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5.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8.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10.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2.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drawings/drawing1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5.xml" ContentType="application/vnd.openxmlformats-officedocument.drawing+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7.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drawings/drawing18.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23.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4.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5.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7.xml" ContentType="application/vnd.openxmlformats-officedocument.drawing+xml"/>
  <Override PartName="/xl/charts/chart69.xml" ContentType="application/vnd.openxmlformats-officedocument.drawingml.chart+xml"/>
  <Override PartName="/xl/drawings/drawing28.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30.xml" ContentType="application/vnd.openxmlformats-officedocument.drawing+xml"/>
  <Override PartName="/xl/charts/chart75.xml" ContentType="application/vnd.openxmlformats-officedocument.drawingml.chart+xml"/>
  <Override PartName="/xl/drawings/drawing31.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32.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33.xml" ContentType="application/vnd.openxmlformats-officedocument.drawing+xml"/>
  <Override PartName="/xl/charts/chart81.xml" ContentType="application/vnd.openxmlformats-officedocument.drawingml.chart+xml"/>
  <Override PartName="/xl/drawings/drawing34.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35.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36.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37.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drawings/drawing38.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3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drawings/drawing40.xml" ContentType="application/vnd.openxmlformats-officedocument.drawing+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4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drawings/drawing42.xml" ContentType="application/vnd.openxmlformats-officedocument.drawing+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drawings/drawing43.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drawings/drawing44.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drawings/drawing45.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46.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47.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48.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9.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drawings/drawing50.xml" ContentType="application/vnd.openxmlformats-officedocument.drawing+xml"/>
  <Override PartName="/xl/charts/chart125.xml" ContentType="application/vnd.openxmlformats-officedocument.drawingml.chart+xml"/>
  <Override PartName="/xl/charts/chart126.xml" ContentType="application/vnd.openxmlformats-officedocument.drawingml.chart+xml"/>
  <Override PartName="/xl/drawings/drawing5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52.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5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54.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drawings/drawing55.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56.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drawings/drawing57.xml" ContentType="application/vnd.openxmlformats-officedocument.drawing+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drawings/drawing58.xml" ContentType="application/vnd.openxmlformats-officedocument.drawing+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59.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drawings/drawing60.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drawings/drawing61.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drawings/drawing62.xml" ContentType="application/vnd.openxmlformats-officedocument.drawing+xml"/>
  <Override PartName="/xl/charts/chart158.xml" ContentType="application/vnd.openxmlformats-officedocument.drawingml.chart+xml"/>
  <Override PartName="/xl/charts/chart159.xml" ContentType="application/vnd.openxmlformats-officedocument.drawingml.chart+xml"/>
  <Override PartName="/xl/drawings/drawing63.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64.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65.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66.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67.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drawings/drawing68.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69.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70.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71.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72.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drawings/drawing73.xml" ContentType="application/vnd.openxmlformats-officedocument.drawing+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drawings/drawing74.xml" ContentType="application/vnd.openxmlformats-officedocument.drawing+xml"/>
  <Override PartName="/xl/charts/chart192.xml" ContentType="application/vnd.openxmlformats-officedocument.drawingml.chart+xml"/>
  <Override PartName="/xl/charts/chart193.xml" ContentType="application/vnd.openxmlformats-officedocument.drawingml.chart+xml"/>
  <Override PartName="/xl/drawings/drawing75.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drawings/drawing76.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drawings/drawing77.xml" ContentType="application/vnd.openxmlformats-officedocument.drawing+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drawings/drawing78.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drawings/drawing79.xml" ContentType="application/vnd.openxmlformats-officedocument.drawing+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drawings/drawing80.xml" ContentType="application/vnd.openxmlformats-officedocument.drawing+xml"/>
  <Override PartName="/xl/charts/chart209.xml" ContentType="application/vnd.openxmlformats-officedocument.drawingml.chart+xml"/>
  <Override PartName="/xl/charts/chart210.xml" ContentType="application/vnd.openxmlformats-officedocument.drawingml.chart+xml"/>
  <Override PartName="/xl/drawings/drawing81.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drawings/drawing82.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drawings/drawing83.xml" ContentType="application/vnd.openxmlformats-officedocument.drawing+xml"/>
  <Override PartName="/xl/charts/chart215.xml" ContentType="application/vnd.openxmlformats-officedocument.drawingml.chart+xml"/>
  <Override PartName="/xl/charts/chart216.xml" ContentType="application/vnd.openxmlformats-officedocument.drawingml.chart+xml"/>
  <Override PartName="/xl/drawings/drawing84.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drawings/drawing85.xml" ContentType="application/vnd.openxmlformats-officedocument.drawing+xml"/>
  <Override PartName="/xl/charts/chart219.xml" ContentType="application/vnd.openxmlformats-officedocument.drawingml.chart+xml"/>
  <Override PartName="/xl/drawings/drawing86.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87.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drawings/drawing88.xml" ContentType="application/vnd.openxmlformats-officedocument.drawing+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drawings/drawing89.xml" ContentType="application/vnd.openxmlformats-officedocument.drawing+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drawings/drawing90.xml" ContentType="application/vnd.openxmlformats-officedocument.drawing+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drawings/drawing91.xml" ContentType="application/vnd.openxmlformats-officedocument.drawing+xml"/>
  <Override PartName="/xl/charts/chart234.xml" ContentType="application/vnd.openxmlformats-officedocument.drawingml.chart+xml"/>
  <Override PartName="/xl/charts/chart235.xml" ContentType="application/vnd.openxmlformats-officedocument.drawingml.chart+xml"/>
  <Override PartName="/xl/drawings/drawing92.xml" ContentType="application/vnd.openxmlformats-officedocument.drawing+xml"/>
  <Override PartName="/xl/charts/chart236.xml" ContentType="application/vnd.openxmlformats-officedocument.drawingml.chart+xml"/>
  <Override PartName="/xl/drawings/drawing93.xml" ContentType="application/vnd.openxmlformats-officedocument.drawing+xml"/>
  <Override PartName="/xl/charts/chart237.xml" ContentType="application/vnd.openxmlformats-officedocument.drawingml.chart+xml"/>
  <Override PartName="/xl/charts/chart238.xml" ContentType="application/vnd.openxmlformats-officedocument.drawingml.chart+xml"/>
  <Override PartName="/xl/drawings/drawing94.xml" ContentType="application/vnd.openxmlformats-officedocument.drawing+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drawings/drawing95.xml" ContentType="application/vnd.openxmlformats-officedocument.drawing+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drawings/drawing96.xml" ContentType="application/vnd.openxmlformats-officedocument.drawing+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drawings/drawing97.xml" ContentType="application/vnd.openxmlformats-officedocument.drawing+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drawings/drawing98.xml" ContentType="application/vnd.openxmlformats-officedocument.drawing+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drawings/drawing99.xml" ContentType="application/vnd.openxmlformats-officedocument.drawing+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drawings/drawing100.xml" ContentType="application/vnd.openxmlformats-officedocument.drawing+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drawings/drawing101.xml" ContentType="application/vnd.openxmlformats-officedocument.drawing+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drawings/drawing102.xml" ContentType="application/vnd.openxmlformats-officedocument.drawing+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drawings/drawing103.xml" ContentType="application/vnd.openxmlformats-officedocument.drawing+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drawings/drawing104.xml" ContentType="application/vnd.openxmlformats-officedocument.drawing+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drawings/drawing105.xml" ContentType="application/vnd.openxmlformats-officedocument.drawing+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drawings/drawing106.xml" ContentType="application/vnd.openxmlformats-officedocument.drawing+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drawings/drawing107.xml" ContentType="application/vnd.openxmlformats-officedocument.drawing+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drawings/drawing108.xml" ContentType="application/vnd.openxmlformats-officedocument.drawing+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drawings/drawing109.xml" ContentType="application/vnd.openxmlformats-officedocument.drawing+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drawings/drawing110.xml" ContentType="application/vnd.openxmlformats-officedocument.drawing+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drawings/drawing111.xml" ContentType="application/vnd.openxmlformats-officedocument.drawing+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drawings/drawing112.xml" ContentType="application/vnd.openxmlformats-officedocument.drawing+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drawings/drawing113.xml" ContentType="application/vnd.openxmlformats-officedocument.drawing+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drawings/drawing114.xml" ContentType="application/vnd.openxmlformats-officedocument.drawing+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drawings/drawing115.xml" ContentType="application/vnd.openxmlformats-officedocument.drawing+xml"/>
  <Override PartName="/xl/charts/chart302.xml" ContentType="application/vnd.openxmlformats-officedocument.drawingml.chart+xml"/>
  <Override PartName="/xl/charts/chart303.xml" ContentType="application/vnd.openxmlformats-officedocument.drawingml.chart+xml"/>
  <Override PartName="/xl/drawings/drawing116.xml" ContentType="application/vnd.openxmlformats-officedocument.drawing+xml"/>
  <Override PartName="/xl/charts/chart304.xml" ContentType="application/vnd.openxmlformats-officedocument.drawingml.chart+xml"/>
  <Override PartName="/xl/charts/chart305.xml" ContentType="application/vnd.openxmlformats-officedocument.drawingml.chart+xml"/>
  <Override PartName="/xl/drawings/drawing117.xml" ContentType="application/vnd.openxmlformats-officedocument.drawing+xml"/>
  <Override PartName="/xl/charts/chart306.xml" ContentType="application/vnd.openxmlformats-officedocument.drawingml.chart+xml"/>
  <Override PartName="/xl/drawings/drawing118.xml" ContentType="application/vnd.openxmlformats-officedocument.drawing+xml"/>
  <Override PartName="/xl/charts/chart307.xml" ContentType="application/vnd.openxmlformats-officedocument.drawingml.chart+xml"/>
  <Override PartName="/xl/charts/style1.xml" ContentType="application/vnd.ms-office.chartstyle+xml"/>
  <Override PartName="/xl/charts/colors1.xml" ContentType="application/vnd.ms-office.chartcolorstyle+xml"/>
  <Override PartName="/xl/charts/chart30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9.xml" ContentType="application/vnd.openxmlformats-officedocument.drawing+xml"/>
  <Override PartName="/xl/charts/chart309.xml" ContentType="application/vnd.openxmlformats-officedocument.drawingml.chart+xml"/>
  <Override PartName="/xl/charts/chart310.xml" ContentType="application/vnd.openxmlformats-officedocument.drawingml.chart+xml"/>
  <Override PartName="/xl/drawings/drawing120.xml" ContentType="application/vnd.openxmlformats-officedocument.drawing+xml"/>
  <Override PartName="/xl/charts/chart311.xml" ContentType="application/vnd.openxmlformats-officedocument.drawingml.chart+xml"/>
  <Override PartName="/xl/drawings/drawing121.xml" ContentType="application/vnd.openxmlformats-officedocument.drawing+xml"/>
  <Override PartName="/xl/charts/chart312.xml" ContentType="application/vnd.openxmlformats-officedocument.drawingml.chart+xml"/>
  <Override PartName="/xl/drawings/drawing122.xml" ContentType="application/vnd.openxmlformats-officedocument.drawing+xml"/>
  <Override PartName="/xl/charts/chart313.xml" ContentType="application/vnd.openxmlformats-officedocument.drawingml.chart+xml"/>
  <Override PartName="/xl/drawings/drawing123.xml" ContentType="application/vnd.openxmlformats-officedocument.drawing+xml"/>
  <Override PartName="/xl/charts/chart314.xml" ContentType="application/vnd.openxmlformats-officedocument.drawingml.chart+xml"/>
  <Override PartName="/xl/drawings/drawing124.xml" ContentType="application/vnd.openxmlformats-officedocument.drawing+xml"/>
  <Override PartName="/xl/charts/chart315.xml" ContentType="application/vnd.openxmlformats-officedocument.drawingml.chart+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drawings/drawing125.xml" ContentType="application/vnd.openxmlformats-officedocument.drawing+xml"/>
  <Override PartName="/xl/charts/chart319.xml" ContentType="application/vnd.openxmlformats-officedocument.drawingml.chart+xml"/>
  <Override PartName="/xl/drawings/drawing126.xml" ContentType="application/vnd.openxmlformats-officedocument.drawing+xml"/>
  <Override PartName="/xl/charts/chart320.xml" ContentType="application/vnd.openxmlformats-officedocument.drawingml.chart+xml"/>
  <Override PartName="/xl/charts/chart321.xml" ContentType="application/vnd.openxmlformats-officedocument.drawingml.chart+xml"/>
  <Override PartName="/xl/drawings/drawing127.xml" ContentType="application/vnd.openxmlformats-officedocument.drawing+xml"/>
  <Override PartName="/xl/charts/chart322.xml" ContentType="application/vnd.openxmlformats-officedocument.drawingml.chart+xml"/>
  <Override PartName="/xl/drawings/drawing128.xml" ContentType="application/vnd.openxmlformats-officedocument.drawing+xml"/>
  <Override PartName="/xl/charts/chart323.xml" ContentType="application/vnd.openxmlformats-officedocument.drawingml.chart+xml"/>
  <Override PartName="/xl/drawings/drawing129.xml" ContentType="application/vnd.openxmlformats-officedocument.drawing+xml"/>
  <Override PartName="/xl/charts/chart324.xml" ContentType="application/vnd.openxmlformats-officedocument.drawingml.chart+xml"/>
  <Override PartName="/xl/drawings/drawing130.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131.xml" ContentType="application/vnd.openxmlformats-officedocument.drawing+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24226"/>
  <mc:AlternateContent xmlns:mc="http://schemas.openxmlformats.org/markup-compatibility/2006">
    <mc:Choice Requires="x15">
      <x15ac:absPath xmlns:x15ac="http://schemas.microsoft.com/office/spreadsheetml/2010/11/ac" url="\\Almacen\SIGMADOS\General\INFORMES\INFORMES 2023\03 MARZO\I0109-03.23 Ministerio Agricultura Anuario Estadístico\ANUARIO 2022\FORMATO EXCEL\AE22-C07\"/>
    </mc:Choice>
  </mc:AlternateContent>
  <xr:revisionPtr revIDLastSave="0" documentId="13_ncr:1_{AABECCA2-9FCE-49C7-94E5-53E2F9880314}" xr6:coauthVersionLast="47" xr6:coauthVersionMax="47" xr10:uidLastSave="{00000000-0000-0000-0000-000000000000}"/>
  <bookViews>
    <workbookView xWindow="-120" yWindow="-120" windowWidth="29040" windowHeight="15840" tabRatio="805" firstSheet="323" activeTab="328" xr2:uid="{00000000-000D-0000-FFFF-FFFF00000000}"/>
  </bookViews>
  <sheets>
    <sheet name="7.1.1.1" sheetId="365" r:id="rId1"/>
    <sheet name="7.1.1.2" sheetId="2" r:id="rId2"/>
    <sheet name="7.1.1.3" sheetId="3" r:id="rId3"/>
    <sheet name="7.1.1.4" sheetId="4" r:id="rId4"/>
    <sheet name="7.1.1.5" sheetId="5" r:id="rId5"/>
    <sheet name="7.1.2.1" sheetId="366" r:id="rId6"/>
    <sheet name="7.1.2.2" sheetId="7" r:id="rId7"/>
    <sheet name="7.1.2.3" sheetId="8" r:id="rId8"/>
    <sheet name="7.1.2.4" sheetId="9" r:id="rId9"/>
    <sheet name="7.1.3.1" sheetId="367" r:id="rId10"/>
    <sheet name="7.1.3.2" sheetId="11" r:id="rId11"/>
    <sheet name="7.1.3.3" sheetId="12" r:id="rId12"/>
    <sheet name="7.1.3.4" sheetId="13" r:id="rId13"/>
    <sheet name="7.1.4.1" sheetId="368" r:id="rId14"/>
    <sheet name="7.1.4.2" sheetId="15" r:id="rId15"/>
    <sheet name="7.1.5.1" sheetId="369" r:id="rId16"/>
    <sheet name="7.1.5.2" sheetId="17" r:id="rId17"/>
    <sheet name="7.1.6.1" sheetId="370" r:id="rId18"/>
    <sheet name="7.1.6.2" sheetId="19" r:id="rId19"/>
    <sheet name="7.1.7.1" sheetId="371" r:id="rId20"/>
    <sheet name="7.1.7.2" sheetId="21" r:id="rId21"/>
    <sheet name="7.1.7.3" sheetId="22" r:id="rId22"/>
    <sheet name="7.1.8.1" sheetId="372" r:id="rId23"/>
    <sheet name="7.1.8.2" sheetId="24" r:id="rId24"/>
    <sheet name="7.1.8.3" sheetId="25" r:id="rId25"/>
    <sheet name="7.1.8.4" sheetId="26" r:id="rId26"/>
    <sheet name="7.1.9.1" sheetId="373" r:id="rId27"/>
    <sheet name="7.1.9.2" sheetId="28" r:id="rId28"/>
    <sheet name="7.1.10.1" sheetId="29" r:id="rId29"/>
    <sheet name="7.1.10.2" sheetId="30" r:id="rId30"/>
    <sheet name="7.1.10.3" sheetId="31" r:id="rId31"/>
    <sheet name="7.1.10.4" sheetId="32" r:id="rId32"/>
    <sheet name="7.1.10.5" sheetId="33" r:id="rId33"/>
    <sheet name="7.1.10.6" sheetId="34" r:id="rId34"/>
    <sheet name="7.1.11.1" sheetId="35" r:id="rId35"/>
    <sheet name="7.2.1.1" sheetId="374" r:id="rId36"/>
    <sheet name="7.2.1.2" sheetId="37" r:id="rId37"/>
    <sheet name="7.2.1.3" sheetId="38" r:id="rId38"/>
    <sheet name="7.2.1.4" sheetId="39" r:id="rId39"/>
    <sheet name="7.2.2.1" sheetId="375" r:id="rId40"/>
    <sheet name="7.2.2.2" sheetId="41" r:id="rId41"/>
    <sheet name="7.2.2.3" sheetId="42" r:id="rId42"/>
    <sheet name="7.2.2.4" sheetId="43" r:id="rId43"/>
    <sheet name="7.2.3.1" sheetId="376" r:id="rId44"/>
    <sheet name="7.2.3.2" sheetId="45" r:id="rId45"/>
    <sheet name="7.2.3.3" sheetId="46" r:id="rId46"/>
    <sheet name="7.2.3.4" sheetId="47" r:id="rId47"/>
    <sheet name="7.2.4.1" sheetId="377" r:id="rId48"/>
    <sheet name="7.2.4.2" sheetId="49" r:id="rId49"/>
    <sheet name="7.2.5.1" sheetId="378" r:id="rId50"/>
    <sheet name="7.2.5.2" sheetId="51" r:id="rId51"/>
    <sheet name="7.2.6.1" sheetId="379" r:id="rId52"/>
    <sheet name="7.2.6.2" sheetId="53" r:id="rId53"/>
    <sheet name="7.2.6.3" sheetId="54" r:id="rId54"/>
    <sheet name="7.2.6.4" sheetId="55" r:id="rId55"/>
    <sheet name="7.2.7.1" sheetId="380" r:id="rId56"/>
    <sheet name="7.2.7.2" sheetId="57" r:id="rId57"/>
    <sheet name="7.2.8.1" sheetId="381" r:id="rId58"/>
    <sheet name="7.2.8.2" sheetId="59" r:id="rId59"/>
    <sheet name="7.2.9.1" sheetId="382" r:id="rId60"/>
    <sheet name="7.2.9.2" sheetId="61" r:id="rId61"/>
    <sheet name="7.2.10.1" sheetId="62" r:id="rId62"/>
    <sheet name="7.2.10.2" sheetId="63" r:id="rId63"/>
    <sheet name="7.2.10.3" sheetId="75" r:id="rId64"/>
    <sheet name="7.2.10.4" sheetId="64" r:id="rId65"/>
    <sheet name="7.3.1.1" sheetId="65" r:id="rId66"/>
    <sheet name="7.3.1.2" sheetId="66" r:id="rId67"/>
    <sheet name="7.3.1.3" sheetId="67" r:id="rId68"/>
    <sheet name="7.3.2.1" sheetId="383" r:id="rId69"/>
    <sheet name="7.3.2.2" sheetId="69" r:id="rId70"/>
    <sheet name="7.3.2.3" sheetId="70" r:id="rId71"/>
    <sheet name="7.3.2.4" sheetId="71" r:id="rId72"/>
    <sheet name="7.3.3.1" sheetId="72" r:id="rId73"/>
    <sheet name="7.3.3.2" sheetId="73" r:id="rId74"/>
    <sheet name="7.3.3.3" sheetId="74" r:id="rId75"/>
    <sheet name="7.4.1" sheetId="76" r:id="rId76"/>
    <sheet name="7.4.2" sheetId="77" r:id="rId77"/>
    <sheet name="7.4.3" sheetId="78" r:id="rId78"/>
    <sheet name="7.4.4.1" sheetId="384" r:id="rId79"/>
    <sheet name="7.4.4.2" sheetId="80" r:id="rId80"/>
    <sheet name="7.4.5.1" sheetId="385" r:id="rId81"/>
    <sheet name="7.4.5.2" sheetId="82" r:id="rId82"/>
    <sheet name="7.4.6.1" sheetId="83" r:id="rId83"/>
    <sheet name="7.4.7.1" sheetId="386" r:id="rId84"/>
    <sheet name="7.4.7.2" sheetId="85" r:id="rId85"/>
    <sheet name="7.4.8.1" sheetId="86" r:id="rId86"/>
    <sheet name="7.4.8.2" sheetId="87" r:id="rId87"/>
    <sheet name="7.4.9.1" sheetId="387" r:id="rId88"/>
    <sheet name="7.4.9.2" sheetId="89" r:id="rId89"/>
    <sheet name="7.4.10.1" sheetId="388" r:id="rId90"/>
    <sheet name="7.4.10.2" sheetId="91" r:id="rId91"/>
    <sheet name="7.4.11.1" sheetId="389" r:id="rId92"/>
    <sheet name="7.4.11.2" sheetId="93" r:id="rId93"/>
    <sheet name="7.4.12.1" sheetId="94" r:id="rId94"/>
    <sheet name="7.4.13.1" sheetId="390" r:id="rId95"/>
    <sheet name="7.4.13.2" sheetId="96" r:id="rId96"/>
    <sheet name="7.4.14.1" sheetId="97" r:id="rId97"/>
    <sheet name="7.4.14.2" sheetId="98" r:id="rId98"/>
    <sheet name="7.4.15.1" sheetId="391" r:id="rId99"/>
    <sheet name="7.4.15.2" sheetId="100" r:id="rId100"/>
    <sheet name="7.4.16.1" sheetId="392" r:id="rId101"/>
    <sheet name="7.4.16.2" sheetId="102" r:id="rId102"/>
    <sheet name="7.4.17.1" sheetId="103" r:id="rId103"/>
    <sheet name="7.4.17.2" sheetId="104" r:id="rId104"/>
    <sheet name="7.4.17.3" sheetId="105" r:id="rId105"/>
    <sheet name="7.4.17.4" sheetId="106" r:id="rId106"/>
    <sheet name="7.4.18.1" sheetId="393" r:id="rId107"/>
    <sheet name="7.4.18.2" sheetId="108" r:id="rId108"/>
    <sheet name="7.4.19.1" sheetId="394" r:id="rId109"/>
    <sheet name="7.4.19.2" sheetId="110" r:id="rId110"/>
    <sheet name="7.4.20.1" sheetId="111" r:id="rId111"/>
    <sheet name="7.4.20.2" sheetId="112" r:id="rId112"/>
    <sheet name="7.4.20.3" sheetId="113" r:id="rId113"/>
    <sheet name="7.5.1" sheetId="114" r:id="rId114"/>
    <sheet name="7.5.2" sheetId="115" r:id="rId115"/>
    <sheet name="7.5.3" sheetId="116" r:id="rId116"/>
    <sheet name="7.5.4" sheetId="117" r:id="rId117"/>
    <sheet name="7.5.5" sheetId="118" r:id="rId118"/>
    <sheet name="7.5.6" sheetId="119" r:id="rId119"/>
    <sheet name="7.5.7" sheetId="120" r:id="rId120"/>
    <sheet name="7.5.8" sheetId="121" r:id="rId121"/>
    <sheet name="7.5.9.1" sheetId="395" r:id="rId122"/>
    <sheet name="7.5.9.2" sheetId="123" r:id="rId123"/>
    <sheet name="7.5.10.1" sheetId="396" r:id="rId124"/>
    <sheet name="7.5.10.2" sheetId="125" r:id="rId125"/>
    <sheet name="7.5.11.1" sheetId="126" r:id="rId126"/>
    <sheet name="7.5.11.2" sheetId="127" r:id="rId127"/>
    <sheet name="7.5.11.3" sheetId="128" r:id="rId128"/>
    <sheet name="7.5.11.4" sheetId="129" r:id="rId129"/>
    <sheet name="7.5.11.5" sheetId="130" r:id="rId130"/>
    <sheet name="7.5.12.1" sheetId="397" r:id="rId131"/>
    <sheet name="7.5.12.2" sheetId="132" r:id="rId132"/>
    <sheet name="7.5.13.1" sheetId="133" r:id="rId133"/>
    <sheet name="7.5.13.2" sheetId="134" r:id="rId134"/>
    <sheet name="7.5.13.3" sheetId="135" r:id="rId135"/>
    <sheet name="7.5.13.4" sheetId="136" r:id="rId136"/>
    <sheet name="7.5.13.5" sheetId="137" r:id="rId137"/>
    <sheet name="7.5.14.1" sheetId="138" r:id="rId138"/>
    <sheet name="7.5.14.2" sheetId="139" r:id="rId139"/>
    <sheet name="7.5.14.3" sheetId="140" r:id="rId140"/>
    <sheet name="7.5.14.4" sheetId="141" r:id="rId141"/>
    <sheet name="7.5.15.1" sheetId="142" r:id="rId142"/>
    <sheet name="7.5.15.2" sheetId="143" r:id="rId143"/>
    <sheet name="7.6.1" sheetId="398" r:id="rId144"/>
    <sheet name="7.6.2" sheetId="145" r:id="rId145"/>
    <sheet name="7.6.3" sheetId="146" r:id="rId146"/>
    <sheet name="7.6.4" sheetId="147" r:id="rId147"/>
    <sheet name="7.6.5" sheetId="148" r:id="rId148"/>
    <sheet name="7.6.6" sheetId="149" r:id="rId149"/>
    <sheet name="7.6.7.1" sheetId="399" r:id="rId150"/>
    <sheet name="7.6.7.2" sheetId="151" r:id="rId151"/>
    <sheet name="7.6.7.3" sheetId="152" r:id="rId152"/>
    <sheet name="7.6.7.4" sheetId="153" r:id="rId153"/>
    <sheet name="7.6.8.1" sheetId="400" r:id="rId154"/>
    <sheet name="7.6.8.2" sheetId="155" r:id="rId155"/>
    <sheet name="7.6.9.1" sheetId="401" r:id="rId156"/>
    <sheet name="7.6.9.2" sheetId="157" r:id="rId157"/>
    <sheet name="7.6.9.3" sheetId="158" r:id="rId158"/>
    <sheet name="7.6.9.4" sheetId="159" r:id="rId159"/>
    <sheet name="7.6.10.1" sheetId="402" r:id="rId160"/>
    <sheet name="7.6.10.2" sheetId="161" r:id="rId161"/>
    <sheet name="7.6.11.1" sheetId="403" r:id="rId162"/>
    <sheet name="7.6.11.2" sheetId="163" r:id="rId163"/>
    <sheet name="7.6.12.1" sheetId="404" r:id="rId164"/>
    <sheet name="7.6.12.2" sheetId="165" r:id="rId165"/>
    <sheet name="7.6.13.1" sheetId="166" r:id="rId166"/>
    <sheet name="7.6.14.1" sheetId="167" r:id="rId167"/>
    <sheet name="7.6.15.1" sheetId="168" r:id="rId168"/>
    <sheet name="7.6.16.1" sheetId="169" r:id="rId169"/>
    <sheet name="7.6.17.1" sheetId="170" r:id="rId170"/>
    <sheet name="7.6.18.1" sheetId="171" r:id="rId171"/>
    <sheet name="7.6.19.1" sheetId="172" r:id="rId172"/>
    <sheet name="7.6.20.1" sheetId="405" r:id="rId173"/>
    <sheet name="7.6.20.2" sheetId="174" r:id="rId174"/>
    <sheet name="7.6.21.1" sheetId="406" r:id="rId175"/>
    <sheet name="7.6.21.2" sheetId="176" r:id="rId176"/>
    <sheet name="7.6.21.3" sheetId="177" r:id="rId177"/>
    <sheet name="7.6.21.4" sheetId="178" r:id="rId178"/>
    <sheet name="7.6.22.1" sheetId="179" r:id="rId179"/>
    <sheet name="7.6.23.1" sheetId="407" r:id="rId180"/>
    <sheet name="7.6.23.2" sheetId="181" r:id="rId181"/>
    <sheet name="7.6.24.1" sheetId="408" r:id="rId182"/>
    <sheet name="7.6.24.2" sheetId="183" r:id="rId183"/>
    <sheet name="7.6.25.1" sheetId="184" r:id="rId184"/>
    <sheet name="7.6.26.1" sheetId="409" r:id="rId185"/>
    <sheet name="7.6.26.2" sheetId="186" r:id="rId186"/>
    <sheet name="7.6.27.1" sheetId="410" r:id="rId187"/>
    <sheet name="7.6.27.2" sheetId="188" r:id="rId188"/>
    <sheet name="7.6.27.3" sheetId="189" r:id="rId189"/>
    <sheet name="7.6.27.4" sheetId="190" r:id="rId190"/>
    <sheet name="7.6.28.1" sheetId="411" r:id="rId191"/>
    <sheet name="7.6.28.2" sheetId="192" r:id="rId192"/>
    <sheet name="7.6.29.1" sheetId="193" r:id="rId193"/>
    <sheet name="7.6.30.1" sheetId="412" r:id="rId194"/>
    <sheet name="7.6.30.2" sheetId="195" r:id="rId195"/>
    <sheet name="7.6.31.1" sheetId="413" r:id="rId196"/>
    <sheet name="7.6.31.2" sheetId="197" r:id="rId197"/>
    <sheet name="7.6.32.1" sheetId="414" r:id="rId198"/>
    <sheet name="7.6.32.2" sheetId="199" r:id="rId199"/>
    <sheet name="7.6.32.3" sheetId="200" r:id="rId200"/>
    <sheet name="7.6.33.1" sheetId="415" r:id="rId201"/>
    <sheet name="7.6.33.2" sheetId="202" r:id="rId202"/>
    <sheet name="7.6.34.1" sheetId="416" r:id="rId203"/>
    <sheet name="7.6.34.2" sheetId="204" r:id="rId204"/>
    <sheet name="7.6.34.3" sheetId="205" r:id="rId205"/>
    <sheet name="7.6.34.4" sheetId="206" r:id="rId206"/>
    <sheet name="7.6.35.1" sheetId="207" r:id="rId207"/>
    <sheet name="7.6.36.1" sheetId="208" r:id="rId208"/>
    <sheet name="7.6.37.1" sheetId="209" r:id="rId209"/>
    <sheet name="7.6.38.1" sheetId="417" r:id="rId210"/>
    <sheet name="7.6.38.2" sheetId="211" r:id="rId211"/>
    <sheet name="7.6.39.1" sheetId="212" r:id="rId212"/>
    <sheet name="7.6.40.1" sheetId="213" r:id="rId213"/>
    <sheet name="7.6.41.1" sheetId="418" r:id="rId214"/>
    <sheet name="7.6.41.2" sheetId="215" r:id="rId215"/>
    <sheet name="7.6.42.1" sheetId="419" r:id="rId216"/>
    <sheet name="7.6.42.2" sheetId="217" r:id="rId217"/>
    <sheet name="7.6.43.1" sheetId="420" r:id="rId218"/>
    <sheet name="7.6.43.2" sheetId="219" r:id="rId219"/>
    <sheet name="7.6.44.1" sheetId="421" r:id="rId220"/>
    <sheet name="7.6.44.2" sheetId="221" r:id="rId221"/>
    <sheet name="7.6.45.1" sheetId="222" r:id="rId222"/>
    <sheet name="7.7.1.1" sheetId="223" r:id="rId223"/>
    <sheet name="7.7.1.2" sheetId="224" r:id="rId224"/>
    <sheet name="7.7.2.1" sheetId="225" r:id="rId225"/>
    <sheet name="7.7.2.2" sheetId="226" r:id="rId226"/>
    <sheet name="7.7.2.3" sheetId="227" r:id="rId227"/>
    <sheet name="7.7.2.4" sheetId="228" r:id="rId228"/>
    <sheet name="7.7.3.1" sheetId="229" r:id="rId229"/>
    <sheet name="7.7.3.2" sheetId="230" r:id="rId230"/>
    <sheet name="7.7.3.3" sheetId="231" r:id="rId231"/>
    <sheet name="7.7.3.4" sheetId="232" r:id="rId232"/>
    <sheet name="7.7.4.1" sheetId="233" r:id="rId233"/>
    <sheet name="7.7.5.1" sheetId="234" r:id="rId234"/>
    <sheet name="7.7.6.1" sheetId="235" r:id="rId235"/>
    <sheet name="7.8.1.1" sheetId="236" r:id="rId236"/>
    <sheet name="7.8.1.2" sheetId="237" r:id="rId237"/>
    <sheet name="7.8.2.1" sheetId="422" r:id="rId238"/>
    <sheet name="7.8.2.2" sheetId="239" r:id="rId239"/>
    <sheet name="7.8.2.3" sheetId="240" r:id="rId240"/>
    <sheet name="7.8.2.4" sheetId="241" r:id="rId241"/>
    <sheet name="7.8.2.5" sheetId="242" r:id="rId242"/>
    <sheet name="7.8.2.6" sheetId="243" r:id="rId243"/>
    <sheet name="7.8.2.7" sheetId="244" r:id="rId244"/>
    <sheet name="7.8.3.1" sheetId="423" r:id="rId245"/>
    <sheet name="7.8.3.2" sheetId="246" r:id="rId246"/>
    <sheet name="7.8.3.3" sheetId="247" r:id="rId247"/>
    <sheet name="7.8.4.1" sheetId="424" r:id="rId248"/>
    <sheet name="7.8.4.2" sheetId="249" r:id="rId249"/>
    <sheet name="7.8.4.3" sheetId="250" r:id="rId250"/>
    <sheet name="7.8.5.1" sheetId="425" r:id="rId251"/>
    <sheet name="7.8.5.2" sheetId="252" r:id="rId252"/>
    <sheet name="7.8.6.1" sheetId="253" r:id="rId253"/>
    <sheet name="7.8.6.2" sheetId="254" r:id="rId254"/>
    <sheet name="7.9.1" sheetId="255" r:id="rId255"/>
    <sheet name="7.9.2" sheetId="256" r:id="rId256"/>
    <sheet name="7.9.3.1" sheetId="426" r:id="rId257"/>
    <sheet name="7.9.3.2" sheetId="258" r:id="rId258"/>
    <sheet name="7.9.3.3" sheetId="259" r:id="rId259"/>
    <sheet name="7.9.3.4" sheetId="260" r:id="rId260"/>
    <sheet name="7.9.3.5" sheetId="261" r:id="rId261"/>
    <sheet name="7.9.4.1" sheetId="427" r:id="rId262"/>
    <sheet name="7.9.4.2" sheetId="263" r:id="rId263"/>
    <sheet name="7.9.4.3" sheetId="264" r:id="rId264"/>
    <sheet name="7.9.4.4" sheetId="265" r:id="rId265"/>
    <sheet name="7.9.4.5" sheetId="266" r:id="rId266"/>
    <sheet name="7.9.5.1" sheetId="428" r:id="rId267"/>
    <sheet name="7.9.5.2" sheetId="268" r:id="rId268"/>
    <sheet name="7.9.6.1" sheetId="269" r:id="rId269"/>
    <sheet name="7.9.7.1" sheetId="270" r:id="rId270"/>
    <sheet name="7.9.8.1" sheetId="429" r:id="rId271"/>
    <sheet name="7.9.8.2" sheetId="272" r:id="rId272"/>
    <sheet name="7.9.9.1" sheetId="430" r:id="rId273"/>
    <sheet name="7.9.9.2" sheetId="274" r:id="rId274"/>
    <sheet name="7.9.10.1" sheetId="431" r:id="rId275"/>
    <sheet name="7.9.10.2" sheetId="432" r:id="rId276"/>
    <sheet name="7.9.10.3" sheetId="277" r:id="rId277"/>
    <sheet name="7.9.10.4" sheetId="278" r:id="rId278"/>
    <sheet name="7.9.10.5" sheetId="279" r:id="rId279"/>
    <sheet name="7.9.11.1" sheetId="433" r:id="rId280"/>
    <sheet name="7.9.11.2" sheetId="281" r:id="rId281"/>
    <sheet name="7.9.12.1" sheetId="434" r:id="rId282"/>
    <sheet name="7.9.12.2" sheetId="283" r:id="rId283"/>
    <sheet name="7.9.13.1" sheetId="435" r:id="rId284"/>
    <sheet name="7.9.13.2" sheetId="285" r:id="rId285"/>
    <sheet name="7.9.14.1" sheetId="436" r:id="rId286"/>
    <sheet name="7.9.14.2" sheetId="287" r:id="rId287"/>
    <sheet name="7.9.15.1" sheetId="437" r:id="rId288"/>
    <sheet name="7.9.15.2" sheetId="289" r:id="rId289"/>
    <sheet name="7.9.16.1" sheetId="438" r:id="rId290"/>
    <sheet name="7.9.16.2" sheetId="291" r:id="rId291"/>
    <sheet name="7.9.17.1" sheetId="439" r:id="rId292"/>
    <sheet name="7.9.17.2" sheetId="293" r:id="rId293"/>
    <sheet name="7.9.18.1" sheetId="440" r:id="rId294"/>
    <sheet name="7.9.18.2" sheetId="295" r:id="rId295"/>
    <sheet name="7.9.19.1" sheetId="296" r:id="rId296"/>
    <sheet name="7.9.20.1" sheetId="297" r:id="rId297"/>
    <sheet name="7.9.21.1" sheetId="298" r:id="rId298"/>
    <sheet name="7.10.1.1" sheetId="441" r:id="rId299"/>
    <sheet name="7.10.1.2" sheetId="300" r:id="rId300"/>
    <sheet name="7.10.2.1" sheetId="442" r:id="rId301"/>
    <sheet name="7.10.2.2" sheetId="302" r:id="rId302"/>
    <sheet name="7.10.3.1" sheetId="443" r:id="rId303"/>
    <sheet name="7.10.3.2" sheetId="304" r:id="rId304"/>
    <sheet name="7.10.4.1" sheetId="305" r:id="rId305"/>
    <sheet name="7.10.5.1" sheetId="306" r:id="rId306"/>
    <sheet name="7.11.1.1" sheetId="307" r:id="rId307"/>
    <sheet name="7.11.1.2" sheetId="308" r:id="rId308"/>
    <sheet name="7.11.1.3" sheetId="309" r:id="rId309"/>
    <sheet name="7.11.1.4" sheetId="310" r:id="rId310"/>
    <sheet name="7.11.1.5" sheetId="311" r:id="rId311"/>
    <sheet name="7.11.1.6" sheetId="312" r:id="rId312"/>
    <sheet name="7.11.2.1" sheetId="313" r:id="rId313"/>
    <sheet name="7.11.2.2" sheetId="314" r:id="rId314"/>
    <sheet name="7.11.3.1" sheetId="315" r:id="rId315"/>
    <sheet name="7.11.3.2" sheetId="316" r:id="rId316"/>
    <sheet name="7.11.4.1" sheetId="317" r:id="rId317"/>
    <sheet name="7.11.5.1" sheetId="318" r:id="rId318"/>
    <sheet name="7.11.6.1" sheetId="444" r:id="rId319"/>
    <sheet name="7.11.6.2" sheetId="320" r:id="rId320"/>
    <sheet name="7.11.6.3" sheetId="321" r:id="rId321"/>
    <sheet name="7.11.7.1" sheetId="322" r:id="rId322"/>
    <sheet name="7.11.7.2" sheetId="323" r:id="rId323"/>
    <sheet name="7.11.7.3" sheetId="324" r:id="rId324"/>
    <sheet name="7.11.7.4" sheetId="325" r:id="rId325"/>
    <sheet name="7.11.7.5" sheetId="326" r:id="rId326"/>
    <sheet name="7.11.7.6" sheetId="327" r:id="rId327"/>
    <sheet name="7.11.7.7" sheetId="362" r:id="rId328"/>
    <sheet name="GR 7.11.7.7" sheetId="448" r:id="rId329"/>
    <sheet name="7.11.7.8" sheetId="330" r:id="rId330"/>
    <sheet name="7.11.7.9" sheetId="331" r:id="rId331"/>
    <sheet name="7.12.1.1" sheetId="332" r:id="rId332"/>
    <sheet name="7.12.1.2" sheetId="333" r:id="rId333"/>
    <sheet name="7.12.1.3" sheetId="334" r:id="rId334"/>
    <sheet name="7.12.1.4" sheetId="335" r:id="rId335"/>
    <sheet name="7.12.1.5" sheetId="336" r:id="rId336"/>
    <sheet name="7.12.1.6" sheetId="337" r:id="rId337"/>
    <sheet name="7.12.1.7" sheetId="338" r:id="rId338"/>
    <sheet name="7.12.1.8" sheetId="339" r:id="rId339"/>
    <sheet name="7.12.2.1" sheetId="445" r:id="rId340"/>
    <sheet name="7.12.2.2" sheetId="341" r:id="rId341"/>
    <sheet name="7.12.2.3" sheetId="342" r:id="rId342"/>
    <sheet name="7.12.2.4" sheetId="343" r:id="rId343"/>
    <sheet name="7.12.3.1" sheetId="344" r:id="rId344"/>
    <sheet name="7.12.3.2" sheetId="345" r:id="rId345"/>
    <sheet name="7.13.1.1" sheetId="363" r:id="rId346"/>
    <sheet name="7.13.1.2" sheetId="364" r:id="rId347"/>
    <sheet name="7.13.1.3" sheetId="348" r:id="rId348"/>
    <sheet name="7.13.2.1" sheetId="446" r:id="rId349"/>
    <sheet name="7.13.2.2" sheetId="350" r:id="rId350"/>
    <sheet name="7.13.3.1" sheetId="447" r:id="rId351"/>
    <sheet name="7.13.3.2" sheetId="352" r:id="rId352"/>
    <sheet name="7.13.4.1" sheetId="353" r:id="rId353"/>
    <sheet name="7.13.4.2" sheetId="354" r:id="rId354"/>
    <sheet name="7.13.4.3" sheetId="355" r:id="rId355"/>
    <sheet name="7.13.4.4" sheetId="356" r:id="rId356"/>
    <sheet name="7.13.4.5" sheetId="357" r:id="rId357"/>
    <sheet name="7.13.4.6" sheetId="358" r:id="rId358"/>
  </sheets>
  <externalReferences>
    <externalReference r:id="rId359"/>
    <externalReference r:id="rId360"/>
    <externalReference r:id="rId361"/>
    <externalReference r:id="rId362"/>
    <externalReference r:id="rId363"/>
    <externalReference r:id="rId364"/>
    <externalReference r:id="rId365"/>
    <externalReference r:id="rId366"/>
    <externalReference r:id="rId367"/>
    <externalReference r:id="rId368"/>
    <externalReference r:id="rId369"/>
    <externalReference r:id="rId370"/>
    <externalReference r:id="rId371"/>
    <externalReference r:id="rId372"/>
    <externalReference r:id="rId373"/>
    <externalReference r:id="rId374"/>
    <externalReference r:id="rId375"/>
    <externalReference r:id="rId376"/>
    <externalReference r:id="rId377"/>
    <externalReference r:id="rId378"/>
    <externalReference r:id="rId379"/>
    <externalReference r:id="rId380"/>
  </externalReferences>
  <definedNames>
    <definedName name="__123Graph_A" localSheetId="3" hidden="1">'[1]19.14-15'!$B$34:$B$37</definedName>
    <definedName name="__123Graph_A" localSheetId="4" hidden="1">'[1]19.14-15'!$B$34:$B$37</definedName>
    <definedName name="__123Graph_A" localSheetId="328" hidden="1">'[2]19.14-15'!$B$34:$B$37</definedName>
    <definedName name="__123Graph_ACurrent" localSheetId="3" hidden="1">'[1]19.14-15'!$B$34:$B$37</definedName>
    <definedName name="__123Graph_ACurrent" localSheetId="4" hidden="1">'[1]19.14-15'!$B$34:$B$37</definedName>
    <definedName name="__123Graph_ACurrent" localSheetId="328" hidden="1">'[2]19.14-15'!$B$34:$B$37</definedName>
    <definedName name="__123Graph_AGrßfico1" localSheetId="3" hidden="1">'[1]19.14-15'!$B$34:$B$37</definedName>
    <definedName name="__123Graph_AGrßfico1" localSheetId="4" hidden="1">'[1]19.14-15'!$B$34:$B$37</definedName>
    <definedName name="__123Graph_AGrßfico1" localSheetId="328" hidden="1">'[2]19.14-15'!$B$34:$B$37</definedName>
    <definedName name="__123Graph_B" localSheetId="3" hidden="1">[3]p122!#REF!</definedName>
    <definedName name="__123Graph_B" localSheetId="4" hidden="1">[3]p122!#REF!</definedName>
    <definedName name="__123Graph_B" localSheetId="143" hidden="1">[4]p122!#REF!</definedName>
    <definedName name="__123Graph_BCurrent" localSheetId="3" hidden="1">'[1]19.14-15'!#REF!</definedName>
    <definedName name="__123Graph_BCurrent" localSheetId="4" hidden="1">'[1]19.14-15'!#REF!</definedName>
    <definedName name="__123Graph_BCurrent" localSheetId="328" hidden="1">'[2]19.14-15'!#REF!</definedName>
    <definedName name="__123Graph_BGrßfico1" localSheetId="3" hidden="1">'[1]19.14-15'!#REF!</definedName>
    <definedName name="__123Graph_BGrßfico1" localSheetId="4" hidden="1">'[1]19.14-15'!#REF!</definedName>
    <definedName name="__123Graph_BGrßfico1" localSheetId="328" hidden="1">'[2]19.14-15'!#REF!</definedName>
    <definedName name="__123Graph_C" localSheetId="3" hidden="1">'[1]19.14-15'!$C$34:$C$37</definedName>
    <definedName name="__123Graph_C" localSheetId="4" hidden="1">'[1]19.14-15'!$C$34:$C$37</definedName>
    <definedName name="__123Graph_C" localSheetId="328" hidden="1">'[2]19.14-15'!$C$34:$C$37</definedName>
    <definedName name="__123Graph_CCurrent" localSheetId="3" hidden="1">'[1]19.14-15'!$C$34:$C$37</definedName>
    <definedName name="__123Graph_CCurrent" localSheetId="4" hidden="1">'[1]19.14-15'!$C$34:$C$37</definedName>
    <definedName name="__123Graph_CCurrent" localSheetId="328" hidden="1">'[2]19.14-15'!$C$34:$C$37</definedName>
    <definedName name="__123Graph_CGrßfico1" localSheetId="3" hidden="1">'[1]19.14-15'!$C$34:$C$37</definedName>
    <definedName name="__123Graph_CGrßfico1" localSheetId="4" hidden="1">'[1]19.14-15'!$C$34:$C$37</definedName>
    <definedName name="__123Graph_CGrßfico1" localSheetId="328" hidden="1">'[2]19.14-15'!$C$34:$C$37</definedName>
    <definedName name="__123Graph_D" localSheetId="3" hidden="1">[3]p122!#REF!</definedName>
    <definedName name="__123Graph_D" localSheetId="4" hidden="1">[3]p122!#REF!</definedName>
    <definedName name="__123Graph_D" localSheetId="143" hidden="1">[4]p122!#REF!</definedName>
    <definedName name="__123Graph_DCurrent" localSheetId="3" hidden="1">'[1]19.14-15'!#REF!</definedName>
    <definedName name="__123Graph_DCurrent" localSheetId="4" hidden="1">'[1]19.14-15'!#REF!</definedName>
    <definedName name="__123Graph_DCurrent" localSheetId="328" hidden="1">'[2]19.14-15'!#REF!</definedName>
    <definedName name="__123Graph_DGrßfico1" localSheetId="3" hidden="1">'[1]19.14-15'!#REF!</definedName>
    <definedName name="__123Graph_DGrßfico1" localSheetId="4" hidden="1">'[1]19.14-15'!#REF!</definedName>
    <definedName name="__123Graph_DGrßfico1" localSheetId="328" hidden="1">'[2]19.14-15'!#REF!</definedName>
    <definedName name="__123Graph_E" localSheetId="3" hidden="1">'[1]19.14-15'!$D$34:$D$37</definedName>
    <definedName name="__123Graph_E" localSheetId="4" hidden="1">'[1]19.14-15'!$D$34:$D$37</definedName>
    <definedName name="__123Graph_E" localSheetId="328" hidden="1">'[2]19.14-15'!$D$34:$D$37</definedName>
    <definedName name="__123Graph_ECurrent" localSheetId="3" hidden="1">'[1]19.14-15'!$D$34:$D$37</definedName>
    <definedName name="__123Graph_ECurrent" localSheetId="4" hidden="1">'[1]19.14-15'!$D$34:$D$37</definedName>
    <definedName name="__123Graph_ECurrent" localSheetId="328" hidden="1">'[2]19.14-15'!$D$34:$D$37</definedName>
    <definedName name="__123Graph_EGrßfico1" localSheetId="3" hidden="1">'[1]19.14-15'!$D$34:$D$37</definedName>
    <definedName name="__123Graph_EGrßfico1" localSheetId="4" hidden="1">'[1]19.14-15'!$D$34:$D$37</definedName>
    <definedName name="__123Graph_EGrßfico1" localSheetId="328" hidden="1">'[2]19.14-15'!$D$34:$D$37</definedName>
    <definedName name="__123Graph_F" localSheetId="3" hidden="1">[3]p122!#REF!</definedName>
    <definedName name="__123Graph_F" localSheetId="4" hidden="1">[3]p122!#REF!</definedName>
    <definedName name="__123Graph_F" localSheetId="143" hidden="1">[4]p122!#REF!</definedName>
    <definedName name="__123Graph_FCurrent" localSheetId="3" hidden="1">'[1]19.14-15'!#REF!</definedName>
    <definedName name="__123Graph_FCurrent" localSheetId="4" hidden="1">'[1]19.14-15'!#REF!</definedName>
    <definedName name="__123Graph_FCurrent" localSheetId="328" hidden="1">'[2]19.14-15'!#REF!</definedName>
    <definedName name="__123Graph_FGrßfico1" localSheetId="3" hidden="1">'[1]19.14-15'!#REF!</definedName>
    <definedName name="__123Graph_FGrßfico1" localSheetId="4" hidden="1">'[1]19.14-15'!#REF!</definedName>
    <definedName name="__123Graph_FGrßfico1" localSheetId="328" hidden="1">'[2]19.14-15'!#REF!</definedName>
    <definedName name="__123Graph_X" localSheetId="3" hidden="1">[3]p122!#REF!</definedName>
    <definedName name="__123Graph_X" localSheetId="4" hidden="1">[3]p122!#REF!</definedName>
    <definedName name="__123Graph_X" localSheetId="143" hidden="1">[4]p122!#REF!</definedName>
    <definedName name="__123Graph_XCurrent" localSheetId="3" hidden="1">'[1]19.14-15'!#REF!</definedName>
    <definedName name="__123Graph_XCurrent" localSheetId="4" hidden="1">'[1]19.14-15'!#REF!</definedName>
    <definedName name="__123Graph_XCurrent" localSheetId="328" hidden="1">'[2]19.14-15'!#REF!</definedName>
    <definedName name="__123Graph_XGrßfico1" localSheetId="3" hidden="1">'[1]19.14-15'!#REF!</definedName>
    <definedName name="__123Graph_XGrßfico1" localSheetId="4" hidden="1">'[1]19.14-15'!#REF!</definedName>
    <definedName name="__123Graph_XGrßfico1" localSheetId="328" hidden="1">'[2]19.14-15'!#REF!</definedName>
    <definedName name="_Dist_Values" hidden="1">#N/A</definedName>
    <definedName name="_xlnm._FilterDatabase" localSheetId="327" hidden="1">'7.11.7.7'!$A$6:$E$117</definedName>
    <definedName name="_p431" localSheetId="3" hidden="1">[5]CARNE7!$G$11:$G$93</definedName>
    <definedName name="_p431" localSheetId="4" hidden="1">[5]CARNE7!$G$11:$G$93</definedName>
    <definedName name="_p431" localSheetId="20" hidden="1">[6]CARNE7!$G$11:$G$93</definedName>
    <definedName name="_p431" localSheetId="21" hidden="1">[6]CARNE7!$G$11:$G$93</definedName>
    <definedName name="_p431" localSheetId="327" hidden="1">[7]CARNE7!$G$11:$G$93</definedName>
    <definedName name="_p431" localSheetId="328" hidden="1">[8]CARNE7!$G$11:$G$93</definedName>
    <definedName name="_p431" hidden="1">[9]CARNE7!$G$11:$G$93</definedName>
    <definedName name="_p7" localSheetId="324" hidden="1">'[10]19.14-15'!#REF!</definedName>
    <definedName name="_p7" localSheetId="327" hidden="1">'[10]19.14-15'!#REF!</definedName>
    <definedName name="_p7" localSheetId="345" hidden="1">'[11]19.14-15'!#REF!</definedName>
    <definedName name="_p7" localSheetId="346" hidden="1">'[11]19.14-15'!#REF!</definedName>
    <definedName name="_p7" localSheetId="262" hidden="1">'[11]19.14-15'!#REF!</definedName>
    <definedName name="_p7" localSheetId="328" hidden="1">'[10]19.14-15'!#REF!</definedName>
    <definedName name="_p7" hidden="1">'[11]19.14-15'!#REF!</definedName>
    <definedName name="_p701" localSheetId="345" hidden="1">'[11]19.14-15'!#REF!</definedName>
    <definedName name="_p701" localSheetId="346" hidden="1">'[11]19.14-15'!#REF!</definedName>
    <definedName name="_p701" localSheetId="328" hidden="1">'[11]19.14-15'!#REF!</definedName>
    <definedName name="_p701" hidden="1">'[11]19.14-15'!#REF!</definedName>
    <definedName name="_PEP4" localSheetId="3" hidden="1">'[12]19.14-15'!$B$34:$B$37</definedName>
    <definedName name="_PEP4" localSheetId="4" hidden="1">'[12]19.14-15'!$B$34:$B$37</definedName>
    <definedName name="_PEP4" localSheetId="20" hidden="1">'[13]19.14-15'!$B$34:$B$37</definedName>
    <definedName name="_PEP4" localSheetId="21" hidden="1">'[13]19.14-15'!$B$34:$B$37</definedName>
    <definedName name="_PEP4" localSheetId="328" hidden="1">'[14]19.14-15'!$B$34:$B$37</definedName>
    <definedName name="_PEP4" hidden="1">'[15]19.14-15'!$B$34:$B$37</definedName>
    <definedName name="_PP10" localSheetId="3" hidden="1">'[12]19.14-15'!$C$34:$C$37</definedName>
    <definedName name="_PP10" localSheetId="4" hidden="1">'[12]19.14-15'!$C$34:$C$37</definedName>
    <definedName name="_PP10" localSheetId="20" hidden="1">'[13]19.14-15'!$C$34:$C$37</definedName>
    <definedName name="_PP10" localSheetId="21" hidden="1">'[13]19.14-15'!$C$34:$C$37</definedName>
    <definedName name="_PP10" localSheetId="328" hidden="1">'[14]19.14-15'!$C$34:$C$37</definedName>
    <definedName name="_PP10" hidden="1">'[15]19.14-15'!$C$34:$C$37</definedName>
    <definedName name="_PP11" localSheetId="3" hidden="1">'[12]19.14-15'!$C$34:$C$37</definedName>
    <definedName name="_PP11" localSheetId="4" hidden="1">'[12]19.14-15'!$C$34:$C$37</definedName>
    <definedName name="_PP11" localSheetId="20" hidden="1">'[13]19.14-15'!$C$34:$C$37</definedName>
    <definedName name="_PP11" localSheetId="21" hidden="1">'[13]19.14-15'!$C$34:$C$37</definedName>
    <definedName name="_PP11" localSheetId="328" hidden="1">'[14]19.14-15'!$C$34:$C$37</definedName>
    <definedName name="_PP11" hidden="1">'[15]19.14-15'!$C$34:$C$37</definedName>
    <definedName name="_PP12" localSheetId="3" hidden="1">'[12]19.14-15'!$C$34:$C$37</definedName>
    <definedName name="_PP12" localSheetId="4" hidden="1">'[12]19.14-15'!$C$34:$C$37</definedName>
    <definedName name="_PP12" localSheetId="20" hidden="1">'[13]19.14-15'!$C$34:$C$37</definedName>
    <definedName name="_PP12" localSheetId="21" hidden="1">'[13]19.14-15'!$C$34:$C$37</definedName>
    <definedName name="_PP12" localSheetId="328" hidden="1">'[14]19.14-15'!$C$34:$C$37</definedName>
    <definedName name="_PP12" hidden="1">'[15]19.14-15'!$C$34:$C$37</definedName>
    <definedName name="_PP13" localSheetId="3" hidden="1">'[12]19.14-15'!#REF!</definedName>
    <definedName name="_PP13" localSheetId="4" hidden="1">'[12]19.14-15'!#REF!</definedName>
    <definedName name="_PP13" localSheetId="20" hidden="1">'[13]19.14-15'!#REF!</definedName>
    <definedName name="_PP13" localSheetId="21" hidden="1">'[13]19.14-15'!#REF!</definedName>
    <definedName name="_PP13" localSheetId="327" hidden="1">'[15]19.14-15'!#REF!</definedName>
    <definedName name="_PP13" localSheetId="345" hidden="1">'[15]19.14-15'!#REF!</definedName>
    <definedName name="_PP13" localSheetId="346" hidden="1">'[15]19.14-15'!#REF!</definedName>
    <definedName name="_PP13" localSheetId="262" hidden="1">'[15]19.14-15'!#REF!</definedName>
    <definedName name="_PP13" localSheetId="328" hidden="1">'[14]19.14-15'!#REF!</definedName>
    <definedName name="_PP13" hidden="1">'[15]19.14-15'!#REF!</definedName>
    <definedName name="_PP14" localSheetId="3" hidden="1">'[12]19.14-15'!#REF!</definedName>
    <definedName name="_PP14" localSheetId="4" hidden="1">'[12]19.14-15'!#REF!</definedName>
    <definedName name="_PP14" localSheetId="20" hidden="1">'[13]19.14-15'!#REF!</definedName>
    <definedName name="_PP14" localSheetId="21" hidden="1">'[13]19.14-15'!#REF!</definedName>
    <definedName name="_PP14" localSheetId="327" hidden="1">'[15]19.14-15'!#REF!</definedName>
    <definedName name="_PP14" localSheetId="345" hidden="1">'[15]19.14-15'!#REF!</definedName>
    <definedName name="_PP14" localSheetId="346" hidden="1">'[15]19.14-15'!#REF!</definedName>
    <definedName name="_PP14" localSheetId="262" hidden="1">'[15]19.14-15'!#REF!</definedName>
    <definedName name="_PP14" localSheetId="328" hidden="1">'[14]19.14-15'!#REF!</definedName>
    <definedName name="_PP14" hidden="1">'[15]19.14-15'!#REF!</definedName>
    <definedName name="_PP15" localSheetId="3" hidden="1">'[12]19.14-15'!#REF!</definedName>
    <definedName name="_PP15" localSheetId="4" hidden="1">'[12]19.14-15'!#REF!</definedName>
    <definedName name="_PP15" localSheetId="20" hidden="1">'[13]19.14-15'!#REF!</definedName>
    <definedName name="_PP15" localSheetId="21" hidden="1">'[13]19.14-15'!#REF!</definedName>
    <definedName name="_PP15" localSheetId="327" hidden="1">'[15]19.14-15'!#REF!</definedName>
    <definedName name="_PP15" localSheetId="345" hidden="1">'[15]19.14-15'!#REF!</definedName>
    <definedName name="_PP15" localSheetId="346" hidden="1">'[15]19.14-15'!#REF!</definedName>
    <definedName name="_PP15" localSheetId="262" hidden="1">'[15]19.14-15'!#REF!</definedName>
    <definedName name="_PP15" localSheetId="328" hidden="1">'[14]19.14-15'!#REF!</definedName>
    <definedName name="_PP15" hidden="1">'[15]19.14-15'!#REF!</definedName>
    <definedName name="_PP16" localSheetId="3" hidden="1">'[12]19.14-15'!$D$34:$D$37</definedName>
    <definedName name="_PP16" localSheetId="4" hidden="1">'[12]19.14-15'!$D$34:$D$37</definedName>
    <definedName name="_PP16" localSheetId="20" hidden="1">'[13]19.14-15'!$D$34:$D$37</definedName>
    <definedName name="_PP16" localSheetId="21" hidden="1">'[13]19.14-15'!$D$34:$D$37</definedName>
    <definedName name="_PP16" localSheetId="328" hidden="1">'[14]19.14-15'!$D$34:$D$37</definedName>
    <definedName name="_PP16" hidden="1">'[15]19.14-15'!$D$34:$D$37</definedName>
    <definedName name="_PP17" localSheetId="3" hidden="1">'[12]19.14-15'!$D$34:$D$37</definedName>
    <definedName name="_PP17" localSheetId="4" hidden="1">'[12]19.14-15'!$D$34:$D$37</definedName>
    <definedName name="_PP17" localSheetId="20" hidden="1">'[13]19.14-15'!$D$34:$D$37</definedName>
    <definedName name="_PP17" localSheetId="21" hidden="1">'[13]19.14-15'!$D$34:$D$37</definedName>
    <definedName name="_PP17" localSheetId="328" hidden="1">'[14]19.14-15'!$D$34:$D$37</definedName>
    <definedName name="_PP17" hidden="1">'[15]19.14-15'!$D$34:$D$37</definedName>
    <definedName name="_pp18" localSheetId="3" hidden="1">'[12]19.14-15'!$D$34:$D$37</definedName>
    <definedName name="_pp18" localSheetId="4" hidden="1">'[12]19.14-15'!$D$34:$D$37</definedName>
    <definedName name="_pp18" localSheetId="20" hidden="1">'[13]19.14-15'!$D$34:$D$37</definedName>
    <definedName name="_pp18" localSheetId="21" hidden="1">'[13]19.14-15'!$D$34:$D$37</definedName>
    <definedName name="_pp18" localSheetId="328" hidden="1">'[14]19.14-15'!$D$34:$D$37</definedName>
    <definedName name="_pp18" hidden="1">'[15]19.14-15'!$D$34:$D$37</definedName>
    <definedName name="_pp19" localSheetId="3" hidden="1">'[12]19.14-15'!#REF!</definedName>
    <definedName name="_pp19" localSheetId="4" hidden="1">'[12]19.14-15'!#REF!</definedName>
    <definedName name="_pp19" localSheetId="20" hidden="1">'[13]19.14-15'!#REF!</definedName>
    <definedName name="_pp19" localSheetId="21" hidden="1">'[13]19.14-15'!#REF!</definedName>
    <definedName name="_pp19" localSheetId="327" hidden="1">'[15]19.14-15'!#REF!</definedName>
    <definedName name="_pp19" localSheetId="345" hidden="1">'[15]19.14-15'!#REF!</definedName>
    <definedName name="_pp19" localSheetId="346" hidden="1">'[15]19.14-15'!#REF!</definedName>
    <definedName name="_pp19" localSheetId="262" hidden="1">'[15]19.14-15'!#REF!</definedName>
    <definedName name="_pp19" localSheetId="328" hidden="1">'[14]19.14-15'!#REF!</definedName>
    <definedName name="_pp19" hidden="1">'[15]19.14-15'!#REF!</definedName>
    <definedName name="_PP20" localSheetId="3" hidden="1">'[12]19.14-15'!#REF!</definedName>
    <definedName name="_PP20" localSheetId="4" hidden="1">'[12]19.14-15'!#REF!</definedName>
    <definedName name="_PP20" localSheetId="20" hidden="1">'[13]19.14-15'!#REF!</definedName>
    <definedName name="_PP20" localSheetId="21" hidden="1">'[13]19.14-15'!#REF!</definedName>
    <definedName name="_PP20" localSheetId="327" hidden="1">'[15]19.14-15'!#REF!</definedName>
    <definedName name="_PP20" localSheetId="345" hidden="1">'[15]19.14-15'!#REF!</definedName>
    <definedName name="_PP20" localSheetId="346" hidden="1">'[15]19.14-15'!#REF!</definedName>
    <definedName name="_PP20" localSheetId="262" hidden="1">'[15]19.14-15'!#REF!</definedName>
    <definedName name="_PP20" localSheetId="328" hidden="1">'[14]19.14-15'!#REF!</definedName>
    <definedName name="_PP20" hidden="1">'[15]19.14-15'!#REF!</definedName>
    <definedName name="_PP21" localSheetId="3" hidden="1">'[12]19.14-15'!#REF!</definedName>
    <definedName name="_PP21" localSheetId="4" hidden="1">'[12]19.14-15'!#REF!</definedName>
    <definedName name="_PP21" localSheetId="20" hidden="1">'[13]19.14-15'!#REF!</definedName>
    <definedName name="_PP21" localSheetId="21" hidden="1">'[13]19.14-15'!#REF!</definedName>
    <definedName name="_PP21" localSheetId="327" hidden="1">'[15]19.14-15'!#REF!</definedName>
    <definedName name="_PP21" localSheetId="345" hidden="1">'[15]19.14-15'!#REF!</definedName>
    <definedName name="_PP21" localSheetId="346" hidden="1">'[15]19.14-15'!#REF!</definedName>
    <definedName name="_PP21" localSheetId="262" hidden="1">'[15]19.14-15'!#REF!</definedName>
    <definedName name="_PP21" localSheetId="328" hidden="1">'[14]19.14-15'!#REF!</definedName>
    <definedName name="_PP21" hidden="1">'[15]19.14-15'!#REF!</definedName>
    <definedName name="_PP22" localSheetId="3" hidden="1">'[12]19.14-15'!#REF!</definedName>
    <definedName name="_PP22" localSheetId="4" hidden="1">'[12]19.14-15'!#REF!</definedName>
    <definedName name="_PP22" localSheetId="20" hidden="1">'[13]19.14-15'!#REF!</definedName>
    <definedName name="_PP22" localSheetId="21" hidden="1">'[13]19.14-15'!#REF!</definedName>
    <definedName name="_PP22" localSheetId="327" hidden="1">'[15]19.14-15'!#REF!</definedName>
    <definedName name="_PP22" localSheetId="345" hidden="1">'[15]19.14-15'!#REF!</definedName>
    <definedName name="_PP22" localSheetId="346" hidden="1">'[15]19.14-15'!#REF!</definedName>
    <definedName name="_PP22" localSheetId="262" hidden="1">'[15]19.14-15'!#REF!</definedName>
    <definedName name="_PP22" localSheetId="328" hidden="1">'[14]19.14-15'!#REF!</definedName>
    <definedName name="_PP22" hidden="1">'[15]19.14-15'!#REF!</definedName>
    <definedName name="_pp23" localSheetId="3" hidden="1">'[12]19.14-15'!#REF!</definedName>
    <definedName name="_pp23" localSheetId="4" hidden="1">'[12]19.14-15'!#REF!</definedName>
    <definedName name="_pp23" localSheetId="20" hidden="1">'[13]19.14-15'!#REF!</definedName>
    <definedName name="_pp23" localSheetId="21" hidden="1">'[13]19.14-15'!#REF!</definedName>
    <definedName name="_pp23" localSheetId="262" hidden="1">'[15]19.14-15'!#REF!</definedName>
    <definedName name="_pp23" localSheetId="328" hidden="1">'[14]19.14-15'!#REF!</definedName>
    <definedName name="_pp23" hidden="1">'[15]19.14-15'!#REF!</definedName>
    <definedName name="_pp24" localSheetId="3" hidden="1">'[12]19.14-15'!#REF!</definedName>
    <definedName name="_pp24" localSheetId="4" hidden="1">'[12]19.14-15'!#REF!</definedName>
    <definedName name="_pp24" localSheetId="20" hidden="1">'[13]19.14-15'!#REF!</definedName>
    <definedName name="_pp24" localSheetId="21" hidden="1">'[13]19.14-15'!#REF!</definedName>
    <definedName name="_pp24" localSheetId="262" hidden="1">'[15]19.14-15'!#REF!</definedName>
    <definedName name="_pp24" localSheetId="328" hidden="1">'[14]19.14-15'!#REF!</definedName>
    <definedName name="_pp24" hidden="1">'[15]19.14-15'!#REF!</definedName>
    <definedName name="_pp25" localSheetId="3" hidden="1">'[12]19.14-15'!#REF!</definedName>
    <definedName name="_pp25" localSheetId="4" hidden="1">'[12]19.14-15'!#REF!</definedName>
    <definedName name="_pp25" localSheetId="20" hidden="1">'[13]19.14-15'!#REF!</definedName>
    <definedName name="_pp25" localSheetId="21" hidden="1">'[13]19.14-15'!#REF!</definedName>
    <definedName name="_pp25" localSheetId="262" hidden="1">'[15]19.14-15'!#REF!</definedName>
    <definedName name="_pp25" localSheetId="328" hidden="1">'[14]19.14-15'!#REF!</definedName>
    <definedName name="_pp25" hidden="1">'[15]19.14-15'!#REF!</definedName>
    <definedName name="_pp26" localSheetId="3" hidden="1">'[12]19.14-15'!#REF!</definedName>
    <definedName name="_pp26" localSheetId="4" hidden="1">'[12]19.14-15'!#REF!</definedName>
    <definedName name="_pp26" localSheetId="20" hidden="1">'[13]19.14-15'!#REF!</definedName>
    <definedName name="_pp26" localSheetId="21" hidden="1">'[13]19.14-15'!#REF!</definedName>
    <definedName name="_pp26" localSheetId="262" hidden="1">'[15]19.14-15'!#REF!</definedName>
    <definedName name="_pp26" localSheetId="328" hidden="1">'[14]19.14-15'!#REF!</definedName>
    <definedName name="_pp26" hidden="1">'[15]19.14-15'!#REF!</definedName>
    <definedName name="_pp27" localSheetId="3" hidden="1">'[12]19.14-15'!#REF!</definedName>
    <definedName name="_pp27" localSheetId="4" hidden="1">'[12]19.14-15'!#REF!</definedName>
    <definedName name="_pp27" localSheetId="20" hidden="1">'[13]19.14-15'!#REF!</definedName>
    <definedName name="_pp27" localSheetId="21" hidden="1">'[13]19.14-15'!#REF!</definedName>
    <definedName name="_pp27" localSheetId="262" hidden="1">'[15]19.14-15'!#REF!</definedName>
    <definedName name="_pp27" localSheetId="328" hidden="1">'[14]19.14-15'!#REF!</definedName>
    <definedName name="_pp27" hidden="1">'[15]19.14-15'!#REF!</definedName>
    <definedName name="_PP5" localSheetId="3" hidden="1">'[12]19.14-15'!$B$34:$B$37</definedName>
    <definedName name="_PP5" localSheetId="4" hidden="1">'[12]19.14-15'!$B$34:$B$37</definedName>
    <definedName name="_PP5" localSheetId="20" hidden="1">'[13]19.14-15'!$B$34:$B$37</definedName>
    <definedName name="_PP5" localSheetId="21" hidden="1">'[13]19.14-15'!$B$34:$B$37</definedName>
    <definedName name="_PP5" localSheetId="328" hidden="1">'[14]19.14-15'!$B$34:$B$37</definedName>
    <definedName name="_PP5" hidden="1">'[15]19.14-15'!$B$34:$B$37</definedName>
    <definedName name="_PP6" localSheetId="3" hidden="1">'[12]19.14-15'!$B$34:$B$37</definedName>
    <definedName name="_PP6" localSheetId="4" hidden="1">'[12]19.14-15'!$B$34:$B$37</definedName>
    <definedName name="_PP6" localSheetId="20" hidden="1">'[13]19.14-15'!$B$34:$B$37</definedName>
    <definedName name="_PP6" localSheetId="21" hidden="1">'[13]19.14-15'!$B$34:$B$37</definedName>
    <definedName name="_PP6" localSheetId="328" hidden="1">'[14]19.14-15'!$B$34:$B$37</definedName>
    <definedName name="_PP6" hidden="1">'[15]19.14-15'!$B$34:$B$37</definedName>
    <definedName name="_PP7" localSheetId="3" hidden="1">'[12]19.14-15'!#REF!</definedName>
    <definedName name="_PP7" localSheetId="4" hidden="1">'[12]19.14-15'!#REF!</definedName>
    <definedName name="_PP7" localSheetId="20" hidden="1">'[13]19.14-15'!#REF!</definedName>
    <definedName name="_PP7" localSheetId="21" hidden="1">'[13]19.14-15'!#REF!</definedName>
    <definedName name="_PP7" localSheetId="327" hidden="1">'[15]19.14-15'!#REF!</definedName>
    <definedName name="_PP7" localSheetId="345" hidden="1">'[15]19.14-15'!#REF!</definedName>
    <definedName name="_PP7" localSheetId="346" hidden="1">'[15]19.14-15'!#REF!</definedName>
    <definedName name="_PP7" localSheetId="262" hidden="1">'[15]19.14-15'!#REF!</definedName>
    <definedName name="_PP7" localSheetId="328" hidden="1">'[14]19.14-15'!#REF!</definedName>
    <definedName name="_PP7" hidden="1">'[15]19.14-15'!#REF!</definedName>
    <definedName name="_PP8" localSheetId="3" hidden="1">'[12]19.14-15'!#REF!</definedName>
    <definedName name="_PP8" localSheetId="4" hidden="1">'[12]19.14-15'!#REF!</definedName>
    <definedName name="_PP8" localSheetId="20" hidden="1">'[13]19.14-15'!#REF!</definedName>
    <definedName name="_PP8" localSheetId="21" hidden="1">'[13]19.14-15'!#REF!</definedName>
    <definedName name="_PP8" localSheetId="327" hidden="1">'[15]19.14-15'!#REF!</definedName>
    <definedName name="_PP8" localSheetId="345" hidden="1">'[15]19.14-15'!#REF!</definedName>
    <definedName name="_PP8" localSheetId="346" hidden="1">'[15]19.14-15'!#REF!</definedName>
    <definedName name="_PP8" localSheetId="262" hidden="1">'[15]19.14-15'!#REF!</definedName>
    <definedName name="_PP8" localSheetId="328" hidden="1">'[14]19.14-15'!#REF!</definedName>
    <definedName name="_PP8" hidden="1">'[15]19.14-15'!#REF!</definedName>
    <definedName name="_PP9" localSheetId="3" hidden="1">'[12]19.14-15'!#REF!</definedName>
    <definedName name="_PP9" localSheetId="4" hidden="1">'[12]19.14-15'!#REF!</definedName>
    <definedName name="_PP9" localSheetId="20" hidden="1">'[13]19.14-15'!#REF!</definedName>
    <definedName name="_PP9" localSheetId="21" hidden="1">'[13]19.14-15'!#REF!</definedName>
    <definedName name="_PP9" localSheetId="327" hidden="1">'[15]19.14-15'!#REF!</definedName>
    <definedName name="_PP9" localSheetId="345" hidden="1">'[15]19.14-15'!#REF!</definedName>
    <definedName name="_PP9" localSheetId="346" hidden="1">'[15]19.14-15'!#REF!</definedName>
    <definedName name="_PP9" localSheetId="262" hidden="1">'[15]19.14-15'!#REF!</definedName>
    <definedName name="_PP9" localSheetId="328" hidden="1">'[14]19.14-15'!#REF!</definedName>
    <definedName name="_PP9" hidden="1">'[15]19.14-15'!#REF!</definedName>
    <definedName name="_xlnm.Print_Area" localSheetId="0">'7.1.1.1'!$A$1:$E$95</definedName>
    <definedName name="_xlnm.Print_Area" localSheetId="1">'7.1.1.2'!$A$1:$K$55</definedName>
    <definedName name="_xlnm.Print_Area" localSheetId="2">'7.1.1.3'!$A$1:$J$65</definedName>
    <definedName name="_xlnm.Print_Area" localSheetId="3">'7.1.1.4'!$A$1:$G$33</definedName>
    <definedName name="_xlnm.Print_Area" localSheetId="28">'7.1.10.1'!$A$1:$I$86</definedName>
    <definedName name="_xlnm.Print_Area" localSheetId="29">'7.1.10.2'!$A$1:$H$86</definedName>
    <definedName name="_xlnm.Print_Area" localSheetId="30">'7.1.10.3'!$A$1:$H$86</definedName>
    <definedName name="_xlnm.Print_Area" localSheetId="31">'7.1.10.4'!$A$1:$H$86</definedName>
    <definedName name="_xlnm.Print_Area" localSheetId="32">'7.1.10.5'!$A$1:$I$86</definedName>
    <definedName name="_xlnm.Print_Area" localSheetId="33">'7.1.10.6'!$A$1:$I$87</definedName>
    <definedName name="_xlnm.Print_Area" localSheetId="34">'7.1.11.1'!$A$1:$H$87</definedName>
    <definedName name="_xlnm.Print_Area" localSheetId="5">'7.1.2.1'!$A$1:$H$102</definedName>
    <definedName name="_xlnm.Print_Area" localSheetId="6">'7.1.2.2'!$A$1:$G$74</definedName>
    <definedName name="_xlnm.Print_Area" localSheetId="7">'7.1.2.3'!$A$1:$I$86</definedName>
    <definedName name="_xlnm.Print_Area" localSheetId="8">'7.1.2.4'!$A$1:$F$86</definedName>
    <definedName name="_xlnm.Print_Area" localSheetId="9">'7.1.3.1'!$A$1:$H$101</definedName>
    <definedName name="_xlnm.Print_Area" localSheetId="10">'7.1.3.2'!$A$1:$G$73</definedName>
    <definedName name="_xlnm.Print_Area" localSheetId="11">'7.1.3.3'!$A$1:$I$86</definedName>
    <definedName name="_xlnm.Print_Area" localSheetId="12">'7.1.3.4'!$A$1:$F$86</definedName>
    <definedName name="_xlnm.Print_Area" localSheetId="13">'7.1.4.1'!$A$1:$H$100</definedName>
    <definedName name="_xlnm.Print_Area" localSheetId="14">'7.1.4.2'!$A$1:$I$86</definedName>
    <definedName name="_xlnm.Print_Area" localSheetId="15">'7.1.5.1'!$A$1:$H$102</definedName>
    <definedName name="_xlnm.Print_Area" localSheetId="16">'7.1.5.2'!$A$1:$I$86</definedName>
    <definedName name="_xlnm.Print_Area" localSheetId="17">'7.1.6.1'!$A$1:$H$102</definedName>
    <definedName name="_xlnm.Print_Area" localSheetId="18">'7.1.6.2'!$A$1:$I$86</definedName>
    <definedName name="_xlnm.Print_Area" localSheetId="19">'7.1.7.1'!$A$1:$H$99</definedName>
    <definedName name="_xlnm.Print_Area" localSheetId="20">'7.1.7.2'!$A$1:$H$86</definedName>
    <definedName name="_xlnm.Print_Area" localSheetId="21">'7.1.7.3'!$A$1:$G$88</definedName>
    <definedName name="_xlnm.Print_Area" localSheetId="22">'7.1.8.1'!$A$1:$H$104</definedName>
    <definedName name="_xlnm.Print_Area" localSheetId="23">'7.1.8.2'!$A$1:$G$71</definedName>
    <definedName name="_xlnm.Print_Area" localSheetId="24">'7.1.8.3'!$A$1:$H$87</definedName>
    <definedName name="_xlnm.Print_Area" localSheetId="25">'7.1.8.4'!$A$1:$F$86</definedName>
    <definedName name="_xlnm.Print_Area" localSheetId="26">'7.1.9.1'!$A$1:$H$102</definedName>
    <definedName name="_xlnm.Print_Area" localSheetId="27">'7.1.9.2'!$A$1:$H$89</definedName>
    <definedName name="_xlnm.Print_Area" localSheetId="298">'7.10.1.1'!$A$1:$I$101</definedName>
    <definedName name="_xlnm.Print_Area" localSheetId="299">'7.10.1.2'!$A$1:$N$87</definedName>
    <definedName name="_xlnm.Print_Area" localSheetId="300">'7.10.2.1'!$A$1:$I$100</definedName>
    <definedName name="_xlnm.Print_Area" localSheetId="301">'7.10.2.2'!$A$1:$N$87</definedName>
    <definedName name="_xlnm.Print_Area" localSheetId="302">'7.10.3.1'!$A$1:$I$101</definedName>
    <definedName name="_xlnm.Print_Area" localSheetId="303">'7.10.3.2'!$A$1:$N$87</definedName>
    <definedName name="_xlnm.Print_Area" localSheetId="304">'7.10.4.1'!$A$1:$N$87</definedName>
    <definedName name="_xlnm.Print_Area" localSheetId="305">'7.10.5.1'!$A$1:$N$88</definedName>
    <definedName name="_xlnm.Print_Area" localSheetId="306">'7.11.1.1'!$A$1:$I$26</definedName>
    <definedName name="_xlnm.Print_Area" localSheetId="307">'7.11.1.2'!$A$1:$H$24</definedName>
    <definedName name="_xlnm.Print_Area" localSheetId="308">'7.11.1.3'!$A$1:$E$30</definedName>
    <definedName name="_xlnm.Print_Area" localSheetId="309">'7.11.1.4'!$A$1:$C$16</definedName>
    <definedName name="_xlnm.Print_Area" localSheetId="310">'7.11.1.5'!$A$1:$I$88</definedName>
    <definedName name="_xlnm.Print_Area" localSheetId="311">'7.11.1.6'!$A$1:$J$118</definedName>
    <definedName name="_xlnm.Print_Area" localSheetId="312">'7.11.2.1'!$A$1:$J$86</definedName>
    <definedName name="_xlnm.Print_Area" localSheetId="313">'7.11.2.2'!$A$1:$F$87</definedName>
    <definedName name="_xlnm.Print_Area" localSheetId="314">'7.11.3.1'!$A$1:$I$89</definedName>
    <definedName name="_xlnm.Print_Area" localSheetId="315">'7.11.3.2'!$A$1:$G$87</definedName>
    <definedName name="_xlnm.Print_Area" localSheetId="316">'7.11.4.1'!$A$1:$J$86</definedName>
    <definedName name="_xlnm.Print_Area" localSheetId="317">'7.11.5.1'!$A$1:$E$86</definedName>
    <definedName name="_xlnm.Print_Area" localSheetId="318">'7.11.6.1'!$A$1:$E$74</definedName>
    <definedName name="_xlnm.Print_Area" localSheetId="319">'7.11.6.2'!$A$1:$G$78</definedName>
    <definedName name="_xlnm.Print_Area" localSheetId="320">'7.11.6.3'!$A$1:$F$87</definedName>
    <definedName name="_xlnm.Print_Area" localSheetId="321">'7.11.7.1'!$A$1:$E$52</definedName>
    <definedName name="_xlnm.Print_Area" localSheetId="322">'7.11.7.2'!$A$1:$I$88</definedName>
    <definedName name="_xlnm.Print_Area" localSheetId="323">'7.11.7.3'!$A$1:$J$89</definedName>
    <definedName name="_xlnm.Print_Area" localSheetId="324">'7.11.7.4'!$A$1:$E$92</definedName>
    <definedName name="_xlnm.Print_Area" localSheetId="325">'7.11.7.5'!$A$1:$E$89</definedName>
    <definedName name="_xlnm.Print_Area" localSheetId="326">'7.11.7.6'!$A$1:$J$88</definedName>
    <definedName name="_xlnm.Print_Area" localSheetId="327">'7.11.7.7'!$A$1:$F$118</definedName>
    <definedName name="_xlnm.Print_Area" localSheetId="329">'7.11.7.8'!$A$1:$G$78</definedName>
    <definedName name="_xlnm.Print_Area" localSheetId="330">'7.11.7.9'!$A$1:$G$86</definedName>
    <definedName name="_xlnm.Print_Area" localSheetId="331">'7.12.1.1'!$A$1:$K$42</definedName>
    <definedName name="_xlnm.Print_Area" localSheetId="332">'7.12.1.2'!$A$1:$H$47</definedName>
    <definedName name="_xlnm.Print_Area" localSheetId="333">'7.12.1.3'!$A$1:$H$42</definedName>
    <definedName name="_xlnm.Print_Area" localSheetId="334">'7.12.1.4'!$A$1:$H$42</definedName>
    <definedName name="_xlnm.Print_Area" localSheetId="335">'7.12.1.5'!$A$1:$K$132</definedName>
    <definedName name="_xlnm.Print_Area" localSheetId="336">'7.12.1.6'!$A$1:$E$47</definedName>
    <definedName name="_xlnm.Print_Area" localSheetId="337">'7.12.1.7'!$A$1:$M$87</definedName>
    <definedName name="_xlnm.Print_Area" localSheetId="338">'7.12.1.8'!$A$1:$L$87</definedName>
    <definedName name="_xlnm.Print_Area" localSheetId="339">'7.12.2.1'!$A$1:$F$73</definedName>
    <definedName name="_xlnm.Print_Area" localSheetId="340">'7.12.2.2'!$A$1:$E$85</definedName>
    <definedName name="_xlnm.Print_Area" localSheetId="341">'7.12.2.3'!$A$1:$G$86</definedName>
    <definedName name="_xlnm.Print_Area" localSheetId="342">'7.12.2.4'!$A$1:$H$49</definedName>
    <definedName name="_xlnm.Print_Area" localSheetId="343">'7.12.3.1'!$A$1:$G$33</definedName>
    <definedName name="_xlnm.Print_Area" localSheetId="344">'7.12.3.2'!$A$1:$F$87</definedName>
    <definedName name="_xlnm.Print_Area" localSheetId="345">'7.13.1.1'!$A$1:$J$60</definedName>
    <definedName name="_xlnm.Print_Area" localSheetId="346">'7.13.1.2'!$A$1:$L$58</definedName>
    <definedName name="_xlnm.Print_Area" localSheetId="347">'7.13.1.3'!$A$1:$N$87</definedName>
    <definedName name="_xlnm.Print_Area" localSheetId="348">'7.13.2.1'!$A$1:$I$103</definedName>
    <definedName name="_xlnm.Print_Area" localSheetId="349">'7.13.2.2'!$A$1:$N$87</definedName>
    <definedName name="_xlnm.Print_Area" localSheetId="351">'7.13.3.2'!$A$1:$N$87</definedName>
    <definedName name="_xlnm.Print_Area" localSheetId="352">'7.13.4.1'!$A$1:$N$87</definedName>
    <definedName name="_xlnm.Print_Area" localSheetId="353">'7.13.4.2'!$A$1:$N$87</definedName>
    <definedName name="_xlnm.Print_Area" localSheetId="354">'7.13.4.3'!$A$1:$N$87</definedName>
    <definedName name="_xlnm.Print_Area" localSheetId="355">'7.13.4.4'!$A$1:$N$87</definedName>
    <definedName name="_xlnm.Print_Area" localSheetId="356">'7.13.4.5'!$A$1:$N$87</definedName>
    <definedName name="_xlnm.Print_Area" localSheetId="357">'7.13.4.6'!$A$1:$N$87</definedName>
    <definedName name="_xlnm.Print_Area" localSheetId="35">'7.2.1.1'!$A$1:$E$97</definedName>
    <definedName name="_xlnm.Print_Area" localSheetId="36">'7.2.1.2'!$A$1:$K$41</definedName>
    <definedName name="_xlnm.Print_Area" localSheetId="37">'7.2.1.3'!$A$1:$H$72</definedName>
    <definedName name="_xlnm.Print_Area" localSheetId="38">'7.2.1.4'!$A$1:$I$87</definedName>
    <definedName name="_xlnm.Print_Area" localSheetId="61">'7.2.10.1'!$A$1:$I$87</definedName>
    <definedName name="_xlnm.Print_Area" localSheetId="62">'7.2.10.2'!$A$1:$I$87</definedName>
    <definedName name="_xlnm.Print_Area" localSheetId="63">'7.2.10.3'!$A$1:$I$87</definedName>
    <definedName name="_xlnm.Print_Area" localSheetId="64">'7.2.10.4'!$A$1:$I$87</definedName>
    <definedName name="_xlnm.Print_Area" localSheetId="39">'7.2.2.1'!$A$1:$G$100</definedName>
    <definedName name="_xlnm.Print_Area" localSheetId="40">'7.2.2.2'!$A$1:$F$72</definedName>
    <definedName name="_xlnm.Print_Area" localSheetId="41">'7.2.2.3'!$A$1:$I$87</definedName>
    <definedName name="_xlnm.Print_Area" localSheetId="42">'7.2.2.4'!$A$1:$F$90</definedName>
    <definedName name="_xlnm.Print_Area" localSheetId="43">'7.2.3.1'!$A$1:$G$99</definedName>
    <definedName name="_xlnm.Print_Area" localSheetId="44">'7.2.3.2'!$A$1:$G$73</definedName>
    <definedName name="_xlnm.Print_Area" localSheetId="45">'7.2.3.3'!$A$1:$I$86</definedName>
    <definedName name="_xlnm.Print_Area" localSheetId="46">'7.2.3.4'!$A$1:$F$89</definedName>
    <definedName name="_xlnm.Print_Area" localSheetId="47">'7.2.4.1'!$A$1:$G$101</definedName>
    <definedName name="_xlnm.Print_Area" localSheetId="48">'7.2.4.2'!$A$1:$I$88</definedName>
    <definedName name="_xlnm.Print_Area" localSheetId="49">'7.2.5.1'!$A$1:$H$100</definedName>
    <definedName name="_xlnm.Print_Area" localSheetId="50">'7.2.5.2'!$A$1:$I$87</definedName>
    <definedName name="_xlnm.Print_Area" localSheetId="51">'7.2.6.1'!$A$1:$G$100</definedName>
    <definedName name="_xlnm.Print_Area" localSheetId="52">'7.2.6.2'!$A$1:$F$75</definedName>
    <definedName name="_xlnm.Print_Area" localSheetId="53">'7.2.6.3'!$A$1:$I$88</definedName>
    <definedName name="_xlnm.Print_Area" localSheetId="54">'7.2.6.4'!$A$1:$F$88</definedName>
    <definedName name="_xlnm.Print_Area" localSheetId="55">'7.2.7.1'!$A$1:$G$99</definedName>
    <definedName name="_xlnm.Print_Area" localSheetId="56">'7.2.7.2'!$A$1:$I$86</definedName>
    <definedName name="_xlnm.Print_Area" localSheetId="57">'7.2.8.1'!$A$1:$G$100</definedName>
    <definedName name="_xlnm.Print_Area" localSheetId="58">'7.2.8.2'!$A$1:$I$86</definedName>
    <definedName name="_xlnm.Print_Area" localSheetId="59">'7.2.9.1'!$A$1:$G$100</definedName>
    <definedName name="_xlnm.Print_Area" localSheetId="60">'7.2.9.2'!$A$1:$I$86</definedName>
    <definedName name="_xlnm.Print_Area" localSheetId="66">'7.3.1.2'!$A$1:$J$55</definedName>
    <definedName name="_xlnm.Print_Area" localSheetId="67">'7.3.1.3'!$A$1:$H$89</definedName>
    <definedName name="_xlnm.Print_Area" localSheetId="68">'7.3.2.1'!$A$1:$G$100</definedName>
    <definedName name="_xlnm.Print_Area" localSheetId="69">'7.3.2.2'!$A$1:$J$75</definedName>
    <definedName name="_xlnm.Print_Area" localSheetId="70">'7.3.2.3'!$A$1:$H$88</definedName>
    <definedName name="_xlnm.Print_Area" localSheetId="71">'7.3.2.4'!$A$1:$J$87</definedName>
    <definedName name="_xlnm.Print_Area" localSheetId="72">'7.3.3.1'!$A$1:$H$87</definedName>
    <definedName name="_xlnm.Print_Area" localSheetId="73">'7.3.3.2'!$A$1:$H$87</definedName>
    <definedName name="_xlnm.Print_Area" localSheetId="74">'7.3.3.3'!$A$1:$H$87</definedName>
    <definedName name="_xlnm.Print_Area" localSheetId="75">'7.4.1'!$A$1:$H$47</definedName>
    <definedName name="_xlnm.Print_Area" localSheetId="89">'7.4.10.1'!$A$1:$G$99</definedName>
    <definedName name="_xlnm.Print_Area" localSheetId="90">'7.4.10.2'!$A$1:$H$86</definedName>
    <definedName name="_xlnm.Print_Area" localSheetId="91">'7.4.11.1'!$A$1:$G$100</definedName>
    <definedName name="_xlnm.Print_Area" localSheetId="92">'7.4.11.2'!$A$1:$H$86</definedName>
    <definedName name="_xlnm.Print_Area" localSheetId="93">'7.4.12.1'!$A$1:$H$87</definedName>
    <definedName name="_xlnm.Print_Area" localSheetId="94">'7.4.13.1'!$A$1:$G$95</definedName>
    <definedName name="_xlnm.Print_Area" localSheetId="95">'7.4.13.2'!$A$1:$H$86</definedName>
    <definedName name="_xlnm.Print_Area" localSheetId="96">'7.4.14.1'!$A$1:$H$86</definedName>
    <definedName name="_xlnm.Print_Area" localSheetId="97">'7.4.14.2'!$A$1:$H$86</definedName>
    <definedName name="_xlnm.Print_Area" localSheetId="98">'7.4.15.1'!$A$1:$G$100</definedName>
    <definedName name="_xlnm.Print_Area" localSheetId="99">'7.4.15.2'!$A$1:$H$87</definedName>
    <definedName name="_xlnm.Print_Area" localSheetId="100">'7.4.16.1'!$A$1:$G$100</definedName>
    <definedName name="_xlnm.Print_Area" localSheetId="101">'7.4.16.2'!$A$1:$H$87</definedName>
    <definedName name="_xlnm.Print_Area" localSheetId="102">'7.4.17.1'!$A$1:$H$87</definedName>
    <definedName name="_xlnm.Print_Area" localSheetId="103">'7.4.17.2'!$A$1:$H$87</definedName>
    <definedName name="_xlnm.Print_Area" localSheetId="104">'7.4.17.3'!$A$1:$H$87</definedName>
    <definedName name="_xlnm.Print_Area" localSheetId="105">'7.4.17.4'!$A$1:$H$87</definedName>
    <definedName name="_xlnm.Print_Area" localSheetId="106">'7.4.18.1'!$A$1:$G$99</definedName>
    <definedName name="_xlnm.Print_Area" localSheetId="107">'7.4.18.2'!$A$1:$H$87</definedName>
    <definedName name="_xlnm.Print_Area" localSheetId="108">'7.4.19.1'!$A$1:$G$100</definedName>
    <definedName name="_xlnm.Print_Area" localSheetId="109">'7.4.19.2'!$A$1:$H$87</definedName>
    <definedName name="_xlnm.Print_Area" localSheetId="76">'7.4.2'!$A$1:$H$74</definedName>
    <definedName name="_xlnm.Print_Area" localSheetId="110">'7.4.20.1'!$A$1:$H$87</definedName>
    <definedName name="_xlnm.Print_Area" localSheetId="111">'7.4.20.2'!$A$1:$H$87</definedName>
    <definedName name="_xlnm.Print_Area" localSheetId="112">'7.4.20.3'!$A$1:$H$87</definedName>
    <definedName name="_xlnm.Print_Area" localSheetId="77">'7.4.3'!$A$1:$H$86</definedName>
    <definedName name="_xlnm.Print_Area" localSheetId="78">'7.4.4.1'!$A$1:$K$79</definedName>
    <definedName name="_xlnm.Print_Area" localSheetId="79">'7.4.4.2'!$A$1:$K$87</definedName>
    <definedName name="_xlnm.Print_Area" localSheetId="80">'7.4.5.1'!$A$1:$J$100</definedName>
    <definedName name="_xlnm.Print_Area" localSheetId="81">'7.4.5.2'!$A$1:$K$87</definedName>
    <definedName name="_xlnm.Print_Area" localSheetId="82">'7.4.6.1'!$A$1:$E$46</definedName>
    <definedName name="_xlnm.Print_Area" localSheetId="83">'7.4.7.1'!$A$1:$I$101</definedName>
    <definedName name="_xlnm.Print_Area" localSheetId="84">'7.4.7.2'!$A$1:$L$87</definedName>
    <definedName name="_xlnm.Print_Area" localSheetId="85">'7.4.8.1'!$A$1:$F$79</definedName>
    <definedName name="_xlnm.Print_Area" localSheetId="86">'7.4.8.2'!$A$1:$K$86</definedName>
    <definedName name="_xlnm.Print_Area" localSheetId="87">'7.4.9.1'!$A$1:$H$74</definedName>
    <definedName name="_xlnm.Print_Area" localSheetId="88">'7.4.9.2'!$A$1:$K$86</definedName>
    <definedName name="_xlnm.Print_Area" localSheetId="113">'7.5.1'!$A$1:$I$77</definedName>
    <definedName name="_xlnm.Print_Area" localSheetId="123">'7.5.10.1'!$A$1:$G$100</definedName>
    <definedName name="_xlnm.Print_Area" localSheetId="124">'7.5.10.2'!$A$1:$J$88</definedName>
    <definedName name="_xlnm.Print_Area" localSheetId="125">'7.5.11.1'!$A$1:$J$72</definedName>
    <definedName name="_xlnm.Print_Area" localSheetId="126">'7.5.11.2'!$A$1:$J$87</definedName>
    <definedName name="_xlnm.Print_Area" localSheetId="127">'7.5.11.3'!$A$1:$J$87</definedName>
    <definedName name="_xlnm.Print_Area" localSheetId="128">'7.5.11.4'!$A$1:$J$87</definedName>
    <definedName name="_xlnm.Print_Area" localSheetId="129">'7.5.11.5'!$A$1:$H$87</definedName>
    <definedName name="_xlnm.Print_Area" localSheetId="130">'7.5.12.1'!$A$1:$G$100</definedName>
    <definedName name="_xlnm.Print_Area" localSheetId="131">'7.5.12.2'!$A$1:$J$87</definedName>
    <definedName name="_xlnm.Print_Area" localSheetId="133">'7.5.13.2'!$A$1:$I$87</definedName>
    <definedName name="_xlnm.Print_Area" localSheetId="134">'7.5.13.3'!$A$1:$H$87</definedName>
    <definedName name="_xlnm.Print_Area" localSheetId="135">'7.5.13.4'!$A$1:$H$87</definedName>
    <definedName name="_xlnm.Print_Area" localSheetId="136">'7.5.13.5'!$A$1:$H$87</definedName>
    <definedName name="_xlnm.Print_Area" localSheetId="137">'7.5.14.1'!$A$1:$F$72</definedName>
    <definedName name="_xlnm.Print_Area" localSheetId="138">'7.5.14.2'!$A$1:$H$87</definedName>
    <definedName name="_xlnm.Print_Area" localSheetId="139">'7.5.14.3'!$A$1:$H$87</definedName>
    <definedName name="_xlnm.Print_Area" localSheetId="140">'7.5.14.4'!$A$1:$H$87</definedName>
    <definedName name="_xlnm.Print_Area" localSheetId="141">'7.5.15.1'!$A$1:$F$87</definedName>
    <definedName name="_xlnm.Print_Area" localSheetId="142">'7.5.15.2'!$A$1:$G$87</definedName>
    <definedName name="_xlnm.Print_Area" localSheetId="114">'7.5.2'!$A$1:$H$86</definedName>
    <definedName name="_xlnm.Print_Area" localSheetId="115">'7.5.3'!$A$1:$H$93</definedName>
    <definedName name="_xlnm.Print_Area" localSheetId="116">'7.5.4'!$A$1:$J$87</definedName>
    <definedName name="_xlnm.Print_Area" localSheetId="117">'7.5.5'!$A$1:$H$87</definedName>
    <definedName name="_xlnm.Print_Area" localSheetId="118">'7.5.6'!$A$1:$H$87</definedName>
    <definedName name="_xlnm.Print_Area" localSheetId="119">'7.5.7'!$A$1:$J$87</definedName>
    <definedName name="_xlnm.Print_Area" localSheetId="120">'7.5.8'!$A$1:$J$87</definedName>
    <definedName name="_xlnm.Print_Area" localSheetId="121">'7.5.9.1'!$A$1:$G$100</definedName>
    <definedName name="_xlnm.Print_Area" localSheetId="122">'7.5.9.2'!$A$1:$J$88</definedName>
    <definedName name="_xlnm.Print_Area" localSheetId="143">'7.6.1'!$A$1:$E$100</definedName>
    <definedName name="_xlnm.Print_Area" localSheetId="159">'7.6.10.1'!$A$1:$G$100</definedName>
    <definedName name="_xlnm.Print_Area" localSheetId="160">'7.6.10.2'!$A$1:$J$87</definedName>
    <definedName name="_xlnm.Print_Area" localSheetId="161">'7.6.11.1'!$A$1:$G$95</definedName>
    <definedName name="_xlnm.Print_Area" localSheetId="162">'7.6.11.2'!$A$1:$J$88</definedName>
    <definedName name="_xlnm.Print_Area" localSheetId="163">'7.6.12.1'!$A$1:$G$99</definedName>
    <definedName name="_xlnm.Print_Area" localSheetId="164">'7.6.12.2'!$A$1:$J$86</definedName>
    <definedName name="_xlnm.Print_Area" localSheetId="165">'7.6.13.1'!$A$1:$J$90</definedName>
    <definedName name="_xlnm.Print_Area" localSheetId="166">'7.6.14.1'!$A$1:$J$86</definedName>
    <definedName name="_xlnm.Print_Area" localSheetId="167">'7.6.15.1'!$A$1:$J$86</definedName>
    <definedName name="_xlnm.Print_Area" localSheetId="168">'7.6.16.1'!$A$1:$J$86</definedName>
    <definedName name="_xlnm.Print_Area" localSheetId="169">'7.6.17.1'!$A$1:$J$87</definedName>
    <definedName name="_xlnm.Print_Area" localSheetId="170">'7.6.18.1'!$A$1:$J$87</definedName>
    <definedName name="_xlnm.Print_Area" localSheetId="171">'7.6.19.1'!$A$1:$J$86</definedName>
    <definedName name="_xlnm.Print_Area" localSheetId="144">'7.6.2'!$A$1:$J$83</definedName>
    <definedName name="_xlnm.Print_Area" localSheetId="172">'7.6.20.1'!$A$1:$G$99</definedName>
    <definedName name="_xlnm.Print_Area" localSheetId="173">'7.6.20.2'!$A$1:$J$86</definedName>
    <definedName name="_xlnm.Print_Area" localSheetId="174">'7.6.21.1'!$A$1:$G$99</definedName>
    <definedName name="_xlnm.Print_Area" localSheetId="175">'7.6.21.2'!$A$1:$J$72</definedName>
    <definedName name="_xlnm.Print_Area" localSheetId="176">'7.6.21.3'!$A$1:$J$86</definedName>
    <definedName name="_xlnm.Print_Area" localSheetId="177">'7.6.21.4'!$A$1:$J$88</definedName>
    <definedName name="_xlnm.Print_Area" localSheetId="178">'7.6.22.1'!$A$1:$J$86</definedName>
    <definedName name="_xlnm.Print_Area" localSheetId="179">'7.6.23.1'!$A$1:$G$99</definedName>
    <definedName name="_xlnm.Print_Area" localSheetId="180">'7.6.23.2'!$A$1:$J$90</definedName>
    <definedName name="_xlnm.Print_Area" localSheetId="181">'7.6.24.1'!$A$1:$G$98</definedName>
    <definedName name="_xlnm.Print_Area" localSheetId="182">'7.6.24.2'!$A$1:$J$88</definedName>
    <definedName name="_xlnm.Print_Area" localSheetId="183">'7.6.25.1'!$A$1:$J$86</definedName>
    <definedName name="_xlnm.Print_Area" localSheetId="184">'7.6.26.1'!$A$1:$G$98</definedName>
    <definedName name="_xlnm.Print_Area" localSheetId="185">'7.6.26.2'!$A$1:$J$86</definedName>
    <definedName name="_xlnm.Print_Area" localSheetId="186">'7.6.27.1'!$A$1:$G$99</definedName>
    <definedName name="_xlnm.Print_Area" localSheetId="187">'7.6.27.2'!$A$1:$H$75</definedName>
    <definedName name="_xlnm.Print_Area" localSheetId="188">'7.6.27.3'!$A$1:$J$87</definedName>
    <definedName name="_xlnm.Print_Area" localSheetId="189">'7.6.27.4'!$A$1:$H$89</definedName>
    <definedName name="_xlnm.Print_Area" localSheetId="190">'7.6.28.1'!$A$1:$G$98</definedName>
    <definedName name="_xlnm.Print_Area" localSheetId="191">'7.6.28.2'!$A$1:$J$89</definedName>
    <definedName name="_xlnm.Print_Area" localSheetId="192">'7.6.29.1'!$A$1:$J$87</definedName>
    <definedName name="_xlnm.Print_Area" localSheetId="145">'7.6.3'!$A$1:$G$84</definedName>
    <definedName name="_xlnm.Print_Area" localSheetId="193">'7.6.30.1'!$A$1:$G$100</definedName>
    <definedName name="_xlnm.Print_Area" localSheetId="194">'7.6.30.2'!$A$1:$J$86</definedName>
    <definedName name="_xlnm.Print_Area" localSheetId="195">'7.6.31.1'!$A$1:$G$100</definedName>
    <definedName name="_xlnm.Print_Area" localSheetId="196">'7.6.31.2'!$A$1:$J$86</definedName>
    <definedName name="_xlnm.Print_Area" localSheetId="197">'7.6.32.1'!$A$1:$G$100</definedName>
    <definedName name="_xlnm.Print_Area" localSheetId="198">'7.6.32.2'!$A$1:$J$86</definedName>
    <definedName name="_xlnm.Print_Area" localSheetId="199">'7.6.32.3'!$A$1:$J$86</definedName>
    <definedName name="_xlnm.Print_Area" localSheetId="200">'7.6.33.1'!$A$1:$G$99</definedName>
    <definedName name="_xlnm.Print_Area" localSheetId="201">'7.6.33.2'!$A$1:$J$86</definedName>
    <definedName name="_xlnm.Print_Area" localSheetId="202">'7.6.34.1'!$A$1:$G$98</definedName>
    <definedName name="_xlnm.Print_Area" localSheetId="203">'7.6.34.2'!$A$1:$J$77</definedName>
    <definedName name="_xlnm.Print_Area" localSheetId="204">'7.6.34.3'!$A$1:$J$87</definedName>
    <definedName name="_xlnm.Print_Area" localSheetId="205">'7.6.34.4'!$A$1:$J$89</definedName>
    <definedName name="_xlnm.Print_Area" localSheetId="206">'7.6.35.1'!$A$1:$J$86</definedName>
    <definedName name="_xlnm.Print_Area" localSheetId="207">'7.6.36.1'!$A$1:$J$90</definedName>
    <definedName name="_xlnm.Print_Area" localSheetId="208">'7.6.37.1'!$A$1:$J$86</definedName>
    <definedName name="_xlnm.Print_Area" localSheetId="209">'7.6.38.1'!$A$1:$G$99</definedName>
    <definedName name="_xlnm.Print_Area" localSheetId="210">'7.6.38.2'!$A$1:$J$86</definedName>
    <definedName name="_xlnm.Print_Area" localSheetId="211">'7.6.39.1'!$A$1:$J$86</definedName>
    <definedName name="_xlnm.Print_Area" localSheetId="146">'7.6.4'!$A$1:$F$86</definedName>
    <definedName name="_xlnm.Print_Area" localSheetId="212">'7.6.40.1'!$A$1:$J$86</definedName>
    <definedName name="_xlnm.Print_Area" localSheetId="213">'7.6.41.1'!$A$1:$H$98</definedName>
    <definedName name="_xlnm.Print_Area" localSheetId="214">'7.6.41.2'!$A$1:$J$88</definedName>
    <definedName name="_xlnm.Print_Area" localSheetId="215">'7.6.42.1'!$A$1:$G$99</definedName>
    <definedName name="_xlnm.Print_Area" localSheetId="216">'7.6.42.2'!$A$1:$J$86</definedName>
    <definedName name="_xlnm.Print_Area" localSheetId="217">'7.6.43.1'!$A$1:$G$96</definedName>
    <definedName name="_xlnm.Print_Area" localSheetId="218">'7.6.43.2'!$A$1:$J$86</definedName>
    <definedName name="_xlnm.Print_Area" localSheetId="219">'7.6.44.1'!$A$1:$G$98</definedName>
    <definedName name="_xlnm.Print_Area" localSheetId="220">'7.6.44.2'!$A$1:$E$86</definedName>
    <definedName name="_xlnm.Print_Area" localSheetId="221">'7.6.45.1'!$A$1:$E$86</definedName>
    <definedName name="_xlnm.Print_Area" localSheetId="147">'7.6.5'!$A$1:$H$88</definedName>
    <definedName name="_xlnm.Print_Area" localSheetId="148">'7.6.6'!$A$1:$J$86</definedName>
    <definedName name="_xlnm.Print_Area" localSheetId="149">'7.6.7.1'!$A$1:$G$100</definedName>
    <definedName name="_xlnm.Print_Area" localSheetId="150">'7.6.7.2'!$A$1:$J$74</definedName>
    <definedName name="_xlnm.Print_Area" localSheetId="151">'7.6.7.3'!$A$1:$J$88</definedName>
    <definedName name="_xlnm.Print_Area" localSheetId="152">'7.6.7.4'!$A$1:$K$88</definedName>
    <definedName name="_xlnm.Print_Area" localSheetId="153">'7.6.8.1'!$A$1:$G$100</definedName>
    <definedName name="_xlnm.Print_Area" localSheetId="154">'7.6.8.2'!$A$1:$J$88</definedName>
    <definedName name="_xlnm.Print_Area" localSheetId="155">'7.6.9.1'!$A$1:$G$99</definedName>
    <definedName name="_xlnm.Print_Area" localSheetId="156">'7.6.9.2'!$A$1:$F$75</definedName>
    <definedName name="_xlnm.Print_Area" localSheetId="157">'7.6.9.3'!$A$1:$J$87</definedName>
    <definedName name="_xlnm.Print_Area" localSheetId="158">'7.6.9.4'!$A$1:$F$88</definedName>
    <definedName name="_xlnm.Print_Area" localSheetId="222">'7.7.1.1'!$A$1:$J$76</definedName>
    <definedName name="_xlnm.Print_Area" localSheetId="223">'7.7.1.2'!$A$1:$J$87</definedName>
    <definedName name="_xlnm.Print_Area" localSheetId="224">'7.7.2.1'!$A$1:$E$75</definedName>
    <definedName name="_xlnm.Print_Area" localSheetId="225">'7.7.2.2'!$A$1:$H$75</definedName>
    <definedName name="_xlnm.Print_Area" localSheetId="226">'7.7.2.3'!$A$1:$J$86</definedName>
    <definedName name="_xlnm.Print_Area" localSheetId="227">'7.7.2.4'!$A$1:$H$87</definedName>
    <definedName name="_xlnm.Print_Area" localSheetId="228">'7.7.3.1'!$A$1:$E$73</definedName>
    <definedName name="_xlnm.Print_Area" localSheetId="229">'7.7.3.2'!$A$1:$F$74</definedName>
    <definedName name="_xlnm.Print_Area" localSheetId="230">'7.7.3.3'!$A$1:$J$86</definedName>
    <definedName name="_xlnm.Print_Area" localSheetId="231">'7.7.3.4'!$A$1:$F$88</definedName>
    <definedName name="_xlnm.Print_Area" localSheetId="232">'7.7.4.1'!$A$1:$J$87</definedName>
    <definedName name="_xlnm.Print_Area" localSheetId="233">'7.7.5.1'!$A$1:$J$87</definedName>
    <definedName name="_xlnm.Print_Area" localSheetId="234">'7.7.6.1'!$A$1:$J$87</definedName>
    <definedName name="_xlnm.Print_Area" localSheetId="235">'7.8.1.1'!$A$1:$G$77</definedName>
    <definedName name="_xlnm.Print_Area" localSheetId="236">'7.8.1.2'!$A$1:$J$50</definedName>
    <definedName name="_xlnm.Print_Area" localSheetId="237">'7.8.2.1'!$A$1:$I$103</definedName>
    <definedName name="_xlnm.Print_Area" localSheetId="238">'7.8.2.2'!$A$1:$J$88</definedName>
    <definedName name="_xlnm.Print_Area" localSheetId="239">'7.8.2.3'!$A$1:$K$89</definedName>
    <definedName name="_xlnm.Print_Area" localSheetId="240">'7.8.2.4'!$A$1:$K$89</definedName>
    <definedName name="_xlnm.Print_Area" localSheetId="241">'7.8.2.5'!$A$1:$K$89</definedName>
    <definedName name="_xlnm.Print_Area" localSheetId="242">'7.8.2.6'!$A$1:$G$74</definedName>
    <definedName name="_xlnm.Print_Area" localSheetId="243">'7.8.2.7'!$A$1:$J$88</definedName>
    <definedName name="_xlnm.Print_Area" localSheetId="244">'7.8.3.1'!$A$1:$I$100</definedName>
    <definedName name="_xlnm.Print_Area" localSheetId="245">'7.8.3.2'!$A$1:$J$88</definedName>
    <definedName name="_xlnm.Print_Area" localSheetId="246">'7.8.3.3'!$A$1:$K$89</definedName>
    <definedName name="_xlnm.Print_Area" localSheetId="247">'7.8.4.1'!$A$1:$I$100</definedName>
    <definedName name="_xlnm.Print_Area" localSheetId="248">'7.8.4.2'!$A$1:$J$88</definedName>
    <definedName name="_xlnm.Print_Area" localSheetId="249">'7.8.4.3'!$A$1:$K$89</definedName>
    <definedName name="_xlnm.Print_Area" localSheetId="250">'7.8.5.1'!$A$1:$I$100</definedName>
    <definedName name="_xlnm.Print_Area" localSheetId="251">'7.8.5.2'!$A$1:$J$87</definedName>
    <definedName name="_xlnm.Print_Area" localSheetId="252">'7.8.6.1'!$A$1:$G$76</definedName>
    <definedName name="_xlnm.Print_Area" localSheetId="253">'7.8.6.2'!$A$1:$J$87</definedName>
    <definedName name="_xlnm.Print_Area" localSheetId="254">'7.9.1'!$A$1:$J$98</definedName>
    <definedName name="_xlnm.Print_Area" localSheetId="274">'7.9.10.1'!$A$1:$I$99</definedName>
    <definedName name="_xlnm.Print_Area" localSheetId="275">'7.9.10.2'!$A$1:$I$101</definedName>
    <definedName name="_xlnm.Print_Area" localSheetId="276">'7.9.10.3'!$A$1:$N$88</definedName>
    <definedName name="_xlnm.Print_Area" localSheetId="277">'7.9.10.4'!$A$1:$N$88</definedName>
    <definedName name="_xlnm.Print_Area" localSheetId="278">'7.9.10.5'!$A$1:$F$88</definedName>
    <definedName name="_xlnm.Print_Area" localSheetId="279">'7.9.11.1'!$A$1:$I$101</definedName>
    <definedName name="_xlnm.Print_Area" localSheetId="280">'7.9.11.2'!$A$1:$N$88</definedName>
    <definedName name="_xlnm.Print_Area" localSheetId="281">'7.9.12.1'!$A$1:$I$100</definedName>
    <definedName name="_xlnm.Print_Area" localSheetId="282">'7.9.12.2'!$A$1:$N$89</definedName>
    <definedName name="_xlnm.Print_Area" localSheetId="283">'7.9.13.1'!$A$1:$I$100</definedName>
    <definedName name="_xlnm.Print_Area" localSheetId="284">'7.9.13.2'!$A$1:$N$88</definedName>
    <definedName name="_xlnm.Print_Area" localSheetId="285">'7.9.14.1'!$A$1:$I$99</definedName>
    <definedName name="_xlnm.Print_Area" localSheetId="286">'7.9.14.2'!$A$1:$N$88</definedName>
    <definedName name="_xlnm.Print_Area" localSheetId="287">'7.9.15.1'!$A$1:$I$100</definedName>
    <definedName name="_xlnm.Print_Area" localSheetId="288">'7.9.15.2'!$A$1:$N$88</definedName>
    <definedName name="_xlnm.Print_Area" localSheetId="289">'7.9.16.1'!$A$1:$I$104</definedName>
    <definedName name="_xlnm.Print_Area" localSheetId="290">'7.9.16.2'!$A$1:$N$88</definedName>
    <definedName name="_xlnm.Print_Area" localSheetId="291">'7.9.17.1'!$A$1:$I$100</definedName>
    <definedName name="_xlnm.Print_Area" localSheetId="292">'7.9.17.2'!$A$1:$N$88</definedName>
    <definedName name="_xlnm.Print_Area" localSheetId="293">'7.9.18.1'!$A$1:$I$101</definedName>
    <definedName name="_xlnm.Print_Area" localSheetId="294">'7.9.18.2'!$A$1:$N$88</definedName>
    <definedName name="_xlnm.Print_Area" localSheetId="295">'7.9.19.1'!$A$1:$N$88</definedName>
    <definedName name="_xlnm.Print_Area" localSheetId="255">'7.9.2'!$A$1:$L$117</definedName>
    <definedName name="_xlnm.Print_Area" localSheetId="296">'7.9.20.1'!$A$1:$N$88</definedName>
    <definedName name="_xlnm.Print_Area" localSheetId="297">'7.9.21.1'!$A$1:$N$88</definedName>
    <definedName name="_xlnm.Print_Area" localSheetId="256">'7.9.3.1'!$A$1:$I$102</definedName>
    <definedName name="_xlnm.Print_Area" localSheetId="257">'7.9.3.2'!$A$1:$H$124</definedName>
    <definedName name="_xlnm.Print_Area" localSheetId="258">'7.9.3.3'!$A$1:$N$89</definedName>
    <definedName name="_xlnm.Print_Area" localSheetId="259">'7.9.3.4'!$A$1:$H$87</definedName>
    <definedName name="_xlnm.Print_Area" localSheetId="260">'7.9.3.5'!$A$1:$H$87</definedName>
    <definedName name="_xlnm.Print_Area" localSheetId="261">'7.9.4.1'!$A$1:$I$105</definedName>
    <definedName name="_xlnm.Print_Area" localSheetId="262">'7.9.4.2'!$A$1:$H$124</definedName>
    <definedName name="_xlnm.Print_Area" localSheetId="263">'7.9.4.3'!$A$1:$N$87</definedName>
    <definedName name="_xlnm.Print_Area" localSheetId="264">'7.9.4.4'!$A$1:$H$87</definedName>
    <definedName name="_xlnm.Print_Area" localSheetId="265">'7.9.4.5'!$A$1:$H$89</definedName>
    <definedName name="_xlnm.Print_Area" localSheetId="266">'7.9.5.1'!$A$1:$I$101</definedName>
    <definedName name="_xlnm.Print_Area" localSheetId="267">'7.9.5.2'!$A$1:$N$88</definedName>
    <definedName name="_xlnm.Print_Area" localSheetId="268">'7.9.6.1'!$A$1:$N$88</definedName>
    <definedName name="_xlnm.Print_Area" localSheetId="269">'7.9.7.1'!$A$1:$N$88</definedName>
    <definedName name="_xlnm.Print_Area" localSheetId="270">'7.9.8.1'!$A$1:$I$101</definedName>
    <definedName name="_xlnm.Print_Area" localSheetId="271">'7.9.8.2'!$A$1:$N$88</definedName>
    <definedName name="_xlnm.Print_Area" localSheetId="272">'7.9.9.1'!$A$1:$I$101</definedName>
    <definedName name="_xlnm.Print_Area" localSheetId="273">'7.9.9.2'!$A$1:$N$91</definedName>
    <definedName name="_xlnm.Print_Area" localSheetId="328">'GR 7.11.7.7'!$A$1:$M$74</definedName>
    <definedName name="balan.xls" localSheetId="3" hidden="1">'[16]7.24'!$D$6:$D$27</definedName>
    <definedName name="balan.xls" localSheetId="4" hidden="1">'[16]7.24'!$D$6:$D$27</definedName>
    <definedName name="balan.xls" localSheetId="324" hidden="1">'[17]7.24'!$D$6:$D$27</definedName>
    <definedName name="balan.xls" localSheetId="327" hidden="1">'[18]7.24'!$D$6:$D$27</definedName>
    <definedName name="balan.xls" localSheetId="328" hidden="1">'[19]7.24'!$D$6:$D$27</definedName>
    <definedName name="balan.xls" hidden="1">'[20]7.24'!$D$6:$D$27</definedName>
    <definedName name="DatosExternos_1" localSheetId="37">'7.2.1.3'!#REF!</definedName>
    <definedName name="kk" localSheetId="324" hidden="1">'[10]19.14-15'!#REF!</definedName>
    <definedName name="kk" localSheetId="327" hidden="1">'[10]19.14-15'!#REF!</definedName>
    <definedName name="kk" localSheetId="345" hidden="1">'[11]19.14-15'!#REF!</definedName>
    <definedName name="kk" localSheetId="346" hidden="1">'[11]19.14-15'!#REF!</definedName>
    <definedName name="kk" localSheetId="262" hidden="1">'[11]19.14-15'!#REF!</definedName>
    <definedName name="kk" localSheetId="328" hidden="1">'[10]19.14-15'!#REF!</definedName>
    <definedName name="kk" hidden="1">'[11]19.14-15'!#REF!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32" l="1"/>
  <c r="H20" i="426"/>
  <c r="H20" i="425"/>
  <c r="H20" i="423"/>
  <c r="H19" i="422"/>
  <c r="F20" i="420"/>
  <c r="F20" i="417"/>
  <c r="F20" i="407"/>
  <c r="F20" i="404" l="1"/>
  <c r="G19" i="372"/>
  <c r="D103" i="362"/>
  <c r="D38" i="77"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10"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2" xr16:uid="{00000000-0015-0000-FFFF-FFFF01000000}" name="Conexión100"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80SS, OLEN3.C00080SR, OLEN3.C00080ST, OLEN3.C00080SP, OLEN3.C00080RG, OLEN3.C00080AD, OLEN3.C00080RS, OLEN3.C00080RR, OLEN3.C00080RA, OLEN3.C00080QT, OLEN3.C00080QA, OLEN3.C00080PT_x000d__x000a_FROM `c:\anuar\gcua\dtoscua`.OLEN3 OLEN3"/>
  </connection>
  <connection id="3" xr16:uid="{00000000-0015-0000-FFFF-FFFF02000000}" name="Conexión101"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100SS, OLEN3.C00100SR, OLEN3.C00100ST, OLEN3.C00100SP, OLEN3.C00100RG, OLEN3.C00100AD, OLEN3.C00100RS, OLEN3.C00100RR, OLEN3.C00100RA, OLEN3.C00100QT, OLEN3.C00100QA, OLEN3.C00100PT_x000d__x000a_FROM `c:\anuar\gcua\dtoscua`.OLEN3 OLEN3"/>
  </connection>
  <connection id="4" xr16:uid="{00000000-0015-0000-FFFF-FFFF03000000}" name="Conexión102"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1SS, CERES.C00061SR, CERES.C00061ST, CERES.C00061RS, CERES.C00061RR, CERES.C00061PG, CERES.C00061PP_x000d__x000a_FROM `c:\anuar\gcua\dtoscua`.CERES CERES"/>
  </connection>
  <connection id="5" xr16:uid="{00000000-0015-0000-FFFF-FFFF04000000}" name="Conexión11" type="1" refreshedVersion="3" savePassword="1" background="1" saveData="1">
    <dbPr connection="DBQ=c:\anuar\gcua\dtoscua.mdb;DefaultDir=c:\anuar\gcua;Driver={Microsoft Access Driver (*.mdb)};DriverId=281;FIL=MS Access;MaxBufferSize=2048;MaxScanRows=8;PageTimeout=5;SafeTransactions=0;Threads=3;UserCommitSync=Yes;" command="SELECT CITR3.C00010ST, CITR3.C00010SP, CITR3.C00010AD, CITR3.C00010RP, CITR3.C00010RA, CITR3.C00010QT, CITR3.C00010QA, CITR3.C00010PT_x000d__x000a_FROM `c:\anuar\gcua\dtoscua`.CITR3 CITR3"/>
  </connection>
  <connection id="6" xr16:uid="{00000000-0015-0000-FFFF-FFFF05000000}" name="Conexión111" type="1" refreshedVersion="3" savePassword="1" background="1" saveData="1">
    <dbPr connection="DBQ=c:\anuar\gcua\dtoscua.mdb;DefaultDir=c:\anuar\gcua;Driver={Microsoft Access Driver (*.mdb)};DriverId=281;FIL=MS Access;MaxBufferSize=2048;MaxScanRows=8;PageTimeout=5;SafeTransactions=0;Threads=3;UserCommitSync=Yes;" command="SELECT CERES.C00062SS, CERES.C00062SR, CERES.C00062ST, CERES.C00062RS, CERES.C00062RR, CERES.C00062PG, CERES.C00062PP_x000d__x000a_FROM `c:\anuar\gcua\dtoscua`.CERES CERES"/>
  </connection>
  <connection id="7" xr16:uid="{00000000-0015-0000-FFFF-FFFF06000000}" name="Conexión1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8" xr16:uid="{00000000-0015-0000-FFFF-FFFF07000000}" name="Conexión1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9" xr16:uid="{00000000-0015-0000-FFFF-FFFF08000000}" name="Conexión121"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0" xr16:uid="{00000000-0015-0000-FFFF-FFFF09000000}" name="Conexión122"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1" xr16:uid="{00000000-0015-0000-FFFF-FFFF0A000000}" name="Conexión12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12" xr16:uid="{00000000-0015-0000-FFFF-FFFF0B000000}" name="Conexión13"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13" xr16:uid="{00000000-0015-0000-FFFF-FFFF0C000000}" name="Conexión14" type="1" refreshedVersion="3" savePassword="1" background="1" saveData="1">
    <dbPr connection="DBQ=c:\anuar\gcua\dtoscua.mdb;DefaultDir=c:\anuar\gcua;Driver={Microsoft Access Driver (*.mdb)};DriverId=281;FIL=MS Access;MaxBufferSize=2048;MaxScanRows=8;PageTimeout=5;SafeTransactions=0;Threads=3;UserCommitSync=Yes;" command="SELECT LEGUS.C00100SS, LEGUS.C00100SR, LEGUS.C00100ST, LEGUS.C00100RS, LEGUS.C00100RR, LEGUS.C00100PG, LEGUS.C00100PP_x000d__x000a_FROM `c:\anuar\gcua\dtoscua`.LEGUS LEGUS"/>
  </connection>
  <connection id="14" xr16:uid="{00000000-0015-0000-FFFF-FFFF0D000000}" name="Conexión141"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00SS, INDU3.C00100SR, INDU3.C00100ST, INDU3.C00100RS, INDU3.C00100RR, INDU3.C00100PT_x000d__x000a_FROM `c:\anuar\gcua\dtoscua`.INDU3 INDU3"/>
  </connection>
  <connection id="15" xr16:uid="{00000000-0015-0000-FFFF-FFFF0E000000}" name="Conexión142" type="1" refreshedVersion="3"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16" xr16:uid="{00000000-0015-0000-FFFF-FFFF0F000000}" name="Conexión143"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17" xr16:uid="{00000000-0015-0000-FFFF-FFFF10000000}" name="Conexión151" type="1" refreshedVersion="3" savePassword="1" background="1" saveData="1">
    <dbPr connection="DBQ=c:\anuar\gcua\dtoscua.mdb;DefaultDir=c:\anuar\gcua;Driver={Microsoft Access Driver (*.mdb)};DriverId=281;FIL=MS Access;MaxBufferSize=2048;MaxScanRows=8;PageTimeout=5;SafeTransactions=0;Threads=3;UserCommitSync=Yes;" command="SELECT FRUNC3.C00060SS, FRUNC3.C00060SR, FRUNC3.C00060ST, FRUNC3.C00060SP, FRUNC3.C00060RG, FRUNC3.C00060AD, FRUNC3.C00060RS, FRUNC3.C00060RP, FRUNC3.C00060RA, FRUNC3.C00060QT, FRUNC3.C00060QA, FRUNC3.C00060PT_x000d__x000a_FROM `c:\anuar\gcua\dtoscua`.FRUNC3 FRUNC3"/>
  </connection>
  <connection id="18" xr16:uid="{00000000-0015-0000-FFFF-FFFF11000000}" name="Conexión17" type="1" refreshedVersion="2" savePassword="1" background="1" saveData="1">
    <dbPr connection="DBQ=c:\anuar\gcua\dtoscua.mdb;DefaultDir=c:\anuar\gcua;Driver={Microsoft Access Driver (*.mdb)};DriverId=281;FIL=MS Access;MaxBufferSize=2048;MaxScanRows=8;PageTimeout=5;SafeTransactions=0;Threads=3;UserCommitSync=Yes;" command="SELECT LEGUS1.C0005ST1, LEGUS1.C0005PG1, LEGUS1.C0005ST2, LEGUS1.C0005PG2_x000d__x000a_FROM `c:\anuar\gcua\dtoscua`.LEGUS1 LEGUS1"/>
  </connection>
  <connection id="19" xr16:uid="{00000000-0015-0000-FFFF-FFFF12000000}" name="Conexión18"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60SS, LEGUS.C00060SR, LEGUS.C00060ST, LEGUS.C00060RS, LEGUS.C00060RR, LEGUS.C00060PG, LEGUS.C00060PP_x000d__x000a_FROM `c:\anuar\gcua\dtoscua`.LEGUS LEGUS"/>
  </connection>
  <connection id="20" xr16:uid="{00000000-0015-0000-FFFF-FFFF13000000}" name="Conexión19"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40SS, INDU3.C00140SR, INDU3.C00140ST, INDU3.C00140RS, INDU3.C00140RR, INDU3.C00140PT_x000d__x000a_FROM `c:\anuar\gcua\dtoscua`.INDU3 INDU3"/>
  </connection>
  <connection id="21" xr16:uid="{00000000-0015-0000-FFFF-FFFF14000000}" name="Conexión2"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22" xr16:uid="{00000000-0015-0000-FFFF-FFFF15000000}" name="Conexión20"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70SS, LEGUS.C00070SR, LEGUS.C00070ST, LEGUS.C00070RS, LEGUS.C00070RR, LEGUS.C00070PG, LEGUS.C00070PP_x000d__x000a_FROM `c:\anuar\gcua\dtoscua`.LEGUS LEGUS"/>
  </connection>
  <connection id="23" xr16:uid="{00000000-0015-0000-FFFF-FFFF16000000}" name="Conexión21"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24" xr16:uid="{00000000-0015-0000-FFFF-FFFF17000000}" name="Conexión22"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80SS, LEGUS.C00080SR, LEGUS.C00080ST, LEGUS.C00080RS, LEGUS.C00080RR, LEGUS.C00080PG, LEGUS.C00080PP_x000d__x000a_FROM `c:\anuar\gcua\dtoscua`.LEGUS LEGUS"/>
  </connection>
  <connection id="25" xr16:uid="{00000000-0015-0000-FFFF-FFFF18000000}" name="Conexión24"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180SS, INDU3.C00180SR, INDU3.C00180ST, INDU3.C00180RS, INDU3.C00180RR, INDU3.C00180PT_x000d__x000a_FROM `c:\anuar\gcua\dtoscua`.INDU3 INDU3"/>
  </connection>
  <connection id="26" xr16:uid="{00000000-0015-0000-FFFF-FFFF19000000}" name="Conexión25" type="1" refreshedVersion="2" savePassword="1" background="1" saveData="1">
    <dbPr connection="DBQ=c:\anuar\gcua\dtoscua.mdb;DefaultDir=c:\anuar\gcua;Driver={Microsoft Access Driver (*.mdb)};DriverId=281;FIL=MS Access;MaxBufferSize=2048;MaxScanRows=8;PageTimeout=5;SafeTransactions=0;Threads=3;UserCommitSync=Yes;" command="SELECT LEGUS.C00090SS, LEGUS.C00090SR, LEGUS.C00090ST, LEGUS.C00090RS, LEGUS.C00090RR, LEGUS.C00090PG, LEGUS.C00090PP_x000d__x000a_FROM `c:\anuar\gcua\dtoscua`.LEGUS LEGUS"/>
  </connection>
  <connection id="27" xr16:uid="{00000000-0015-0000-FFFF-FFFF1A000000}" name="Conexión26"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28" xr16:uid="{00000000-0015-0000-FFFF-FFFF1B000000}" name="Conexión27" type="1" refreshedVersion="3"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29" xr16:uid="{00000000-0015-0000-FFFF-FFFF1C000000}" name="Conexión28"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20SS, INDU2.C00020SR, INDU2.C00020ST, INDU2.C00020RS, INDU2.C00020RR, INDU2.C00020PT, INDU2.C00020AZ, INDU2.C00020ME, INDU2.C00020BA_x000d__x000a_FROM `c:\anuar\gcua\dtoscua`.INDU2 INDU2"/>
  </connection>
  <connection id="30" xr16:uid="{00000000-0015-0000-FFFF-FFFF1D000000}" name="Conexión2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10SS, INDU3.C00110SR, INDU3.C00110ST, INDU3.C00110RS, INDU3.C00110RR, INDU3.C00110PT_x000d__x000a_FROM `c:\anuar\gcua\dtoscua`.INDU3 INDU3"/>
  </connection>
  <connection id="31" xr16:uid="{00000000-0015-0000-FFFF-FFFF1E000000}" name="Conexión3" type="1" refreshedVersion="0" savePassword="1" background="1" saveData="1">
    <dbPr connection="DBQ=c:\anuar\gcua\dtoscua.mdb;DefaultDir=c:\anuar\gcua;Driver={Microsoft Access Driver (*.mdb)};DriverId=25;FIL=MS Access;MaxBufferSize=2048;MaxScanRows=8;PageTimeout=5;SafeTransactions=0;Threads=3;UserCommitSync=Yes;" command="SELECT CERES2.C0001ST1, CERES2.C0001PG1, CERES2.C0001ST2, CERES2.C0001PG2_x000d__x000a_FROM `c:\anuar\gcua\dtoscua`.CERES2 CERES2"/>
  </connection>
  <connection id="32" xr16:uid="{00000000-0015-0000-FFFF-FFFF1F000000}" name="Conexión30" type="1" refreshedVersion="2" savePassword="1" background="1" saveData="1">
    <dbPr connection="DBQ=c:\anuar\gcua\dtoscua.mdb;DefaultDir=c:\anuar\gcua;Driver={Microsoft Access Driver (*.mdb)};DriverId=281;FIL=MS Access;MaxBufferSize=2048;MaxScanRows=8;PageTimeout=5;SafeTransactions=0;Threads=3;UserCommitSync=Yes;" command="SELECT INDU2.C00060SS, INDU2.C00060SR, INDU2.C00060ST, INDU2.C00060RS, INDU2.C00060RR, INDU2.C00060PT_x000d__x000a_FROM `c:\anuar\gcua\dtoscua`.INDU2 INDU2"/>
  </connection>
  <connection id="33" xr16:uid="{00000000-0015-0000-FFFF-FFFF20000000}" name="Conexión32"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34" xr16:uid="{00000000-0015-0000-FFFF-FFFF21000000}" name="Conexión33"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35" xr16:uid="{00000000-0015-0000-FFFF-FFFF22000000}" name="Conexión34" type="1" refreshedVersion="3"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36" xr16:uid="{00000000-0015-0000-FFFF-FFFF23000000}" name="Conexión35"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30SS, INDU3.C00130SR, INDU3.C00130ST, INDU3.C00130RS, INDU3.C00130RR, INDU3.C00130PT_x000d__x000a_FROM `c:\anuar\gcua\dtoscua`.INDU3 INDU3"/>
  </connection>
  <connection id="37" xr16:uid="{00000000-0015-0000-FFFF-FFFF24000000}" name="Conexión36"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50SS, INDU3.C00150SR, INDU3.C00150ST, INDU3.C00150RS, INDU3.C00150RR, INDU3.C00150PT_x000d__x000a_FROM `c:\anuar\gcua\dtoscua`.INDU3 INDU3"/>
  </connection>
  <connection id="38" xr16:uid="{00000000-0015-0000-FFFF-FFFF25000000}" name="Conexión37"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162SS, INDU3.C00162SR, INDU3.C00162ST, INDU3.C00162RS, INDU3.C00162RR, INDU3.C00162PT_x000d__x000a_FROM `c:\anuar\gcua\dtoscua`.INDU3 INDU3"/>
  </connection>
  <connection id="39" xr16:uid="{00000000-0015-0000-FFFF-FFFF26000000}" name="Conexión38"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20SS, INDU3.C00220SR, INDU3.C00220ST, INDU3.C00220RS, INDU3.C00220RR, INDU3.C00220PT_x000d__x000a_FROM `c:\anuar\gcua\dtoscua`.INDU3 INDU3"/>
  </connection>
  <connection id="40" xr16:uid="{00000000-0015-0000-FFFF-FFFF27000000}" name="Conexión39"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1" xr16:uid="{00000000-0015-0000-FFFF-FFFF28000000}" name="Conexión40" type="1" refreshedVersion="2" savePassword="1" background="1" saveData="1">
    <dbPr connection="DBQ=c:\anuar\gcua\dtoscua.mdb;DefaultDir=c:\anuar\gcua;Driver={Microsoft Access Driver (*.mdb)};DriverId=281;FIL=MS Access;MaxBufferSize=2048;MaxScanRows=8;PageTimeout=5;SafeTransactions=0;Threads=3;UserCommitSync=Yes;" command="SELECT INDU3.C00200SS, INDU3.C00200SR, INDU3.C00200ST, INDU3.C00200RS, INDU3.C00200RR, INDU3.C00200PT_x000d__x000a_FROM `c:\anuar\gcua\dtoscua`.INDU3 INDU3"/>
  </connection>
  <connection id="42" xr16:uid="{00000000-0015-0000-FFFF-FFFF29000000}" name="Conexión41"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40CS, FORR3.C00040CR, FORR3.C00040SS, FORR3.C00040SR, FORR3.C00040ST, FORR3.C00040RS, FORR3.C00040RR, FORR3.C00040PV_x000d__x000a_FROM `c:\anuar\gcua\dtoscua`.FORR3 FORR3"/>
  </connection>
  <connection id="43" xr16:uid="{00000000-0015-0000-FFFF-FFFF2A000000}" name="Conexión410" type="1" refreshedVersion="3" savePassword="1" background="1" saveData="1">
    <dbPr connection="DBQ=c:\anuar\gcua\dtoscua.mdb;DefaultDir=c:\anuar\gcua;Driver={Microsoft Access Driver (*.mdb)};DriverId=281;FIL=MS Access;MaxBufferSize=2048;MaxScanRows=8;PageTimeout=5;SafeTransactions=0;Threads=3;UserCommitSync=Yes;" command="SELECT OLIV4.CSS, OLIV4.CSR, OLIV4.CST, OLIV4.CSP, OLIV4.CRP, OLIV4.CAD, OLIV4.CRS, OLIV4.CRR, OLIV4.CRA, OLIV4.CPT_x000d__x000a_FROM `c:\anuar\gcua\dtoscua`.OLIV4 OLIV4_x000d__x000a_"/>
  </connection>
  <connection id="44" xr16:uid="{00000000-0015-0000-FFFF-FFFF2B000000}" name="Conexión411" type="1" refreshedVersion="3" savePassword="1" background="1" saveData="1">
    <dbPr connection="DBQ=c:\anuar\gcua\dtoscua.mdb;DefaultDir=c:\anuar\gcua;Driver={Microsoft Access Driver (*.mdb)};DriverId=281;FIL=MS Access;MaxBufferSize=2048;MaxScanRows=8;PageTimeout=5;SafeTransactions=0;Threads=3;UserCommitSync=Yes;" command="SELECT OLEN3.C00050SS, OLEN3.C00050SR, OLEN3.C00050ST, OLEN3.C00050SP, OLEN3.C00050RG, OLEN3.C00050AD, OLEN3.C00050RS, OLEN3.C00050RR, OLEN3.C00050RA, OLEN3.C00050QT, OLEN3.C00050QA, OLEN3.C00050PT_x000d__x000a_FROM `c:\anuar\gcua\dtoscua`.OLEN3 OLEN3"/>
  </connection>
  <connection id="45" xr16:uid="{00000000-0015-0000-FFFF-FFFF2C000000}" name="Conexión42"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050CS, FORR3.C00050CR, FORR3.C00050SS, FORR3.C00050SR, FORR3.C00050ST, FORR3.C00050RS, FORR3.C00050RR, FORR3.C00050PV_x000d__x000a_FROM `c:\anuar\gcua\dtoscua`.FORR3 FORR3"/>
  </connection>
  <connection id="46" xr16:uid="{00000000-0015-0000-FFFF-FFFF2D000000}" name="Conexión43"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10CS, FORR3.C00110CR, FORR3.C00110ST, FORR3.C00110RS, FORR3.C00110RR, FORR3.C00110PV_x000d__x000a_FROM `c:\anuar\gcua\dtoscua`.FORR3 FORR3"/>
  </connection>
  <connection id="47" xr16:uid="{00000000-0015-0000-FFFF-FFFF2E000000}" name="Conexión44"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60CS, FORR3.C00160CR, FORR3.C00160SS, FORR3.C00160SR, FORR3.C00160ST, FORR3.C00160RS, FORR3.C00160RR, FORR3.C00160PV_x000d__x000a_FROM `c:\anuar\gcua\dtoscua`.FORR3 FORR3"/>
  </connection>
  <connection id="48" xr16:uid="{00000000-0015-0000-FFFF-FFFF2F000000}" name="Conexión45"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20CS, FORR3.C00120CR, FORR3.C00120ST, FORR3.C00120RS, FORR3.C00120RR, FORR3.C00120PV_x000d__x000a_FROM `c:\anuar\gcua\dtoscua`.FORR3 FORR3"/>
  </connection>
  <connection id="49" xr16:uid="{00000000-0015-0000-FFFF-FFFF30000000}" name="Conexión46"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30CS, FORR3.C00130CR, FORR3.C00130ST, FORR3.C00130RS, FORR3.C00130RR, FORR3.C00130PV_x000d__x000a_FROM `c:\anuar\gcua\dtoscua`.FORR3 FORR3"/>
  </connection>
  <connection id="50" xr16:uid="{00000000-0015-0000-FFFF-FFFF31000000}" name="Conexión47" type="1" refreshedVersion="2" savePassword="1" background="1" saveData="1">
    <dbPr connection="DBQ=c:\anuar\gcua\dtoscua.mdb;DefaultDir=c:\anuar\gcua;Driver={Microsoft Access Driver (*.mdb)};DriverId=281;FIL=MS Access;MaxBufferSize=2048;MaxScanRows=8;PageTimeout=5;SafeTransactions=0;Threads=3;UserCommitSync=Yes;" command="SELECT FORR3.C00190CS, FORR3.C00190CR, FORR3.C00190ST, FORR3.C00190RS, FORR3.C00190RR, FORR3.C00190PV_x000d__x000a_FROM `c:\anuar\gcua\dtoscua`.FORR3 FORR3"/>
  </connection>
  <connection id="51" xr16:uid="{00000000-0015-0000-FFFF-FFFF32000000}" name="Conexión49" type="1" refreshedVersion="3" savePassword="1" background="1" saveData="1">
    <dbPr connection="DBQ=c:\anuar\gcua\dtoscua.mdb;DefaultDir=c:\anuar\gcua;Driver={Microsoft Access Driver (*.mdb)};DriverId=281;FIL=MS Access;MaxBufferSize=2048;MaxScanRows=8;PageTimeout=5;SafeTransactions=0;Threads=3;UserCommitSync=Yes;" command="SELECT HORT5.C00270SS, HORT5.C00270SA, HORT5.C00270SP, HORT5.C00270ST, HORT5.C00270RS, HORT5.C00270RA, HORT5.C00270RP, HORT5.C00270PT_x000d__x000a_FROM `c:\anuar\gcua\dtoscua`.HORT5 HORT5"/>
  </connection>
  <connection id="52" xr16:uid="{00000000-0015-0000-FFFF-FFFF33000000}" name="Conexión5"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63SS, CERES.C00063SR, CERES.C00063ST, CERES.C00063RS, CERES.C00063RR, CERES.C00063PG, CERES.C00063PP_x000d__x000a_FROM `c:\anuar\gcua\dtoscua`.CERES CERES"/>
  </connection>
  <connection id="53" xr16:uid="{00000000-0015-0000-FFFF-FFFF34000000}" name="Conexión5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1SS, HORT4.C00101SA, HORT4.C00101SP, HORT4.C00101ST, HORT4.C00101RS, HORT4.C00101RA, HORT4.C00101RP, HORT4.C00101PT_x000d__x000a_FROM `c:\anuar\gcua\dtoscua`.HORT4 HORT4"/>
  </connection>
  <connection id="54" xr16:uid="{00000000-0015-0000-FFFF-FFFF35000000}" name="Conexión52"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00SS, HORT6.C00300SA, HORT6.C00300SP, HORT6.C00300ST, HORT6.C00300RS, HORT6.C00300RA, HORT6.C00300RP, HORT6.C00300PT_x000d__x000a_FROM `c:\anuar\gcua\dtoscua`.HORT6 HORT6"/>
  </connection>
  <connection id="55" xr16:uid="{00000000-0015-0000-FFFF-FFFF36000000}" name="Conexión53"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03SS, HORT4.C00103SA, HORT4.C00103SP, HORT4.C00103ST, HORT4.C00103RS, HORT4.C00103RA, HORT4.C00103RP, HORT4.C00103PT_x000d__x000a_FROM `c:\anuar\gcua\dtoscua`.HORT4 HORT4"/>
  </connection>
  <connection id="56" xr16:uid="{00000000-0015-0000-FFFF-FFFF37000000}" name="Conexión55"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50SS, HORT4.C00150SA, HORT4.C00150SP, HORT4.C00150ST, HORT4.C00150RS, HORT4.C00150RA, HORT4.C00150RP, HORT4.C00150PT_x000d__x000a_FROM `c:\anuar\gcua\dtoscua`.HORT4 HORT4"/>
  </connection>
  <connection id="57" xr16:uid="{00000000-0015-0000-FFFF-FFFF38000000}" name="Conexión56" type="1" refreshedVersion="3" savePassword="1" background="1" saveData="1">
    <dbPr connection="DBQ=c:\anuar\gcua\dtoscua.mdb;DefaultDir=c:\anuar\gcua;Driver={Microsoft Access Driver (*.mdb)};DriverId=281;FIL=MS Access;MaxBufferSize=2048;MaxScanRows=8;PageTimeout=5;SafeTransactions=0;Threads=3;UserCommitSync=Yes;" command="SELECT HORT6.C00360SS, HORT6.C00360SA, HORT6.C00360SP, HORT6.C00360ST, HORT6.C00360RS, HORT6.C00360RA, HORT6.C00360RP, HORT6.C00360PT_x000d__x000a_FROM `c:\anuar\gcua\dtoscua`.HORT6 HORT6"/>
  </connection>
  <connection id="58" xr16:uid="{00000000-0015-0000-FFFF-FFFF39000000}" name="Conexión57"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59" xr16:uid="{00000000-0015-0000-FFFF-FFFF3A000000}" name="Conexión58"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190SS, HORT4.C00190SA, HORT4.C00190SP, HORT4.C00190ST, HORT4.C00190RS, HORT4.C00190RA, HORT4.C00190RP, HORT4.C00190PT_x000d__x000a_FROM `c:\anuar\gcua\dtoscua`.HORT4 HORT4"/>
  </connection>
  <connection id="60" xr16:uid="{00000000-0015-0000-FFFF-FFFF3B000000}" name="Conexión59"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1" xr16:uid="{00000000-0015-0000-FFFF-FFFF3C000000}" name="Conexión6" type="1" refreshedVersion="2" savePassword="1" background="1" saveData="1">
    <dbPr connection="DBQ=c:\anuar\gcua\dtoscua.mdb;DefaultDir=c:\anuar\gcua;Driver={Microsoft Access Driver (*.mdb)};DriverId=281;FIL=MS Access;MaxBufferSize=2048;MaxScanRows=8;PageTimeout=5;SafeTransactions=0;Threads=3;UserCommitSync=Yes;" command="SELECT CERES.C00080SS, CERES.C00080SR, CERES.C00080ST, CERES.C00080RS, CERES.C00080RR, CERES.C00080PG, CERES.C00080PP_x000d__x000a_FROM `c:\anuar\gcua\dtoscua`.CERES CERES"/>
  </connection>
  <connection id="62" xr16:uid="{00000000-0015-0000-FFFF-FFFF3D000000}" name="Conexión60" type="1" refreshedVersion="2" savePassword="1" background="1" saveData="1">
    <dbPr connection="DBQ=c:\anuar\gcua\dtoscua.mdb;DefaultDir=c:\anuar\gcua;Driver={Microsoft Access Driver (*.mdb)};DriverId=281;FIL=MS Access;MaxBufferSize=2048;MaxScanRows=8;PageTimeout=5;SafeTransactions=0;Threads=3;UserCommitSync=Yes;" command="SELECT HORT4.C00200SS, HORT4.C00200SA, HORT4.C00200SP, HORT4.C00200ST, HORT4.C00200RS, HORT4.C00200RA, HORT4.C00200RP, HORT4.C00200PT_x000d__x000a_FROM `c:\anuar\gcua\dtoscua`.HORT4 HORT4"/>
  </connection>
  <connection id="63" xr16:uid="{00000000-0015-0000-FFFF-FFFF3E000000}" name="Conexión61" type="1" refreshedVersion="2" savePassword="1" background="1" saveData="1">
    <dbPr connection="DBQ=c:\anuar\gcua\dtoscua.mdb;DefaultDir=c:\anuar\gcua;Driver={Microsoft Access Driver (*.mdb)};DriverId=281;FIL=MS Access;MaxBufferSize=2048;MaxScanRows=8;PageTimeout=5;SafeTransactions=0;Threads=3;UserCommitSync=Yes;" command="SELECT HORT5.C00215SS, HORT5.C00215SA, HORT5.C00215SP, HORT5.C00215ST, HORT5.C00215RS, HORT5.C00215RA, HORT5.C00215RP, HORT5.C00215PT_x000d__x000a_FROM `c:\anuar\gcua\dtoscua`.HORT5 HORT5"/>
  </connection>
  <connection id="64" xr16:uid="{00000000-0015-0000-FFFF-FFFF3F000000}" name="Conexión62" type="1" refreshedVersion="2" savePassword="1" background="1" saveData="1">
    <dbPr connection="DBQ=c:\anuar\gcua\dtoscua.mdb;DefaultDir=c:\anuar\gcua;Driver={Microsoft Access Driver (*.mdb)};DriverId=281;FIL=MS Access;MaxBufferSize=2048;MaxScanRows=8;PageTimeout=5;SafeTransactions=0;Threads=3;UserCommitSync=Yes;" command="SELECT HORT6.C00320SS, HORT6.C00320SA, HORT6.C00320SP, HORT6.C00320ST, HORT6.C00320RS, HORT6.C00320RA, HORT6.C00320RP, HORT6.C00320PT_x000d__x000a_FROM `c:\anuar\gcua\dtoscua`.HORT6 HORT6"/>
  </connection>
  <connection id="65" xr16:uid="{00000000-0015-0000-FFFF-FFFF40000000}" name="Conexión63"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6" xr16:uid="{00000000-0015-0000-FFFF-FFFF41000000}" name="Conexión64"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5000SS, FLOR2.C05000SA, FLOR2.C05000SP, FLOR2.C05000ST, FLOR2.C05000RS, FLOR2.C05000RA, FLOR2.C05000RP, FLOR2.C05000PT_x000d__x000a_FROM `c:\anuar\gcua\dtoscua`.FLOR2 FLOR2"/>
  </connection>
  <connection id="67" xr16:uid="{00000000-0015-0000-FFFF-FFFF42000000}" name="Conexión65"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0SS, FLOR2.C00010SA, FLOR2.C00010SP, FLOR2.C00010ST, FLOR2.C00010RS, FLOR2.C00010RA, FLOR2.C00010RP, FLOR2.C00010PT_x000d__x000a_FROM `c:\anuar\gcua\dtoscua`.FLOR2 FLOR2"/>
  </connection>
  <connection id="68" xr16:uid="{00000000-0015-0000-FFFF-FFFF43000000}" name="Conexión66"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11ST, FLOR2.C00011PT, FLOR2.C00012ST, FLOR2.C00012PT, FLOR2.C00013ST, FLOR2.C00013PT_x000d__x000a_FROM `c:\anuar\gcua\dtoscua`.FLOR2 FLOR2"/>
  </connection>
  <connection id="69" xr16:uid="{00000000-0015-0000-FFFF-FFFF44000000}" name="Conexión67"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0SS, FLOR2.C00020SA, FLOR2.C00020SP, FLOR2.C00020ST, FLOR2.C00020RS, FLOR2.C00020RA, FLOR2.C00020RP, FLOR2.C00020PT_x000d__x000a_FROM `c:\anuar\gcua\dtoscua`.FLOR2 FLOR2"/>
  </connection>
  <connection id="70" xr16:uid="{00000000-0015-0000-FFFF-FFFF45000000}" name="Conexión68"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21ST, FLOR2.C00021PT, FLOR2.C00022ST, FLOR2.C00022PT_x000d__x000a_FROM `c:\anuar\gcua\dtoscua`.FLOR2 FLOR2"/>
  </connection>
  <connection id="71" xr16:uid="{00000000-0015-0000-FFFF-FFFF46000000}" name="Conexión69"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30SS, FLOR2.C00030SA, FLOR2.C00030SP, FLOR2.C00030ST, FLOR2.C00030RS, FLOR2.C00030RA, FLOR2.C00030RP, FLOR2.C00030PT_x000d__x000a_FROM `c:\anuar\gcua\dtoscua`.FLOR2 FLOR2"/>
  </connection>
  <connection id="72" xr16:uid="{00000000-0015-0000-FFFF-FFFF47000000}" name="Conexión7"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30SS, INDU2.C00030SR, INDU2.C00030ST, INDU2.C00030RS, INDU2.C00030RR, INDU2.C00030PT, INDU2.C00030AZ, INDU2.C00031RS, INDU2.C00031RR, INDU2.C00031PT_x000d__x000a_FROM `c:\anuar\gcua\dtoscua`.INDU2 INDU2"/>
  </connection>
  <connection id="73" xr16:uid="{00000000-0015-0000-FFFF-FFFF48000000}" name="Conexión70" type="1" refreshedVersion="2" savePassword="1" background="1" saveData="1">
    <dbPr connection="DBQ=c:\anuar\gcua\dtoscua.mdb;DefaultDir=c:\anuar\gcua;Driver={Microsoft Access Driver (*.mdb)};DriverId=281;FIL=MS Access;MaxBufferSize=2048;MaxScanRows=8;PageTimeout=5;SafeTransactions=0;Threads=3;UserCommitSync=Yes;" command="SELECT FLOR2.C00040SS, FLOR2.C00040SA, FLOR2.C00040SP, FLOR2.C00040ST, FLOR2.C00040RS, FLOR2.C00040RA, FLOR2.C00040RP, FLOR2.C00040PT_x000d__x000a_FROM `c:\anuar\gcua\dtoscua`.FLOR2 FLOR2"/>
  </connection>
  <connection id="74" xr16:uid="{00000000-0015-0000-FFFF-FFFF49000000}" name="Conexión71"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40ST, CITR3.C00040SP, CITR3.C00040AD, CITR3.C00040RP, CITR3.C00040RA, CITR3.C00040QT, CITR3.C00040QA, CITR3.C00040PT_x000d__x000a_FROM `c:\anuar\gcua\dtoscua`.CITR3 CITR3"/>
  </connection>
  <connection id="75" xr16:uid="{00000000-0015-0000-FFFF-FFFF4A000000}" name="Conexión72" type="1" refreshedVersion="2" savePassword="1" background="1" saveData="1">
    <dbPr connection="DBQ=c:\anuar\gcua\dtoscua.mdb;DefaultDir=c:\anuar\gcua;Driver={Microsoft Access Driver (*.mdb)};DriverId=281;FIL=MS Access;MaxBufferSize=2048;MaxScanRows=8;PageTimeout=5;SafeTransactions=0;Threads=3;UserCommitSync=Yes;" command="SELECT CITR4.C41ST, CITR4.C41AD, CITR4.C41PT, CITR4.C42ST, CITR4.C42AD, CITR4.C42PT, CITR4.C43ST, CITR4.C43AD, CITR4.C43PT_x000d__x000a_FROM `c:\anuar\gcua\dtoscua`.CITR4 CITR4_x000d__x000a_"/>
  </connection>
  <connection id="76" xr16:uid="{00000000-0015-0000-FFFF-FFFF4B000000}" name="Conexión73"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50ST, CITR3.C00050SP, CITR3.C00050AD, CITR3.C00050RP, CITR3.C00050RA, CITR3.C00050QT, CITR3.C00050QA, CITR3.C00050PT_x000d__x000a_FROM `c:\anuar\gcua\dtoscua`.CITR3 CITR3"/>
  </connection>
  <connection id="77" xr16:uid="{00000000-0015-0000-FFFF-FFFF4C000000}" name="Conexión74" type="1" refreshedVersion="2" savePassword="1" background="1" saveData="1">
    <dbPr connection="DBQ=c:\anuar\gcua\dtoscua.mdb;DefaultDir=c:\anuar\gcua;Driver={Microsoft Access Driver (*.mdb)};DriverId=281;FIL=MS Access;MaxBufferSize=2048;MaxScanRows=8;PageTimeout=5;SafeTransactions=0;Threads=3;UserCommitSync=Yes;" command="SELECT CITR3.C00060ST, CITR3.C00060SP, CITR3.C00060AD, CITR3.C00060RP, CITR3.C00060RA, CITR3.C00060QT, CITR3.C00060QA, CITR3.C00060PT_x000d__x000a_FROM `c:\anuar\gcua\dtoscua`.CITR3 CITR3"/>
  </connection>
  <connection id="78" xr16:uid="{00000000-0015-0000-FFFF-FFFF4D000000}" name="Conexión75"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1ST, FRUNC5.C11AD, FRUNC5.C11PT, FRUNC5.C12ST, FRUNC5.C12AD, FRUNC5.C12PT_x000d__x000a_FROM `c:\anuar\gcua\dtoscua`.FRUNC5 FRUNC5_x000d__x000a_"/>
  </connection>
  <connection id="79" xr16:uid="{00000000-0015-0000-FFFF-FFFF4E000000}" name="Conexión76"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13ST, FRUNC5.C13AD, FRUNC5.C13PT, FRUNC5.C14ST, FRUNC5.C14AD, FRUNC5.C14PT_x000d__x000a_FROM `c:\anuar\gcua\dtoscua`.FRUNC5 FRUNC5_x000d__x000a_"/>
  </connection>
  <connection id="80" xr16:uid="{00000000-0015-0000-FFFF-FFFF4F000000}" name="Conexión77"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20SS, FRUNC3.C00020SR, FRUNC3.C00020ST, FRUNC3.C00020SP, FRUNC3.C00020RG, FRUNC3.C00020AD, FRUNC3.C00020RS, FRUNC3.C00020RP, FRUNC3.C00020RA, FRUNC3.C00020QT, FRUNC3.C00020QA, FRUNC3.C00020PT_x000d__x000a_FROM `c:\anuar\gcua\dtoscua`.FRUNC3 FRUNC3"/>
  </connection>
  <connection id="81" xr16:uid="{00000000-0015-0000-FFFF-FFFF50000000}" name="Conexión78"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1ST, FRUNC5.C21AD, FRUNC5.C21PT, FRUNC5.C22ST, FRUNC5.C22AD, FRUNC5.C22PT_x000d__x000a_FROM `c:\anuar\gcua\dtoscua`.FRUNC5 FRUNC5_x000d__x000a_"/>
  </connection>
  <connection id="82" xr16:uid="{00000000-0015-0000-FFFF-FFFF51000000}" name="Conexión79" type="1" refreshedVersion="2" savePassword="1" background="1" saveData="1">
    <dbPr connection="DBQ=c:\anuar\gcua\dtoscua.mdb;DefaultDir=c:\anuar\gcua;Driver={Microsoft Access Driver (*.mdb)};DriverId=281;FIL=MS Access;MaxBufferSize=2048;MaxScanRows=8;PageTimeout=5;SafeTransactions=0;Threads=3;UserCommitSync=Yes;" command="SELECT FRUNC5.C23ST, FRUNC5.C23AD, FRUNC5.C23PT, FRUNC5.C24ST, FRUNC5.C24AD, FRUNC5.C24PT_x000d__x000a_FROM `c:\anuar\gcua\dtoscua`.FRUNC5 FRUNC5_x000d__x000a_"/>
  </connection>
  <connection id="83" xr16:uid="{00000000-0015-0000-FFFF-FFFF52000000}" name="Conexión80"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4" xr16:uid="{00000000-0015-0000-FFFF-FFFF53000000}" name="Conexión81"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5" xr16:uid="{00000000-0015-0000-FFFF-FFFF54000000}" name="Conexión82"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40SS, FRUNC3.C00040SR, FRUNC3.C00040ST, FRUNC3.C00040SP, FRUNC3.C00040RG, FRUNC3.C00040AD, FRUNC3.C00040RS, FRUNC3.C00040RP, FRUNC3.C00040RA, FRUNC3.C00040QT, FRUNC3.C00040QA, FRUNC3.C00040PT_x000d__x000a_FROM `c:\anuar\gcua\dtoscua`.FRUNC3 FRUNC3"/>
  </connection>
  <connection id="86" xr16:uid="{00000000-0015-0000-FFFF-FFFF55000000}" name="Conexión83" type="1" refreshedVersion="2" savePassword="1" background="1" saveData="1">
    <dbPr connection="DBQ=c:\anuar\gcua\dtoscua.mdb;DefaultDir=c:\anuar\gcua;Driver={Microsoft Access Driver (*.mdb)};DriverId=281;FIL=MS Access;MaxBufferSize=2048;MaxScanRows=8;PageTimeout=5;SafeTransactions=0;Threads=3;UserCommitSync=Yes;" command="SELECT FRUNC3.C00050SS, FRUNC3.C00050SR, FRUNC3.C00050ST, FRUNC3.C00050SP, FRUNC3.C00050RG, FRUNC3.C00050AD, FRUNC3.C00050RS, FRUNC3.C00050RP, FRUNC3.C00050RA, FRUNC3.C00050QT, FRUNC3.C00050QA, FRUNC3.C00050PT_x000d__x000a_FROM `c:\anuar\gcua\dtoscua`.FRUNC3 FRUNC3"/>
  </connection>
  <connection id="87" xr16:uid="{00000000-0015-0000-FFFF-FFFF56000000}" name="Conexión8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PT_x000d__x000a_FROM `c:\anuar\gcua\dtoscua`.FRUNC4 FRUNC4"/>
  </connection>
  <connection id="88" xr16:uid="{00000000-0015-0000-FFFF-FFFF57000000}" name="Conexión8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082SS, FRUNC4.C00082SR, FRUNC4.C00082ST, FRUNC4.C00082SP, FRUNC4.C00082RG, FRUNC4.C00082AD, FRUNC4.C00082RS, FRUNC4.C00082RP, FRUNC4.C00082RA, FRUNC4.C00082QT, FRUNC4.C00082QA, FRUNC4.C00082PT_x000d__x000a_FROM `c:\anuar\gcua\dtoscua`.FRUNC4 FRUNC4"/>
  </connection>
  <connection id="89" xr16:uid="{00000000-0015-0000-FFFF-FFFF58000000}" name="Conexión86"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10SS, FRUNC4.C00110SR, FRUNC4.C00110ST, FRUNC4.C00110SP, FRUNC4.C00110RG, FRUNC4.C00110AD, FRUNC4.C00110RS, FRUNC4.C00110RP, FRUNC4.C00110RA, FRUNC4.C00110QT, FRUNC4.C00110QA, FRUNC4.C00110PT_x000d__x000a_FROM `c:\anuar\gcua\dtoscua`.FRUNC4 FRUNC4"/>
  </connection>
  <connection id="90" xr16:uid="{00000000-0015-0000-FFFF-FFFF59000000}" name="Conexión87"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20SS, FRUNC4.C00120SR, FRUNC4.C00120ST, FRUNC4.C00120SP, FRUNC4.C00120RG, FRUNC4.C00120AD, FRUNC4.C00120RS, FRUNC4.C00120RP, FRUNC4.C00120RA, FRUNC4.C00120QT, FRUNC4.C00120QA, FRUNC4.C00120PT_x000d__x000a_FROM `c:\anuar\gcua\dtoscua`.FRUNC4 FRUNC4"/>
  </connection>
  <connection id="91" xr16:uid="{00000000-0015-0000-FFFF-FFFF5A000000}" name="Conexión88"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1SS, FRUNC4.C00171SR, FRUNC4.C00171ST, FRUNC4.C00171SP, FRUNC4.C00171RG, FRUNC4.C00171AD, FRUNC4.C00171RS, FRUNC4.C00171RP, FRUNC4.C00171RA, FRUNC4.C00171QT, FRUNC4.C00171QA, FRUNC4.C00171PT_x000d__x000a_FROM `c:\anuar\gcua\dtoscua`.FRUNC4 FRUNC4"/>
  </connection>
  <connection id="92" xr16:uid="{00000000-0015-0000-FFFF-FFFF5B000000}" name="Conexión89"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50SS, FRUNC4.C00150SR, FRUNC4.C00150ST, FRUNC4.C00150SP, FRUNC4.C00150RG, FRUNC4.C00150AD, FRUNC4.C00150RS, FRUNC4.C00150RP, FRUNC4.C00150RA, FRUNC4.C00150QT, FRUNC4.C00150QA, FRUNC4.C00150PT_x000d__x000a_FROM `c:\anuar\gcua\dtoscua`.FRUNC4 FRUNC4"/>
  </connection>
  <connection id="93" xr16:uid="{00000000-0015-0000-FFFF-FFFF5C000000}" name="Conexión9" type="1" refreshedVersion="3" savePassword="1" background="1" saveData="1">
    <dbPr connection="DBQ=c:\anuar\gcua\dtoscua.mdb;DefaultDir=c:\anuar\gcua;Driver={Microsoft Access Driver (*.mdb)};DriverId=281;FIL=MS Access;MaxBufferSize=2048;MaxScanRows=8;PageTimeout=5;SafeTransactions=0;Threads=3;UserCommitSync=Yes;" command="SELECT INDU2.C00050SS, INDU2.C00050SR, INDU2.C00050ST, INDU2.C00050RS, INDU2.C00050RR, INDU2.C00050PT, INDU2.C00051RS, INDU2.C00051RR, INDU2.C00051PT_x000d__x000a_FROM `c:\anuar\gcua\dtoscua`.INDU2 INDU2"/>
  </connection>
  <connection id="94" xr16:uid="{00000000-0015-0000-FFFF-FFFF5D000000}" name="Conexión90"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60SS, FRUNC4.C00160SR, FRUNC4.C00160ST, FRUNC4.C00160SP, FRUNC4.C00160RG, FRUNC4.C00160AD, FRUNC4.C00160RS, FRUNC4.C00160RP, FRUNC4.C00160RA, FRUNC4.C00160QT, FRUNC4.C00160QA, FRUNC4.C00160PT_x000d__x000a_FROM `c:\anuar\gcua\dtoscua`.FRUNC4 FRUNC4"/>
  </connection>
  <connection id="95" xr16:uid="{00000000-0015-0000-FFFF-FFFF5E000000}" name="Conexión91"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6" xr16:uid="{00000000-0015-0000-FFFF-FFFF5F000000}" name="Conexión92"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172SS, FRUNC4.C00172SR, FRUNC4.C00172ST, FRUNC4.C00172SP, FRUNC4.C00172RG, FRUNC4.C00172AD, FRUNC4.C00172RS, FRUNC4.C00172RP, FRUNC4.C00172RA, FRUNC4.C00172QT, FRUNC4.C00172QA, FRUNC4.C00172PT_x000d__x000a_FROM `c:\anuar\gcua\dtoscua`.FRUNC4 FRUNC4"/>
  </connection>
  <connection id="97" xr16:uid="{00000000-0015-0000-FFFF-FFFF60000000}" name="Conexión93"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00SS, FRUNC4.C00200SR, FRUNC4.C00200ST, FRUNC4.C00200SP, FRUNC4.C00200RG, FRUNC4.C00200AD, FRUNC4.C00200RS, FRUNC4.C00200RP, FRUNC4.C00200RA, FRUNC4.C00200QT, FRUNC4.C00200QA, FRUNC4.C00200PT_x000d__x000a_FROM `c:\anuar\gcua\dtoscua`.FRUNC4 FRUNC4"/>
  </connection>
  <connection id="98" xr16:uid="{00000000-0015-0000-FFFF-FFFF61000000}" name="Conexión94"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10SS, FRUNC4.C00210SR, FRUNC4.C00210ST, FRUNC4.C00210SP, FRUNC4.C00210RG, FRUNC4.C00210AD, FRUNC4.C00210RS, FRUNC4.C00210RP, FRUNC4.C00210RA, FRUNC4.C00210QT, FRUNC4.C00210QA, FRUNC4.C00210PT_x000d__x000a_FROM `c:\anuar\gcua\dtoscua`.FRUNC4 FRUNC4"/>
  </connection>
  <connection id="99" xr16:uid="{00000000-0015-0000-FFFF-FFFF62000000}" name="Conexión95" type="1" refreshedVersion="2" savePassword="1" background="1" saveData="1">
    <dbPr connection="DBQ=c:\anuar\gcua\dtoscua.mdb;DefaultDir=c:\anuar\gcua;Driver={Microsoft Access Driver (*.mdb)};DriverId=281;FIL=MS Access;MaxBufferSize=2048;MaxScanRows=8;PageTimeout=5;SafeTransactions=0;Threads=3;UserCommitSync=Yes;" command="SELECT FRUNC4.C00220SS, FRUNC4.C00220SR, FRUNC4.C00220ST, FRUNC4.C00220SP, FRUNC4.C00220RG, FRUNC4.C00220AD, FRUNC4.C00220RS, FRUNC4.C00220RP, FRUNC4.C00220RA, FRUNC4.C00220QT, FRUNC4.C00220QA, FRUNC4.C00220PT_x000d__x000a_FROM `c:\anuar\gcua\dtoscua`.FRUNC4 FRUNC4"/>
  </connection>
  <connection id="100" xr16:uid="{00000000-0015-0000-FFFF-FFFF63000000}" name="Conexión96"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1" xr16:uid="{00000000-0015-0000-FFFF-FFFF64000000}" name="Conexión97" type="1" refreshedVersion="2" savePassword="1" background="1" saveData="1">
    <dbPr connection="DBQ=c:\anuar\gcua\dtoscua.mdb;DefaultDir=c:\anuar\gcua;Driver={Microsoft Access Driver (*.mdb)};DriverId=281;FIL=MS Access;MaxBufferSize=2048;MaxScanRows=8;PageTimeout=5;SafeTransactions=0;Threads=3;UserCommitSync=Yes;" command="SELECT OLEN3.C14500SS, OLEN3.C14500SR, OLEN3.C14500ST, OLEN3.C14500SP, OLEN3.C14500RG, OLEN3.C14500AD, OLEN3.C14500RS, OLEN3.C14500RR, OLEN3.C14500RA, OLEN3.C14500QT, OLEN3.C14500QA, OLEN3.C14500PT_x000d__x000a_FROM `c:\anuar\gcua\dtoscua`.OLEN3 OLEN3"/>
  </connection>
  <connection id="102" xr16:uid="{00000000-0015-0000-FFFF-FFFF65000000}" name="Conexión98"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90SS, OLEN3.C00090SR, OLEN3.C00090ST, OLEN3.C00090SP, OLEN3.C00090RG, OLEN3.C00090AD, OLEN3.C00090RS, OLEN3.C00090RR, OLEN3.C00090RA, OLEN3.C00090QT, OLEN3.C00090QA, OLEN3.C00090PT_x000d__x000a_FROM `c:\anuar\gcua\dtoscua`.OLEN3 OLEN3"/>
  </connection>
  <connection id="103" xr16:uid="{00000000-0015-0000-FFFF-FFFF66000000}" name="Conexión99" type="1" refreshedVersion="2" savePassword="1" background="1" saveData="1">
    <dbPr connection="DBQ=c:\anuar\gcua\dtoscua.mdb;DefaultDir=c:\anuar\gcua;Driver={Microsoft Access Driver (*.mdb)};DriverId=281;FIL=MS Access;MaxBufferSize=2048;MaxScanRows=8;PageTimeout=5;SafeTransactions=0;Threads=3;UserCommitSync=Yes;" command="SELECT OLEN3.C00030SS, OLEN3.C00030SR, OLEN3.C00030ST, OLEN3.C00030SP, OLEN3.C00030RG, OLEN3.C00030AD, OLEN3.C00030RS, OLEN3.C00030RR, OLEN3.C00030RA, OLEN3.C00030QT, OLEN3.C00030QA, OLEN3.C00030PT_x000d__x000a_FROM `c:\anuar\gcua\dtoscua`.OLEN3 OLEN3"/>
  </connection>
</connections>
</file>

<file path=xl/sharedStrings.xml><?xml version="1.0" encoding="utf-8"?>
<sst xmlns="http://schemas.openxmlformats.org/spreadsheetml/2006/main" count="79666" uniqueCount="1527">
  <si>
    <t>SUPERFICIES Y PRODUCCIONES DE CULTIVOS</t>
  </si>
  <si>
    <t xml:space="preserve"> </t>
  </si>
  <si>
    <t>Años</t>
  </si>
  <si>
    <t>Superficie</t>
  </si>
  <si>
    <t>Producción</t>
  </si>
  <si>
    <t>Valor</t>
  </si>
  <si>
    <t>(miles de hectáreas)</t>
  </si>
  <si>
    <t>(miles de toneladas)</t>
  </si>
  <si>
    <t>(miles de euros)</t>
  </si>
  <si>
    <t>SUPERFICIES Y PRODUCCIONES DE CULTIVO</t>
  </si>
  <si>
    <t>Rendimiento</t>
  </si>
  <si>
    <t>Producción (toneladas)</t>
  </si>
  <si>
    <t>Cultivos</t>
  </si>
  <si>
    <t>(hectáreas)</t>
  </si>
  <si>
    <t>(kg/ha)</t>
  </si>
  <si>
    <t>Grano</t>
  </si>
  <si>
    <t>Paja</t>
  </si>
  <si>
    <t>Secano</t>
  </si>
  <si>
    <t>Regadío</t>
  </si>
  <si>
    <t>Total</t>
  </si>
  <si>
    <t>cosechada</t>
  </si>
  <si>
    <t>CEREALES DE INVIERNO</t>
  </si>
  <si>
    <t xml:space="preserve">  Trigo duro</t>
  </si>
  <si>
    <t>–</t>
  </si>
  <si>
    <t xml:space="preserve">  Trigo semiduro y blando</t>
  </si>
  <si>
    <t xml:space="preserve">  TRIGO TOTAL</t>
  </si>
  <si>
    <t xml:space="preserve">  Cebada de 6 carreras</t>
  </si>
  <si>
    <t xml:space="preserve">  Cebada de 2 carreras</t>
  </si>
  <si>
    <t xml:space="preserve">  CEBADA TOTAL</t>
  </si>
  <si>
    <t xml:space="preserve">  AVENA</t>
  </si>
  <si>
    <t xml:space="preserve">  CENTENO</t>
  </si>
  <si>
    <t xml:space="preserve">  ESCAÑA</t>
  </si>
  <si>
    <t xml:space="preserve">  TRITICALE</t>
  </si>
  <si>
    <t xml:space="preserve">  TRANQUILLÓN</t>
  </si>
  <si>
    <t xml:space="preserve">  (mezcla de trigo y centeno)</t>
  </si>
  <si>
    <t xml:space="preserve">  OTRAS MEZCLAS DE CEREALES</t>
  </si>
  <si>
    <t xml:space="preserve">  DE INVIERNO</t>
  </si>
  <si>
    <t>CEREALES DE PRIMAVERA</t>
  </si>
  <si>
    <t xml:space="preserve">  ARROZ (CÁSCARA)</t>
  </si>
  <si>
    <t xml:space="preserve">  Maíz híbrido</t>
  </si>
  <si>
    <t xml:space="preserve">  Otros maíces</t>
  </si>
  <si>
    <t xml:space="preserve">  MAÍZ TOTAL</t>
  </si>
  <si>
    <t xml:space="preserve">  SORGO</t>
  </si>
  <si>
    <t xml:space="preserve">  MIJO</t>
  </si>
  <si>
    <t xml:space="preserve">  PANIZO</t>
  </si>
  <si>
    <t xml:space="preserve">  ALFORFÓN O TRIGO SARRACENO</t>
  </si>
  <si>
    <t xml:space="preserve">  ALPISTE</t>
  </si>
  <si>
    <t>OTROS CEREALES</t>
  </si>
  <si>
    <t>TOTAL CEREALES</t>
  </si>
  <si>
    <t>Destino de la producción en explotaciones productoras</t>
  </si>
  <si>
    <t>Total semilla utilizada</t>
  </si>
  <si>
    <t>Reserva para consumo propio</t>
  </si>
  <si>
    <t>Ventas</t>
  </si>
  <si>
    <t>Semilla</t>
  </si>
  <si>
    <t>Pienso</t>
  </si>
  <si>
    <t>Alimentación</t>
  </si>
  <si>
    <t>fuera de la</t>
  </si>
  <si>
    <t>humana</t>
  </si>
  <si>
    <t>explotación</t>
  </si>
  <si>
    <t xml:space="preserve">  Trigo total</t>
  </si>
  <si>
    <t xml:space="preserve">  Cebada total</t>
  </si>
  <si>
    <t xml:space="preserve">  Avena</t>
  </si>
  <si>
    <t xml:space="preserve">  Centeno</t>
  </si>
  <si>
    <t xml:space="preserve">  Escaña</t>
  </si>
  <si>
    <t xml:space="preserve">  Triticale</t>
  </si>
  <si>
    <t xml:space="preserve">  Tranquillón</t>
  </si>
  <si>
    <t xml:space="preserve">  Otras mezclas de cereales de invierno</t>
  </si>
  <si>
    <t xml:space="preserve">  Arroz (cáscara)</t>
  </si>
  <si>
    <t xml:space="preserve">  Maíz total</t>
  </si>
  <si>
    <t xml:space="preserve">  Sorgo</t>
  </si>
  <si>
    <t xml:space="preserve">  Mijo</t>
  </si>
  <si>
    <t xml:space="preserve">  Alforfón o trigo sarraceno</t>
  </si>
  <si>
    <t xml:space="preserve">  Alpiste</t>
  </si>
  <si>
    <t>Bio-combustible</t>
  </si>
  <si>
    <t>TOTAL CEREALES DE INVIERNO</t>
  </si>
  <si>
    <t xml:space="preserve">  Panizo</t>
  </si>
  <si>
    <t>TOTAL CEREALES DE PRIMAVERA</t>
  </si>
  <si>
    <t>Provincias y Comunidades Autónomas</t>
  </si>
  <si>
    <t>Cereales de invierno</t>
  </si>
  <si>
    <t>Cereales de primavera</t>
  </si>
  <si>
    <t>Otros cereales</t>
  </si>
  <si>
    <t>A Coruña</t>
  </si>
  <si>
    <t>Lugo</t>
  </si>
  <si>
    <t>Ourense</t>
  </si>
  <si>
    <t>Pontevedra</t>
  </si>
  <si>
    <t xml:space="preserve"> GALICIA</t>
  </si>
  <si>
    <t xml:space="preserve"> P. DE ASTURIAS</t>
  </si>
  <si>
    <t xml:space="preserve"> CANTABRIA</t>
  </si>
  <si>
    <t>Álava</t>
  </si>
  <si>
    <t>Guipúzcoa</t>
  </si>
  <si>
    <t>Vizcaya</t>
  </si>
  <si>
    <t xml:space="preserve"> PAÍS VASCO</t>
  </si>
  <si>
    <t xml:space="preserve"> NAVARRA</t>
  </si>
  <si>
    <t xml:space="preserve"> LA RIOJA</t>
  </si>
  <si>
    <t>Huesca</t>
  </si>
  <si>
    <t>Teruel</t>
  </si>
  <si>
    <t>Zaragoza</t>
  </si>
  <si>
    <t xml:space="preserve"> ARAGÓN</t>
  </si>
  <si>
    <t>Barcelona</t>
  </si>
  <si>
    <t>Girona</t>
  </si>
  <si>
    <t>Lleida</t>
  </si>
  <si>
    <t>Tarragona</t>
  </si>
  <si>
    <t xml:space="preserve"> CATALUÑA</t>
  </si>
  <si>
    <t xml:space="preserve"> BALEARES</t>
  </si>
  <si>
    <t>Ávila</t>
  </si>
  <si>
    <t>Burgos</t>
  </si>
  <si>
    <t>León</t>
  </si>
  <si>
    <t>Palencia</t>
  </si>
  <si>
    <t>Salamanca</t>
  </si>
  <si>
    <t>Segovia</t>
  </si>
  <si>
    <t>Soria</t>
  </si>
  <si>
    <t>Valladolid</t>
  </si>
  <si>
    <t>Zamora</t>
  </si>
  <si>
    <t xml:space="preserve"> CASTILLA Y LEÓN</t>
  </si>
  <si>
    <t xml:space="preserve"> MADRID</t>
  </si>
  <si>
    <t>Albacete</t>
  </si>
  <si>
    <t>Ciudad Real</t>
  </si>
  <si>
    <t>Cuenca</t>
  </si>
  <si>
    <t>Guadalajara</t>
  </si>
  <si>
    <t>Toledo</t>
  </si>
  <si>
    <t xml:space="preserve"> CASTILLA – LA MANCHA</t>
  </si>
  <si>
    <t>Alicante</t>
  </si>
  <si>
    <t>Castellón</t>
  </si>
  <si>
    <t>Valencia</t>
  </si>
  <si>
    <t xml:space="preserve"> C. VALENCIANA</t>
  </si>
  <si>
    <t xml:space="preserve"> R. DE MURCIA</t>
  </si>
  <si>
    <t>Badajoz</t>
  </si>
  <si>
    <t>Cáceres</t>
  </si>
  <si>
    <t xml:space="preserve"> EXTREMADURA</t>
  </si>
  <si>
    <t>Almería</t>
  </si>
  <si>
    <t>Cádiz</t>
  </si>
  <si>
    <t>Córdoba</t>
  </si>
  <si>
    <t>Granada</t>
  </si>
  <si>
    <t>Huelva</t>
  </si>
  <si>
    <t>Jaén</t>
  </si>
  <si>
    <t>Málaga</t>
  </si>
  <si>
    <t>Sevilla</t>
  </si>
  <si>
    <t xml:space="preserve"> ANDALUCÍA</t>
  </si>
  <si>
    <t>Las Palmas</t>
  </si>
  <si>
    <t>S.C. de Tenerife</t>
  </si>
  <si>
    <t xml:space="preserve"> CANARIAS</t>
  </si>
  <si>
    <t>ESPAÑA</t>
  </si>
  <si>
    <t>Precio medio</t>
  </si>
  <si>
    <t>percibido por</t>
  </si>
  <si>
    <r>
      <t xml:space="preserve">Valor </t>
    </r>
    <r>
      <rPr>
        <vertAlign val="superscript"/>
        <sz val="10"/>
        <rFont val="Arial"/>
        <family val="2"/>
      </rPr>
      <t>(1)</t>
    </r>
  </si>
  <si>
    <t>(qm/ha)</t>
  </si>
  <si>
    <t>los agricultores</t>
  </si>
  <si>
    <t>(euros/100kg)</t>
  </si>
  <si>
    <t>Trigo duro</t>
  </si>
  <si>
    <t>de grano</t>
  </si>
  <si>
    <t>(toneladas)</t>
  </si>
  <si>
    <t>Provincias</t>
  </si>
  <si>
    <t>Trigo blando y semiduro</t>
  </si>
  <si>
    <t>y</t>
  </si>
  <si>
    <t>Comunidades Autónomas</t>
  </si>
  <si>
    <t xml:space="preserve">producción, precio, valor </t>
  </si>
  <si>
    <t>De 2 carreras</t>
  </si>
  <si>
    <t>De 6 carreras</t>
  </si>
  <si>
    <t>Alava</t>
  </si>
  <si>
    <t>Avila</t>
  </si>
  <si>
    <t xml:space="preserve"> CASTILLA–LA MANCHA</t>
  </si>
  <si>
    <t>Cebada de 2 carreras</t>
  </si>
  <si>
    <t>Cebada de 6 carreras</t>
  </si>
  <si>
    <t>(euros/100 kg)</t>
  </si>
  <si>
    <t>CEREALES GRANO</t>
  </si>
  <si>
    <t>Provincias y</t>
  </si>
  <si>
    <t>Primera</t>
  </si>
  <si>
    <t>Posterior</t>
  </si>
  <si>
    <t>Distribución por subespecies (hectáreas)</t>
  </si>
  <si>
    <t>ocupación</t>
  </si>
  <si>
    <t>Indica</t>
  </si>
  <si>
    <t>Japonica</t>
  </si>
  <si>
    <t xml:space="preserve"> CASTILLA-LA MANCHA</t>
  </si>
  <si>
    <t>(1) nueva division, o clasificacion segun el Reglamento (CE) nº 543/2009 del Parlamento Europeo y del Consejo, de 18 de junio de 2009, relativo a las estadísticas sobre productos agrícolas</t>
  </si>
  <si>
    <t>Rendimiento (kg/ha)</t>
  </si>
  <si>
    <t>Producción por subespecies (toneladas)</t>
  </si>
  <si>
    <t>Comunidades</t>
  </si>
  <si>
    <t>Distribución por subespecies</t>
  </si>
  <si>
    <t>Distribución por tipos</t>
  </si>
  <si>
    <t>Autónomas</t>
  </si>
  <si>
    <t xml:space="preserve"> ARAGON</t>
  </si>
  <si>
    <t xml:space="preserve"> ANDALUCIA</t>
  </si>
  <si>
    <t>Maíz híbrido</t>
  </si>
  <si>
    <t>Otros maíces</t>
  </si>
  <si>
    <t xml:space="preserve"> PAIS VASCO</t>
  </si>
  <si>
    <t xml:space="preserve"> CASTILLA Y LEON</t>
  </si>
  <si>
    <t>Judías secas en cultivo único</t>
  </si>
  <si>
    <t>Judías secas asociadas a maíz</t>
  </si>
  <si>
    <t xml:space="preserve"> JUDÍAS SECAS TOTAL</t>
  </si>
  <si>
    <t>Habas secas para consumo animal</t>
  </si>
  <si>
    <t>Habas secas para consumo humano</t>
  </si>
  <si>
    <t xml:space="preserve"> HABAS SECAS TOTAL</t>
  </si>
  <si>
    <t xml:space="preserve"> LENTEJAS</t>
  </si>
  <si>
    <t xml:space="preserve"> GARBANZOS</t>
  </si>
  <si>
    <t>Guisantes secos para consumo animal</t>
  </si>
  <si>
    <t>Guisantes secos para consumo humano</t>
  </si>
  <si>
    <t xml:space="preserve"> GUISANTES SECOS TOTAL</t>
  </si>
  <si>
    <t xml:space="preserve"> VEZA</t>
  </si>
  <si>
    <t xml:space="preserve"> ALTRAMUZ</t>
  </si>
  <si>
    <t xml:space="preserve"> ALMORTAS</t>
  </si>
  <si>
    <t xml:space="preserve"> ALHOLVA</t>
  </si>
  <si>
    <t xml:space="preserve"> ALGARROBAS</t>
  </si>
  <si>
    <t xml:space="preserve"> YEROS</t>
  </si>
  <si>
    <t xml:space="preserve"> OTRAS LEGUMINOSAS GRANO</t>
  </si>
  <si>
    <t xml:space="preserve"> TOTAL LEGUMINOSAS</t>
  </si>
  <si>
    <t>semilla</t>
  </si>
  <si>
    <t>utilizada</t>
  </si>
  <si>
    <t>según sistemas de cultivo</t>
  </si>
  <si>
    <t>En cultivo único</t>
  </si>
  <si>
    <t>Asociadas con maíz</t>
  </si>
  <si>
    <t>Asociadas a maíz</t>
  </si>
  <si>
    <t>de superficie y producción según su utilización</t>
  </si>
  <si>
    <t>Consumo animal</t>
  </si>
  <si>
    <t>Consumo humano</t>
  </si>
  <si>
    <t>Provincias y Comunidades autónomas</t>
  </si>
  <si>
    <t>SUPERFICIES Y PRODUCCIONES CULTIVOS</t>
  </si>
  <si>
    <t>de superficie, rendimiento, producción, precio y valor</t>
  </si>
  <si>
    <t>PATATA</t>
  </si>
  <si>
    <t xml:space="preserve"> Extratemprana</t>
  </si>
  <si>
    <t xml:space="preserve"> Temprana</t>
  </si>
  <si>
    <t xml:space="preserve"> Media estación</t>
  </si>
  <si>
    <t xml:space="preserve"> Tardía</t>
  </si>
  <si>
    <t>Total patata</t>
  </si>
  <si>
    <t>BATATA</t>
  </si>
  <si>
    <t>BONIATO</t>
  </si>
  <si>
    <t>CHUFA</t>
  </si>
  <si>
    <t>Siembra</t>
  </si>
  <si>
    <t>Patata extratemprana</t>
  </si>
  <si>
    <t>Patata temprana</t>
  </si>
  <si>
    <t>Patata media estación</t>
  </si>
  <si>
    <t>Patata tardía</t>
  </si>
  <si>
    <t xml:space="preserve">Producción </t>
  </si>
  <si>
    <t xml:space="preserve"> Serie histórica de superficie, rendimiento, producción, precio, valor </t>
  </si>
  <si>
    <t>Serie histórica de superficie, rendimiento, producción, precio, valor</t>
  </si>
  <si>
    <t>Serie histórica de superficie y producción según su utilización</t>
  </si>
  <si>
    <t xml:space="preserve">Serie histórica de superficie, rendimiento, producción, precio, valor </t>
  </si>
  <si>
    <t>Superficie (hectáreas)</t>
  </si>
  <si>
    <t>AZUCARERAS</t>
  </si>
  <si>
    <t xml:space="preserve"> Caña de azúcar</t>
  </si>
  <si>
    <t xml:space="preserve"> Remolacha azucarera</t>
  </si>
  <si>
    <t>PLANTAS TEXTILES</t>
  </si>
  <si>
    <t xml:space="preserve"> Algodón ( bruto )</t>
  </si>
  <si>
    <t>PLANTAS OLEAGINOSAS</t>
  </si>
  <si>
    <t xml:space="preserve"> Lino textil ( semilla )</t>
  </si>
  <si>
    <t xml:space="preserve"> Cáñamo textil ( semilla )</t>
  </si>
  <si>
    <t xml:space="preserve"> Lino oleaginoso</t>
  </si>
  <si>
    <t xml:space="preserve"> Cáñamo para semilla</t>
  </si>
  <si>
    <t xml:space="preserve"> Cacahuete</t>
  </si>
  <si>
    <t xml:space="preserve"> Girasol</t>
  </si>
  <si>
    <t xml:space="preserve"> Cártamo</t>
  </si>
  <si>
    <t xml:space="preserve"> Soja</t>
  </si>
  <si>
    <t xml:space="preserve"> Colza</t>
  </si>
  <si>
    <t>CONDIMENTOS</t>
  </si>
  <si>
    <t xml:space="preserve"> Pimiento para pimentón (desecado)</t>
  </si>
  <si>
    <t xml:space="preserve"> Anís</t>
  </si>
  <si>
    <t xml:space="preserve"> Menta ( en verde )</t>
  </si>
  <si>
    <t xml:space="preserve"> Cominos</t>
  </si>
  <si>
    <t xml:space="preserve"> Regaliz</t>
  </si>
  <si>
    <t>PLANTAS INDUSTRIALES VARIAS</t>
  </si>
  <si>
    <t xml:space="preserve"> Tabaco  (seco no fermentado)</t>
  </si>
  <si>
    <t xml:space="preserve"> Lúpulo ( en seco )</t>
  </si>
  <si>
    <t xml:space="preserve"> Lavanda y lavandín</t>
  </si>
  <si>
    <t xml:space="preserve"> Otros cultivos industriales</t>
  </si>
  <si>
    <t xml:space="preserve"> TOTAL CULTIVOS INDUSTRIALES</t>
  </si>
  <si>
    <t>Destino de la producción (toneladas)</t>
  </si>
  <si>
    <t>Productos obtenidos de la industrialización</t>
  </si>
  <si>
    <t>Azúcar</t>
  </si>
  <si>
    <t>TOTAL</t>
  </si>
  <si>
    <t>Fibra</t>
  </si>
  <si>
    <t xml:space="preserve"> Algodón (bruto)</t>
  </si>
  <si>
    <t>Molturación</t>
  </si>
  <si>
    <t>Aceite</t>
  </si>
  <si>
    <t xml:space="preserve"> Algodón semilla</t>
  </si>
  <si>
    <t xml:space="preserve"> Lino textil</t>
  </si>
  <si>
    <t xml:space="preserve"> Cáñamo textil</t>
  </si>
  <si>
    <t xml:space="preserve"> Cacahuete (sin descortezar)</t>
  </si>
  <si>
    <t>Pimentón</t>
  </si>
  <si>
    <t>de superficie, rendimiento, producción, precio, valor y productos elaborados</t>
  </si>
  <si>
    <t>Productos elaborados</t>
  </si>
  <si>
    <t>Península</t>
  </si>
  <si>
    <t>agricultores</t>
  </si>
  <si>
    <t>Melaza</t>
  </si>
  <si>
    <t>Bagazo</t>
  </si>
  <si>
    <t>Producción de azúcar (miles de toneladas)</t>
  </si>
  <si>
    <t>(1) Producción de la campaña azucarera, 1 de julio del año de la serie a 30 de junio del siguiente.</t>
  </si>
  <si>
    <t>(2) Producción del año.</t>
  </si>
  <si>
    <t>de superficie, rendimiento, producción, precio, valor, productos elaborados</t>
  </si>
  <si>
    <t>Superficie (miles de hectáreas)</t>
  </si>
  <si>
    <t>Rendimiento (qm/ha)</t>
  </si>
  <si>
    <t>(miles de t)</t>
  </si>
  <si>
    <t>CULTIVOS INDUSTRIALES</t>
  </si>
  <si>
    <t>Para fibra</t>
  </si>
  <si>
    <t>(t)</t>
  </si>
  <si>
    <t>bruta (t)</t>
  </si>
  <si>
    <t>Fibra (euros/100kg)</t>
  </si>
  <si>
    <t>SUPERFICIES  Y PRODUCCIONES DE CULTIVOS</t>
  </si>
  <si>
    <t>(kilogramos)</t>
  </si>
  <si>
    <t>Producción (kilogramos)</t>
  </si>
  <si>
    <t xml:space="preserve"> (euros/100kg)</t>
  </si>
  <si>
    <t>Cosechada</t>
  </si>
  <si>
    <t>Pastada solamente</t>
  </si>
  <si>
    <t>GRAMÍNEAS</t>
  </si>
  <si>
    <t xml:space="preserve"> Cereales de invierno para forraje</t>
  </si>
  <si>
    <t xml:space="preserve"> Maíz forrajero</t>
  </si>
  <si>
    <t xml:space="preserve"> Sorgo forrajero</t>
  </si>
  <si>
    <t xml:space="preserve"> Ballico</t>
  </si>
  <si>
    <t xml:space="preserve"> Otras gramíneas para forraje</t>
  </si>
  <si>
    <t>LEGUMINOSAS</t>
  </si>
  <si>
    <t xml:space="preserve"> Alfalfa</t>
  </si>
  <si>
    <t xml:space="preserve"> Trébol</t>
  </si>
  <si>
    <t xml:space="preserve"> Esparceta</t>
  </si>
  <si>
    <t xml:space="preserve"> Zulla</t>
  </si>
  <si>
    <t xml:space="preserve"> Veza para forraje</t>
  </si>
  <si>
    <t xml:space="preserve"> Otras leguminosas para forraje</t>
  </si>
  <si>
    <t>RAÍCES Y TUBÉRCULOS</t>
  </si>
  <si>
    <t xml:space="preserve"> Nabo forrajero</t>
  </si>
  <si>
    <t xml:space="preserve"> Remolacha forrajera</t>
  </si>
  <si>
    <t xml:space="preserve"> Zanahoria forrajera</t>
  </si>
  <si>
    <t xml:space="preserve"> Otros</t>
  </si>
  <si>
    <t>PRADERAS POLIFITAS</t>
  </si>
  <si>
    <t>FORRAJERAS VARIAS</t>
  </si>
  <si>
    <t xml:space="preserve"> Col forrajera</t>
  </si>
  <si>
    <t xml:space="preserve"> Calabaza forrajera</t>
  </si>
  <si>
    <t xml:space="preserve"> Otros forrajes varios</t>
  </si>
  <si>
    <t>TOTAL CULTIVOS FORRAJEROS</t>
  </si>
  <si>
    <t>Producción cosechada</t>
  </si>
  <si>
    <t>Rendimiento en verde</t>
  </si>
  <si>
    <t>Producción en verde (toneladas)</t>
  </si>
  <si>
    <t>Destino de la producción</t>
  </si>
  <si>
    <t>Consumo</t>
  </si>
  <si>
    <t>Para</t>
  </si>
  <si>
    <t>Para deshidratación</t>
  </si>
  <si>
    <t>en verde</t>
  </si>
  <si>
    <t>heno</t>
  </si>
  <si>
    <t>ensilado</t>
  </si>
  <si>
    <t xml:space="preserve"> Cereales invierno forraje</t>
  </si>
  <si>
    <t xml:space="preserve"> Otras gramíneas forraje</t>
  </si>
  <si>
    <t xml:space="preserve"> Otras leguminosas forraje</t>
  </si>
  <si>
    <t>Peso vivo mantenido durante el año</t>
  </si>
  <si>
    <t>Uso</t>
  </si>
  <si>
    <t xml:space="preserve"> Superficie cosechada y pastada</t>
  </si>
  <si>
    <t xml:space="preserve"> Superficie pastada solamente</t>
  </si>
  <si>
    <t>Superficie cosechada total</t>
  </si>
  <si>
    <t>Gramíneas</t>
  </si>
  <si>
    <t>Leguminosas</t>
  </si>
  <si>
    <t>Raíces y</t>
  </si>
  <si>
    <t>Praderas</t>
  </si>
  <si>
    <t>Otras</t>
  </si>
  <si>
    <t>tubérculos</t>
  </si>
  <si>
    <t>polifitas</t>
  </si>
  <si>
    <t>Cereales de invierno para forraje</t>
  </si>
  <si>
    <t>Maíz forrajero</t>
  </si>
  <si>
    <t>Sorgo forrajero</t>
  </si>
  <si>
    <t>Producción en verde</t>
  </si>
  <si>
    <t>Ballico</t>
  </si>
  <si>
    <t>Otras gramíneas</t>
  </si>
  <si>
    <t>(miles de ha)</t>
  </si>
  <si>
    <t>Superficie (ha)</t>
  </si>
  <si>
    <t>Superficie cosechada</t>
  </si>
  <si>
    <t>Rendimiento en verde (kg/ha)</t>
  </si>
  <si>
    <t>Producción en</t>
  </si>
  <si>
    <t>verde (t)</t>
  </si>
  <si>
    <t/>
  </si>
  <si>
    <t>percibido por los</t>
  </si>
  <si>
    <t>(miles de euros) (1)</t>
  </si>
  <si>
    <t>Serie histórica de superficie cosechada, rendimiento, producción en verde, precio y valor</t>
  </si>
  <si>
    <t>Trébol</t>
  </si>
  <si>
    <t>Esparceta</t>
  </si>
  <si>
    <t>Zulla</t>
  </si>
  <si>
    <t>SUPERFICIES Y PRODUCCIONES FORRAJERAS</t>
  </si>
  <si>
    <t>Serie histórica de superficie cosechada y producción en verde</t>
  </si>
  <si>
    <t>Nabo forrajero</t>
  </si>
  <si>
    <t>Remolacha forrajera</t>
  </si>
  <si>
    <t>Col forrajera</t>
  </si>
  <si>
    <t>Otros cultivos forrajeros</t>
  </si>
  <si>
    <t>Superficies (hectáreas)</t>
  </si>
  <si>
    <t>Cosechada y pastada</t>
  </si>
  <si>
    <t>peso vivo mantenido</t>
  </si>
  <si>
    <t>(toneladas/año)</t>
  </si>
  <si>
    <t>Barbechos pastados</t>
  </si>
  <si>
    <t>Rastrojeras pastadas</t>
  </si>
  <si>
    <t>Otros aprovech.</t>
  </si>
  <si>
    <t>Peso vivo mantenido</t>
  </si>
  <si>
    <t>Aire libre</t>
  </si>
  <si>
    <t>Protegido</t>
  </si>
  <si>
    <t>DE HOJA O TALLO:</t>
  </si>
  <si>
    <t xml:space="preserve">   Col–repollo de hojas lisas</t>
  </si>
  <si>
    <t xml:space="preserve">   Col–repollo de hojas rizadas o de Milán</t>
  </si>
  <si>
    <t xml:space="preserve">   Col de Bruselas</t>
  </si>
  <si>
    <t xml:space="preserve">   Otras coles</t>
  </si>
  <si>
    <t xml:space="preserve"> COL TOTAL</t>
  </si>
  <si>
    <t xml:space="preserve"> BERZA</t>
  </si>
  <si>
    <t xml:space="preserve"> ESPÁRRAGO</t>
  </si>
  <si>
    <t xml:space="preserve"> APIO</t>
  </si>
  <si>
    <t xml:space="preserve">   Lechuga romana</t>
  </si>
  <si>
    <t xml:space="preserve">   Lechuga acogollada</t>
  </si>
  <si>
    <t xml:space="preserve"> LECHUGA TOTAL</t>
  </si>
  <si>
    <t xml:space="preserve"> ESCAROLA</t>
  </si>
  <si>
    <t xml:space="preserve"> ESPINACA</t>
  </si>
  <si>
    <t xml:space="preserve"> ACELGA</t>
  </si>
  <si>
    <t xml:space="preserve"> CARDO</t>
  </si>
  <si>
    <t xml:space="preserve"> GRELO</t>
  </si>
  <si>
    <t xml:space="preserve"> CANÓNIGO</t>
  </si>
  <si>
    <t xml:space="preserve"> RÚCULA</t>
  </si>
  <si>
    <t xml:space="preserve"> ACHICORIA VERDE</t>
  </si>
  <si>
    <t xml:space="preserve"> ENDIVIA</t>
  </si>
  <si>
    <t xml:space="preserve"> BORRAJA</t>
  </si>
  <si>
    <t>DE FRUTO:</t>
  </si>
  <si>
    <t xml:space="preserve"> SANDÍA</t>
  </si>
  <si>
    <t xml:space="preserve">   Melón de piel lisa</t>
  </si>
  <si>
    <t xml:space="preserve">   Melón tendral</t>
  </si>
  <si>
    <t xml:space="preserve">   Melón cantalupo</t>
  </si>
  <si>
    <t xml:space="preserve">   Otros melones</t>
  </si>
  <si>
    <t xml:space="preserve"> MELÓN TOTAL</t>
  </si>
  <si>
    <t xml:space="preserve"> CALABAZA</t>
  </si>
  <si>
    <t xml:space="preserve"> CALABACÍN</t>
  </si>
  <si>
    <t xml:space="preserve"> PEPINO</t>
  </si>
  <si>
    <t xml:space="preserve"> PEPINILLO</t>
  </si>
  <si>
    <t xml:space="preserve"> BERENJENA</t>
  </si>
  <si>
    <t xml:space="preserve">   Tomate, recolección 1–I a 31–V</t>
  </si>
  <si>
    <t xml:space="preserve">   Tomate, recolección 1–VI a 30–IX</t>
  </si>
  <si>
    <t xml:space="preserve">   Tomate, recolección 1–X a 31–XII</t>
  </si>
  <si>
    <t xml:space="preserve"> TOMATE TOTAL</t>
  </si>
  <si>
    <t xml:space="preserve"> PIMIENTO</t>
  </si>
  <si>
    <t xml:space="preserve"> GUINDILLA </t>
  </si>
  <si>
    <t xml:space="preserve"> FRESA Y FRESÓN</t>
  </si>
  <si>
    <t>DE FLOR:</t>
  </si>
  <si>
    <t xml:space="preserve"> ALCACHOFA</t>
  </si>
  <si>
    <t>RAICES Y BULBOS:</t>
  </si>
  <si>
    <t xml:space="preserve"> AJO</t>
  </si>
  <si>
    <t xml:space="preserve">   Cebolla babosa</t>
  </si>
  <si>
    <t xml:space="preserve">   Cebolla medio grano o Liria</t>
  </si>
  <si>
    <t xml:space="preserve">   Cebolla grano o valenciana</t>
  </si>
  <si>
    <t xml:space="preserve">   Otras cebollas</t>
  </si>
  <si>
    <t xml:space="preserve"> CEBOLLA TOTAL</t>
  </si>
  <si>
    <t xml:space="preserve"> CEBOLLETA</t>
  </si>
  <si>
    <t xml:space="preserve"> PUERRO</t>
  </si>
  <si>
    <t xml:space="preserve"> REMOLACHA DE MESA</t>
  </si>
  <si>
    <t xml:space="preserve"> ZANAHORIA</t>
  </si>
  <si>
    <t xml:space="preserve"> RÁBANO</t>
  </si>
  <si>
    <t xml:space="preserve"> NABO</t>
  </si>
  <si>
    <t>LEGUMINOSAS:</t>
  </si>
  <si>
    <t xml:space="preserve"> JUDÍAS VERDES</t>
  </si>
  <si>
    <t xml:space="preserve"> GUISANTES VERDES</t>
  </si>
  <si>
    <t xml:space="preserve"> CHAMPIÑÓN (1)</t>
  </si>
  <si>
    <t xml:space="preserve"> SETAS (1)</t>
  </si>
  <si>
    <t xml:space="preserve"> OTRAS HORTALIZAS</t>
  </si>
  <si>
    <t>TOTAL HORTALIZAS</t>
  </si>
  <si>
    <t>(1) Superficie en áreas y rendimientos en kg/área.</t>
  </si>
  <si>
    <t>Consumo propio</t>
  </si>
  <si>
    <t>para alimentación</t>
  </si>
  <si>
    <t>Transfor-</t>
  </si>
  <si>
    <t>Animal</t>
  </si>
  <si>
    <t>Humana</t>
  </si>
  <si>
    <t>en fresco</t>
  </si>
  <si>
    <t>mación</t>
  </si>
  <si>
    <t>Superficie total</t>
  </si>
  <si>
    <t>Al aire libre</t>
  </si>
  <si>
    <t>Hortalizas</t>
  </si>
  <si>
    <t>Raíces</t>
  </si>
  <si>
    <t>de hoja o</t>
  </si>
  <si>
    <t>de</t>
  </si>
  <si>
    <t>Varias (1)</t>
  </si>
  <si>
    <t>tallo</t>
  </si>
  <si>
    <t>fruto</t>
  </si>
  <si>
    <t>flor</t>
  </si>
  <si>
    <t>bulbos</t>
  </si>
  <si>
    <t xml:space="preserve">(1) Hortalizas Varias incluye: Champiñon, setas y otras hortalizas. </t>
  </si>
  <si>
    <t>Col-repollo</t>
  </si>
  <si>
    <t>Col de Bruselas</t>
  </si>
  <si>
    <t>Otras coles</t>
  </si>
  <si>
    <t>de hojas lisas</t>
  </si>
  <si>
    <t>de hojas rizadas o de Milán</t>
  </si>
  <si>
    <t>Serie histórica de superficie y producción según clases</t>
  </si>
  <si>
    <t>Lechuga romana</t>
  </si>
  <si>
    <t>Lechuga acogollada</t>
  </si>
  <si>
    <t>Melón de piel lisa</t>
  </si>
  <si>
    <t>Melón tendral</t>
  </si>
  <si>
    <t>Melón cantalupo</t>
  </si>
  <si>
    <t>Otros melones</t>
  </si>
  <si>
    <t>Melón</t>
  </si>
  <si>
    <t>de piel lisa</t>
  </si>
  <si>
    <t>Recolección del 1-I al 31-V</t>
  </si>
  <si>
    <t>Recolección del 1-VI al 30-IX</t>
  </si>
  <si>
    <t>Recolección del 1-X al 31-XII</t>
  </si>
  <si>
    <t>Recolección de</t>
  </si>
  <si>
    <t>1-I a 31-V</t>
  </si>
  <si>
    <t>1-VI a 30-IX</t>
  </si>
  <si>
    <t>1-X a 31-XII</t>
  </si>
  <si>
    <t xml:space="preserve">Serie histórica de superficie, rendimiento, producción, precio , precio, valor </t>
  </si>
  <si>
    <t>(*) A partir del 2009 los datos excluyen al Brocoli</t>
  </si>
  <si>
    <t>Cebolla babosa</t>
  </si>
  <si>
    <t>Cebolla medio grano o Liria</t>
  </si>
  <si>
    <t>Cebolla grano o valenciana</t>
  </si>
  <si>
    <t>Otras cebollas</t>
  </si>
  <si>
    <t>Cebolla medio grano</t>
  </si>
  <si>
    <t>Cebolla grano</t>
  </si>
  <si>
    <t>o Liria</t>
  </si>
  <si>
    <t>o valenciana</t>
  </si>
  <si>
    <t>Serie histórica de superficie, rendimiento, producción, precio y valor</t>
  </si>
  <si>
    <t>(áreas)</t>
  </si>
  <si>
    <t>(kg/a)</t>
  </si>
  <si>
    <t xml:space="preserve"> Serie histórica de superficie y producción según variedades</t>
  </si>
  <si>
    <t>Valor (miles de euros)</t>
  </si>
  <si>
    <t xml:space="preserve">de superficie, rendimiento, producción , precio, valor </t>
  </si>
  <si>
    <t>Torta y harina</t>
  </si>
  <si>
    <t>Otros usos en grano</t>
  </si>
  <si>
    <t>Productos obtenidos en la molturación</t>
  </si>
  <si>
    <t>Bagazo o pulpa seca</t>
  </si>
  <si>
    <t xml:space="preserve">Provincias </t>
  </si>
  <si>
    <t>Serie histórica de superficie, rendimiento, producción, precio, valor y productos elaborados</t>
  </si>
  <si>
    <t xml:space="preserve"> Serie histórica de producción </t>
  </si>
  <si>
    <t xml:space="preserve"> Serie histórica de superficie, rendimiento, producción </t>
  </si>
  <si>
    <t>Valor fibra (miles de euros)</t>
  </si>
  <si>
    <t xml:space="preserve">  Serie histórica de superficie, rendimiento,  producción, precio y valor</t>
  </si>
  <si>
    <t>Serie histórica de superficie, rendimiento y producción</t>
  </si>
  <si>
    <t>Serie histórica  de superficie cosechada, rendimiento, producción en verde, precio y valor</t>
  </si>
  <si>
    <t xml:space="preserve">                                                                                                                           </t>
  </si>
  <si>
    <t>TOTAL TUBERCULOS PARA CONSUMO HUMANO</t>
  </si>
  <si>
    <t xml:space="preserve"> Lino textil ( fibra ) (1)</t>
  </si>
  <si>
    <t xml:space="preserve"> Cáñamo textil ( fibra ) (1)</t>
  </si>
  <si>
    <t xml:space="preserve"> Algodón ( semilla ) (1)</t>
  </si>
  <si>
    <t xml:space="preserve"> Cañamo para semilla</t>
  </si>
  <si>
    <t xml:space="preserve"> Azafrán ( estigmas tostados ) (2)</t>
  </si>
  <si>
    <t xml:space="preserve"> Achicoria (raiz en verde)</t>
  </si>
  <si>
    <t xml:space="preserve"> TOTAL</t>
  </si>
  <si>
    <t xml:space="preserve"> PEREJIL</t>
  </si>
  <si>
    <t xml:space="preserve"> BROCOLI</t>
  </si>
  <si>
    <t xml:space="preserve"> COLIFLOR</t>
  </si>
  <si>
    <t>HORTALIZAS VARIAS:</t>
  </si>
  <si>
    <t xml:space="preserve"> HABAS VERDES</t>
  </si>
  <si>
    <t xml:space="preserve">  Máiz total</t>
  </si>
  <si>
    <t xml:space="preserve"> Camelina</t>
  </si>
  <si>
    <t xml:space="preserve"> MAIZ DULCE</t>
  </si>
  <si>
    <t xml:space="preserve"> MAÍZ DULCE</t>
  </si>
  <si>
    <t>-</t>
  </si>
  <si>
    <t>7.1.3.2. CEREALES GRANO-CEBADA: Serie histórica de superficie y producción según tipos</t>
  </si>
  <si>
    <t>7.1.3.1. CEREALES GRANO-CEBADA: Serie histórica de superficie, rendimiento,</t>
  </si>
  <si>
    <t>7.1.2.2. CEREALES GRANO-TRIGO: Serie histórica de superficie y producción según dureza del grano</t>
  </si>
  <si>
    <t>7.1.4.1. CEREALES GRANO-AVENA: Serie histórica de superficie, rendimiento, producción, precio, valor</t>
  </si>
  <si>
    <t xml:space="preserve">7.1.5.1. CEREALES GRANO-CENTENO: Serie histórica de superficie, rendimiento, producción, precio, valor </t>
  </si>
  <si>
    <t>7.1.6.1. CEREALES GRANO-TRITICALE: Serie histórica de superficie, rendimiento, producción, precio, valor</t>
  </si>
  <si>
    <t>7.1.8.2. CEREALES GRANO-MAÍZ: Serie histórica de superficie y producción según clases</t>
  </si>
  <si>
    <t>7.1.9.1. CEREALES GRANO-SORGO: Serie histórica de superficie, rendimiento, producción, precio, valor</t>
  </si>
  <si>
    <t xml:space="preserve">7.1.10.6. CEREALES GRANO-OTRAS MEZCLAS DE CEREALES DE INVIERNO </t>
  </si>
  <si>
    <t>7.1.11.1. CEREALES GRANO-OTROS CEREALES:</t>
  </si>
  <si>
    <t>7.1.1.1.  CEREALES GRANO: Serie histórica de superficie, producción y valor</t>
  </si>
  <si>
    <t>7.1.1.4. CEREALES GRANO: Destino de la producción de grano,</t>
  </si>
  <si>
    <t>7.2.2.4. CEREALES GRANO-JUDÍAS SECAS: Análisis provincial</t>
  </si>
  <si>
    <t>7.2.2.2. LEGUMINOSAS GRANO-JUDÍAS SECAS: Serie histórica de superficie y producción</t>
  </si>
  <si>
    <t xml:space="preserve">7.2.3.4. LEGUMINOSAS GRANO-HABAS SECAS: </t>
  </si>
  <si>
    <t xml:space="preserve">7.2.3.1. LEGUMINOSAS GRANO- HABAS SECAS: </t>
  </si>
  <si>
    <t xml:space="preserve">7.2.3.2. LEGUMINOSAS GRANO- HABAS SECAS: </t>
  </si>
  <si>
    <t>7.2.4.1. LEGUMINOSAS GRANO- LENTEJAS:</t>
  </si>
  <si>
    <t xml:space="preserve">7.2.6.3. LEGUMINOSAS GRANO-GUISANTES SECOS: </t>
  </si>
  <si>
    <t xml:space="preserve">7.2.6.4. LEGUMINOSAS GRANO-GUISANTES SECOS: </t>
  </si>
  <si>
    <t xml:space="preserve">7.2.6.1. LEGUMINOSAS GRANO-GUISANTES SECOS: </t>
  </si>
  <si>
    <t>7.2.7.1. LEGUMINOSAS GRANO-VEZA: Serie histórica</t>
  </si>
  <si>
    <t>7.2.8.1. LEGUMINOSAS GRANO-YEROS: Serie histórica</t>
  </si>
  <si>
    <t xml:space="preserve">7.2.10.1. LEGUMINOSAS GRANO-ALMORTAS: </t>
  </si>
  <si>
    <t xml:space="preserve">7.2.10.2. LEGUMINOSAS GRANO-ALGARROBAS: </t>
  </si>
  <si>
    <t xml:space="preserve">7.2.10.3. LEGUMINOSAS GRANO-ALHOLVA </t>
  </si>
  <si>
    <t xml:space="preserve">7.2.10.4. LEGUMINOSAS GRANO-OTRAS LEGUMINOSAS GRANO: </t>
  </si>
  <si>
    <t>7.3.1.1. TUBÉRCULOS PARA CONSUMO HUMANO:</t>
  </si>
  <si>
    <t xml:space="preserve"> 7.3.1.3.  TOTAL TUBÉRCULOS PARA CONSUMO HUMANO: </t>
  </si>
  <si>
    <t xml:space="preserve">7.3.2.3. TUBÉRCULOS PARA  EL CONSUMO HUMANO-PATATA: </t>
  </si>
  <si>
    <t>7.3.2.4. TUBÉRCULOS PARA CONSUMO HUMANO-PATATA:</t>
  </si>
  <si>
    <t>7.3.2.2. TUBÉRCULOS PARA CONSUMO HUMANO-PATATA: Serie histórica de superficie y producción según épocas de recolección</t>
  </si>
  <si>
    <t xml:space="preserve">7.3.3.1. TUBÉRCULOS PARA CONSUMO HUMANO-BATATA: </t>
  </si>
  <si>
    <t xml:space="preserve">    7.3.3.2. TUBÉRCULOS PARA CONSUMO HUMANO-BONIATO:</t>
  </si>
  <si>
    <t xml:space="preserve">   7.3.3.3. TUBÉRCULOS PARA CONSUMO HUMANO-CHUFA:</t>
  </si>
  <si>
    <t>7.4.4.2. CULTIVOS INDUSTRIALES-CAÑA DE AZÚCAR:</t>
  </si>
  <si>
    <t>7.4.4.1. CULTIVOS INDUSTRIALES-CAÑA DE AZÚCAR: Serie histórica</t>
  </si>
  <si>
    <t>7.4.5.2. CULTIVOS INDUSTRIALES-REMOLACHA AZUCARERA:</t>
  </si>
  <si>
    <t>7.4.6.1. CULTIVOS INDUSTRIALES-AZÚCAR:</t>
  </si>
  <si>
    <t>7.4.8.1. CULTIVOS INDUSTRIALES- LINO TEXTIL:</t>
  </si>
  <si>
    <t xml:space="preserve">7.4.9.1. CULTIVOS INDUSTRIALES-CÁÑAMO TEXTIL: </t>
  </si>
  <si>
    <t>7.4.12.1. CULTIVOS INDUSTRIALES-LINO OLEAGINOSO:</t>
  </si>
  <si>
    <t xml:space="preserve">7.4.15.2. CULTIVOS INDUSTRIALES-PIMIENTO PARA PIMENTÓN (DESECADO): </t>
  </si>
  <si>
    <t xml:space="preserve">7.4.16.2. CULTIVOS INDUSTRIALES-AZAFRÁN (ESTIGMAS TOSTADOS): </t>
  </si>
  <si>
    <t xml:space="preserve">7.4.16.1. CULTIVOS INDUSTRIALES-AZAFRÁN (ESTIGMAS TOSTADOS): </t>
  </si>
  <si>
    <t xml:space="preserve">7.4.17.1. CULTIVOS INDUSTRIALES-ANÍS: </t>
  </si>
  <si>
    <t xml:space="preserve">7.4.17.2. CULTIVOS INDUSTRIALES-MENTA (EN VERDE): </t>
  </si>
  <si>
    <t xml:space="preserve">7.4.17.3. CULTIVOS INDUSTRIALES-COMINOS: </t>
  </si>
  <si>
    <t xml:space="preserve">7.4.17.4. CULTIVOS INDUSTRIALES-REGALIZ: </t>
  </si>
  <si>
    <t>7.4.18.2. CULTIVOS INDUSTRIALES-TABACO (SECO NO FERMENTADO):</t>
  </si>
  <si>
    <t xml:space="preserve">7.4.19.2. CULTIVOS INDUSTRIALES- LÚPULO (EN SECO): </t>
  </si>
  <si>
    <t xml:space="preserve">7.4.20.1. CULTIVOS INDUSTRIALES- LAVANDA Y LAVANDÍN: </t>
  </si>
  <si>
    <t xml:space="preserve">7.4.20.2. CULTIVOS INDUSTRIALES- ACHICORIA (RAIZ EN VERDE): </t>
  </si>
  <si>
    <t xml:space="preserve">7.4.20.3. CULTIVOS INDUSTRIALES- OTROS CULTIVOS INDUSTRIALES: </t>
  </si>
  <si>
    <t xml:space="preserve">7.5.4. CULTIVOS FORRAJEROS-GRAMÍNEAS FORRAJERAS-CEREALES DE INVIERNO PARA FORRAJE: </t>
  </si>
  <si>
    <t xml:space="preserve">7.5.5.  CULTIVOS FORRAJEROS-GRAMÍNEAS FORRAJERAS-MAÍZ FORRAJERO: </t>
  </si>
  <si>
    <t xml:space="preserve">7.5.6. CULTIVOS FORRAJEROS-GRAMÍNEAS FORRAJERAS-SORGO FORRAJERO: </t>
  </si>
  <si>
    <t xml:space="preserve">7.5.7. CULTIVOS FORRAJEROS-GRAMÍNEAS FORRAJERAS- BALLICO: </t>
  </si>
  <si>
    <t xml:space="preserve">7.5.8. CULTIVOS FORRAJEROS-OTRAS GRAMÍNEAS FORRAJERAS: </t>
  </si>
  <si>
    <t xml:space="preserve">7.5.9.2. CULTIVOS FORRAJEROS-LEGUMINOSAS FORRAJERAS-ALFALFA: </t>
  </si>
  <si>
    <t xml:space="preserve">7.5.10.2. CULTIVOS FORRAJEROS-LEGUMINOSAS FORRAJERAS-VEZA PARA FORRAJE: </t>
  </si>
  <si>
    <t xml:space="preserve">7.5.11.2. CULTIVOS FORRAJEROS-LEGUMINOSAS FORRAJERAS-TRÉBOL: </t>
  </si>
  <si>
    <t xml:space="preserve">7.5.11.3. CULTIVOS FORRAJEROS-LEGUMINOSAS FORRAJERAS-ESPARCETA: </t>
  </si>
  <si>
    <t xml:space="preserve">7.5.11.4. CULTIVOS FORRAJEROS-LEGUMINOSAS FORRAJERAS-ZULLA: </t>
  </si>
  <si>
    <t>7.5.11.5. CULTIVOS FORRAJEROS-OTRAS LEGUMINOSAS PARA FORRAJE:</t>
  </si>
  <si>
    <t>7.5.12.2. CULTIVOS FORRAJEROS-PRADERAS POLIFITAS:</t>
  </si>
  <si>
    <t>7.5.13.2. CULTIVOS FORRAJEROS-RAÍCES Y TUBÉRCULOS-NABO FORRAJERO:</t>
  </si>
  <si>
    <t>7.5.13.3. CULTIVOS FORRAJEROS-RAÍCES Y TUBÉRCULOS-REMOLACHA FORRAJERA:</t>
  </si>
  <si>
    <t>7.5.13.4. CULTIVOS FORRAJEROS-OTRAS RAÍCES Y TUBÉRCULOS-ZANAHORIA:</t>
  </si>
  <si>
    <t xml:space="preserve">  7.5.13.5. CULTIVOS FORRAJEROS-OTRAS RAÍCES Y TUBÉRCULOS-PATACA, CHIRIVIA Y OTROS:</t>
  </si>
  <si>
    <t>7.5.14.2. CULTIVOS FORRAJEROS-COL FORRAJERA:</t>
  </si>
  <si>
    <t>7.5.14.3. CULTIVOS FORRAJEROS-CALABAZA FORRAJERA:</t>
  </si>
  <si>
    <t xml:space="preserve">  7.5.14.4. CULTIVOS FORRAJEROS-CARDO Y OTROS FORRAJES VARIOS: </t>
  </si>
  <si>
    <t xml:space="preserve">7.5.15.1.  CULTIVOS FORRAJEROS-CULTIVOS FORRAJEROS PASTADOS: </t>
  </si>
  <si>
    <t>7.5.15.2. CULTIVOS FORRAJEROS-BARBECHOS, RASTROJERAS Y OTROS APROVECHAMIENTOS:</t>
  </si>
  <si>
    <t xml:space="preserve">7.5.3. CULTIVOS FORRAJEROS-GRAMÍNEAS FORRAJERAS: </t>
  </si>
  <si>
    <t xml:space="preserve">7.5.9.1. CULTIVOS FORRAJEROS-LEGUMINOSAS FORRAJERAS-ALFALFA: </t>
  </si>
  <si>
    <t xml:space="preserve">7.5.10.1. CULTIVOS FORRAJEROS-LEGUMINOSAS FORRAJERAS-VEZA FORRAJE: </t>
  </si>
  <si>
    <t>7.5.11.1. CULTIVOS FORRAJEROS-OTRAS LEGUMINOSAS FORRAJERAS: Serie histórica de superficie cosechada y producción en verde</t>
  </si>
  <si>
    <t xml:space="preserve">7.5.12.1. CULTIVOS FORRAJEROS-PRADERAS POLIFITAS: </t>
  </si>
  <si>
    <t xml:space="preserve">7.5.13.1.  CULTIVOS FORRAJEROS-RAÍCES Y TUBÉRCULOS: </t>
  </si>
  <si>
    <t xml:space="preserve">  7.5.14.1. CULTIVOS FORRAJEROS-FORRAJERAS VARIAS</t>
  </si>
  <si>
    <t>7.6.9.4. HORTALIZAS DE HOJA O TALLO-LECHUGA:</t>
  </si>
  <si>
    <t>7.6.34.4. HORTALIZAS DE RAÍCES Y BULBOS-CEBOLLA:</t>
  </si>
  <si>
    <t xml:space="preserve">7.6.44.2. HORTALIZAS VARIAS-CHAMPIÑÓN: </t>
  </si>
  <si>
    <t xml:space="preserve">  7.6.45.1. HORTALIZAS VARIAS-OTRAS SETAS: </t>
  </si>
  <si>
    <t xml:space="preserve">7.6.9.2. HORTALIZAS DE HOJA O TALLO-LECHUGA: </t>
  </si>
  <si>
    <t>7.6.1. HORTALIZAS: Serie histórica de superficie, producción y valor</t>
  </si>
  <si>
    <t xml:space="preserve">7.6.7.1. HORTALIZAS DE HOJA O TALLO-COL: </t>
  </si>
  <si>
    <t>7.6.7.2. HORTALIZAS DE HOJA O TALLO-COL: Serie histórica de superficie y producción según variedades</t>
  </si>
  <si>
    <t xml:space="preserve">7.6.8.1. HORTALIZAS DE HOJA O TALLO-ESPÁRRAGO: </t>
  </si>
  <si>
    <t xml:space="preserve">7.6.9.1. HORTALIZAS DE HOJA O TALLO-LECHUGA: </t>
  </si>
  <si>
    <t>7.6.10.1. HORTALIZAS DE HOJA O TALLO-ESCAROLA:</t>
  </si>
  <si>
    <t xml:space="preserve">7.6.11.1. HORTALIZAS DE HOJA O TALLO- ESPINACA: </t>
  </si>
  <si>
    <t>7.6.12.1. HORTALIZAS DE HOJA O TALLO-ACELGA: Serie histórica</t>
  </si>
  <si>
    <t xml:space="preserve">7.6.20.1. HORTALIZAS DE FRUTO-SANDÍA: </t>
  </si>
  <si>
    <t xml:space="preserve">7.6.21.1. HORTALIZAS DE FRUTO-MELÓN: </t>
  </si>
  <si>
    <t xml:space="preserve">7.6.21.2. HORTALIZAS DE FRUTO-MELÓN: </t>
  </si>
  <si>
    <t xml:space="preserve">7.6.23.1. HORTALIZAS DE FRUTO-PEPINO: </t>
  </si>
  <si>
    <t xml:space="preserve">7.6.24.1. HORTALIZAS DE FRUTO-CALABACÍN: </t>
  </si>
  <si>
    <t xml:space="preserve">7.6.26.1. HORTALIZAS DE FRUTO-BERENJENA: </t>
  </si>
  <si>
    <t xml:space="preserve">7.6.27.1. HORTALIZAS DE FRUTO-TOMATE: </t>
  </si>
  <si>
    <t>7.6.27.2. HORTALIZAS DE FRUTO-TOMATE: Serie histórica de superficie y producción según épocas de recolección</t>
  </si>
  <si>
    <t xml:space="preserve">7.6.30.1. HORTALIZAS DE FRUTO-FRESA Y FRESÓN: </t>
  </si>
  <si>
    <t xml:space="preserve">7.6.31.1. HORTALIZAS DE FLOR-ALCACHOFA: </t>
  </si>
  <si>
    <t xml:space="preserve">7.6.32.1. HORTALIZAS DE FLOR-COLIFLOR: </t>
  </si>
  <si>
    <t>7.6.33.1. HORTALIZAS DE RAÍCES Y BULBOS-AJO:</t>
  </si>
  <si>
    <t xml:space="preserve">7.6.34.1. HORTALIZAS DE RAÍCES Y BULBOS-CEBOLLA: </t>
  </si>
  <si>
    <t>7.6.34.2. HORTALIZAS DE RAÍCES Y BULBOS-CEBOLLA:</t>
  </si>
  <si>
    <t xml:space="preserve">7.6.38.1. HORTALIZAS DE RAÍCES Y BULBOS-ZANAHORIA: </t>
  </si>
  <si>
    <t xml:space="preserve">7.6.41.1. HORTALIZAS LEGUMINOSAS- JUDÍAS VERDES: </t>
  </si>
  <si>
    <t xml:space="preserve">7.6.42.1. HORTALIZAS LEGUMINOSAS-GUISANTES VERDES: </t>
  </si>
  <si>
    <t xml:space="preserve">7.6.43.1. HORTALIZAS LEGUMINOSAS-HABAS VERDES: </t>
  </si>
  <si>
    <t xml:space="preserve">7.6.44.1. HORTALIZAS VARIAS-CHAMPIÑÓN: </t>
  </si>
  <si>
    <t xml:space="preserve">7.1.2.1.  CEREALES GRANO-TRIGO: Serie histórica de superficie, rendimiento, producción, precio, valor </t>
  </si>
  <si>
    <t xml:space="preserve">7.1.7.1. CEREALES GRANO-ARROZ: Serie histórica de superficie, rendimiento, producción, precio, valor </t>
  </si>
  <si>
    <t xml:space="preserve">7.1.8.1. CEREALES GRANO-MAÍZ: Serie histórica de superficie, rendimiento, producción, precio, valor </t>
  </si>
  <si>
    <t>7.2.1.1. LEGUMINOSAS GRANO: Serie histórica de superficie, producción y valor</t>
  </si>
  <si>
    <t>7.2.2.1. LEGUMINOSAS GRANO-JUDÍAS SECAS:</t>
  </si>
  <si>
    <t xml:space="preserve">7.2.5.1. LEGUMINOSAS GRANO-GARBANZOS: </t>
  </si>
  <si>
    <t>7.2.6.2. LEGUMINOSAS GRANO-GUISANTES SECOS: Serie histórica</t>
  </si>
  <si>
    <t>7.2.9.1. LEGUMINOSAS GRANO-ALTRAMUZ: Serie histórica</t>
  </si>
  <si>
    <t>7.3.2.1. TUBÉRCULOS PARA CONSUMO HUMANO- PATATA: Serie histórica</t>
  </si>
  <si>
    <t xml:space="preserve">7.4.5.1. CULTIVOS INDUSTRIALES-REMOLACHA AZUCARERA: </t>
  </si>
  <si>
    <t>7.4.7.1. CULTIVOS INDUSTRIALES-ALGODÓN BRUTO: Serie histórica</t>
  </si>
  <si>
    <t>7.4.10.1. CULTIVOS INDUSTRIALES-GIRASOL:</t>
  </si>
  <si>
    <t xml:space="preserve">7.4.11.1. CULTIVOS INDUSTRIALES-SOJA: </t>
  </si>
  <si>
    <t xml:space="preserve">7.4.15.1. CULTIVOS INDUSTRIALES-PIMIENTO PARA PIMENTÓN: </t>
  </si>
  <si>
    <t xml:space="preserve">7.4.18.1. CULTIVOS INDUSTRIALES-TABACO (SECO  NO FERMENTADO): </t>
  </si>
  <si>
    <t xml:space="preserve">7.4.19.1. CULTIVOS INDUSTRIALES-LÚPULO (EN SECO): </t>
  </si>
  <si>
    <t xml:space="preserve">7.6.28.1. HORTALIZAS DE FRUTO-PIMIENTO: </t>
  </si>
  <si>
    <t xml:space="preserve"> (1) En trigo semiduro se incluyen variedades utilizables en la fabricación de pastas alimenticias.</t>
  </si>
  <si>
    <t>(1) Con vaina.</t>
  </si>
  <si>
    <t xml:space="preserve">(1) Con vaina. </t>
  </si>
  <si>
    <t xml:space="preserve"> (1) No se incluye el valor de la semilla selecta.</t>
  </si>
  <si>
    <t>(1) Se aplica un coeficiente de conversión para calcular su valor</t>
  </si>
  <si>
    <t>(1) No se incluye el valor de la semilla selecta.</t>
  </si>
  <si>
    <t xml:space="preserve">– </t>
  </si>
  <si>
    <t>Total gramíneas forrajeras</t>
  </si>
  <si>
    <t xml:space="preserve">7.4.13.1. CULTIVOS INDUSTRIALES-COLZA: </t>
  </si>
  <si>
    <t>(1) Los cultivos de algodón, lino textil y cáñamo textil pueden tener un doble aprovechamiento, como planta textil y como oleaginosa, por lo que la superficie es la misma en ambos casos. Sin embargo, el lino oleaginoso y el cáñamo para semilla son variedades distintas a la textiles.</t>
  </si>
  <si>
    <t>(1) En plantas ornamentales y esquejes, rendimiento en plantas/área y producción en miles de plantas.</t>
  </si>
  <si>
    <t>ESQUEJES</t>
  </si>
  <si>
    <t>PLANTAS ORNAMENTALES</t>
  </si>
  <si>
    <t xml:space="preserve">  TOTAL FLORES</t>
  </si>
  <si>
    <t xml:space="preserve">  OTRAS FLORES</t>
  </si>
  <si>
    <t xml:space="preserve">  TOTAL ROSA</t>
  </si>
  <si>
    <t>Otras variedades de rosas</t>
  </si>
  <si>
    <t>Rosas Baccara o Meilland</t>
  </si>
  <si>
    <t xml:space="preserve">  TOTAL CLAVELES</t>
  </si>
  <si>
    <t>Otras variedades de claveles</t>
  </si>
  <si>
    <t>Claveles tipo Anita</t>
  </si>
  <si>
    <t>Claveles tipo americano</t>
  </si>
  <si>
    <t>docenas)</t>
  </si>
  <si>
    <t>(miles de</t>
  </si>
  <si>
    <t>Rendimiento (docenas/área)</t>
  </si>
  <si>
    <t>Superficie (áreas)</t>
  </si>
  <si>
    <t xml:space="preserve"> 7.7.1.2.  FLORES Y PLANTAS ORNAMENTALES-TOTAL FLORES:</t>
  </si>
  <si>
    <t>(docenas/área)</t>
  </si>
  <si>
    <t>Serie histórica de superficie, rendimiento, producción</t>
  </si>
  <si>
    <t>7.7.2.1. FLORES Y PLANTAS ORNAMENTALES-CLAVELES:</t>
  </si>
  <si>
    <t>─</t>
  </si>
  <si>
    <t>(miles de docenas)</t>
  </si>
  <si>
    <t>Otras variedades</t>
  </si>
  <si>
    <t>Tipo Anita</t>
  </si>
  <si>
    <t>Tipo americano</t>
  </si>
  <si>
    <t>Serie histórica de superficie y producción según variedades</t>
  </si>
  <si>
    <t>7.7.2.2. FLORES Y PLANTAS ORNAMENTALES-CLAVELES:</t>
  </si>
  <si>
    <t>(mil. docenas)</t>
  </si>
  <si>
    <t>Otros claveles</t>
  </si>
  <si>
    <t>7.7.2.4. FLORES Y PLANTAS ORNAMENTALES-CLAVELES:</t>
  </si>
  <si>
    <t xml:space="preserve">Serie histórica de superficie, rendimiento, producción </t>
  </si>
  <si>
    <t xml:space="preserve">7.7.3.1. FLORES Y PLANTAS ORNAMENTALES-ROSAS: </t>
  </si>
  <si>
    <t>Rouge Meilland</t>
  </si>
  <si>
    <t>Otras rosas</t>
  </si>
  <si>
    <t xml:space="preserve">Rosas baccara o </t>
  </si>
  <si>
    <t>7.7.3.2. FLORES Y PLANTAS ORNAMENTALES- ROSAS:</t>
  </si>
  <si>
    <t>plantas)</t>
  </si>
  <si>
    <t>Rendimiento (plantas/área)</t>
  </si>
  <si>
    <t>o Rouse Meilland</t>
  </si>
  <si>
    <t>Rosas Baccara</t>
  </si>
  <si>
    <t>7.7.3.4. FLORES Y PLANTAS ORNAMENTALES-ROSAS:</t>
  </si>
  <si>
    <t xml:space="preserve">7.7.4.1. FLORES Y PLANTAS ORNAMENTALES- OTRAS FLORES: </t>
  </si>
  <si>
    <t>Rendimiento ( plantas/área)</t>
  </si>
  <si>
    <t xml:space="preserve">7.7.5.1. FLORES Y PLANTAS ORNAMENTALES-PLANTAS ORNAMENTALES: </t>
  </si>
  <si>
    <t xml:space="preserve">7.7.6.1. FLORES Y PLANTAS ORNAMENTALES- ESQUEJES: </t>
  </si>
  <si>
    <t>TOTAL CITRICOS</t>
  </si>
  <si>
    <t>OTROS CITRICOS</t>
  </si>
  <si>
    <t>POMELO</t>
  </si>
  <si>
    <t>LIMONERO TOTAL</t>
  </si>
  <si>
    <t>OTROS LIMONES</t>
  </si>
  <si>
    <t>MESERO</t>
  </si>
  <si>
    <t>VERNA</t>
  </si>
  <si>
    <t>MANDARINO TOTAL</t>
  </si>
  <si>
    <t>OTRAS MANDARINAS</t>
  </si>
  <si>
    <t>CLEMENTINAS</t>
  </si>
  <si>
    <t>SATSUMAS</t>
  </si>
  <si>
    <t>NARANJO AMARGO</t>
  </si>
  <si>
    <t>NARANJO DULCE TOTAL</t>
  </si>
  <si>
    <t xml:space="preserve">  Valencia late</t>
  </si>
  <si>
    <t xml:space="preserve">  Verna</t>
  </si>
  <si>
    <t>TARDÍAS</t>
  </si>
  <si>
    <t>SANGUINAS</t>
  </si>
  <si>
    <t>BLANCAS COMUNES</t>
  </si>
  <si>
    <t xml:space="preserve">  Otras blancas selectas</t>
  </si>
  <si>
    <t xml:space="preserve">  Salustiana</t>
  </si>
  <si>
    <t>BLANCAS SELECTAS</t>
  </si>
  <si>
    <t xml:space="preserve">  Navelate</t>
  </si>
  <si>
    <t xml:space="preserve">  Navel</t>
  </si>
  <si>
    <t xml:space="preserve">  Navelina</t>
  </si>
  <si>
    <t>GRUPO NAVEL</t>
  </si>
  <si>
    <t>(número)</t>
  </si>
  <si>
    <t>En producción</t>
  </si>
  <si>
    <t>nuevas en el año</t>
  </si>
  <si>
    <t>en el año</t>
  </si>
  <si>
    <t>diseminados</t>
  </si>
  <si>
    <t>Plantaciones</t>
  </si>
  <si>
    <t>Arranques</t>
  </si>
  <si>
    <t>Árboles</t>
  </si>
  <si>
    <t>Superficie en plantación regular</t>
  </si>
  <si>
    <t xml:space="preserve"> A partir del año 2013 la producción total de cítricos incluye las mermas y pérdidas en la explotación.</t>
  </si>
  <si>
    <t xml:space="preserve"> Tanto la producción como la exportación, el consumo interior en fresco y la transformación, se refieren a la campaña que  comienza el año de referencia.</t>
  </si>
  <si>
    <t>(kg/árbol)</t>
  </si>
  <si>
    <t>Transformación</t>
  </si>
  <si>
    <t>interior</t>
  </si>
  <si>
    <t>Exportación</t>
  </si>
  <si>
    <t>producción</t>
  </si>
  <si>
    <t>Producción Total (Incluye perdidas y mermas en la explotación)</t>
  </si>
  <si>
    <t>Árboles diseminados</t>
  </si>
  <si>
    <t>En plantación regular</t>
  </si>
  <si>
    <t>Arboles</t>
  </si>
  <si>
    <t>Superficie en</t>
  </si>
  <si>
    <t>La producción se refiere a la campaña que comienza en el año de referencia.</t>
  </si>
  <si>
    <t>en producción</t>
  </si>
  <si>
    <t>de la superficie</t>
  </si>
  <si>
    <t>plantación regular</t>
  </si>
  <si>
    <t>Árboles diseminados (miles de árboles)</t>
  </si>
  <si>
    <t>7.8.2.1. CÍTRICOS-NARANJO : Serie histórica de superficie, rendimiento, producción, precio, valor</t>
  </si>
  <si>
    <t>Producción Total</t>
  </si>
  <si>
    <t>En palntación regular</t>
  </si>
  <si>
    <t>De los árboles</t>
  </si>
  <si>
    <t>De la superficie</t>
  </si>
  <si>
    <t>(hectareas)</t>
  </si>
  <si>
    <t xml:space="preserve">7.8.2.2. CÍTRICOS-NARANJO  </t>
  </si>
  <si>
    <t>regular</t>
  </si>
  <si>
    <t>plantación</t>
  </si>
  <si>
    <t>Árboles diseminados (número)</t>
  </si>
  <si>
    <t>Navelate</t>
  </si>
  <si>
    <t>Navel</t>
  </si>
  <si>
    <t>Navelina</t>
  </si>
  <si>
    <t>Grupo Navel</t>
  </si>
  <si>
    <t>Otras blancas selectas</t>
  </si>
  <si>
    <t>Salustiana</t>
  </si>
  <si>
    <t>Blancas comunes</t>
  </si>
  <si>
    <t>Grupo Blancas Selectas</t>
  </si>
  <si>
    <t>Valencia late</t>
  </si>
  <si>
    <t>Verna</t>
  </si>
  <si>
    <t>Grupo  Tardías</t>
  </si>
  <si>
    <t>Grupo sanguinas</t>
  </si>
  <si>
    <t>Producción (miles de toneladas)</t>
  </si>
  <si>
    <t xml:space="preserve">Serie histórica de superficie, árboles diseminados, rendimiento, producción </t>
  </si>
  <si>
    <t xml:space="preserve">7.8.2.6. CÍTRICOS-NARANJO AMARGO: </t>
  </si>
  <si>
    <t xml:space="preserve">7.8.2.7. CÍTRICOS-NARANJO AMARGO: </t>
  </si>
  <si>
    <t>Serie histórica de superficie, árboles diseminados, rendimiento, producción, precio, valor</t>
  </si>
  <si>
    <t xml:space="preserve">7.8.3.1. CÍTRICOS-MANDARINO: </t>
  </si>
  <si>
    <t xml:space="preserve">7.8.3.2. CÍTRICOS-MANDARINO: </t>
  </si>
  <si>
    <t>Otras mandarinas</t>
  </si>
  <si>
    <t>Clementinas</t>
  </si>
  <si>
    <t>Satsumas</t>
  </si>
  <si>
    <t xml:space="preserve">  Se han revisado las cifras de rendimiento y producción de los años 1993 a 1995.</t>
  </si>
  <si>
    <t xml:space="preserve">Serie histórica de superficie, árboles diseminados, rendimiento, producción, precio, valor </t>
  </si>
  <si>
    <t xml:space="preserve">7.8.4.1. CÍTRICOS-LIMONERO: </t>
  </si>
  <si>
    <t>7.8.4.2. CÍTRICOS-LIMONERO:</t>
  </si>
  <si>
    <t>Otros limones</t>
  </si>
  <si>
    <t>Mesero</t>
  </si>
  <si>
    <t xml:space="preserve">7.8.5.1. CÍTRICOS-POMELO: </t>
  </si>
  <si>
    <t xml:space="preserve">Serie histórica de superficie árboles diseminados, rendimiento, producción </t>
  </si>
  <si>
    <t xml:space="preserve">7.8.6.1. OTROS CÍTRICOS: , </t>
  </si>
  <si>
    <t>TOTAL FRUTALES NO CÍTRICOS</t>
  </si>
  <si>
    <t xml:space="preserve"> OTROS FRUTOS SECOS</t>
  </si>
  <si>
    <t xml:space="preserve"> PISTACHO</t>
  </si>
  <si>
    <t xml:space="preserve"> CASTAÑO FRUTO</t>
  </si>
  <si>
    <t xml:space="preserve"> AVELLANO (CÁSCARA)</t>
  </si>
  <si>
    <t xml:space="preserve"> NOGAL (CÁSCARA)</t>
  </si>
  <si>
    <t xml:space="preserve"> ALMENDRO (CÁSCARA)</t>
  </si>
  <si>
    <t>FRUTALES DE FRUTO SECO</t>
  </si>
  <si>
    <t xml:space="preserve"> OTRAS BAYAS </t>
  </si>
  <si>
    <t xml:space="preserve"> ARÁNDANO</t>
  </si>
  <si>
    <t xml:space="preserve"> FRAMBUESO</t>
  </si>
  <si>
    <t xml:space="preserve"> GROSELLERO</t>
  </si>
  <si>
    <t>BAYAS</t>
  </si>
  <si>
    <t xml:space="preserve"> AZUFAITO, GUAYABO Y OTROS</t>
  </si>
  <si>
    <t xml:space="preserve"> CAQUI</t>
  </si>
  <si>
    <t xml:space="preserve"> MANGO</t>
  </si>
  <si>
    <t xml:space="preserve">  KIWI</t>
  </si>
  <si>
    <t xml:space="preserve">  CHUMBERA</t>
  </si>
  <si>
    <t xml:space="preserve">  PALMERA DATILERA</t>
  </si>
  <si>
    <t xml:space="preserve">  PLATANERA</t>
  </si>
  <si>
    <t xml:space="preserve">  AGUACATE</t>
  </si>
  <si>
    <t xml:space="preserve">  GRANADO</t>
  </si>
  <si>
    <t xml:space="preserve">  CHIRIMOYO</t>
  </si>
  <si>
    <t xml:space="preserve">  HIGUERA</t>
  </si>
  <si>
    <t>CARNOSO</t>
  </si>
  <si>
    <t xml:space="preserve">OTROS FRUTALES DE FRUTO </t>
  </si>
  <si>
    <t xml:space="preserve">  CIRUELO</t>
  </si>
  <si>
    <t xml:space="preserve">  MELOCOTONERO TOTAL</t>
  </si>
  <si>
    <t xml:space="preserve">    Nectarinas</t>
  </si>
  <si>
    <t xml:space="preserve">    Melocotoneros</t>
  </si>
  <si>
    <t xml:space="preserve">  CEREZO Y GUINDO</t>
  </si>
  <si>
    <t xml:space="preserve">  ALBARICOQUERO</t>
  </si>
  <si>
    <t>FRUTALES DE HUESO</t>
  </si>
  <si>
    <t xml:space="preserve">  OTROS DE PEPITA</t>
  </si>
  <si>
    <t xml:space="preserve">  NÍSPERO</t>
  </si>
  <si>
    <t xml:space="preserve">  MEMBRILLERO</t>
  </si>
  <si>
    <t xml:space="preserve">  PERAL TOTAL</t>
  </si>
  <si>
    <t xml:space="preserve">    Otras variedades</t>
  </si>
  <si>
    <t xml:space="preserve">    Blanquilla</t>
  </si>
  <si>
    <t xml:space="preserve">    Ercolini</t>
  </si>
  <si>
    <t xml:space="preserve">    Limonera</t>
  </si>
  <si>
    <t xml:space="preserve">  MANZANO TOTAL</t>
  </si>
  <si>
    <t xml:space="preserve">    Golden delicius</t>
  </si>
  <si>
    <t xml:space="preserve">    Starking</t>
  </si>
  <si>
    <t xml:space="preserve">    Manzano para sidra</t>
  </si>
  <si>
    <t>FRUTALES DE PEPITA</t>
  </si>
  <si>
    <t>Superficie en plantación regular (hectáreas)</t>
  </si>
  <si>
    <t xml:space="preserve"> A partir del año 2013 la producción total  incluye las mermas y pérdidas en la explotación.</t>
  </si>
  <si>
    <t xml:space="preserve"> OTRAS BAYAS</t>
  </si>
  <si>
    <t>animal</t>
  </si>
  <si>
    <t>Transfor–</t>
  </si>
  <si>
    <t>producción (kg/ha)</t>
  </si>
  <si>
    <t>De árboles</t>
  </si>
  <si>
    <t>De la superficie en</t>
  </si>
  <si>
    <t xml:space="preserve"> Serie histórica de superficie, árboles diseminados, rendimiento, producción, precio, valor</t>
  </si>
  <si>
    <t>7.9.3.1. FRUTALES DE FRUTO FRESCO NO CÍTRICOS-MANZANO:</t>
  </si>
  <si>
    <t xml:space="preserve"> (miles)</t>
  </si>
  <si>
    <t>Golden delicius</t>
  </si>
  <si>
    <t>Starking</t>
  </si>
  <si>
    <t>Manzano para sidra</t>
  </si>
  <si>
    <t>Serie histórica de superficie, árboles diseminados y producción según variedades</t>
  </si>
  <si>
    <t xml:space="preserve">7.9.3.2. FRUTALES DE FRUTO FRESCO NO CÍTRICOS-MANZANO: </t>
  </si>
  <si>
    <t>Superficie en producción</t>
  </si>
  <si>
    <t>Arboles diseminados (número)</t>
  </si>
  <si>
    <t>7.9.3.3. FRUTALES DE FRUTO FRESCO NO CÍTRICOS-MANZANO:</t>
  </si>
  <si>
    <t>(hectárea)</t>
  </si>
  <si>
    <t xml:space="preserve">7.9.3.4. FRUTALES DE FRUTO FRESCO NO CÍTRICOS-MANZANO: </t>
  </si>
  <si>
    <t xml:space="preserve">7.9.3.5. FRUTALES DE FRUTO FRESCO NO CÍTRICOS-MANZANO: </t>
  </si>
  <si>
    <t>Serie histórica  de superficie, árboles diseminados, rendimiento, producción, precio, valor</t>
  </si>
  <si>
    <t xml:space="preserve">7.9.4.1. FRUTALES DE FRUTO FRESCO NO CÍTRICOS-PERAL: </t>
  </si>
  <si>
    <t>Blanquilla</t>
  </si>
  <si>
    <t>Ercolini</t>
  </si>
  <si>
    <t>Limonera</t>
  </si>
  <si>
    <t xml:space="preserve"> Serie histórica de superficie, árboles diseminados y producción según variedades</t>
  </si>
  <si>
    <t>7.9.4.2. FRUTALES DE FRUTO FRESCO NO CÍTRICOS-PERAL:</t>
  </si>
  <si>
    <t xml:space="preserve">7.9.4.4. FRUTALES DE FRUTO FRESCO NO CÍTRICOS-PERAL: </t>
  </si>
  <si>
    <t xml:space="preserve">7.9.4.5. FRUTALES DE FRUTO FRESCO NO CÍTRICOS-PERAL: </t>
  </si>
  <si>
    <t xml:space="preserve">de superficie, árboles diseminados, rendimiento, producción precio y valor </t>
  </si>
  <si>
    <t>7.9.5.1. FRUTALES DE FRUTO FRESCO NO CÍTRICOS-NÍSPERO: Serie histórica</t>
  </si>
  <si>
    <t xml:space="preserve">7.9.5.2. FRUTALES DE FRUTO FRESCO NO CÍTRICOS-NÍSPERO: </t>
  </si>
  <si>
    <t xml:space="preserve">7.9.6.1. FRUTALES DE FRUTO FRESCO NO CÍTRICOS-MEMBRILLO: </t>
  </si>
  <si>
    <t xml:space="preserve">7.9.7.1. FRUTALES DE FRUTO FRESCO NO CÍTRICOS-OTROS FRUTALES DE PEPITA: </t>
  </si>
  <si>
    <t xml:space="preserve">7.9.8.1. FRUTALES DE FRUTO FRESCO NO CÍTRICOS- ALBARICOQUERO: </t>
  </si>
  <si>
    <t xml:space="preserve">7.9.8.2. FRUTALES DE FRUTO FRESCO NO CÍTRICOS-ALBARICOQUERO: </t>
  </si>
  <si>
    <t xml:space="preserve"> Serie histórica de superficie, arboles diseminados, rendimiento, producción, precio, valor </t>
  </si>
  <si>
    <t>7.9.9.1. FRUTALES DE FRUTO FRESCO NO CÍTRICOS-CEREZO Y GUINDO:</t>
  </si>
  <si>
    <t xml:space="preserve">7.9.9.2. FRUTALES DE FRUTO FRESCO NO CÍTRICOS-CEREZO Y GUINDO: </t>
  </si>
  <si>
    <t>(1) A partir del año 2007 no incluye el nectarino</t>
  </si>
  <si>
    <t xml:space="preserve">7.9.10.1. FRUTALES DE FRUTO FRESCO NO CÍTRICOS-MELOCOTONERO(1): </t>
  </si>
  <si>
    <t xml:space="preserve">7.9.10.2. FRUTALES DE FRUTO FRESCO NO CÍTRICOS-NECTARINO : </t>
  </si>
  <si>
    <t xml:space="preserve"> 7.9.10.4. FRUTALES DE FRUTO FRESCO NO CÍTRICOS- NECTARINO: </t>
  </si>
  <si>
    <t>(1) Incluye también la producción procedente de árboles diseminados.</t>
  </si>
  <si>
    <t>Producción (1)</t>
  </si>
  <si>
    <t>Nectarinos</t>
  </si>
  <si>
    <t>Melocotoneros</t>
  </si>
  <si>
    <t xml:space="preserve"> 7.9.10.5.FRUTALES DE FRUTO FRESCO NO CÍTRICOS- MELOCOTONERO y NECTARINO: </t>
  </si>
  <si>
    <t xml:space="preserve">7.9.11.1. FRUTALES DE FRUTO FRESCO NO CÍTRICOS-CIRUELO: </t>
  </si>
  <si>
    <t>7.9.11.2. FRUTALES DE FRUTO FRESCO NO CÍTRICOS-CIRUELO:</t>
  </si>
  <si>
    <t>SUPERFICIES Y PROPIEDADES DE CULTIVOS</t>
  </si>
  <si>
    <t xml:space="preserve">de superficie, árboles diseminados, rendimiento, producción, precio, valor </t>
  </si>
  <si>
    <t>7.9.12.1. FRUTALES DE FRUTO FRESCO NO CÍTRICOS-HIGUERA: Serie histórica</t>
  </si>
  <si>
    <t xml:space="preserve">7.9.12.2. FRUTALES DE FRUTO FRESCO NO CÍTRICOS-HIGUERA: </t>
  </si>
  <si>
    <t>( hectáreas)</t>
  </si>
  <si>
    <t>Serie histórica de superficie, árboles diseminados, rendimiento, producción, precio y valor</t>
  </si>
  <si>
    <t xml:space="preserve">7.9.13.1. FRUTALES DE FRUTO FRESCO NO CÍTRICOS-CHIRIMOYO: </t>
  </si>
  <si>
    <t>7.9.13.2. FRUTALES DE FRUTO FRESCO NO CÍTRICOS-CHIRIMOYO:</t>
  </si>
  <si>
    <t xml:space="preserve"> Serie histórica de superficie, árboles diseminados, rendimiento, producción, precio y valor</t>
  </si>
  <si>
    <t>7.9.14.1. FRUTALES DE FRUTO FRESCO NO CÍTRICOS-GRANADO:</t>
  </si>
  <si>
    <t xml:space="preserve">7.9.14.2. . FRUTALES DE FRUTO FRESCO NO CÍTRICOS-GRANADO: </t>
  </si>
  <si>
    <t xml:space="preserve">7.9.15.1. FRUTALES DE FRUTO FRESCO NO CÍTRICOS-AGUACATE: </t>
  </si>
  <si>
    <t xml:space="preserve">7.9.15.2. FRUTALES DE FRUTO FRESCO NO CÍTRICOS-AGUACATE: </t>
  </si>
  <si>
    <t>( miles de toneladas)</t>
  </si>
  <si>
    <t xml:space="preserve"> Serie histórica de superficie, árboles diseminados, rendimiento, producción, precio, valor </t>
  </si>
  <si>
    <t>7.9.16.1. FRUTALES DE FRUTO FRESCO NO CÍTRICOS-PLATANERA:</t>
  </si>
  <si>
    <t xml:space="preserve">7.9.16.2. FRUTALES DE FRUTO FRESCO NO CÍTRICOS-PLATANERA: </t>
  </si>
  <si>
    <t xml:space="preserve"> Serie histórica  de superficie, árboles diseminados, rendimiento, producción, precio y valor</t>
  </si>
  <si>
    <t>7.9.17.1. FRUTALES DE FRUTO FRESCO NO CÍTRICOS-KIWI:</t>
  </si>
  <si>
    <t>Producción (con cáscara) (toneladas)</t>
  </si>
  <si>
    <t xml:space="preserve">7.9.17.2. FRUTALES DE FRUTO FRESCO NO CÍTRICOS-KIWI: </t>
  </si>
  <si>
    <t xml:space="preserve">7.9.18.1.  FRUTALES DE FRUTO FRESCO NO CÍTRICOS-PALMERA DATILERA: </t>
  </si>
  <si>
    <t>7.9.18.2. FRUTALES DE FRUTO FRESCO NO CÍTRICOS-PALMERA DATILERA :</t>
  </si>
  <si>
    <t>7.9.19.1. FRUTALES DE FRUTO FRESCO NO CÍTRICOS-CHUMBERA:</t>
  </si>
  <si>
    <t xml:space="preserve">7.9.20.1. FRUTALES DE FRUTO FRESCO NO CÍTRICOS-FRAMBUESO:  </t>
  </si>
  <si>
    <t>FRUTALES NO CITRICOS</t>
  </si>
  <si>
    <t xml:space="preserve">7.9.21.1.  OTROS FRUTALES DE FRUTO CARNOSO NO CÍTRICOS: </t>
  </si>
  <si>
    <t xml:space="preserve">7.10.1.1. FRUTALES DE FRUTO SECO-ALMENDRO: </t>
  </si>
  <si>
    <t>(1) En equivalente con cáscara, siendo el coeficiente de conversión de avellana pelada a con cáscara 2,03.</t>
  </si>
  <si>
    <t xml:space="preserve">7.10.2.1. FRUTALES DE FRUTO SECO-AVELLANO: </t>
  </si>
  <si>
    <t>de superficie, árboles diseminados, rendimiento, producción, precio, valor</t>
  </si>
  <si>
    <t>7.10.3.1. FRUTALES DE FRUTO SECO-NOGAL: Serie histórica</t>
  </si>
  <si>
    <t xml:space="preserve">7.10.5.1. FRUTALES DE FRUTO SECO-PISTACHO: </t>
  </si>
  <si>
    <t>R.D. 1303/2009 de 31 de julio, sobre declaraciones obligatorias en el sector vitivinícola.</t>
  </si>
  <si>
    <t>Reglamento (CE) 479/2008 del Consejo por el que se establece la OCM vitivinícola.</t>
  </si>
  <si>
    <t>TOTAL VIÑEDO</t>
  </si>
  <si>
    <t>VIVEROS DE VIÑEDO</t>
  </si>
  <si>
    <t>VIÑEDO DE UVA PARA PASIFICACIÓN</t>
  </si>
  <si>
    <t xml:space="preserve">   TOTAL</t>
  </si>
  <si>
    <t xml:space="preserve">   En cultivo asociado</t>
  </si>
  <si>
    <t xml:space="preserve">   En cultivo único</t>
  </si>
  <si>
    <t>VIÑEDO DE UVA PARA VINIFICACIÓN</t>
  </si>
  <si>
    <t>VIÑEDO DE UVA DE MESA</t>
  </si>
  <si>
    <t>año</t>
  </si>
  <si>
    <t>nuevas</t>
  </si>
  <si>
    <t>en el</t>
  </si>
  <si>
    <t>Cultivo</t>
  </si>
  <si>
    <t>vino y mosto</t>
  </si>
  <si>
    <t>pasas</t>
  </si>
  <si>
    <t>Para consumo</t>
  </si>
  <si>
    <t>en producción (kg/ha)</t>
  </si>
  <si>
    <t>Rendimiento de la superficie</t>
  </si>
  <si>
    <t xml:space="preserve"> (1) Se incluyen los vinos producidos en zonas D.O.P. e I.G.P. que se prevé serán calificados como tal.</t>
  </si>
  <si>
    <t xml:space="preserve">TOTAL VINO </t>
  </si>
  <si>
    <t xml:space="preserve">  TOTAL</t>
  </si>
  <si>
    <t xml:space="preserve">  Los demas vinos </t>
  </si>
  <si>
    <t xml:space="preserve">   Para vinagrería</t>
  </si>
  <si>
    <t xml:space="preserve">   Aromatizados</t>
  </si>
  <si>
    <t xml:space="preserve">   Espumosos, de aguja y gasificados</t>
  </si>
  <si>
    <t xml:space="preserve">   De licor </t>
  </si>
  <si>
    <t xml:space="preserve">Otros vinos </t>
  </si>
  <si>
    <t>Los demás Vinos certificados (varietales…)</t>
  </si>
  <si>
    <t>Vinos con IGP(1)</t>
  </si>
  <si>
    <t xml:space="preserve">   Los demás vinos DOP</t>
  </si>
  <si>
    <t xml:space="preserve">   De licor</t>
  </si>
  <si>
    <t xml:space="preserve">   Espumosos</t>
  </si>
  <si>
    <t>VINOS DOP (1)</t>
  </si>
  <si>
    <t>y rosados</t>
  </si>
  <si>
    <t>Tintos</t>
  </si>
  <si>
    <t>Blancos</t>
  </si>
  <si>
    <t>Tipos de vino</t>
  </si>
  <si>
    <t>Producción (hectolitros)</t>
  </si>
  <si>
    <t>UVAS PASAS (TONELADAS)</t>
  </si>
  <si>
    <t xml:space="preserve">   Mosto concentrado rectificado</t>
  </si>
  <si>
    <t xml:space="preserve">   Mosto concentrado</t>
  </si>
  <si>
    <t xml:space="preserve">   Mosto conservado</t>
  </si>
  <si>
    <t xml:space="preserve">   Zumo de uva</t>
  </si>
  <si>
    <t>MOSTO (HECTOLITROS)</t>
  </si>
  <si>
    <t>Productos</t>
  </si>
  <si>
    <t>viñedo</t>
  </si>
  <si>
    <t>pasificación</t>
  </si>
  <si>
    <t>vinificación</t>
  </si>
  <si>
    <t>de mesa</t>
  </si>
  <si>
    <t>uva para</t>
  </si>
  <si>
    <t>de uva</t>
  </si>
  <si>
    <t>Viveros</t>
  </si>
  <si>
    <t>Viñedo de</t>
  </si>
  <si>
    <t>Viñedo</t>
  </si>
  <si>
    <t>(2) Hasta 1991 se refiere al total de uva para transformación.</t>
  </si>
  <si>
    <t>consumo en fresco</t>
  </si>
  <si>
    <t>Destino de la producción (miles de toneladas)</t>
  </si>
  <si>
    <t>Producción total</t>
  </si>
  <si>
    <t>(1) Incluye viñedo de uva para pasificación y viñedo de uva para obtención de mosto o vino.</t>
  </si>
  <si>
    <t>Producción de uva (miles de t)</t>
  </si>
  <si>
    <t>Superficie (miles de ha)</t>
  </si>
  <si>
    <t>Viñedo de uva de mesa</t>
  </si>
  <si>
    <t>7.11.1.6. VIÑEDO: Serie histórica de superficie, rendimiento, producción y destino de la producción</t>
  </si>
  <si>
    <t>Provincias y comunidades autónomas</t>
  </si>
  <si>
    <t>Producción                      (toneladas)</t>
  </si>
  <si>
    <t>Superficie total en</t>
  </si>
  <si>
    <t>Uva de mesa en cultivo asociado</t>
  </si>
  <si>
    <t>Uva de mesa en cultivo único</t>
  </si>
  <si>
    <t xml:space="preserve">  DE MURCIA</t>
  </si>
  <si>
    <t>Cultivo asociado</t>
  </si>
  <si>
    <t>Cultivo único</t>
  </si>
  <si>
    <t xml:space="preserve">de uva </t>
  </si>
  <si>
    <t>Rendimiento de la superficie en producción (kg/ha)</t>
  </si>
  <si>
    <t>Rendimiento de la superficie en producción (Kg/ha)</t>
  </si>
  <si>
    <t>uva para consumo</t>
  </si>
  <si>
    <t>Producción de</t>
  </si>
  <si>
    <t xml:space="preserve">destinada a consumo en fresco, precio, valor </t>
  </si>
  <si>
    <t xml:space="preserve">7.11.6.1. VIÑEDO-UVA: Serie histórica de la producción </t>
  </si>
  <si>
    <t>(miles de hectolitros)</t>
  </si>
  <si>
    <t>uvas pasas</t>
  </si>
  <si>
    <t>Uvas pasas</t>
  </si>
  <si>
    <t>Mosto para</t>
  </si>
  <si>
    <t>Vino</t>
  </si>
  <si>
    <t>Producción de uva para transformación</t>
  </si>
  <si>
    <t>7.11.6.2. VIÑEDO-UVA: Serie histórica de producción destinada a transformación</t>
  </si>
  <si>
    <t>Para vino y mosto</t>
  </si>
  <si>
    <t>Para pasas</t>
  </si>
  <si>
    <t xml:space="preserve">(3) Incluye vinos D.O.P., I.G.P., Vinos varietales, Otros Vinos. </t>
  </si>
  <si>
    <t>(1) Vino procedente de la cosecha de uva del año indicado.</t>
  </si>
  <si>
    <t>2010(3)</t>
  </si>
  <si>
    <t>Total vino</t>
  </si>
  <si>
    <t xml:space="preserve"> Serie histórica de producción según tipos (miles de hectolitros) (1)</t>
  </si>
  <si>
    <t>7.11.7.1. VIÑEDO-VINO:</t>
  </si>
  <si>
    <t>rosados</t>
  </si>
  <si>
    <t>Tintos y</t>
  </si>
  <si>
    <t>Otros Vinos</t>
  </si>
  <si>
    <t>Vinos Varietales</t>
  </si>
  <si>
    <t>Vino IGP</t>
  </si>
  <si>
    <t>Vino DOP</t>
  </si>
  <si>
    <t xml:space="preserve">Vino total </t>
  </si>
  <si>
    <t>cuadro de vino DOP comercializado en la campaña.</t>
  </si>
  <si>
    <t xml:space="preserve">Nota.- La producción aquí reseñada es la del vino que, al cosechar la uva, se prevé será clasificado como D.O.P., por lo que no coincide con el total de la producción del </t>
  </si>
  <si>
    <t>total</t>
  </si>
  <si>
    <t>de licor</t>
  </si>
  <si>
    <t>espumosos</t>
  </si>
  <si>
    <t>Los demás vinos DOP</t>
  </si>
  <si>
    <t>Vinos</t>
  </si>
  <si>
    <t>Vino total</t>
  </si>
  <si>
    <t>vino IGP comercializado en la campaña.</t>
  </si>
  <si>
    <t xml:space="preserve">clasificado como IGP, por lo que no coincide con el total de la producción del cuadro de </t>
  </si>
  <si>
    <t xml:space="preserve">Nota.- La producción aquí reseñada es la del vino que, al cosechar la uva, se prevé será </t>
  </si>
  <si>
    <t>7.11.7.4. VIÑEDO-VINO:</t>
  </si>
  <si>
    <t xml:space="preserve">7.11.7.5. VIÑEDO-VINO: </t>
  </si>
  <si>
    <t>vinagrería</t>
  </si>
  <si>
    <t>tizados</t>
  </si>
  <si>
    <t>gasificados</t>
  </si>
  <si>
    <t>Otros vinos</t>
  </si>
  <si>
    <t>Aroma-</t>
  </si>
  <si>
    <t>De licor</t>
  </si>
  <si>
    <t>de aguja y</t>
  </si>
  <si>
    <t>Espumosos</t>
  </si>
  <si>
    <t>Información recogida en el pdf:</t>
  </si>
  <si>
    <t xml:space="preserve">Sección responsable de la información: Subdirección General de Calidad y Sostenibilidad Almentaria </t>
  </si>
  <si>
    <t>Denominaciones de Origen de vinos de España  y la Denominación "Cava".</t>
  </si>
  <si>
    <t xml:space="preserve">  </t>
  </si>
  <si>
    <t xml:space="preserve">    TOTAL(**)</t>
  </si>
  <si>
    <t>Murcia</t>
  </si>
  <si>
    <t>D.O.</t>
  </si>
  <si>
    <t>Yecla</t>
  </si>
  <si>
    <t>Islas Canarias</t>
  </si>
  <si>
    <t>Ycoden-Daute-Isora</t>
  </si>
  <si>
    <t>Madrid</t>
  </si>
  <si>
    <t>Vinos de Madrid</t>
  </si>
  <si>
    <t>Castilla y León</t>
  </si>
  <si>
    <t>V.C.</t>
  </si>
  <si>
    <t>Valtiendas</t>
  </si>
  <si>
    <t>Valles de Benavente</t>
  </si>
  <si>
    <t>Valle de la Orotava</t>
  </si>
  <si>
    <t>Valle de Güímar</t>
  </si>
  <si>
    <t>Comunidad Valeciana</t>
  </si>
  <si>
    <t>Castilla- La Mancha</t>
  </si>
  <si>
    <t>Valdepeñas</t>
  </si>
  <si>
    <t>Galicia</t>
  </si>
  <si>
    <t>Valdeorras</t>
  </si>
  <si>
    <t>Utiel-Requena</t>
  </si>
  <si>
    <t>Uclés</t>
  </si>
  <si>
    <t>Toro</t>
  </si>
  <si>
    <t>Tierra del Vino de Zamora</t>
  </si>
  <si>
    <t>Cataluña</t>
  </si>
  <si>
    <t>Terra Alta</t>
  </si>
  <si>
    <t>Tacoronte-Acentejo</t>
  </si>
  <si>
    <t>Aragón</t>
  </si>
  <si>
    <t>Somantano</t>
  </si>
  <si>
    <t>Sierra de Salamanca</t>
  </si>
  <si>
    <t>Rueda</t>
  </si>
  <si>
    <t>La Rioja, Navarra, País Vasco.</t>
  </si>
  <si>
    <t>D.O.Ca</t>
  </si>
  <si>
    <t>Rioja</t>
  </si>
  <si>
    <t>Ribera del Júcar</t>
  </si>
  <si>
    <t>Extremadura</t>
  </si>
  <si>
    <t>Ribera del Guadiana</t>
  </si>
  <si>
    <t>Ribera del Duero</t>
  </si>
  <si>
    <t>Ribeiro</t>
  </si>
  <si>
    <t>Riberia Sacra</t>
  </si>
  <si>
    <t>Rias Baixas</t>
  </si>
  <si>
    <t>Priorat</t>
  </si>
  <si>
    <t>Navarra</t>
  </si>
  <si>
    <t>V.P.</t>
  </si>
  <si>
    <t>Prado de Irache</t>
  </si>
  <si>
    <t>Islas Baleares</t>
  </si>
  <si>
    <t>Pla i Llevant</t>
  </si>
  <si>
    <t>Pla de Bages</t>
  </si>
  <si>
    <t>Penedés</t>
  </si>
  <si>
    <t>Pago Florentino</t>
  </si>
  <si>
    <t>Pago de Otazú</t>
  </si>
  <si>
    <t>Pago de Arizano</t>
  </si>
  <si>
    <t>Montsant</t>
  </si>
  <si>
    <t>Andalucía</t>
  </si>
  <si>
    <t>Montilla Moriles</t>
  </si>
  <si>
    <t>Monterrei</t>
  </si>
  <si>
    <t>Mondéjar</t>
  </si>
  <si>
    <t>Méntrida</t>
  </si>
  <si>
    <t>Manchuela</t>
  </si>
  <si>
    <t>Los Balagueses</t>
  </si>
  <si>
    <t>Lebrija</t>
  </si>
  <si>
    <t>Lanzarote</t>
  </si>
  <si>
    <t>La Palma</t>
  </si>
  <si>
    <t>La Mancha</t>
  </si>
  <si>
    <t>La Gomera</t>
  </si>
  <si>
    <t>Jumilla</t>
  </si>
  <si>
    <t xml:space="preserve">V.C. </t>
  </si>
  <si>
    <t>Guijoso</t>
  </si>
  <si>
    <t xml:space="preserve">Granada </t>
  </si>
  <si>
    <t>Gran Canaria</t>
  </si>
  <si>
    <t>Finca Élez</t>
  </si>
  <si>
    <t>Empordá</t>
  </si>
  <si>
    <t>El Terrerazo</t>
  </si>
  <si>
    <t>El Hierro</t>
  </si>
  <si>
    <t>Dominio de Valdepusa</t>
  </si>
  <si>
    <t>Dehesa de Carrizal</t>
  </si>
  <si>
    <t>Condado de Huelva</t>
  </si>
  <si>
    <t>Conca de Barberá</t>
  </si>
  <si>
    <t>Cigales</t>
  </si>
  <si>
    <t>País Vasco</t>
  </si>
  <si>
    <t>Chacoli de Getaria-Getariako Txakolina</t>
  </si>
  <si>
    <t>Chacoli de Bizkaia-Bizkaiko Txakolina</t>
  </si>
  <si>
    <t>Chacoli de Álava-Árabako Txakolina</t>
  </si>
  <si>
    <t>Cebreros</t>
  </si>
  <si>
    <t>Cava</t>
  </si>
  <si>
    <t>Casa del Blanco</t>
  </si>
  <si>
    <t>Cariñena</t>
  </si>
  <si>
    <t>Principado de Asturias</t>
  </si>
  <si>
    <t>Cangas</t>
  </si>
  <si>
    <t>Campo  de la Guardia</t>
  </si>
  <si>
    <t xml:space="preserve">D.O. </t>
  </si>
  <si>
    <t>Campo de Borja</t>
  </si>
  <si>
    <t>Calzadilla</t>
  </si>
  <si>
    <t>Calatayud</t>
  </si>
  <si>
    <t>Bullas</t>
  </si>
  <si>
    <t>Binissalem</t>
  </si>
  <si>
    <t>Bierzo</t>
  </si>
  <si>
    <t>Ayles</t>
  </si>
  <si>
    <t xml:space="preserve">Arribes </t>
  </si>
  <si>
    <t>Castilla  y León</t>
  </si>
  <si>
    <t>Arlanza</t>
  </si>
  <si>
    <t>Almansa</t>
  </si>
  <si>
    <t>Abona</t>
  </si>
  <si>
    <t>protección</t>
  </si>
  <si>
    <t>a final de campaña</t>
  </si>
  <si>
    <t>D.O.P.s</t>
  </si>
  <si>
    <t>Comunidades Autónomas donde se presenta la denominación</t>
  </si>
  <si>
    <t xml:space="preserve">Niveles de </t>
  </si>
  <si>
    <t>Número de vinicultores</t>
  </si>
  <si>
    <t>Superficie inscrita</t>
  </si>
  <si>
    <t>7.11.7.7. VIÑEDO: Vinos de calidad producidos en regiones determinadas (D.O.P.)(1)</t>
  </si>
  <si>
    <t>rectificado</t>
  </si>
  <si>
    <t>concentrado</t>
  </si>
  <si>
    <t>conservado</t>
  </si>
  <si>
    <t>uva</t>
  </si>
  <si>
    <t>Mosto concentrado</t>
  </si>
  <si>
    <t>Mosto</t>
  </si>
  <si>
    <t>Zumo de</t>
  </si>
  <si>
    <t>Uvas</t>
  </si>
  <si>
    <t>Mosto no dedicado a fermentación (hectolitros)</t>
  </si>
  <si>
    <t>7.11.7.8. VIÑEDO: Serie histórica de producción de mosto no dedicado a fermentación y uvas pasas</t>
  </si>
  <si>
    <t xml:space="preserve">  Olivar total</t>
  </si>
  <si>
    <t>Olivar de aceituna de almazara</t>
  </si>
  <si>
    <t>Olivar de aceituna de mesa</t>
  </si>
  <si>
    <t>Regadio</t>
  </si>
  <si>
    <t>para almazara   (destino aceite)</t>
  </si>
  <si>
    <t>para aderezo (destino mesa)</t>
  </si>
  <si>
    <t>Aceituna</t>
  </si>
  <si>
    <t>total de aceituna</t>
  </si>
  <si>
    <t>De la superficie en producción</t>
  </si>
  <si>
    <t xml:space="preserve">   Turbios (hectolitros)</t>
  </si>
  <si>
    <t xml:space="preserve">   Orujo sin desgrasar (toneladas)</t>
  </si>
  <si>
    <t xml:space="preserve">   Aceite de orujo (toneladas)</t>
  </si>
  <si>
    <t xml:space="preserve">   Aceite de oliva virgen (toneladas)</t>
  </si>
  <si>
    <t xml:space="preserve">   Aceituna aderezada (toneladas)</t>
  </si>
  <si>
    <t>Cantidad</t>
  </si>
  <si>
    <t xml:space="preserve">           </t>
  </si>
  <si>
    <t>Nota: Los aceites de oliva virgen se clasifican de acuerdo a las designaciones y definiciones establecidas en el Anexo I del Reglamento CE 865/2004</t>
  </si>
  <si>
    <t xml:space="preserve">     Total</t>
  </si>
  <si>
    <t xml:space="preserve">   Lampante</t>
  </si>
  <si>
    <t xml:space="preserve">   Virgen</t>
  </si>
  <si>
    <t xml:space="preserve">   Extra</t>
  </si>
  <si>
    <t>Producción según clases de acidez</t>
  </si>
  <si>
    <t>aceituna</t>
  </si>
  <si>
    <t xml:space="preserve">de </t>
  </si>
  <si>
    <t>7.12.1.5. OLIVAR: Serie histórica de superficie, rendimiento y producción</t>
  </si>
  <si>
    <t>para almazara</t>
  </si>
  <si>
    <t>para aderezo</t>
  </si>
  <si>
    <t>de aceituna</t>
  </si>
  <si>
    <t>7.12.1.6. OLIVAR: Serie histórica del destino de producción de aceituna</t>
  </si>
  <si>
    <t>obtenida (mesa)</t>
  </si>
  <si>
    <t>aderezo</t>
  </si>
  <si>
    <t>aderezada</t>
  </si>
  <si>
    <t xml:space="preserve">para </t>
  </si>
  <si>
    <t>precio, valor, producto obtenido y comercio exterior</t>
  </si>
  <si>
    <t>7.12.2.1. OLIVAR-ACEITUNA: Serie histórica de aceituna para aderezo,</t>
  </si>
  <si>
    <t>(destino aceite)</t>
  </si>
  <si>
    <t>(destino mesa)</t>
  </si>
  <si>
    <t>Aceituna para almazara</t>
  </si>
  <si>
    <t xml:space="preserve">Aceituna para aderezo </t>
  </si>
  <si>
    <t>Aceituna total</t>
  </si>
  <si>
    <t>(hectolitros)</t>
  </si>
  <si>
    <t>desgrasar</t>
  </si>
  <si>
    <t>de orujo</t>
  </si>
  <si>
    <t>virgen</t>
  </si>
  <si>
    <t>Turbios</t>
  </si>
  <si>
    <t>Orujo sin</t>
  </si>
  <si>
    <t>Aceite de oliva</t>
  </si>
  <si>
    <t>(1) Incluye aceituna de mesa con destino almazara, y almazara para aceite</t>
  </si>
  <si>
    <t>Aceite de orujo</t>
  </si>
  <si>
    <t>Orujos sin desgrasar</t>
  </si>
  <si>
    <t>para almazara (1)</t>
  </si>
  <si>
    <t>Productos obtenidos</t>
  </si>
  <si>
    <t>7.12.2.4. OLIVAR-ACEITUNA: Serie histórica de la aceituna para almazara, productos obtenidos</t>
  </si>
  <si>
    <t>De más de 2º</t>
  </si>
  <si>
    <t>De 0,8 a 2º</t>
  </si>
  <si>
    <t>Hasta 0,8º</t>
  </si>
  <si>
    <t>Corriente de 2,1 a 3,3º</t>
  </si>
  <si>
    <t>Fino de 1 a 2º</t>
  </si>
  <si>
    <t>Extra hasta 1º</t>
  </si>
  <si>
    <t>de 1,5 a 3º</t>
  </si>
  <si>
    <t>de 1 a 1,5º</t>
  </si>
  <si>
    <t>de 0,5 a 1º</t>
  </si>
  <si>
    <t>hasta 0,5º</t>
  </si>
  <si>
    <t>Corriente</t>
  </si>
  <si>
    <t>Fino</t>
  </si>
  <si>
    <t>Extra</t>
  </si>
  <si>
    <t>precios percibidos por los agricultores (euros/100kg)</t>
  </si>
  <si>
    <t>Aceite de oliva virgen</t>
  </si>
  <si>
    <t>Serie histórica de los precios de aceite de oliva virgen.</t>
  </si>
  <si>
    <t xml:space="preserve">7.12.3.1. OLIVAR-ACEITUNA: </t>
  </si>
  <si>
    <t>Lampante</t>
  </si>
  <si>
    <t>Virgen</t>
  </si>
  <si>
    <t xml:space="preserve">7.12.3.2. OLIVAR-ACEITE DE OLIVA VIRGEN: </t>
  </si>
  <si>
    <t xml:space="preserve">  TOTAL OTROS CULTIVOS LEÑOSOS</t>
  </si>
  <si>
    <t xml:space="preserve">  Otros</t>
  </si>
  <si>
    <t xml:space="preserve">  Morera (Hoja)</t>
  </si>
  <si>
    <t xml:space="preserve">  Cafeto</t>
  </si>
  <si>
    <t xml:space="preserve">  Mimbrera</t>
  </si>
  <si>
    <t xml:space="preserve">  Caña vulgar</t>
  </si>
  <si>
    <t xml:space="preserve">  Agave y pita</t>
  </si>
  <si>
    <t xml:space="preserve">  Alcaparra</t>
  </si>
  <si>
    <t xml:space="preserve">  Algarrobo</t>
  </si>
  <si>
    <t>Plantaciones en el año (hectáreas)</t>
  </si>
  <si>
    <t>Arranques en el año (hectáreas)</t>
  </si>
  <si>
    <t>consumo</t>
  </si>
  <si>
    <t>alimentación</t>
  </si>
  <si>
    <t>Para transformación</t>
  </si>
  <si>
    <t>Pérdidas y</t>
  </si>
  <si>
    <t xml:space="preserve">  Serie histórica de superficie, árboles diseminados, rendimiento, producción, precio y valor</t>
  </si>
  <si>
    <t>7.13.2.1. OTROS CULTIVOS LEÑOSOS- ALGARROBO:</t>
  </si>
  <si>
    <t>Serie histórica de superficie, árboles diseminados,  rendimiento, producción, precio y valor</t>
  </si>
  <si>
    <t xml:space="preserve">7.13.3.1. OTROS CULTIVOS LEÑOSOS-ALCAPARRA: </t>
  </si>
  <si>
    <t>Alella (3)</t>
  </si>
  <si>
    <t>Aragón, Cataluña, Extremadura, Navarra, País Vasco , La Rioja y C. Valenciana</t>
  </si>
  <si>
    <t>Costers de Segre</t>
  </si>
  <si>
    <t>Jerez - Xéres - Sherry - Manzanilla S.B. (4)</t>
  </si>
  <si>
    <t>Castilla-La Mancha y Murcia</t>
  </si>
  <si>
    <t>Castilla León</t>
  </si>
  <si>
    <t>Málaga y Sierras de Málaga (4)</t>
  </si>
  <si>
    <t>Pago El Vicario</t>
  </si>
  <si>
    <t>Pago La Jaraba</t>
  </si>
  <si>
    <t>Pago Los Cerrilleros</t>
  </si>
  <si>
    <t>Pago Los Vallegarcía</t>
  </si>
  <si>
    <t>(3) Los datos de la DOP Alella no han sido comunicados, en esta  publicación se recogen los de la última campaña remitida, actualizados con información procedente de fuentes oficiales de su autoridad competente (http://incavi.gencat.cat/web/.content/03-denominacions-origen/documents/dades-estadistiques/fitxers-binaris/Dades-comercialitzacio-any-2019.pdf)</t>
  </si>
  <si>
    <t xml:space="preserve">(4) Comparten datos de superficie y nº de viticultores. 
 </t>
  </si>
  <si>
    <t xml:space="preserve">Girona </t>
  </si>
  <si>
    <r>
      <t xml:space="preserve"> </t>
    </r>
    <r>
      <rPr>
        <vertAlign val="superscript"/>
        <sz val="9"/>
        <rFont val="Ubuntu"/>
        <family val="2"/>
      </rPr>
      <t>(1)</t>
    </r>
    <r>
      <rPr>
        <sz val="9"/>
        <rFont val="Ubuntu"/>
        <family val="2"/>
      </rPr>
      <t xml:space="preserve"> No se incluye el valor de la semilla selecta.</t>
    </r>
  </si>
  <si>
    <r>
      <t xml:space="preserve">Valor </t>
    </r>
    <r>
      <rPr>
        <b/>
        <vertAlign val="superscript"/>
        <sz val="10"/>
        <rFont val="Ubuntu"/>
        <family val="2"/>
      </rPr>
      <t>(1)</t>
    </r>
  </si>
  <si>
    <r>
      <t xml:space="preserve">Trigo semiduro y blando </t>
    </r>
    <r>
      <rPr>
        <b/>
        <vertAlign val="superscript"/>
        <sz val="10"/>
        <rFont val="Ubuntu"/>
        <family val="2"/>
      </rPr>
      <t>(1)</t>
    </r>
  </si>
  <si>
    <r>
      <t>Valor</t>
    </r>
    <r>
      <rPr>
        <b/>
        <vertAlign val="superscript"/>
        <sz val="10"/>
        <rFont val="Ubuntu"/>
        <family val="2"/>
      </rPr>
      <t xml:space="preserve"> (1)</t>
    </r>
  </si>
  <si>
    <r>
      <t xml:space="preserve"> </t>
    </r>
    <r>
      <rPr>
        <vertAlign val="superscript"/>
        <sz val="9"/>
        <rFont val="Ubuntu"/>
        <family val="2"/>
      </rPr>
      <t xml:space="preserve">(1) </t>
    </r>
    <r>
      <rPr>
        <sz val="9"/>
        <rFont val="Ubuntu"/>
        <family val="2"/>
      </rPr>
      <t>No se incluye el valor de la semilla selecta.</t>
    </r>
  </si>
  <si>
    <t>7.5.1. CULTIVOS FORRAJEROS: Resumen nacional de superficie, rendimiento en verde y producción cosechada y uso, 2020</t>
  </si>
  <si>
    <t xml:space="preserve"> (toneladas)</t>
  </si>
  <si>
    <t xml:space="preserve">Provincias y Comunidades Autonomas </t>
  </si>
  <si>
    <t>Producción (miles de docenas)</t>
  </si>
  <si>
    <t xml:space="preserve">Provincias y Comunidades autonomas </t>
  </si>
  <si>
    <t xml:space="preserve">Provincias y Comunidades Autónomas </t>
  </si>
  <si>
    <t>Producción (miles de plantas)</t>
  </si>
  <si>
    <t xml:space="preserve">Superficie en plantacion regular </t>
  </si>
  <si>
    <t xml:space="preserve">Superficie en plantación regular </t>
  </si>
  <si>
    <t xml:space="preserve">Árboles diseminados </t>
  </si>
  <si>
    <t xml:space="preserve">Rendimiento </t>
  </si>
  <si>
    <t xml:space="preserve">Total </t>
  </si>
  <si>
    <t xml:space="preserve">7.9.10.3. FRUTALES DE FRUTO FRESCO NO CÍTRICOS-MELOCOTONERO(Sin nectarina): </t>
  </si>
  <si>
    <t>Producción  (toneladas)</t>
  </si>
  <si>
    <t>Producción (con cascara) (toneladas)</t>
  </si>
  <si>
    <t>Superficie
(hectáreas)</t>
  </si>
  <si>
    <r>
      <rPr>
        <vertAlign val="superscript"/>
        <sz val="9"/>
        <rFont val="Ubuntu"/>
        <family val="2"/>
      </rPr>
      <t>(1)</t>
    </r>
    <r>
      <rPr>
        <sz val="9"/>
        <rFont val="Ubuntu"/>
        <family val="2"/>
      </rPr>
      <t xml:space="preserve"> No se incluye el valor de la semilla selecta.</t>
    </r>
  </si>
  <si>
    <t>(2) La producción de azafrán es en kilogramos.</t>
  </si>
  <si>
    <r>
      <t xml:space="preserve">Melaza </t>
    </r>
    <r>
      <rPr>
        <b/>
        <vertAlign val="superscript"/>
        <sz val="10"/>
        <rFont val="Ubuntu"/>
        <family val="2"/>
      </rPr>
      <t>(1)</t>
    </r>
  </si>
  <si>
    <t xml:space="preserve"> (1) Melaza, mieles enriquecidas, mieles normales, jugos y jarabes.</t>
  </si>
  <si>
    <r>
      <t>Precio medio percibido por agricultores</t>
    </r>
    <r>
      <rPr>
        <b/>
        <vertAlign val="superscript"/>
        <sz val="10"/>
        <rFont val="Ubuntu"/>
        <family val="2"/>
      </rPr>
      <t>(1)</t>
    </r>
    <r>
      <rPr>
        <b/>
        <sz val="10"/>
        <rFont val="Ubuntu"/>
        <family val="2"/>
      </rPr>
      <t xml:space="preserve"> (euros/100Kg)</t>
    </r>
  </si>
  <si>
    <r>
      <t xml:space="preserve">De remolacha </t>
    </r>
    <r>
      <rPr>
        <b/>
        <vertAlign val="superscript"/>
        <sz val="10"/>
        <rFont val="Ubuntu"/>
        <family val="2"/>
      </rPr>
      <t>(1)</t>
    </r>
  </si>
  <si>
    <r>
      <t xml:space="preserve">De caña </t>
    </r>
    <r>
      <rPr>
        <b/>
        <vertAlign val="superscript"/>
        <sz val="10"/>
        <rFont val="Ubuntu"/>
        <family val="2"/>
      </rPr>
      <t>(2)</t>
    </r>
  </si>
  <si>
    <r>
      <t xml:space="preserve">agricultores </t>
    </r>
    <r>
      <rPr>
        <b/>
        <vertAlign val="superscript"/>
        <sz val="10"/>
        <rFont val="Ubuntu"/>
        <family val="2"/>
      </rPr>
      <t>(1)</t>
    </r>
  </si>
  <si>
    <t>(1) A partir del año 2000 no incluye subvención</t>
  </si>
  <si>
    <t>(2) Algodón fibra, sin cardar ni peinar.</t>
  </si>
  <si>
    <t>(1) Lino en bruto, enriado, espadado, peinado (incluso hilachos) pero sin hilar.</t>
  </si>
  <si>
    <r>
      <t>(1)</t>
    </r>
    <r>
      <rPr>
        <sz val="9"/>
        <rFont val="Ubuntu"/>
        <family val="2"/>
      </rPr>
      <t xml:space="preserve"> Cáñamo en rama, agramado, sin hilar (incluso estopas y desperdicios).</t>
    </r>
  </si>
  <si>
    <r>
      <t>(miles de euros)</t>
    </r>
    <r>
      <rPr>
        <b/>
        <vertAlign val="superscript"/>
        <sz val="10"/>
        <rFont val="Ubuntu"/>
        <family val="2"/>
      </rPr>
      <t xml:space="preserve"> (1)</t>
    </r>
  </si>
  <si>
    <r>
      <t xml:space="preserve">Producción </t>
    </r>
    <r>
      <rPr>
        <b/>
        <vertAlign val="superscript"/>
        <sz val="10"/>
        <rFont val="Ubuntu"/>
        <family val="2"/>
      </rPr>
      <t>(1)</t>
    </r>
  </si>
  <si>
    <r>
      <t xml:space="preserve"> </t>
    </r>
    <r>
      <rPr>
        <vertAlign val="superscript"/>
        <sz val="9"/>
        <rFont val="Ubuntu"/>
        <family val="2"/>
      </rPr>
      <t>(1)</t>
    </r>
    <r>
      <rPr>
        <sz val="9"/>
        <rFont val="Ubuntu"/>
        <family val="2"/>
      </rPr>
      <t xml:space="preserve"> En equivalente con cáscara, siendo el coeficiente de conversión de almendra pelada a con cáscara 3,30.</t>
    </r>
  </si>
  <si>
    <r>
      <t xml:space="preserve"> </t>
    </r>
    <r>
      <rPr>
        <vertAlign val="superscript"/>
        <sz val="9"/>
        <rFont val="Ubuntu"/>
        <family val="2"/>
      </rPr>
      <t>(1)</t>
    </r>
    <r>
      <rPr>
        <sz val="9"/>
        <rFont val="Ubuntu"/>
        <family val="2"/>
      </rPr>
      <t xml:space="preserve"> En equivalente con cáscara, siendo el coeficiente de conversión de nuez pelada a con cáscara 3,30.</t>
    </r>
  </si>
  <si>
    <r>
      <t xml:space="preserve">Viñedo de uva para transformación </t>
    </r>
    <r>
      <rPr>
        <b/>
        <vertAlign val="superscript"/>
        <sz val="10"/>
        <rFont val="Ubuntu"/>
        <family val="2"/>
      </rPr>
      <t>(1)</t>
    </r>
  </si>
  <si>
    <r>
      <t>mosto y vino</t>
    </r>
    <r>
      <rPr>
        <b/>
        <vertAlign val="superscript"/>
        <sz val="10"/>
        <rFont val="Ubuntu"/>
        <family val="2"/>
      </rPr>
      <t>(2)</t>
    </r>
  </si>
  <si>
    <r>
      <t xml:space="preserve">consumo </t>
    </r>
    <r>
      <rPr>
        <b/>
        <vertAlign val="superscript"/>
        <sz val="10"/>
        <rFont val="Ubuntu"/>
        <family val="2"/>
      </rPr>
      <t>(1)</t>
    </r>
  </si>
  <si>
    <r>
      <t xml:space="preserve"> </t>
    </r>
    <r>
      <rPr>
        <vertAlign val="superscript"/>
        <sz val="9"/>
        <rFont val="Ubuntu"/>
        <family val="2"/>
      </rPr>
      <t>(1)</t>
    </r>
    <r>
      <rPr>
        <sz val="9"/>
        <rFont val="Ubuntu"/>
        <family val="2"/>
      </rPr>
      <t xml:space="preserve"> En equivalente de mosto natural.</t>
    </r>
  </si>
  <si>
    <t>(1) Vinos sin DOP ni IGP. Incluyen los vinos varietales</t>
  </si>
  <si>
    <t>(2) DO:Denominación de Origen; DOCa:Denominación de Origen Calificada; VC:Vino de Calidad; VP:Vino de Pago.</t>
  </si>
  <si>
    <t>(*) No se han recibido datos de la Comunidad Autonóma</t>
  </si>
  <si>
    <t>(**) En los totales no se han sumado las cifras de Cataluña y Cava, para evitar duplicidades.</t>
  </si>
  <si>
    <r>
      <rPr>
        <vertAlign val="superscript"/>
        <sz val="9"/>
        <rFont val="Ubuntu"/>
        <family val="2"/>
      </rPr>
      <t xml:space="preserve">(1) </t>
    </r>
    <r>
      <rPr>
        <sz val="9"/>
        <rFont val="Ubuntu"/>
        <family val="2"/>
      </rPr>
      <t xml:space="preserve">Vinos de calidad producidos en regiones determinadas, que engloba todas las </t>
    </r>
  </si>
  <si>
    <r>
      <t>(D.O.P)</t>
    </r>
    <r>
      <rPr>
        <b/>
        <vertAlign val="superscript"/>
        <sz val="10"/>
        <rFont val="Ubuntu"/>
        <family val="2"/>
      </rPr>
      <t>2</t>
    </r>
  </si>
  <si>
    <t>Precio medio percibido por</t>
  </si>
  <si>
    <t>agricultores (euros/100 kg)</t>
  </si>
  <si>
    <t>7.1.1.2.  CEREALES GRANO: Resumen nacional de superficie, rendimiento y producción, 2021</t>
  </si>
  <si>
    <t>7.1.1.3.  CEREALES GRANO: Destino de la producción de grano y semilla utilizada  (toneladas), 2021</t>
  </si>
  <si>
    <t xml:space="preserve"> Bio-combustible y paja cosechada, 2021 (toneladas)</t>
  </si>
  <si>
    <t>7.1.1.5. CEREALES GRANO: Análisis provincial: Destino de la producción: grano, bio-combustible y paja cosechada 2021</t>
  </si>
  <si>
    <t>7.1.2.3. CEREALES GRANO-TRIGO: Análisis provincial de superficie, rendimiento y producción, 2021</t>
  </si>
  <si>
    <t>7.1.2.4. CEREALES GRANO-TRIGO: Análisis provincial de superficie y producción según dureza del grano, 2021</t>
  </si>
  <si>
    <t>7.1.3.3. CEREALES GRANO-CEBADA: Análisis provincial de superficie, rendimiento y producción, 2021</t>
  </si>
  <si>
    <t>7.1.3.4. CEREALES GRANO-CEBADA: Análisis provincial de superficie y producción según tipos, 2021</t>
  </si>
  <si>
    <t>7.1.4.2. CEREALES GRANO-AVENA: Análisis provincial de superficie, rendimiento y producción, 2021</t>
  </si>
  <si>
    <t>7.1.5.2. CEREALES GRANO-CENTENO: Análisis provincial de superficie, rendimiento y producción, 2021</t>
  </si>
  <si>
    <t>7.1.6.2. CEREALES GRANO-TRITICALE: Análisis provincial de superficie, rendimiento y producción, 2021</t>
  </si>
  <si>
    <t>7.1.7.2. CEREALES GRANO-ARROZ: Análisis provincial de superficie, 2021 (hectáreas) (1)</t>
  </si>
  <si>
    <t>7.1.7.3. CEREALES GRANO-ARROZ CÁSCARA: Análisis provincial de rendimiento y producción, 2021 (1)</t>
  </si>
  <si>
    <t>7.1.8.3. CEREALES GRANO-MAÍZ: Análisis provincial de superficie, rendimiento y producción, 2021</t>
  </si>
  <si>
    <t>7.1.8.4. CEREALES GRANO-MAÍZ: Análisis provincial de superficie y producción según clases, 2021</t>
  </si>
  <si>
    <t>7.1.9.2. CEREALES GRANO-SORGO: Análisis provincial de superficie, rendimiento y producción, 2021</t>
  </si>
  <si>
    <t>7.1.10.1. CEREALES GRANO-TRANQUILLÓN: Análisis provincial de superficie, rendimiento y producción, 2021</t>
  </si>
  <si>
    <t>7.1.10.2. CEREALES GRANO-MIJO: Análisis provincial de superficie, rendimiento y producción, 2021</t>
  </si>
  <si>
    <t>7.1.10.3. CEREALES GRANO-ALFORFON: Análisis provincial de superficie, rendimiento y producción, 2021</t>
  </si>
  <si>
    <t>7.1.10.4. CEREALES GRANO-ALPISTE: Análisis provincial de superficie, rendimiento y producción, 2021</t>
  </si>
  <si>
    <t>7.1.10.5. CEREALES GRANO-ESCAÑA:  Análisis provincial de superficie, rendimiento y producción, 2021</t>
  </si>
  <si>
    <t xml:space="preserve"> Análisis provincial de superficie, rendimiento y producción, 2021</t>
  </si>
  <si>
    <t>Análisis provincial de superficie, rendimiento y producción, 2021</t>
  </si>
  <si>
    <t>7.2.1.2. LEGUMINOSAS GRANO: Resumen nacional de superficie, rendimiento y producción, 2021</t>
  </si>
  <si>
    <t>7.2.1.3. LEGUMINOSAS GRANO: Destino de la producción de grano y semilla utilizada, 2021 (toneladas)</t>
  </si>
  <si>
    <t xml:space="preserve">  7.2.1.4. TOTAL LEGUMINOSAS GRANO: Análisis provincial de superficie, rendimiento y producción, 2021</t>
  </si>
  <si>
    <t>7.2.2.3. LEGUMINOSAS GRANO-JUDÍAS SECAS: Análisis provincial de superficie, rendimiento y producción, 2021</t>
  </si>
  <si>
    <t>de superficie y producción según sistemas de cultivo, 2021</t>
  </si>
  <si>
    <t>7.2.3.3. LEGUMINOSAS GRANO-HABAS SECAS: Análisis provincial de superficie, rendimiento y producción, 2021</t>
  </si>
  <si>
    <t>Análisis provincial de superficie y producción según su utilización, 2021</t>
  </si>
  <si>
    <t>7.2.4.2. LEGUMINOSAS GRANO- LENTEJAS: Análisis provincial de superficie, rendimiento y producción, 2021</t>
  </si>
  <si>
    <t>7.2.5.2. LEGUMINOSAS GRANO-GARBANZOS: Análisis provincial de superficie, rendimiento y producción, 2021</t>
  </si>
  <si>
    <t>7.2.7.2. LEGUMINOSAS GRANO-VEZA: Análisis provincial de superficie, rendimiento y producción, 2021</t>
  </si>
  <si>
    <t>7.2.8.2. LEGUMINOSAS GRANO-YEROS: Análisis provincial de superficie, rendimiento y producción, 2021</t>
  </si>
  <si>
    <t>7.2.9.2. LEGUMINOSAS GRANO-ALTRAMUZ: Análisis provincial de superficie, rendimiento y producción, 2021</t>
  </si>
  <si>
    <t>Análisis provincial de superficie, rendmiento y producción, 2021</t>
  </si>
  <si>
    <t xml:space="preserve"> Resumen nacional de superficie, rendimiento y producción, 2021 (toneladas)</t>
  </si>
  <si>
    <t>7.3.1.2. TUBÉRCULOS PARA CONSUMO HUMANO: Destino de la producción y semilla utilizada, 2021 (toneladas)</t>
  </si>
  <si>
    <t>Análisis provincial de superficie y producción según épocas de recolección, 2021</t>
  </si>
  <si>
    <t>Análsis provincial de superficie, rendimiento y producción, 2021</t>
  </si>
  <si>
    <t>7.4.1. CULTIVOS INDUSTRIALES: Resumen nacional de superficie, rendimiento y producción, 2021</t>
  </si>
  <si>
    <t>7.4.2. CULTIVOS INDUSTRIALES: Destino de la producción, 2021</t>
  </si>
  <si>
    <t xml:space="preserve">  7.4.3. TOTAL CULTIVOS INDUSTRIALES: Análisis provincial de superficie, rendimiento y producción, 2021</t>
  </si>
  <si>
    <t xml:space="preserve"> Análisis provincial de superficie, rendimiento, producción y productos elaborados, 2021</t>
  </si>
  <si>
    <t>Análisis provincial de superficie, rendimiento, producción y productos elaborados, 2021</t>
  </si>
  <si>
    <t>7.4.7.2. CULTIVOS INDUSTRIALES-ALGODÓN BRUTO: Análisis provincial de superficie, rendimiento y producción, 2021</t>
  </si>
  <si>
    <t>7.4.8.2. CULTIVOS INDUSTRIALES-LINO TEXTIL: Análisis provincial de superficie, rendimiento y producción, 2021</t>
  </si>
  <si>
    <t>7.4.9.2. CULTIVOS INDUSTRIALES-CÁÑAMO TEXTIL: Análisis provincial de superficie, rendimiento y producción, 2021</t>
  </si>
  <si>
    <t>7.4.10.2. CULTIVOS INDUSTRIALES-GIRASOL: Análisis provincial de superficie, rendimiento y producción, 2021</t>
  </si>
  <si>
    <t>7.4.11.2. CULTIVOS INDUSTRIALES-SOJA: Análisis provincial de superficie, rendimiento y producción, 2021</t>
  </si>
  <si>
    <t>7.4.13.2. CULTIVOS INDUSTRIALES-COLZA: Análisis provincial de superficie, rendimiento y producción, 2021</t>
  </si>
  <si>
    <t>7.4.14.1. CULTIVOS INDUSTRIALES-CACAHUETE: Análisis provincial de superficie, rendimiento y producción, 2021</t>
  </si>
  <si>
    <t>7.4.14.2. CULTIVOS INDUSTRIALES-CÁRTAMO: Análisis provincial de superficie, rendimiento y producción, 2021</t>
  </si>
  <si>
    <t>7.5.2. CULTIVOS FORRAJEROS: Análisis provincial de la superficie total cosechada según grupos, 2021 (hectáreas)</t>
  </si>
  <si>
    <t xml:space="preserve"> Análisis provincial de superficie, rendimiento y producción en verde, 2021</t>
  </si>
  <si>
    <t>Análisis provincial de superficie, rendimiento y producción en verde, 2021</t>
  </si>
  <si>
    <t>Análisis provincial de superficie y producción, 2021</t>
  </si>
  <si>
    <t>Análisis provincial de la superficie y peso vivo mantenido, 2021</t>
  </si>
  <si>
    <t>7.6.2. HORTALIZAS: Resumen nacional de superficie, rendimientos y producción, 2021</t>
  </si>
  <si>
    <t>7.6.3. HORTALIZAS: Destino de la producción, 2021 (toneladas)</t>
  </si>
  <si>
    <t>7.6.4. HORTALIZAS:Análisis provincial de la superficie según formas de cultivo, 2021</t>
  </si>
  <si>
    <t>7.6.5. HORTALIZAS: Análisis provincial de la superficie total según cultivos, 2021 (hectáreas)</t>
  </si>
  <si>
    <t xml:space="preserve">  7.6.6. HORTALIZAS-OTRAS HORTALIZAS: Análisis provincial de superficie, rendimiento y producción, 2021</t>
  </si>
  <si>
    <t>7.6.7.3. HORTALIZAS DE HOJA O TALLO-COL: Análisis provincial de superficie, rendimiento y producción, 2021</t>
  </si>
  <si>
    <t>7.6.7.4. HORTALIZAS DE HOJA O TALLO-COL: Análisis provincial de superficie y producción según variedades, 2021</t>
  </si>
  <si>
    <t>7.6.8.2. HORTALIZAS DE HOJA O TALLO-ESPARRAGO: Análisis provincial de superficie, rendimiento y producción, 2021</t>
  </si>
  <si>
    <t>7.6.9.3. HORTALIZAS DE HOJA O TALLO-LECHUGA: Análisis provincial de superficie, rendimiento y producción, 2021</t>
  </si>
  <si>
    <t xml:space="preserve"> Análisis provincial de superficie y producción según clases, 2021</t>
  </si>
  <si>
    <t>7.6.10.2. HORTALIZAS DE HOJA O TALLO-ESCAROLA: Análisis provincial de superficie, rendimiento y producción, 2021</t>
  </si>
  <si>
    <t>7.6.11.2. HORTALIZAS DE HOJA O TALLO-ESPINACA: Análisis provincial de superficie, rendimiento y producción, 2021</t>
  </si>
  <si>
    <t>7.6.12.2. HORTALIZAS DE HOJA O TALLO-ACELGA: Análisis provincial de superficie, rendimiento y producción, 2021</t>
  </si>
  <si>
    <t>7.6.13.1. HORTALIZAS DE HOJA O TALLO-CARDO: Análisis provincial de superficie, rendimiento y producción, 2021</t>
  </si>
  <si>
    <t>7.6.14.1. HORTALIZAS DE HOJA O TALLO-ACHICORIA VERDE: Análisis provincial de superficie, rendimiento y producción, 2021</t>
  </si>
  <si>
    <t>7.6.15.1. HORTALIZAS DE HOJA O TALLO-ENDIVIA: Análisis provincial de superficie, rendimiento y producción, 2021</t>
  </si>
  <si>
    <t>7.6.16.1. HORTALIZAS DE HOJA O TALLO-BORRAJA: Análisis provincial de superficie, rendimiento y producción, 2021</t>
  </si>
  <si>
    <t>7.6.17.1. HORTALIZAS DE HOJA O TALLO-BERZA: Análisis provincial de superficie, rendimiento y producción, 2021</t>
  </si>
  <si>
    <t>7.6.18.1. HORTALIZAS DE HOJA O TALLO-APIO: Análisis provincial de superficie, rendimiento y producción, 2021</t>
  </si>
  <si>
    <t>7.6.19.1. HORTALIZAS DE HOJA O TALLO-GRELO: Análisis provincial de superficie, rendimiento y producción, 2021</t>
  </si>
  <si>
    <t>7.6.20.2. HORTALIZAS DE FRUTO-SANDÍA: Análisis provincial de superficie, rendimiento y producción, 2021</t>
  </si>
  <si>
    <t>7.6.21.3. HORTALIZAS DE FRUTO-MELÓN: Análisis provincial de superficie, rendimiento y producción, 2021</t>
  </si>
  <si>
    <t>7.6.21.4 HORTALIZAS DE FRUTO-MELÓN: Análisis provincial de superficie y producción según clases, 2021</t>
  </si>
  <si>
    <t>7.6.22.1. HORTALIZAS DE FRUTO-CALABAZA: Análisis provincial de superficie, rendimiento y producción, 2021</t>
  </si>
  <si>
    <t>7.6.23.2. HORTALIZAS DE FRUTO-PEPINO: Análisis provincial de superficie, rendimiento y producción, 2021</t>
  </si>
  <si>
    <t>7.6.24.2. HORTALIZAS DE FRUTO-CALABACÍN: Análisis provincial de superficie, rendimiento y producción, 2021</t>
  </si>
  <si>
    <t>7.6.25.1. HORTALIZAS DE FRUTO-PEPINILLO: Análisis provincial de superficie, rendimiento y producción, 2021</t>
  </si>
  <si>
    <t>7.6.26.2. HORTALIZAS DE FRUTO-BERENJENA: Análisis provincial de superficie, rendimiento y producción, 2021</t>
  </si>
  <si>
    <t>7.6.27.3. HORTALIZAS DE FRUTO-TOMATE: Análisis provincial de superficie, rendimiento y producción, 2021</t>
  </si>
  <si>
    <t>7.6.27.4. HORTALIZAS DE FRUTO-TOMATE: Análisis provincial de superficie y producción según épocas de recolección, 2021</t>
  </si>
  <si>
    <t>7.6.28.2. HORTALIZAS DE FRUTO-PIMIENTO: Análisis provincial de superficie, rendimiento y producción, 2021</t>
  </si>
  <si>
    <t xml:space="preserve">  7.6.29.1. HORTALIZAS DE FRUTO-GUINDILLA: Análisis provincial de superficie, rendimiento y producción, 2021</t>
  </si>
  <si>
    <t>7.6.30.2. HORTALIZAS DE FRUTO-FRESA Y FRESÓN: Análisis provincial de superficie, rendimiento y producción, 2021</t>
  </si>
  <si>
    <t>7.6.31.2. HORTALIZAS DE FLOR-ALCACHOFA: Análisis provincial de superficie, rendimiento y producción, 2021</t>
  </si>
  <si>
    <t>7.6.32.2. HORTALIZAS DE FLOR-COLIFLOR: Análisis provincial de superficie, rendimiento y producción, 2021</t>
  </si>
  <si>
    <t>7.6.32.3. HORTALIZAS DE FLOR-BROCOLI: Análisis provincial de superficie, rendimiento y producción, 2021</t>
  </si>
  <si>
    <t>7.6.33.2. HORTALIZAS DE RAÍCES Y BULBOS-AJO: Análisis provincial de superficie, rendimiento y producción, 2021</t>
  </si>
  <si>
    <t>7.6.34.3. HORTALIZAS DE RAÍCES Y BULBOS-CEBOLLA: Análisis provincial de superficie, rendimiento y producción, 2021</t>
  </si>
  <si>
    <t xml:space="preserve"> Análisis provincial de superficie y producción según variedades, 2021</t>
  </si>
  <si>
    <t xml:space="preserve">  7.6.35.1. HORTALIZAS DE RAÍCES Y BULBOS-CEBOLLETA: Análisis provincial de superficie, rendimiento y producción, 2021</t>
  </si>
  <si>
    <t xml:space="preserve">   7.6.36.1. HORTALIZAS DE RAÍCES Y BULBOS-PUERRO: Análisis provincial de superficie, rendimiento y producción, 2021</t>
  </si>
  <si>
    <t xml:space="preserve">  7.6.37.1. HORTALIZAS DE RAÍCES Y BULBOS-REMOLACHA DE MESA: Análisis provincial de superficie, rendimiento y producción, 2021</t>
  </si>
  <si>
    <t>7.6.38.2. HORTALIZAS DE RAÍCES Y BULBOS-ZANAHORIA: Análisis provincial de superficie, rendimiento y producción, 2021</t>
  </si>
  <si>
    <t>7.6.39.1. HORTALIZAS DE RAÍCES Y BULBOS-RÁBANO: Análisis provincial de superficie, rendimiento y producción, 2021</t>
  </si>
  <si>
    <t xml:space="preserve">  7.6.40.1. HORTALIZAS DE RAÍCES Y BULBOS-NABO: Análisis provincial de superficie, rendimiento y producción, 2021</t>
  </si>
  <si>
    <t>7.6.41.2. HORTALIZAS LEGUMINOSAS-JUDÍAS VERDES: Análisis provincial de superficie, rendimiento y producción, 2021</t>
  </si>
  <si>
    <t>7.6.42.2. HORTALIZAS LEGUMINOSAS-GUISANTES VERDES: Análisis provincial de superficie, rendimiento y producción, 2021</t>
  </si>
  <si>
    <t>7.6.43.2. HORTALIZAS LEGUMINOSAS-HABAS VERDES: Análisis provincial de superficie, rendimiento y producción, 2021</t>
  </si>
  <si>
    <t>7.7.1.1.  FLORES Y PLANTAS ORNAMENTALES: Resumen nacional de superficie y producción, 2021</t>
  </si>
  <si>
    <t>Análisis provincial de superficie y producción según variedades, 2021</t>
  </si>
  <si>
    <t>7.7.2.3. FLORES Y PLANTAS ORNAMENTALES-CLAVELES: Análisis provincial de superficie, rendimiento y producción, 2021</t>
  </si>
  <si>
    <t>7.7.3.3. FLORES Y PLANTAS ORNAMENTALES-ROSAS: Análisis provincial de superficie, rendimiento y producción, 2021</t>
  </si>
  <si>
    <t>7.8.1.1. CÍTRICOS: Resumen nacional de superficie y árboles diseminados, 2021</t>
  </si>
  <si>
    <t>7.8.1.2. CÍTRICOS: Resumen nacional de rendimiento y producción 2021</t>
  </si>
  <si>
    <t>Análisis provincial de superficie, árboles diseminados, rendimiento y producción, 2021</t>
  </si>
  <si>
    <t>7.8.2.3. CÍTRICOS-NARANJO  : Análisis provincial de la superficie, árboles diseminados y producción según variedades, 2021</t>
  </si>
  <si>
    <t>7.8.2.4. CÍTRICOS-NARANJO  : Análisis provincial de la superficie, árboles diseminados y producción según variedades, 2021 (continuación)</t>
  </si>
  <si>
    <t>7.8.2.5. CÍTRICOS-NARANJO  : Análisis provincial de la superficie, árboles diseminados y producción según variedades, 2021 (conclusión)</t>
  </si>
  <si>
    <t>7.8.3.3. CÍTRICOS-MANDARINO: Análisis provincial de la superficie, árboles diseminados y producción según variedades, 2021</t>
  </si>
  <si>
    <t xml:space="preserve"> Análisis provincial de superficie, árboles diseminados, rendimiento y producción, 2021</t>
  </si>
  <si>
    <t>7.8.4.3. CÍTRICOS-LIMONERO: Análisis provincial de la superficie, árboles diseminados y producción según variedades, 2021</t>
  </si>
  <si>
    <t>7.8.5.2. CÍTRICOS-POMELO: Análisis provincial de superficie, árboles diseminados, rendimiento y producción, 2021</t>
  </si>
  <si>
    <t>7.8.6.2. OTROS CÍTRICOS: Análisis provincial de superficie, árboles diseminados, rendimiento y producción, 2021</t>
  </si>
  <si>
    <t>7.9.1. FRUTALES DE FRUTO FRESCO NO CÍTRICOS: Resumen nacional de la superficie, 2021</t>
  </si>
  <si>
    <t>7.9.2. FRUTALES DE FRUTO FRESCO NO CÍTRICOS: Resumen nacional del rendimiento, producción y destino, 2021</t>
  </si>
  <si>
    <t>Análisis provincial de superficie, árboles diseminados y producción según variedades, 2021</t>
  </si>
  <si>
    <t>Análisis provincial de superficie, árboles diseminados y producción según variedades, 2021 (conclusión)</t>
  </si>
  <si>
    <t>7.9.4.3. FRUTALES DE FRUTO FRESCO NO CÍTRICOS-PERAL: Análisis provincial de superficie, árboles diseminados, rendimiento y producción, 2021</t>
  </si>
  <si>
    <t>Análisis provincial de superficie, árboles diseminados y  producción según variedades, 2021</t>
  </si>
  <si>
    <t>7.11.1.1. VIÑEDO: Resumen nacional de la superficie (hectáreas), 2021</t>
  </si>
  <si>
    <t>7.11.1.2. VIÑEDO: Resumen nacional del rendimiento, producción y destino, 2021</t>
  </si>
  <si>
    <t>7.11.1.3. VIÑEDO: Producción de vino nuevo (Campaña 2021-2022)</t>
  </si>
  <si>
    <t>7.11.1.4. VIÑEDO: Otros productos de la uva (Campaña 2021-2022)</t>
  </si>
  <si>
    <t>7.11.1.5. VIÑEDO: Análisis provincial de superficie total y según clases, 2021 (hectáreas)</t>
  </si>
  <si>
    <t>7.13.1.1. OTROS CULTIVOS LEÑOSOS: Resumen nacional de superficie plantada, 2021</t>
  </si>
  <si>
    <t>7.13.1.2. OTROS CULTIVOS LEÑOSOS: Resumen nacional de rendimiento y producción, 2021</t>
  </si>
  <si>
    <t>7.13.1.3. OTROS CULTIVOS LEÑOSOS: Análisis provincial de superficie y árboles diseminados en plantación regular, 2021</t>
  </si>
  <si>
    <t>7.13.2.2. OTROS CULTIVOS LEÑOSOS-ALGARROBO: Análisis provincial de superficie, árboles diseminados, rendimiento y producción, 2021</t>
  </si>
  <si>
    <t>7.13.3.2. OTROS CULTIVOS LEÑOSOS-ALCAPARRA: Análisis provincial de superficie, árboles diseminados, rendimiento y producción, 2021</t>
  </si>
  <si>
    <t>7.13.4.1 OTROS CULTIVOS LEÑOSOS-CAFETO: Análisis provincial de superficie, árboles diseminados, rendimiento y producción, 2021</t>
  </si>
  <si>
    <t>7.13.4.2 OTROS CULTIVOS LEÑOSOS-CAÑA VULGAR: Análisis provincial de superficie, árboles diseminados, rendimiento y producción, 2021</t>
  </si>
  <si>
    <t>7.13.4.3 OTROS CULTIVOS LEÑOSOS- MIMBRERA: Análisis provincial de superficie, árboles diseminados, rendimiento y producción, 2021</t>
  </si>
  <si>
    <t>7.13.4.4 OTROS CULTIVOS LEÑOSOS-MORERA: Análisis provincial de superficie, árboles diseminados, rendimiento y producción, 2021</t>
  </si>
  <si>
    <t>7.13.4.5 OTROS CULTIVOS LEÑOSOS-AGAVE Y PITA: Análisis provincial de superficie, árboles diseminados, rendimiento y producción, 2021</t>
  </si>
  <si>
    <t>7.13.4.6 OTROS CULTIVOS LEÑOSOS-OTROS: Análisis provincial de superficie, árboles diseminados, rendimiento y producción, 2021</t>
  </si>
  <si>
    <t>7.10.1.2. FRUTALES DE FRUTO SECO-ALMENDRO: Análisis provincial de superficie, árboles diseminados, rendimiento y producción, 2021</t>
  </si>
  <si>
    <t>7.10.2.2. FRUTALES DE FRUTO SECO-AVELLANO: Análisis provincial de superficie, árboles diseminados, rendimiento y producción, 2021</t>
  </si>
  <si>
    <t>7.10.3.2. FRUTALES DE FRUTO SECO-NOGAL: Análisis provincial de superficie, árboles diseminados, rendimiento y producción, 2021</t>
  </si>
  <si>
    <t>7.10.4.1. FRUTALES DE FRUTO SECO-CASTAÑO FRUTO: Análisis provincial de superficie, árboles diseminados, rendimiento y producción, 2021</t>
  </si>
  <si>
    <t>Análisis provincial de superficie,  rendimiento y producción, 2021</t>
  </si>
  <si>
    <t>7.11.2.1. VIÑEDO DEDICADO A UVA DE MESA: Análisis provincial de superficie, rendimiento y producción, 2021</t>
  </si>
  <si>
    <t>7.11.2.2. VIÑEDO DEDICADO A UVA DE MESA: Análisis provincial de superficie y producción según formas de cultivo, 2021</t>
  </si>
  <si>
    <t>7.11.3.1. VIÑEDO DEDICADO A UVA DE VINIFICACIÓN: Análisis provincial de superficie, 2021</t>
  </si>
  <si>
    <t>7.11.3.2. VIÑEDO DEDICADO A UVA DE VINIFICACIÓN: Análisis provincial de rendimiento y producción, 2021</t>
  </si>
  <si>
    <t>7.11.4.1. VIÑEDO DEDICADO A UVA DE PASIFICACIÓN: Análisis provincial de superficie, rendimiento y producción, 2021</t>
  </si>
  <si>
    <t>7.11.5.1. VIÑEDO-VIVEROS DE VIÑEDO: Análisis provincial de la superficie (hectáreas), 2021</t>
  </si>
  <si>
    <t>7.11.6.3. VIÑEDO-UVA: Análisis provincial del destino de la producción, 2021 (toneladas)</t>
  </si>
  <si>
    <t>7.11.7.2. VIÑEDO-VINO: Análisis provincial de la producción, 2021 (hectolitros)</t>
  </si>
  <si>
    <t>7.11.7.3. VIÑEDO-VINO:  Análisis provincial de la producción de vinos DOP, 2021 (hectolitros)</t>
  </si>
  <si>
    <t xml:space="preserve"> Análisis provincial de la producción de vinos IGP, 2021 (hectolitros)</t>
  </si>
  <si>
    <t>Análisis provincial de la producción de vinos varietales 2021 (hectolitros)</t>
  </si>
  <si>
    <t>7.11.7.6. VIÑEDO-VINO: Análisis provincial de la producción de otros vinos, 2021 (hectolitros)</t>
  </si>
  <si>
    <t>7.11.7.9. VIÑEDO: Análisis provincial de la producción de mostos no dedicados a fermentación y uvas pasas, 2021</t>
  </si>
  <si>
    <t>7.12.1.1. OLIVAR: Resumen nacional de la superficie, 2021</t>
  </si>
  <si>
    <t>7.12.1.2. OLIVAR: Resumen nacional de rendimiento y producción, 2021</t>
  </si>
  <si>
    <t>7.12.1.3. OLIVAR: Productos obtenidos de la aceituna, campaña 2021-2022</t>
  </si>
  <si>
    <t>7.12.1.4. OLIVAR: Datos de producción del aceite de oliva virgen, campaña 2021-2022</t>
  </si>
  <si>
    <t>7.12.1.7. OLIVAR DE ACEITUNA TOTAL DE MESA: Análisis provincial de superficie, árboles diseminados, rendimiento y producción,  2021</t>
  </si>
  <si>
    <t>7.12.1.8. OLIVAR DE ACEITUNA TOTAL DE ALMAZARA: Análisis provincial de superficie, árboles diseminados, rendimiento y producción,  2021</t>
  </si>
  <si>
    <t>7.12.2.2. OLIVAR-ACEITUNA: Análisis provincial del destino de la producción total, 2021 (toneladas)</t>
  </si>
  <si>
    <t>7.12.2.3. OLIVAR-ACEITUNA: Análisis provincial de los productos obtenidos,  2021</t>
  </si>
  <si>
    <t>Análisis provincial de la producción según clases, 2021 (toneladas)</t>
  </si>
  <si>
    <t>2011(3)</t>
  </si>
  <si>
    <t>Años (2)</t>
  </si>
  <si>
    <t>(2) Incluye vinos D.O.P., I.G.P y Otros Vinos (incluye los varietales). 2009</t>
  </si>
  <si>
    <t>Superficie y número de viticultores, campaña 2020/2021</t>
  </si>
  <si>
    <t>Vera de Estenas</t>
  </si>
  <si>
    <t>https://www.mapa.gob.es/es/alimentacion/temas/calidad-diferenciada/</t>
  </si>
  <si>
    <t>https://www.mapa.gob.es/es/alimentacion/temas/calidad-diferenciada/informedops2020-2021_modificado_tcm30-623448.pdf</t>
  </si>
  <si>
    <t>2011(*)</t>
  </si>
  <si>
    <t>GR.7.11.7.7. GRÁFICOS DE VINOS DE CALIDAD PRODUCIDOS EN REGIONES DETERMINADAS (D.O.P.)(1)</t>
  </si>
  <si>
    <r>
      <t xml:space="preserve"> </t>
    </r>
    <r>
      <rPr>
        <vertAlign val="superscript"/>
        <sz val="9"/>
        <rFont val="Ubuntu"/>
        <family val="2"/>
      </rPr>
      <t xml:space="preserve">(1) </t>
    </r>
    <r>
      <rPr>
        <sz val="9"/>
        <rFont val="Ubuntu"/>
        <family val="2"/>
      </rPr>
      <t xml:space="preserve">Vinos de calidad producidos en regiones determinadas, que engloba todas las </t>
    </r>
  </si>
  <si>
    <r>
      <t xml:space="preserve">(1) </t>
    </r>
    <r>
      <rPr>
        <sz val="10"/>
        <rFont val="Arial"/>
        <family val="2"/>
      </rPr>
      <t xml:space="preserve">Vinos de calidad producidos en regiones determinadas, que engloba todas las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</si>
</sst>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0\ &quot;€&quot;;\-#,##0\ &quot;€&quot;"/>
    <numFmt numFmtId="164" formatCode="_-* #,##0.00\ _P_t_s_-;\-* #,##0.00\ _P_t_s_-;_-* &quot;-&quot;??\ _P_t_s_-;_-@_-"/>
    <numFmt numFmtId="165" formatCode="#,##0_);\(#,##0\)"/>
    <numFmt numFmtId="166" formatCode="#,##0.0_);\(#,##0.0\)"/>
    <numFmt numFmtId="167" formatCode="#,##0.00_);\(#,##0.00\)"/>
    <numFmt numFmtId="168" formatCode="#,##0__"/>
    <numFmt numFmtId="169" formatCode="0.0"/>
    <numFmt numFmtId="170" formatCode="#,##0;\(0.0\)"/>
    <numFmt numFmtId="171" formatCode="#,##0__;\–#,##0__;0__;@__"/>
    <numFmt numFmtId="172" formatCode="_-* #,##0.00\ [$€]_-;\-* #,##0.00\ [$€]_-;_-* &quot;-&quot;??\ [$€]_-;_-@_-"/>
    <numFmt numFmtId="173" formatCode="#,##0.0"/>
    <numFmt numFmtId="174" formatCode="#,##0_____;"/>
    <numFmt numFmtId="175" formatCode="#,##0.000000_);\(#,##0.000000\)"/>
    <numFmt numFmtId="176" formatCode="#,##0.0__;\–#,##0.0__;0.0__;@__"/>
    <numFmt numFmtId="177" formatCode="#,##0.00__;\–#,##0.00__;0.00__;@__"/>
    <numFmt numFmtId="178" formatCode="_-* #,##0\ _P_t_s_-;\-* #,##0\ _P_t_s_-;_-* &quot;-&quot;??\ _P_t_s_-;_-@_-"/>
    <numFmt numFmtId="179" formatCode="0_ ;\-0\ "/>
    <numFmt numFmtId="180" formatCode="#,##0__;\–#,##0;0__;@__"/>
    <numFmt numFmtId="181" formatCode="#,##0.0__;\–#,##0__;0__;@__"/>
    <numFmt numFmtId="182" formatCode="#,##0__;\–#,##0.0__;0.0__;@__"/>
    <numFmt numFmtId="183" formatCode="#,##0.0_ ;\-#,##0.0\ "/>
    <numFmt numFmtId="184" formatCode="_-* #,##0.000\ [$€]_-;\-* #,##0.000\ [$€]_-;_-* &quot;-&quot;??\ [$€]_-;_-@_-"/>
    <numFmt numFmtId="185" formatCode="0.0_)"/>
    <numFmt numFmtId="186" formatCode="_-* #,##0.000000\ [$€]_-;\-* #,##0.000000\ [$€]_-;_-* &quot;-&quot;??\ [$€]_-;_-@_-"/>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8"/>
      <name val="Arial"/>
      <family val="2"/>
    </font>
    <font>
      <b/>
      <sz val="14"/>
      <name val="Arial"/>
      <family val="2"/>
    </font>
    <font>
      <sz val="14"/>
      <name val="Arial"/>
      <family val="2"/>
    </font>
    <font>
      <sz val="11"/>
      <name val="Arial"/>
      <family val="2"/>
    </font>
    <font>
      <b/>
      <sz val="11"/>
      <name val="Arial"/>
      <family val="2"/>
    </font>
    <font>
      <b/>
      <sz val="10"/>
      <name val="Arial"/>
      <family val="2"/>
    </font>
    <font>
      <vertAlign val="superscript"/>
      <sz val="10"/>
      <name val="Arial"/>
      <family val="2"/>
    </font>
    <font>
      <sz val="10"/>
      <color indexed="10"/>
      <name val="Arial"/>
      <family val="2"/>
    </font>
    <font>
      <sz val="11"/>
      <color indexed="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1"/>
      <color indexed="54"/>
      <name val="Calibri"/>
      <family val="2"/>
    </font>
    <font>
      <sz val="18"/>
      <color indexed="54"/>
      <name val="Calibri Light"/>
      <family val="2"/>
    </font>
    <font>
      <b/>
      <sz val="13"/>
      <color indexed="54"/>
      <name val="Calibri"/>
      <family val="2"/>
    </font>
    <font>
      <sz val="10"/>
      <name val="Arial"/>
      <family val="2"/>
    </font>
    <font>
      <sz val="10"/>
      <name val="Arial"/>
      <family val="2"/>
    </font>
    <font>
      <sz val="10"/>
      <name val="Arial"/>
      <family val="2"/>
    </font>
    <font>
      <sz val="10"/>
      <color theme="0"/>
      <name val="Arial"/>
      <family val="2"/>
    </font>
    <font>
      <sz val="10"/>
      <name val="Arial"/>
      <family val="2"/>
    </font>
    <font>
      <u/>
      <sz val="10"/>
      <color indexed="12"/>
      <name val="Arial"/>
      <family val="2"/>
    </font>
    <font>
      <b/>
      <sz val="10"/>
      <color indexed="10"/>
      <name val="Arial"/>
      <family val="2"/>
    </font>
    <font>
      <sz val="14"/>
      <name val="Klinic Slab Book"/>
      <family val="3"/>
    </font>
    <font>
      <sz val="11"/>
      <name val="Klinic Slab Book"/>
      <family val="3"/>
    </font>
    <font>
      <sz val="12"/>
      <name val="Klinic Slab Book"/>
      <family val="3"/>
    </font>
    <font>
      <b/>
      <sz val="10"/>
      <name val="Ubuntu"/>
      <family val="2"/>
    </font>
    <font>
      <sz val="9"/>
      <name val="Ubuntu"/>
      <family val="2"/>
    </font>
    <font>
      <b/>
      <sz val="9"/>
      <name val="Ubuntu"/>
      <family val="2"/>
    </font>
    <font>
      <b/>
      <sz val="10"/>
      <name val="Ubuntu"/>
      <family val="2"/>
    </font>
    <font>
      <sz val="10"/>
      <name val="Ubuntu"/>
      <family val="2"/>
    </font>
    <font>
      <b/>
      <sz val="9"/>
      <name val="Ubuntu"/>
      <family val="2"/>
    </font>
    <font>
      <sz val="9"/>
      <name val="Ubuntu"/>
      <family val="2"/>
    </font>
    <font>
      <vertAlign val="superscript"/>
      <sz val="9"/>
      <name val="Ubuntu"/>
      <family val="2"/>
    </font>
    <font>
      <b/>
      <vertAlign val="superscript"/>
      <sz val="10"/>
      <name val="Ubuntu"/>
      <family val="2"/>
    </font>
    <font>
      <sz val="11"/>
      <color indexed="10"/>
      <name val="Klinic Slab Book"/>
      <family val="3"/>
    </font>
    <font>
      <b/>
      <sz val="11"/>
      <name val="Klinic Slab Book"/>
      <family val="3"/>
    </font>
    <font>
      <sz val="10"/>
      <name val="Arial"/>
      <family val="2"/>
    </font>
    <font>
      <b/>
      <sz val="12"/>
      <name val="Arial"/>
      <family val="2"/>
    </font>
    <font>
      <sz val="12"/>
      <name val="Arial"/>
      <family val="2"/>
    </font>
    <font>
      <sz val="10"/>
      <name val="Klinic Slab Book"/>
      <family val="3"/>
    </font>
    <font>
      <b/>
      <sz val="11"/>
      <name val="Ubuntu"/>
      <family val="2"/>
    </font>
    <font>
      <sz val="9"/>
      <color indexed="12"/>
      <name val="Ubuntu"/>
      <family val="2"/>
    </font>
    <font>
      <sz val="9"/>
      <color indexed="8"/>
      <name val="Ubuntu"/>
      <family val="2"/>
    </font>
    <font>
      <b/>
      <sz val="9"/>
      <color indexed="8"/>
      <name val="Ubuntu"/>
      <family val="2"/>
    </font>
    <font>
      <sz val="12"/>
      <color indexed="10"/>
      <name val="Klinic Slab Book"/>
      <family val="3"/>
    </font>
    <font>
      <sz val="9"/>
      <name val="Arial"/>
      <family val="2"/>
    </font>
    <font>
      <b/>
      <sz val="12"/>
      <name val="Klinic Slab Book"/>
      <family val="3"/>
    </font>
    <font>
      <u/>
      <sz val="10"/>
      <color indexed="12"/>
      <name val="Klinic Slab Book"/>
      <family val="3"/>
    </font>
    <font>
      <sz val="9"/>
      <color theme="1"/>
      <name val="Ubuntu"/>
      <family val="2"/>
    </font>
    <font>
      <sz val="9"/>
      <color theme="0"/>
      <name val="Ubuntu"/>
      <family val="2"/>
    </font>
  </fonts>
  <fills count="24">
    <fill>
      <patternFill patternType="none"/>
    </fill>
    <fill>
      <patternFill patternType="gray125"/>
    </fill>
    <fill>
      <patternFill patternType="solid">
        <fgColor indexed="31"/>
      </patternFill>
    </fill>
    <fill>
      <patternFill patternType="solid">
        <fgColor indexed="27"/>
      </patternFill>
    </fill>
    <fill>
      <patternFill patternType="solid">
        <fgColor indexed="45"/>
      </patternFill>
    </fill>
    <fill>
      <patternFill patternType="solid">
        <fgColor indexed="47"/>
      </patternFill>
    </fill>
    <fill>
      <patternFill patternType="solid">
        <fgColor indexed="42"/>
      </patternFill>
    </fill>
    <fill>
      <patternFill patternType="solid">
        <fgColor indexed="9"/>
      </patternFill>
    </fill>
    <fill>
      <patternFill patternType="solid">
        <fgColor indexed="26"/>
      </patternFill>
    </fill>
    <fill>
      <patternFill patternType="solid">
        <fgColor indexed="44"/>
      </patternFill>
    </fill>
    <fill>
      <patternFill patternType="solid">
        <fgColor indexed="22"/>
      </patternFill>
    </fill>
    <fill>
      <patternFill patternType="solid">
        <fgColor indexed="43"/>
      </patternFill>
    </fill>
    <fill>
      <patternFill patternType="solid">
        <fgColor indexed="51"/>
      </patternFill>
    </fill>
    <fill>
      <patternFill patternType="solid">
        <fgColor indexed="49"/>
      </patternFill>
    </fill>
    <fill>
      <patternFill patternType="solid">
        <fgColor indexed="57"/>
      </patternFill>
    </fill>
    <fill>
      <patternFill patternType="solid">
        <fgColor indexed="55"/>
      </patternFill>
    </fill>
    <fill>
      <patternFill patternType="solid">
        <fgColor indexed="62"/>
      </patternFill>
    </fill>
    <fill>
      <patternFill patternType="solid">
        <fgColor indexed="53"/>
      </patternFill>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rgb="FFFFE699"/>
        <bgColor indexed="64"/>
      </patternFill>
    </fill>
    <fill>
      <patternFill patternType="solid">
        <fgColor rgb="FFFFE699"/>
        <bgColor rgb="FF000000"/>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3"/>
      </left>
      <right style="thin">
        <color indexed="63"/>
      </right>
      <top style="thin">
        <color indexed="63"/>
      </top>
      <bottom style="thin">
        <color indexed="63"/>
      </bottom>
      <diagonal/>
    </border>
    <border>
      <left/>
      <right/>
      <top/>
      <bottom style="thick">
        <color indexed="44"/>
      </bottom>
      <diagonal/>
    </border>
    <border>
      <left/>
      <right/>
      <top/>
      <bottom style="medium">
        <color indexed="44"/>
      </bottom>
      <diagonal/>
    </border>
    <border>
      <left/>
      <right/>
      <top style="thin">
        <color indexed="49"/>
      </top>
      <bottom style="double">
        <color indexed="49"/>
      </bottom>
      <diagonal/>
    </border>
    <border>
      <left/>
      <right style="thin">
        <color indexed="60"/>
      </right>
      <top/>
      <bottom/>
      <diagonal/>
    </border>
    <border>
      <left/>
      <right/>
      <top style="thin">
        <color indexed="60"/>
      </top>
      <bottom style="thin">
        <color indexed="60"/>
      </bottom>
      <diagonal/>
    </border>
    <border>
      <left style="thin">
        <color indexed="64"/>
      </left>
      <right/>
      <top/>
      <bottom/>
      <diagonal/>
    </border>
    <border>
      <left/>
      <right style="thin">
        <color theme="9" tint="-0.499984740745262"/>
      </right>
      <top/>
      <bottom/>
      <diagonal/>
    </border>
    <border>
      <left/>
      <right/>
      <top style="medium">
        <color theme="9" tint="-0.499984740745262"/>
      </top>
      <bottom/>
      <diagonal/>
    </border>
    <border>
      <left style="thin">
        <color indexed="60"/>
      </left>
      <right style="thin">
        <color indexed="60"/>
      </right>
      <top/>
      <bottom/>
      <diagonal/>
    </border>
    <border>
      <left style="thin">
        <color indexed="60"/>
      </left>
      <right/>
      <top/>
      <bottom/>
      <diagonal/>
    </border>
    <border>
      <left/>
      <right/>
      <top style="thin">
        <color indexed="60"/>
      </top>
      <bottom/>
      <diagonal/>
    </border>
    <border>
      <left/>
      <right/>
      <top/>
      <bottom style="thin">
        <color rgb="FF993300"/>
      </bottom>
      <diagonal/>
    </border>
    <border>
      <left style="thin">
        <color rgb="FF974706"/>
      </left>
      <right style="thin">
        <color rgb="FF974706"/>
      </right>
      <top/>
      <bottom/>
      <diagonal/>
    </border>
    <border>
      <left/>
      <right style="thin">
        <color rgb="FF974706"/>
      </right>
      <top/>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right style="thin">
        <color theme="0"/>
      </right>
      <top/>
      <bottom style="medium">
        <color rgb="FFFFD966"/>
      </bottom>
      <diagonal/>
    </border>
    <border>
      <left style="thin">
        <color theme="0"/>
      </left>
      <right style="thin">
        <color theme="0"/>
      </right>
      <top/>
      <bottom style="medium">
        <color rgb="FFFFD966"/>
      </bottom>
      <diagonal/>
    </border>
    <border>
      <left style="thin">
        <color theme="0"/>
      </left>
      <right/>
      <top/>
      <bottom style="medium">
        <color rgb="FFFFD966"/>
      </bottom>
      <diagonal/>
    </border>
    <border>
      <left/>
      <right style="thin">
        <color rgb="FFFFE699"/>
      </right>
      <top style="medium">
        <color rgb="FFFFD966"/>
      </top>
      <bottom/>
      <diagonal/>
    </border>
    <border>
      <left style="thin">
        <color rgb="FFFFE699"/>
      </left>
      <right style="thin">
        <color rgb="FFFFE699"/>
      </right>
      <top style="medium">
        <color rgb="FFFFD966"/>
      </top>
      <bottom/>
      <diagonal/>
    </border>
    <border>
      <left style="thin">
        <color rgb="FFFFE699"/>
      </left>
      <right/>
      <top style="medium">
        <color rgb="FFFFD966"/>
      </top>
      <bottom/>
      <diagonal/>
    </border>
    <border>
      <left/>
      <right style="thin">
        <color rgb="FFFFE699"/>
      </right>
      <top/>
      <bottom/>
      <diagonal/>
    </border>
    <border>
      <left style="thin">
        <color rgb="FFFFE699"/>
      </left>
      <right style="thin">
        <color rgb="FFFFE699"/>
      </right>
      <top/>
      <bottom/>
      <diagonal/>
    </border>
    <border>
      <left style="thin">
        <color rgb="FFFFE699"/>
      </left>
      <right/>
      <top/>
      <bottom/>
      <diagonal/>
    </border>
    <border>
      <left/>
      <right style="thin">
        <color rgb="FFFFE699"/>
      </right>
      <top/>
      <bottom style="medium">
        <color rgb="FFFFD966"/>
      </bottom>
      <diagonal/>
    </border>
    <border>
      <left style="thin">
        <color rgb="FFFFE699"/>
      </left>
      <right style="thin">
        <color rgb="FFFFE699"/>
      </right>
      <top/>
      <bottom style="medium">
        <color rgb="FFFFD966"/>
      </bottom>
      <diagonal/>
    </border>
    <border>
      <left style="thin">
        <color rgb="FFFFE699"/>
      </left>
      <right/>
      <top/>
      <bottom style="medium">
        <color rgb="FFFFD966"/>
      </bottom>
      <diagonal/>
    </border>
    <border>
      <left/>
      <right style="thin">
        <color theme="0"/>
      </right>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medium">
        <color theme="0"/>
      </top>
      <bottom style="thin">
        <color theme="0"/>
      </bottom>
      <diagonal/>
    </border>
    <border>
      <left style="thin">
        <color theme="0"/>
      </left>
      <right style="thin">
        <color theme="0"/>
      </right>
      <top style="thin">
        <color theme="0"/>
      </top>
      <bottom style="medium">
        <color rgb="FFFFD966"/>
      </bottom>
      <diagonal/>
    </border>
    <border>
      <left style="thin">
        <color theme="0"/>
      </left>
      <right/>
      <top/>
      <bottom/>
      <diagonal/>
    </border>
    <border>
      <left style="thin">
        <color theme="0"/>
      </left>
      <right/>
      <top style="thin">
        <color theme="0"/>
      </top>
      <bottom style="medium">
        <color rgb="FFFFD966"/>
      </bottom>
      <diagonal/>
    </border>
    <border>
      <left/>
      <right style="thin">
        <color theme="0"/>
      </right>
      <top style="medium">
        <color theme="0"/>
      </top>
      <bottom style="thin">
        <color theme="0"/>
      </bottom>
      <diagonal/>
    </border>
    <border>
      <left/>
      <right/>
      <top style="medium">
        <color rgb="FFFFD966"/>
      </top>
      <bottom style="medium">
        <color theme="0"/>
      </bottom>
      <diagonal/>
    </border>
    <border>
      <left/>
      <right style="thin">
        <color theme="0"/>
      </right>
      <top style="medium">
        <color rgb="FFFFD966"/>
      </top>
      <bottom style="medium">
        <color theme="0"/>
      </bottom>
      <diagonal/>
    </border>
    <border>
      <left style="thin">
        <color theme="0"/>
      </left>
      <right style="thin">
        <color theme="0"/>
      </right>
      <top style="medium">
        <color rgb="FFFFD966"/>
      </top>
      <bottom style="medium">
        <color theme="0"/>
      </bottom>
      <diagonal/>
    </border>
    <border>
      <left style="thin">
        <color theme="0"/>
      </left>
      <right/>
      <top style="medium">
        <color rgb="FFFFD966"/>
      </top>
      <bottom style="medium">
        <color theme="0"/>
      </bottom>
      <diagonal/>
    </border>
    <border>
      <left style="thin">
        <color theme="0"/>
      </left>
      <right style="thin">
        <color theme="0"/>
      </right>
      <top style="medium">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medium">
        <color rgb="FFFFD966"/>
      </bottom>
      <diagonal/>
    </border>
    <border>
      <left/>
      <right style="thin">
        <color theme="0"/>
      </right>
      <top/>
      <bottom style="thin">
        <color theme="0"/>
      </bottom>
      <diagonal/>
    </border>
    <border>
      <left/>
      <right style="thin">
        <color theme="0"/>
      </right>
      <top/>
      <bottom style="thick">
        <color rgb="FFFFD966"/>
      </bottom>
      <diagonal/>
    </border>
    <border>
      <left/>
      <right style="thin">
        <color theme="0"/>
      </right>
      <top style="thin">
        <color theme="0"/>
      </top>
      <bottom style="thick">
        <color rgb="FFFFD966"/>
      </bottom>
      <diagonal/>
    </border>
    <border>
      <left style="thin">
        <color theme="0"/>
      </left>
      <right style="thin">
        <color theme="0"/>
      </right>
      <top style="thin">
        <color theme="0"/>
      </top>
      <bottom style="thick">
        <color rgb="FFFFD966"/>
      </bottom>
      <diagonal/>
    </border>
    <border>
      <left style="thin">
        <color theme="0"/>
      </left>
      <right style="thin">
        <color theme="0"/>
      </right>
      <top/>
      <bottom style="thick">
        <color rgb="FFFFD966"/>
      </bottom>
      <diagonal/>
    </border>
    <border>
      <left/>
      <right/>
      <top/>
      <bottom style="thick">
        <color rgb="FFFFD966"/>
      </bottom>
      <diagonal/>
    </border>
    <border>
      <left style="thin">
        <color rgb="FFFFD966"/>
      </left>
      <right style="thin">
        <color rgb="FFFFD966"/>
      </right>
      <top/>
      <bottom/>
      <diagonal/>
    </border>
    <border>
      <left/>
      <right style="thin">
        <color rgb="FFFFD966"/>
      </right>
      <top/>
      <bottom/>
      <diagonal/>
    </border>
    <border>
      <left/>
      <right style="thin">
        <color rgb="FFFFD966"/>
      </right>
      <top style="thick">
        <color rgb="FFFFD966"/>
      </top>
      <bottom/>
      <diagonal/>
    </border>
    <border>
      <left/>
      <right style="thin">
        <color rgb="FFFFD966"/>
      </right>
      <top/>
      <bottom style="thick">
        <color rgb="FFFFD966"/>
      </bottom>
      <diagonal/>
    </border>
    <border>
      <left style="thin">
        <color rgb="FFFFD966"/>
      </left>
      <right style="thin">
        <color rgb="FFFFD966"/>
      </right>
      <top style="thick">
        <color rgb="FFFFD966"/>
      </top>
      <bottom/>
      <diagonal/>
    </border>
    <border>
      <left style="thin">
        <color rgb="FFFFD966"/>
      </left>
      <right style="thin">
        <color rgb="FFFFD966"/>
      </right>
      <top/>
      <bottom style="thick">
        <color rgb="FFFFD966"/>
      </bottom>
      <diagonal/>
    </border>
    <border>
      <left/>
      <right/>
      <top/>
      <bottom style="thin">
        <color theme="0"/>
      </bottom>
      <diagonal/>
    </border>
    <border>
      <left/>
      <right/>
      <top style="thin">
        <color theme="0"/>
      </top>
      <bottom style="thin">
        <color theme="0"/>
      </bottom>
      <diagonal/>
    </border>
    <border>
      <left/>
      <right style="thick">
        <color theme="0"/>
      </right>
      <top style="thick">
        <color theme="0"/>
      </top>
      <bottom/>
      <diagonal/>
    </border>
    <border>
      <left style="thin">
        <color theme="0"/>
      </left>
      <right/>
      <top/>
      <bottom style="thin">
        <color theme="0"/>
      </bottom>
      <diagonal/>
    </border>
    <border>
      <left style="thick">
        <color theme="0"/>
      </left>
      <right/>
      <top style="thick">
        <color theme="0"/>
      </top>
      <bottom/>
      <diagonal/>
    </border>
    <border>
      <left/>
      <right/>
      <top style="thick">
        <color theme="0"/>
      </top>
      <bottom/>
      <diagonal/>
    </border>
    <border>
      <left style="thick">
        <color rgb="FFFFE699"/>
      </left>
      <right style="thin">
        <color theme="0"/>
      </right>
      <top/>
      <bottom/>
      <diagonal/>
    </border>
    <border>
      <left style="thin">
        <color rgb="FFFFD966"/>
      </left>
      <right/>
      <top/>
      <bottom/>
      <diagonal/>
    </border>
    <border>
      <left/>
      <right style="thin">
        <color theme="0"/>
      </right>
      <top style="thin">
        <color theme="0"/>
      </top>
      <bottom/>
      <diagonal/>
    </border>
    <border>
      <left/>
      <right/>
      <top style="thin">
        <color theme="0"/>
      </top>
      <bottom/>
      <diagonal/>
    </border>
    <border>
      <left style="thin">
        <color theme="0"/>
      </left>
      <right style="thin">
        <color indexed="60"/>
      </right>
      <top/>
      <bottom style="thin">
        <color theme="0"/>
      </bottom>
      <diagonal/>
    </border>
    <border>
      <left style="thin">
        <color indexed="60"/>
      </left>
      <right/>
      <top/>
      <bottom style="thin">
        <color theme="0"/>
      </bottom>
      <diagonal/>
    </border>
    <border>
      <left style="thin">
        <color theme="0"/>
      </left>
      <right style="thin">
        <color indexed="60"/>
      </right>
      <top/>
      <bottom/>
      <diagonal/>
    </border>
    <border>
      <left style="thin">
        <color indexed="60"/>
      </left>
      <right style="thin">
        <color indexed="60"/>
      </right>
      <top/>
      <bottom style="thin">
        <color theme="0"/>
      </bottom>
      <diagonal/>
    </border>
    <border>
      <left/>
      <right style="thin">
        <color theme="9" tint="-0.499984740745262"/>
      </right>
      <top/>
      <bottom style="thin">
        <color theme="0"/>
      </bottom>
      <diagonal/>
    </border>
    <border>
      <left style="thin">
        <color theme="9" tint="-0.499984740745262"/>
      </left>
      <right style="thin">
        <color theme="0"/>
      </right>
      <top/>
      <bottom/>
      <diagonal/>
    </border>
    <border>
      <left style="thin">
        <color theme="9" tint="-0.499984740745262"/>
      </left>
      <right style="thin">
        <color theme="0"/>
      </right>
      <top/>
      <bottom style="thin">
        <color theme="0"/>
      </bottom>
      <diagonal/>
    </border>
    <border>
      <left style="thin">
        <color indexed="60"/>
      </left>
      <right style="thin">
        <color theme="0"/>
      </right>
      <top/>
      <bottom style="thin">
        <color theme="0"/>
      </bottom>
      <diagonal/>
    </border>
    <border>
      <left style="thin">
        <color theme="9" tint="-0.499984740745262"/>
      </left>
      <right style="thin">
        <color theme="0"/>
      </right>
      <top style="thin">
        <color theme="0"/>
      </top>
      <bottom style="thin">
        <color theme="0"/>
      </bottom>
      <diagonal/>
    </border>
    <border>
      <left/>
      <right style="thin">
        <color theme="9" tint="-0.499984740745262"/>
      </right>
      <top style="thin">
        <color theme="0"/>
      </top>
      <bottom style="thin">
        <color theme="0"/>
      </bottom>
      <diagonal/>
    </border>
    <border>
      <left style="thin">
        <color theme="0"/>
      </left>
      <right/>
      <top style="thin">
        <color theme="0"/>
      </top>
      <bottom/>
      <diagonal/>
    </border>
    <border>
      <left style="thin">
        <color theme="9" tint="-0.499984740745262"/>
      </left>
      <right/>
      <top style="thin">
        <color theme="0"/>
      </top>
      <bottom style="thin">
        <color theme="0"/>
      </bottom>
      <diagonal/>
    </border>
    <border>
      <left/>
      <right/>
      <top/>
      <bottom style="medium">
        <color rgb="FFFFD966"/>
      </bottom>
      <diagonal/>
    </border>
    <border>
      <left/>
      <right/>
      <top style="medium">
        <color theme="0"/>
      </top>
      <bottom/>
      <diagonal/>
    </border>
    <border>
      <left/>
      <right/>
      <top style="medium">
        <color rgb="FFFFD966"/>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rgb="FFFFD966"/>
      </bottom>
      <diagonal/>
    </border>
    <border>
      <left/>
      <right/>
      <top style="medium">
        <color theme="0"/>
      </top>
      <bottom style="thin">
        <color theme="0"/>
      </bottom>
      <diagonal/>
    </border>
    <border>
      <left style="thin">
        <color theme="0"/>
      </left>
      <right/>
      <top/>
      <bottom style="thin">
        <color rgb="FFFFD966"/>
      </bottom>
      <diagonal/>
    </border>
    <border>
      <left style="thin">
        <color indexed="60"/>
      </left>
      <right style="thin">
        <color theme="0"/>
      </right>
      <top style="thin">
        <color theme="0"/>
      </top>
      <bottom style="thin">
        <color theme="0"/>
      </bottom>
      <diagonal/>
    </border>
    <border>
      <left/>
      <right style="thin">
        <color indexed="60"/>
      </right>
      <top style="thin">
        <color theme="0"/>
      </top>
      <bottom style="thin">
        <color theme="0"/>
      </bottom>
      <diagonal/>
    </border>
    <border>
      <left style="thin">
        <color theme="0"/>
      </left>
      <right style="thin">
        <color indexed="60"/>
      </right>
      <top style="thin">
        <color theme="0"/>
      </top>
      <bottom style="thin">
        <color theme="0"/>
      </bottom>
      <diagonal/>
    </border>
    <border>
      <left/>
      <right style="thin">
        <color theme="0"/>
      </right>
      <top style="thin">
        <color indexed="60"/>
      </top>
      <bottom style="thin">
        <color indexed="60"/>
      </bottom>
      <diagonal/>
    </border>
    <border>
      <left style="thin">
        <color rgb="FFE26B0A"/>
      </left>
      <right style="thin">
        <color theme="0"/>
      </right>
      <top/>
      <bottom style="thin">
        <color theme="0"/>
      </bottom>
      <diagonal/>
    </border>
    <border>
      <left style="thin">
        <color theme="0"/>
      </left>
      <right style="thin">
        <color rgb="FFE26B0A"/>
      </right>
      <top style="thin">
        <color theme="0"/>
      </top>
      <bottom style="thin">
        <color theme="0"/>
      </bottom>
      <diagonal/>
    </border>
    <border>
      <left style="thin">
        <color rgb="FFE26B0A"/>
      </left>
      <right style="thin">
        <color theme="0"/>
      </right>
      <top style="thin">
        <color theme="0"/>
      </top>
      <bottom style="thin">
        <color theme="0"/>
      </bottom>
      <diagonal/>
    </border>
    <border>
      <left style="thin">
        <color theme="0"/>
      </left>
      <right style="thin">
        <color rgb="FFE26B0A"/>
      </right>
      <top/>
      <bottom style="thin">
        <color theme="0"/>
      </bottom>
      <diagonal/>
    </border>
    <border>
      <left style="thin">
        <color rgb="FFE26B0A"/>
      </left>
      <right/>
      <top style="thin">
        <color rgb="FFE26B0A"/>
      </top>
      <bottom style="thin">
        <color theme="0"/>
      </bottom>
      <diagonal/>
    </border>
    <border>
      <left style="thin">
        <color theme="0"/>
      </left>
      <right style="thin">
        <color rgb="FFE26B0A"/>
      </right>
      <top style="thin">
        <color rgb="FFE26B0A"/>
      </top>
      <bottom style="thin">
        <color theme="0"/>
      </bottom>
      <diagonal/>
    </border>
    <border>
      <left style="thin">
        <color indexed="60"/>
      </left>
      <right/>
      <top style="thin">
        <color theme="0"/>
      </top>
      <bottom style="thin">
        <color theme="0"/>
      </bottom>
      <diagonal/>
    </border>
    <border>
      <left style="thin">
        <color indexed="60"/>
      </left>
      <right style="thin">
        <color theme="0"/>
      </right>
      <top/>
      <bottom/>
      <diagonal/>
    </border>
    <border>
      <left style="thin">
        <color rgb="FFFFD966"/>
      </left>
      <right style="thin">
        <color theme="0"/>
      </right>
      <top style="thin">
        <color rgb="FFFFD966"/>
      </top>
      <bottom style="thin">
        <color rgb="FFFFD966"/>
      </bottom>
      <diagonal/>
    </border>
    <border>
      <left style="thin">
        <color theme="0"/>
      </left>
      <right style="thin">
        <color rgb="FF974706"/>
      </right>
      <top/>
      <bottom style="thin">
        <color theme="0"/>
      </bottom>
      <diagonal/>
    </border>
    <border>
      <left style="thin">
        <color rgb="FF974706"/>
      </left>
      <right style="thin">
        <color rgb="FF974706"/>
      </right>
      <top/>
      <bottom style="thin">
        <color theme="0"/>
      </bottom>
      <diagonal/>
    </border>
    <border>
      <left style="thin">
        <color rgb="FF974706"/>
      </left>
      <right style="thin">
        <color theme="0"/>
      </right>
      <top/>
      <bottom/>
      <diagonal/>
    </border>
    <border>
      <left style="thin">
        <color rgb="FF974706"/>
      </left>
      <right style="thin">
        <color theme="0"/>
      </right>
      <top/>
      <bottom style="thin">
        <color theme="0"/>
      </bottom>
      <diagonal/>
    </border>
    <border>
      <left/>
      <right style="thin">
        <color rgb="FF974706"/>
      </right>
      <top/>
      <bottom style="thin">
        <color theme="0"/>
      </bottom>
      <diagonal/>
    </border>
    <border>
      <left style="thin">
        <color rgb="FF974706"/>
      </left>
      <right style="thin">
        <color rgb="FF974706"/>
      </right>
      <top style="thin">
        <color theme="0"/>
      </top>
      <bottom style="thin">
        <color theme="0"/>
      </bottom>
      <diagonal/>
    </border>
    <border>
      <left style="thin">
        <color rgb="FF974706"/>
      </left>
      <right style="thin">
        <color theme="0"/>
      </right>
      <top style="thin">
        <color theme="0"/>
      </top>
      <bottom style="thin">
        <color theme="0"/>
      </bottom>
      <diagonal/>
    </border>
    <border>
      <left/>
      <right style="thin">
        <color rgb="FF974706"/>
      </right>
      <top style="thin">
        <color theme="0"/>
      </top>
      <bottom style="thin">
        <color theme="0"/>
      </bottom>
      <diagonal/>
    </border>
    <border>
      <left/>
      <right/>
      <top style="medium">
        <color theme="0"/>
      </top>
      <bottom style="medium">
        <color rgb="FFFFD966"/>
      </bottom>
      <diagonal/>
    </border>
    <border>
      <left/>
      <right style="thin">
        <color theme="0"/>
      </right>
      <top/>
      <bottom style="medium">
        <color theme="0"/>
      </bottom>
      <diagonal/>
    </border>
    <border>
      <left style="thin">
        <color theme="0"/>
      </left>
      <right style="thin">
        <color theme="0"/>
      </right>
      <top/>
      <bottom style="medium">
        <color theme="0"/>
      </bottom>
      <diagonal/>
    </border>
    <border>
      <left style="thin">
        <color theme="0"/>
      </left>
      <right/>
      <top/>
      <bottom style="medium">
        <color theme="0"/>
      </bottom>
      <diagonal/>
    </border>
    <border>
      <left/>
      <right style="thin">
        <color rgb="FFFFE699"/>
      </right>
      <top/>
      <bottom style="medium">
        <color rgb="FFFFE699"/>
      </bottom>
      <diagonal/>
    </border>
    <border>
      <left style="thin">
        <color rgb="FFFFE699"/>
      </left>
      <right style="thin">
        <color rgb="FFFFE699"/>
      </right>
      <top/>
      <bottom style="medium">
        <color rgb="FFFFE699"/>
      </bottom>
      <diagonal/>
    </border>
    <border>
      <left style="thin">
        <color rgb="FFFFE699"/>
      </left>
      <right/>
      <top/>
      <bottom style="medium">
        <color rgb="FFFFE699"/>
      </bottom>
      <diagonal/>
    </border>
    <border>
      <left/>
      <right style="thin">
        <color theme="0"/>
      </right>
      <top style="medium">
        <color rgb="FFFFE699"/>
      </top>
      <bottom style="medium">
        <color theme="0"/>
      </bottom>
      <diagonal/>
    </border>
    <border>
      <left style="thin">
        <color theme="0"/>
      </left>
      <right style="thin">
        <color theme="0"/>
      </right>
      <top style="medium">
        <color rgb="FFFFE699"/>
      </top>
      <bottom style="medium">
        <color theme="0"/>
      </bottom>
      <diagonal/>
    </border>
    <border>
      <left style="thin">
        <color theme="0"/>
      </left>
      <right/>
      <top style="medium">
        <color rgb="FFFFE699"/>
      </top>
      <bottom style="medium">
        <color theme="0"/>
      </bottom>
      <diagonal/>
    </border>
    <border>
      <left/>
      <right style="thin">
        <color theme="0"/>
      </right>
      <top style="medium">
        <color rgb="FFFFD966"/>
      </top>
      <bottom/>
      <diagonal/>
    </border>
    <border>
      <left style="thin">
        <color theme="0"/>
      </left>
      <right style="thin">
        <color theme="0"/>
      </right>
      <top style="medium">
        <color rgb="FFFFD966"/>
      </top>
      <bottom/>
      <diagonal/>
    </border>
    <border>
      <left style="thin">
        <color theme="0"/>
      </left>
      <right/>
      <top style="medium">
        <color rgb="FFFFD966"/>
      </top>
      <bottom/>
      <diagonal/>
    </border>
    <border>
      <left style="thin">
        <color theme="0"/>
      </left>
      <right style="thin">
        <color theme="0"/>
      </right>
      <top style="thin">
        <color indexed="60"/>
      </top>
      <bottom/>
      <diagonal/>
    </border>
    <border>
      <left style="thin">
        <color rgb="FFFFD966"/>
      </left>
      <right style="thin">
        <color rgb="FFFFD966"/>
      </right>
      <top style="medium">
        <color rgb="FFFFD966"/>
      </top>
      <bottom/>
      <diagonal/>
    </border>
    <border>
      <left/>
      <right style="thin">
        <color rgb="FFFFD966"/>
      </right>
      <top style="medium">
        <color rgb="FFFFD966"/>
      </top>
      <bottom/>
      <diagonal/>
    </border>
    <border>
      <left style="thin">
        <color rgb="FFFFD966"/>
      </left>
      <right style="thin">
        <color rgb="FFFFD966"/>
      </right>
      <top/>
      <bottom style="medium">
        <color rgb="FFFFD966"/>
      </bottom>
      <diagonal/>
    </border>
    <border>
      <left/>
      <right style="medium">
        <color theme="0"/>
      </right>
      <top style="thin">
        <color theme="0"/>
      </top>
      <bottom style="thin">
        <color theme="0"/>
      </bottom>
      <diagonal/>
    </border>
    <border>
      <left/>
      <right style="medium">
        <color theme="0"/>
      </right>
      <top/>
      <bottom/>
      <diagonal/>
    </border>
    <border>
      <left/>
      <right style="medium">
        <color theme="0"/>
      </right>
      <top/>
      <bottom style="medium">
        <color rgb="FFFFD966"/>
      </bottom>
      <diagonal/>
    </border>
    <border>
      <left/>
      <right style="thin">
        <color rgb="FFFFD966"/>
      </right>
      <top/>
      <bottom style="medium">
        <color rgb="FFFFD966"/>
      </bottom>
      <diagonal/>
    </border>
    <border>
      <left style="thin">
        <color theme="0"/>
      </left>
      <right/>
      <top style="medium">
        <color rgb="FFFFD966"/>
      </top>
      <bottom style="thin">
        <color theme="0"/>
      </bottom>
      <diagonal/>
    </border>
    <border>
      <left style="thin">
        <color rgb="FFFFD966"/>
      </left>
      <right/>
      <top style="medium">
        <color rgb="FFFFD966"/>
      </top>
      <bottom/>
      <diagonal/>
    </border>
    <border>
      <left style="thin">
        <color theme="0"/>
      </left>
      <right style="thin">
        <color theme="0"/>
      </right>
      <top style="medium">
        <color rgb="FFFFD966"/>
      </top>
      <bottom style="thin">
        <color theme="0"/>
      </bottom>
      <diagonal/>
    </border>
    <border>
      <left/>
      <right/>
      <top style="medium">
        <color rgb="FFFFD966"/>
      </top>
      <bottom style="thin">
        <color theme="0"/>
      </bottom>
      <diagonal/>
    </border>
    <border>
      <left/>
      <right/>
      <top style="thin">
        <color theme="0"/>
      </top>
      <bottom style="medium">
        <color rgb="FFFFD966"/>
      </bottom>
      <diagonal/>
    </border>
    <border>
      <left/>
      <right style="medium">
        <color theme="0"/>
      </right>
      <top style="medium">
        <color theme="0"/>
      </top>
      <bottom/>
      <diagonal/>
    </border>
    <border>
      <left/>
      <right/>
      <top style="medium">
        <color theme="0"/>
      </top>
      <bottom style="thin">
        <color indexed="60"/>
      </bottom>
      <diagonal/>
    </border>
    <border>
      <left/>
      <right style="thin">
        <color theme="0"/>
      </right>
      <top style="medium">
        <color theme="0"/>
      </top>
      <bottom style="thin">
        <color indexed="60"/>
      </bottom>
      <diagonal/>
    </border>
    <border>
      <left/>
      <right style="thin">
        <color indexed="60"/>
      </right>
      <top style="medium">
        <color theme="0"/>
      </top>
      <bottom style="thin">
        <color theme="0"/>
      </bottom>
      <diagonal/>
    </border>
    <border>
      <left style="thin">
        <color indexed="60"/>
      </left>
      <right style="thin">
        <color indexed="60"/>
      </right>
      <top style="medium">
        <color theme="0"/>
      </top>
      <bottom style="thin">
        <color theme="0"/>
      </bottom>
      <diagonal/>
    </border>
    <border>
      <left style="thin">
        <color indexed="60"/>
      </left>
      <right style="thin">
        <color theme="0"/>
      </right>
      <top style="medium">
        <color theme="0"/>
      </top>
      <bottom style="thin">
        <color theme="0"/>
      </bottom>
      <diagonal/>
    </border>
    <border>
      <left style="thin">
        <color rgb="FFFFD966"/>
      </left>
      <right/>
      <top/>
      <bottom style="medium">
        <color rgb="FFFFD966"/>
      </bottom>
      <diagonal/>
    </border>
    <border>
      <left/>
      <right style="thin">
        <color theme="0"/>
      </right>
      <top style="thin">
        <color indexed="60"/>
      </top>
      <bottom/>
      <diagonal/>
    </border>
    <border>
      <left style="medium">
        <color theme="0"/>
      </left>
      <right/>
      <top style="medium">
        <color theme="0"/>
      </top>
      <bottom/>
      <diagonal/>
    </border>
    <border>
      <left style="medium">
        <color theme="0"/>
      </left>
      <right/>
      <top/>
      <bottom/>
      <diagonal/>
    </border>
    <border>
      <left style="medium">
        <color theme="0"/>
      </left>
      <right style="thin">
        <color theme="0"/>
      </right>
      <top style="medium">
        <color theme="0"/>
      </top>
      <bottom style="thin">
        <color indexed="60"/>
      </bottom>
      <diagonal/>
    </border>
    <border>
      <left style="medium">
        <color theme="0"/>
      </left>
      <right style="thin">
        <color theme="0"/>
      </right>
      <top style="thin">
        <color indexed="60"/>
      </top>
      <bottom style="thin">
        <color indexed="60"/>
      </bottom>
      <diagonal/>
    </border>
    <border>
      <left style="medium">
        <color theme="0"/>
      </left>
      <right style="thin">
        <color theme="0"/>
      </right>
      <top style="thin">
        <color indexed="60"/>
      </top>
      <bottom/>
      <diagonal/>
    </border>
    <border>
      <left/>
      <right style="thin">
        <color rgb="FFE26B0A"/>
      </right>
      <top style="medium">
        <color theme="0"/>
      </top>
      <bottom style="thin">
        <color theme="0"/>
      </bottom>
      <diagonal/>
    </border>
    <border>
      <left style="thin">
        <color rgb="FFE26B0A"/>
      </left>
      <right style="thin">
        <color rgb="FFE26B0A"/>
      </right>
      <top style="medium">
        <color theme="0"/>
      </top>
      <bottom style="thin">
        <color theme="0"/>
      </bottom>
      <diagonal/>
    </border>
    <border>
      <left style="thin">
        <color rgb="FFE26B0A"/>
      </left>
      <right style="thin">
        <color theme="0"/>
      </right>
      <top style="medium">
        <color theme="0"/>
      </top>
      <bottom style="thin">
        <color theme="0"/>
      </bottom>
      <diagonal/>
    </border>
    <border>
      <left style="thin">
        <color theme="0"/>
      </left>
      <right style="thin">
        <color rgb="FFE26B0A"/>
      </right>
      <top style="medium">
        <color theme="0"/>
      </top>
      <bottom style="thin">
        <color theme="0"/>
      </bottom>
      <diagonal/>
    </border>
    <border>
      <left style="thin">
        <color rgb="FFE26B0A"/>
      </left>
      <right/>
      <top style="medium">
        <color theme="0"/>
      </top>
      <bottom style="thin">
        <color theme="0"/>
      </bottom>
      <diagonal/>
    </border>
    <border>
      <left style="thin">
        <color theme="0"/>
      </left>
      <right style="thin">
        <color rgb="FFE26B0A"/>
      </right>
      <top style="medium">
        <color theme="0"/>
      </top>
      <bottom/>
      <diagonal/>
    </border>
    <border>
      <left style="thin">
        <color rgb="FFE26B0A"/>
      </left>
      <right style="thin">
        <color theme="0"/>
      </right>
      <top style="medium">
        <color theme="0"/>
      </top>
      <bottom/>
      <diagonal/>
    </border>
    <border>
      <left style="thin">
        <color theme="0"/>
      </left>
      <right style="thin">
        <color rgb="FFE26B0A"/>
      </right>
      <top style="medium">
        <color theme="0"/>
      </top>
      <bottom style="thin">
        <color rgb="FFE26B0A"/>
      </bottom>
      <diagonal/>
    </border>
    <border>
      <left style="thin">
        <color rgb="FFE26B0A"/>
      </left>
      <right/>
      <top style="medium">
        <color theme="0"/>
      </top>
      <bottom style="thin">
        <color rgb="FFE26B0A"/>
      </bottom>
      <diagonal/>
    </border>
    <border>
      <left style="thin">
        <color indexed="60"/>
      </left>
      <right/>
      <top style="medium">
        <color theme="0"/>
      </top>
      <bottom style="thin">
        <color theme="0"/>
      </bottom>
      <diagonal/>
    </border>
    <border>
      <left style="thin">
        <color theme="0"/>
      </left>
      <right style="thin">
        <color indexed="60"/>
      </right>
      <top style="medium">
        <color theme="0"/>
      </top>
      <bottom style="thin">
        <color theme="0"/>
      </bottom>
      <diagonal/>
    </border>
    <border>
      <left style="thin">
        <color theme="0"/>
      </left>
      <right style="thin">
        <color indexed="60"/>
      </right>
      <top style="medium">
        <color theme="0"/>
      </top>
      <bottom/>
      <diagonal/>
    </border>
    <border>
      <left style="thin">
        <color indexed="60"/>
      </left>
      <right style="thin">
        <color indexed="60"/>
      </right>
      <top style="medium">
        <color theme="0"/>
      </top>
      <bottom/>
      <diagonal/>
    </border>
    <border>
      <left style="thin">
        <color indexed="60"/>
      </left>
      <right style="thin">
        <color theme="0"/>
      </right>
      <top style="medium">
        <color theme="0"/>
      </top>
      <bottom/>
      <diagonal/>
    </border>
    <border>
      <left style="thin">
        <color rgb="FFFFD966"/>
      </left>
      <right style="thin">
        <color theme="0"/>
      </right>
      <top style="medium">
        <color theme="0"/>
      </top>
      <bottom style="thin">
        <color rgb="FFFFD966"/>
      </bottom>
      <diagonal/>
    </border>
    <border>
      <left style="thin">
        <color rgb="FFFFD966"/>
      </left>
      <right style="thin">
        <color theme="0"/>
      </right>
      <top style="thin">
        <color rgb="FFFFD966"/>
      </top>
      <bottom/>
      <diagonal/>
    </border>
    <border>
      <left/>
      <right style="thin">
        <color rgb="FFC65911"/>
      </right>
      <top/>
      <bottom/>
      <diagonal/>
    </border>
    <border>
      <left/>
      <right style="thin">
        <color theme="0"/>
      </right>
      <top style="thick">
        <color theme="0"/>
      </top>
      <bottom/>
      <diagonal/>
    </border>
    <border>
      <left/>
      <right style="thin">
        <color rgb="FF974706"/>
      </right>
      <top style="thick">
        <color theme="0"/>
      </top>
      <bottom/>
      <diagonal/>
    </border>
    <border>
      <left style="thin">
        <color rgb="FF974706"/>
      </left>
      <right style="thin">
        <color rgb="FF974706"/>
      </right>
      <top style="thick">
        <color theme="0"/>
      </top>
      <bottom/>
      <diagonal/>
    </border>
    <border>
      <left style="thin">
        <color rgb="FF974706"/>
      </left>
      <right style="thin">
        <color theme="0"/>
      </right>
      <top style="thick">
        <color theme="0"/>
      </top>
      <bottom/>
      <diagonal/>
    </border>
    <border>
      <left style="thin">
        <color theme="0"/>
      </left>
      <right/>
      <top style="thick">
        <color theme="0"/>
      </top>
      <bottom/>
      <diagonal/>
    </border>
    <border>
      <left style="thin">
        <color theme="0"/>
      </left>
      <right/>
      <top style="thick">
        <color theme="0"/>
      </top>
      <bottom style="thin">
        <color theme="0"/>
      </bottom>
      <diagonal/>
    </border>
    <border>
      <left/>
      <right/>
      <top style="thick">
        <color theme="0"/>
      </top>
      <bottom style="thin">
        <color theme="0"/>
      </bottom>
      <diagonal/>
    </border>
    <border>
      <left/>
      <right style="thin">
        <color theme="0"/>
      </right>
      <top style="thick">
        <color theme="0"/>
      </top>
      <bottom style="thin">
        <color theme="0"/>
      </bottom>
      <diagonal/>
    </border>
    <border>
      <left/>
      <right style="thin">
        <color rgb="FF974706"/>
      </right>
      <top style="thick">
        <color theme="0"/>
      </top>
      <bottom style="thin">
        <color theme="0"/>
      </bottom>
      <diagonal/>
    </border>
    <border>
      <left style="thin">
        <color rgb="FF974706"/>
      </left>
      <right style="thin">
        <color rgb="FF974706"/>
      </right>
      <top style="thick">
        <color theme="0"/>
      </top>
      <bottom style="thin">
        <color theme="0"/>
      </bottom>
      <diagonal/>
    </border>
    <border>
      <left style="thin">
        <color rgb="FF974706"/>
      </left>
      <right style="thick">
        <color theme="0"/>
      </right>
      <top style="thick">
        <color theme="0"/>
      </top>
      <bottom style="thin">
        <color theme="0"/>
      </bottom>
      <diagonal/>
    </border>
    <border>
      <left/>
      <right style="thick">
        <color theme="0"/>
      </right>
      <top/>
      <bottom/>
      <diagonal/>
    </border>
    <border>
      <left/>
      <right style="thin">
        <color rgb="FF974706"/>
      </right>
      <top style="medium">
        <color theme="0"/>
      </top>
      <bottom/>
      <diagonal/>
    </border>
    <border>
      <left style="thin">
        <color rgb="FF974706"/>
      </left>
      <right style="thin">
        <color rgb="FF974706"/>
      </right>
      <top style="medium">
        <color theme="0"/>
      </top>
      <bottom/>
      <diagonal/>
    </border>
    <border>
      <left style="thin">
        <color rgb="FF974706"/>
      </left>
      <right style="thin">
        <color theme="0"/>
      </right>
      <top style="medium">
        <color theme="0"/>
      </top>
      <bottom/>
      <diagonal/>
    </border>
    <border>
      <left/>
      <right style="thin">
        <color rgb="FF974706"/>
      </right>
      <top style="medium">
        <color theme="0"/>
      </top>
      <bottom style="thin">
        <color theme="0"/>
      </bottom>
      <diagonal/>
    </border>
    <border>
      <left style="thin">
        <color rgb="FF974706"/>
      </left>
      <right style="thin">
        <color rgb="FF974706"/>
      </right>
      <top style="medium">
        <color theme="0"/>
      </top>
      <bottom style="thin">
        <color theme="0"/>
      </bottom>
      <diagonal/>
    </border>
    <border>
      <left style="thin">
        <color rgb="FF974706"/>
      </left>
      <right/>
      <top style="medium">
        <color theme="0"/>
      </top>
      <bottom style="thin">
        <color theme="0"/>
      </bottom>
      <diagonal/>
    </border>
    <border>
      <left style="thin">
        <color rgb="FF974706"/>
      </left>
      <right/>
      <top style="thick">
        <color theme="0"/>
      </top>
      <bottom style="thin">
        <color theme="0"/>
      </bottom>
      <diagonal/>
    </border>
    <border>
      <left/>
      <right style="thin">
        <color theme="0"/>
      </right>
      <top style="medium">
        <color rgb="FFFFD966"/>
      </top>
      <bottom style="medium">
        <color rgb="FFFFD966"/>
      </bottom>
      <diagonal/>
    </border>
    <border>
      <left style="thin">
        <color theme="0"/>
      </left>
      <right style="thin">
        <color theme="0"/>
      </right>
      <top style="medium">
        <color rgb="FFFFD966"/>
      </top>
      <bottom style="medium">
        <color rgb="FFFFD966"/>
      </bottom>
      <diagonal/>
    </border>
    <border>
      <left style="thin">
        <color theme="0"/>
      </left>
      <right/>
      <top style="medium">
        <color rgb="FFFFD966"/>
      </top>
      <bottom style="medium">
        <color rgb="FFFFD966"/>
      </bottom>
      <diagonal/>
    </border>
    <border>
      <left style="medium">
        <color theme="0"/>
      </left>
      <right style="thin">
        <color theme="0"/>
      </right>
      <top style="medium">
        <color rgb="FFFFD966"/>
      </top>
      <bottom style="medium">
        <color theme="0"/>
      </bottom>
      <diagonal/>
    </border>
    <border>
      <left style="medium">
        <color theme="0"/>
      </left>
      <right style="thin">
        <color theme="0"/>
      </right>
      <top style="medium">
        <color theme="0"/>
      </top>
      <bottom style="thin">
        <color theme="0"/>
      </bottom>
      <diagonal/>
    </border>
    <border>
      <left style="medium">
        <color theme="0"/>
      </left>
      <right style="thin">
        <color theme="0"/>
      </right>
      <top style="thin">
        <color theme="0"/>
      </top>
      <bottom style="thin">
        <color theme="0"/>
      </bottom>
      <diagonal/>
    </border>
    <border>
      <left style="medium">
        <color theme="0"/>
      </left>
      <right style="thin">
        <color theme="0"/>
      </right>
      <top style="thin">
        <color theme="0"/>
      </top>
      <bottom/>
      <diagonal/>
    </border>
  </borders>
  <cellStyleXfs count="121">
    <xf numFmtId="172" fontId="0" fillId="0" borderId="0"/>
    <xf numFmtId="172" fontId="18" fillId="3" borderId="0" applyNumberFormat="0" applyBorder="0" applyAlignment="0" applyProtection="0"/>
    <xf numFmtId="172" fontId="18" fillId="5" borderId="0" applyNumberFormat="0" applyBorder="0" applyAlignment="0" applyProtection="0"/>
    <xf numFmtId="172" fontId="18" fillId="7" borderId="0" applyNumberFormat="0" applyBorder="0" applyAlignment="0" applyProtection="0"/>
    <xf numFmtId="172" fontId="18" fillId="8" borderId="0" applyNumberFormat="0" applyBorder="0" applyAlignment="0" applyProtection="0"/>
    <xf numFmtId="172" fontId="18" fillId="2" borderId="0" applyNumberFormat="0" applyBorder="0" applyAlignment="0" applyProtection="0"/>
    <xf numFmtId="172" fontId="18" fillId="6" borderId="0" applyNumberFormat="0" applyBorder="0" applyAlignment="0" applyProtection="0"/>
    <xf numFmtId="172" fontId="18" fillId="9" borderId="0" applyNumberFormat="0" applyBorder="0" applyAlignment="0" applyProtection="0"/>
    <xf numFmtId="172" fontId="18" fillId="5" borderId="0" applyNumberFormat="0" applyBorder="0" applyAlignment="0" applyProtection="0"/>
    <xf numFmtId="172" fontId="18" fillId="10" borderId="0" applyNumberFormat="0" applyBorder="0" applyAlignment="0" applyProtection="0"/>
    <xf numFmtId="172" fontId="18" fillId="11" borderId="0" applyNumberFormat="0" applyBorder="0" applyAlignment="0" applyProtection="0"/>
    <xf numFmtId="172" fontId="18" fillId="9" borderId="0" applyNumberFormat="0" applyBorder="0" applyAlignment="0" applyProtection="0"/>
    <xf numFmtId="172" fontId="18" fillId="11" borderId="0" applyNumberFormat="0" applyBorder="0" applyAlignment="0" applyProtection="0"/>
    <xf numFmtId="172" fontId="19" fillId="9" borderId="0" applyNumberFormat="0" applyBorder="0" applyAlignment="0" applyProtection="0"/>
    <xf numFmtId="172" fontId="19" fillId="5" borderId="0" applyNumberFormat="0" applyBorder="0" applyAlignment="0" applyProtection="0"/>
    <xf numFmtId="172" fontId="19" fillId="10" borderId="0" applyNumberFormat="0" applyBorder="0" applyAlignment="0" applyProtection="0"/>
    <xf numFmtId="172" fontId="19" fillId="11" borderId="0" applyNumberFormat="0" applyBorder="0" applyAlignment="0" applyProtection="0"/>
    <xf numFmtId="172" fontId="19" fillId="13" borderId="0" applyNumberFormat="0" applyBorder="0" applyAlignment="0" applyProtection="0"/>
    <xf numFmtId="172" fontId="19" fillId="14" borderId="0" applyNumberFormat="0" applyBorder="0" applyAlignment="0" applyProtection="0"/>
    <xf numFmtId="172" fontId="20" fillId="6" borderId="0" applyNumberFormat="0" applyBorder="0" applyAlignment="0" applyProtection="0"/>
    <xf numFmtId="172" fontId="21" fillId="10" borderId="1" applyNumberFormat="0" applyAlignment="0" applyProtection="0"/>
    <xf numFmtId="172" fontId="22" fillId="15" borderId="2" applyNumberFormat="0" applyAlignment="0" applyProtection="0"/>
    <xf numFmtId="172" fontId="23" fillId="0" borderId="3" applyNumberFormat="0" applyFill="0" applyAlignment="0" applyProtection="0"/>
    <xf numFmtId="172" fontId="31" fillId="0" borderId="4" applyNumberFormat="0" applyFill="0" applyAlignment="0" applyProtection="0"/>
    <xf numFmtId="172" fontId="32" fillId="0" borderId="0" applyNumberFormat="0" applyFill="0" applyBorder="0" applyAlignment="0" applyProtection="0"/>
    <xf numFmtId="172" fontId="19" fillId="13" borderId="0" applyNumberFormat="0" applyBorder="0" applyAlignment="0" applyProtection="0"/>
    <xf numFmtId="172" fontId="19" fillId="17" borderId="0" applyNumberFormat="0" applyBorder="0" applyAlignment="0" applyProtection="0"/>
    <xf numFmtId="172" fontId="19" fillId="15" borderId="0" applyNumberFormat="0" applyBorder="0" applyAlignment="0" applyProtection="0"/>
    <xf numFmtId="172" fontId="19" fillId="12" borderId="0" applyNumberFormat="0" applyBorder="0" applyAlignment="0" applyProtection="0"/>
    <xf numFmtId="172" fontId="19" fillId="16" borderId="0" applyNumberFormat="0" applyBorder="0" applyAlignment="0" applyProtection="0"/>
    <xf numFmtId="172" fontId="19" fillId="14" borderId="0" applyNumberFormat="0" applyBorder="0" applyAlignment="0" applyProtection="0"/>
    <xf numFmtId="172" fontId="24" fillId="5" borderId="1" applyNumberFormat="0" applyAlignment="0" applyProtection="0"/>
    <xf numFmtId="172" fontId="6" fillId="0" borderId="0" applyFont="0" applyFill="0" applyBorder="0" applyAlignment="0" applyProtection="0"/>
    <xf numFmtId="172" fontId="25" fillId="4" borderId="0" applyNumberFormat="0" applyBorder="0" applyAlignment="0" applyProtection="0"/>
    <xf numFmtId="164" fontId="6" fillId="0" borderId="0" applyFont="0" applyFill="0" applyBorder="0" applyAlignment="0" applyProtection="0"/>
    <xf numFmtId="172" fontId="26" fillId="11" borderId="0" applyNumberFormat="0" applyBorder="0" applyAlignment="0" applyProtection="0"/>
    <xf numFmtId="172" fontId="7" fillId="0" borderId="0"/>
    <xf numFmtId="172" fontId="6" fillId="8" borderId="5" applyNumberFormat="0" applyFont="0" applyAlignment="0" applyProtection="0"/>
    <xf numFmtId="170" fontId="7" fillId="0" borderId="6">
      <alignment horizontal="right"/>
    </xf>
    <xf numFmtId="170" fontId="6" fillId="0" borderId="6">
      <alignment horizontal="right"/>
    </xf>
    <xf numFmtId="9" fontId="6" fillId="0" borderId="0" applyFont="0" applyFill="0" applyBorder="0" applyAlignment="0" applyProtection="0"/>
    <xf numFmtId="9" fontId="7" fillId="0" borderId="0" applyFont="0" applyFill="0" applyBorder="0" applyAlignment="0" applyProtection="0"/>
    <xf numFmtId="172" fontId="27" fillId="10" borderId="7" applyNumberFormat="0" applyAlignment="0" applyProtection="0"/>
    <xf numFmtId="172" fontId="28" fillId="0" borderId="0" applyNumberFormat="0" applyFill="0" applyBorder="0" applyAlignment="0" applyProtection="0"/>
    <xf numFmtId="172" fontId="29" fillId="0" borderId="0" applyNumberFormat="0" applyFill="0" applyBorder="0" applyAlignment="0" applyProtection="0"/>
    <xf numFmtId="172" fontId="34" fillId="0" borderId="8" applyNumberFormat="0" applyFill="0" applyAlignment="0" applyProtection="0"/>
    <xf numFmtId="172" fontId="32" fillId="0" borderId="9" applyNumberFormat="0" applyFill="0" applyAlignment="0" applyProtection="0"/>
    <xf numFmtId="172" fontId="33" fillId="0" borderId="0" applyNumberFormat="0" applyFill="0" applyBorder="0" applyAlignment="0" applyProtection="0"/>
    <xf numFmtId="172" fontId="30" fillId="0" borderId="10" applyNumberFormat="0" applyFill="0" applyAlignment="0" applyProtection="0"/>
    <xf numFmtId="172" fontId="35" fillId="0" borderId="0" applyFont="0" applyFill="0" applyBorder="0" applyAlignment="0" applyProtection="0"/>
    <xf numFmtId="170" fontId="6" fillId="0" borderId="6">
      <alignment horizontal="right"/>
    </xf>
    <xf numFmtId="0" fontId="4" fillId="0" borderId="0"/>
    <xf numFmtId="0" fontId="36" fillId="0" borderId="0"/>
    <xf numFmtId="172" fontId="36" fillId="0" borderId="0" applyFont="0" applyFill="0" applyBorder="0" applyAlignment="0" applyProtection="0"/>
    <xf numFmtId="0" fontId="6" fillId="0" borderId="0"/>
    <xf numFmtId="9" fontId="36"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8" fillId="3" borderId="0" applyNumberFormat="0" applyBorder="0" applyAlignment="0" applyProtection="0"/>
    <xf numFmtId="0" fontId="18" fillId="5"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2" borderId="0" applyNumberFormat="0" applyBorder="0" applyAlignment="0" applyProtection="0"/>
    <xf numFmtId="0" fontId="18" fillId="6" borderId="0" applyNumberFormat="0" applyBorder="0" applyAlignment="0" applyProtection="0"/>
    <xf numFmtId="0" fontId="18" fillId="9" borderId="0" applyNumberFormat="0" applyBorder="0" applyAlignment="0" applyProtection="0"/>
    <xf numFmtId="0" fontId="18" fillId="5"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1" borderId="0" applyNumberFormat="0" applyBorder="0" applyAlignment="0" applyProtection="0"/>
    <xf numFmtId="0" fontId="19" fillId="9" borderId="0" applyNumberFormat="0" applyBorder="0" applyAlignment="0" applyProtection="0"/>
    <xf numFmtId="0" fontId="19" fillId="5"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6" borderId="0" applyNumberFormat="0" applyBorder="0" applyAlignment="0" applyProtection="0"/>
    <xf numFmtId="0" fontId="21" fillId="10" borderId="1" applyNumberFormat="0" applyAlignment="0" applyProtection="0"/>
    <xf numFmtId="0" fontId="22" fillId="15" borderId="2" applyNumberFormat="0" applyAlignment="0" applyProtection="0"/>
    <xf numFmtId="0" fontId="23" fillId="0" borderId="3" applyNumberFormat="0" applyFill="0" applyAlignment="0" applyProtection="0"/>
    <xf numFmtId="0" fontId="31" fillId="0" borderId="4" applyNumberFormat="0" applyFill="0" applyAlignment="0" applyProtection="0"/>
    <xf numFmtId="0" fontId="32" fillId="0" borderId="0" applyNumberFormat="0" applyFill="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5"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4" borderId="0" applyNumberFormat="0" applyBorder="0" applyAlignment="0" applyProtection="0"/>
    <xf numFmtId="0" fontId="24" fillId="5" borderId="1" applyNumberFormat="0" applyAlignment="0" applyProtection="0"/>
    <xf numFmtId="0" fontId="25" fillId="4" borderId="0" applyNumberFormat="0" applyBorder="0" applyAlignment="0" applyProtection="0"/>
    <xf numFmtId="0" fontId="26" fillId="11" borderId="0" applyNumberFormat="0" applyBorder="0" applyAlignment="0" applyProtection="0"/>
    <xf numFmtId="0" fontId="6" fillId="8" borderId="5" applyNumberFormat="0" applyFont="0" applyAlignment="0" applyProtection="0"/>
    <xf numFmtId="0" fontId="37" fillId="0" borderId="0"/>
    <xf numFmtId="0" fontId="27" fillId="10" borderId="7"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3" fillId="0" borderId="0" applyNumberFormat="0" applyFill="0" applyBorder="0" applyAlignment="0" applyProtection="0"/>
    <xf numFmtId="0" fontId="34" fillId="0" borderId="8" applyNumberFormat="0" applyFill="0" applyAlignment="0" applyProtection="0"/>
    <xf numFmtId="0" fontId="32" fillId="0" borderId="9" applyNumberFormat="0" applyFill="0" applyAlignment="0" applyProtection="0"/>
    <xf numFmtId="0" fontId="30" fillId="0" borderId="10" applyNumberFormat="0" applyFill="0" applyAlignment="0" applyProtection="0"/>
    <xf numFmtId="0" fontId="39" fillId="0" borderId="0"/>
    <xf numFmtId="0" fontId="39" fillId="0" borderId="0"/>
    <xf numFmtId="0" fontId="39" fillId="0" borderId="0"/>
    <xf numFmtId="0" fontId="39" fillId="0" borderId="0"/>
    <xf numFmtId="172" fontId="39" fillId="0" borderId="0"/>
    <xf numFmtId="0" fontId="3" fillId="0" borderId="0"/>
    <xf numFmtId="172" fontId="6" fillId="0" borderId="0"/>
    <xf numFmtId="172" fontId="40" fillId="0" borderId="0" applyNumberFormat="0" applyFill="0" applyBorder="0" applyAlignment="0" applyProtection="0">
      <alignment vertical="top"/>
      <protection locked="0"/>
    </xf>
    <xf numFmtId="0" fontId="2" fillId="0" borderId="0"/>
    <xf numFmtId="0" fontId="56" fillId="0" borderId="0"/>
    <xf numFmtId="0" fontId="6" fillId="0" borderId="0"/>
    <xf numFmtId="0" fontId="56" fillId="0" borderId="0"/>
    <xf numFmtId="0" fontId="1" fillId="0" borderId="0"/>
    <xf numFmtId="172" fontId="6" fillId="0" borderId="0"/>
    <xf numFmtId="0" fontId="1" fillId="0" borderId="0"/>
  </cellStyleXfs>
  <cellXfs count="2099">
    <xf numFmtId="172" fontId="0" fillId="0" borderId="0" xfId="0"/>
    <xf numFmtId="172" fontId="9" fillId="0" borderId="0" xfId="0" applyFont="1" applyAlignment="1">
      <alignment horizontal="center"/>
    </xf>
    <xf numFmtId="172" fontId="10" fillId="0" borderId="0" xfId="0" applyFont="1"/>
    <xf numFmtId="172" fontId="11" fillId="0" borderId="0" xfId="0" applyFont="1"/>
    <xf numFmtId="172" fontId="11" fillId="0" borderId="0" xfId="0" applyFont="1" applyAlignment="1">
      <alignment horizontal="center"/>
    </xf>
    <xf numFmtId="178" fontId="6" fillId="0" borderId="0" xfId="34" applyNumberFormat="1"/>
    <xf numFmtId="172" fontId="0" fillId="18" borderId="0" xfId="0" quotePrefix="1" applyFill="1" applyAlignment="1">
      <alignment horizontal="left"/>
    </xf>
    <xf numFmtId="165" fontId="0" fillId="18" borderId="0" xfId="0" applyNumberFormat="1" applyFill="1" applyAlignment="1">
      <alignment horizontal="right"/>
    </xf>
    <xf numFmtId="3" fontId="0" fillId="0" borderId="0" xfId="0" applyNumberFormat="1"/>
    <xf numFmtId="172" fontId="0" fillId="18" borderId="0" xfId="0" applyFill="1"/>
    <xf numFmtId="3" fontId="0" fillId="18" borderId="0" xfId="0" applyNumberFormat="1" applyFill="1"/>
    <xf numFmtId="172" fontId="0" fillId="18" borderId="0" xfId="0" quotePrefix="1" applyFill="1"/>
    <xf numFmtId="172" fontId="10" fillId="18" borderId="0" xfId="0" applyFont="1" applyFill="1"/>
    <xf numFmtId="172" fontId="11" fillId="18" borderId="0" xfId="0" applyFont="1" applyFill="1"/>
    <xf numFmtId="172" fontId="12" fillId="18" borderId="0" xfId="0" applyFont="1" applyFill="1" applyAlignment="1">
      <alignment horizontal="center"/>
    </xf>
    <xf numFmtId="172" fontId="7" fillId="18" borderId="0" xfId="0" applyFont="1" applyFill="1"/>
    <xf numFmtId="172" fontId="13" fillId="18" borderId="0" xfId="0" applyFont="1" applyFill="1"/>
    <xf numFmtId="172" fontId="7" fillId="18" borderId="0" xfId="0" applyFont="1" applyFill="1" applyAlignment="1">
      <alignment horizontal="left"/>
    </xf>
    <xf numFmtId="172" fontId="9" fillId="18" borderId="0" xfId="0" applyFont="1" applyFill="1"/>
    <xf numFmtId="171" fontId="13" fillId="18" borderId="0" xfId="0" applyNumberFormat="1" applyFont="1" applyFill="1" applyAlignment="1">
      <alignment horizontal="right"/>
    </xf>
    <xf numFmtId="172" fontId="9" fillId="18" borderId="0" xfId="0" applyFont="1" applyFill="1" applyAlignment="1">
      <alignment horizontal="center"/>
    </xf>
    <xf numFmtId="172" fontId="0" fillId="18" borderId="0" xfId="0" applyFill="1" applyAlignment="1">
      <alignment horizontal="center" vertical="center" wrapText="1"/>
    </xf>
    <xf numFmtId="166" fontId="0" fillId="18" borderId="0" xfId="0" applyNumberFormat="1" applyFill="1"/>
    <xf numFmtId="172" fontId="0" fillId="18" borderId="0" xfId="0" applyFill="1" applyAlignment="1">
      <alignment horizontal="left"/>
    </xf>
    <xf numFmtId="168" fontId="7" fillId="18" borderId="0" xfId="0" applyNumberFormat="1" applyFont="1" applyFill="1"/>
    <xf numFmtId="172" fontId="12" fillId="18" borderId="0" xfId="0" applyFont="1" applyFill="1"/>
    <xf numFmtId="2" fontId="0" fillId="0" borderId="0" xfId="0" applyNumberFormat="1"/>
    <xf numFmtId="178" fontId="6" fillId="0" borderId="0" xfId="34" applyNumberFormat="1" applyFont="1" applyFill="1" applyBorder="1"/>
    <xf numFmtId="172" fontId="7" fillId="0" borderId="0" xfId="0" applyFont="1"/>
    <xf numFmtId="166" fontId="0" fillId="18" borderId="0" xfId="0" applyNumberFormat="1" applyFill="1" applyAlignment="1">
      <alignment horizontal="right"/>
    </xf>
    <xf numFmtId="165" fontId="0" fillId="0" borderId="0" xfId="0" applyNumberFormat="1"/>
    <xf numFmtId="172" fontId="13" fillId="0" borderId="0" xfId="0" applyFont="1"/>
    <xf numFmtId="168" fontId="7" fillId="0" borderId="0" xfId="0" applyNumberFormat="1" applyFont="1"/>
    <xf numFmtId="37" fontId="13" fillId="0" borderId="0" xfId="0" applyNumberFormat="1" applyFont="1"/>
    <xf numFmtId="172" fontId="7" fillId="0" borderId="0" xfId="0" applyFont="1" applyAlignment="1">
      <alignment horizontal="left"/>
    </xf>
    <xf numFmtId="168" fontId="13" fillId="0" borderId="0" xfId="0" applyNumberFormat="1" applyFont="1"/>
    <xf numFmtId="3" fontId="7" fillId="0" borderId="0" xfId="0" applyNumberFormat="1" applyFont="1"/>
    <xf numFmtId="171" fontId="7" fillId="18" borderId="13" xfId="0" applyNumberFormat="1" applyFont="1" applyFill="1" applyBorder="1" applyAlignment="1">
      <alignment horizontal="right"/>
    </xf>
    <xf numFmtId="171" fontId="7" fillId="18" borderId="0" xfId="0" applyNumberFormat="1" applyFont="1" applyFill="1" applyAlignment="1">
      <alignment horizontal="right"/>
    </xf>
    <xf numFmtId="166" fontId="0" fillId="0" borderId="0" xfId="0" applyNumberFormat="1"/>
    <xf numFmtId="172" fontId="12" fillId="18" borderId="0" xfId="0" applyFont="1" applyFill="1" applyAlignment="1">
      <alignment horizontal="centerContinuous"/>
    </xf>
    <xf numFmtId="172" fontId="11" fillId="18" borderId="0" xfId="0" applyFont="1" applyFill="1" applyAlignment="1">
      <alignment horizontal="centerContinuous"/>
    </xf>
    <xf numFmtId="171" fontId="7" fillId="18" borderId="0" xfId="0" applyNumberFormat="1" applyFont="1" applyFill="1"/>
    <xf numFmtId="172" fontId="12" fillId="0" borderId="0" xfId="0" applyFont="1"/>
    <xf numFmtId="37" fontId="7" fillId="18" borderId="0" xfId="0" applyNumberFormat="1" applyFont="1" applyFill="1"/>
    <xf numFmtId="172" fontId="0" fillId="0" borderId="0" xfId="0" quotePrefix="1" applyAlignment="1">
      <alignment horizontal="center"/>
    </xf>
    <xf numFmtId="3" fontId="7" fillId="18" borderId="0" xfId="0" applyNumberFormat="1" applyFont="1" applyFill="1"/>
    <xf numFmtId="172" fontId="12" fillId="0" borderId="0" xfId="0" applyFont="1" applyAlignment="1">
      <alignment horizontal="center"/>
    </xf>
    <xf numFmtId="172" fontId="12" fillId="0" borderId="0" xfId="0" applyFont="1" applyAlignment="1">
      <alignment horizontal="left"/>
    </xf>
    <xf numFmtId="172" fontId="7" fillId="18" borderId="0" xfId="0" quotePrefix="1" applyFont="1" applyFill="1" applyAlignment="1">
      <alignment horizontal="center"/>
    </xf>
    <xf numFmtId="167" fontId="0" fillId="18" borderId="0" xfId="0" applyNumberFormat="1" applyFill="1" applyAlignment="1">
      <alignment horizontal="right"/>
    </xf>
    <xf numFmtId="172" fontId="0" fillId="18" borderId="0" xfId="0" applyFill="1" applyAlignment="1">
      <alignment horizontal="right"/>
    </xf>
    <xf numFmtId="165" fontId="0" fillId="0" borderId="0" xfId="0" applyNumberFormat="1" applyAlignment="1">
      <alignment horizontal="right"/>
    </xf>
    <xf numFmtId="172" fontId="9" fillId="0" borderId="0" xfId="0" applyFont="1"/>
    <xf numFmtId="9" fontId="12" fillId="18" borderId="0" xfId="40" applyFont="1" applyFill="1" applyAlignment="1"/>
    <xf numFmtId="3" fontId="7" fillId="18" borderId="0" xfId="0" quotePrefix="1" applyNumberFormat="1" applyFont="1" applyFill="1" applyAlignment="1">
      <alignment horizontal="center"/>
    </xf>
    <xf numFmtId="172" fontId="0" fillId="18" borderId="0" xfId="0" applyFill="1" applyAlignment="1">
      <alignment horizontal="centerContinuous"/>
    </xf>
    <xf numFmtId="171" fontId="13" fillId="18" borderId="0" xfId="0" applyNumberFormat="1" applyFont="1" applyFill="1"/>
    <xf numFmtId="165" fontId="0" fillId="18" borderId="0" xfId="0" applyNumberFormat="1" applyFill="1"/>
    <xf numFmtId="167" fontId="0" fillId="18" borderId="0" xfId="0" applyNumberFormat="1" applyFill="1"/>
    <xf numFmtId="1" fontId="0" fillId="0" borderId="0" xfId="0" applyNumberFormat="1"/>
    <xf numFmtId="172" fontId="0" fillId="18" borderId="0" xfId="0" applyFill="1" applyAlignment="1">
      <alignment horizontal="center"/>
    </xf>
    <xf numFmtId="173" fontId="0" fillId="18" borderId="0" xfId="0" applyNumberFormat="1" applyFill="1"/>
    <xf numFmtId="5" fontId="7" fillId="18" borderId="0" xfId="0" applyNumberFormat="1" applyFont="1" applyFill="1"/>
    <xf numFmtId="172" fontId="12" fillId="18" borderId="0" xfId="0" quotePrefix="1" applyFont="1" applyFill="1"/>
    <xf numFmtId="172" fontId="17" fillId="18" borderId="0" xfId="0" applyFont="1" applyFill="1"/>
    <xf numFmtId="172" fontId="7" fillId="0" borderId="0" xfId="0" applyFont="1" applyAlignment="1">
      <alignment horizontal="center"/>
    </xf>
    <xf numFmtId="172" fontId="7" fillId="18" borderId="0" xfId="0" applyFont="1" applyFill="1" applyAlignment="1">
      <alignment horizontal="center" vertical="center" wrapText="1"/>
    </xf>
    <xf numFmtId="172" fontId="7" fillId="0" borderId="0" xfId="0" applyFont="1" applyAlignment="1">
      <alignment horizontal="centerContinuous"/>
    </xf>
    <xf numFmtId="172" fontId="12" fillId="18" borderId="0" xfId="0" applyFont="1" applyFill="1" applyAlignment="1">
      <alignment horizontal="left"/>
    </xf>
    <xf numFmtId="174" fontId="7" fillId="18" borderId="0" xfId="0" applyNumberFormat="1" applyFont="1" applyFill="1"/>
    <xf numFmtId="172" fontId="7" fillId="18" borderId="0" xfId="0" applyFont="1" applyFill="1" applyAlignment="1">
      <alignment vertical="center"/>
    </xf>
    <xf numFmtId="172" fontId="12" fillId="18" borderId="0" xfId="0" applyFont="1" applyFill="1" applyAlignment="1">
      <alignment horizontal="center" vertical="center"/>
    </xf>
    <xf numFmtId="172" fontId="11" fillId="0" borderId="0" xfId="0" applyFont="1" applyAlignment="1">
      <alignment vertical="center"/>
    </xf>
    <xf numFmtId="172" fontId="12" fillId="18" borderId="0" xfId="0" applyFont="1" applyFill="1" applyAlignment="1">
      <alignment vertical="center"/>
    </xf>
    <xf numFmtId="172" fontId="11" fillId="18" borderId="0" xfId="0" applyFont="1" applyFill="1" applyAlignment="1">
      <alignment vertical="center"/>
    </xf>
    <xf numFmtId="172" fontId="0" fillId="18" borderId="0" xfId="0" applyFill="1" applyAlignment="1">
      <alignment vertical="center"/>
    </xf>
    <xf numFmtId="172" fontId="0" fillId="0" borderId="0" xfId="0" applyAlignment="1">
      <alignment vertical="center"/>
    </xf>
    <xf numFmtId="172" fontId="7" fillId="19" borderId="0" xfId="0" applyFont="1" applyFill="1"/>
    <xf numFmtId="168" fontId="7" fillId="19" borderId="0" xfId="0" applyNumberFormat="1" applyFont="1" applyFill="1"/>
    <xf numFmtId="171" fontId="13" fillId="19" borderId="0" xfId="0" applyNumberFormat="1" applyFont="1" applyFill="1" applyAlignment="1">
      <alignment horizontal="right"/>
    </xf>
    <xf numFmtId="172" fontId="6" fillId="18" borderId="11" xfId="0" applyFont="1" applyFill="1" applyBorder="1"/>
    <xf numFmtId="172" fontId="6" fillId="18" borderId="0" xfId="0" applyFont="1" applyFill="1"/>
    <xf numFmtId="172" fontId="7" fillId="18" borderId="0" xfId="0" applyFont="1" applyFill="1" applyAlignment="1">
      <alignment horizontal="center" vertical="center"/>
    </xf>
    <xf numFmtId="172" fontId="7" fillId="18" borderId="0" xfId="0" applyFont="1" applyFill="1" applyAlignment="1">
      <alignment vertical="top"/>
    </xf>
    <xf numFmtId="172" fontId="6" fillId="0" borderId="0" xfId="0" applyFont="1"/>
    <xf numFmtId="172" fontId="7" fillId="0" borderId="0" xfId="0" applyFont="1" applyAlignment="1">
      <alignment vertical="center"/>
    </xf>
    <xf numFmtId="172" fontId="5" fillId="18" borderId="0" xfId="0" applyFont="1" applyFill="1"/>
    <xf numFmtId="172" fontId="11" fillId="0" borderId="0" xfId="0" applyFont="1" applyAlignment="1">
      <alignment horizontal="left"/>
    </xf>
    <xf numFmtId="179" fontId="7" fillId="18" borderId="0" xfId="0" applyNumberFormat="1" applyFont="1" applyFill="1" applyAlignment="1">
      <alignment horizontal="left"/>
    </xf>
    <xf numFmtId="171" fontId="38" fillId="18" borderId="0" xfId="0" applyNumberFormat="1" applyFont="1" applyFill="1" applyAlignment="1">
      <alignment horizontal="right"/>
    </xf>
    <xf numFmtId="172" fontId="38" fillId="18" borderId="0" xfId="0" applyFont="1" applyFill="1"/>
    <xf numFmtId="172" fontId="6" fillId="18" borderId="0" xfId="110" applyFont="1" applyFill="1"/>
    <xf numFmtId="172" fontId="5" fillId="18" borderId="0" xfId="110" applyFont="1" applyFill="1"/>
    <xf numFmtId="172" fontId="11" fillId="18" borderId="0" xfId="110" applyFont="1" applyFill="1"/>
    <xf numFmtId="172" fontId="10" fillId="18" borderId="0" xfId="110" applyFont="1" applyFill="1"/>
    <xf numFmtId="172" fontId="11" fillId="18" borderId="0" xfId="110" applyFont="1" applyFill="1" applyAlignment="1">
      <alignment horizontal="centerContinuous"/>
    </xf>
    <xf numFmtId="172" fontId="12" fillId="18" borderId="0" xfId="110" applyFont="1" applyFill="1" applyAlignment="1">
      <alignment horizontal="centerContinuous"/>
    </xf>
    <xf numFmtId="172" fontId="12" fillId="18" borderId="0" xfId="110" applyFont="1" applyFill="1"/>
    <xf numFmtId="172" fontId="12" fillId="18" borderId="0" xfId="110" applyFont="1" applyFill="1" applyAlignment="1">
      <alignment horizontal="center"/>
    </xf>
    <xf numFmtId="172" fontId="39" fillId="0" borderId="0" xfId="110"/>
    <xf numFmtId="172" fontId="11" fillId="0" borderId="0" xfId="110" applyFont="1"/>
    <xf numFmtId="172" fontId="12" fillId="0" borderId="0" xfId="110" applyFont="1"/>
    <xf numFmtId="172" fontId="10" fillId="0" borderId="0" xfId="110" applyFont="1"/>
    <xf numFmtId="172" fontId="9" fillId="18" borderId="0" xfId="110" applyFont="1" applyFill="1" applyAlignment="1">
      <alignment horizontal="center"/>
    </xf>
    <xf numFmtId="172" fontId="9" fillId="0" borderId="0" xfId="110" applyFont="1" applyAlignment="1">
      <alignment horizontal="center"/>
    </xf>
    <xf numFmtId="2" fontId="6" fillId="18" borderId="0" xfId="110" applyNumberFormat="1" applyFont="1" applyFill="1"/>
    <xf numFmtId="172" fontId="11" fillId="18" borderId="0" xfId="110" applyFont="1" applyFill="1" applyAlignment="1">
      <alignment vertical="center"/>
    </xf>
    <xf numFmtId="168" fontId="6" fillId="18" borderId="0" xfId="110" applyNumberFormat="1" applyFont="1" applyFill="1"/>
    <xf numFmtId="171" fontId="5" fillId="18" borderId="0" xfId="110" applyNumberFormat="1" applyFont="1" applyFill="1" applyAlignment="1">
      <alignment horizontal="right"/>
    </xf>
    <xf numFmtId="171" fontId="6" fillId="18" borderId="0" xfId="110" applyNumberFormat="1" applyFont="1" applyFill="1" applyAlignment="1">
      <alignment horizontal="right"/>
    </xf>
    <xf numFmtId="171" fontId="6" fillId="18" borderId="0" xfId="110" applyNumberFormat="1" applyFont="1" applyFill="1"/>
    <xf numFmtId="172" fontId="6" fillId="18" borderId="0" xfId="110" applyFont="1" applyFill="1" applyAlignment="1">
      <alignment vertical="center"/>
    </xf>
    <xf numFmtId="172" fontId="9" fillId="18" borderId="0" xfId="110" applyFont="1" applyFill="1"/>
    <xf numFmtId="172" fontId="6" fillId="0" borderId="0" xfId="110" applyFont="1"/>
    <xf numFmtId="172" fontId="6" fillId="0" borderId="0" xfId="110" applyFont="1" applyAlignment="1">
      <alignment vertical="center"/>
    </xf>
    <xf numFmtId="3" fontId="6" fillId="0" borderId="0" xfId="110" applyNumberFormat="1" applyFont="1"/>
    <xf numFmtId="37" fontId="6" fillId="0" borderId="0" xfId="110" applyNumberFormat="1" applyFont="1"/>
    <xf numFmtId="171" fontId="6" fillId="18" borderId="0" xfId="110" applyNumberFormat="1" applyFont="1" applyFill="1" applyAlignment="1">
      <alignment horizontal="center"/>
    </xf>
    <xf numFmtId="37" fontId="6" fillId="18" borderId="0" xfId="110" applyNumberFormat="1" applyFont="1" applyFill="1"/>
    <xf numFmtId="166" fontId="6" fillId="18" borderId="0" xfId="110" applyNumberFormat="1" applyFont="1" applyFill="1"/>
    <xf numFmtId="172" fontId="6" fillId="18" borderId="0" xfId="110" applyFont="1" applyFill="1" applyAlignment="1">
      <alignment horizontal="center"/>
    </xf>
    <xf numFmtId="37" fontId="5" fillId="18" borderId="0" xfId="110" applyNumberFormat="1" applyFont="1" applyFill="1"/>
    <xf numFmtId="168" fontId="5" fillId="18" borderId="0" xfId="110" applyNumberFormat="1" applyFont="1" applyFill="1"/>
    <xf numFmtId="3" fontId="6" fillId="18" borderId="0" xfId="110" applyNumberFormat="1" applyFont="1" applyFill="1"/>
    <xf numFmtId="37" fontId="6" fillId="18" borderId="0" xfId="110" applyNumberFormat="1" applyFont="1" applyFill="1" applyAlignment="1">
      <alignment vertical="center"/>
    </xf>
    <xf numFmtId="171" fontId="6" fillId="18" borderId="0" xfId="110" quotePrefix="1" applyNumberFormat="1" applyFont="1" applyFill="1" applyAlignment="1">
      <alignment horizontal="right"/>
    </xf>
    <xf numFmtId="172" fontId="5" fillId="18" borderId="0" xfId="110" quotePrefix="1" applyFont="1" applyFill="1"/>
    <xf numFmtId="166" fontId="5" fillId="18" borderId="0" xfId="110" applyNumberFormat="1" applyFont="1" applyFill="1"/>
    <xf numFmtId="172" fontId="5" fillId="18" borderId="0" xfId="110" applyFont="1" applyFill="1" applyAlignment="1">
      <alignment horizontal="center"/>
    </xf>
    <xf numFmtId="172" fontId="10" fillId="19" borderId="0" xfId="110" applyFont="1" applyFill="1"/>
    <xf numFmtId="172" fontId="5" fillId="19" borderId="0" xfId="110" quotePrefix="1" applyFont="1" applyFill="1"/>
    <xf numFmtId="172" fontId="12" fillId="19" borderId="0" xfId="110" applyFont="1" applyFill="1" applyAlignment="1">
      <alignment horizontal="centerContinuous"/>
    </xf>
    <xf numFmtId="166" fontId="6" fillId="0" borderId="0" xfId="110" applyNumberFormat="1" applyFont="1"/>
    <xf numFmtId="3" fontId="6" fillId="18" borderId="0" xfId="110" applyNumberFormat="1" applyFont="1" applyFill="1" applyAlignment="1">
      <alignment horizontal="left"/>
    </xf>
    <xf numFmtId="171" fontId="6" fillId="20" borderId="0" xfId="111" applyNumberFormat="1" applyFont="1" applyFill="1" applyAlignment="1">
      <alignment horizontal="right"/>
    </xf>
    <xf numFmtId="172" fontId="6" fillId="0" borderId="0" xfId="112"/>
    <xf numFmtId="172" fontId="11" fillId="0" borderId="0" xfId="112" applyFont="1"/>
    <xf numFmtId="172" fontId="10" fillId="0" borderId="0" xfId="112" applyFont="1"/>
    <xf numFmtId="172" fontId="6" fillId="18" borderId="0" xfId="112" applyFill="1"/>
    <xf numFmtId="172" fontId="6" fillId="18" borderId="19" xfId="112" applyFill="1" applyBorder="1"/>
    <xf numFmtId="37" fontId="6" fillId="18" borderId="0" xfId="112" applyNumberFormat="1" applyFill="1"/>
    <xf numFmtId="168" fontId="6" fillId="18" borderId="0" xfId="112" applyNumberFormat="1" applyFill="1"/>
    <xf numFmtId="172" fontId="5" fillId="18" borderId="0" xfId="112" applyFont="1" applyFill="1"/>
    <xf numFmtId="37" fontId="5" fillId="18" borderId="0" xfId="112" applyNumberFormat="1" applyFont="1" applyFill="1"/>
    <xf numFmtId="168" fontId="5" fillId="18" borderId="0" xfId="112" applyNumberFormat="1" applyFont="1" applyFill="1"/>
    <xf numFmtId="172" fontId="6" fillId="18" borderId="0" xfId="112" applyFill="1" applyAlignment="1">
      <alignment vertical="center"/>
    </xf>
    <xf numFmtId="37" fontId="6" fillId="18" borderId="0" xfId="112" applyNumberFormat="1" applyFill="1" applyAlignment="1">
      <alignment vertical="center"/>
    </xf>
    <xf numFmtId="172" fontId="11" fillId="18" borderId="0" xfId="112" applyFont="1" applyFill="1"/>
    <xf numFmtId="172" fontId="11" fillId="18" borderId="0" xfId="112" applyFont="1" applyFill="1" applyAlignment="1">
      <alignment horizontal="centerContinuous"/>
    </xf>
    <xf numFmtId="172" fontId="12" fillId="18" borderId="0" xfId="112" applyFont="1" applyFill="1"/>
    <xf numFmtId="172" fontId="10" fillId="18" borderId="0" xfId="112" applyFont="1" applyFill="1"/>
    <xf numFmtId="172" fontId="6" fillId="0" borderId="0" xfId="112" applyAlignment="1">
      <alignment vertical="center"/>
    </xf>
    <xf numFmtId="171" fontId="6" fillId="18" borderId="0" xfId="112" applyNumberFormat="1" applyFill="1"/>
    <xf numFmtId="172" fontId="11" fillId="18" borderId="0" xfId="112" applyFont="1" applyFill="1" applyAlignment="1">
      <alignment vertical="center"/>
    </xf>
    <xf numFmtId="172" fontId="9" fillId="18" borderId="0" xfId="112" applyFont="1" applyFill="1"/>
    <xf numFmtId="165" fontId="6" fillId="18" borderId="0" xfId="112" applyNumberFormat="1" applyFill="1" applyAlignment="1">
      <alignment horizontal="center"/>
    </xf>
    <xf numFmtId="165" fontId="6" fillId="18" borderId="0" xfId="112" applyNumberFormat="1" applyFill="1"/>
    <xf numFmtId="172" fontId="6" fillId="18" borderId="11" xfId="112" applyFill="1" applyBorder="1"/>
    <xf numFmtId="172" fontId="40" fillId="18" borderId="0" xfId="113" applyFill="1" applyAlignment="1" applyProtection="1"/>
    <xf numFmtId="172" fontId="9" fillId="18" borderId="0" xfId="112" applyFont="1" applyFill="1" applyAlignment="1">
      <alignment horizontal="center"/>
    </xf>
    <xf numFmtId="171" fontId="6" fillId="18" borderId="0" xfId="112" applyNumberFormat="1" applyFill="1" applyAlignment="1">
      <alignment horizontal="right"/>
    </xf>
    <xf numFmtId="37" fontId="6" fillId="18" borderId="0" xfId="112" applyNumberFormat="1" applyFill="1" applyAlignment="1">
      <alignment horizontal="right"/>
    </xf>
    <xf numFmtId="172" fontId="6" fillId="18" borderId="0" xfId="112" applyFill="1" applyAlignment="1">
      <alignment horizontal="center"/>
    </xf>
    <xf numFmtId="169" fontId="6" fillId="0" borderId="0" xfId="112" applyNumberFormat="1"/>
    <xf numFmtId="173" fontId="6" fillId="0" borderId="0" xfId="112" applyNumberFormat="1"/>
    <xf numFmtId="183" fontId="6" fillId="0" borderId="0" xfId="112" applyNumberFormat="1"/>
    <xf numFmtId="172" fontId="40" fillId="0" borderId="0" xfId="113" applyAlignment="1" applyProtection="1"/>
    <xf numFmtId="3" fontId="6" fillId="18" borderId="0" xfId="112" applyNumberFormat="1" applyFill="1"/>
    <xf numFmtId="3" fontId="5" fillId="18" borderId="0" xfId="112" applyNumberFormat="1" applyFont="1" applyFill="1"/>
    <xf numFmtId="172" fontId="9" fillId="0" borderId="0" xfId="112" applyFont="1" applyAlignment="1">
      <alignment horizontal="center"/>
    </xf>
    <xf numFmtId="166" fontId="6" fillId="18" borderId="0" xfId="112" applyNumberFormat="1" applyFill="1"/>
    <xf numFmtId="172" fontId="6" fillId="0" borderId="0" xfId="112" applyAlignment="1">
      <alignment horizontal="center"/>
    </xf>
    <xf numFmtId="172" fontId="12" fillId="0" borderId="0" xfId="112" applyFont="1" applyAlignment="1">
      <alignment horizontal="center"/>
    </xf>
    <xf numFmtId="172" fontId="12" fillId="0" borderId="0" xfId="112" applyFont="1"/>
    <xf numFmtId="172" fontId="6" fillId="18" borderId="0" xfId="112" applyFill="1" applyAlignment="1">
      <alignment horizontal="centerContinuous"/>
    </xf>
    <xf numFmtId="172" fontId="41" fillId="18" borderId="0" xfId="112" applyFont="1" applyFill="1"/>
    <xf numFmtId="172" fontId="6" fillId="18" borderId="0" xfId="112" applyFill="1" applyAlignment="1">
      <alignment horizontal="left"/>
    </xf>
    <xf numFmtId="37" fontId="6" fillId="0" borderId="0" xfId="112" applyNumberFormat="1"/>
    <xf numFmtId="172" fontId="8" fillId="18" borderId="0" xfId="112" applyFont="1" applyFill="1"/>
    <xf numFmtId="166" fontId="6" fillId="0" borderId="0" xfId="112" applyNumberFormat="1"/>
    <xf numFmtId="166" fontId="6" fillId="0" borderId="0" xfId="112" applyNumberFormat="1" applyAlignment="1">
      <alignment horizontal="right"/>
    </xf>
    <xf numFmtId="172" fontId="6" fillId="0" borderId="0" xfId="112" applyAlignment="1">
      <alignment horizontal="left"/>
    </xf>
    <xf numFmtId="176" fontId="6" fillId="18" borderId="0" xfId="112" applyNumberFormat="1" applyFill="1" applyAlignment="1">
      <alignment horizontal="right"/>
    </xf>
    <xf numFmtId="172" fontId="12" fillId="18" borderId="0" xfId="112" applyFont="1" applyFill="1" applyAlignment="1">
      <alignment vertical="center"/>
    </xf>
    <xf numFmtId="166" fontId="6" fillId="0" borderId="0" xfId="112" applyNumberFormat="1" applyAlignment="1">
      <alignment horizontal="right" indent="1"/>
    </xf>
    <xf numFmtId="37" fontId="6" fillId="0" borderId="0" xfId="112" applyNumberFormat="1" applyAlignment="1">
      <alignment horizontal="right" indent="1"/>
    </xf>
    <xf numFmtId="39" fontId="6" fillId="0" borderId="0" xfId="112" applyNumberFormat="1" applyAlignment="1">
      <alignment horizontal="right" indent="1"/>
    </xf>
    <xf numFmtId="179" fontId="6" fillId="0" borderId="0" xfId="112" applyNumberFormat="1" applyAlignment="1">
      <alignment horizontal="left"/>
    </xf>
    <xf numFmtId="168" fontId="11" fillId="18" borderId="0" xfId="112" applyNumberFormat="1" applyFont="1" applyFill="1"/>
    <xf numFmtId="3" fontId="6" fillId="0" borderId="0" xfId="112" applyNumberFormat="1"/>
    <xf numFmtId="172" fontId="15" fillId="0" borderId="0" xfId="112" applyFont="1"/>
    <xf numFmtId="39" fontId="15" fillId="18" borderId="0" xfId="112" applyNumberFormat="1" applyFont="1" applyFill="1"/>
    <xf numFmtId="185" fontId="6" fillId="18" borderId="0" xfId="112" applyNumberFormat="1" applyFill="1"/>
    <xf numFmtId="171" fontId="6" fillId="20" borderId="0" xfId="111" quotePrefix="1" applyNumberFormat="1" applyFont="1" applyFill="1" applyAlignment="1">
      <alignment horizontal="right"/>
    </xf>
    <xf numFmtId="0" fontId="2" fillId="0" borderId="0" xfId="114"/>
    <xf numFmtId="172" fontId="45" fillId="22" borderId="23" xfId="0" applyFont="1" applyFill="1" applyBorder="1" applyAlignment="1">
      <alignment horizontal="centerContinuous"/>
    </xf>
    <xf numFmtId="172" fontId="45" fillId="22" borderId="24" xfId="0" applyFont="1" applyFill="1" applyBorder="1" applyAlignment="1">
      <alignment horizontal="centerContinuous"/>
    </xf>
    <xf numFmtId="172" fontId="45" fillId="22" borderId="26" xfId="0" applyFont="1" applyFill="1" applyBorder="1" applyAlignment="1">
      <alignment horizontal="centerContinuous"/>
    </xf>
    <xf numFmtId="172" fontId="45" fillId="22" borderId="27" xfId="0" applyFont="1" applyFill="1" applyBorder="1" applyAlignment="1">
      <alignment horizontal="centerContinuous"/>
    </xf>
    <xf numFmtId="179" fontId="46" fillId="18" borderId="28" xfId="0" applyNumberFormat="1" applyFont="1" applyFill="1" applyBorder="1" applyAlignment="1">
      <alignment horizontal="left"/>
    </xf>
    <xf numFmtId="171" fontId="46" fillId="18" borderId="29" xfId="0" applyNumberFormat="1" applyFont="1" applyFill="1" applyBorder="1" applyAlignment="1">
      <alignment horizontal="right"/>
    </xf>
    <xf numFmtId="171" fontId="46" fillId="18" borderId="30" xfId="0" applyNumberFormat="1" applyFont="1" applyFill="1" applyBorder="1" applyAlignment="1">
      <alignment horizontal="right"/>
    </xf>
    <xf numFmtId="179" fontId="46" fillId="18" borderId="31" xfId="0" applyNumberFormat="1" applyFont="1" applyFill="1" applyBorder="1" applyAlignment="1">
      <alignment horizontal="left"/>
    </xf>
    <xf numFmtId="171" fontId="46" fillId="18" borderId="32" xfId="0" applyNumberFormat="1" applyFont="1" applyFill="1" applyBorder="1" applyAlignment="1">
      <alignment horizontal="right"/>
    </xf>
    <xf numFmtId="171" fontId="46" fillId="18" borderId="33" xfId="0" applyNumberFormat="1" applyFont="1" applyFill="1" applyBorder="1" applyAlignment="1">
      <alignment horizontal="right"/>
    </xf>
    <xf numFmtId="171" fontId="46" fillId="0" borderId="32" xfId="0" applyNumberFormat="1" applyFont="1" applyBorder="1" applyAlignment="1">
      <alignment horizontal="right"/>
    </xf>
    <xf numFmtId="171" fontId="46" fillId="0" borderId="33" xfId="0" applyNumberFormat="1" applyFont="1" applyBorder="1" applyAlignment="1">
      <alignment horizontal="right"/>
    </xf>
    <xf numFmtId="179" fontId="46" fillId="18" borderId="34" xfId="0" applyNumberFormat="1" applyFont="1" applyFill="1" applyBorder="1" applyAlignment="1">
      <alignment horizontal="left"/>
    </xf>
    <xf numFmtId="171" fontId="46" fillId="0" borderId="35" xfId="0" applyNumberFormat="1" applyFont="1" applyBorder="1" applyAlignment="1">
      <alignment horizontal="right"/>
    </xf>
    <xf numFmtId="172" fontId="45" fillId="22" borderId="23" xfId="0" applyFont="1" applyFill="1" applyBorder="1" applyAlignment="1">
      <alignment horizontal="centerContinuous" vertical="center"/>
    </xf>
    <xf numFmtId="172" fontId="45" fillId="22" borderId="44" xfId="0" applyFont="1" applyFill="1" applyBorder="1" applyAlignment="1">
      <alignment horizontal="centerContinuous" vertical="center"/>
    </xf>
    <xf numFmtId="172" fontId="45" fillId="22" borderId="40" xfId="0" applyFont="1" applyFill="1" applyBorder="1" applyAlignment="1">
      <alignment horizontal="centerContinuous" vertical="center"/>
    </xf>
    <xf numFmtId="172" fontId="45" fillId="22" borderId="39" xfId="0" applyFont="1" applyFill="1" applyBorder="1" applyAlignment="1">
      <alignment horizontal="centerContinuous" vertical="center"/>
    </xf>
    <xf numFmtId="172" fontId="45" fillId="22" borderId="38" xfId="0" quotePrefix="1" applyFont="1" applyFill="1" applyBorder="1" applyAlignment="1">
      <alignment horizontal="center" vertical="center"/>
    </xf>
    <xf numFmtId="172" fontId="45" fillId="22" borderId="41" xfId="0" quotePrefix="1" applyFont="1" applyFill="1" applyBorder="1" applyAlignment="1">
      <alignment horizontal="center" vertical="center"/>
    </xf>
    <xf numFmtId="172" fontId="45" fillId="22" borderId="43"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7" fillId="18" borderId="0" xfId="0" applyFont="1" applyFill="1"/>
    <xf numFmtId="172" fontId="47" fillId="18" borderId="28" xfId="0" applyFont="1" applyFill="1" applyBorder="1"/>
    <xf numFmtId="172" fontId="47" fillId="18" borderId="31" xfId="0" applyFont="1" applyFill="1" applyBorder="1"/>
    <xf numFmtId="172" fontId="46" fillId="18" borderId="0" xfId="0" quotePrefix="1" applyFont="1" applyFill="1" applyAlignment="1">
      <alignment horizontal="left"/>
    </xf>
    <xf numFmtId="172" fontId="46" fillId="18" borderId="0" xfId="0" applyFont="1" applyFill="1" applyAlignment="1">
      <alignment horizontal="left"/>
    </xf>
    <xf numFmtId="172" fontId="46" fillId="18" borderId="31" xfId="0" applyFont="1" applyFill="1" applyBorder="1" applyAlignment="1">
      <alignment horizontal="left"/>
    </xf>
    <xf numFmtId="171" fontId="46" fillId="18" borderId="32" xfId="56" quotePrefix="1" applyNumberFormat="1" applyFont="1" applyFill="1" applyBorder="1" applyAlignment="1">
      <alignment horizontal="right"/>
    </xf>
    <xf numFmtId="171" fontId="46" fillId="18" borderId="32" xfId="57" applyNumberFormat="1" applyFont="1" applyFill="1" applyBorder="1" applyAlignment="1">
      <alignment horizontal="right"/>
    </xf>
    <xf numFmtId="171" fontId="46" fillId="18" borderId="33" xfId="57" applyNumberFormat="1" applyFont="1" applyFill="1" applyBorder="1" applyAlignment="1">
      <alignment horizontal="right"/>
    </xf>
    <xf numFmtId="171" fontId="46" fillId="18" borderId="32" xfId="56" applyNumberFormat="1" applyFont="1" applyFill="1" applyBorder="1" applyAlignment="1">
      <alignment horizontal="right"/>
    </xf>
    <xf numFmtId="172" fontId="46" fillId="18" borderId="0" xfId="0" applyFont="1" applyFill="1"/>
    <xf numFmtId="172" fontId="46" fillId="18" borderId="31" xfId="0" applyFont="1" applyFill="1" applyBorder="1"/>
    <xf numFmtId="172" fontId="46" fillId="18" borderId="0" xfId="0" quotePrefix="1" applyFont="1" applyFill="1"/>
    <xf numFmtId="172" fontId="47" fillId="18" borderId="0" xfId="0" applyFont="1" applyFill="1" applyAlignment="1">
      <alignment horizontal="left"/>
    </xf>
    <xf numFmtId="172" fontId="47" fillId="22" borderId="46" xfId="0" applyFont="1" applyFill="1" applyBorder="1"/>
    <xf numFmtId="172" fontId="47" fillId="22" borderId="48" xfId="0" applyFont="1" applyFill="1" applyBorder="1"/>
    <xf numFmtId="171" fontId="47" fillId="22" borderId="47" xfId="58" applyNumberFormat="1" applyFont="1" applyFill="1" applyBorder="1" applyAlignment="1">
      <alignment horizontal="right"/>
    </xf>
    <xf numFmtId="171" fontId="47" fillId="22" borderId="48" xfId="58" applyNumberFormat="1" applyFont="1" applyFill="1" applyBorder="1" applyAlignment="1">
      <alignment horizontal="right"/>
    </xf>
    <xf numFmtId="172" fontId="43" fillId="18" borderId="0" xfId="0" applyFont="1" applyFill="1"/>
    <xf numFmtId="172" fontId="47" fillId="18" borderId="0" xfId="0" quotePrefix="1" applyFont="1" applyFill="1"/>
    <xf numFmtId="172" fontId="46" fillId="18" borderId="28" xfId="0" applyFont="1" applyFill="1" applyBorder="1"/>
    <xf numFmtId="171" fontId="46" fillId="18" borderId="29" xfId="59" applyNumberFormat="1" applyFont="1" applyFill="1" applyBorder="1" applyAlignment="1">
      <alignment horizontal="right"/>
    </xf>
    <xf numFmtId="171" fontId="46" fillId="18" borderId="30" xfId="59" applyNumberFormat="1" applyFont="1" applyFill="1" applyBorder="1" applyAlignment="1">
      <alignment horizontal="right"/>
    </xf>
    <xf numFmtId="171" fontId="46" fillId="18" borderId="32" xfId="59" quotePrefix="1" applyNumberFormat="1" applyFont="1" applyFill="1" applyBorder="1" applyAlignment="1">
      <alignment horizontal="right"/>
    </xf>
    <xf numFmtId="171" fontId="46" fillId="18" borderId="32" xfId="59" applyNumberFormat="1" applyFont="1" applyFill="1" applyBorder="1" applyAlignment="1">
      <alignment horizontal="right"/>
    </xf>
    <xf numFmtId="171" fontId="46" fillId="18" borderId="33" xfId="59" applyNumberFormat="1" applyFont="1" applyFill="1" applyBorder="1" applyAlignment="1">
      <alignment horizontal="right"/>
    </xf>
    <xf numFmtId="172" fontId="47" fillId="22" borderId="45" xfId="0" applyFont="1" applyFill="1" applyBorder="1"/>
    <xf numFmtId="171" fontId="47" fillId="22" borderId="47" xfId="59" applyNumberFormat="1" applyFont="1" applyFill="1" applyBorder="1" applyAlignment="1">
      <alignment horizontal="right"/>
    </xf>
    <xf numFmtId="171" fontId="47" fillId="22" borderId="48" xfId="59" applyNumberFormat="1" applyFont="1" applyFill="1" applyBorder="1" applyAlignment="1">
      <alignment horizontal="right"/>
    </xf>
    <xf numFmtId="172" fontId="45" fillId="22" borderId="51" xfId="0" applyFont="1" applyFill="1" applyBorder="1" applyAlignment="1">
      <alignment horizontal="centerContinuous" vertical="center"/>
    </xf>
    <xf numFmtId="172" fontId="45" fillId="22" borderId="52" xfId="0" applyFont="1" applyFill="1" applyBorder="1" applyAlignment="1">
      <alignment horizontal="center"/>
    </xf>
    <xf numFmtId="172" fontId="45" fillId="22" borderId="52" xfId="0" applyFont="1" applyFill="1" applyBorder="1"/>
    <xf numFmtId="172" fontId="45" fillId="22" borderId="38" xfId="0" applyFont="1" applyFill="1" applyBorder="1" applyAlignment="1">
      <alignment horizontal="center" vertical="center"/>
    </xf>
    <xf numFmtId="172" fontId="45" fillId="22" borderId="38" xfId="0" applyFont="1" applyFill="1" applyBorder="1" applyAlignment="1">
      <alignment horizontal="center"/>
    </xf>
    <xf numFmtId="172" fontId="45" fillId="22" borderId="26" xfId="0" applyFont="1" applyFill="1" applyBorder="1" applyAlignment="1">
      <alignment horizontal="center" vertical="top"/>
    </xf>
    <xf numFmtId="172" fontId="45" fillId="22" borderId="26" xfId="0" applyFont="1" applyFill="1" applyBorder="1"/>
    <xf numFmtId="172" fontId="42" fillId="18" borderId="0" xfId="0" applyFont="1" applyFill="1" applyAlignment="1">
      <alignment horizontal="center"/>
    </xf>
    <xf numFmtId="172" fontId="44" fillId="18" borderId="0" xfId="0" applyFont="1" applyFill="1" applyAlignment="1">
      <alignment horizontal="center" vertical="center"/>
    </xf>
    <xf numFmtId="172" fontId="48" fillId="18" borderId="0" xfId="0" applyFont="1" applyFill="1"/>
    <xf numFmtId="172" fontId="50" fillId="18" borderId="0" xfId="0" applyFont="1" applyFill="1"/>
    <xf numFmtId="172" fontId="7" fillId="22" borderId="0" xfId="0" applyFont="1" applyFill="1"/>
    <xf numFmtId="172" fontId="50" fillId="22" borderId="0" xfId="0" applyFont="1" applyFill="1"/>
    <xf numFmtId="172" fontId="51" fillId="22" borderId="0" xfId="0" applyFont="1" applyFill="1"/>
    <xf numFmtId="172" fontId="46" fillId="18" borderId="60" xfId="0" applyFont="1" applyFill="1" applyBorder="1"/>
    <xf numFmtId="172" fontId="46" fillId="18" borderId="62" xfId="0" applyFont="1" applyFill="1" applyBorder="1"/>
    <xf numFmtId="172" fontId="48" fillId="18" borderId="63" xfId="0" applyFont="1" applyFill="1" applyBorder="1"/>
    <xf numFmtId="172" fontId="46" fillId="18" borderId="64" xfId="0" applyFont="1" applyFill="1" applyBorder="1"/>
    <xf numFmtId="171" fontId="49" fillId="18" borderId="65" xfId="0" applyNumberFormat="1" applyFont="1" applyFill="1" applyBorder="1" applyAlignment="1">
      <alignment horizontal="right"/>
    </xf>
    <xf numFmtId="171" fontId="49" fillId="18" borderId="0" xfId="0" applyNumberFormat="1" applyFont="1" applyFill="1" applyAlignment="1">
      <alignment horizontal="right"/>
    </xf>
    <xf numFmtId="172" fontId="12" fillId="18" borderId="67" xfId="0" applyFont="1" applyFill="1" applyBorder="1"/>
    <xf numFmtId="172" fontId="0" fillId="18" borderId="53" xfId="0" applyFill="1" applyBorder="1"/>
    <xf numFmtId="172" fontId="5" fillId="18" borderId="68" xfId="0" applyFont="1" applyFill="1" applyBorder="1" applyAlignment="1">
      <alignment horizontal="centerContinuous"/>
    </xf>
    <xf numFmtId="172" fontId="0" fillId="18" borderId="68" xfId="0" applyFill="1" applyBorder="1" applyAlignment="1">
      <alignment horizontal="centerContinuous"/>
    </xf>
    <xf numFmtId="172" fontId="0" fillId="18" borderId="50" xfId="0" applyFill="1" applyBorder="1" applyAlignment="1">
      <alignment horizontal="centerContinuous"/>
    </xf>
    <xf numFmtId="172" fontId="12" fillId="18" borderId="71" xfId="0" applyFont="1" applyFill="1" applyBorder="1" applyAlignment="1">
      <alignment horizontal="centerContinuous"/>
    </xf>
    <xf numFmtId="172" fontId="11" fillId="18" borderId="72" xfId="0" applyFont="1" applyFill="1" applyBorder="1" applyAlignment="1">
      <alignment horizontal="centerContinuous"/>
    </xf>
    <xf numFmtId="172" fontId="11" fillId="18" borderId="69" xfId="0" applyFont="1" applyFill="1" applyBorder="1" applyAlignment="1">
      <alignment horizontal="centerContinuous"/>
    </xf>
    <xf numFmtId="172" fontId="13" fillId="22" borderId="0" xfId="0" applyFont="1" applyFill="1"/>
    <xf numFmtId="171" fontId="13" fillId="22" borderId="0" xfId="0" applyNumberFormat="1" applyFont="1" applyFill="1" applyAlignment="1">
      <alignment horizontal="right"/>
    </xf>
    <xf numFmtId="171" fontId="13" fillId="22" borderId="42" xfId="0" applyNumberFormat="1" applyFont="1" applyFill="1" applyBorder="1" applyAlignment="1">
      <alignment horizontal="right"/>
    </xf>
    <xf numFmtId="172" fontId="45" fillId="22" borderId="26" xfId="0" applyFont="1" applyFill="1" applyBorder="1" applyAlignment="1">
      <alignment horizontal="center" vertical="center"/>
    </xf>
    <xf numFmtId="172" fontId="45" fillId="22" borderId="41" xfId="0" applyFont="1" applyFill="1" applyBorder="1" applyAlignment="1">
      <alignment horizontal="center" vertical="center"/>
    </xf>
    <xf numFmtId="172" fontId="7" fillId="18" borderId="42" xfId="0" applyFont="1" applyFill="1" applyBorder="1"/>
    <xf numFmtId="172" fontId="13" fillId="18" borderId="0" xfId="0" applyFont="1" applyFill="1" applyAlignment="1">
      <alignment vertical="center"/>
    </xf>
    <xf numFmtId="172" fontId="5" fillId="18" borderId="0" xfId="0" applyFont="1" applyFill="1" applyAlignment="1">
      <alignment horizontal="centerContinuous" vertical="center"/>
    </xf>
    <xf numFmtId="172" fontId="0" fillId="18" borderId="0" xfId="0" applyFill="1" applyAlignment="1">
      <alignment horizontal="centerContinuous" vertical="center"/>
    </xf>
    <xf numFmtId="171" fontId="13" fillId="22" borderId="38" xfId="0" applyNumberFormat="1" applyFont="1" applyFill="1" applyBorder="1" applyAlignment="1">
      <alignment horizontal="right"/>
    </xf>
    <xf numFmtId="172" fontId="45" fillId="22" borderId="23"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56" xfId="0" applyFont="1" applyFill="1" applyBorder="1" applyAlignment="1">
      <alignment horizontal="center" vertical="center"/>
    </xf>
    <xf numFmtId="172" fontId="45" fillId="22" borderId="52" xfId="0" applyFont="1" applyFill="1" applyBorder="1" applyAlignment="1">
      <alignment horizontal="center" vertical="center"/>
    </xf>
    <xf numFmtId="0" fontId="46" fillId="18" borderId="66" xfId="0" applyNumberFormat="1" applyFont="1" applyFill="1" applyBorder="1"/>
    <xf numFmtId="0" fontId="46" fillId="18" borderId="60" xfId="0" applyNumberFormat="1" applyFont="1" applyFill="1" applyBorder="1"/>
    <xf numFmtId="171" fontId="47" fillId="18" borderId="32" xfId="59" applyNumberFormat="1" applyFont="1" applyFill="1" applyBorder="1" applyAlignment="1">
      <alignment horizontal="right"/>
    </xf>
    <xf numFmtId="171" fontId="47" fillId="18" borderId="33" xfId="59" applyNumberFormat="1" applyFont="1" applyFill="1" applyBorder="1" applyAlignment="1">
      <alignment horizontal="right"/>
    </xf>
    <xf numFmtId="172" fontId="50" fillId="22" borderId="46" xfId="0" applyFont="1" applyFill="1" applyBorder="1"/>
    <xf numFmtId="172" fontId="45" fillId="22" borderId="38" xfId="0" applyFont="1" applyFill="1" applyBorder="1"/>
    <xf numFmtId="172" fontId="45" fillId="22" borderId="38" xfId="0" quotePrefix="1" applyFont="1" applyFill="1" applyBorder="1" applyAlignment="1">
      <alignment horizontal="center"/>
    </xf>
    <xf numFmtId="172" fontId="45" fillId="22" borderId="42" xfId="0" applyFont="1" applyFill="1" applyBorder="1"/>
    <xf numFmtId="172" fontId="45" fillId="22" borderId="42" xfId="0" quotePrefix="1" applyFont="1" applyFill="1" applyBorder="1" applyAlignment="1">
      <alignment horizontal="center"/>
    </xf>
    <xf numFmtId="172" fontId="45" fillId="22" borderId="26" xfId="0" quotePrefix="1" applyFont="1" applyFill="1" applyBorder="1" applyAlignment="1">
      <alignment horizontal="center"/>
    </xf>
    <xf numFmtId="172" fontId="45" fillId="22" borderId="27" xfId="0" applyFont="1" applyFill="1" applyBorder="1"/>
    <xf numFmtId="186" fontId="46" fillId="18" borderId="0" xfId="0" applyNumberFormat="1" applyFont="1" applyFill="1"/>
    <xf numFmtId="1" fontId="46" fillId="18" borderId="28" xfId="0" applyNumberFormat="1" applyFont="1" applyFill="1" applyBorder="1" applyAlignment="1">
      <alignment horizontal="left"/>
    </xf>
    <xf numFmtId="166" fontId="46" fillId="18" borderId="29" xfId="0" applyNumberFormat="1" applyFont="1" applyFill="1" applyBorder="1" applyAlignment="1">
      <alignment horizontal="right" indent="1"/>
    </xf>
    <xf numFmtId="167" fontId="46" fillId="18" borderId="29" xfId="0" applyNumberFormat="1" applyFont="1" applyFill="1" applyBorder="1" applyAlignment="1">
      <alignment horizontal="right" indent="1"/>
    </xf>
    <xf numFmtId="165" fontId="46" fillId="18" borderId="30" xfId="0" applyNumberFormat="1" applyFont="1" applyFill="1" applyBorder="1" applyAlignment="1">
      <alignment horizontal="right" indent="1"/>
    </xf>
    <xf numFmtId="1" fontId="46" fillId="18" borderId="31" xfId="0" applyNumberFormat="1" applyFont="1" applyFill="1" applyBorder="1" applyAlignment="1">
      <alignment horizontal="left"/>
    </xf>
    <xf numFmtId="166" fontId="46" fillId="18" borderId="32" xfId="0" applyNumberFormat="1" applyFont="1" applyFill="1" applyBorder="1" applyAlignment="1">
      <alignment horizontal="right" indent="1"/>
    </xf>
    <xf numFmtId="167" fontId="46" fillId="18" borderId="32" xfId="0" applyNumberFormat="1" applyFont="1" applyFill="1" applyBorder="1" applyAlignment="1">
      <alignment horizontal="right" indent="1"/>
    </xf>
    <xf numFmtId="165" fontId="46" fillId="18" borderId="33" xfId="0" applyNumberFormat="1" applyFont="1" applyFill="1" applyBorder="1" applyAlignment="1">
      <alignment horizontal="right" indent="1"/>
    </xf>
    <xf numFmtId="167" fontId="46" fillId="0" borderId="32" xfId="0" applyNumberFormat="1" applyFont="1" applyBorder="1" applyAlignment="1">
      <alignment horizontal="right" indent="1"/>
    </xf>
    <xf numFmtId="165" fontId="46" fillId="0" borderId="33" xfId="0" applyNumberFormat="1" applyFont="1" applyBorder="1" applyAlignment="1">
      <alignment horizontal="right" indent="1"/>
    </xf>
    <xf numFmtId="1" fontId="46" fillId="18" borderId="34" xfId="0" applyNumberFormat="1" applyFont="1" applyFill="1" applyBorder="1" applyAlignment="1">
      <alignment horizontal="left"/>
    </xf>
    <xf numFmtId="166" fontId="46" fillId="0" borderId="35" xfId="0" applyNumberFormat="1" applyFont="1" applyBorder="1" applyAlignment="1">
      <alignment horizontal="right" indent="1"/>
    </xf>
    <xf numFmtId="167" fontId="46" fillId="18" borderId="35" xfId="0" applyNumberFormat="1" applyFont="1" applyFill="1" applyBorder="1" applyAlignment="1">
      <alignment horizontal="right" indent="1"/>
    </xf>
    <xf numFmtId="172" fontId="43" fillId="0" borderId="0" xfId="0" applyFont="1"/>
    <xf numFmtId="0" fontId="46" fillId="18" borderId="0" xfId="0" applyNumberFormat="1" applyFont="1" applyFill="1" applyAlignment="1">
      <alignment horizontal="left"/>
    </xf>
    <xf numFmtId="172" fontId="5" fillId="18" borderId="0" xfId="0" applyFont="1" applyFill="1" applyAlignment="1">
      <alignment horizontal="centerContinuous"/>
    </xf>
    <xf numFmtId="172" fontId="45" fillId="22" borderId="90" xfId="0" applyFont="1" applyFill="1" applyBorder="1" applyAlignment="1">
      <alignment vertical="center"/>
    </xf>
    <xf numFmtId="172" fontId="45" fillId="22" borderId="89" xfId="0" applyFont="1" applyFill="1" applyBorder="1" applyAlignment="1">
      <alignment vertical="center"/>
    </xf>
    <xf numFmtId="172" fontId="45" fillId="22" borderId="22" xfId="0" applyFont="1" applyFill="1" applyBorder="1" applyAlignment="1">
      <alignment vertical="center"/>
    </xf>
    <xf numFmtId="172" fontId="45" fillId="22" borderId="25" xfId="0" applyFont="1" applyFill="1" applyBorder="1" applyAlignment="1">
      <alignment vertical="center"/>
    </xf>
    <xf numFmtId="172" fontId="45" fillId="22" borderId="26" xfId="0" quotePrefix="1" applyFont="1" applyFill="1" applyBorder="1" applyAlignment="1">
      <alignment horizontal="center" vertical="top"/>
    </xf>
    <xf numFmtId="172" fontId="45" fillId="22" borderId="27" xfId="0" quotePrefix="1" applyFont="1" applyFill="1" applyBorder="1" applyAlignment="1">
      <alignment horizontal="center" vertical="top"/>
    </xf>
    <xf numFmtId="172" fontId="45" fillId="22" borderId="42" xfId="0" quotePrefix="1" applyFont="1" applyFill="1" applyBorder="1" applyAlignment="1">
      <alignment horizontal="center" vertical="center"/>
    </xf>
    <xf numFmtId="172" fontId="45" fillId="22" borderId="49" xfId="0" applyFont="1" applyFill="1" applyBorder="1" applyAlignment="1">
      <alignment horizontal="centerContinuous" vertical="center"/>
    </xf>
    <xf numFmtId="172" fontId="46" fillId="0" borderId="0" xfId="0" applyFont="1"/>
    <xf numFmtId="0" fontId="46" fillId="18" borderId="28" xfId="0" applyNumberFormat="1" applyFont="1" applyFill="1" applyBorder="1" applyAlignment="1">
      <alignment horizontal="left"/>
    </xf>
    <xf numFmtId="166" fontId="46" fillId="18" borderId="30" xfId="0" applyNumberFormat="1" applyFont="1" applyFill="1" applyBorder="1" applyAlignment="1">
      <alignment horizontal="right" indent="1"/>
    </xf>
    <xf numFmtId="0" fontId="46" fillId="18" borderId="31" xfId="0" applyNumberFormat="1" applyFont="1" applyFill="1" applyBorder="1" applyAlignment="1">
      <alignment horizontal="left"/>
    </xf>
    <xf numFmtId="166" fontId="46" fillId="18" borderId="33" xfId="0" applyNumberFormat="1" applyFont="1" applyFill="1" applyBorder="1" applyAlignment="1">
      <alignment horizontal="right" indent="1"/>
    </xf>
    <xf numFmtId="166" fontId="46" fillId="0" borderId="32" xfId="0" applyNumberFormat="1" applyFont="1" applyBorder="1" applyAlignment="1">
      <alignment horizontal="right" indent="1"/>
    </xf>
    <xf numFmtId="166" fontId="46" fillId="0" borderId="33" xfId="0" applyNumberFormat="1" applyFont="1" applyBorder="1" applyAlignment="1">
      <alignment horizontal="right" indent="1"/>
    </xf>
    <xf numFmtId="0" fontId="46" fillId="18" borderId="34" xfId="0" applyNumberFormat="1" applyFont="1" applyFill="1" applyBorder="1" applyAlignment="1">
      <alignment horizontal="left"/>
    </xf>
    <xf numFmtId="166" fontId="46" fillId="0" borderId="36" xfId="0" applyNumberFormat="1" applyFont="1" applyBorder="1" applyAlignment="1">
      <alignment horizontal="right" indent="1"/>
    </xf>
    <xf numFmtId="0" fontId="46" fillId="18" borderId="91" xfId="0" applyNumberFormat="1" applyFont="1" applyFill="1" applyBorder="1" applyAlignment="1">
      <alignment horizontal="left"/>
    </xf>
    <xf numFmtId="0" fontId="46" fillId="18" borderId="89" xfId="0" applyNumberFormat="1" applyFont="1" applyFill="1" applyBorder="1" applyAlignment="1">
      <alignment horizontal="left"/>
    </xf>
    <xf numFmtId="172" fontId="45" fillId="22" borderId="90" xfId="0" applyFont="1" applyFill="1" applyBorder="1" applyAlignment="1">
      <alignment horizontal="centerContinuous" vertical="center"/>
    </xf>
    <xf numFmtId="172" fontId="45" fillId="22" borderId="89" xfId="0" applyFont="1" applyFill="1" applyBorder="1" applyAlignment="1">
      <alignment horizontal="center" vertical="top"/>
    </xf>
    <xf numFmtId="172" fontId="45" fillId="22" borderId="23" xfId="0" applyFont="1" applyFill="1" applyBorder="1" applyAlignment="1">
      <alignment horizontal="center"/>
    </xf>
    <xf numFmtId="172" fontId="45" fillId="22" borderId="23" xfId="0" quotePrefix="1" applyFont="1" applyFill="1" applyBorder="1" applyAlignment="1">
      <alignment horizontal="center"/>
    </xf>
    <xf numFmtId="172" fontId="45" fillId="22" borderId="24" xfId="0" applyFont="1" applyFill="1" applyBorder="1" applyAlignment="1">
      <alignment horizontal="centerContinuous" vertical="center"/>
    </xf>
    <xf numFmtId="172" fontId="45" fillId="22" borderId="22" xfId="0" applyFont="1" applyFill="1" applyBorder="1" applyAlignment="1">
      <alignment horizontal="center"/>
    </xf>
    <xf numFmtId="172" fontId="45" fillId="22" borderId="70" xfId="0" applyFont="1" applyFill="1" applyBorder="1" applyAlignment="1">
      <alignment horizontal="centerContinuous" vertical="center"/>
    </xf>
    <xf numFmtId="172" fontId="45" fillId="22" borderId="67" xfId="0" applyFont="1" applyFill="1" applyBorder="1" applyAlignment="1">
      <alignment horizontal="centerContinuous" vertical="top"/>
    </xf>
    <xf numFmtId="172" fontId="45" fillId="22" borderId="55" xfId="0" applyFont="1" applyFill="1" applyBorder="1" applyAlignment="1">
      <alignment horizontal="centerContinuous" vertical="top"/>
    </xf>
    <xf numFmtId="172" fontId="45" fillId="22" borderId="70" xfId="0" applyFont="1" applyFill="1" applyBorder="1" applyAlignment="1">
      <alignment horizontal="centerContinuous" vertical="top"/>
    </xf>
    <xf numFmtId="172" fontId="46" fillId="19" borderId="28" xfId="0" applyFont="1" applyFill="1" applyBorder="1"/>
    <xf numFmtId="171" fontId="46" fillId="19" borderId="29" xfId="62" applyNumberFormat="1" applyFont="1" applyFill="1" applyBorder="1" applyAlignment="1">
      <alignment horizontal="right"/>
    </xf>
    <xf numFmtId="171" fontId="46" fillId="19" borderId="30" xfId="62" applyNumberFormat="1" applyFont="1" applyFill="1" applyBorder="1" applyAlignment="1">
      <alignment horizontal="right"/>
    </xf>
    <xf numFmtId="172" fontId="46" fillId="19" borderId="31" xfId="0" applyFont="1" applyFill="1" applyBorder="1"/>
    <xf numFmtId="171" fontId="46" fillId="19" borderId="32" xfId="62" applyNumberFormat="1" applyFont="1" applyFill="1" applyBorder="1" applyAlignment="1">
      <alignment horizontal="right"/>
    </xf>
    <xf numFmtId="171" fontId="46" fillId="19" borderId="33" xfId="62" applyNumberFormat="1" applyFont="1" applyFill="1" applyBorder="1" applyAlignment="1">
      <alignment horizontal="right"/>
    </xf>
    <xf numFmtId="172" fontId="47" fillId="19" borderId="31" xfId="0" applyFont="1" applyFill="1" applyBorder="1"/>
    <xf numFmtId="171" fontId="47" fillId="19" borderId="32" xfId="62" applyNumberFormat="1" applyFont="1" applyFill="1" applyBorder="1" applyAlignment="1">
      <alignment horizontal="right"/>
    </xf>
    <xf numFmtId="171" fontId="47" fillId="19" borderId="33" xfId="62" applyNumberFormat="1" applyFont="1" applyFill="1" applyBorder="1" applyAlignment="1">
      <alignment horizontal="right"/>
    </xf>
    <xf numFmtId="171" fontId="46" fillId="19" borderId="32" xfId="62" quotePrefix="1" applyNumberFormat="1" applyFont="1" applyFill="1" applyBorder="1" applyAlignment="1">
      <alignment horizontal="right"/>
    </xf>
    <xf numFmtId="171" fontId="46" fillId="19" borderId="33" xfId="62" quotePrefix="1" applyNumberFormat="1" applyFont="1" applyFill="1" applyBorder="1" applyAlignment="1">
      <alignment horizontal="right"/>
    </xf>
    <xf numFmtId="171" fontId="46" fillId="19" borderId="32" xfId="62" applyNumberFormat="1" applyFont="1" applyFill="1" applyBorder="1" applyAlignment="1" applyProtection="1">
      <alignment horizontal="right"/>
      <protection locked="0"/>
    </xf>
    <xf numFmtId="171" fontId="46" fillId="19" borderId="33" xfId="62" applyNumberFormat="1" applyFont="1" applyFill="1" applyBorder="1" applyAlignment="1" applyProtection="1">
      <alignment horizontal="right"/>
      <protection locked="0"/>
    </xf>
    <xf numFmtId="171" fontId="47" fillId="22" borderId="47" xfId="62" applyNumberFormat="1" applyFont="1" applyFill="1" applyBorder="1" applyAlignment="1">
      <alignment horizontal="right"/>
    </xf>
    <xf numFmtId="171" fontId="47" fillId="22" borderId="48" xfId="62" applyNumberFormat="1" applyFont="1" applyFill="1" applyBorder="1" applyAlignment="1">
      <alignment horizontal="right"/>
    </xf>
    <xf numFmtId="171" fontId="46" fillId="19" borderId="32" xfId="0" applyNumberFormat="1" applyFont="1" applyFill="1" applyBorder="1" applyAlignment="1">
      <alignment horizontal="right"/>
    </xf>
    <xf numFmtId="171" fontId="46" fillId="19" borderId="33" xfId="0" applyNumberFormat="1" applyFont="1" applyFill="1" applyBorder="1" applyAlignment="1">
      <alignment horizontal="right"/>
    </xf>
    <xf numFmtId="171" fontId="47" fillId="19" borderId="32" xfId="0" applyNumberFormat="1" applyFont="1" applyFill="1" applyBorder="1" applyAlignment="1">
      <alignment horizontal="right"/>
    </xf>
    <xf numFmtId="171" fontId="47" fillId="19" borderId="33" xfId="0" applyNumberFormat="1" applyFont="1" applyFill="1" applyBorder="1" applyAlignment="1">
      <alignment horizontal="right"/>
    </xf>
    <xf numFmtId="171" fontId="46" fillId="19" borderId="32" xfId="0" applyNumberFormat="1" applyFont="1" applyFill="1" applyBorder="1" applyAlignment="1" applyProtection="1">
      <alignment horizontal="right"/>
      <protection locked="0"/>
    </xf>
    <xf numFmtId="171" fontId="46" fillId="19" borderId="33" xfId="0" applyNumberFormat="1" applyFont="1" applyFill="1" applyBorder="1" applyAlignment="1" applyProtection="1">
      <alignment horizontal="right"/>
      <protection locked="0"/>
    </xf>
    <xf numFmtId="171" fontId="47" fillId="22" borderId="47" xfId="0" applyNumberFormat="1" applyFont="1" applyFill="1" applyBorder="1" applyAlignment="1">
      <alignment horizontal="right"/>
    </xf>
    <xf numFmtId="171" fontId="47" fillId="22" borderId="48" xfId="0" applyNumberFormat="1" applyFont="1" applyFill="1" applyBorder="1" applyAlignment="1">
      <alignment horizontal="right"/>
    </xf>
    <xf numFmtId="172" fontId="45" fillId="22" borderId="0" xfId="0" applyFont="1" applyFill="1" applyAlignment="1">
      <alignment horizontal="center" vertical="center"/>
    </xf>
    <xf numFmtId="172" fontId="45" fillId="22" borderId="24" xfId="0" quotePrefix="1" applyFont="1" applyFill="1" applyBorder="1" applyAlignment="1">
      <alignment horizontal="center" vertical="center"/>
    </xf>
    <xf numFmtId="172" fontId="45" fillId="22" borderId="52" xfId="0" quotePrefix="1" applyFont="1" applyFill="1" applyBorder="1" applyAlignment="1">
      <alignment horizontal="center" vertical="center"/>
    </xf>
    <xf numFmtId="172" fontId="45" fillId="22" borderId="87" xfId="0" quotePrefix="1" applyFont="1" applyFill="1" applyBorder="1" applyAlignment="1">
      <alignment horizontal="center" vertical="center"/>
    </xf>
    <xf numFmtId="172" fontId="45" fillId="22" borderId="27" xfId="0" applyFont="1" applyFill="1" applyBorder="1" applyAlignment="1">
      <alignment horizontal="center" vertical="top"/>
    </xf>
    <xf numFmtId="172" fontId="54" fillId="0" borderId="0" xfId="0" applyFont="1"/>
    <xf numFmtId="166" fontId="46" fillId="0" borderId="32" xfId="0" quotePrefix="1" applyNumberFormat="1" applyFont="1" applyBorder="1" applyAlignment="1">
      <alignment horizontal="right" indent="1"/>
    </xf>
    <xf numFmtId="172" fontId="45" fillId="22" borderId="23" xfId="0" applyFont="1" applyFill="1" applyBorder="1"/>
    <xf numFmtId="172" fontId="45" fillId="22" borderId="24" xfId="0" applyFont="1" applyFill="1" applyBorder="1"/>
    <xf numFmtId="166" fontId="7" fillId="18" borderId="32" xfId="0" applyNumberFormat="1" applyFont="1" applyFill="1" applyBorder="1" applyAlignment="1">
      <alignment horizontal="right" indent="1"/>
    </xf>
    <xf numFmtId="166" fontId="7" fillId="18" borderId="33" xfId="0" applyNumberFormat="1" applyFont="1" applyFill="1" applyBorder="1" applyAlignment="1">
      <alignment horizontal="right" indent="1"/>
    </xf>
    <xf numFmtId="166" fontId="0" fillId="18" borderId="32" xfId="0" applyNumberFormat="1" applyFill="1" applyBorder="1" applyAlignment="1">
      <alignment horizontal="right" indent="1"/>
    </xf>
    <xf numFmtId="166" fontId="0" fillId="18" borderId="33" xfId="0" applyNumberFormat="1" applyFill="1" applyBorder="1" applyAlignment="1">
      <alignment horizontal="right" indent="1"/>
    </xf>
    <xf numFmtId="179" fontId="7" fillId="18" borderId="89" xfId="0" applyNumberFormat="1" applyFont="1" applyFill="1" applyBorder="1" applyAlignment="1">
      <alignment horizontal="left"/>
    </xf>
    <xf numFmtId="172" fontId="0" fillId="18" borderId="31" xfId="0" applyFill="1" applyBorder="1" applyAlignment="1">
      <alignment horizontal="left"/>
    </xf>
    <xf numFmtId="179" fontId="46" fillId="18" borderId="0" xfId="0" applyNumberFormat="1" applyFont="1" applyFill="1" applyAlignment="1">
      <alignment horizontal="left"/>
    </xf>
    <xf numFmtId="179" fontId="46" fillId="18" borderId="89" xfId="0" applyNumberFormat="1" applyFont="1" applyFill="1" applyBorder="1" applyAlignment="1">
      <alignment horizontal="left"/>
    </xf>
    <xf numFmtId="172" fontId="46" fillId="18" borderId="34" xfId="0" applyFont="1" applyFill="1" applyBorder="1" applyAlignment="1">
      <alignment horizontal="left"/>
    </xf>
    <xf numFmtId="172" fontId="45" fillId="22" borderId="95" xfId="0" applyFont="1" applyFill="1" applyBorder="1" applyAlignment="1">
      <alignment horizontal="centerContinuous" vertical="center"/>
    </xf>
    <xf numFmtId="171" fontId="46" fillId="19" borderId="32" xfId="0" quotePrefix="1" applyNumberFormat="1" applyFont="1" applyFill="1" applyBorder="1" applyAlignment="1">
      <alignment horizontal="right"/>
    </xf>
    <xf numFmtId="171" fontId="46" fillId="19" borderId="33" xfId="0" quotePrefix="1" applyNumberFormat="1" applyFont="1" applyFill="1" applyBorder="1" applyAlignment="1">
      <alignment horizontal="right"/>
    </xf>
    <xf numFmtId="172" fontId="45" fillId="22" borderId="22" xfId="0" applyFont="1" applyFill="1" applyBorder="1" applyAlignment="1">
      <alignment horizontal="centerContinuous" vertical="center"/>
    </xf>
    <xf numFmtId="172" fontId="45" fillId="22" borderId="67" xfId="0" applyFont="1" applyFill="1" applyBorder="1" applyAlignment="1">
      <alignment horizontal="centerContinuous" vertical="center"/>
    </xf>
    <xf numFmtId="172" fontId="45" fillId="22" borderId="55" xfId="0" applyFont="1" applyFill="1" applyBorder="1" applyAlignment="1">
      <alignment horizontal="centerContinuous" vertical="center"/>
    </xf>
    <xf numFmtId="172" fontId="13" fillId="22" borderId="46" xfId="0" applyFont="1" applyFill="1" applyBorder="1"/>
    <xf numFmtId="171" fontId="13" fillId="22" borderId="47" xfId="0" applyNumberFormat="1" applyFont="1" applyFill="1" applyBorder="1" applyAlignment="1">
      <alignment horizontal="right"/>
    </xf>
    <xf numFmtId="171" fontId="13" fillId="22" borderId="48" xfId="0" applyNumberFormat="1" applyFont="1" applyFill="1" applyBorder="1" applyAlignment="1">
      <alignment horizontal="right"/>
    </xf>
    <xf numFmtId="172" fontId="7" fillId="19" borderId="31" xfId="0" applyFont="1" applyFill="1" applyBorder="1"/>
    <xf numFmtId="171" fontId="7" fillId="19" borderId="32" xfId="0" applyNumberFormat="1" applyFont="1" applyFill="1" applyBorder="1" applyAlignment="1">
      <alignment horizontal="right"/>
    </xf>
    <xf numFmtId="171" fontId="7" fillId="19" borderId="33" xfId="0" applyNumberFormat="1" applyFont="1" applyFill="1" applyBorder="1" applyAlignment="1">
      <alignment horizontal="right"/>
    </xf>
    <xf numFmtId="172" fontId="13" fillId="19" borderId="31" xfId="0" applyFont="1" applyFill="1" applyBorder="1"/>
    <xf numFmtId="171" fontId="13" fillId="19" borderId="32" xfId="0" applyNumberFormat="1" applyFont="1" applyFill="1" applyBorder="1" applyAlignment="1">
      <alignment horizontal="right"/>
    </xf>
    <xf numFmtId="171" fontId="13" fillId="19" borderId="33" xfId="0" applyNumberFormat="1" applyFont="1" applyFill="1" applyBorder="1" applyAlignment="1">
      <alignment horizontal="right"/>
    </xf>
    <xf numFmtId="171" fontId="5" fillId="19" borderId="32" xfId="0" applyNumberFormat="1" applyFont="1" applyFill="1" applyBorder="1" applyAlignment="1">
      <alignment horizontal="right"/>
    </xf>
    <xf numFmtId="171" fontId="7" fillId="19" borderId="32" xfId="0" applyNumberFormat="1" applyFont="1" applyFill="1" applyBorder="1" applyAlignment="1" applyProtection="1">
      <alignment horizontal="right"/>
      <protection locked="0"/>
    </xf>
    <xf numFmtId="171" fontId="7" fillId="19" borderId="33" xfId="0" applyNumberFormat="1" applyFont="1" applyFill="1" applyBorder="1" applyAlignment="1" applyProtection="1">
      <alignment horizontal="right"/>
      <protection locked="0"/>
    </xf>
    <xf numFmtId="172" fontId="46" fillId="19" borderId="34" xfId="0" applyFont="1" applyFill="1" applyBorder="1"/>
    <xf numFmtId="171" fontId="46" fillId="19" borderId="35" xfId="0" applyNumberFormat="1" applyFont="1" applyFill="1" applyBorder="1" applyAlignment="1">
      <alignment horizontal="right"/>
    </xf>
    <xf numFmtId="171" fontId="46" fillId="19" borderId="36" xfId="0" applyNumberFormat="1" applyFont="1" applyFill="1" applyBorder="1" applyAlignment="1">
      <alignment horizontal="right"/>
    </xf>
    <xf numFmtId="172" fontId="45" fillId="22" borderId="25" xfId="0" applyFont="1" applyFill="1" applyBorder="1" applyAlignment="1">
      <alignment horizontal="center" vertical="top"/>
    </xf>
    <xf numFmtId="167" fontId="6" fillId="18" borderId="32" xfId="0" quotePrefix="1" applyNumberFormat="1" applyFont="1" applyFill="1" applyBorder="1" applyAlignment="1">
      <alignment horizontal="right" indent="1"/>
    </xf>
    <xf numFmtId="171" fontId="46" fillId="19" borderId="29" xfId="0" applyNumberFormat="1" applyFont="1" applyFill="1" applyBorder="1" applyAlignment="1">
      <alignment horizontal="right"/>
    </xf>
    <xf numFmtId="171" fontId="46" fillId="19" borderId="30" xfId="0" applyNumberFormat="1" applyFont="1" applyFill="1" applyBorder="1" applyAlignment="1">
      <alignment horizontal="right"/>
    </xf>
    <xf numFmtId="167" fontId="46" fillId="0" borderId="35" xfId="0" applyNumberFormat="1" applyFont="1" applyBorder="1" applyAlignment="1">
      <alignment horizontal="right" indent="1"/>
    </xf>
    <xf numFmtId="172" fontId="47" fillId="22" borderId="23" xfId="0" applyFont="1" applyFill="1" applyBorder="1" applyAlignment="1">
      <alignment horizontal="centerContinuous" vertical="center"/>
    </xf>
    <xf numFmtId="172" fontId="47" fillId="22" borderId="23" xfId="0" applyFont="1" applyFill="1" applyBorder="1" applyAlignment="1">
      <alignment horizontal="center" vertical="center"/>
    </xf>
    <xf numFmtId="172" fontId="47" fillId="22" borderId="24" xfId="0" quotePrefix="1" applyFont="1" applyFill="1" applyBorder="1" applyAlignment="1">
      <alignment horizontal="center" vertical="center"/>
    </xf>
    <xf numFmtId="172" fontId="47" fillId="22" borderId="39" xfId="0" applyFont="1" applyFill="1" applyBorder="1" applyAlignment="1">
      <alignment horizontal="centerContinuous" vertical="center"/>
    </xf>
    <xf numFmtId="172" fontId="47" fillId="22" borderId="38" xfId="0" quotePrefix="1" applyFont="1" applyFill="1" applyBorder="1" applyAlignment="1">
      <alignment horizontal="center" vertical="center"/>
    </xf>
    <xf numFmtId="172" fontId="47" fillId="22" borderId="42" xfId="0" quotePrefix="1" applyFont="1" applyFill="1" applyBorder="1" applyAlignment="1">
      <alignment horizontal="center" vertical="center"/>
    </xf>
    <xf numFmtId="172" fontId="47" fillId="22" borderId="26" xfId="0" applyFont="1" applyFill="1" applyBorder="1" applyAlignment="1">
      <alignment horizontal="center" vertical="center"/>
    </xf>
    <xf numFmtId="172" fontId="47" fillId="22" borderId="26" xfId="0" quotePrefix="1" applyFont="1" applyFill="1" applyBorder="1" applyAlignment="1">
      <alignment horizontal="center" vertical="center"/>
    </xf>
    <xf numFmtId="172" fontId="47" fillId="22" borderId="27" xfId="0" applyFont="1" applyFill="1" applyBorder="1" applyAlignment="1">
      <alignment horizontal="center" vertical="center"/>
    </xf>
    <xf numFmtId="172" fontId="43" fillId="18" borderId="0" xfId="0" applyFont="1" applyFill="1" applyAlignment="1">
      <alignment horizontal="centerContinuous"/>
    </xf>
    <xf numFmtId="172" fontId="45" fillId="22" borderId="38" xfId="0" quotePrefix="1" applyFont="1" applyFill="1" applyBorder="1" applyAlignment="1">
      <alignment horizontal="center" vertical="top"/>
    </xf>
    <xf numFmtId="172" fontId="45" fillId="22" borderId="42" xfId="0" quotePrefix="1" applyFont="1" applyFill="1" applyBorder="1" applyAlignment="1">
      <alignment horizontal="center" vertical="top"/>
    </xf>
    <xf numFmtId="172" fontId="7" fillId="19" borderId="28" xfId="0" applyFont="1" applyFill="1" applyBorder="1"/>
    <xf numFmtId="171" fontId="7" fillId="19" borderId="29" xfId="0" applyNumberFormat="1" applyFont="1" applyFill="1" applyBorder="1" applyAlignment="1">
      <alignment horizontal="right"/>
    </xf>
    <xf numFmtId="171" fontId="7" fillId="19" borderId="30" xfId="0" applyNumberFormat="1" applyFont="1" applyFill="1" applyBorder="1" applyAlignment="1">
      <alignment horizontal="right"/>
    </xf>
    <xf numFmtId="171" fontId="7" fillId="19" borderId="32" xfId="0" quotePrefix="1" applyNumberFormat="1" applyFont="1" applyFill="1" applyBorder="1" applyAlignment="1">
      <alignment horizontal="right"/>
    </xf>
    <xf numFmtId="171" fontId="7" fillId="19" borderId="33" xfId="0" quotePrefix="1" applyNumberFormat="1" applyFont="1" applyFill="1" applyBorder="1" applyAlignment="1">
      <alignment horizontal="right"/>
    </xf>
    <xf numFmtId="166" fontId="0" fillId="18" borderId="29" xfId="0" applyNumberFormat="1" applyFill="1" applyBorder="1" applyAlignment="1">
      <alignment horizontal="right" indent="1"/>
    </xf>
    <xf numFmtId="172" fontId="55" fillId="18" borderId="0" xfId="0" applyFont="1" applyFill="1" applyAlignment="1">
      <alignment horizontal="centerContinuous"/>
    </xf>
    <xf numFmtId="172" fontId="55" fillId="0" borderId="0" xfId="0" applyFont="1"/>
    <xf numFmtId="172" fontId="45" fillId="22" borderId="90" xfId="0" applyFont="1" applyFill="1" applyBorder="1"/>
    <xf numFmtId="172" fontId="45" fillId="22" borderId="89" xfId="0" applyFont="1" applyFill="1" applyBorder="1"/>
    <xf numFmtId="166" fontId="0" fillId="18" borderId="30" xfId="0" applyNumberFormat="1" applyFill="1" applyBorder="1" applyAlignment="1">
      <alignment horizontal="right" indent="1"/>
    </xf>
    <xf numFmtId="166" fontId="7" fillId="18" borderId="35" xfId="0" applyNumberFormat="1" applyFont="1" applyFill="1" applyBorder="1" applyAlignment="1">
      <alignment horizontal="right" indent="1"/>
    </xf>
    <xf numFmtId="166" fontId="7" fillId="18" borderId="36" xfId="0" applyNumberFormat="1" applyFont="1" applyFill="1" applyBorder="1" applyAlignment="1">
      <alignment horizontal="right" indent="1"/>
    </xf>
    <xf numFmtId="179" fontId="7" fillId="18" borderId="91" xfId="0" applyNumberFormat="1" applyFont="1" applyFill="1" applyBorder="1" applyAlignment="1">
      <alignment horizontal="left"/>
    </xf>
    <xf numFmtId="172" fontId="0" fillId="18" borderId="28" xfId="0" applyFill="1" applyBorder="1" applyAlignment="1">
      <alignment horizontal="left"/>
    </xf>
    <xf numFmtId="172" fontId="7" fillId="18" borderId="31" xfId="0" applyFont="1" applyFill="1" applyBorder="1" applyAlignment="1">
      <alignment horizontal="left"/>
    </xf>
    <xf numFmtId="172" fontId="0" fillId="0" borderId="31" xfId="0" applyBorder="1"/>
    <xf numFmtId="172" fontId="7" fillId="18" borderId="34" xfId="0" applyFont="1" applyFill="1" applyBorder="1" applyAlignment="1">
      <alignment horizontal="left"/>
    </xf>
    <xf numFmtId="171" fontId="13" fillId="22" borderId="96" xfId="0" applyNumberFormat="1" applyFont="1" applyFill="1" applyBorder="1" applyAlignment="1">
      <alignment horizontal="right"/>
    </xf>
    <xf numFmtId="172" fontId="15" fillId="18" borderId="0" xfId="0" applyFont="1" applyFill="1" applyAlignment="1">
      <alignment horizontal="left"/>
    </xf>
    <xf numFmtId="172" fontId="5" fillId="18" borderId="0" xfId="0" applyFont="1" applyFill="1" applyAlignment="1">
      <alignment horizontal="left"/>
    </xf>
    <xf numFmtId="172" fontId="12" fillId="18" borderId="0" xfId="0" applyFont="1" applyFill="1" applyAlignment="1">
      <alignment horizontal="right"/>
    </xf>
    <xf numFmtId="172" fontId="12" fillId="0" borderId="0" xfId="0" applyFont="1" applyAlignment="1">
      <alignment horizontal="centerContinuous"/>
    </xf>
    <xf numFmtId="172" fontId="11" fillId="0" borderId="0" xfId="0" applyFont="1" applyAlignment="1">
      <alignment horizontal="centerContinuous"/>
    </xf>
    <xf numFmtId="172" fontId="13" fillId="0" borderId="0" xfId="0" applyFont="1" applyAlignment="1">
      <alignment horizontal="centerContinuous"/>
    </xf>
    <xf numFmtId="172" fontId="5" fillId="18" borderId="0" xfId="110" applyFont="1" applyFill="1" applyAlignment="1">
      <alignment horizontal="centerContinuous"/>
    </xf>
    <xf numFmtId="172" fontId="39" fillId="18" borderId="0" xfId="110" applyFill="1" applyAlignment="1">
      <alignment horizontal="centerContinuous"/>
    </xf>
    <xf numFmtId="172" fontId="6" fillId="18" borderId="0" xfId="110" applyFont="1" applyFill="1" applyAlignment="1">
      <alignment horizontal="centerContinuous"/>
    </xf>
    <xf numFmtId="172" fontId="39" fillId="18" borderId="0" xfId="110" applyFill="1"/>
    <xf numFmtId="172" fontId="11" fillId="0" borderId="0" xfId="112" applyFont="1" applyAlignment="1">
      <alignment horizontal="centerContinuous"/>
    </xf>
    <xf numFmtId="172" fontId="12" fillId="0" borderId="0" xfId="112" applyFont="1" applyAlignment="1">
      <alignment horizontal="centerContinuous"/>
    </xf>
    <xf numFmtId="172" fontId="12" fillId="18" borderId="0" xfId="112" applyFont="1" applyFill="1" applyAlignment="1">
      <alignment horizontal="centerContinuous"/>
    </xf>
    <xf numFmtId="172" fontId="45" fillId="22" borderId="22"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5" fillId="22" borderId="38" xfId="0" applyFont="1" applyFill="1" applyBorder="1" applyAlignment="1">
      <alignment horizontal="center" vertical="center" wrapText="1"/>
    </xf>
    <xf numFmtId="172" fontId="45" fillId="22" borderId="24" xfId="0" applyFont="1" applyFill="1" applyBorder="1" applyAlignment="1">
      <alignment horizontal="center"/>
    </xf>
    <xf numFmtId="172" fontId="45" fillId="22" borderId="23" xfId="0" quotePrefix="1" applyFont="1" applyFill="1" applyBorder="1" applyAlignment="1">
      <alignment horizontal="center" vertical="center"/>
    </xf>
    <xf numFmtId="172" fontId="49" fillId="19" borderId="28" xfId="0" applyFont="1" applyFill="1" applyBorder="1"/>
    <xf numFmtId="171" fontId="49" fillId="19" borderId="29" xfId="0" applyNumberFormat="1" applyFont="1" applyFill="1" applyBorder="1" applyAlignment="1">
      <alignment horizontal="right"/>
    </xf>
    <xf numFmtId="171" fontId="49" fillId="19" borderId="30" xfId="0" applyNumberFormat="1" applyFont="1" applyFill="1" applyBorder="1" applyAlignment="1">
      <alignment horizontal="right"/>
    </xf>
    <xf numFmtId="172" fontId="49" fillId="19" borderId="31" xfId="0" applyFont="1" applyFill="1" applyBorder="1"/>
    <xf numFmtId="171" fontId="49" fillId="19" borderId="32" xfId="0" applyNumberFormat="1" applyFont="1" applyFill="1" applyBorder="1" applyAlignment="1">
      <alignment horizontal="right"/>
    </xf>
    <xf numFmtId="171" fontId="49" fillId="19" borderId="33" xfId="0" applyNumberFormat="1" applyFont="1" applyFill="1" applyBorder="1" applyAlignment="1">
      <alignment horizontal="right"/>
    </xf>
    <xf numFmtId="172" fontId="45" fillId="19" borderId="31" xfId="0" applyFont="1" applyFill="1" applyBorder="1"/>
    <xf numFmtId="171" fontId="45" fillId="19" borderId="32" xfId="0" applyNumberFormat="1" applyFont="1" applyFill="1" applyBorder="1" applyAlignment="1">
      <alignment horizontal="right"/>
    </xf>
    <xf numFmtId="171" fontId="45" fillId="19" borderId="33" xfId="0" applyNumberFormat="1" applyFont="1" applyFill="1" applyBorder="1" applyAlignment="1">
      <alignment horizontal="right"/>
    </xf>
    <xf numFmtId="171" fontId="49" fillId="19" borderId="32" xfId="0" quotePrefix="1" applyNumberFormat="1" applyFont="1" applyFill="1" applyBorder="1" applyAlignment="1">
      <alignment horizontal="right"/>
    </xf>
    <xf numFmtId="171" fontId="49" fillId="19" borderId="32" xfId="0" applyNumberFormat="1" applyFont="1" applyFill="1" applyBorder="1" applyAlignment="1" applyProtection="1">
      <alignment horizontal="right"/>
      <protection locked="0"/>
    </xf>
    <xf numFmtId="171" fontId="45" fillId="19" borderId="35" xfId="0" applyNumberFormat="1" applyFont="1" applyFill="1" applyBorder="1" applyAlignment="1">
      <alignment horizontal="right"/>
    </xf>
    <xf numFmtId="171" fontId="45" fillId="19" borderId="36" xfId="0" applyNumberFormat="1" applyFont="1" applyFill="1" applyBorder="1" applyAlignment="1">
      <alignment horizontal="right"/>
    </xf>
    <xf numFmtId="172" fontId="45" fillId="22" borderId="39" xfId="0" applyFont="1" applyFill="1" applyBorder="1" applyAlignment="1">
      <alignment horizontal="centerContinuous" vertical="top"/>
    </xf>
    <xf numFmtId="172" fontId="45" fillId="22" borderId="39" xfId="0" applyFont="1" applyFill="1" applyBorder="1" applyAlignment="1">
      <alignment horizontal="centerContinuous"/>
    </xf>
    <xf numFmtId="172" fontId="45" fillId="22" borderId="70" xfId="0" quotePrefix="1" applyFont="1" applyFill="1" applyBorder="1" applyAlignment="1">
      <alignment horizontal="center" vertical="top"/>
    </xf>
    <xf numFmtId="172" fontId="45" fillId="22" borderId="43" xfId="0" applyFont="1" applyFill="1" applyBorder="1" applyAlignment="1">
      <alignment horizontal="center" vertical="center"/>
    </xf>
    <xf numFmtId="172" fontId="47" fillId="19" borderId="34" xfId="0" applyFont="1" applyFill="1" applyBorder="1"/>
    <xf numFmtId="171" fontId="47" fillId="19" borderId="35" xfId="0" applyNumberFormat="1" applyFont="1" applyFill="1" applyBorder="1" applyAlignment="1">
      <alignment horizontal="right"/>
    </xf>
    <xf numFmtId="171" fontId="47" fillId="19" borderId="36" xfId="0" applyNumberFormat="1" applyFont="1" applyFill="1" applyBorder="1" applyAlignment="1">
      <alignment horizontal="right"/>
    </xf>
    <xf numFmtId="171" fontId="46" fillId="21" borderId="32" xfId="0" applyNumberFormat="1" applyFont="1" applyFill="1" applyBorder="1" applyAlignment="1" applyProtection="1">
      <alignment horizontal="right"/>
      <protection locked="0"/>
    </xf>
    <xf numFmtId="171" fontId="46" fillId="21" borderId="32" xfId="0" applyNumberFormat="1" applyFont="1" applyFill="1" applyBorder="1" applyAlignment="1">
      <alignment horizontal="right"/>
    </xf>
    <xf numFmtId="171" fontId="46" fillId="21" borderId="33" xfId="0" applyNumberFormat="1" applyFont="1" applyFill="1" applyBorder="1" applyAlignment="1" applyProtection="1">
      <alignment horizontal="right"/>
      <protection locked="0"/>
    </xf>
    <xf numFmtId="165" fontId="46" fillId="0" borderId="29" xfId="0" applyNumberFormat="1" applyFont="1" applyBorder="1" applyAlignment="1">
      <alignment horizontal="right" indent="1"/>
    </xf>
    <xf numFmtId="165" fontId="46" fillId="0" borderId="30" xfId="0" applyNumberFormat="1" applyFont="1" applyBorder="1" applyAlignment="1">
      <alignment horizontal="right" indent="1"/>
    </xf>
    <xf numFmtId="165" fontId="46" fillId="0" borderId="32" xfId="0" applyNumberFormat="1" applyFont="1" applyBorder="1" applyAlignment="1">
      <alignment horizontal="right" indent="1"/>
    </xf>
    <xf numFmtId="165" fontId="46" fillId="0" borderId="35" xfId="0" applyNumberFormat="1" applyFont="1" applyBorder="1" applyAlignment="1">
      <alignment horizontal="right" indent="1"/>
    </xf>
    <xf numFmtId="172" fontId="45" fillId="22" borderId="26" xfId="0" applyFont="1" applyFill="1" applyBorder="1" applyAlignment="1">
      <alignment horizontal="centerContinuous" vertical="top"/>
    </xf>
    <xf numFmtId="172" fontId="45" fillId="22" borderId="27" xfId="0" applyFont="1" applyFill="1" applyBorder="1" applyAlignment="1">
      <alignment horizontal="centerContinuous" vertical="top"/>
    </xf>
    <xf numFmtId="172" fontId="59" fillId="18" borderId="0" xfId="0" applyFont="1" applyFill="1"/>
    <xf numFmtId="172" fontId="59" fillId="18" borderId="0" xfId="0" applyFont="1" applyFill="1" applyAlignment="1">
      <alignment horizontal="center"/>
    </xf>
    <xf numFmtId="172" fontId="45" fillId="22" borderId="52" xfId="0" applyFont="1" applyFill="1" applyBorder="1" applyAlignment="1">
      <alignment vertical="center"/>
    </xf>
    <xf numFmtId="172" fontId="45" fillId="22" borderId="27" xfId="0" quotePrefix="1" applyFont="1" applyFill="1" applyBorder="1" applyAlignment="1">
      <alignment horizontal="center" vertical="center"/>
    </xf>
    <xf numFmtId="171" fontId="46" fillId="18" borderId="29" xfId="36" applyNumberFormat="1" applyFont="1" applyFill="1" applyBorder="1" applyAlignment="1">
      <alignment horizontal="right"/>
    </xf>
    <xf numFmtId="171" fontId="46" fillId="18" borderId="30" xfId="36" applyNumberFormat="1" applyFont="1" applyFill="1" applyBorder="1" applyAlignment="1">
      <alignment horizontal="right"/>
    </xf>
    <xf numFmtId="171" fontId="46" fillId="18" borderId="32" xfId="36" applyNumberFormat="1" applyFont="1" applyFill="1" applyBorder="1" applyAlignment="1">
      <alignment horizontal="right"/>
    </xf>
    <xf numFmtId="171" fontId="46" fillId="18" borderId="33" xfId="36" applyNumberFormat="1" applyFont="1" applyFill="1" applyBorder="1" applyAlignment="1">
      <alignment horizontal="right"/>
    </xf>
    <xf numFmtId="171" fontId="47" fillId="18" borderId="32" xfId="36" applyNumberFormat="1" applyFont="1" applyFill="1" applyBorder="1" applyAlignment="1">
      <alignment horizontal="right"/>
    </xf>
    <xf numFmtId="171" fontId="47" fillId="18" borderId="33" xfId="36" applyNumberFormat="1" applyFont="1" applyFill="1" applyBorder="1" applyAlignment="1">
      <alignment horizontal="right"/>
    </xf>
    <xf numFmtId="171" fontId="46" fillId="18" borderId="32" xfId="36" quotePrefix="1" applyNumberFormat="1" applyFont="1" applyFill="1" applyBorder="1" applyAlignment="1">
      <alignment horizontal="right"/>
    </xf>
    <xf numFmtId="172" fontId="47" fillId="18" borderId="0" xfId="0" quotePrefix="1" applyFont="1" applyFill="1" applyAlignment="1">
      <alignment horizontal="left"/>
    </xf>
    <xf numFmtId="171" fontId="47" fillId="22" borderId="47" xfId="36" applyNumberFormat="1" applyFont="1" applyFill="1" applyBorder="1" applyAlignment="1">
      <alignment horizontal="right"/>
    </xf>
    <xf numFmtId="171" fontId="47" fillId="22" borderId="48" xfId="36" applyNumberFormat="1" applyFont="1" applyFill="1" applyBorder="1" applyAlignment="1">
      <alignment horizontal="right"/>
    </xf>
    <xf numFmtId="172" fontId="45" fillId="22" borderId="0" xfId="0" applyFont="1" applyFill="1" applyAlignment="1">
      <alignment horizontal="center"/>
    </xf>
    <xf numFmtId="172" fontId="45" fillId="22" borderId="49" xfId="0" applyFont="1" applyFill="1" applyBorder="1" applyAlignment="1">
      <alignment horizontal="centerContinuous"/>
    </xf>
    <xf numFmtId="172" fontId="45" fillId="22" borderId="51" xfId="0" applyFont="1" applyFill="1" applyBorder="1" applyAlignment="1">
      <alignment horizontal="centerContinuous"/>
    </xf>
    <xf numFmtId="172" fontId="45" fillId="22" borderId="26" xfId="0" applyFont="1" applyFill="1" applyBorder="1" applyAlignment="1">
      <alignment horizontal="center"/>
    </xf>
    <xf numFmtId="172" fontId="45" fillId="22" borderId="27" xfId="0" applyFont="1" applyFill="1" applyBorder="1" applyAlignment="1">
      <alignment horizontal="center"/>
    </xf>
    <xf numFmtId="172" fontId="47" fillId="18" borderId="31" xfId="0" applyFont="1" applyFill="1" applyBorder="1" applyAlignment="1">
      <alignment horizontal="left"/>
    </xf>
    <xf numFmtId="172" fontId="47" fillId="18" borderId="31" xfId="0" quotePrefix="1" applyFont="1" applyFill="1" applyBorder="1" applyAlignment="1">
      <alignment horizontal="left"/>
    </xf>
    <xf numFmtId="172" fontId="47" fillId="18" borderId="122" xfId="0" applyFont="1" applyFill="1" applyBorder="1"/>
    <xf numFmtId="171" fontId="46" fillId="18" borderId="123" xfId="0" applyNumberFormat="1" applyFont="1" applyFill="1" applyBorder="1" applyAlignment="1">
      <alignment horizontal="right"/>
    </xf>
    <xf numFmtId="171" fontId="46" fillId="18" borderId="124" xfId="0" applyNumberFormat="1" applyFont="1" applyFill="1" applyBorder="1" applyAlignment="1">
      <alignment horizontal="right"/>
    </xf>
    <xf numFmtId="172" fontId="47" fillId="22" borderId="125" xfId="0" applyFont="1" applyFill="1" applyBorder="1"/>
    <xf numFmtId="171" fontId="47" fillId="22" borderId="126" xfId="36" applyNumberFormat="1" applyFont="1" applyFill="1" applyBorder="1" applyAlignment="1">
      <alignment horizontal="right"/>
    </xf>
    <xf numFmtId="171" fontId="47" fillId="22" borderId="127" xfId="36" applyNumberFormat="1" applyFont="1" applyFill="1" applyBorder="1" applyAlignment="1">
      <alignment horizontal="right"/>
    </xf>
    <xf numFmtId="172" fontId="45" fillId="22" borderId="42" xfId="0" applyFont="1" applyFill="1" applyBorder="1" applyAlignment="1">
      <alignment horizontal="center"/>
    </xf>
    <xf numFmtId="171" fontId="46" fillId="19" borderId="29" xfId="0" quotePrefix="1" applyNumberFormat="1" applyFont="1" applyFill="1" applyBorder="1" applyAlignment="1">
      <alignment horizontal="right"/>
    </xf>
    <xf numFmtId="172" fontId="45" fillId="22" borderId="23" xfId="0" applyFont="1" applyFill="1" applyBorder="1" applyAlignment="1">
      <alignment vertical="center"/>
    </xf>
    <xf numFmtId="172" fontId="45" fillId="22" borderId="24" xfId="0" applyFont="1" applyFill="1" applyBorder="1" applyAlignment="1">
      <alignment vertical="center"/>
    </xf>
    <xf numFmtId="172" fontId="45" fillId="22" borderId="26" xfId="0" applyFont="1" applyFill="1" applyBorder="1" applyAlignment="1">
      <alignment vertical="center"/>
    </xf>
    <xf numFmtId="172" fontId="45" fillId="22" borderId="27" xfId="0" applyFont="1" applyFill="1" applyBorder="1" applyAlignment="1">
      <alignment vertical="center"/>
    </xf>
    <xf numFmtId="166" fontId="46" fillId="0" borderId="29" xfId="0" applyNumberFormat="1" applyFont="1" applyBorder="1" applyAlignment="1">
      <alignment horizontal="right" indent="1"/>
    </xf>
    <xf numFmtId="167" fontId="46" fillId="0" borderId="29" xfId="0" applyNumberFormat="1" applyFont="1" applyBorder="1" applyAlignment="1">
      <alignment horizontal="right" indent="1"/>
    </xf>
    <xf numFmtId="172" fontId="45" fillId="22" borderId="50" xfId="0" quotePrefix="1" applyFont="1" applyFill="1" applyBorder="1" applyAlignment="1">
      <alignment horizontal="center" vertical="center"/>
    </xf>
    <xf numFmtId="172" fontId="45" fillId="22" borderId="59" xfId="0" applyFont="1" applyFill="1" applyBorder="1" applyAlignment="1">
      <alignment vertical="center"/>
    </xf>
    <xf numFmtId="172" fontId="45" fillId="22" borderId="59" xfId="0" quotePrefix="1" applyFont="1" applyFill="1" applyBorder="1" applyAlignment="1">
      <alignment horizontal="center" vertical="center"/>
    </xf>
    <xf numFmtId="166" fontId="46" fillId="0" borderId="0" xfId="0" applyNumberFormat="1" applyFont="1" applyAlignment="1">
      <alignment horizontal="right" indent="1"/>
    </xf>
    <xf numFmtId="172" fontId="45" fillId="22" borderId="38" xfId="0" applyFont="1" applyFill="1" applyBorder="1" applyAlignment="1">
      <alignment vertical="center"/>
    </xf>
    <xf numFmtId="172" fontId="45" fillId="22" borderId="42" xfId="0" applyFont="1" applyFill="1" applyBorder="1" applyAlignment="1">
      <alignment vertical="center"/>
    </xf>
    <xf numFmtId="166" fontId="46" fillId="0" borderId="30" xfId="0" applyNumberFormat="1" applyFont="1" applyBorder="1" applyAlignment="1">
      <alignment horizontal="right" indent="1"/>
    </xf>
    <xf numFmtId="172" fontId="49" fillId="18" borderId="0" xfId="0" applyFont="1" applyFill="1"/>
    <xf numFmtId="172" fontId="45" fillId="22" borderId="0" xfId="0" applyFont="1" applyFill="1" applyAlignment="1">
      <alignment vertical="center"/>
    </xf>
    <xf numFmtId="172" fontId="45" fillId="22" borderId="37" xfId="0" applyFont="1" applyFill="1" applyBorder="1" applyAlignment="1">
      <alignment vertical="center"/>
    </xf>
    <xf numFmtId="172" fontId="45" fillId="22" borderId="53" xfId="0" applyFont="1" applyFill="1" applyBorder="1" applyAlignment="1">
      <alignment horizontal="centerContinuous" vertical="center"/>
    </xf>
    <xf numFmtId="172" fontId="45" fillId="22" borderId="50" xfId="0" applyFont="1" applyFill="1" applyBorder="1" applyAlignment="1">
      <alignment horizontal="centerContinuous" vertical="center"/>
    </xf>
    <xf numFmtId="172" fontId="45" fillId="22" borderId="68" xfId="0" applyFont="1" applyFill="1" applyBorder="1" applyAlignment="1">
      <alignment horizontal="centerContinuous" vertical="center"/>
    </xf>
    <xf numFmtId="172" fontId="45" fillId="22" borderId="60" xfId="0" applyFont="1" applyFill="1" applyBorder="1" applyAlignment="1">
      <alignment vertical="center"/>
    </xf>
    <xf numFmtId="172" fontId="45" fillId="22" borderId="60" xfId="0" quotePrefix="1" applyFont="1" applyFill="1" applyBorder="1" applyAlignment="1">
      <alignment horizontal="center" vertical="center"/>
    </xf>
    <xf numFmtId="179" fontId="46" fillId="18" borderId="91" xfId="0" applyNumberFormat="1" applyFont="1" applyFill="1" applyBorder="1" applyAlignment="1">
      <alignment horizontal="left"/>
    </xf>
    <xf numFmtId="172" fontId="46" fillId="18" borderId="28" xfId="0" applyFont="1" applyFill="1" applyBorder="1" applyAlignment="1">
      <alignment horizontal="left"/>
    </xf>
    <xf numFmtId="166" fontId="46" fillId="18" borderId="35" xfId="0" applyNumberFormat="1" applyFont="1" applyFill="1" applyBorder="1" applyAlignment="1">
      <alignment horizontal="right" indent="1"/>
    </xf>
    <xf numFmtId="166" fontId="46" fillId="18" borderId="36" xfId="0" applyNumberFormat="1" applyFont="1" applyFill="1" applyBorder="1" applyAlignment="1">
      <alignment horizontal="right" indent="1"/>
    </xf>
    <xf numFmtId="172" fontId="45" fillId="22" borderId="0" xfId="0" applyFont="1" applyFill="1" applyAlignment="1">
      <alignment horizontal="centerContinuous" vertical="center"/>
    </xf>
    <xf numFmtId="172" fontId="45" fillId="22" borderId="37" xfId="0" applyFont="1" applyFill="1" applyBorder="1" applyAlignment="1">
      <alignment horizontal="centerContinuous" vertical="center"/>
    </xf>
    <xf numFmtId="172" fontId="45" fillId="22" borderId="38" xfId="0" applyFont="1" applyFill="1" applyBorder="1" applyAlignment="1">
      <alignment horizontal="centerContinuous" vertical="center"/>
    </xf>
    <xf numFmtId="172" fontId="45" fillId="22" borderId="42" xfId="0" applyFont="1" applyFill="1" applyBorder="1" applyAlignment="1">
      <alignment horizontal="centerContinuous" vertical="center"/>
    </xf>
    <xf numFmtId="172" fontId="45" fillId="22" borderId="75" xfId="0" applyFont="1" applyFill="1" applyBorder="1" applyAlignment="1">
      <alignment horizontal="center" vertical="center"/>
    </xf>
    <xf numFmtId="0" fontId="46" fillId="19" borderId="28" xfId="54" applyFont="1" applyFill="1" applyBorder="1"/>
    <xf numFmtId="171" fontId="46" fillId="19" borderId="29" xfId="54" applyNumberFormat="1" applyFont="1" applyFill="1" applyBorder="1" applyAlignment="1">
      <alignment horizontal="right"/>
    </xf>
    <xf numFmtId="171" fontId="46" fillId="19" borderId="30" xfId="54" applyNumberFormat="1" applyFont="1" applyFill="1" applyBorder="1" applyAlignment="1">
      <alignment horizontal="right"/>
    </xf>
    <xf numFmtId="0" fontId="46" fillId="19" borderId="31" xfId="54" applyFont="1" applyFill="1" applyBorder="1"/>
    <xf numFmtId="171" fontId="46" fillId="19" borderId="32" xfId="54" applyNumberFormat="1" applyFont="1" applyFill="1" applyBorder="1" applyAlignment="1">
      <alignment horizontal="right"/>
    </xf>
    <xf numFmtId="171" fontId="46" fillId="19" borderId="33" xfId="54" applyNumberFormat="1" applyFont="1" applyFill="1" applyBorder="1" applyAlignment="1">
      <alignment horizontal="right"/>
    </xf>
    <xf numFmtId="0" fontId="47" fillId="19" borderId="31" xfId="54" applyFont="1" applyFill="1" applyBorder="1"/>
    <xf numFmtId="171" fontId="47" fillId="19" borderId="32" xfId="54" applyNumberFormat="1" applyFont="1" applyFill="1" applyBorder="1" applyAlignment="1">
      <alignment horizontal="right"/>
    </xf>
    <xf numFmtId="171" fontId="47" fillId="19" borderId="33" xfId="54" applyNumberFormat="1" applyFont="1" applyFill="1" applyBorder="1" applyAlignment="1">
      <alignment horizontal="right"/>
    </xf>
    <xf numFmtId="171" fontId="46" fillId="19" borderId="32" xfId="54" quotePrefix="1" applyNumberFormat="1" applyFont="1" applyFill="1" applyBorder="1" applyAlignment="1">
      <alignment horizontal="right"/>
    </xf>
    <xf numFmtId="171" fontId="46" fillId="19" borderId="33" xfId="54" quotePrefix="1" applyNumberFormat="1" applyFont="1" applyFill="1" applyBorder="1" applyAlignment="1">
      <alignment horizontal="right"/>
    </xf>
    <xf numFmtId="171" fontId="46" fillId="19" borderId="32" xfId="54" applyNumberFormat="1" applyFont="1" applyFill="1" applyBorder="1" applyAlignment="1" applyProtection="1">
      <alignment horizontal="right"/>
      <protection locked="0"/>
    </xf>
    <xf numFmtId="171" fontId="46" fillId="19" borderId="33" xfId="54" applyNumberFormat="1" applyFont="1" applyFill="1" applyBorder="1" applyAlignment="1" applyProtection="1">
      <alignment horizontal="right"/>
      <protection locked="0"/>
    </xf>
    <xf numFmtId="0" fontId="47" fillId="19" borderId="34" xfId="54" applyFont="1" applyFill="1" applyBorder="1"/>
    <xf numFmtId="171" fontId="47" fillId="19" borderId="35" xfId="54" applyNumberFormat="1" applyFont="1" applyFill="1" applyBorder="1" applyAlignment="1">
      <alignment horizontal="right"/>
    </xf>
    <xf numFmtId="171" fontId="47" fillId="19" borderId="36" xfId="54" applyNumberFormat="1" applyFont="1" applyFill="1" applyBorder="1" applyAlignment="1">
      <alignment horizontal="right"/>
    </xf>
    <xf numFmtId="0" fontId="47" fillId="22" borderId="128" xfId="54" applyFont="1" applyFill="1" applyBorder="1"/>
    <xf numFmtId="171" fontId="47" fillId="22" borderId="129" xfId="54" applyNumberFormat="1" applyFont="1" applyFill="1" applyBorder="1" applyAlignment="1">
      <alignment horizontal="right"/>
    </xf>
    <xf numFmtId="171" fontId="47" fillId="22" borderId="130" xfId="54" applyNumberFormat="1" applyFont="1" applyFill="1" applyBorder="1" applyAlignment="1">
      <alignment horizontal="right"/>
    </xf>
    <xf numFmtId="0" fontId="5" fillId="22" borderId="128" xfId="54" applyFont="1" applyFill="1" applyBorder="1"/>
    <xf numFmtId="171" fontId="5" fillId="22" borderId="129" xfId="54" applyNumberFormat="1" applyFont="1" applyFill="1" applyBorder="1" applyAlignment="1">
      <alignment horizontal="right"/>
    </xf>
    <xf numFmtId="171" fontId="5" fillId="22" borderId="130" xfId="54" applyNumberFormat="1" applyFont="1" applyFill="1" applyBorder="1" applyAlignment="1">
      <alignment horizontal="right"/>
    </xf>
    <xf numFmtId="167" fontId="46" fillId="19" borderId="32" xfId="0" applyNumberFormat="1" applyFont="1" applyFill="1" applyBorder="1" applyAlignment="1">
      <alignment horizontal="right" indent="1"/>
    </xf>
    <xf numFmtId="165" fontId="46" fillId="19" borderId="33" xfId="0" applyNumberFormat="1" applyFont="1" applyFill="1" applyBorder="1" applyAlignment="1">
      <alignment horizontal="right" indent="1"/>
    </xf>
    <xf numFmtId="172" fontId="45" fillId="22" borderId="0" xfId="0" quotePrefix="1" applyFont="1" applyFill="1" applyAlignment="1">
      <alignment horizontal="center"/>
    </xf>
    <xf numFmtId="172" fontId="46" fillId="19" borderId="62" xfId="0" applyFont="1" applyFill="1" applyBorder="1"/>
    <xf numFmtId="171" fontId="46" fillId="19" borderId="61" xfId="0" applyNumberFormat="1" applyFont="1" applyFill="1" applyBorder="1" applyAlignment="1">
      <alignment horizontal="right"/>
    </xf>
    <xf numFmtId="172" fontId="47" fillId="19" borderId="62" xfId="0" applyFont="1" applyFill="1" applyBorder="1"/>
    <xf numFmtId="171" fontId="47" fillId="19" borderId="61" xfId="0" applyNumberFormat="1" applyFont="1" applyFill="1" applyBorder="1" applyAlignment="1">
      <alignment horizontal="right"/>
    </xf>
    <xf numFmtId="171" fontId="46" fillId="19" borderId="61" xfId="0" quotePrefix="1" applyNumberFormat="1" applyFont="1" applyFill="1" applyBorder="1" applyAlignment="1">
      <alignment horizontal="right"/>
    </xf>
    <xf numFmtId="172" fontId="47" fillId="22" borderId="0" xfId="0" applyFont="1" applyFill="1"/>
    <xf numFmtId="172" fontId="45" fillId="22" borderId="38" xfId="0" applyFont="1" applyFill="1" applyBorder="1" applyAlignment="1">
      <alignment horizontal="center" vertical="top"/>
    </xf>
    <xf numFmtId="172" fontId="45" fillId="22" borderId="0" xfId="0" applyFont="1" applyFill="1" applyAlignment="1">
      <alignment horizontal="center" vertical="top"/>
    </xf>
    <xf numFmtId="171" fontId="47" fillId="22" borderId="42" xfId="0" applyNumberFormat="1" applyFont="1" applyFill="1" applyBorder="1" applyAlignment="1">
      <alignment horizontal="right"/>
    </xf>
    <xf numFmtId="171" fontId="47" fillId="22" borderId="0" xfId="0" applyNumberFormat="1" applyFont="1" applyFill="1" applyAlignment="1">
      <alignment horizontal="right"/>
    </xf>
    <xf numFmtId="166" fontId="46" fillId="0" borderId="74" xfId="0" applyNumberFormat="1" applyFont="1" applyBorder="1" applyAlignment="1">
      <alignment horizontal="right" indent="1"/>
    </xf>
    <xf numFmtId="167" fontId="46" fillId="0" borderId="61" xfId="0" applyNumberFormat="1" applyFont="1" applyBorder="1" applyAlignment="1">
      <alignment horizontal="right" indent="1"/>
    </xf>
    <xf numFmtId="171" fontId="49" fillId="19" borderId="33" xfId="0" applyNumberFormat="1" applyFont="1" applyFill="1" applyBorder="1" applyAlignment="1" applyProtection="1">
      <alignment horizontal="right"/>
      <protection locked="0"/>
    </xf>
    <xf numFmtId="171" fontId="49" fillId="19" borderId="33" xfId="0" quotePrefix="1" applyNumberFormat="1" applyFont="1" applyFill="1" applyBorder="1" applyAlignment="1">
      <alignment horizontal="right"/>
    </xf>
    <xf numFmtId="172" fontId="49" fillId="19" borderId="34" xfId="0" applyFont="1" applyFill="1" applyBorder="1"/>
    <xf numFmtId="172" fontId="45" fillId="22" borderId="75" xfId="0" quotePrefix="1" applyFont="1" applyFill="1" applyBorder="1" applyAlignment="1">
      <alignment horizontal="center" vertical="center"/>
    </xf>
    <xf numFmtId="166" fontId="46" fillId="18" borderId="61" xfId="0" applyNumberFormat="1" applyFont="1" applyFill="1" applyBorder="1" applyAlignment="1">
      <alignment horizontal="right" indent="1"/>
    </xf>
    <xf numFmtId="166" fontId="46" fillId="18" borderId="66" xfId="0" applyNumberFormat="1" applyFont="1" applyFill="1" applyBorder="1" applyAlignment="1">
      <alignment horizontal="right" indent="1"/>
    </xf>
    <xf numFmtId="172" fontId="45" fillId="22" borderId="87"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37" xfId="0" applyFont="1" applyFill="1" applyBorder="1"/>
    <xf numFmtId="172" fontId="47" fillId="22" borderId="37" xfId="0" applyFont="1" applyFill="1" applyBorder="1"/>
    <xf numFmtId="171" fontId="47" fillId="22" borderId="38" xfId="0" applyNumberFormat="1" applyFont="1" applyFill="1" applyBorder="1" applyAlignment="1">
      <alignment horizontal="right"/>
    </xf>
    <xf numFmtId="172" fontId="47" fillId="22" borderId="128" xfId="0" applyFont="1" applyFill="1" applyBorder="1"/>
    <xf numFmtId="171" fontId="47" fillId="22" borderId="129" xfId="0" applyNumberFormat="1" applyFont="1" applyFill="1" applyBorder="1" applyAlignment="1">
      <alignment horizontal="right"/>
    </xf>
    <xf numFmtId="171" fontId="47" fillId="22" borderId="130" xfId="0" applyNumberFormat="1" applyFont="1" applyFill="1" applyBorder="1" applyAlignment="1">
      <alignment horizontal="right"/>
    </xf>
    <xf numFmtId="172" fontId="45" fillId="22" borderId="76" xfId="0" quotePrefix="1" applyFont="1" applyFill="1" applyBorder="1" applyAlignment="1">
      <alignment horizontal="center" vertical="center"/>
    </xf>
    <xf numFmtId="172" fontId="45" fillId="22" borderId="0" xfId="0" applyFont="1" applyFill="1"/>
    <xf numFmtId="172" fontId="45" fillId="22" borderId="38" xfId="0" quotePrefix="1" applyFont="1" applyFill="1" applyBorder="1" applyAlignment="1">
      <alignment horizontal="center" vertical="center" wrapText="1"/>
    </xf>
    <xf numFmtId="172" fontId="45" fillId="22" borderId="0" xfId="0" applyFont="1" applyFill="1" applyAlignment="1">
      <alignment horizontal="centerContinuous" vertical="top"/>
    </xf>
    <xf numFmtId="172" fontId="45" fillId="22" borderId="37" xfId="0" applyFont="1" applyFill="1" applyBorder="1" applyAlignment="1">
      <alignment horizontal="centerContinuous" vertical="top"/>
    </xf>
    <xf numFmtId="172" fontId="45" fillId="22" borderId="37" xfId="0" applyFont="1" applyFill="1" applyBorder="1" applyAlignment="1">
      <alignment horizontal="center" vertical="top"/>
    </xf>
    <xf numFmtId="172" fontId="45" fillId="22" borderId="14" xfId="0" applyFont="1" applyFill="1" applyBorder="1" applyAlignment="1">
      <alignment horizontal="centerContinuous" vertical="center"/>
    </xf>
    <xf numFmtId="172" fontId="45" fillId="22" borderId="82" xfId="0" applyFont="1" applyFill="1" applyBorder="1" applyAlignment="1">
      <alignment horizontal="centerContinuous" vertical="center"/>
    </xf>
    <xf numFmtId="172" fontId="45" fillId="22" borderId="81" xfId="0" applyFont="1" applyFill="1" applyBorder="1" applyAlignment="1">
      <alignment horizontal="centerContinuous" vertical="top"/>
    </xf>
    <xf numFmtId="172" fontId="45" fillId="22" borderId="83" xfId="0" applyFont="1" applyFill="1" applyBorder="1" applyAlignment="1">
      <alignment horizontal="centerContinuous" vertical="top"/>
    </xf>
    <xf numFmtId="172" fontId="45" fillId="22" borderId="89" xfId="0" quotePrefix="1" applyFont="1" applyFill="1" applyBorder="1" applyAlignment="1">
      <alignment horizontal="center" vertical="center"/>
    </xf>
    <xf numFmtId="168" fontId="46" fillId="18" borderId="29" xfId="0" applyNumberFormat="1" applyFont="1" applyFill="1" applyBorder="1"/>
    <xf numFmtId="168" fontId="46" fillId="18" borderId="30" xfId="0" applyNumberFormat="1" applyFont="1" applyFill="1" applyBorder="1"/>
    <xf numFmtId="171" fontId="46" fillId="18" borderId="32" xfId="0" quotePrefix="1" applyNumberFormat="1" applyFont="1" applyFill="1" applyBorder="1" applyAlignment="1">
      <alignment horizontal="right"/>
    </xf>
    <xf numFmtId="172" fontId="47" fillId="22" borderId="91" xfId="0" applyFont="1" applyFill="1" applyBorder="1"/>
    <xf numFmtId="172" fontId="45" fillId="22" borderId="77" xfId="0" applyFont="1" applyFill="1" applyBorder="1" applyAlignment="1">
      <alignment horizontal="centerContinuous" vertical="center"/>
    </xf>
    <xf numFmtId="172" fontId="45" fillId="22" borderId="80" xfId="0" applyFont="1" applyFill="1" applyBorder="1" applyAlignment="1">
      <alignment horizontal="centerContinuous" vertical="center"/>
    </xf>
    <xf numFmtId="172" fontId="45" fillId="22" borderId="84" xfId="0" applyFont="1" applyFill="1" applyBorder="1" applyAlignment="1">
      <alignment horizontal="centerContinuous" vertical="center"/>
    </xf>
    <xf numFmtId="172" fontId="45" fillId="22" borderId="11" xfId="0" applyFont="1" applyFill="1" applyBorder="1" applyAlignment="1">
      <alignment horizontal="centerContinuous" vertical="center"/>
    </xf>
    <xf numFmtId="172" fontId="45" fillId="22" borderId="16" xfId="0" applyFont="1" applyFill="1" applyBorder="1" applyAlignment="1">
      <alignment horizontal="centerContinuous" vertical="center"/>
    </xf>
    <xf numFmtId="172" fontId="45" fillId="22" borderId="17" xfId="0" applyFont="1" applyFill="1" applyBorder="1" applyAlignment="1">
      <alignment horizontal="centerContinuous" vertical="center"/>
    </xf>
    <xf numFmtId="172" fontId="47" fillId="18" borderId="91" xfId="0" applyFont="1" applyFill="1" applyBorder="1"/>
    <xf numFmtId="172" fontId="46" fillId="18" borderId="91" xfId="0" applyFont="1" applyFill="1" applyBorder="1"/>
    <xf numFmtId="172" fontId="47" fillId="18" borderId="89" xfId="0" applyFont="1" applyFill="1" applyBorder="1"/>
    <xf numFmtId="168" fontId="46" fillId="18" borderId="29" xfId="0" applyNumberFormat="1" applyFont="1" applyFill="1" applyBorder="1" applyAlignment="1">
      <alignment horizontal="right"/>
    </xf>
    <xf numFmtId="168" fontId="46" fillId="18" borderId="30" xfId="0" applyNumberFormat="1" applyFont="1" applyFill="1" applyBorder="1" applyAlignment="1">
      <alignment horizontal="right"/>
    </xf>
    <xf numFmtId="172" fontId="47" fillId="18" borderId="34" xfId="0" applyFont="1" applyFill="1" applyBorder="1"/>
    <xf numFmtId="171" fontId="46" fillId="18" borderId="35" xfId="0" applyNumberFormat="1" applyFont="1" applyFill="1" applyBorder="1" applyAlignment="1">
      <alignment horizontal="right"/>
    </xf>
    <xf numFmtId="171" fontId="46" fillId="18" borderId="36" xfId="0" applyNumberFormat="1" applyFont="1" applyFill="1" applyBorder="1" applyAlignment="1">
      <alignment horizontal="right"/>
    </xf>
    <xf numFmtId="172" fontId="45" fillId="22" borderId="52" xfId="0" applyFont="1" applyFill="1" applyBorder="1" applyAlignment="1">
      <alignment horizontal="centerContinuous" vertical="center"/>
    </xf>
    <xf numFmtId="172" fontId="45" fillId="22" borderId="78" xfId="0" applyFont="1" applyFill="1" applyBorder="1" applyAlignment="1">
      <alignment horizontal="centerContinuous" vertical="top"/>
    </xf>
    <xf numFmtId="172" fontId="45" fillId="22" borderId="0" xfId="0" applyFont="1" applyFill="1" applyAlignment="1">
      <alignment horizontal="center" vertical="top" wrapText="1"/>
    </xf>
    <xf numFmtId="172" fontId="45" fillId="22" borderId="52" xfId="0" quotePrefix="1" applyFont="1" applyFill="1" applyBorder="1" applyAlignment="1">
      <alignment horizontal="center"/>
    </xf>
    <xf numFmtId="172" fontId="45" fillId="22" borderId="0" xfId="0" quotePrefix="1" applyFont="1" applyFill="1" applyAlignment="1">
      <alignment horizontal="center" vertical="top"/>
    </xf>
    <xf numFmtId="172" fontId="45" fillId="22" borderId="135" xfId="0" applyFont="1" applyFill="1" applyBorder="1" applyAlignment="1">
      <alignment horizontal="centerContinuous" vertical="center"/>
    </xf>
    <xf numFmtId="172" fontId="45" fillId="22" borderId="136" xfId="0" quotePrefix="1" applyFont="1" applyFill="1" applyBorder="1" applyAlignment="1">
      <alignment horizontal="center" vertical="center"/>
    </xf>
    <xf numFmtId="172" fontId="45" fillId="22" borderId="137" xfId="0" quotePrefix="1" applyFont="1" applyFill="1" applyBorder="1" applyAlignment="1">
      <alignment horizontal="center" vertical="center"/>
    </xf>
    <xf numFmtId="172" fontId="45" fillId="22" borderId="86" xfId="0" applyFont="1" applyFill="1" applyBorder="1" applyAlignment="1">
      <alignment horizontal="centerContinuous" vertical="center"/>
    </xf>
    <xf numFmtId="172" fontId="45" fillId="22" borderId="85" xfId="0" applyFont="1" applyFill="1" applyBorder="1" applyAlignment="1">
      <alignment horizontal="centerContinuous" vertical="center"/>
    </xf>
    <xf numFmtId="172" fontId="45" fillId="22" borderId="88" xfId="0" applyFont="1" applyFill="1" applyBorder="1" applyAlignment="1">
      <alignment horizontal="centerContinuous" vertical="center"/>
    </xf>
    <xf numFmtId="172" fontId="45" fillId="22" borderId="90" xfId="0" quotePrefix="1" applyFont="1" applyFill="1" applyBorder="1" applyAlignment="1">
      <alignment horizontal="center" vertical="center"/>
    </xf>
    <xf numFmtId="165" fontId="46" fillId="18" borderId="0" xfId="0" applyNumberFormat="1" applyFont="1" applyFill="1" applyAlignment="1">
      <alignment horizontal="right"/>
    </xf>
    <xf numFmtId="165" fontId="46" fillId="18" borderId="29" xfId="0" applyNumberFormat="1" applyFont="1" applyFill="1" applyBorder="1" applyAlignment="1">
      <alignment horizontal="right"/>
    </xf>
    <xf numFmtId="165" fontId="46" fillId="18" borderId="30" xfId="0" applyNumberFormat="1" applyFont="1" applyFill="1" applyBorder="1" applyAlignment="1">
      <alignment horizontal="right"/>
    </xf>
    <xf numFmtId="172" fontId="47" fillId="18" borderId="31" xfId="0" quotePrefix="1" applyFont="1" applyFill="1" applyBorder="1"/>
    <xf numFmtId="172" fontId="46" fillId="18" borderId="31" xfId="0" quotePrefix="1" applyFont="1" applyFill="1" applyBorder="1" applyAlignment="1">
      <alignment horizontal="left"/>
    </xf>
    <xf numFmtId="172" fontId="46" fillId="18" borderId="34" xfId="0" applyFont="1" applyFill="1" applyBorder="1"/>
    <xf numFmtId="172" fontId="46" fillId="18" borderId="36" xfId="0" applyFont="1" applyFill="1" applyBorder="1"/>
    <xf numFmtId="172" fontId="46" fillId="18" borderId="89" xfId="0" applyFont="1" applyFill="1" applyBorder="1"/>
    <xf numFmtId="37" fontId="46" fillId="18" borderId="29" xfId="0" applyNumberFormat="1" applyFont="1" applyFill="1" applyBorder="1"/>
    <xf numFmtId="37" fontId="46" fillId="18" borderId="29" xfId="0" quotePrefix="1" applyNumberFormat="1" applyFont="1" applyFill="1" applyBorder="1" applyAlignment="1">
      <alignment horizontal="center"/>
    </xf>
    <xf numFmtId="37" fontId="46" fillId="18" borderId="30" xfId="0" quotePrefix="1" applyNumberFormat="1" applyFont="1" applyFill="1" applyBorder="1" applyAlignment="1">
      <alignment horizontal="center"/>
    </xf>
    <xf numFmtId="172" fontId="46" fillId="18" borderId="29" xfId="0" applyFont="1" applyFill="1" applyBorder="1"/>
    <xf numFmtId="172" fontId="46" fillId="18" borderId="30" xfId="0" quotePrefix="1" applyFont="1" applyFill="1" applyBorder="1" applyAlignment="1">
      <alignment horizontal="center"/>
    </xf>
    <xf numFmtId="165" fontId="46" fillId="18" borderId="29" xfId="0" applyNumberFormat="1" applyFont="1" applyFill="1" applyBorder="1" applyAlignment="1">
      <alignment horizontal="right" indent="1"/>
    </xf>
    <xf numFmtId="165" fontId="46" fillId="18" borderId="32" xfId="0" applyNumberFormat="1" applyFont="1" applyFill="1" applyBorder="1" applyAlignment="1">
      <alignment horizontal="right" indent="1"/>
    </xf>
    <xf numFmtId="165" fontId="46" fillId="0" borderId="36" xfId="0" applyNumberFormat="1" applyFont="1" applyBorder="1" applyAlignment="1">
      <alignment horizontal="right" indent="1"/>
    </xf>
    <xf numFmtId="2" fontId="45" fillId="22" borderId="38" xfId="0" applyNumberFormat="1" applyFont="1" applyFill="1" applyBorder="1" applyAlignment="1">
      <alignment vertical="center"/>
    </xf>
    <xf numFmtId="2" fontId="45" fillId="22" borderId="0" xfId="0" quotePrefix="1" applyNumberFormat="1" applyFont="1" applyFill="1" applyAlignment="1">
      <alignment horizontal="centerContinuous" vertical="center"/>
    </xf>
    <xf numFmtId="2" fontId="45" fillId="22" borderId="0" xfId="0" applyNumberFormat="1" applyFont="1" applyFill="1" applyAlignment="1">
      <alignment horizontal="centerContinuous" vertical="center"/>
    </xf>
    <xf numFmtId="2" fontId="45" fillId="22" borderId="38" xfId="0" quotePrefix="1" applyNumberFormat="1" applyFont="1" applyFill="1" applyBorder="1" applyAlignment="1">
      <alignment horizontal="center" vertical="center"/>
    </xf>
    <xf numFmtId="172" fontId="45" fillId="22" borderId="0" xfId="0" quotePrefix="1" applyFont="1" applyFill="1" applyAlignment="1">
      <alignment horizontal="centerContinuous" vertical="center"/>
    </xf>
    <xf numFmtId="172" fontId="57" fillId="18" borderId="0" xfId="0" applyFont="1" applyFill="1" applyAlignment="1">
      <alignment horizontal="centerContinuous"/>
    </xf>
    <xf numFmtId="172" fontId="58" fillId="18" borderId="0" xfId="0" applyFont="1" applyFill="1" applyAlignment="1">
      <alignment horizontal="centerContinuous"/>
    </xf>
    <xf numFmtId="172" fontId="44" fillId="18" borderId="0" xfId="0" applyFont="1" applyFill="1"/>
    <xf numFmtId="172" fontId="45" fillId="22" borderId="37" xfId="0" quotePrefix="1" applyFont="1" applyFill="1" applyBorder="1" applyAlignment="1">
      <alignment horizontal="center"/>
    </xf>
    <xf numFmtId="172" fontId="60" fillId="22" borderId="38" xfId="0" applyFont="1" applyFill="1" applyBorder="1" applyAlignment="1">
      <alignment horizontal="centerContinuous" vertical="center"/>
    </xf>
    <xf numFmtId="172" fontId="45" fillId="22" borderId="37" xfId="0" applyFont="1" applyFill="1" applyBorder="1" applyAlignment="1">
      <alignment horizontal="center"/>
    </xf>
    <xf numFmtId="169" fontId="46" fillId="0" borderId="32" xfId="0" applyNumberFormat="1" applyFont="1" applyBorder="1" applyAlignment="1">
      <alignment horizontal="right" indent="1"/>
    </xf>
    <xf numFmtId="169" fontId="46" fillId="0" borderId="35" xfId="0" applyNumberFormat="1" applyFont="1" applyBorder="1" applyAlignment="1">
      <alignment horizontal="right" indent="1"/>
    </xf>
    <xf numFmtId="172" fontId="45" fillId="22" borderId="37" xfId="0" quotePrefix="1" applyFont="1" applyFill="1" applyBorder="1" applyAlignment="1">
      <alignment horizontal="center" vertical="top"/>
    </xf>
    <xf numFmtId="166" fontId="46" fillId="18" borderId="0" xfId="0" applyNumberFormat="1" applyFont="1" applyFill="1" applyAlignment="1">
      <alignment horizontal="right" indent="1"/>
    </xf>
    <xf numFmtId="167" fontId="46" fillId="0" borderId="0" xfId="0" applyNumberFormat="1" applyFont="1" applyAlignment="1">
      <alignment horizontal="right" indent="1"/>
    </xf>
    <xf numFmtId="179" fontId="46" fillId="18" borderId="60" xfId="0" applyNumberFormat="1" applyFont="1" applyFill="1" applyBorder="1" applyAlignment="1">
      <alignment horizontal="left"/>
    </xf>
    <xf numFmtId="166" fontId="46" fillId="18" borderId="0" xfId="0" applyNumberFormat="1" applyFont="1" applyFill="1" applyAlignment="1">
      <alignment horizontal="right"/>
    </xf>
    <xf numFmtId="167" fontId="46" fillId="19" borderId="0" xfId="0" applyNumberFormat="1" applyFont="1" applyFill="1" applyAlignment="1">
      <alignment horizontal="right"/>
    </xf>
    <xf numFmtId="165" fontId="46" fillId="19" borderId="0" xfId="0" applyNumberFormat="1" applyFont="1" applyFill="1" applyAlignment="1">
      <alignment horizontal="right"/>
    </xf>
    <xf numFmtId="172" fontId="60" fillId="22" borderId="23" xfId="0" applyFont="1" applyFill="1" applyBorder="1" applyAlignment="1">
      <alignment horizontal="center" vertical="center" wrapText="1"/>
    </xf>
    <xf numFmtId="172" fontId="45" fillId="22" borderId="89" xfId="0" applyFont="1" applyFill="1" applyBorder="1" applyAlignment="1">
      <alignment horizontal="center" vertical="center"/>
    </xf>
    <xf numFmtId="171" fontId="46" fillId="18" borderId="30" xfId="0" applyNumberFormat="1" applyFont="1" applyFill="1" applyBorder="1" applyAlignment="1">
      <alignment horizontal="right" indent="1"/>
    </xf>
    <xf numFmtId="171" fontId="46" fillId="18" borderId="33" xfId="0" applyNumberFormat="1" applyFont="1" applyFill="1" applyBorder="1" applyAlignment="1">
      <alignment horizontal="right" indent="1"/>
    </xf>
    <xf numFmtId="171" fontId="46" fillId="18" borderId="32" xfId="0" applyNumberFormat="1" applyFont="1" applyFill="1" applyBorder="1" applyAlignment="1">
      <alignment horizontal="right" indent="1"/>
    </xf>
    <xf numFmtId="165" fontId="46" fillId="18" borderId="35" xfId="0" applyNumberFormat="1" applyFont="1" applyFill="1" applyBorder="1" applyAlignment="1">
      <alignment horizontal="right" indent="1"/>
    </xf>
    <xf numFmtId="171" fontId="46" fillId="18" borderId="35" xfId="0" applyNumberFormat="1" applyFont="1" applyFill="1" applyBorder="1" applyAlignment="1">
      <alignment horizontal="right" indent="1"/>
    </xf>
    <xf numFmtId="171" fontId="46" fillId="18" borderId="36" xfId="0" applyNumberFormat="1" applyFont="1" applyFill="1" applyBorder="1" applyAlignment="1">
      <alignment horizontal="right" indent="1"/>
    </xf>
    <xf numFmtId="171" fontId="46" fillId="18" borderId="29" xfId="0" applyNumberFormat="1" applyFont="1" applyFill="1" applyBorder="1" applyAlignment="1">
      <alignment horizontal="right" indent="1"/>
    </xf>
    <xf numFmtId="171" fontId="46" fillId="0" borderId="35" xfId="0" applyNumberFormat="1" applyFont="1" applyBorder="1" applyAlignment="1">
      <alignment horizontal="right" indent="1"/>
    </xf>
    <xf numFmtId="165" fontId="46" fillId="0" borderId="33" xfId="0" quotePrefix="1" applyNumberFormat="1" applyFont="1" applyBorder="1" applyAlignment="1">
      <alignment horizontal="right" indent="1"/>
    </xf>
    <xf numFmtId="3" fontId="46" fillId="18" borderId="29" xfId="0" applyNumberFormat="1" applyFont="1" applyFill="1" applyBorder="1" applyAlignment="1">
      <alignment horizontal="right" indent="1"/>
    </xf>
    <xf numFmtId="3" fontId="46" fillId="18" borderId="32" xfId="0" applyNumberFormat="1" applyFont="1" applyFill="1" applyBorder="1" applyAlignment="1">
      <alignment horizontal="right" indent="1"/>
    </xf>
    <xf numFmtId="3" fontId="46" fillId="0" borderId="35" xfId="0" applyNumberFormat="1" applyFont="1" applyBorder="1" applyAlignment="1">
      <alignment horizontal="right" indent="1"/>
    </xf>
    <xf numFmtId="171" fontId="47" fillId="22" borderId="96" xfId="0" applyNumberFormat="1" applyFont="1" applyFill="1" applyBorder="1" applyAlignment="1">
      <alignment horizontal="right"/>
    </xf>
    <xf numFmtId="165" fontId="46" fillId="18" borderId="36" xfId="0" applyNumberFormat="1" applyFont="1" applyFill="1" applyBorder="1" applyAlignment="1">
      <alignment horizontal="right" indent="1"/>
    </xf>
    <xf numFmtId="171" fontId="46" fillId="19" borderId="74" xfId="0" applyNumberFormat="1" applyFont="1" applyFill="1" applyBorder="1" applyAlignment="1">
      <alignment horizontal="right"/>
    </xf>
    <xf numFmtId="171" fontId="47" fillId="19" borderId="74" xfId="0" applyNumberFormat="1" applyFont="1" applyFill="1" applyBorder="1" applyAlignment="1">
      <alignment horizontal="right"/>
    </xf>
    <xf numFmtId="171" fontId="46" fillId="19" borderId="74" xfId="0" quotePrefix="1" applyNumberFormat="1" applyFont="1" applyFill="1" applyBorder="1" applyAlignment="1">
      <alignment horizontal="right"/>
    </xf>
    <xf numFmtId="172" fontId="44" fillId="0" borderId="0" xfId="0" applyFont="1"/>
    <xf numFmtId="166" fontId="46" fillId="18" borderId="60" xfId="0" applyNumberFormat="1" applyFont="1" applyFill="1" applyBorder="1" applyAlignment="1">
      <alignment horizontal="right" indent="1"/>
    </xf>
    <xf numFmtId="165" fontId="46" fillId="18" borderId="32" xfId="0" quotePrefix="1" applyNumberFormat="1" applyFont="1" applyFill="1" applyBorder="1" applyAlignment="1">
      <alignment horizontal="right" indent="1"/>
    </xf>
    <xf numFmtId="165" fontId="46" fillId="0" borderId="32" xfId="0" quotePrefix="1" applyNumberFormat="1" applyFont="1" applyBorder="1" applyAlignment="1">
      <alignment horizontal="right" indent="1"/>
    </xf>
    <xf numFmtId="172" fontId="46" fillId="18" borderId="11" xfId="0" applyFont="1" applyFill="1" applyBorder="1" applyAlignment="1">
      <alignment horizontal="left"/>
    </xf>
    <xf numFmtId="166" fontId="49" fillId="18" borderId="0" xfId="0" applyNumberFormat="1" applyFont="1" applyFill="1"/>
    <xf numFmtId="167" fontId="49" fillId="18" borderId="0" xfId="0" applyNumberFormat="1" applyFont="1" applyFill="1"/>
    <xf numFmtId="171" fontId="47" fillId="18" borderId="32" xfId="0" applyNumberFormat="1" applyFont="1" applyFill="1" applyBorder="1" applyAlignment="1">
      <alignment horizontal="right"/>
    </xf>
    <xf numFmtId="171" fontId="47" fillId="18" borderId="33" xfId="0" applyNumberFormat="1" applyFont="1" applyFill="1" applyBorder="1" applyAlignment="1">
      <alignment horizontal="right"/>
    </xf>
    <xf numFmtId="171" fontId="47" fillId="18" borderId="32" xfId="0" quotePrefix="1" applyNumberFormat="1" applyFont="1" applyFill="1" applyBorder="1" applyAlignment="1">
      <alignment horizontal="right"/>
    </xf>
    <xf numFmtId="171" fontId="46" fillId="18" borderId="35" xfId="0" quotePrefix="1" applyNumberFormat="1" applyFont="1" applyFill="1" applyBorder="1" applyAlignment="1">
      <alignment horizontal="right"/>
    </xf>
    <xf numFmtId="172" fontId="46" fillId="18" borderId="29" xfId="0" applyFont="1" applyFill="1" applyBorder="1" applyAlignment="1">
      <alignment horizontal="right"/>
    </xf>
    <xf numFmtId="172" fontId="46" fillId="18" borderId="30" xfId="0" applyFont="1" applyFill="1" applyBorder="1" applyAlignment="1">
      <alignment horizontal="right"/>
    </xf>
    <xf numFmtId="171" fontId="47" fillId="18" borderId="33" xfId="0" quotePrefix="1" applyNumberFormat="1" applyFont="1" applyFill="1" applyBorder="1" applyAlignment="1">
      <alignment horizontal="right"/>
    </xf>
    <xf numFmtId="171" fontId="46" fillId="18" borderId="36" xfId="0" quotePrefix="1" applyNumberFormat="1" applyFont="1" applyFill="1" applyBorder="1" applyAlignment="1">
      <alignment horizontal="right"/>
    </xf>
    <xf numFmtId="171" fontId="47" fillId="22" borderId="129" xfId="0" quotePrefix="1" applyNumberFormat="1" applyFont="1" applyFill="1" applyBorder="1" applyAlignment="1">
      <alignment horizontal="right"/>
    </xf>
    <xf numFmtId="168" fontId="45" fillId="22" borderId="52" xfId="0" applyNumberFormat="1" applyFont="1" applyFill="1" applyBorder="1" applyAlignment="1">
      <alignment horizontal="center" vertical="center"/>
    </xf>
    <xf numFmtId="172" fontId="47" fillId="22" borderId="119" xfId="0" applyFont="1" applyFill="1" applyBorder="1"/>
    <xf numFmtId="171" fontId="47" fillId="22" borderId="120" xfId="0" applyNumberFormat="1" applyFont="1" applyFill="1" applyBorder="1" applyAlignment="1">
      <alignment horizontal="right"/>
    </xf>
    <xf numFmtId="171" fontId="47" fillId="22" borderId="121" xfId="0" applyNumberFormat="1" applyFont="1" applyFill="1" applyBorder="1" applyAlignment="1">
      <alignment horizontal="right"/>
    </xf>
    <xf numFmtId="172" fontId="47" fillId="22" borderId="0" xfId="0" applyFont="1" applyFill="1" applyAlignment="1">
      <alignment vertical="center"/>
    </xf>
    <xf numFmtId="172" fontId="47" fillId="22" borderId="0" xfId="0" applyFont="1" applyFill="1" applyAlignment="1">
      <alignment horizontal="center" vertical="center"/>
    </xf>
    <xf numFmtId="172" fontId="47" fillId="22" borderId="37" xfId="0" applyFont="1" applyFill="1" applyBorder="1" applyAlignment="1">
      <alignment horizontal="centerContinuous" vertical="center"/>
    </xf>
    <xf numFmtId="172" fontId="47" fillId="22" borderId="67" xfId="0" applyFont="1" applyFill="1" applyBorder="1" applyAlignment="1">
      <alignment vertical="top"/>
    </xf>
    <xf numFmtId="172" fontId="47" fillId="22" borderId="67" xfId="0" applyFont="1" applyFill="1" applyBorder="1" applyAlignment="1">
      <alignment horizontal="center" vertical="top"/>
    </xf>
    <xf numFmtId="172" fontId="47" fillId="22" borderId="55" xfId="0" quotePrefix="1" applyFont="1" applyFill="1" applyBorder="1" applyAlignment="1">
      <alignment horizontal="left" vertical="top"/>
    </xf>
    <xf numFmtId="172" fontId="47" fillId="22" borderId="52" xfId="0" applyFont="1" applyFill="1" applyBorder="1" applyAlignment="1">
      <alignment horizontal="center" vertical="center"/>
    </xf>
    <xf numFmtId="172" fontId="47" fillId="22" borderId="75" xfId="0" applyFont="1" applyFill="1" applyBorder="1" applyAlignment="1">
      <alignment horizontal="center" vertical="center"/>
    </xf>
    <xf numFmtId="172" fontId="47" fillId="22" borderId="37" xfId="0" applyFont="1" applyFill="1" applyBorder="1" applyAlignment="1">
      <alignment horizontal="center" vertical="center"/>
    </xf>
    <xf numFmtId="172" fontId="45" fillId="22" borderId="67" xfId="0" applyFont="1" applyFill="1" applyBorder="1" applyAlignment="1">
      <alignment vertical="center"/>
    </xf>
    <xf numFmtId="172" fontId="45" fillId="22" borderId="67" xfId="0" applyFont="1" applyFill="1" applyBorder="1" applyAlignment="1">
      <alignment horizontal="center" vertical="center"/>
    </xf>
    <xf numFmtId="172" fontId="45" fillId="22" borderId="55" xfId="0" quotePrefix="1" applyFont="1" applyFill="1" applyBorder="1" applyAlignment="1">
      <alignment horizontal="left" vertical="center"/>
    </xf>
    <xf numFmtId="168" fontId="45" fillId="22" borderId="87" xfId="0" applyNumberFormat="1" applyFont="1" applyFill="1" applyBorder="1" applyAlignment="1">
      <alignment horizontal="center" vertical="center"/>
    </xf>
    <xf numFmtId="166" fontId="46" fillId="18" borderId="0" xfId="0" applyNumberFormat="1" applyFont="1" applyFill="1"/>
    <xf numFmtId="165" fontId="46" fillId="18" borderId="0" xfId="0" applyNumberFormat="1" applyFont="1" applyFill="1"/>
    <xf numFmtId="167" fontId="46" fillId="18" borderId="0" xfId="0" applyNumberFormat="1" applyFont="1" applyFill="1"/>
    <xf numFmtId="171" fontId="46" fillId="19" borderId="35" xfId="0" applyNumberFormat="1" applyFont="1" applyFill="1" applyBorder="1" applyAlignment="1" applyProtection="1">
      <alignment horizontal="right"/>
      <protection locked="0"/>
    </xf>
    <xf numFmtId="168" fontId="45" fillId="22" borderId="37" xfId="0" applyNumberFormat="1" applyFont="1" applyFill="1" applyBorder="1" applyAlignment="1">
      <alignment horizontal="center" vertical="center"/>
    </xf>
    <xf numFmtId="172" fontId="45" fillId="22" borderId="75" xfId="0" quotePrefix="1" applyFont="1" applyFill="1" applyBorder="1" applyAlignment="1">
      <alignment horizontal="center"/>
    </xf>
    <xf numFmtId="172" fontId="45" fillId="22" borderId="51" xfId="0" quotePrefix="1" applyFont="1" applyFill="1" applyBorder="1" applyAlignment="1">
      <alignment horizontal="center"/>
    </xf>
    <xf numFmtId="172" fontId="45" fillId="22" borderId="135" xfId="0" quotePrefix="1" applyFont="1" applyFill="1" applyBorder="1" applyAlignment="1">
      <alignment horizontal="center"/>
    </xf>
    <xf numFmtId="176" fontId="46" fillId="0" borderId="29" xfId="0" applyNumberFormat="1" applyFont="1" applyBorder="1" applyAlignment="1">
      <alignment horizontal="right"/>
    </xf>
    <xf numFmtId="176" fontId="46" fillId="0" borderId="32" xfId="0" applyNumberFormat="1" applyFont="1" applyBorder="1" applyAlignment="1">
      <alignment horizontal="right"/>
    </xf>
    <xf numFmtId="176" fontId="46" fillId="0" borderId="35" xfId="0" applyNumberFormat="1" applyFont="1" applyBorder="1" applyAlignment="1">
      <alignment horizontal="right"/>
    </xf>
    <xf numFmtId="171" fontId="46" fillId="0" borderId="36" xfId="0" applyNumberFormat="1" applyFont="1" applyBorder="1" applyAlignment="1">
      <alignment horizontal="right"/>
    </xf>
    <xf numFmtId="172" fontId="45" fillId="22" borderId="39" xfId="0" applyFont="1" applyFill="1" applyBorder="1" applyAlignment="1">
      <alignment vertical="center"/>
    </xf>
    <xf numFmtId="171" fontId="46" fillId="0" borderId="32" xfId="0" applyNumberFormat="1" applyFont="1" applyBorder="1" applyAlignment="1">
      <alignment horizontal="right" indent="1"/>
    </xf>
    <xf numFmtId="171" fontId="46" fillId="0" borderId="33" xfId="0" applyNumberFormat="1" applyFont="1" applyBorder="1" applyAlignment="1">
      <alignment horizontal="right" indent="1"/>
    </xf>
    <xf numFmtId="172" fontId="55" fillId="18" borderId="0" xfId="0" applyFont="1" applyFill="1"/>
    <xf numFmtId="172" fontId="47" fillId="18" borderId="28" xfId="0" quotePrefix="1" applyFont="1" applyFill="1" applyBorder="1" applyAlignment="1">
      <alignment horizontal="left"/>
    </xf>
    <xf numFmtId="171" fontId="61" fillId="18" borderId="32" xfId="0" applyNumberFormat="1" applyFont="1" applyFill="1" applyBorder="1" applyAlignment="1">
      <alignment horizontal="right"/>
    </xf>
    <xf numFmtId="171" fontId="61" fillId="18" borderId="33" xfId="0" applyNumberFormat="1" applyFont="1" applyFill="1" applyBorder="1" applyAlignment="1">
      <alignment horizontal="right"/>
    </xf>
    <xf numFmtId="171" fontId="61" fillId="18" borderId="32" xfId="0" quotePrefix="1" applyNumberFormat="1" applyFont="1" applyFill="1" applyBorder="1" applyAlignment="1">
      <alignment horizontal="right"/>
    </xf>
    <xf numFmtId="171" fontId="62" fillId="18" borderId="32" xfId="0" applyNumberFormat="1" applyFont="1" applyFill="1" applyBorder="1" applyAlignment="1">
      <alignment horizontal="right"/>
    </xf>
    <xf numFmtId="171" fontId="62" fillId="18" borderId="33" xfId="0" applyNumberFormat="1" applyFont="1" applyFill="1" applyBorder="1" applyAlignment="1">
      <alignment horizontal="right"/>
    </xf>
    <xf numFmtId="1" fontId="61" fillId="18" borderId="35" xfId="0" applyNumberFormat="1" applyFont="1" applyFill="1" applyBorder="1" applyAlignment="1">
      <alignment horizontal="right"/>
    </xf>
    <xf numFmtId="1" fontId="62" fillId="18" borderId="35" xfId="0" applyNumberFormat="1" applyFont="1" applyFill="1" applyBorder="1" applyAlignment="1">
      <alignment horizontal="right"/>
    </xf>
    <xf numFmtId="1" fontId="61" fillId="18" borderId="36" xfId="0" applyNumberFormat="1" applyFont="1" applyFill="1" applyBorder="1" applyAlignment="1">
      <alignment horizontal="right"/>
    </xf>
    <xf numFmtId="172" fontId="47" fillId="22" borderId="46" xfId="0" quotePrefix="1" applyFont="1" applyFill="1" applyBorder="1" applyAlignment="1">
      <alignment horizontal="left" indent="2"/>
    </xf>
    <xf numFmtId="171" fontId="63" fillId="22" borderId="47" xfId="0" applyNumberFormat="1" applyFont="1" applyFill="1" applyBorder="1" applyAlignment="1">
      <alignment horizontal="right"/>
    </xf>
    <xf numFmtId="171" fontId="63" fillId="22" borderId="48" xfId="0" applyNumberFormat="1" applyFont="1" applyFill="1" applyBorder="1" applyAlignment="1">
      <alignment horizontal="right"/>
    </xf>
    <xf numFmtId="172" fontId="43" fillId="18" borderId="0" xfId="0" applyFont="1" applyFill="1" applyAlignment="1">
      <alignment horizontal="center"/>
    </xf>
    <xf numFmtId="172" fontId="45" fillId="22" borderId="90" xfId="0" applyFont="1" applyFill="1" applyBorder="1" applyAlignment="1">
      <alignment horizontal="center" vertical="center"/>
    </xf>
    <xf numFmtId="172" fontId="45" fillId="22" borderId="98" xfId="0" applyFont="1" applyFill="1" applyBorder="1" applyAlignment="1">
      <alignment horizontal="centerContinuous" vertical="center"/>
    </xf>
    <xf numFmtId="172" fontId="45" fillId="22" borderId="97" xfId="0" applyFont="1" applyFill="1" applyBorder="1" applyAlignment="1">
      <alignment horizontal="centerContinuous" vertical="center"/>
    </xf>
    <xf numFmtId="172" fontId="45" fillId="22" borderId="99" xfId="0" applyFont="1" applyFill="1" applyBorder="1" applyAlignment="1">
      <alignment horizontal="centerContinuous" vertical="center"/>
    </xf>
    <xf numFmtId="172" fontId="45" fillId="22" borderId="147" xfId="0" applyFont="1" applyFill="1" applyBorder="1" applyAlignment="1">
      <alignment horizontal="centerContinuous" vertical="center"/>
    </xf>
    <xf numFmtId="172" fontId="45" fillId="22" borderId="148" xfId="0" applyFont="1" applyFill="1" applyBorder="1" applyAlignment="1">
      <alignment horizontal="centerContinuous" vertical="center"/>
    </xf>
    <xf numFmtId="172" fontId="45" fillId="22" borderId="149" xfId="0" applyFont="1" applyFill="1" applyBorder="1" applyAlignment="1">
      <alignment horizontal="centerContinuous" vertical="center"/>
    </xf>
    <xf numFmtId="171" fontId="46" fillId="18" borderId="0" xfId="0" applyNumberFormat="1" applyFont="1" applyFill="1"/>
    <xf numFmtId="171" fontId="46" fillId="18" borderId="33" xfId="0" quotePrefix="1" applyNumberFormat="1" applyFont="1" applyFill="1" applyBorder="1" applyAlignment="1">
      <alignment horizontal="right"/>
    </xf>
    <xf numFmtId="171" fontId="61" fillId="18" borderId="33" xfId="0" quotePrefix="1" applyNumberFormat="1" applyFont="1" applyFill="1" applyBorder="1" applyAlignment="1">
      <alignment horizontal="right"/>
    </xf>
    <xf numFmtId="171" fontId="62" fillId="0" borderId="32" xfId="0" applyNumberFormat="1" applyFont="1" applyBorder="1" applyAlignment="1">
      <alignment horizontal="right"/>
    </xf>
    <xf numFmtId="171" fontId="62" fillId="0" borderId="33" xfId="0" applyNumberFormat="1" applyFont="1" applyBorder="1" applyAlignment="1">
      <alignment horizontal="right"/>
    </xf>
    <xf numFmtId="171" fontId="61" fillId="18" borderId="35" xfId="0" applyNumberFormat="1" applyFont="1" applyFill="1" applyBorder="1" applyAlignment="1">
      <alignment horizontal="right"/>
    </xf>
    <xf numFmtId="171" fontId="61" fillId="18" borderId="36" xfId="0" applyNumberFormat="1" applyFont="1" applyFill="1" applyBorder="1" applyAlignment="1">
      <alignment horizontal="right"/>
    </xf>
    <xf numFmtId="172" fontId="46" fillId="19" borderId="133" xfId="0" applyFont="1" applyFill="1" applyBorder="1"/>
    <xf numFmtId="171" fontId="46" fillId="19" borderId="132" xfId="0" applyNumberFormat="1" applyFont="1" applyFill="1" applyBorder="1" applyAlignment="1">
      <alignment horizontal="right"/>
    </xf>
    <xf numFmtId="171" fontId="46" fillId="19" borderId="140" xfId="0" applyNumberFormat="1" applyFont="1" applyFill="1" applyBorder="1" applyAlignment="1">
      <alignment horizontal="right"/>
    </xf>
    <xf numFmtId="172" fontId="46" fillId="19" borderId="138" xfId="0" applyFont="1" applyFill="1" applyBorder="1"/>
    <xf numFmtId="171" fontId="47" fillId="19" borderId="134" xfId="0" applyNumberFormat="1" applyFont="1" applyFill="1" applyBorder="1" applyAlignment="1">
      <alignment horizontal="right"/>
    </xf>
    <xf numFmtId="171" fontId="47" fillId="19" borderId="150" xfId="0" applyNumberFormat="1" applyFont="1" applyFill="1" applyBorder="1" applyAlignment="1">
      <alignment horizontal="right"/>
    </xf>
    <xf numFmtId="176" fontId="46" fillId="18" borderId="29" xfId="0" applyNumberFormat="1" applyFont="1" applyFill="1" applyBorder="1" applyAlignment="1">
      <alignment horizontal="right" indent="1"/>
    </xf>
    <xf numFmtId="4" fontId="46" fillId="0" borderId="29" xfId="0" applyNumberFormat="1" applyFont="1" applyBorder="1" applyAlignment="1">
      <alignment horizontal="right" indent="1"/>
    </xf>
    <xf numFmtId="176" fontId="46" fillId="0" borderId="30" xfId="0" applyNumberFormat="1" applyFont="1" applyBorder="1" applyAlignment="1">
      <alignment horizontal="right" indent="1"/>
    </xf>
    <xf numFmtId="176" fontId="46" fillId="18" borderId="32" xfId="0" applyNumberFormat="1" applyFont="1" applyFill="1" applyBorder="1" applyAlignment="1">
      <alignment horizontal="right" indent="1"/>
    </xf>
    <xf numFmtId="4" fontId="46" fillId="0" borderId="32" xfId="0" applyNumberFormat="1" applyFont="1" applyBorder="1" applyAlignment="1">
      <alignment horizontal="right" indent="1"/>
    </xf>
    <xf numFmtId="176" fontId="46" fillId="0" borderId="33" xfId="0" applyNumberFormat="1" applyFont="1" applyBorder="1" applyAlignment="1">
      <alignment horizontal="right" indent="1"/>
    </xf>
    <xf numFmtId="176" fontId="46" fillId="18" borderId="35" xfId="0" applyNumberFormat="1" applyFont="1" applyFill="1" applyBorder="1" applyAlignment="1">
      <alignment horizontal="right" indent="1"/>
    </xf>
    <xf numFmtId="176" fontId="46" fillId="18" borderId="29" xfId="0" applyNumberFormat="1" applyFont="1" applyFill="1" applyBorder="1" applyAlignment="1">
      <alignment horizontal="right"/>
    </xf>
    <xf numFmtId="176" fontId="46" fillId="18" borderId="30" xfId="0" applyNumberFormat="1" applyFont="1" applyFill="1" applyBorder="1" applyAlignment="1">
      <alignment horizontal="right"/>
    </xf>
    <xf numFmtId="176" fontId="46" fillId="18" borderId="32" xfId="0" applyNumberFormat="1" applyFont="1" applyFill="1" applyBorder="1" applyAlignment="1">
      <alignment horizontal="right"/>
    </xf>
    <xf numFmtId="176" fontId="46" fillId="18" borderId="33" xfId="0" applyNumberFormat="1" applyFont="1" applyFill="1" applyBorder="1" applyAlignment="1">
      <alignment horizontal="right"/>
    </xf>
    <xf numFmtId="176" fontId="46" fillId="18" borderId="35" xfId="0" applyNumberFormat="1" applyFont="1" applyFill="1" applyBorder="1" applyAlignment="1">
      <alignment horizontal="right"/>
    </xf>
    <xf numFmtId="176" fontId="46" fillId="18" borderId="36" xfId="0" applyNumberFormat="1" applyFont="1" applyFill="1" applyBorder="1" applyAlignment="1">
      <alignment horizontal="right"/>
    </xf>
    <xf numFmtId="171" fontId="46" fillId="19" borderId="35" xfId="0" quotePrefix="1" applyNumberFormat="1" applyFont="1" applyFill="1" applyBorder="1" applyAlignment="1">
      <alignment horizontal="right"/>
    </xf>
    <xf numFmtId="171" fontId="46" fillId="19" borderId="36" xfId="0" quotePrefix="1" applyNumberFormat="1" applyFont="1" applyFill="1" applyBorder="1" applyAlignment="1">
      <alignment horizontal="right"/>
    </xf>
    <xf numFmtId="176" fontId="46" fillId="18" borderId="29" xfId="0" applyNumberFormat="1" applyFont="1" applyFill="1" applyBorder="1" applyAlignment="1" applyProtection="1">
      <alignment horizontal="right" indent="1"/>
      <protection locked="0"/>
    </xf>
    <xf numFmtId="176" fontId="46" fillId="18" borderId="30" xfId="0" applyNumberFormat="1" applyFont="1" applyFill="1" applyBorder="1" applyAlignment="1" applyProtection="1">
      <alignment horizontal="right" indent="1"/>
      <protection locked="0"/>
    </xf>
    <xf numFmtId="176" fontId="46" fillId="18" borderId="32" xfId="0" applyNumberFormat="1" applyFont="1" applyFill="1" applyBorder="1" applyAlignment="1" applyProtection="1">
      <alignment horizontal="right" indent="1"/>
      <protection locked="0"/>
    </xf>
    <xf numFmtId="176" fontId="46" fillId="18" borderId="33" xfId="0" applyNumberFormat="1" applyFont="1" applyFill="1" applyBorder="1" applyAlignment="1" applyProtection="1">
      <alignment horizontal="right" indent="1"/>
      <protection locked="0"/>
    </xf>
    <xf numFmtId="179" fontId="46" fillId="0" borderId="31" xfId="0" applyNumberFormat="1" applyFont="1" applyBorder="1" applyAlignment="1">
      <alignment horizontal="left"/>
    </xf>
    <xf numFmtId="179" fontId="46" fillId="0" borderId="34" xfId="0" applyNumberFormat="1" applyFont="1" applyBorder="1" applyAlignment="1">
      <alignment horizontal="left"/>
    </xf>
    <xf numFmtId="176" fontId="46" fillId="18" borderId="35" xfId="0" applyNumberFormat="1" applyFont="1" applyFill="1" applyBorder="1" applyAlignment="1" applyProtection="1">
      <alignment horizontal="right" indent="1"/>
      <protection locked="0"/>
    </xf>
    <xf numFmtId="176" fontId="46" fillId="18" borderId="36" xfId="0" applyNumberFormat="1" applyFont="1" applyFill="1" applyBorder="1" applyAlignment="1" applyProtection="1">
      <alignment horizontal="right" indent="1"/>
      <protection locked="0"/>
    </xf>
    <xf numFmtId="171" fontId="47" fillId="19" borderId="32" xfId="0" quotePrefix="1" applyNumberFormat="1" applyFont="1" applyFill="1" applyBorder="1" applyAlignment="1">
      <alignment horizontal="right"/>
    </xf>
    <xf numFmtId="171" fontId="47" fillId="19" borderId="33" xfId="0" quotePrefix="1" applyNumberFormat="1" applyFont="1" applyFill="1" applyBorder="1" applyAlignment="1">
      <alignment horizontal="right"/>
    </xf>
    <xf numFmtId="172" fontId="45" fillId="22" borderId="95" xfId="0" applyFont="1" applyFill="1" applyBorder="1" applyAlignment="1">
      <alignment horizontal="center" vertical="center"/>
    </xf>
    <xf numFmtId="171" fontId="47" fillId="19" borderId="31" xfId="0" applyNumberFormat="1" applyFont="1" applyFill="1" applyBorder="1" applyAlignment="1">
      <alignment horizontal="left"/>
    </xf>
    <xf numFmtId="171" fontId="47" fillId="22" borderId="46" xfId="0" applyNumberFormat="1" applyFont="1" applyFill="1" applyBorder="1" applyAlignment="1">
      <alignment horizontal="left"/>
    </xf>
    <xf numFmtId="172" fontId="42" fillId="18" borderId="0" xfId="110" applyFont="1" applyFill="1" applyAlignment="1">
      <alignment horizontal="center"/>
    </xf>
    <xf numFmtId="172" fontId="43" fillId="0" borderId="0" xfId="110" applyFont="1"/>
    <xf numFmtId="172" fontId="59" fillId="18" borderId="0" xfId="110" applyFont="1" applyFill="1"/>
    <xf numFmtId="0" fontId="45" fillId="23" borderId="102" xfId="111" applyFont="1" applyFill="1" applyBorder="1" applyAlignment="1">
      <alignment horizontal="centerContinuous"/>
    </xf>
    <xf numFmtId="0" fontId="45" fillId="23" borderId="103" xfId="111" applyFont="1" applyFill="1" applyBorder="1" applyAlignment="1">
      <alignment horizontal="centerContinuous"/>
    </xf>
    <xf numFmtId="0" fontId="45" fillId="23" borderId="157" xfId="111" applyFont="1" applyFill="1" applyBorder="1" applyAlignment="1">
      <alignment horizontal="centerContinuous"/>
    </xf>
    <xf numFmtId="0" fontId="45" fillId="23" borderId="158" xfId="111" applyFont="1" applyFill="1" applyBorder="1" applyAlignment="1">
      <alignment horizontal="centerContinuous"/>
    </xf>
    <xf numFmtId="0" fontId="45" fillId="23" borderId="159" xfId="111" applyFont="1" applyFill="1" applyBorder="1" applyAlignment="1">
      <alignment horizontal="centerContinuous"/>
    </xf>
    <xf numFmtId="172" fontId="45" fillId="22" borderId="24" xfId="110" applyFont="1" applyFill="1" applyBorder="1" applyAlignment="1">
      <alignment horizontal="centerContinuous" vertical="center"/>
    </xf>
    <xf numFmtId="172" fontId="45" fillId="22" borderId="22" xfId="110" applyFont="1" applyFill="1" applyBorder="1" applyAlignment="1">
      <alignment horizontal="centerContinuous" vertical="center"/>
    </xf>
    <xf numFmtId="172" fontId="45" fillId="22" borderId="67" xfId="110" applyFont="1" applyFill="1" applyBorder="1" applyAlignment="1">
      <alignment horizontal="centerContinuous" vertical="center"/>
    </xf>
    <xf numFmtId="172" fontId="45" fillId="22" borderId="55" xfId="110" applyFont="1" applyFill="1" applyBorder="1" applyAlignment="1">
      <alignment horizontal="centerContinuous" vertical="center"/>
    </xf>
    <xf numFmtId="172" fontId="45" fillId="22" borderId="52" xfId="110" quotePrefix="1" applyFont="1" applyFill="1" applyBorder="1" applyAlignment="1">
      <alignment horizontal="center" vertical="center"/>
    </xf>
    <xf numFmtId="172" fontId="45" fillId="22" borderId="37" xfId="110" quotePrefix="1" applyFont="1" applyFill="1" applyBorder="1" applyAlignment="1">
      <alignment horizontal="center" vertical="center"/>
    </xf>
    <xf numFmtId="172" fontId="45" fillId="22" borderId="0" xfId="110" quotePrefix="1" applyFont="1" applyFill="1" applyAlignment="1">
      <alignment horizontal="center" vertical="center"/>
    </xf>
    <xf numFmtId="172" fontId="45" fillId="22" borderId="38" xfId="110" applyFont="1" applyFill="1" applyBorder="1" applyAlignment="1">
      <alignment vertical="center"/>
    </xf>
    <xf numFmtId="172" fontId="45" fillId="22" borderId="0" xfId="110" applyFont="1" applyFill="1" applyAlignment="1">
      <alignment vertical="center"/>
    </xf>
    <xf numFmtId="172" fontId="45" fillId="22" borderId="38" xfId="110" quotePrefix="1" applyFont="1" applyFill="1" applyBorder="1" applyAlignment="1">
      <alignment horizontal="center" vertical="center"/>
    </xf>
    <xf numFmtId="172" fontId="45" fillId="22" borderId="23" xfId="110" applyFont="1" applyFill="1" applyBorder="1" applyAlignment="1">
      <alignment vertical="center"/>
    </xf>
    <xf numFmtId="172" fontId="45" fillId="22" borderId="90" xfId="110" applyFont="1" applyFill="1" applyBorder="1" applyAlignment="1">
      <alignment vertical="center"/>
    </xf>
    <xf numFmtId="0" fontId="45" fillId="23" borderId="37" xfId="111" applyFont="1" applyFill="1" applyBorder="1" applyAlignment="1">
      <alignment horizontal="center"/>
    </xf>
    <xf numFmtId="0" fontId="45" fillId="23" borderId="52" xfId="111" applyFont="1" applyFill="1" applyBorder="1" applyAlignment="1">
      <alignment horizontal="center"/>
    </xf>
    <xf numFmtId="0" fontId="45" fillId="23" borderId="0" xfId="111" quotePrefix="1" applyFont="1" applyFill="1" applyAlignment="1">
      <alignment horizontal="center"/>
    </xf>
    <xf numFmtId="0" fontId="45" fillId="23" borderId="37" xfId="111" quotePrefix="1" applyFont="1" applyFill="1" applyBorder="1" applyAlignment="1">
      <alignment horizontal="center"/>
    </xf>
    <xf numFmtId="0" fontId="45" fillId="23" borderId="75" xfId="111" applyFont="1" applyFill="1" applyBorder="1" applyAlignment="1">
      <alignment horizontal="center"/>
    </xf>
    <xf numFmtId="0" fontId="45" fillId="23" borderId="22" xfId="111" applyFont="1" applyFill="1" applyBorder="1" applyAlignment="1">
      <alignment horizontal="center"/>
    </xf>
    <xf numFmtId="0" fontId="45" fillId="23" borderId="158" xfId="111" applyFont="1" applyFill="1" applyBorder="1" applyAlignment="1">
      <alignment horizontal="centerContinuous" vertical="center"/>
    </xf>
    <xf numFmtId="0" fontId="45" fillId="23" borderId="159" xfId="111" applyFont="1" applyFill="1" applyBorder="1" applyAlignment="1">
      <alignment horizontal="centerContinuous" vertical="center"/>
    </xf>
    <xf numFmtId="0" fontId="45" fillId="23" borderId="157" xfId="111" applyFont="1" applyFill="1" applyBorder="1" applyAlignment="1">
      <alignment horizontal="centerContinuous" vertical="center"/>
    </xf>
    <xf numFmtId="0" fontId="45" fillId="23" borderId="102" xfId="111" applyFont="1" applyFill="1" applyBorder="1" applyAlignment="1">
      <alignment horizontal="centerContinuous" vertical="center"/>
    </xf>
    <xf numFmtId="0" fontId="45" fillId="23" borderId="103" xfId="111" applyFont="1" applyFill="1" applyBorder="1" applyAlignment="1">
      <alignment horizontal="centerContinuous" vertical="center"/>
    </xf>
    <xf numFmtId="172" fontId="45" fillId="22" borderId="22" xfId="110" applyFont="1" applyFill="1" applyBorder="1" applyAlignment="1">
      <alignment vertical="center"/>
    </xf>
    <xf numFmtId="172" fontId="45" fillId="22" borderId="75" xfId="110" quotePrefix="1" applyFont="1" applyFill="1" applyBorder="1" applyAlignment="1">
      <alignment horizontal="center" vertical="center"/>
    </xf>
    <xf numFmtId="172" fontId="45" fillId="22" borderId="24" xfId="110" applyFont="1" applyFill="1" applyBorder="1" applyAlignment="1">
      <alignment vertical="center"/>
    </xf>
    <xf numFmtId="172" fontId="45" fillId="22" borderId="42" xfId="110" quotePrefix="1" applyFont="1" applyFill="1" applyBorder="1" applyAlignment="1">
      <alignment horizontal="center" vertical="center"/>
    </xf>
    <xf numFmtId="172" fontId="45" fillId="22" borderId="40" xfId="110" applyFont="1" applyFill="1" applyBorder="1" applyAlignment="1">
      <alignment horizontal="centerContinuous" vertical="center"/>
    </xf>
    <xf numFmtId="172" fontId="45" fillId="22" borderId="95" xfId="110" applyFont="1" applyFill="1" applyBorder="1" applyAlignment="1">
      <alignment horizontal="centerContinuous" vertical="center"/>
    </xf>
    <xf numFmtId="172" fontId="45" fillId="22" borderId="44" xfId="110" applyFont="1" applyFill="1" applyBorder="1" applyAlignment="1">
      <alignment horizontal="centerContinuous" vertical="center"/>
    </xf>
    <xf numFmtId="172" fontId="45" fillId="22" borderId="24" xfId="110" applyFont="1" applyFill="1" applyBorder="1" applyAlignment="1">
      <alignment horizontal="center" vertical="center"/>
    </xf>
    <xf numFmtId="172" fontId="45" fillId="22" borderId="37" xfId="110" applyFont="1" applyFill="1" applyBorder="1" applyAlignment="1">
      <alignment horizontal="center" vertical="center"/>
    </xf>
    <xf numFmtId="172" fontId="45" fillId="22" borderId="53" xfId="110" applyFont="1" applyFill="1" applyBorder="1" applyAlignment="1">
      <alignment horizontal="centerContinuous" vertical="center"/>
    </xf>
    <xf numFmtId="172" fontId="45" fillId="22" borderId="50" xfId="110" applyFont="1" applyFill="1" applyBorder="1" applyAlignment="1">
      <alignment horizontal="centerContinuous" vertical="center"/>
    </xf>
    <xf numFmtId="172" fontId="45" fillId="22" borderId="0" xfId="110" applyFont="1" applyFill="1" applyAlignment="1">
      <alignment horizontal="center" vertical="center"/>
    </xf>
    <xf numFmtId="172" fontId="45" fillId="22" borderId="22" xfId="110" applyFont="1" applyFill="1" applyBorder="1" applyAlignment="1">
      <alignment horizontal="center" vertical="center"/>
    </xf>
    <xf numFmtId="172" fontId="46" fillId="0" borderId="0" xfId="0" applyFont="1" applyAlignment="1">
      <alignment horizontal="left"/>
    </xf>
    <xf numFmtId="180" fontId="47" fillId="22" borderId="38" xfId="110" applyNumberFormat="1" applyFont="1" applyFill="1" applyBorder="1" applyAlignment="1">
      <alignment horizontal="right"/>
    </xf>
    <xf numFmtId="180" fontId="47" fillId="22" borderId="0" xfId="110" applyNumberFormat="1" applyFont="1" applyFill="1" applyAlignment="1">
      <alignment horizontal="right"/>
    </xf>
    <xf numFmtId="180" fontId="47" fillId="22" borderId="42" xfId="110" applyNumberFormat="1" applyFont="1" applyFill="1" applyBorder="1" applyAlignment="1">
      <alignment horizontal="right"/>
    </xf>
    <xf numFmtId="172" fontId="46" fillId="18" borderId="0" xfId="110" applyFont="1" applyFill="1"/>
    <xf numFmtId="172" fontId="45" fillId="22" borderId="52" xfId="110" applyFont="1" applyFill="1" applyBorder="1" applyAlignment="1">
      <alignment horizontal="center" vertical="center"/>
    </xf>
    <xf numFmtId="172" fontId="46" fillId="18" borderId="28" xfId="110" applyFont="1" applyFill="1" applyBorder="1" applyAlignment="1">
      <alignment horizontal="left"/>
    </xf>
    <xf numFmtId="180" fontId="46" fillId="18" borderId="29" xfId="110" applyNumberFormat="1" applyFont="1" applyFill="1" applyBorder="1" applyAlignment="1">
      <alignment horizontal="right"/>
    </xf>
    <xf numFmtId="180" fontId="46" fillId="18" borderId="30" xfId="110" applyNumberFormat="1" applyFont="1" applyFill="1" applyBorder="1" applyAlignment="1">
      <alignment horizontal="right"/>
    </xf>
    <xf numFmtId="172" fontId="46" fillId="18" borderId="31" xfId="110" applyFont="1" applyFill="1" applyBorder="1" applyAlignment="1">
      <alignment horizontal="left"/>
    </xf>
    <xf numFmtId="180" fontId="46" fillId="18" borderId="32" xfId="110" applyNumberFormat="1" applyFont="1" applyFill="1" applyBorder="1" applyAlignment="1">
      <alignment horizontal="right"/>
    </xf>
    <xf numFmtId="180" fontId="46" fillId="18" borderId="33" xfId="110" applyNumberFormat="1" applyFont="1" applyFill="1" applyBorder="1" applyAlignment="1">
      <alignment horizontal="right"/>
    </xf>
    <xf numFmtId="172" fontId="47" fillId="18" borderId="31" xfId="110" applyFont="1" applyFill="1" applyBorder="1" applyAlignment="1">
      <alignment horizontal="left"/>
    </xf>
    <xf numFmtId="180" fontId="47" fillId="18" borderId="32" xfId="110" applyNumberFormat="1" applyFont="1" applyFill="1" applyBorder="1" applyAlignment="1">
      <alignment horizontal="right"/>
    </xf>
    <xf numFmtId="180" fontId="47" fillId="18" borderId="33" xfId="110" applyNumberFormat="1" applyFont="1" applyFill="1" applyBorder="1" applyAlignment="1">
      <alignment horizontal="right"/>
    </xf>
    <xf numFmtId="172" fontId="46" fillId="18" borderId="31" xfId="110" applyFont="1" applyFill="1" applyBorder="1"/>
    <xf numFmtId="172" fontId="47" fillId="18" borderId="34" xfId="110" applyFont="1" applyFill="1" applyBorder="1" applyAlignment="1">
      <alignment horizontal="left"/>
    </xf>
    <xf numFmtId="180" fontId="46" fillId="18" borderId="35" xfId="110" applyNumberFormat="1" applyFont="1" applyFill="1" applyBorder="1" applyAlignment="1">
      <alignment horizontal="right"/>
    </xf>
    <xf numFmtId="180" fontId="46" fillId="18" borderId="36" xfId="110" applyNumberFormat="1" applyFont="1" applyFill="1" applyBorder="1" applyAlignment="1">
      <alignment horizontal="right"/>
    </xf>
    <xf numFmtId="172" fontId="47" fillId="22" borderId="0" xfId="110" applyFont="1" applyFill="1" applyAlignment="1">
      <alignment horizontal="left"/>
    </xf>
    <xf numFmtId="172" fontId="47" fillId="22" borderId="46" xfId="110" applyFont="1" applyFill="1" applyBorder="1"/>
    <xf numFmtId="180" fontId="47" fillId="22" borderId="47" xfId="110" applyNumberFormat="1" applyFont="1" applyFill="1" applyBorder="1" applyAlignment="1">
      <alignment horizontal="right"/>
    </xf>
    <xf numFmtId="180" fontId="47" fillId="22" borderId="48" xfId="110" applyNumberFormat="1" applyFont="1" applyFill="1" applyBorder="1" applyAlignment="1">
      <alignment horizontal="right"/>
    </xf>
    <xf numFmtId="180" fontId="47" fillId="22" borderId="47" xfId="110" quotePrefix="1" applyNumberFormat="1" applyFont="1" applyFill="1" applyBorder="1" applyAlignment="1">
      <alignment horizontal="right"/>
    </xf>
    <xf numFmtId="172" fontId="47" fillId="18" borderId="118" xfId="110" applyFont="1" applyFill="1" applyBorder="1"/>
    <xf numFmtId="180" fontId="46" fillId="18" borderId="118" xfId="110" applyNumberFormat="1" applyFont="1" applyFill="1" applyBorder="1" applyAlignment="1">
      <alignment horizontal="right"/>
    </xf>
    <xf numFmtId="0" fontId="45" fillId="23" borderId="0" xfId="111" applyFont="1" applyFill="1" applyAlignment="1">
      <alignment horizontal="center" vertical="center"/>
    </xf>
    <xf numFmtId="0" fontId="45" fillId="23" borderId="52" xfId="111" applyFont="1" applyFill="1" applyBorder="1" applyAlignment="1">
      <alignment horizontal="center" vertical="center"/>
    </xf>
    <xf numFmtId="0" fontId="45" fillId="23" borderId="37" xfId="111" applyFont="1" applyFill="1" applyBorder="1" applyAlignment="1">
      <alignment horizontal="center" vertical="center"/>
    </xf>
    <xf numFmtId="0" fontId="46" fillId="21" borderId="28" xfId="111" applyFont="1" applyFill="1" applyBorder="1"/>
    <xf numFmtId="180" fontId="46" fillId="21" borderId="29" xfId="111" quotePrefix="1" applyNumberFormat="1" applyFont="1" applyFill="1" applyBorder="1" applyAlignment="1">
      <alignment horizontal="right"/>
    </xf>
    <xf numFmtId="180" fontId="46" fillId="21" borderId="29" xfId="111" applyNumberFormat="1" applyFont="1" applyFill="1" applyBorder="1" applyAlignment="1">
      <alignment horizontal="right"/>
    </xf>
    <xf numFmtId="180" fontId="46" fillId="21" borderId="30" xfId="111" applyNumberFormat="1" applyFont="1" applyFill="1" applyBorder="1" applyAlignment="1">
      <alignment horizontal="right"/>
    </xf>
    <xf numFmtId="0" fontId="46" fillId="21" borderId="31" xfId="111" applyFont="1" applyFill="1" applyBorder="1"/>
    <xf numFmtId="180" fontId="46" fillId="21" borderId="32" xfId="111" quotePrefix="1" applyNumberFormat="1" applyFont="1" applyFill="1" applyBorder="1" applyAlignment="1">
      <alignment horizontal="right"/>
    </xf>
    <xf numFmtId="180" fontId="46" fillId="21" borderId="32" xfId="111" applyNumberFormat="1" applyFont="1" applyFill="1" applyBorder="1" applyAlignment="1">
      <alignment horizontal="right"/>
    </xf>
    <xf numFmtId="180" fontId="46" fillId="21" borderId="33" xfId="111" quotePrefix="1" applyNumberFormat="1" applyFont="1" applyFill="1" applyBorder="1" applyAlignment="1">
      <alignment horizontal="right"/>
    </xf>
    <xf numFmtId="180" fontId="46" fillId="21" borderId="33" xfId="111" applyNumberFormat="1" applyFont="1" applyFill="1" applyBorder="1" applyAlignment="1">
      <alignment horizontal="right"/>
    </xf>
    <xf numFmtId="0" fontId="47" fillId="21" borderId="31" xfId="111" applyFont="1" applyFill="1" applyBorder="1"/>
    <xf numFmtId="180" fontId="47" fillId="21" borderId="32" xfId="111" quotePrefix="1" applyNumberFormat="1" applyFont="1" applyFill="1" applyBorder="1" applyAlignment="1">
      <alignment horizontal="right"/>
    </xf>
    <xf numFmtId="180" fontId="47" fillId="21" borderId="32" xfId="111" applyNumberFormat="1" applyFont="1" applyFill="1" applyBorder="1" applyAlignment="1">
      <alignment horizontal="right"/>
    </xf>
    <xf numFmtId="180" fontId="47" fillId="21" borderId="33" xfId="111" applyNumberFormat="1" applyFont="1" applyFill="1" applyBorder="1" applyAlignment="1">
      <alignment horizontal="right"/>
    </xf>
    <xf numFmtId="180" fontId="47" fillId="21" borderId="33" xfId="111" quotePrefix="1" applyNumberFormat="1" applyFont="1" applyFill="1" applyBorder="1" applyAlignment="1">
      <alignment horizontal="right"/>
    </xf>
    <xf numFmtId="0" fontId="47" fillId="21" borderId="34" xfId="111" applyFont="1" applyFill="1" applyBorder="1"/>
    <xf numFmtId="180" fontId="46" fillId="21" borderId="35" xfId="111" applyNumberFormat="1" applyFont="1" applyFill="1" applyBorder="1" applyAlignment="1">
      <alignment horizontal="right"/>
    </xf>
    <xf numFmtId="180" fontId="46" fillId="21" borderId="36" xfId="111" applyNumberFormat="1" applyFont="1" applyFill="1" applyBorder="1" applyAlignment="1">
      <alignment horizontal="right"/>
    </xf>
    <xf numFmtId="0" fontId="47" fillId="23" borderId="46" xfId="111" applyFont="1" applyFill="1" applyBorder="1"/>
    <xf numFmtId="180" fontId="47" fillId="23" borderId="47" xfId="111" quotePrefix="1" applyNumberFormat="1" applyFont="1" applyFill="1" applyBorder="1" applyAlignment="1">
      <alignment horizontal="right"/>
    </xf>
    <xf numFmtId="180" fontId="47" fillId="23" borderId="47" xfId="111" applyNumberFormat="1" applyFont="1" applyFill="1" applyBorder="1" applyAlignment="1">
      <alignment horizontal="right"/>
    </xf>
    <xf numFmtId="180" fontId="47" fillId="23" borderId="48" xfId="111" applyNumberFormat="1" applyFont="1" applyFill="1" applyBorder="1" applyAlignment="1">
      <alignment horizontal="right"/>
    </xf>
    <xf numFmtId="172" fontId="45" fillId="22" borderId="42" xfId="110" quotePrefix="1" applyFont="1" applyFill="1" applyBorder="1" applyAlignment="1">
      <alignment horizontal="center" vertical="top"/>
    </xf>
    <xf numFmtId="179" fontId="46" fillId="18" borderId="28" xfId="110" applyNumberFormat="1" applyFont="1" applyFill="1" applyBorder="1" applyAlignment="1">
      <alignment horizontal="left"/>
    </xf>
    <xf numFmtId="37" fontId="46" fillId="18" borderId="29" xfId="110" applyNumberFormat="1" applyFont="1" applyFill="1" applyBorder="1" applyAlignment="1">
      <alignment horizontal="right" indent="1"/>
    </xf>
    <xf numFmtId="37" fontId="46" fillId="18" borderId="30" xfId="110" applyNumberFormat="1" applyFont="1" applyFill="1" applyBorder="1" applyAlignment="1">
      <alignment horizontal="right" indent="1"/>
    </xf>
    <xf numFmtId="179" fontId="46" fillId="18" borderId="31" xfId="110" applyNumberFormat="1" applyFont="1" applyFill="1" applyBorder="1" applyAlignment="1">
      <alignment horizontal="left"/>
    </xf>
    <xf numFmtId="37" fontId="46" fillId="18" borderId="32" xfId="110" applyNumberFormat="1" applyFont="1" applyFill="1" applyBorder="1" applyAlignment="1">
      <alignment horizontal="right" indent="1"/>
    </xf>
    <xf numFmtId="37" fontId="46" fillId="18" borderId="33" xfId="110" applyNumberFormat="1" applyFont="1" applyFill="1" applyBorder="1" applyAlignment="1">
      <alignment horizontal="right" indent="1"/>
    </xf>
    <xf numFmtId="179" fontId="46" fillId="0" borderId="31" xfId="110" applyNumberFormat="1" applyFont="1" applyBorder="1" applyAlignment="1">
      <alignment horizontal="left"/>
    </xf>
    <xf numFmtId="179" fontId="46" fillId="0" borderId="34" xfId="110" applyNumberFormat="1" applyFont="1" applyBorder="1" applyAlignment="1">
      <alignment horizontal="left"/>
    </xf>
    <xf numFmtId="37" fontId="46" fillId="18" borderId="35" xfId="110" applyNumberFormat="1" applyFont="1" applyFill="1" applyBorder="1" applyAlignment="1">
      <alignment horizontal="right" indent="1"/>
    </xf>
    <xf numFmtId="37" fontId="46" fillId="0" borderId="35" xfId="110" applyNumberFormat="1" applyFont="1" applyBorder="1" applyAlignment="1">
      <alignment horizontal="right" indent="1"/>
    </xf>
    <xf numFmtId="37" fontId="46" fillId="18" borderId="36" xfId="110" applyNumberFormat="1" applyFont="1" applyFill="1" applyBorder="1" applyAlignment="1">
      <alignment horizontal="right" indent="1"/>
    </xf>
    <xf numFmtId="172" fontId="45" fillId="22" borderId="37" xfId="110" applyFont="1" applyFill="1" applyBorder="1" applyAlignment="1">
      <alignment vertical="center"/>
    </xf>
    <xf numFmtId="172" fontId="45" fillId="22" borderId="38" xfId="110" quotePrefix="1" applyFont="1" applyFill="1" applyBorder="1" applyAlignment="1">
      <alignment horizontal="center" vertical="top"/>
    </xf>
    <xf numFmtId="172" fontId="45" fillId="22" borderId="37" xfId="110" quotePrefix="1" applyFont="1" applyFill="1" applyBorder="1" applyAlignment="1">
      <alignment horizontal="center" vertical="top"/>
    </xf>
    <xf numFmtId="172" fontId="45" fillId="22" borderId="0" xfId="110" quotePrefix="1" applyFont="1" applyFill="1" applyAlignment="1">
      <alignment horizontal="center" vertical="top"/>
    </xf>
    <xf numFmtId="0" fontId="45" fillId="23" borderId="0" xfId="111" applyFont="1" applyFill="1" applyAlignment="1">
      <alignment horizontal="center"/>
    </xf>
    <xf numFmtId="0" fontId="45" fillId="23" borderId="38" xfId="111" quotePrefix="1" applyFont="1" applyFill="1" applyBorder="1" applyAlignment="1">
      <alignment horizontal="center"/>
    </xf>
    <xf numFmtId="0" fontId="47" fillId="20" borderId="34" xfId="111" applyFont="1" applyFill="1" applyBorder="1"/>
    <xf numFmtId="180" fontId="46" fillId="20" borderId="35" xfId="111" applyNumberFormat="1" applyFont="1" applyFill="1" applyBorder="1" applyAlignment="1">
      <alignment horizontal="right"/>
    </xf>
    <xf numFmtId="180" fontId="46" fillId="20" borderId="36" xfId="111" applyNumberFormat="1" applyFont="1" applyFill="1" applyBorder="1" applyAlignment="1">
      <alignment horizontal="right"/>
    </xf>
    <xf numFmtId="0" fontId="45" fillId="23" borderId="37" xfId="111" applyFont="1" applyFill="1" applyBorder="1"/>
    <xf numFmtId="0" fontId="45" fillId="23" borderId="37" xfId="111" quotePrefix="1" applyFont="1" applyFill="1" applyBorder="1" applyAlignment="1">
      <alignment horizontal="center" vertical="center"/>
    </xf>
    <xf numFmtId="0" fontId="45" fillId="23" borderId="75" xfId="111" applyFont="1" applyFill="1" applyBorder="1" applyAlignment="1">
      <alignment horizontal="center" vertical="center"/>
    </xf>
    <xf numFmtId="0" fontId="45" fillId="23" borderId="0" xfId="111" quotePrefix="1" applyFont="1" applyFill="1" applyAlignment="1">
      <alignment horizontal="center" vertical="center"/>
    </xf>
    <xf numFmtId="0" fontId="45" fillId="23" borderId="22" xfId="111" applyFont="1" applyFill="1" applyBorder="1"/>
    <xf numFmtId="0" fontId="45" fillId="23" borderId="162" xfId="111" applyFont="1" applyFill="1" applyBorder="1" applyAlignment="1">
      <alignment horizontal="centerContinuous" vertical="center"/>
    </xf>
    <xf numFmtId="0" fontId="45" fillId="23" borderId="163" xfId="111" applyFont="1" applyFill="1" applyBorder="1" applyAlignment="1">
      <alignment horizontal="centerContinuous" vertical="center"/>
    </xf>
    <xf numFmtId="172" fontId="45" fillId="22" borderId="38" xfId="110" applyFont="1" applyFill="1" applyBorder="1" applyAlignment="1">
      <alignment horizontal="center" vertical="center"/>
    </xf>
    <xf numFmtId="172" fontId="45" fillId="22" borderId="23" xfId="110" applyFont="1" applyFill="1" applyBorder="1" applyAlignment="1">
      <alignment horizontal="center" vertical="center"/>
    </xf>
    <xf numFmtId="172" fontId="45" fillId="22" borderId="90" xfId="110" applyFont="1" applyFill="1" applyBorder="1" applyAlignment="1">
      <alignment horizontal="center" vertical="center"/>
    </xf>
    <xf numFmtId="172" fontId="45" fillId="22" borderId="70" xfId="110" quotePrefix="1" applyFont="1" applyFill="1" applyBorder="1" applyAlignment="1">
      <alignment horizontal="centerContinuous" vertical="center"/>
    </xf>
    <xf numFmtId="172" fontId="45" fillId="22" borderId="24" xfId="110" quotePrefix="1" applyFont="1" applyFill="1" applyBorder="1" applyAlignment="1">
      <alignment horizontal="centerContinuous" vertical="center"/>
    </xf>
    <xf numFmtId="0" fontId="45" fillId="23" borderId="23" xfId="111" applyFont="1" applyFill="1" applyBorder="1" applyAlignment="1">
      <alignment horizontal="center"/>
    </xf>
    <xf numFmtId="0" fontId="45" fillId="23" borderId="38" xfId="111" applyFont="1" applyFill="1" applyBorder="1" applyAlignment="1">
      <alignment horizontal="center"/>
    </xf>
    <xf numFmtId="172" fontId="45" fillId="22" borderId="75" xfId="110" applyFont="1" applyFill="1" applyBorder="1" applyAlignment="1">
      <alignment horizontal="center" vertical="center"/>
    </xf>
    <xf numFmtId="172" fontId="45" fillId="22" borderId="90" xfId="110" quotePrefix="1" applyFont="1" applyFill="1" applyBorder="1" applyAlignment="1">
      <alignment horizontal="centerContinuous" vertical="center"/>
    </xf>
    <xf numFmtId="0" fontId="45" fillId="23" borderId="38" xfId="111" applyFont="1" applyFill="1" applyBorder="1" applyAlignment="1">
      <alignment horizontal="center" vertical="center"/>
    </xf>
    <xf numFmtId="0" fontId="45" fillId="23" borderId="23" xfId="111" applyFont="1" applyFill="1" applyBorder="1" applyAlignment="1">
      <alignment horizontal="center" vertical="center"/>
    </xf>
    <xf numFmtId="172" fontId="45" fillId="22" borderId="42" xfId="110" applyFont="1" applyFill="1" applyBorder="1" applyAlignment="1">
      <alignment horizontal="center" vertical="center"/>
    </xf>
    <xf numFmtId="171" fontId="46" fillId="21" borderId="29" xfId="111" applyNumberFormat="1" applyFont="1" applyFill="1" applyBorder="1" applyAlignment="1">
      <alignment horizontal="right"/>
    </xf>
    <xf numFmtId="171" fontId="46" fillId="21" borderId="30" xfId="111" applyNumberFormat="1" applyFont="1" applyFill="1" applyBorder="1" applyAlignment="1">
      <alignment horizontal="right"/>
    </xf>
    <xf numFmtId="171" fontId="46" fillId="21" borderId="32" xfId="111" applyNumberFormat="1" applyFont="1" applyFill="1" applyBorder="1" applyAlignment="1">
      <alignment horizontal="right"/>
    </xf>
    <xf numFmtId="171" fontId="46" fillId="21" borderId="33" xfId="111" applyNumberFormat="1" applyFont="1" applyFill="1" applyBorder="1" applyAlignment="1">
      <alignment horizontal="right"/>
    </xf>
    <xf numFmtId="171" fontId="47" fillId="21" borderId="32" xfId="111" applyNumberFormat="1" applyFont="1" applyFill="1" applyBorder="1" applyAlignment="1">
      <alignment horizontal="right"/>
    </xf>
    <xf numFmtId="171" fontId="47" fillId="21" borderId="33" xfId="111" applyNumberFormat="1" applyFont="1" applyFill="1" applyBorder="1" applyAlignment="1">
      <alignment horizontal="right"/>
    </xf>
    <xf numFmtId="171" fontId="46" fillId="21" borderId="32" xfId="111" quotePrefix="1" applyNumberFormat="1" applyFont="1" applyFill="1" applyBorder="1" applyAlignment="1">
      <alignment horizontal="right"/>
    </xf>
    <xf numFmtId="171" fontId="46" fillId="21" borderId="33" xfId="111" quotePrefix="1" applyNumberFormat="1" applyFont="1" applyFill="1" applyBorder="1" applyAlignment="1">
      <alignment horizontal="right"/>
    </xf>
    <xf numFmtId="171" fontId="46" fillId="21" borderId="32" xfId="111" applyNumberFormat="1" applyFont="1" applyFill="1" applyBorder="1" applyAlignment="1" applyProtection="1">
      <alignment horizontal="right"/>
      <protection locked="0"/>
    </xf>
    <xf numFmtId="171" fontId="46" fillId="21" borderId="33" xfId="111" applyNumberFormat="1" applyFont="1" applyFill="1" applyBorder="1" applyAlignment="1" applyProtection="1">
      <alignment horizontal="right"/>
      <protection locked="0"/>
    </xf>
    <xf numFmtId="171" fontId="47" fillId="21" borderId="35" xfId="111" applyNumberFormat="1" applyFont="1" applyFill="1" applyBorder="1" applyAlignment="1">
      <alignment horizontal="right"/>
    </xf>
    <xf numFmtId="171" fontId="47" fillId="21" borderId="36" xfId="111" applyNumberFormat="1" applyFont="1" applyFill="1" applyBorder="1" applyAlignment="1">
      <alignment horizontal="right"/>
    </xf>
    <xf numFmtId="171" fontId="47" fillId="23" borderId="47" xfId="111" applyNumberFormat="1" applyFont="1" applyFill="1" applyBorder="1" applyAlignment="1">
      <alignment horizontal="left"/>
    </xf>
    <xf numFmtId="171" fontId="47" fillId="23" borderId="47" xfId="111" applyNumberFormat="1" applyFont="1" applyFill="1" applyBorder="1" applyAlignment="1">
      <alignment horizontal="right"/>
    </xf>
    <xf numFmtId="171" fontId="47" fillId="23" borderId="48" xfId="111" applyNumberFormat="1" applyFont="1" applyFill="1" applyBorder="1" applyAlignment="1">
      <alignment horizontal="right"/>
    </xf>
    <xf numFmtId="0" fontId="47" fillId="23" borderId="128" xfId="111" applyFont="1" applyFill="1" applyBorder="1"/>
    <xf numFmtId="171" fontId="47" fillId="23" borderId="129" xfId="111" applyNumberFormat="1" applyFont="1" applyFill="1" applyBorder="1" applyAlignment="1">
      <alignment horizontal="right"/>
    </xf>
    <xf numFmtId="171" fontId="47" fillId="23" borderId="130" xfId="111" applyNumberFormat="1" applyFont="1" applyFill="1" applyBorder="1" applyAlignment="1">
      <alignment horizontal="right"/>
    </xf>
    <xf numFmtId="171" fontId="46" fillId="18" borderId="0" xfId="110" applyNumberFormat="1" applyFont="1" applyFill="1" applyAlignment="1">
      <alignment horizontal="right"/>
    </xf>
    <xf numFmtId="176" fontId="46" fillId="18" borderId="29" xfId="110" applyNumberFormat="1" applyFont="1" applyFill="1" applyBorder="1" applyAlignment="1">
      <alignment horizontal="right"/>
    </xf>
    <xf numFmtId="171" fontId="46" fillId="18" borderId="29" xfId="110" applyNumberFormat="1" applyFont="1" applyFill="1" applyBorder="1" applyAlignment="1">
      <alignment horizontal="right"/>
    </xf>
    <xf numFmtId="171" fontId="46" fillId="18" borderId="30" xfId="110" applyNumberFormat="1" applyFont="1" applyFill="1" applyBorder="1" applyAlignment="1">
      <alignment horizontal="right"/>
    </xf>
    <xf numFmtId="176" fontId="46" fillId="18" borderId="32" xfId="110" applyNumberFormat="1" applyFont="1" applyFill="1" applyBorder="1" applyAlignment="1">
      <alignment horizontal="right"/>
    </xf>
    <xf numFmtId="171" fontId="46" fillId="18" borderId="32" xfId="110" applyNumberFormat="1" applyFont="1" applyFill="1" applyBorder="1" applyAlignment="1">
      <alignment horizontal="right"/>
    </xf>
    <xf numFmtId="171" fontId="46" fillId="18" borderId="33" xfId="110" applyNumberFormat="1" applyFont="1" applyFill="1" applyBorder="1" applyAlignment="1">
      <alignment horizontal="right"/>
    </xf>
    <xf numFmtId="176" fontId="46" fillId="18" borderId="35" xfId="110" applyNumberFormat="1" applyFont="1" applyFill="1" applyBorder="1" applyAlignment="1">
      <alignment horizontal="right"/>
    </xf>
    <xf numFmtId="182" fontId="46" fillId="18" borderId="35" xfId="110" applyNumberFormat="1" applyFont="1" applyFill="1" applyBorder="1" applyAlignment="1">
      <alignment horizontal="right"/>
    </xf>
    <xf numFmtId="171" fontId="46" fillId="18" borderId="35" xfId="110" applyNumberFormat="1" applyFont="1" applyFill="1" applyBorder="1" applyAlignment="1">
      <alignment horizontal="right"/>
    </xf>
    <xf numFmtId="172" fontId="46" fillId="0" borderId="0" xfId="110" applyFont="1"/>
    <xf numFmtId="181" fontId="46" fillId="18" borderId="29" xfId="110" applyNumberFormat="1" applyFont="1" applyFill="1" applyBorder="1" applyAlignment="1">
      <alignment horizontal="right"/>
    </xf>
    <xf numFmtId="176" fontId="46" fillId="18" borderId="30" xfId="110" applyNumberFormat="1" applyFont="1" applyFill="1" applyBorder="1" applyAlignment="1">
      <alignment horizontal="right"/>
    </xf>
    <xf numFmtId="181" fontId="46" fillId="18" borderId="32" xfId="110" applyNumberFormat="1" applyFont="1" applyFill="1" applyBorder="1" applyAlignment="1">
      <alignment horizontal="right"/>
    </xf>
    <xf numFmtId="176" fontId="46" fillId="18" borderId="33" xfId="110" applyNumberFormat="1" applyFont="1" applyFill="1" applyBorder="1" applyAlignment="1">
      <alignment horizontal="right"/>
    </xf>
    <xf numFmtId="176" fontId="46" fillId="18" borderId="36" xfId="110" applyNumberFormat="1" applyFont="1" applyFill="1" applyBorder="1" applyAlignment="1">
      <alignment horizontal="right"/>
    </xf>
    <xf numFmtId="171" fontId="47" fillId="23" borderId="46" xfId="111" applyNumberFormat="1" applyFont="1" applyFill="1" applyBorder="1" applyAlignment="1">
      <alignment horizontal="left"/>
    </xf>
    <xf numFmtId="172" fontId="46" fillId="19" borderId="32" xfId="110" applyFont="1" applyFill="1" applyBorder="1" applyAlignment="1">
      <alignment horizontal="center" vertical="center"/>
    </xf>
    <xf numFmtId="172" fontId="46" fillId="19" borderId="28" xfId="110" applyFont="1" applyFill="1" applyBorder="1"/>
    <xf numFmtId="172" fontId="46" fillId="19" borderId="29" xfId="110" applyFont="1" applyFill="1" applyBorder="1" applyAlignment="1">
      <alignment horizontal="center"/>
    </xf>
    <xf numFmtId="172" fontId="46" fillId="19" borderId="29" xfId="110" applyFont="1" applyFill="1" applyBorder="1" applyAlignment="1">
      <alignment horizontal="center" vertical="center" wrapText="1"/>
    </xf>
    <xf numFmtId="172" fontId="46" fillId="19" borderId="30" xfId="110" applyFont="1" applyFill="1" applyBorder="1" applyAlignment="1">
      <alignment horizontal="center"/>
    </xf>
    <xf numFmtId="172" fontId="46" fillId="19" borderId="31" xfId="110" applyFont="1" applyFill="1" applyBorder="1"/>
    <xf numFmtId="3" fontId="46" fillId="19" borderId="32" xfId="110" applyNumberFormat="1" applyFont="1" applyFill="1" applyBorder="1" applyAlignment="1">
      <alignment horizontal="right"/>
    </xf>
    <xf numFmtId="3" fontId="46" fillId="19" borderId="33" xfId="110" applyNumberFormat="1" applyFont="1" applyFill="1" applyBorder="1" applyAlignment="1">
      <alignment horizontal="right"/>
    </xf>
    <xf numFmtId="171" fontId="46" fillId="19" borderId="32" xfId="110" applyNumberFormat="1" applyFont="1" applyFill="1" applyBorder="1" applyAlignment="1">
      <alignment horizontal="right"/>
    </xf>
    <xf numFmtId="171" fontId="46" fillId="19" borderId="33" xfId="110" applyNumberFormat="1" applyFont="1" applyFill="1" applyBorder="1" applyAlignment="1">
      <alignment horizontal="right"/>
    </xf>
    <xf numFmtId="171" fontId="46" fillId="19" borderId="32" xfId="110" quotePrefix="1" applyNumberFormat="1" applyFont="1" applyFill="1" applyBorder="1" applyAlignment="1">
      <alignment horizontal="right"/>
    </xf>
    <xf numFmtId="172" fontId="47" fillId="19" borderId="31" xfId="110" applyFont="1" applyFill="1" applyBorder="1"/>
    <xf numFmtId="171" fontId="47" fillId="19" borderId="32" xfId="110" applyNumberFormat="1" applyFont="1" applyFill="1" applyBorder="1" applyAlignment="1">
      <alignment horizontal="right"/>
    </xf>
    <xf numFmtId="171" fontId="47" fillId="19" borderId="33" xfId="110" applyNumberFormat="1" applyFont="1" applyFill="1" applyBorder="1" applyAlignment="1">
      <alignment horizontal="right"/>
    </xf>
    <xf numFmtId="172" fontId="47" fillId="19" borderId="34" xfId="110" applyFont="1" applyFill="1" applyBorder="1"/>
    <xf numFmtId="171" fontId="46" fillId="19" borderId="35" xfId="110" applyNumberFormat="1" applyFont="1" applyFill="1" applyBorder="1" applyAlignment="1">
      <alignment horizontal="right"/>
    </xf>
    <xf numFmtId="171" fontId="46" fillId="19" borderId="36" xfId="110" applyNumberFormat="1" applyFont="1" applyFill="1" applyBorder="1" applyAlignment="1">
      <alignment horizontal="right"/>
    </xf>
    <xf numFmtId="171" fontId="47" fillId="22" borderId="47" xfId="110" quotePrefix="1" applyNumberFormat="1" applyFont="1" applyFill="1" applyBorder="1" applyAlignment="1">
      <alignment horizontal="right"/>
    </xf>
    <xf numFmtId="171" fontId="47" fillId="22" borderId="47" xfId="110" applyNumberFormat="1" applyFont="1" applyFill="1" applyBorder="1" applyAlignment="1">
      <alignment horizontal="right"/>
    </xf>
    <xf numFmtId="171" fontId="47" fillId="22" borderId="48" xfId="110" applyNumberFormat="1" applyFont="1" applyFill="1" applyBorder="1" applyAlignment="1">
      <alignment horizontal="right"/>
    </xf>
    <xf numFmtId="172" fontId="46" fillId="19" borderId="32" xfId="110" applyFont="1" applyFill="1" applyBorder="1"/>
    <xf numFmtId="171" fontId="47" fillId="19" borderId="35" xfId="110" applyNumberFormat="1" applyFont="1" applyFill="1" applyBorder="1" applyAlignment="1">
      <alignment horizontal="right"/>
    </xf>
    <xf numFmtId="171" fontId="47" fillId="19" borderId="36" xfId="110" applyNumberFormat="1" applyFont="1" applyFill="1" applyBorder="1" applyAlignment="1">
      <alignment horizontal="right"/>
    </xf>
    <xf numFmtId="0" fontId="45" fillId="23" borderId="38" xfId="111" quotePrefix="1" applyFont="1" applyFill="1" applyBorder="1" applyAlignment="1">
      <alignment horizontal="center" vertical="center"/>
    </xf>
    <xf numFmtId="172" fontId="45" fillId="22" borderId="87" xfId="110" applyFont="1" applyFill="1" applyBorder="1" applyAlignment="1">
      <alignment horizontal="center" vertical="center"/>
    </xf>
    <xf numFmtId="172" fontId="47" fillId="18" borderId="28" xfId="110" applyFont="1" applyFill="1" applyBorder="1"/>
    <xf numFmtId="168" fontId="46" fillId="18" borderId="29" xfId="110" applyNumberFormat="1" applyFont="1" applyFill="1" applyBorder="1" applyAlignment="1">
      <alignment horizontal="right"/>
    </xf>
    <xf numFmtId="168" fontId="46" fillId="18" borderId="30" xfId="110" applyNumberFormat="1" applyFont="1" applyFill="1" applyBorder="1" applyAlignment="1">
      <alignment horizontal="right"/>
    </xf>
    <xf numFmtId="172" fontId="47" fillId="18" borderId="31" xfId="110" applyFont="1" applyFill="1" applyBorder="1"/>
    <xf numFmtId="168" fontId="46" fillId="18" borderId="32" xfId="110" applyNumberFormat="1" applyFont="1" applyFill="1" applyBorder="1" applyAlignment="1">
      <alignment horizontal="right"/>
    </xf>
    <xf numFmtId="168" fontId="46" fillId="18" borderId="33" xfId="110" applyNumberFormat="1" applyFont="1" applyFill="1" applyBorder="1" applyAlignment="1">
      <alignment horizontal="right"/>
    </xf>
    <xf numFmtId="172" fontId="46" fillId="18" borderId="31" xfId="110" quotePrefix="1" applyFont="1" applyFill="1" applyBorder="1" applyAlignment="1">
      <alignment horizontal="left"/>
    </xf>
    <xf numFmtId="172" fontId="47" fillId="18" borderId="31" xfId="110" quotePrefix="1" applyFont="1" applyFill="1" applyBorder="1"/>
    <xf numFmtId="171" fontId="46" fillId="18" borderId="33" xfId="110" quotePrefix="1" applyNumberFormat="1" applyFont="1" applyFill="1" applyBorder="1" applyAlignment="1">
      <alignment horizontal="right"/>
    </xf>
    <xf numFmtId="171" fontId="46" fillId="18" borderId="32" xfId="110" quotePrefix="1" applyNumberFormat="1" applyFont="1" applyFill="1" applyBorder="1" applyAlignment="1">
      <alignment horizontal="right"/>
    </xf>
    <xf numFmtId="172" fontId="46" fillId="18" borderId="34" xfId="110" applyFont="1" applyFill="1" applyBorder="1"/>
    <xf numFmtId="171" fontId="46" fillId="18" borderId="36" xfId="110" applyNumberFormat="1" applyFont="1" applyFill="1" applyBorder="1" applyAlignment="1">
      <alignment horizontal="right"/>
    </xf>
    <xf numFmtId="172" fontId="47" fillId="22" borderId="46" xfId="110" applyFont="1" applyFill="1" applyBorder="1" applyAlignment="1">
      <alignment vertical="center"/>
    </xf>
    <xf numFmtId="171" fontId="47" fillId="22" borderId="47" xfId="110" applyNumberFormat="1" applyFont="1" applyFill="1" applyBorder="1" applyAlignment="1">
      <alignment horizontal="right" vertical="center"/>
    </xf>
    <xf numFmtId="171" fontId="47" fillId="22" borderId="48" xfId="110" applyNumberFormat="1" applyFont="1" applyFill="1" applyBorder="1" applyAlignment="1">
      <alignment horizontal="right" vertical="center"/>
    </xf>
    <xf numFmtId="171" fontId="46" fillId="0" borderId="32" xfId="110" applyNumberFormat="1" applyFont="1" applyBorder="1" applyAlignment="1">
      <alignment horizontal="right"/>
    </xf>
    <xf numFmtId="171" fontId="46" fillId="0" borderId="33" xfId="110" applyNumberFormat="1" applyFont="1" applyBorder="1" applyAlignment="1">
      <alignment horizontal="right"/>
    </xf>
    <xf numFmtId="172" fontId="46" fillId="18" borderId="31" xfId="110" applyFont="1" applyFill="1" applyBorder="1" applyAlignment="1">
      <alignment horizontal="left" vertical="center"/>
    </xf>
    <xf numFmtId="172" fontId="46" fillId="18" borderId="34" xfId="110" applyFont="1" applyFill="1" applyBorder="1" applyAlignment="1">
      <alignment horizontal="left" vertical="center"/>
    </xf>
    <xf numFmtId="172" fontId="45" fillId="22" borderId="67" xfId="110" applyFont="1" applyFill="1" applyBorder="1" applyAlignment="1">
      <alignment vertical="center"/>
    </xf>
    <xf numFmtId="172" fontId="45" fillId="22" borderId="67" xfId="110" applyFont="1" applyFill="1" applyBorder="1" applyAlignment="1">
      <alignment horizontal="center" vertical="center"/>
    </xf>
    <xf numFmtId="172" fontId="45" fillId="22" borderId="55" xfId="110" applyFont="1" applyFill="1" applyBorder="1" applyAlignment="1">
      <alignment vertical="center"/>
    </xf>
    <xf numFmtId="172" fontId="45" fillId="22" borderId="25" xfId="110" applyFont="1" applyFill="1" applyBorder="1" applyAlignment="1">
      <alignment vertical="center"/>
    </xf>
    <xf numFmtId="172" fontId="45" fillId="22" borderId="26" xfId="110" applyFont="1" applyFill="1" applyBorder="1" applyAlignment="1">
      <alignment horizontal="center" vertical="center"/>
    </xf>
    <xf numFmtId="172" fontId="45" fillId="22" borderId="41" xfId="110" applyFont="1" applyFill="1" applyBorder="1" applyAlignment="1">
      <alignment horizontal="center" vertical="center"/>
    </xf>
    <xf numFmtId="172" fontId="45" fillId="22" borderId="89" xfId="110" applyFont="1" applyFill="1" applyBorder="1" applyAlignment="1">
      <alignment horizontal="center" vertical="center"/>
    </xf>
    <xf numFmtId="0" fontId="45" fillId="23" borderId="25" xfId="111" applyFont="1" applyFill="1" applyBorder="1"/>
    <xf numFmtId="0" fontId="45" fillId="23" borderId="26" xfId="111" applyFont="1" applyFill="1" applyBorder="1" applyAlignment="1">
      <alignment horizontal="center" vertical="center"/>
    </xf>
    <xf numFmtId="0" fontId="45" fillId="23" borderId="25" xfId="111" applyFont="1" applyFill="1" applyBorder="1" applyAlignment="1">
      <alignment horizontal="center" vertical="center"/>
    </xf>
    <xf numFmtId="172" fontId="45" fillId="22" borderId="25" xfId="0" quotePrefix="1" applyFont="1" applyFill="1" applyBorder="1" applyAlignment="1">
      <alignment horizontal="center" vertical="center"/>
    </xf>
    <xf numFmtId="172" fontId="5" fillId="18" borderId="0" xfId="112" applyFont="1" applyFill="1" applyAlignment="1">
      <alignment horizontal="center"/>
    </xf>
    <xf numFmtId="172" fontId="42" fillId="18" borderId="0" xfId="110" applyFont="1" applyFill="1"/>
    <xf numFmtId="172" fontId="44" fillId="18" borderId="0" xfId="110" applyFont="1" applyFill="1"/>
    <xf numFmtId="172" fontId="45" fillId="22" borderId="38" xfId="110" applyFont="1" applyFill="1" applyBorder="1" applyAlignment="1">
      <alignment horizontal="center"/>
    </xf>
    <xf numFmtId="172" fontId="45" fillId="22" borderId="23" xfId="110" applyFont="1" applyFill="1" applyBorder="1" applyAlignment="1">
      <alignment horizontal="center"/>
    </xf>
    <xf numFmtId="171" fontId="46" fillId="19" borderId="29" xfId="110" applyNumberFormat="1" applyFont="1" applyFill="1" applyBorder="1" applyAlignment="1">
      <alignment horizontal="right"/>
    </xf>
    <xf numFmtId="171" fontId="46" fillId="19" borderId="30" xfId="110" applyNumberFormat="1" applyFont="1" applyFill="1" applyBorder="1" applyAlignment="1">
      <alignment horizontal="right"/>
    </xf>
    <xf numFmtId="171" fontId="46" fillId="19" borderId="32" xfId="110" applyNumberFormat="1" applyFont="1" applyFill="1" applyBorder="1" applyAlignment="1" applyProtection="1">
      <alignment horizontal="right"/>
      <protection locked="0"/>
    </xf>
    <xf numFmtId="171" fontId="46" fillId="19" borderId="33" xfId="110" applyNumberFormat="1" applyFont="1" applyFill="1" applyBorder="1" applyAlignment="1" applyProtection="1">
      <alignment horizontal="right"/>
      <protection locked="0"/>
    </xf>
    <xf numFmtId="172" fontId="46" fillId="19" borderId="34" xfId="110" applyFont="1" applyFill="1" applyBorder="1"/>
    <xf numFmtId="171" fontId="46" fillId="19" borderId="61" xfId="110" applyNumberFormat="1" applyFont="1" applyFill="1" applyBorder="1" applyAlignment="1">
      <alignment horizontal="right"/>
    </xf>
    <xf numFmtId="171" fontId="46" fillId="19" borderId="61" xfId="110" quotePrefix="1" applyNumberFormat="1" applyFont="1" applyFill="1" applyBorder="1" applyAlignment="1">
      <alignment horizontal="right"/>
    </xf>
    <xf numFmtId="171" fontId="47" fillId="19" borderId="61" xfId="110" applyNumberFormat="1" applyFont="1" applyFill="1" applyBorder="1" applyAlignment="1">
      <alignment horizontal="right"/>
    </xf>
    <xf numFmtId="171" fontId="46" fillId="19" borderId="61" xfId="110" applyNumberFormat="1" applyFont="1" applyFill="1" applyBorder="1" applyAlignment="1" applyProtection="1">
      <alignment horizontal="right"/>
      <protection locked="0"/>
    </xf>
    <xf numFmtId="172" fontId="5" fillId="22" borderId="46" xfId="110" applyFont="1" applyFill="1" applyBorder="1"/>
    <xf numFmtId="171" fontId="5" fillId="22" borderId="47" xfId="110" applyNumberFormat="1" applyFont="1" applyFill="1" applyBorder="1" applyAlignment="1">
      <alignment horizontal="right"/>
    </xf>
    <xf numFmtId="171" fontId="5" fillId="22" borderId="48" xfId="110" applyNumberFormat="1" applyFont="1" applyFill="1" applyBorder="1" applyAlignment="1">
      <alignment horizontal="right"/>
    </xf>
    <xf numFmtId="172" fontId="46" fillId="19" borderId="133" xfId="110" applyFont="1" applyFill="1" applyBorder="1"/>
    <xf numFmtId="171" fontId="46" fillId="19" borderId="132" xfId="110" applyNumberFormat="1" applyFont="1" applyFill="1" applyBorder="1" applyAlignment="1">
      <alignment horizontal="right"/>
    </xf>
    <xf numFmtId="171" fontId="46" fillId="19" borderId="140" xfId="110" applyNumberFormat="1" applyFont="1" applyFill="1" applyBorder="1" applyAlignment="1">
      <alignment horizontal="right"/>
    </xf>
    <xf numFmtId="172" fontId="46" fillId="19" borderId="62" xfId="110" applyFont="1" applyFill="1" applyBorder="1"/>
    <xf numFmtId="171" fontId="46" fillId="19" borderId="74" xfId="110" applyNumberFormat="1" applyFont="1" applyFill="1" applyBorder="1" applyAlignment="1">
      <alignment horizontal="right"/>
    </xf>
    <xf numFmtId="172" fontId="47" fillId="19" borderId="62" xfId="110" applyFont="1" applyFill="1" applyBorder="1"/>
    <xf numFmtId="171" fontId="47" fillId="19" borderId="74" xfId="110" applyNumberFormat="1" applyFont="1" applyFill="1" applyBorder="1" applyAlignment="1">
      <alignment horizontal="right"/>
    </xf>
    <xf numFmtId="171" fontId="46" fillId="19" borderId="74" xfId="110" applyNumberFormat="1" applyFont="1" applyFill="1" applyBorder="1" applyAlignment="1" applyProtection="1">
      <alignment horizontal="right"/>
      <protection locked="0"/>
    </xf>
    <xf numFmtId="172" fontId="46" fillId="19" borderId="138" xfId="110" applyFont="1" applyFill="1" applyBorder="1"/>
    <xf numFmtId="171" fontId="46" fillId="19" borderId="134" xfId="110" applyNumberFormat="1" applyFont="1" applyFill="1" applyBorder="1" applyAlignment="1">
      <alignment horizontal="right"/>
    </xf>
    <xf numFmtId="171" fontId="46" fillId="19" borderId="150" xfId="110" applyNumberFormat="1" applyFont="1" applyFill="1" applyBorder="1" applyAlignment="1">
      <alignment horizontal="right"/>
    </xf>
    <xf numFmtId="172" fontId="44" fillId="18" borderId="0" xfId="110" applyFont="1" applyFill="1" applyAlignment="1">
      <alignment horizontal="centerContinuous"/>
    </xf>
    <xf numFmtId="172" fontId="44" fillId="0" borderId="0" xfId="112" applyFont="1"/>
    <xf numFmtId="172" fontId="42" fillId="0" borderId="0" xfId="112" applyFont="1"/>
    <xf numFmtId="172" fontId="46" fillId="18" borderId="0" xfId="112" applyFont="1" applyFill="1"/>
    <xf numFmtId="171" fontId="5" fillId="21" borderId="173" xfId="111" applyNumberFormat="1" applyFont="1" applyFill="1" applyBorder="1" applyAlignment="1">
      <alignment horizontal="right"/>
    </xf>
    <xf numFmtId="172" fontId="44" fillId="18" borderId="0" xfId="112" applyFont="1" applyFill="1"/>
    <xf numFmtId="172" fontId="42" fillId="18" borderId="0" xfId="112" applyFont="1" applyFill="1"/>
    <xf numFmtId="172" fontId="42" fillId="0" borderId="0" xfId="112" applyFont="1" applyAlignment="1">
      <alignment horizontal="center"/>
    </xf>
    <xf numFmtId="172" fontId="42" fillId="18" borderId="0" xfId="112" applyFont="1" applyFill="1" applyAlignment="1">
      <alignment horizontal="center"/>
    </xf>
    <xf numFmtId="172" fontId="44" fillId="18" borderId="0" xfId="112" applyFont="1" applyFill="1" applyAlignment="1">
      <alignment horizontal="center"/>
    </xf>
    <xf numFmtId="172" fontId="45" fillId="22" borderId="37" xfId="112" applyFont="1" applyFill="1" applyBorder="1" applyAlignment="1">
      <alignment vertical="center"/>
    </xf>
    <xf numFmtId="172" fontId="45" fillId="22" borderId="38"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37" xfId="112" applyFont="1" applyFill="1" applyBorder="1" applyAlignment="1">
      <alignment horizontal="center" vertical="center"/>
    </xf>
    <xf numFmtId="172" fontId="45" fillId="22" borderId="0" xfId="112" applyFont="1" applyFill="1" applyAlignment="1">
      <alignment vertical="center"/>
    </xf>
    <xf numFmtId="172" fontId="45" fillId="22" borderId="22" xfId="112" applyFont="1" applyFill="1" applyBorder="1" applyAlignment="1">
      <alignment vertical="center"/>
    </xf>
    <xf numFmtId="172" fontId="45" fillId="22" borderId="95"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90" xfId="112" applyFont="1" applyFill="1" applyBorder="1" applyAlignment="1">
      <alignment horizontal="center" vertical="center"/>
    </xf>
    <xf numFmtId="172" fontId="45" fillId="22" borderId="37" xfId="112" applyFont="1" applyFill="1" applyBorder="1" applyAlignment="1">
      <alignment horizontal="center"/>
    </xf>
    <xf numFmtId="172" fontId="45" fillId="22" borderId="52" xfId="112" applyFont="1" applyFill="1" applyBorder="1" applyAlignment="1">
      <alignment horizontal="center"/>
    </xf>
    <xf numFmtId="172" fontId="45" fillId="22" borderId="0" xfId="112" applyFont="1" applyFill="1" applyAlignment="1">
      <alignment horizontal="center"/>
    </xf>
    <xf numFmtId="172" fontId="45" fillId="22" borderId="90" xfId="112" applyFont="1" applyFill="1" applyBorder="1" applyAlignment="1">
      <alignment vertical="center"/>
    </xf>
    <xf numFmtId="172" fontId="45" fillId="22" borderId="38" xfId="112" quotePrefix="1" applyFont="1" applyFill="1" applyBorder="1" applyAlignment="1">
      <alignment horizontal="center"/>
    </xf>
    <xf numFmtId="172" fontId="45" fillId="22" borderId="52" xfId="112" quotePrefix="1" applyFont="1" applyFill="1" applyBorder="1" applyAlignment="1">
      <alignment horizontal="center"/>
    </xf>
    <xf numFmtId="172" fontId="45" fillId="22" borderId="75" xfId="112" applyFont="1" applyFill="1" applyBorder="1" applyAlignment="1">
      <alignment horizontal="center"/>
    </xf>
    <xf numFmtId="172" fontId="45" fillId="22" borderId="38" xfId="112" applyFont="1" applyFill="1" applyBorder="1" applyAlignment="1">
      <alignment horizontal="center"/>
    </xf>
    <xf numFmtId="172" fontId="45" fillId="22" borderId="37" xfId="112" applyFont="1" applyFill="1" applyBorder="1" applyAlignment="1">
      <alignment horizontal="center" vertical="top"/>
    </xf>
    <xf numFmtId="172" fontId="45" fillId="22" borderId="0" xfId="112" applyFont="1" applyFill="1" applyAlignment="1">
      <alignment horizontal="center" vertical="top"/>
    </xf>
    <xf numFmtId="1" fontId="45" fillId="22" borderId="37" xfId="112" applyNumberFormat="1" applyFont="1" applyFill="1" applyBorder="1" applyAlignment="1">
      <alignment horizontal="center"/>
    </xf>
    <xf numFmtId="1" fontId="45" fillId="22" borderId="0" xfId="112" applyNumberFormat="1" applyFont="1" applyFill="1" applyAlignment="1">
      <alignment horizontal="center"/>
    </xf>
    <xf numFmtId="1" fontId="45" fillId="22" borderId="53" xfId="112" applyNumberFormat="1" applyFont="1" applyFill="1" applyBorder="1" applyAlignment="1">
      <alignment vertical="center"/>
    </xf>
    <xf numFmtId="1" fontId="45" fillId="22" borderId="68" xfId="112" applyNumberFormat="1" applyFont="1" applyFill="1" applyBorder="1" applyAlignment="1">
      <alignment horizontal="center" vertical="center"/>
    </xf>
    <xf numFmtId="1" fontId="45" fillId="22" borderId="50" xfId="112" applyNumberFormat="1" applyFont="1" applyFill="1" applyBorder="1" applyAlignment="1">
      <alignment horizontal="centerContinuous" vertical="center"/>
    </xf>
    <xf numFmtId="1" fontId="45" fillId="22" borderId="37" xfId="112" applyNumberFormat="1" applyFont="1" applyFill="1" applyBorder="1" applyAlignment="1">
      <alignment horizontal="center" vertical="top"/>
    </xf>
    <xf numFmtId="1" fontId="45" fillId="22" borderId="22" xfId="112" applyNumberFormat="1" applyFont="1" applyFill="1" applyBorder="1" applyAlignment="1">
      <alignment horizontal="center"/>
    </xf>
    <xf numFmtId="1" fontId="45" fillId="22" borderId="40" xfId="112" applyNumberFormat="1" applyFont="1" applyFill="1" applyBorder="1" applyAlignment="1">
      <alignment horizontal="center" vertical="center"/>
    </xf>
    <xf numFmtId="1" fontId="45" fillId="22" borderId="95" xfId="112" applyNumberFormat="1" applyFont="1" applyFill="1" applyBorder="1" applyAlignment="1">
      <alignment horizontal="center" vertical="center"/>
    </xf>
    <xf numFmtId="1" fontId="45" fillId="22" borderId="44" xfId="112" applyNumberFormat="1" applyFont="1" applyFill="1" applyBorder="1" applyAlignment="1">
      <alignment horizontal="left" vertical="center"/>
    </xf>
    <xf numFmtId="1" fontId="45" fillId="22" borderId="90" xfId="112" applyNumberFormat="1" applyFont="1" applyFill="1" applyBorder="1" applyAlignment="1">
      <alignment horizontal="center"/>
    </xf>
    <xf numFmtId="172" fontId="45" fillId="22" borderId="22" xfId="112" applyFont="1" applyFill="1" applyBorder="1"/>
    <xf numFmtId="172" fontId="45" fillId="22" borderId="23" xfId="112" applyFont="1" applyFill="1" applyBorder="1" applyAlignment="1">
      <alignment horizontal="center"/>
    </xf>
    <xf numFmtId="172" fontId="45" fillId="22" borderId="37" xfId="112" quotePrefix="1" applyFont="1" applyFill="1" applyBorder="1" applyAlignment="1">
      <alignment horizontal="center"/>
    </xf>
    <xf numFmtId="172" fontId="45" fillId="22" borderId="38" xfId="112" applyFont="1" applyFill="1" applyBorder="1" applyAlignment="1">
      <alignment horizontal="center" vertical="top"/>
    </xf>
    <xf numFmtId="172" fontId="45" fillId="22" borderId="38" xfId="112" applyFont="1" applyFill="1" applyBorder="1"/>
    <xf numFmtId="172" fontId="45" fillId="22" borderId="23" xfId="112" quotePrefix="1" applyFont="1" applyFill="1" applyBorder="1" applyAlignment="1">
      <alignment horizontal="center"/>
    </xf>
    <xf numFmtId="172" fontId="45" fillId="22" borderId="23" xfId="112" applyFont="1" applyFill="1" applyBorder="1"/>
    <xf numFmtId="172" fontId="45" fillId="22" borderId="24" xfId="112" applyFont="1" applyFill="1" applyBorder="1" applyAlignment="1">
      <alignment horizontal="center"/>
    </xf>
    <xf numFmtId="172" fontId="45" fillId="22" borderId="42" xfId="112" applyFont="1" applyFill="1" applyBorder="1" applyAlignment="1">
      <alignment horizontal="center"/>
    </xf>
    <xf numFmtId="172" fontId="45" fillId="22" borderId="38"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24" xfId="112" applyFont="1" applyFill="1" applyBorder="1" applyAlignment="1">
      <alignment horizontal="center" vertical="center" wrapText="1"/>
    </xf>
    <xf numFmtId="1" fontId="45" fillId="23" borderId="22" xfId="111" applyNumberFormat="1" applyFont="1" applyFill="1" applyBorder="1" applyAlignment="1">
      <alignment horizontal="center"/>
    </xf>
    <xf numFmtId="1" fontId="45" fillId="23" borderId="23" xfId="111" applyNumberFormat="1" applyFont="1" applyFill="1" applyBorder="1" applyAlignment="1">
      <alignment horizontal="center"/>
    </xf>
    <xf numFmtId="1" fontId="45" fillId="23" borderId="24" xfId="111" applyNumberFormat="1" applyFont="1" applyFill="1" applyBorder="1" applyAlignment="1">
      <alignment horizontal="center"/>
    </xf>
    <xf numFmtId="1" fontId="45" fillId="23" borderId="37" xfId="111" applyNumberFormat="1" applyFont="1" applyFill="1" applyBorder="1" applyAlignment="1">
      <alignment horizontal="center"/>
    </xf>
    <xf numFmtId="1" fontId="45" fillId="23" borderId="38" xfId="111" applyNumberFormat="1" applyFont="1" applyFill="1" applyBorder="1" applyAlignment="1">
      <alignment horizontal="center"/>
    </xf>
    <xf numFmtId="1" fontId="45" fillId="23" borderId="42" xfId="111" applyNumberFormat="1" applyFont="1" applyFill="1" applyBorder="1" applyAlignment="1">
      <alignment horizontal="center"/>
    </xf>
    <xf numFmtId="172" fontId="45" fillId="22" borderId="37" xfId="112" quotePrefix="1" applyFont="1" applyFill="1" applyBorder="1" applyAlignment="1">
      <alignment horizontal="center" vertical="center"/>
    </xf>
    <xf numFmtId="172" fontId="45" fillId="22" borderId="52" xfId="112" applyFont="1" applyFill="1" applyBorder="1" applyAlignment="1">
      <alignment horizontal="center" vertical="center"/>
    </xf>
    <xf numFmtId="172" fontId="45" fillId="22" borderId="75"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68" xfId="112" applyFont="1" applyFill="1" applyBorder="1" applyAlignment="1">
      <alignment horizontal="center" vertical="center"/>
    </xf>
    <xf numFmtId="172" fontId="45" fillId="22" borderId="50" xfId="112" applyFont="1" applyFill="1" applyBorder="1" applyAlignment="1">
      <alignment vertical="center"/>
    </xf>
    <xf numFmtId="171" fontId="46" fillId="18" borderId="0" xfId="112" applyNumberFormat="1" applyFont="1" applyFill="1" applyAlignment="1">
      <alignment horizontal="right"/>
    </xf>
    <xf numFmtId="172" fontId="45" fillId="22" borderId="87" xfId="112" applyFont="1" applyFill="1" applyBorder="1" applyAlignment="1">
      <alignment horizontal="center" vertical="center"/>
    </xf>
    <xf numFmtId="172" fontId="46" fillId="18" borderId="28" xfId="112" applyFont="1" applyFill="1" applyBorder="1"/>
    <xf numFmtId="171" fontId="46" fillId="18" borderId="29" xfId="112" applyNumberFormat="1" applyFont="1" applyFill="1" applyBorder="1" applyAlignment="1">
      <alignment horizontal="right"/>
    </xf>
    <xf numFmtId="171" fontId="46" fillId="18" borderId="30" xfId="112" applyNumberFormat="1" applyFont="1" applyFill="1" applyBorder="1" applyAlignment="1">
      <alignment horizontal="right"/>
    </xf>
    <xf numFmtId="172" fontId="46" fillId="18" borderId="31" xfId="112" applyFont="1" applyFill="1" applyBorder="1"/>
    <xf numFmtId="171" fontId="46" fillId="18" borderId="32" xfId="112" applyNumberFormat="1" applyFont="1" applyFill="1" applyBorder="1" applyAlignment="1">
      <alignment horizontal="right"/>
    </xf>
    <xf numFmtId="171" fontId="46" fillId="18" borderId="33" xfId="112" applyNumberFormat="1" applyFont="1" applyFill="1" applyBorder="1" applyAlignment="1">
      <alignment horizontal="right"/>
    </xf>
    <xf numFmtId="172" fontId="46" fillId="18" borderId="34" xfId="112" applyFont="1" applyFill="1" applyBorder="1"/>
    <xf numFmtId="171" fontId="46" fillId="18" borderId="35" xfId="112" applyNumberFormat="1" applyFont="1" applyFill="1" applyBorder="1" applyAlignment="1">
      <alignment horizontal="right"/>
    </xf>
    <xf numFmtId="171" fontId="46" fillId="18" borderId="36" xfId="112" applyNumberFormat="1" applyFont="1" applyFill="1" applyBorder="1" applyAlignment="1">
      <alignment horizontal="right"/>
    </xf>
    <xf numFmtId="172" fontId="47" fillId="22" borderId="46" xfId="112" applyFont="1" applyFill="1" applyBorder="1"/>
    <xf numFmtId="171" fontId="47" fillId="22" borderId="47" xfId="112" applyNumberFormat="1" applyFont="1" applyFill="1" applyBorder="1" applyAlignment="1">
      <alignment horizontal="right"/>
    </xf>
    <xf numFmtId="171" fontId="47" fillId="22" borderId="48" xfId="112" applyNumberFormat="1" applyFont="1" applyFill="1" applyBorder="1" applyAlignment="1">
      <alignment horizontal="right"/>
    </xf>
    <xf numFmtId="172" fontId="45" fillId="22" borderId="38" xfId="112" applyFont="1" applyFill="1" applyBorder="1" applyAlignment="1">
      <alignment horizontal="center" vertical="top" wrapText="1"/>
    </xf>
    <xf numFmtId="172" fontId="45" fillId="22" borderId="0" xfId="112" applyFont="1" applyFill="1" applyAlignment="1">
      <alignment horizontal="center" vertical="top" wrapText="1"/>
    </xf>
    <xf numFmtId="172" fontId="45" fillId="22" borderId="37" xfId="112" applyFont="1" applyFill="1" applyBorder="1"/>
    <xf numFmtId="171" fontId="47" fillId="22" borderId="47" xfId="112" quotePrefix="1" applyNumberFormat="1" applyFont="1" applyFill="1" applyBorder="1" applyAlignment="1">
      <alignment horizontal="right"/>
    </xf>
    <xf numFmtId="172" fontId="45" fillId="22" borderId="22" xfId="112" applyFont="1" applyFill="1" applyBorder="1" applyAlignment="1">
      <alignment horizontal="center" vertical="center"/>
    </xf>
    <xf numFmtId="172" fontId="46" fillId="18" borderId="30" xfId="112" applyFont="1" applyFill="1" applyBorder="1"/>
    <xf numFmtId="171" fontId="46" fillId="18" borderId="91" xfId="112" applyNumberFormat="1" applyFont="1" applyFill="1" applyBorder="1" applyAlignment="1">
      <alignment horizontal="right"/>
    </xf>
    <xf numFmtId="184" fontId="46" fillId="18" borderId="91" xfId="112" applyNumberFormat="1" applyFont="1" applyFill="1" applyBorder="1"/>
    <xf numFmtId="172" fontId="46" fillId="18" borderId="33" xfId="112" applyFont="1" applyFill="1" applyBorder="1"/>
    <xf numFmtId="184" fontId="46" fillId="18" borderId="0" xfId="112" applyNumberFormat="1" applyFont="1" applyFill="1"/>
    <xf numFmtId="172" fontId="46" fillId="18" borderId="36" xfId="112" applyFont="1" applyFill="1" applyBorder="1"/>
    <xf numFmtId="171" fontId="46" fillId="18" borderId="89" xfId="112" applyNumberFormat="1" applyFont="1" applyFill="1" applyBorder="1" applyAlignment="1">
      <alignment horizontal="right"/>
    </xf>
    <xf numFmtId="184" fontId="46" fillId="18" borderId="89" xfId="112" applyNumberFormat="1" applyFont="1" applyFill="1" applyBorder="1"/>
    <xf numFmtId="172" fontId="46" fillId="18" borderId="91" xfId="112" applyFont="1" applyFill="1" applyBorder="1"/>
    <xf numFmtId="172" fontId="46" fillId="18" borderId="89" xfId="112" applyFont="1" applyFill="1" applyBorder="1"/>
    <xf numFmtId="171" fontId="46" fillId="18" borderId="91" xfId="112" applyNumberFormat="1" applyFont="1" applyFill="1" applyBorder="1"/>
    <xf numFmtId="172" fontId="47" fillId="22" borderId="45" xfId="112" applyFont="1" applyFill="1" applyBorder="1"/>
    <xf numFmtId="172" fontId="46" fillId="22" borderId="48" xfId="112" applyFont="1" applyFill="1" applyBorder="1"/>
    <xf numFmtId="171" fontId="47" fillId="22" borderId="45" xfId="112" applyNumberFormat="1" applyFont="1" applyFill="1" applyBorder="1"/>
    <xf numFmtId="172" fontId="46" fillId="22" borderId="45" xfId="112" applyFont="1" applyFill="1" applyBorder="1"/>
    <xf numFmtId="172" fontId="45" fillId="22" borderId="38" xfId="112" applyFont="1" applyFill="1" applyBorder="1" applyAlignment="1">
      <alignment vertical="center"/>
    </xf>
    <xf numFmtId="179" fontId="46" fillId="0" borderId="28" xfId="112" applyNumberFormat="1" applyFont="1" applyBorder="1" applyAlignment="1">
      <alignment horizontal="left"/>
    </xf>
    <xf numFmtId="166" fontId="46" fillId="18" borderId="29" xfId="112" applyNumberFormat="1" applyFont="1" applyFill="1" applyBorder="1" applyAlignment="1">
      <alignment horizontal="right" indent="1"/>
    </xf>
    <xf numFmtId="166" fontId="46" fillId="18" borderId="30" xfId="112" applyNumberFormat="1" applyFont="1" applyFill="1" applyBorder="1" applyAlignment="1">
      <alignment horizontal="right" indent="1"/>
    </xf>
    <xf numFmtId="179" fontId="46" fillId="0" borderId="31" xfId="112" applyNumberFormat="1" applyFont="1" applyBorder="1" applyAlignment="1">
      <alignment horizontal="left"/>
    </xf>
    <xf numFmtId="166" fontId="46" fillId="18" borderId="32" xfId="112" applyNumberFormat="1" applyFont="1" applyFill="1" applyBorder="1" applyAlignment="1">
      <alignment horizontal="right" indent="1"/>
    </xf>
    <xf numFmtId="166" fontId="46" fillId="18" borderId="33" xfId="112" applyNumberFormat="1" applyFont="1" applyFill="1" applyBorder="1" applyAlignment="1">
      <alignment horizontal="right" indent="1"/>
    </xf>
    <xf numFmtId="179" fontId="46" fillId="0" borderId="34" xfId="112" applyNumberFormat="1" applyFont="1" applyBorder="1" applyAlignment="1">
      <alignment horizontal="left"/>
    </xf>
    <xf numFmtId="166" fontId="46" fillId="18" borderId="35" xfId="112" applyNumberFormat="1" applyFont="1" applyFill="1" applyBorder="1" applyAlignment="1">
      <alignment horizontal="right" indent="1"/>
    </xf>
    <xf numFmtId="166" fontId="46" fillId="18" borderId="36" xfId="112" applyNumberFormat="1" applyFont="1" applyFill="1" applyBorder="1" applyAlignment="1">
      <alignment horizontal="right" indent="1"/>
    </xf>
    <xf numFmtId="176" fontId="46" fillId="18" borderId="29" xfId="112" applyNumberFormat="1" applyFont="1" applyFill="1" applyBorder="1" applyAlignment="1">
      <alignment horizontal="right"/>
    </xf>
    <xf numFmtId="176" fontId="46" fillId="18" borderId="30" xfId="112" applyNumberFormat="1" applyFont="1" applyFill="1" applyBorder="1" applyAlignment="1">
      <alignment horizontal="right"/>
    </xf>
    <xf numFmtId="176" fontId="46" fillId="18" borderId="32" xfId="112" applyNumberFormat="1" applyFont="1" applyFill="1" applyBorder="1" applyAlignment="1">
      <alignment horizontal="right"/>
    </xf>
    <xf numFmtId="176" fontId="46" fillId="18" borderId="33" xfId="112" applyNumberFormat="1" applyFont="1" applyFill="1" applyBorder="1" applyAlignment="1">
      <alignment horizontal="right"/>
    </xf>
    <xf numFmtId="176" fontId="46" fillId="18" borderId="35" xfId="112" applyNumberFormat="1" applyFont="1" applyFill="1" applyBorder="1" applyAlignment="1">
      <alignment horizontal="right"/>
    </xf>
    <xf numFmtId="176" fontId="46" fillId="18" borderId="36" xfId="112" applyNumberFormat="1" applyFont="1" applyFill="1" applyBorder="1" applyAlignment="1">
      <alignment horizontal="right"/>
    </xf>
    <xf numFmtId="1" fontId="45" fillId="22" borderId="0" xfId="112" applyNumberFormat="1" applyFont="1" applyFill="1" applyAlignment="1">
      <alignment horizontal="center" vertical="center"/>
    </xf>
    <xf numFmtId="1" fontId="45" fillId="22" borderId="52" xfId="112" applyNumberFormat="1" applyFont="1" applyFill="1" applyBorder="1" applyAlignment="1">
      <alignment horizontal="center" vertical="center"/>
    </xf>
    <xf numFmtId="1" fontId="45" fillId="22" borderId="37" xfId="112" applyNumberFormat="1" applyFont="1" applyFill="1" applyBorder="1" applyAlignment="1">
      <alignment horizontal="center" vertical="center"/>
    </xf>
    <xf numFmtId="1" fontId="45" fillId="22" borderId="38" xfId="112" applyNumberFormat="1" applyFont="1" applyFill="1" applyBorder="1" applyAlignment="1">
      <alignment horizontal="center" vertical="center"/>
    </xf>
    <xf numFmtId="0" fontId="46" fillId="19" borderId="28" xfId="111" applyFont="1" applyFill="1" applyBorder="1"/>
    <xf numFmtId="171" fontId="46" fillId="19" borderId="29" xfId="111" applyNumberFormat="1" applyFont="1" applyFill="1" applyBorder="1" applyAlignment="1">
      <alignment horizontal="right"/>
    </xf>
    <xf numFmtId="171" fontId="46" fillId="19" borderId="30" xfId="111" applyNumberFormat="1" applyFont="1" applyFill="1" applyBorder="1" applyAlignment="1">
      <alignment horizontal="right"/>
    </xf>
    <xf numFmtId="0" fontId="46" fillId="19" borderId="31" xfId="111" applyFont="1" applyFill="1" applyBorder="1"/>
    <xf numFmtId="171" fontId="46" fillId="19" borderId="32" xfId="111" applyNumberFormat="1" applyFont="1" applyFill="1" applyBorder="1" applyAlignment="1">
      <alignment horizontal="right"/>
    </xf>
    <xf numFmtId="171" fontId="46" fillId="19" borderId="33" xfId="111" applyNumberFormat="1" applyFont="1" applyFill="1" applyBorder="1" applyAlignment="1">
      <alignment horizontal="right"/>
    </xf>
    <xf numFmtId="0" fontId="47" fillId="19" borderId="31" xfId="111" applyFont="1" applyFill="1" applyBorder="1"/>
    <xf numFmtId="171" fontId="47" fillId="19" borderId="32" xfId="111" applyNumberFormat="1" applyFont="1" applyFill="1" applyBorder="1" applyAlignment="1">
      <alignment horizontal="right"/>
    </xf>
    <xf numFmtId="171" fontId="47" fillId="19" borderId="33" xfId="111" applyNumberFormat="1" applyFont="1" applyFill="1" applyBorder="1" applyAlignment="1">
      <alignment horizontal="right"/>
    </xf>
    <xf numFmtId="0" fontId="47" fillId="19" borderId="34" xfId="111" applyFont="1" applyFill="1" applyBorder="1"/>
    <xf numFmtId="171" fontId="46" fillId="19" borderId="35" xfId="111" applyNumberFormat="1" applyFont="1" applyFill="1" applyBorder="1" applyAlignment="1">
      <alignment horizontal="right"/>
    </xf>
    <xf numFmtId="171" fontId="46" fillId="19" borderId="36" xfId="111" applyNumberFormat="1" applyFont="1" applyFill="1" applyBorder="1" applyAlignment="1">
      <alignment horizontal="right"/>
    </xf>
    <xf numFmtId="0" fontId="47" fillId="22" borderId="46" xfId="111" applyFont="1" applyFill="1" applyBorder="1"/>
    <xf numFmtId="0" fontId="47" fillId="22" borderId="47" xfId="111" applyFont="1" applyFill="1" applyBorder="1" applyAlignment="1">
      <alignment horizontal="right"/>
    </xf>
    <xf numFmtId="171" fontId="47" fillId="22" borderId="47" xfId="111" applyNumberFormat="1" applyFont="1" applyFill="1" applyBorder="1" applyAlignment="1">
      <alignment horizontal="right"/>
    </xf>
    <xf numFmtId="171" fontId="47" fillId="22" borderId="48" xfId="111" applyNumberFormat="1" applyFont="1" applyFill="1" applyBorder="1" applyAlignment="1">
      <alignment horizontal="right"/>
    </xf>
    <xf numFmtId="166" fontId="46" fillId="0" borderId="29" xfId="112" applyNumberFormat="1" applyFont="1" applyBorder="1" applyAlignment="1">
      <alignment horizontal="right" indent="1"/>
    </xf>
    <xf numFmtId="39" fontId="46" fillId="0" borderId="29" xfId="112" applyNumberFormat="1" applyFont="1" applyBorder="1" applyAlignment="1">
      <alignment horizontal="right" indent="1"/>
    </xf>
    <xf numFmtId="37" fontId="46" fillId="0" borderId="29" xfId="112" applyNumberFormat="1" applyFont="1" applyBorder="1" applyAlignment="1">
      <alignment horizontal="right" indent="1"/>
    </xf>
    <xf numFmtId="166" fontId="46" fillId="0" borderId="30" xfId="112" applyNumberFormat="1" applyFont="1" applyBorder="1" applyAlignment="1">
      <alignment horizontal="right" indent="1"/>
    </xf>
    <xf numFmtId="166" fontId="46" fillId="0" borderId="32" xfId="112" applyNumberFormat="1" applyFont="1" applyBorder="1" applyAlignment="1">
      <alignment horizontal="right" indent="1"/>
    </xf>
    <xf numFmtId="39" fontId="46" fillId="0" borderId="32" xfId="112" applyNumberFormat="1" applyFont="1" applyBorder="1" applyAlignment="1">
      <alignment horizontal="right" indent="1"/>
    </xf>
    <xf numFmtId="37" fontId="46" fillId="0" borderId="32" xfId="112" applyNumberFormat="1" applyFont="1" applyBorder="1" applyAlignment="1">
      <alignment horizontal="right" indent="1"/>
    </xf>
    <xf numFmtId="166" fontId="46" fillId="0" borderId="33" xfId="112" applyNumberFormat="1" applyFont="1" applyBorder="1" applyAlignment="1">
      <alignment horizontal="right" indent="1"/>
    </xf>
    <xf numFmtId="166" fontId="46" fillId="0" borderId="35" xfId="112" applyNumberFormat="1" applyFont="1" applyBorder="1" applyAlignment="1">
      <alignment horizontal="right" indent="1"/>
    </xf>
    <xf numFmtId="166" fontId="46" fillId="0" borderId="36" xfId="112" applyNumberFormat="1" applyFont="1" applyBorder="1" applyAlignment="1">
      <alignment horizontal="right" indent="1"/>
    </xf>
    <xf numFmtId="172" fontId="45" fillId="22" borderId="42" xfId="112" applyFont="1" applyFill="1" applyBorder="1" applyAlignment="1">
      <alignment horizontal="center" vertical="center" wrapText="1"/>
    </xf>
    <xf numFmtId="0" fontId="46" fillId="21" borderId="34" xfId="111" applyFont="1" applyFill="1" applyBorder="1"/>
    <xf numFmtId="171" fontId="46" fillId="21" borderId="35" xfId="111" applyNumberFormat="1" applyFont="1" applyFill="1" applyBorder="1" applyAlignment="1">
      <alignment horizontal="right"/>
    </xf>
    <xf numFmtId="171" fontId="46" fillId="21" borderId="36" xfId="111" applyNumberFormat="1" applyFont="1" applyFill="1" applyBorder="1" applyAlignment="1">
      <alignment horizontal="right"/>
    </xf>
    <xf numFmtId="171" fontId="46" fillId="21" borderId="29" xfId="111" quotePrefix="1" applyNumberFormat="1" applyFont="1" applyFill="1" applyBorder="1" applyAlignment="1">
      <alignment horizontal="right"/>
    </xf>
    <xf numFmtId="171" fontId="46" fillId="21" borderId="30" xfId="111" quotePrefix="1" applyNumberFormat="1" applyFont="1" applyFill="1" applyBorder="1" applyAlignment="1">
      <alignment horizontal="right"/>
    </xf>
    <xf numFmtId="171" fontId="47" fillId="21" borderId="32" xfId="111" quotePrefix="1" applyNumberFormat="1" applyFont="1" applyFill="1" applyBorder="1" applyAlignment="1">
      <alignment horizontal="right"/>
    </xf>
    <xf numFmtId="171" fontId="47" fillId="21" borderId="33" xfId="111" quotePrefix="1" applyNumberFormat="1" applyFont="1" applyFill="1" applyBorder="1" applyAlignment="1">
      <alignment horizontal="right"/>
    </xf>
    <xf numFmtId="171" fontId="47" fillId="23" borderId="47" xfId="111" quotePrefix="1" applyNumberFormat="1" applyFont="1" applyFill="1" applyBorder="1" applyAlignment="1">
      <alignment horizontal="right"/>
    </xf>
    <xf numFmtId="171" fontId="47" fillId="23" borderId="48" xfId="111" quotePrefix="1" applyNumberFormat="1" applyFont="1" applyFill="1" applyBorder="1" applyAlignment="1">
      <alignment horizontal="right"/>
    </xf>
    <xf numFmtId="172" fontId="46" fillId="0" borderId="0" xfId="112" applyFont="1"/>
    <xf numFmtId="166" fontId="46" fillId="18" borderId="29" xfId="112" applyNumberFormat="1" applyFont="1" applyFill="1" applyBorder="1"/>
    <xf numFmtId="165" fontId="46" fillId="18" borderId="29" xfId="112" applyNumberFormat="1" applyFont="1" applyFill="1" applyBorder="1"/>
    <xf numFmtId="166" fontId="46" fillId="18" borderId="30" xfId="112" applyNumberFormat="1" applyFont="1" applyFill="1" applyBorder="1"/>
    <xf numFmtId="166" fontId="46" fillId="18" borderId="32" xfId="112" applyNumberFormat="1" applyFont="1" applyFill="1" applyBorder="1"/>
    <xf numFmtId="165" fontId="46" fillId="18" borderId="32" xfId="112" applyNumberFormat="1" applyFont="1" applyFill="1" applyBorder="1"/>
    <xf numFmtId="166" fontId="46" fillId="18" borderId="33" xfId="112" applyNumberFormat="1" applyFont="1" applyFill="1" applyBorder="1"/>
    <xf numFmtId="166" fontId="46" fillId="18" borderId="35" xfId="112" applyNumberFormat="1" applyFont="1" applyFill="1" applyBorder="1"/>
    <xf numFmtId="165" fontId="46" fillId="18" borderId="35" xfId="112" applyNumberFormat="1" applyFont="1" applyFill="1" applyBorder="1"/>
    <xf numFmtId="166" fontId="46" fillId="18" borderId="36" xfId="112" applyNumberFormat="1" applyFont="1" applyFill="1" applyBorder="1"/>
    <xf numFmtId="172" fontId="46" fillId="19" borderId="28" xfId="112" applyFont="1" applyFill="1" applyBorder="1"/>
    <xf numFmtId="171" fontId="46" fillId="19" borderId="29" xfId="112" applyNumberFormat="1" applyFont="1" applyFill="1" applyBorder="1" applyAlignment="1">
      <alignment horizontal="right"/>
    </xf>
    <xf numFmtId="171" fontId="46" fillId="19" borderId="30" xfId="112" applyNumberFormat="1" applyFont="1" applyFill="1" applyBorder="1" applyAlignment="1">
      <alignment horizontal="right"/>
    </xf>
    <xf numFmtId="172" fontId="46" fillId="19" borderId="31" xfId="112" applyFont="1" applyFill="1" applyBorder="1"/>
    <xf numFmtId="171" fontId="46" fillId="19" borderId="32" xfId="112" quotePrefix="1" applyNumberFormat="1" applyFont="1" applyFill="1" applyBorder="1" applyAlignment="1">
      <alignment horizontal="right"/>
    </xf>
    <xf numFmtId="171" fontId="46" fillId="19" borderId="32" xfId="112" applyNumberFormat="1" applyFont="1" applyFill="1" applyBorder="1" applyAlignment="1">
      <alignment horizontal="right"/>
    </xf>
    <xf numFmtId="171" fontId="46" fillId="19" borderId="33" xfId="112" quotePrefix="1" applyNumberFormat="1" applyFont="1" applyFill="1" applyBorder="1" applyAlignment="1">
      <alignment horizontal="right"/>
    </xf>
    <xf numFmtId="172" fontId="47" fillId="19" borderId="31" xfId="112" applyFont="1" applyFill="1" applyBorder="1"/>
    <xf numFmtId="171" fontId="47" fillId="19" borderId="32" xfId="112" quotePrefix="1" applyNumberFormat="1" applyFont="1" applyFill="1" applyBorder="1" applyAlignment="1">
      <alignment horizontal="right"/>
    </xf>
    <xf numFmtId="171" fontId="47" fillId="19" borderId="32" xfId="112" applyNumberFormat="1" applyFont="1" applyFill="1" applyBorder="1" applyAlignment="1">
      <alignment horizontal="right"/>
    </xf>
    <xf numFmtId="171" fontId="47" fillId="19" borderId="33" xfId="112" quotePrefix="1" applyNumberFormat="1" applyFont="1" applyFill="1" applyBorder="1" applyAlignment="1">
      <alignment horizontal="right"/>
    </xf>
    <xf numFmtId="171" fontId="46" fillId="19" borderId="33" xfId="112" applyNumberFormat="1" applyFont="1" applyFill="1" applyBorder="1" applyAlignment="1">
      <alignment horizontal="right"/>
    </xf>
    <xf numFmtId="171" fontId="47" fillId="19" borderId="33" xfId="112" applyNumberFormat="1" applyFont="1" applyFill="1" applyBorder="1" applyAlignment="1">
      <alignment horizontal="right"/>
    </xf>
    <xf numFmtId="171" fontId="46" fillId="19" borderId="32" xfId="112" applyNumberFormat="1" applyFont="1" applyFill="1" applyBorder="1" applyAlignment="1" applyProtection="1">
      <alignment horizontal="right"/>
      <protection locked="0"/>
    </xf>
    <xf numFmtId="171" fontId="46" fillId="19" borderId="33" xfId="112" applyNumberFormat="1" applyFont="1" applyFill="1" applyBorder="1" applyAlignment="1" applyProtection="1">
      <alignment horizontal="right"/>
      <protection locked="0"/>
    </xf>
    <xf numFmtId="172" fontId="46" fillId="19" borderId="34" xfId="112" applyFont="1" applyFill="1" applyBorder="1"/>
    <xf numFmtId="171" fontId="46" fillId="19" borderId="35" xfId="112" applyNumberFormat="1" applyFont="1" applyFill="1" applyBorder="1" applyAlignment="1">
      <alignment horizontal="right"/>
    </xf>
    <xf numFmtId="171" fontId="46" fillId="19" borderId="36" xfId="112" applyNumberFormat="1" applyFont="1" applyFill="1" applyBorder="1" applyAlignment="1">
      <alignment horizontal="right"/>
    </xf>
    <xf numFmtId="172" fontId="46" fillId="18" borderId="28" xfId="112" quotePrefix="1" applyFont="1" applyFill="1" applyBorder="1" applyAlignment="1">
      <alignment horizontal="left"/>
    </xf>
    <xf numFmtId="172" fontId="46" fillId="18" borderId="31" xfId="112" quotePrefix="1" applyFont="1" applyFill="1" applyBorder="1" applyAlignment="1">
      <alignment horizontal="left"/>
    </xf>
    <xf numFmtId="171" fontId="46" fillId="18" borderId="32" xfId="112" quotePrefix="1" applyNumberFormat="1" applyFont="1" applyFill="1" applyBorder="1" applyAlignment="1">
      <alignment horizontal="right"/>
    </xf>
    <xf numFmtId="171" fontId="46" fillId="18" borderId="33" xfId="112" quotePrefix="1" applyNumberFormat="1" applyFont="1" applyFill="1" applyBorder="1" applyAlignment="1">
      <alignment horizontal="right"/>
    </xf>
    <xf numFmtId="172" fontId="46" fillId="18" borderId="34" xfId="112" quotePrefix="1" applyFont="1" applyFill="1" applyBorder="1" applyAlignment="1">
      <alignment horizontal="left"/>
    </xf>
    <xf numFmtId="171" fontId="46" fillId="18" borderId="36" xfId="112" quotePrefix="1" applyNumberFormat="1" applyFont="1" applyFill="1" applyBorder="1" applyAlignment="1">
      <alignment horizontal="right"/>
    </xf>
    <xf numFmtId="172" fontId="59" fillId="18" borderId="0" xfId="112" applyFont="1" applyFill="1"/>
    <xf numFmtId="172" fontId="44" fillId="18" borderId="0" xfId="112" applyFont="1" applyFill="1" applyAlignment="1">
      <alignment horizontal="centerContinuous"/>
    </xf>
    <xf numFmtId="168" fontId="44" fillId="18" borderId="0" xfId="112" applyNumberFormat="1" applyFont="1" applyFill="1"/>
    <xf numFmtId="172" fontId="45" fillId="22" borderId="24" xfId="112" quotePrefix="1" applyFont="1" applyFill="1" applyBorder="1" applyAlignment="1">
      <alignment horizontal="centerContinuous" vertical="center"/>
    </xf>
    <xf numFmtId="172" fontId="45" fillId="22" borderId="22" xfId="112" applyFont="1" applyFill="1" applyBorder="1" applyAlignment="1">
      <alignment horizontal="centerContinuous" vertical="center"/>
    </xf>
    <xf numFmtId="172" fontId="45" fillId="22" borderId="23" xfId="112" applyFont="1" applyFill="1" applyBorder="1" applyAlignment="1">
      <alignment vertical="center"/>
    </xf>
    <xf numFmtId="172" fontId="45" fillId="22" borderId="23" xfId="112" quotePrefix="1" applyFont="1" applyFill="1" applyBorder="1" applyAlignment="1">
      <alignment horizontal="center" vertical="center"/>
    </xf>
    <xf numFmtId="172" fontId="45" fillId="22" borderId="24" xfId="112" applyFont="1" applyFill="1" applyBorder="1" applyAlignment="1">
      <alignment vertical="center"/>
    </xf>
    <xf numFmtId="172" fontId="45" fillId="22" borderId="70" xfId="112" quotePrefix="1" applyFont="1" applyFill="1" applyBorder="1" applyAlignment="1">
      <alignment horizontal="centerContinuous" vertical="center"/>
    </xf>
    <xf numFmtId="172" fontId="45" fillId="22" borderId="55" xfId="112" applyFont="1" applyFill="1" applyBorder="1" applyAlignment="1">
      <alignment horizontal="centerContinuous" vertical="center"/>
    </xf>
    <xf numFmtId="172" fontId="45" fillId="22" borderId="38" xfId="112" quotePrefix="1" applyFont="1" applyFill="1" applyBorder="1" applyAlignment="1">
      <alignment horizontal="center" vertical="center"/>
    </xf>
    <xf numFmtId="172" fontId="45" fillId="22" borderId="42" xfId="112" quotePrefix="1" applyFont="1" applyFill="1" applyBorder="1" applyAlignment="1">
      <alignment horizontal="center" vertical="center"/>
    </xf>
    <xf numFmtId="0" fontId="45" fillId="23" borderId="76" xfId="111" applyFont="1" applyFill="1" applyBorder="1" applyAlignment="1">
      <alignment horizontal="center" vertical="center"/>
    </xf>
    <xf numFmtId="172" fontId="45" fillId="22" borderId="67" xfId="112" quotePrefix="1" applyFont="1" applyFill="1" applyBorder="1" applyAlignment="1">
      <alignment horizontal="centerContinuous" vertical="center"/>
    </xf>
    <xf numFmtId="172" fontId="45" fillId="22" borderId="0" xfId="112" quotePrefix="1" applyFont="1" applyFill="1" applyAlignment="1">
      <alignment horizontal="center" vertical="center"/>
    </xf>
    <xf numFmtId="172" fontId="45" fillId="22" borderId="90" xfId="112" quotePrefix="1" applyFont="1" applyFill="1" applyBorder="1" applyAlignment="1">
      <alignment horizontal="centerContinuous" vertical="center"/>
    </xf>
    <xf numFmtId="0" fontId="45" fillId="23" borderId="174" xfId="111" applyFont="1" applyFill="1" applyBorder="1" applyAlignment="1">
      <alignment horizontal="center" vertical="center"/>
    </xf>
    <xf numFmtId="0" fontId="45" fillId="23" borderId="22" xfId="111" applyFont="1" applyFill="1" applyBorder="1" applyAlignment="1">
      <alignment horizontal="center" vertical="center"/>
    </xf>
    <xf numFmtId="179" fontId="46" fillId="18" borderId="28" xfId="112" applyNumberFormat="1" applyFont="1" applyFill="1" applyBorder="1" applyAlignment="1">
      <alignment horizontal="left"/>
    </xf>
    <xf numFmtId="177" fontId="46" fillId="18" borderId="29" xfId="112" applyNumberFormat="1" applyFont="1" applyFill="1" applyBorder="1" applyAlignment="1">
      <alignment horizontal="right"/>
    </xf>
    <xf numFmtId="171" fontId="46" fillId="0" borderId="30" xfId="112" applyNumberFormat="1" applyFont="1" applyBorder="1" applyAlignment="1">
      <alignment horizontal="right"/>
    </xf>
    <xf numFmtId="179" fontId="46" fillId="18" borderId="31" xfId="112" applyNumberFormat="1" applyFont="1" applyFill="1" applyBorder="1" applyAlignment="1">
      <alignment horizontal="left"/>
    </xf>
    <xf numFmtId="177" fontId="46" fillId="18" borderId="32" xfId="112" applyNumberFormat="1" applyFont="1" applyFill="1" applyBorder="1" applyAlignment="1">
      <alignment horizontal="right"/>
    </xf>
    <xf numFmtId="171" fontId="46" fillId="0" borderId="33" xfId="112" applyNumberFormat="1" applyFont="1" applyBorder="1" applyAlignment="1">
      <alignment horizontal="right"/>
    </xf>
    <xf numFmtId="177" fontId="46" fillId="0" borderId="32" xfId="112" applyNumberFormat="1" applyFont="1" applyBorder="1" applyAlignment="1">
      <alignment horizontal="right"/>
    </xf>
    <xf numFmtId="179" fontId="46" fillId="18" borderId="34" xfId="112" applyNumberFormat="1" applyFont="1" applyFill="1" applyBorder="1" applyAlignment="1">
      <alignment horizontal="left"/>
    </xf>
    <xf numFmtId="172" fontId="45" fillId="22" borderId="42" xfId="112" applyFont="1" applyFill="1" applyBorder="1" applyAlignment="1">
      <alignment vertical="center"/>
    </xf>
    <xf numFmtId="177" fontId="46" fillId="18" borderId="30" xfId="112" applyNumberFormat="1" applyFont="1" applyFill="1" applyBorder="1" applyAlignment="1">
      <alignment horizontal="right"/>
    </xf>
    <xf numFmtId="177" fontId="46" fillId="18" borderId="35" xfId="112" applyNumberFormat="1" applyFont="1" applyFill="1" applyBorder="1" applyAlignment="1">
      <alignment horizontal="right"/>
    </xf>
    <xf numFmtId="177" fontId="46" fillId="18" borderId="36" xfId="112" applyNumberFormat="1" applyFont="1" applyFill="1" applyBorder="1" applyAlignment="1">
      <alignment horizontal="right"/>
    </xf>
    <xf numFmtId="177" fontId="46" fillId="18" borderId="33" xfId="112" applyNumberFormat="1" applyFont="1" applyFill="1" applyBorder="1" applyAlignment="1">
      <alignment horizontal="right"/>
    </xf>
    <xf numFmtId="4" fontId="46" fillId="0" borderId="29" xfId="112" applyNumberFormat="1" applyFont="1" applyBorder="1"/>
    <xf numFmtId="4" fontId="46" fillId="0" borderId="32" xfId="112" applyNumberFormat="1" applyFont="1" applyBorder="1"/>
    <xf numFmtId="177" fontId="46" fillId="0" borderId="33" xfId="112" applyNumberFormat="1" applyFont="1" applyBorder="1" applyAlignment="1">
      <alignment horizontal="right"/>
    </xf>
    <xf numFmtId="4" fontId="46" fillId="18" borderId="32" xfId="112" applyNumberFormat="1" applyFont="1" applyFill="1" applyBorder="1"/>
    <xf numFmtId="4" fontId="46" fillId="19" borderId="35" xfId="112" applyNumberFormat="1" applyFont="1" applyFill="1" applyBorder="1"/>
    <xf numFmtId="172" fontId="45" fillId="22" borderId="87" xfId="112" applyFont="1" applyFill="1" applyBorder="1" applyAlignment="1">
      <alignment horizontal="center"/>
    </xf>
    <xf numFmtId="172" fontId="45" fillId="22" borderId="42" xfId="112" applyFont="1" applyFill="1" applyBorder="1" applyAlignment="1">
      <alignment horizontal="center" vertical="top"/>
    </xf>
    <xf numFmtId="172" fontId="45" fillId="22" borderId="193" xfId="112" applyFont="1" applyFill="1" applyBorder="1"/>
    <xf numFmtId="172" fontId="45" fillId="22" borderId="194" xfId="112" applyFont="1" applyFill="1" applyBorder="1" applyAlignment="1">
      <alignment horizontal="center" vertical="center"/>
    </xf>
    <xf numFmtId="4" fontId="45" fillId="22" borderId="195" xfId="112" applyNumberFormat="1" applyFont="1" applyFill="1" applyBorder="1" applyAlignment="1">
      <alignment horizontal="center" vertical="center"/>
    </xf>
    <xf numFmtId="172" fontId="42" fillId="0" borderId="0" xfId="0" applyFont="1"/>
    <xf numFmtId="172" fontId="13" fillId="18" borderId="0" xfId="0" applyFont="1" applyFill="1" applyAlignment="1">
      <alignment horizontal="centerContinuous"/>
    </xf>
    <xf numFmtId="172" fontId="45" fillId="0" borderId="24" xfId="0" applyFont="1" applyBorder="1"/>
    <xf numFmtId="172" fontId="45" fillId="0" borderId="42" xfId="0" applyFont="1" applyBorder="1"/>
    <xf numFmtId="169" fontId="46" fillId="0" borderId="29" xfId="0" applyNumberFormat="1" applyFont="1" applyBorder="1" applyAlignment="1">
      <alignment horizontal="right" indent="1"/>
    </xf>
    <xf numFmtId="167" fontId="46" fillId="19" borderId="35" xfId="0" applyNumberFormat="1" applyFont="1" applyFill="1" applyBorder="1" applyAlignment="1">
      <alignment horizontal="right" indent="1"/>
    </xf>
    <xf numFmtId="165" fontId="46" fillId="19" borderId="36" xfId="0" applyNumberFormat="1" applyFont="1" applyFill="1" applyBorder="1" applyAlignment="1">
      <alignment horizontal="right" indent="1"/>
    </xf>
    <xf numFmtId="172" fontId="47" fillId="19" borderId="28" xfId="0" applyFont="1" applyFill="1" applyBorder="1"/>
    <xf numFmtId="171" fontId="47" fillId="19" borderId="29" xfId="0" applyNumberFormat="1" applyFont="1" applyFill="1" applyBorder="1" applyAlignment="1">
      <alignment horizontal="right"/>
    </xf>
    <xf numFmtId="171" fontId="47" fillId="19" borderId="30" xfId="0" applyNumberFormat="1" applyFont="1" applyFill="1" applyBorder="1" applyAlignment="1">
      <alignment horizontal="right"/>
    </xf>
    <xf numFmtId="172" fontId="66" fillId="18" borderId="0" xfId="112" applyFont="1" applyFill="1"/>
    <xf numFmtId="172" fontId="45" fillId="22" borderId="51" xfId="112" applyFont="1" applyFill="1" applyBorder="1" applyAlignment="1">
      <alignment horizontal="center" vertical="center"/>
    </xf>
    <xf numFmtId="172" fontId="45" fillId="22" borderId="41" xfId="112" applyFont="1" applyFill="1" applyBorder="1" applyAlignment="1">
      <alignment horizontal="center" vertical="center"/>
    </xf>
    <xf numFmtId="172" fontId="45" fillId="22" borderId="42" xfId="112" applyFont="1" applyFill="1" applyBorder="1" applyAlignment="1">
      <alignment horizontal="center" vertical="center"/>
    </xf>
    <xf numFmtId="172" fontId="45" fillId="22" borderId="26" xfId="112" applyFont="1" applyFill="1" applyBorder="1" applyAlignment="1">
      <alignment horizontal="center" vertical="top"/>
    </xf>
    <xf numFmtId="172" fontId="45" fillId="22" borderId="27" xfId="112" applyFont="1" applyFill="1" applyBorder="1" applyAlignment="1">
      <alignment horizontal="center" vertical="top"/>
    </xf>
    <xf numFmtId="172" fontId="47" fillId="18" borderId="28" xfId="112" applyFont="1" applyFill="1" applyBorder="1"/>
    <xf numFmtId="171" fontId="47" fillId="18" borderId="29" xfId="112" applyNumberFormat="1" applyFont="1" applyFill="1" applyBorder="1" applyAlignment="1">
      <alignment horizontal="right"/>
    </xf>
    <xf numFmtId="171" fontId="47" fillId="18" borderId="30" xfId="112" applyNumberFormat="1" applyFont="1" applyFill="1" applyBorder="1" applyAlignment="1">
      <alignment horizontal="right"/>
    </xf>
    <xf numFmtId="172" fontId="47" fillId="18" borderId="31" xfId="112" applyFont="1" applyFill="1" applyBorder="1"/>
    <xf numFmtId="171" fontId="47" fillId="18" borderId="32" xfId="112" applyNumberFormat="1" applyFont="1" applyFill="1" applyBorder="1" applyAlignment="1">
      <alignment horizontal="right"/>
    </xf>
    <xf numFmtId="171" fontId="47" fillId="18" borderId="33" xfId="112" applyNumberFormat="1" applyFont="1" applyFill="1" applyBorder="1" applyAlignment="1">
      <alignment horizontal="right"/>
    </xf>
    <xf numFmtId="172" fontId="47" fillId="18" borderId="34" xfId="112" applyFont="1" applyFill="1" applyBorder="1"/>
    <xf numFmtId="171" fontId="47" fillId="18" borderId="35" xfId="112" applyNumberFormat="1" applyFont="1" applyFill="1" applyBorder="1" applyAlignment="1">
      <alignment horizontal="right"/>
    </xf>
    <xf numFmtId="171" fontId="47" fillId="18" borderId="36" xfId="112" applyNumberFormat="1" applyFont="1" applyFill="1" applyBorder="1" applyAlignment="1">
      <alignment horizontal="right"/>
    </xf>
    <xf numFmtId="165" fontId="46" fillId="18" borderId="0" xfId="112" applyNumberFormat="1" applyFont="1" applyFill="1"/>
    <xf numFmtId="165" fontId="46" fillId="18" borderId="0" xfId="112" applyNumberFormat="1" applyFont="1" applyFill="1" applyAlignment="1">
      <alignment horizontal="center"/>
    </xf>
    <xf numFmtId="172" fontId="45" fillId="22" borderId="43" xfId="112" applyFont="1" applyFill="1" applyBorder="1" applyAlignment="1">
      <alignment horizontal="center" vertical="center"/>
    </xf>
    <xf numFmtId="172" fontId="45" fillId="22" borderId="26" xfId="112" applyFont="1" applyFill="1" applyBorder="1" applyAlignment="1">
      <alignment horizontal="center" vertical="center"/>
    </xf>
    <xf numFmtId="172" fontId="45" fillId="22" borderId="27" xfId="112" applyFont="1" applyFill="1" applyBorder="1" applyAlignment="1">
      <alignment horizontal="center" vertical="center"/>
    </xf>
    <xf numFmtId="172" fontId="46" fillId="18" borderId="29" xfId="112" applyFont="1" applyFill="1" applyBorder="1"/>
    <xf numFmtId="172" fontId="65" fillId="18" borderId="0" xfId="112" applyFont="1" applyFill="1"/>
    <xf numFmtId="172" fontId="47" fillId="18" borderId="28" xfId="112" quotePrefix="1" applyFont="1" applyFill="1" applyBorder="1" applyAlignment="1">
      <alignment horizontal="left"/>
    </xf>
    <xf numFmtId="172" fontId="47" fillId="18" borderId="31" xfId="112" applyFont="1" applyFill="1" applyBorder="1" applyAlignment="1">
      <alignment horizontal="left"/>
    </xf>
    <xf numFmtId="172" fontId="47" fillId="18" borderId="31" xfId="112" quotePrefix="1" applyFont="1" applyFill="1" applyBorder="1" applyAlignment="1">
      <alignment horizontal="left"/>
    </xf>
    <xf numFmtId="172" fontId="47" fillId="22" borderId="46" xfId="112" quotePrefix="1" applyFont="1" applyFill="1" applyBorder="1" applyAlignment="1">
      <alignment horizontal="left"/>
    </xf>
    <xf numFmtId="171" fontId="46" fillId="18" borderId="0" xfId="112" applyNumberFormat="1" applyFont="1" applyFill="1"/>
    <xf numFmtId="172" fontId="45" fillId="22" borderId="24" xfId="112" applyFont="1" applyFill="1" applyBorder="1" applyAlignment="1">
      <alignment horizontal="center" vertical="center"/>
    </xf>
    <xf numFmtId="172" fontId="47" fillId="18" borderId="30" xfId="112" applyFont="1" applyFill="1" applyBorder="1"/>
    <xf numFmtId="171" fontId="46" fillId="18" borderId="33" xfId="112" applyNumberFormat="1" applyFont="1" applyFill="1" applyBorder="1"/>
    <xf numFmtId="171" fontId="47" fillId="18" borderId="36" xfId="112" applyNumberFormat="1" applyFont="1" applyFill="1" applyBorder="1"/>
    <xf numFmtId="173" fontId="46" fillId="18" borderId="0" xfId="112" applyNumberFormat="1" applyFont="1" applyFill="1" applyAlignment="1">
      <alignment horizontal="right"/>
    </xf>
    <xf numFmtId="179" fontId="46" fillId="18" borderId="28" xfId="112" applyNumberFormat="1" applyFont="1" applyFill="1" applyBorder="1" applyAlignment="1">
      <alignment horizontal="center"/>
    </xf>
    <xf numFmtId="172" fontId="46" fillId="18" borderId="29" xfId="112" applyFont="1" applyFill="1" applyBorder="1" applyAlignment="1">
      <alignment horizontal="left"/>
    </xf>
    <xf numFmtId="176" fontId="46" fillId="19" borderId="29" xfId="112" applyNumberFormat="1" applyFont="1" applyFill="1" applyBorder="1" applyAlignment="1">
      <alignment horizontal="right"/>
    </xf>
    <xf numFmtId="179" fontId="46" fillId="18" borderId="31" xfId="112" applyNumberFormat="1" applyFont="1" applyFill="1" applyBorder="1" applyAlignment="1">
      <alignment horizontal="center"/>
    </xf>
    <xf numFmtId="172" fontId="46" fillId="18" borderId="32" xfId="112" applyFont="1" applyFill="1" applyBorder="1" applyAlignment="1">
      <alignment horizontal="left"/>
    </xf>
    <xf numFmtId="176" fontId="46" fillId="19" borderId="32" xfId="112" applyNumberFormat="1" applyFont="1" applyFill="1" applyBorder="1" applyAlignment="1">
      <alignment horizontal="right"/>
    </xf>
    <xf numFmtId="179" fontId="46" fillId="18" borderId="34" xfId="112" applyNumberFormat="1" applyFont="1" applyFill="1" applyBorder="1" applyAlignment="1">
      <alignment horizontal="center"/>
    </xf>
    <xf numFmtId="172" fontId="46" fillId="18" borderId="35" xfId="112" applyFont="1" applyFill="1" applyBorder="1" applyAlignment="1">
      <alignment horizontal="left"/>
    </xf>
    <xf numFmtId="176" fontId="46" fillId="19" borderId="35" xfId="112" applyNumberFormat="1" applyFont="1" applyFill="1" applyBorder="1" applyAlignment="1">
      <alignment horizontal="right"/>
    </xf>
    <xf numFmtId="179" fontId="46" fillId="19" borderId="31" xfId="112" applyNumberFormat="1" applyFont="1" applyFill="1" applyBorder="1" applyAlignment="1">
      <alignment horizontal="center"/>
    </xf>
    <xf numFmtId="176" fontId="46" fillId="19" borderId="33" xfId="112" applyNumberFormat="1" applyFont="1" applyFill="1" applyBorder="1" applyAlignment="1">
      <alignment horizontal="right"/>
    </xf>
    <xf numFmtId="179" fontId="46" fillId="19" borderId="34" xfId="112" applyNumberFormat="1" applyFont="1" applyFill="1" applyBorder="1" applyAlignment="1">
      <alignment horizontal="center"/>
    </xf>
    <xf numFmtId="176" fontId="46" fillId="19" borderId="36" xfId="112" applyNumberFormat="1" applyFont="1" applyFill="1" applyBorder="1" applyAlignment="1">
      <alignment horizontal="right"/>
    </xf>
    <xf numFmtId="172" fontId="45" fillId="22" borderId="53" xfId="112" applyFont="1" applyFill="1" applyBorder="1" applyAlignment="1">
      <alignment vertical="center"/>
    </xf>
    <xf numFmtId="172" fontId="45" fillId="22" borderId="27" xfId="112" applyFont="1" applyFill="1" applyBorder="1" applyAlignment="1">
      <alignment horizontal="center"/>
    </xf>
    <xf numFmtId="171" fontId="46" fillId="19" borderId="29" xfId="112" quotePrefix="1" applyNumberFormat="1" applyFont="1" applyFill="1" applyBorder="1" applyAlignment="1">
      <alignment horizontal="right"/>
    </xf>
    <xf numFmtId="171" fontId="46" fillId="19" borderId="30" xfId="112" quotePrefix="1" applyNumberFormat="1" applyFont="1" applyFill="1" applyBorder="1" applyAlignment="1">
      <alignment horizontal="right"/>
    </xf>
    <xf numFmtId="171" fontId="47" fillId="19" borderId="35" xfId="112" applyNumberFormat="1" applyFont="1" applyFill="1" applyBorder="1" applyAlignment="1">
      <alignment horizontal="right"/>
    </xf>
    <xf numFmtId="171" fontId="47" fillId="19" borderId="36" xfId="112" applyNumberFormat="1" applyFont="1" applyFill="1" applyBorder="1" applyAlignment="1">
      <alignment horizontal="right"/>
    </xf>
    <xf numFmtId="172" fontId="47" fillId="22" borderId="119" xfId="112" applyFont="1" applyFill="1" applyBorder="1"/>
    <xf numFmtId="171" fontId="47" fillId="22" borderId="120" xfId="112" applyNumberFormat="1" applyFont="1" applyFill="1" applyBorder="1" applyAlignment="1">
      <alignment horizontal="right"/>
    </xf>
    <xf numFmtId="171" fontId="47" fillId="22" borderId="121" xfId="112" applyNumberFormat="1" applyFont="1" applyFill="1" applyBorder="1" applyAlignment="1">
      <alignment horizontal="right"/>
    </xf>
    <xf numFmtId="172" fontId="45" fillId="22" borderId="25" xfId="112" applyFont="1" applyFill="1" applyBorder="1" applyAlignment="1">
      <alignment horizontal="center" vertical="center"/>
    </xf>
    <xf numFmtId="172" fontId="47" fillId="22" borderId="196" xfId="112" applyFont="1" applyFill="1" applyBorder="1"/>
    <xf numFmtId="172" fontId="45" fillId="22" borderId="24" xfId="112" applyFont="1" applyFill="1" applyBorder="1"/>
    <xf numFmtId="172" fontId="45" fillId="22" borderId="26" xfId="112" applyFont="1" applyFill="1" applyBorder="1"/>
    <xf numFmtId="172" fontId="45" fillId="22" borderId="27" xfId="112" applyFont="1" applyFill="1" applyBorder="1"/>
    <xf numFmtId="179" fontId="6" fillId="18" borderId="28" xfId="112" applyNumberFormat="1" applyFill="1" applyBorder="1" applyAlignment="1">
      <alignment horizontal="left"/>
    </xf>
    <xf numFmtId="166" fontId="6" fillId="18" borderId="29" xfId="112" applyNumberFormat="1" applyFill="1" applyBorder="1" applyAlignment="1">
      <alignment horizontal="right" indent="1"/>
    </xf>
    <xf numFmtId="167" fontId="6" fillId="18" borderId="29" xfId="112" applyNumberFormat="1" applyFill="1" applyBorder="1" applyAlignment="1">
      <alignment horizontal="right" indent="1"/>
    </xf>
    <xf numFmtId="165" fontId="6" fillId="18" borderId="30" xfId="112" applyNumberFormat="1" applyFill="1" applyBorder="1" applyAlignment="1">
      <alignment horizontal="right" indent="1"/>
    </xf>
    <xf numFmtId="179" fontId="6" fillId="18" borderId="31" xfId="112" applyNumberFormat="1" applyFill="1" applyBorder="1" applyAlignment="1">
      <alignment horizontal="left"/>
    </xf>
    <xf numFmtId="166" fontId="6" fillId="18" borderId="32" xfId="112" applyNumberFormat="1" applyFill="1" applyBorder="1" applyAlignment="1">
      <alignment horizontal="right" indent="1"/>
    </xf>
    <xf numFmtId="167" fontId="6" fillId="18" borderId="32" xfId="112" applyNumberFormat="1" applyFill="1" applyBorder="1" applyAlignment="1">
      <alignment horizontal="right" indent="1"/>
    </xf>
    <xf numFmtId="165" fontId="6" fillId="18" borderId="33" xfId="112" applyNumberFormat="1" applyFill="1" applyBorder="1" applyAlignment="1">
      <alignment horizontal="right" indent="1"/>
    </xf>
    <xf numFmtId="167" fontId="6" fillId="0" borderId="32" xfId="112" applyNumberFormat="1" applyBorder="1" applyAlignment="1">
      <alignment horizontal="right" indent="1"/>
    </xf>
    <xf numFmtId="179" fontId="6" fillId="18" borderId="34" xfId="112" applyNumberFormat="1" applyFill="1" applyBorder="1" applyAlignment="1">
      <alignment horizontal="left"/>
    </xf>
    <xf numFmtId="166" fontId="6" fillId="18" borderId="35" xfId="112" applyNumberFormat="1" applyFill="1" applyBorder="1" applyAlignment="1">
      <alignment horizontal="right" indent="1"/>
    </xf>
    <xf numFmtId="172" fontId="45" fillId="22" borderId="26" xfId="112" quotePrefix="1" applyFont="1" applyFill="1" applyBorder="1" applyAlignment="1">
      <alignment horizontal="center" vertical="center"/>
    </xf>
    <xf numFmtId="172" fontId="45" fillId="22" borderId="27" xfId="112" applyFont="1" applyFill="1" applyBorder="1" applyAlignment="1">
      <alignment vertical="center"/>
    </xf>
    <xf numFmtId="172" fontId="67" fillId="18" borderId="0" xfId="113" applyFont="1" applyFill="1" applyAlignment="1" applyProtection="1"/>
    <xf numFmtId="172" fontId="67" fillId="0" borderId="0" xfId="113" applyFont="1" applyAlignment="1" applyProtection="1"/>
    <xf numFmtId="172" fontId="59" fillId="0" borderId="0" xfId="112" applyFont="1"/>
    <xf numFmtId="172" fontId="59" fillId="18" borderId="0" xfId="112" applyFont="1" applyFill="1" applyAlignment="1">
      <alignment horizontal="center"/>
    </xf>
    <xf numFmtId="172" fontId="66" fillId="18" borderId="0" xfId="112" applyFont="1" applyFill="1" applyAlignment="1">
      <alignment horizontal="centerContinuous"/>
    </xf>
    <xf numFmtId="172" fontId="66" fillId="0" borderId="0" xfId="112" applyFont="1"/>
    <xf numFmtId="172" fontId="66" fillId="0" borderId="0" xfId="112" applyFont="1" applyAlignment="1">
      <alignment horizontal="center"/>
    </xf>
    <xf numFmtId="37" fontId="66" fillId="18" borderId="0" xfId="112" applyNumberFormat="1" applyFont="1" applyFill="1" applyAlignment="1">
      <alignment horizontal="centerContinuous"/>
    </xf>
    <xf numFmtId="37" fontId="45" fillId="22" borderId="52" xfId="112" applyNumberFormat="1" applyFont="1" applyFill="1" applyBorder="1" applyAlignment="1">
      <alignment horizontal="center"/>
    </xf>
    <xf numFmtId="37" fontId="45" fillId="22" borderId="38" xfId="112" applyNumberFormat="1" applyFont="1" applyFill="1" applyBorder="1" applyAlignment="1">
      <alignment horizontal="center" vertical="center"/>
    </xf>
    <xf numFmtId="37" fontId="45" fillId="22" borderId="26" xfId="112" applyNumberFormat="1" applyFont="1" applyFill="1" applyBorder="1" applyAlignment="1">
      <alignment horizontal="center" vertical="top"/>
    </xf>
    <xf numFmtId="37" fontId="45" fillId="22" borderId="27" xfId="112" applyNumberFormat="1" applyFont="1" applyFill="1" applyBorder="1" applyAlignment="1">
      <alignment horizontal="center" vertical="top"/>
    </xf>
    <xf numFmtId="165" fontId="46" fillId="18" borderId="30" xfId="112" applyNumberFormat="1" applyFont="1" applyFill="1" applyBorder="1" applyAlignment="1">
      <alignment horizontal="right" indent="1"/>
    </xf>
    <xf numFmtId="165" fontId="46" fillId="18" borderId="33" xfId="112" applyNumberFormat="1" applyFont="1" applyFill="1" applyBorder="1" applyAlignment="1">
      <alignment horizontal="right" indent="1"/>
    </xf>
    <xf numFmtId="165" fontId="46" fillId="18" borderId="36" xfId="112" applyNumberFormat="1" applyFont="1" applyFill="1" applyBorder="1" applyAlignment="1">
      <alignment horizontal="right" indent="1"/>
    </xf>
    <xf numFmtId="172" fontId="45" fillId="22" borderId="49" xfId="112" applyFont="1" applyFill="1" applyBorder="1" applyAlignment="1">
      <alignment horizontal="centerContinuous" vertical="center"/>
    </xf>
    <xf numFmtId="168" fontId="46" fillId="18" borderId="0" xfId="112" applyNumberFormat="1" applyFont="1" applyFill="1"/>
    <xf numFmtId="171" fontId="46" fillId="19" borderId="35" xfId="112" quotePrefix="1" applyNumberFormat="1" applyFont="1" applyFill="1" applyBorder="1" applyAlignment="1">
      <alignment horizontal="right"/>
    </xf>
    <xf numFmtId="172" fontId="45" fillId="22" borderId="52" xfId="112" applyFont="1" applyFill="1" applyBorder="1" applyAlignment="1">
      <alignment vertical="center"/>
    </xf>
    <xf numFmtId="172" fontId="45" fillId="22" borderId="52" xfId="112" applyFont="1" applyFill="1" applyBorder="1" applyAlignment="1">
      <alignment horizontal="centerContinuous" vertical="center"/>
    </xf>
    <xf numFmtId="172" fontId="45" fillId="22" borderId="38" xfId="112" applyFont="1" applyFill="1" applyBorder="1" applyAlignment="1">
      <alignment horizontal="centerContinuous" vertical="center"/>
    </xf>
    <xf numFmtId="172" fontId="45" fillId="22" borderId="87" xfId="112" applyFont="1" applyFill="1" applyBorder="1" applyAlignment="1">
      <alignment horizontal="centerContinuous" vertical="center"/>
    </xf>
    <xf numFmtId="172" fontId="45" fillId="22" borderId="40" xfId="112" applyFont="1" applyFill="1" applyBorder="1" applyAlignment="1">
      <alignment vertical="center"/>
    </xf>
    <xf numFmtId="172" fontId="45" fillId="22" borderId="95" xfId="112" applyFont="1" applyFill="1" applyBorder="1" applyAlignment="1">
      <alignment horizontal="centerContinuous" vertical="center"/>
    </xf>
    <xf numFmtId="37" fontId="46" fillId="18" borderId="0" xfId="112" applyNumberFormat="1" applyFont="1" applyFill="1"/>
    <xf numFmtId="37" fontId="46" fillId="18" borderId="0" xfId="112" applyNumberFormat="1" applyFont="1" applyFill="1" applyAlignment="1">
      <alignment horizontal="center"/>
    </xf>
    <xf numFmtId="172" fontId="46" fillId="18" borderId="0" xfId="112" applyFont="1" applyFill="1" applyAlignment="1">
      <alignment horizontal="left"/>
    </xf>
    <xf numFmtId="172" fontId="46" fillId="18" borderId="31" xfId="112" applyFont="1" applyFill="1" applyBorder="1" applyAlignment="1">
      <alignment vertical="center"/>
    </xf>
    <xf numFmtId="171" fontId="46" fillId="18" borderId="32" xfId="112" applyNumberFormat="1" applyFont="1" applyFill="1" applyBorder="1" applyAlignment="1">
      <alignment horizontal="right" vertical="center"/>
    </xf>
    <xf numFmtId="172" fontId="46" fillId="18" borderId="33" xfId="112" applyFont="1" applyFill="1" applyBorder="1" applyAlignment="1">
      <alignment vertical="center" wrapText="1"/>
    </xf>
    <xf numFmtId="172" fontId="68" fillId="18" borderId="31" xfId="112" applyFont="1" applyFill="1" applyBorder="1"/>
    <xf numFmtId="37" fontId="69" fillId="19" borderId="35" xfId="112" applyNumberFormat="1" applyFont="1" applyFill="1" applyBorder="1" applyAlignment="1">
      <alignment horizontal="center"/>
    </xf>
    <xf numFmtId="171" fontId="46" fillId="22" borderId="47" xfId="112" applyNumberFormat="1" applyFont="1" applyFill="1" applyBorder="1" applyAlignment="1">
      <alignment horizontal="right"/>
    </xf>
    <xf numFmtId="179" fontId="46" fillId="18" borderId="28" xfId="112" quotePrefix="1" applyNumberFormat="1" applyFont="1" applyFill="1" applyBorder="1" applyAlignment="1">
      <alignment horizontal="left"/>
    </xf>
    <xf numFmtId="165" fontId="46" fillId="18" borderId="29" xfId="112" applyNumberFormat="1" applyFont="1" applyFill="1" applyBorder="1" applyAlignment="1">
      <alignment horizontal="right" indent="1"/>
    </xf>
    <xf numFmtId="179" fontId="46" fillId="18" borderId="31" xfId="112" quotePrefix="1" applyNumberFormat="1" applyFont="1" applyFill="1" applyBorder="1" applyAlignment="1">
      <alignment horizontal="left"/>
    </xf>
    <xf numFmtId="165" fontId="46" fillId="18" borderId="32" xfId="112" applyNumberFormat="1" applyFont="1" applyFill="1" applyBorder="1" applyAlignment="1">
      <alignment horizontal="right" indent="1"/>
    </xf>
    <xf numFmtId="165" fontId="46" fillId="18" borderId="35" xfId="112" applyNumberFormat="1" applyFont="1" applyFill="1" applyBorder="1" applyAlignment="1">
      <alignment horizontal="right" indent="1"/>
    </xf>
    <xf numFmtId="171" fontId="46" fillId="19" borderId="36" xfId="112" quotePrefix="1" applyNumberFormat="1" applyFont="1" applyFill="1" applyBorder="1" applyAlignment="1">
      <alignment horizontal="right"/>
    </xf>
    <xf numFmtId="166" fontId="46" fillId="19" borderId="35" xfId="0" applyNumberFormat="1" applyFont="1" applyFill="1" applyBorder="1" applyAlignment="1">
      <alignment horizontal="right" indent="1"/>
    </xf>
    <xf numFmtId="165" fontId="6" fillId="19" borderId="36" xfId="0" applyNumberFormat="1" applyFont="1" applyFill="1" applyBorder="1" applyAlignment="1">
      <alignment horizontal="right" indent="1"/>
    </xf>
    <xf numFmtId="166" fontId="46" fillId="19" borderId="36" xfId="0" applyNumberFormat="1" applyFont="1" applyFill="1" applyBorder="1" applyAlignment="1">
      <alignment horizontal="right" indent="1"/>
    </xf>
    <xf numFmtId="165" fontId="46" fillId="19" borderId="35" xfId="0" applyNumberFormat="1" applyFont="1" applyFill="1" applyBorder="1" applyAlignment="1">
      <alignment horizontal="right" indent="1"/>
    </xf>
    <xf numFmtId="171" fontId="46" fillId="19" borderId="35" xfId="0" applyNumberFormat="1" applyFont="1" applyFill="1" applyBorder="1" applyAlignment="1">
      <alignment horizontal="right" indent="1"/>
    </xf>
    <xf numFmtId="171" fontId="46" fillId="19" borderId="36" xfId="0" applyNumberFormat="1" applyFont="1" applyFill="1" applyBorder="1" applyAlignment="1">
      <alignment horizontal="right" indent="1"/>
    </xf>
    <xf numFmtId="172" fontId="45" fillId="22" borderId="0" xfId="0" quotePrefix="1" applyFont="1" applyFill="1" applyAlignment="1">
      <alignment horizontal="center" vertical="top" wrapText="1"/>
    </xf>
    <xf numFmtId="172" fontId="45" fillId="22" borderId="0" xfId="0" quotePrefix="1" applyFont="1" applyFill="1" applyAlignment="1">
      <alignment horizontal="center" wrapText="1"/>
    </xf>
    <xf numFmtId="167" fontId="46" fillId="18" borderId="30" xfId="0" applyNumberFormat="1" applyFont="1" applyFill="1" applyBorder="1" applyAlignment="1">
      <alignment horizontal="right" indent="1"/>
    </xf>
    <xf numFmtId="167" fontId="46" fillId="18" borderId="33" xfId="0" applyNumberFormat="1" applyFont="1" applyFill="1" applyBorder="1" applyAlignment="1">
      <alignment horizontal="right" indent="1"/>
    </xf>
    <xf numFmtId="167" fontId="46" fillId="18" borderId="36" xfId="0" applyNumberFormat="1" applyFont="1" applyFill="1" applyBorder="1" applyAlignment="1">
      <alignment horizontal="right" indent="1"/>
    </xf>
    <xf numFmtId="167" fontId="46" fillId="19" borderId="66" xfId="0" applyNumberFormat="1" applyFont="1" applyFill="1" applyBorder="1" applyAlignment="1">
      <alignment horizontal="right" indent="1"/>
    </xf>
    <xf numFmtId="166" fontId="46" fillId="19" borderId="60" xfId="0" applyNumberFormat="1" applyFont="1" applyFill="1" applyBorder="1" applyAlignment="1">
      <alignment horizontal="right" indent="1"/>
    </xf>
    <xf numFmtId="171" fontId="46" fillId="19" borderId="33" xfId="0" applyNumberFormat="1" applyFont="1" applyFill="1" applyBorder="1" applyAlignment="1">
      <alignment horizontal="right" indent="1"/>
    </xf>
    <xf numFmtId="4" fontId="46" fillId="19" borderId="35" xfId="0" applyNumberFormat="1" applyFont="1" applyFill="1" applyBorder="1" applyAlignment="1">
      <alignment horizontal="right" indent="1"/>
    </xf>
    <xf numFmtId="176" fontId="46" fillId="19" borderId="36" xfId="0" applyNumberFormat="1" applyFont="1" applyFill="1" applyBorder="1" applyAlignment="1">
      <alignment horizontal="right" indent="1"/>
    </xf>
    <xf numFmtId="167" fontId="6" fillId="19" borderId="35" xfId="112" applyNumberFormat="1" applyFill="1" applyBorder="1" applyAlignment="1">
      <alignment horizontal="right" indent="1"/>
    </xf>
    <xf numFmtId="39" fontId="46" fillId="19" borderId="35" xfId="112" applyNumberFormat="1" applyFont="1" applyFill="1" applyBorder="1" applyAlignment="1">
      <alignment horizontal="right" indent="1"/>
    </xf>
    <xf numFmtId="37" fontId="46" fillId="19" borderId="35" xfId="112" applyNumberFormat="1" applyFont="1" applyFill="1" applyBorder="1" applyAlignment="1">
      <alignment horizontal="right" indent="1"/>
    </xf>
    <xf numFmtId="177" fontId="46" fillId="19" borderId="35" xfId="112" applyNumberFormat="1" applyFont="1" applyFill="1" applyBorder="1" applyAlignment="1">
      <alignment horizontal="right"/>
    </xf>
    <xf numFmtId="177" fontId="46" fillId="19" borderId="36" xfId="112" applyNumberFormat="1" applyFont="1" applyFill="1" applyBorder="1" applyAlignment="1">
      <alignment horizontal="right"/>
    </xf>
    <xf numFmtId="180" fontId="47" fillId="23" borderId="47" xfId="120" quotePrefix="1" applyNumberFormat="1" applyFont="1" applyFill="1" applyBorder="1" applyAlignment="1">
      <alignment horizontal="right"/>
    </xf>
    <xf numFmtId="171" fontId="46" fillId="19" borderId="29" xfId="119" applyNumberFormat="1" applyFont="1" applyFill="1" applyBorder="1" applyAlignment="1">
      <alignment horizontal="right"/>
    </xf>
    <xf numFmtId="171" fontId="46" fillId="19" borderId="30" xfId="119" applyNumberFormat="1" applyFont="1" applyFill="1" applyBorder="1" applyAlignment="1">
      <alignment horizontal="right"/>
    </xf>
    <xf numFmtId="171" fontId="46" fillId="19" borderId="32" xfId="119" applyNumberFormat="1" applyFont="1" applyFill="1" applyBorder="1" applyAlignment="1">
      <alignment horizontal="right"/>
    </xf>
    <xf numFmtId="171" fontId="46" fillId="19" borderId="33" xfId="119" applyNumberFormat="1" applyFont="1" applyFill="1" applyBorder="1" applyAlignment="1">
      <alignment horizontal="right"/>
    </xf>
    <xf numFmtId="171" fontId="46" fillId="19" borderId="32" xfId="119" quotePrefix="1" applyNumberFormat="1" applyFont="1" applyFill="1" applyBorder="1" applyAlignment="1">
      <alignment horizontal="right"/>
    </xf>
    <xf numFmtId="171" fontId="47" fillId="19" borderId="32" xfId="119" applyNumberFormat="1" applyFont="1" applyFill="1" applyBorder="1" applyAlignment="1">
      <alignment horizontal="right"/>
    </xf>
    <xf numFmtId="171" fontId="47" fillId="19" borderId="33" xfId="119" applyNumberFormat="1" applyFont="1" applyFill="1" applyBorder="1" applyAlignment="1">
      <alignment horizontal="right"/>
    </xf>
    <xf numFmtId="171" fontId="46" fillId="19" borderId="32" xfId="119" applyNumberFormat="1" applyFont="1" applyFill="1" applyBorder="1" applyAlignment="1" applyProtection="1">
      <alignment horizontal="right"/>
      <protection locked="0"/>
    </xf>
    <xf numFmtId="171" fontId="46" fillId="19" borderId="33" xfId="119" applyNumberFormat="1" applyFont="1" applyFill="1" applyBorder="1" applyAlignment="1" applyProtection="1">
      <alignment horizontal="right"/>
      <protection locked="0"/>
    </xf>
    <xf numFmtId="171" fontId="46" fillId="19" borderId="35" xfId="119" applyNumberFormat="1" applyFont="1" applyFill="1" applyBorder="1" applyAlignment="1">
      <alignment horizontal="right"/>
    </xf>
    <xf numFmtId="171" fontId="46" fillId="19" borderId="36" xfId="119" applyNumberFormat="1" applyFont="1" applyFill="1" applyBorder="1" applyAlignment="1">
      <alignment horizontal="right"/>
    </xf>
    <xf numFmtId="171" fontId="47" fillId="22" borderId="47" xfId="119" applyNumberFormat="1" applyFont="1" applyFill="1" applyBorder="1" applyAlignment="1">
      <alignment horizontal="right"/>
    </xf>
    <xf numFmtId="171" fontId="47" fillId="22" borderId="48" xfId="119" applyNumberFormat="1" applyFont="1" applyFill="1" applyBorder="1" applyAlignment="1">
      <alignment horizontal="right"/>
    </xf>
    <xf numFmtId="171" fontId="46" fillId="19" borderId="33" xfId="119" quotePrefix="1" applyNumberFormat="1" applyFont="1" applyFill="1" applyBorder="1" applyAlignment="1">
      <alignment horizontal="right"/>
    </xf>
    <xf numFmtId="171" fontId="5" fillId="22" borderId="47" xfId="119" applyNumberFormat="1" applyFont="1" applyFill="1" applyBorder="1" applyAlignment="1">
      <alignment horizontal="right"/>
    </xf>
    <xf numFmtId="171" fontId="5" fillId="22" borderId="48" xfId="119" applyNumberFormat="1" applyFont="1" applyFill="1" applyBorder="1" applyAlignment="1">
      <alignment horizontal="right"/>
    </xf>
    <xf numFmtId="172" fontId="40" fillId="0" borderId="0" xfId="113" applyAlignment="1" applyProtection="1">
      <alignment vertical="center"/>
    </xf>
    <xf numFmtId="177" fontId="46" fillId="0" borderId="32" xfId="0" applyNumberFormat="1" applyFont="1" applyBorder="1" applyAlignment="1">
      <alignment horizontal="right"/>
    </xf>
    <xf numFmtId="179" fontId="6" fillId="18" borderId="0" xfId="0" applyNumberFormat="1" applyFont="1" applyFill="1" applyAlignment="1">
      <alignment horizontal="left"/>
    </xf>
    <xf numFmtId="171" fontId="6" fillId="0" borderId="0" xfId="0" applyNumberFormat="1" applyFont="1" applyAlignment="1">
      <alignment horizontal="right"/>
    </xf>
    <xf numFmtId="179" fontId="6" fillId="18" borderId="31" xfId="0" applyNumberFormat="1" applyFont="1" applyFill="1" applyBorder="1" applyAlignment="1">
      <alignment horizontal="left"/>
    </xf>
    <xf numFmtId="166" fontId="6" fillId="18" borderId="32" xfId="0" applyNumberFormat="1" applyFont="1" applyFill="1" applyBorder="1"/>
    <xf numFmtId="166" fontId="6" fillId="18" borderId="32" xfId="0" applyNumberFormat="1" applyFont="1" applyFill="1" applyBorder="1" applyAlignment="1">
      <alignment horizontal="right" indent="1"/>
    </xf>
    <xf numFmtId="167" fontId="6" fillId="18" borderId="32" xfId="0" applyNumberFormat="1" applyFont="1" applyFill="1" applyBorder="1" applyAlignment="1">
      <alignment horizontal="right" indent="1"/>
    </xf>
    <xf numFmtId="165" fontId="6" fillId="18" borderId="33" xfId="0" applyNumberFormat="1" applyFont="1" applyFill="1" applyBorder="1" applyAlignment="1">
      <alignment horizontal="right" indent="1"/>
    </xf>
    <xf numFmtId="2" fontId="6" fillId="0" borderId="0" xfId="0" applyNumberFormat="1" applyFont="1"/>
    <xf numFmtId="167" fontId="6" fillId="0" borderId="32" xfId="0" applyNumberFormat="1" applyFont="1" applyBorder="1" applyAlignment="1">
      <alignment horizontal="right" indent="1"/>
    </xf>
    <xf numFmtId="165" fontId="6" fillId="0" borderId="33" xfId="0" applyNumberFormat="1" applyFont="1" applyBorder="1" applyAlignment="1">
      <alignment horizontal="right" indent="1"/>
    </xf>
    <xf numFmtId="179" fontId="6" fillId="18" borderId="34" xfId="0" applyNumberFormat="1" applyFont="1" applyFill="1" applyBorder="1" applyAlignment="1">
      <alignment horizontal="left"/>
    </xf>
    <xf numFmtId="166" fontId="6" fillId="0" borderId="35" xfId="0" applyNumberFormat="1" applyFont="1" applyBorder="1"/>
    <xf numFmtId="166" fontId="6" fillId="0" borderId="35" xfId="0" applyNumberFormat="1" applyFont="1" applyBorder="1" applyAlignment="1">
      <alignment horizontal="right" indent="1"/>
    </xf>
    <xf numFmtId="167" fontId="6" fillId="0" borderId="35" xfId="0" applyNumberFormat="1" applyFont="1" applyBorder="1" applyAlignment="1">
      <alignment horizontal="right" indent="1"/>
    </xf>
    <xf numFmtId="167" fontId="6" fillId="19" borderId="35" xfId="0" applyNumberFormat="1" applyFont="1" applyFill="1" applyBorder="1" applyAlignment="1">
      <alignment horizontal="right" indent="1"/>
    </xf>
    <xf numFmtId="172" fontId="6" fillId="18" borderId="0" xfId="0" applyFont="1" applyFill="1" applyAlignment="1">
      <alignment horizontal="left"/>
    </xf>
    <xf numFmtId="165" fontId="6" fillId="18" borderId="0" xfId="0" applyNumberFormat="1" applyFont="1" applyFill="1" applyAlignment="1">
      <alignment horizontal="right"/>
    </xf>
    <xf numFmtId="165" fontId="6" fillId="18" borderId="0" xfId="0" applyNumberFormat="1" applyFont="1" applyFill="1"/>
    <xf numFmtId="2" fontId="5" fillId="0" borderId="0" xfId="0" applyNumberFormat="1" applyFont="1" applyAlignment="1">
      <alignment horizontal="center"/>
    </xf>
    <xf numFmtId="172" fontId="15" fillId="0" borderId="0" xfId="0" applyFont="1"/>
    <xf numFmtId="2" fontId="46" fillId="18" borderId="0" xfId="0" applyNumberFormat="1" applyFont="1" applyFill="1" applyAlignment="1">
      <alignment horizontal="right" indent="1"/>
    </xf>
    <xf numFmtId="1" fontId="6" fillId="0" borderId="0" xfId="0" applyNumberFormat="1" applyFont="1"/>
    <xf numFmtId="171" fontId="46" fillId="0" borderId="30" xfId="0" applyNumberFormat="1" applyFont="1" applyBorder="1" applyAlignment="1">
      <alignment horizontal="right" indent="1"/>
    </xf>
    <xf numFmtId="172" fontId="6" fillId="0" borderId="0" xfId="0" applyFont="1" applyAlignment="1">
      <alignment vertical="center"/>
    </xf>
    <xf numFmtId="172" fontId="6" fillId="0" borderId="0" xfId="0" quotePrefix="1" applyFont="1" applyAlignment="1">
      <alignment horizontal="left"/>
    </xf>
    <xf numFmtId="172" fontId="6" fillId="0" borderId="0" xfId="0" applyFont="1" applyAlignment="1">
      <alignment horizontal="left"/>
    </xf>
    <xf numFmtId="166" fontId="6" fillId="0" borderId="0" xfId="0" applyNumberFormat="1" applyFont="1"/>
    <xf numFmtId="165" fontId="6" fillId="0" borderId="0" xfId="0" applyNumberFormat="1" applyFont="1"/>
    <xf numFmtId="175" fontId="6" fillId="0" borderId="0" xfId="0" applyNumberFormat="1" applyFont="1"/>
    <xf numFmtId="172" fontId="6" fillId="0" borderId="0" xfId="0" applyFont="1" applyAlignment="1">
      <alignment horizontal="center"/>
    </xf>
    <xf numFmtId="167" fontId="6" fillId="0" borderId="0" xfId="0" applyNumberFormat="1" applyFont="1"/>
    <xf numFmtId="172" fontId="6" fillId="0" borderId="0" xfId="0" applyFont="1" applyAlignment="1">
      <alignment horizontal="left" wrapText="1"/>
    </xf>
    <xf numFmtId="1" fontId="6" fillId="0" borderId="0" xfId="0" applyNumberFormat="1" applyFont="1" applyAlignment="1">
      <alignment horizontal="right" wrapText="1"/>
    </xf>
    <xf numFmtId="173" fontId="6" fillId="0" borderId="0" xfId="0" applyNumberFormat="1" applyFont="1"/>
    <xf numFmtId="3" fontId="6" fillId="0" borderId="0" xfId="0" applyNumberFormat="1" applyFont="1" applyAlignment="1">
      <alignment horizontal="right" wrapText="1"/>
    </xf>
    <xf numFmtId="172" fontId="6" fillId="0" borderId="0" xfId="0" applyFont="1" applyAlignment="1">
      <alignment horizontal="right" wrapText="1"/>
    </xf>
    <xf numFmtId="165" fontId="6" fillId="0" borderId="0" xfId="0" applyNumberFormat="1" applyFont="1" applyAlignment="1">
      <alignment horizontal="right"/>
    </xf>
    <xf numFmtId="166" fontId="6" fillId="0" borderId="0" xfId="0" applyNumberFormat="1" applyFont="1" applyAlignment="1">
      <alignment horizontal="right"/>
    </xf>
    <xf numFmtId="37" fontId="6" fillId="0" borderId="0" xfId="0" applyNumberFormat="1" applyFont="1" applyAlignment="1">
      <alignment horizontal="right"/>
    </xf>
    <xf numFmtId="172" fontId="42" fillId="0" borderId="0" xfId="119" applyFont="1" applyAlignment="1">
      <alignment horizontal="center"/>
    </xf>
    <xf numFmtId="172" fontId="9" fillId="0" borderId="0" xfId="119" applyFont="1"/>
    <xf numFmtId="172" fontId="10" fillId="0" borderId="0" xfId="119" applyFont="1"/>
    <xf numFmtId="172" fontId="12" fillId="0" borderId="0" xfId="119" applyFont="1"/>
    <xf numFmtId="172" fontId="11" fillId="0" borderId="0" xfId="119" applyFont="1"/>
    <xf numFmtId="172" fontId="12" fillId="18" borderId="0" xfId="119" applyFont="1" applyFill="1" applyAlignment="1">
      <alignment horizontal="centerContinuous"/>
    </xf>
    <xf numFmtId="172" fontId="11" fillId="18" borderId="0" xfId="119" applyFont="1" applyFill="1" applyAlignment="1">
      <alignment horizontal="centerContinuous"/>
    </xf>
    <xf numFmtId="172" fontId="45" fillId="22" borderId="24" xfId="119" quotePrefix="1" applyFont="1" applyFill="1" applyBorder="1" applyAlignment="1">
      <alignment horizontal="centerContinuous" vertical="center"/>
    </xf>
    <xf numFmtId="172" fontId="45" fillId="22" borderId="22" xfId="119" applyFont="1" applyFill="1" applyBorder="1" applyAlignment="1">
      <alignment horizontal="centerContinuous" vertical="center"/>
    </xf>
    <xf numFmtId="172" fontId="45" fillId="22" borderId="23" xfId="119" applyFont="1" applyFill="1" applyBorder="1" applyAlignment="1">
      <alignment horizontal="center" vertical="center"/>
    </xf>
    <xf numFmtId="172" fontId="45" fillId="22" borderId="23" xfId="119" applyFont="1" applyFill="1" applyBorder="1" applyAlignment="1">
      <alignment vertical="center"/>
    </xf>
    <xf numFmtId="172" fontId="45" fillId="22" borderId="23" xfId="119" quotePrefix="1" applyFont="1" applyFill="1" applyBorder="1" applyAlignment="1">
      <alignment horizontal="center" vertical="center"/>
    </xf>
    <xf numFmtId="172" fontId="45" fillId="22" borderId="90" xfId="119" applyFont="1" applyFill="1" applyBorder="1" applyAlignment="1">
      <alignment vertical="center"/>
    </xf>
    <xf numFmtId="172" fontId="6" fillId="0" borderId="0" xfId="119" applyAlignment="1">
      <alignment vertical="center"/>
    </xf>
    <xf numFmtId="172" fontId="45" fillId="22" borderId="70" xfId="119" quotePrefix="1" applyFont="1" applyFill="1" applyBorder="1" applyAlignment="1">
      <alignment horizontal="centerContinuous" vertical="center"/>
    </xf>
    <xf numFmtId="172" fontId="45" fillId="22" borderId="55" xfId="119" applyFont="1" applyFill="1" applyBorder="1" applyAlignment="1">
      <alignment horizontal="centerContinuous" vertical="center"/>
    </xf>
    <xf numFmtId="172" fontId="45" fillId="22" borderId="38" xfId="119" applyFont="1" applyFill="1" applyBorder="1" applyAlignment="1">
      <alignment horizontal="center" vertical="center"/>
    </xf>
    <xf numFmtId="172" fontId="45" fillId="22" borderId="38" xfId="119" quotePrefix="1" applyFont="1" applyFill="1" applyBorder="1" applyAlignment="1">
      <alignment horizontal="center" vertical="center"/>
    </xf>
    <xf numFmtId="172" fontId="45" fillId="22" borderId="0" xfId="119" quotePrefix="1" applyFont="1" applyFill="1" applyAlignment="1">
      <alignment horizontal="center" vertical="center"/>
    </xf>
    <xf numFmtId="172" fontId="45" fillId="22" borderId="52" xfId="119" applyFont="1" applyFill="1" applyBorder="1" applyAlignment="1">
      <alignment horizontal="center" vertical="center"/>
    </xf>
    <xf numFmtId="172" fontId="45" fillId="22" borderId="37" xfId="119" applyFont="1" applyFill="1" applyBorder="1" applyAlignment="1">
      <alignment horizontal="center" vertical="center"/>
    </xf>
    <xf numFmtId="172" fontId="45" fillId="22" borderId="37" xfId="119" quotePrefix="1" applyFont="1" applyFill="1" applyBorder="1" applyAlignment="1">
      <alignment horizontal="center" vertical="center"/>
    </xf>
    <xf numFmtId="172" fontId="45" fillId="22" borderId="38" xfId="119" applyFont="1" applyFill="1" applyBorder="1" applyAlignment="1">
      <alignment vertical="center"/>
    </xf>
    <xf numFmtId="172" fontId="45" fillId="22" borderId="0" xfId="119" applyFont="1" applyFill="1" applyAlignment="1">
      <alignment vertical="center"/>
    </xf>
    <xf numFmtId="179" fontId="46" fillId="18" borderId="28" xfId="119" applyNumberFormat="1" applyFont="1" applyFill="1" applyBorder="1" applyAlignment="1">
      <alignment horizontal="left"/>
    </xf>
    <xf numFmtId="166" fontId="46" fillId="18" borderId="29" xfId="119" applyNumberFormat="1" applyFont="1" applyFill="1" applyBorder="1" applyAlignment="1">
      <alignment horizontal="right" indent="1"/>
    </xf>
    <xf numFmtId="37" fontId="46" fillId="18" borderId="29" xfId="119" applyNumberFormat="1" applyFont="1" applyFill="1" applyBorder="1" applyAlignment="1">
      <alignment horizontal="right" indent="1"/>
    </xf>
    <xf numFmtId="39" fontId="46" fillId="18" borderId="29" xfId="119" applyNumberFormat="1" applyFont="1" applyFill="1" applyBorder="1" applyAlignment="1">
      <alignment horizontal="right" indent="1"/>
    </xf>
    <xf numFmtId="37" fontId="46" fillId="18" borderId="30" xfId="119" applyNumberFormat="1" applyFont="1" applyFill="1" applyBorder="1" applyAlignment="1">
      <alignment horizontal="right" indent="1"/>
    </xf>
    <xf numFmtId="172" fontId="6" fillId="0" borderId="0" xfId="119"/>
    <xf numFmtId="179" fontId="46" fillId="18" borderId="31" xfId="119" applyNumberFormat="1" applyFont="1" applyFill="1" applyBorder="1" applyAlignment="1">
      <alignment horizontal="left"/>
    </xf>
    <xf numFmtId="166" fontId="46" fillId="18" borderId="32" xfId="119" applyNumberFormat="1" applyFont="1" applyFill="1" applyBorder="1" applyAlignment="1">
      <alignment horizontal="right" indent="1"/>
    </xf>
    <xf numFmtId="37" fontId="46" fillId="18" borderId="32" xfId="119" applyNumberFormat="1" applyFont="1" applyFill="1" applyBorder="1" applyAlignment="1">
      <alignment horizontal="right" indent="1"/>
    </xf>
    <xf numFmtId="39" fontId="46" fillId="18" borderId="32" xfId="119" applyNumberFormat="1" applyFont="1" applyFill="1" applyBorder="1" applyAlignment="1">
      <alignment horizontal="right" indent="1"/>
    </xf>
    <xf numFmtId="37" fontId="46" fillId="18" borderId="33" xfId="119" applyNumberFormat="1" applyFont="1" applyFill="1" applyBorder="1" applyAlignment="1">
      <alignment horizontal="right" indent="1"/>
    </xf>
    <xf numFmtId="179" fontId="46" fillId="0" borderId="31" xfId="119" applyNumberFormat="1" applyFont="1" applyBorder="1" applyAlignment="1">
      <alignment horizontal="left"/>
    </xf>
    <xf numFmtId="179" fontId="46" fillId="0" borderId="34" xfId="119" applyNumberFormat="1" applyFont="1" applyBorder="1" applyAlignment="1">
      <alignment horizontal="left"/>
    </xf>
    <xf numFmtId="166" fontId="46" fillId="18" borderId="35" xfId="119" applyNumberFormat="1" applyFont="1" applyFill="1" applyBorder="1" applyAlignment="1">
      <alignment horizontal="right" indent="1"/>
    </xf>
    <xf numFmtId="37" fontId="46" fillId="18" borderId="35" xfId="119" applyNumberFormat="1" applyFont="1" applyFill="1" applyBorder="1" applyAlignment="1">
      <alignment horizontal="right" indent="1"/>
    </xf>
    <xf numFmtId="39" fontId="46" fillId="19" borderId="35" xfId="119" applyNumberFormat="1" applyFont="1" applyFill="1" applyBorder="1" applyAlignment="1">
      <alignment horizontal="right" indent="1"/>
    </xf>
    <xf numFmtId="37" fontId="46" fillId="19" borderId="35" xfId="119" applyNumberFormat="1" applyFont="1" applyFill="1" applyBorder="1" applyAlignment="1">
      <alignment horizontal="right" indent="1"/>
    </xf>
    <xf numFmtId="172" fontId="46" fillId="0" borderId="0" xfId="119" applyFont="1"/>
    <xf numFmtId="39" fontId="46" fillId="18" borderId="0" xfId="119" applyNumberFormat="1" applyFont="1" applyFill="1" applyAlignment="1">
      <alignment horizontal="right"/>
    </xf>
    <xf numFmtId="39" fontId="6" fillId="18" borderId="0" xfId="119" applyNumberFormat="1" applyFill="1" applyAlignment="1">
      <alignment horizontal="right"/>
    </xf>
    <xf numFmtId="39" fontId="6" fillId="0" borderId="0" xfId="119" applyNumberFormat="1"/>
    <xf numFmtId="172" fontId="44" fillId="18" borderId="0" xfId="119" applyFont="1" applyFill="1" applyAlignment="1">
      <alignment horizontal="center"/>
    </xf>
    <xf numFmtId="172" fontId="12" fillId="18" borderId="0" xfId="119" applyFont="1" applyFill="1" applyAlignment="1">
      <alignment horizontal="center"/>
    </xf>
    <xf numFmtId="172" fontId="11" fillId="18" borderId="0" xfId="119" applyFont="1" applyFill="1" applyAlignment="1">
      <alignment horizontal="center"/>
    </xf>
    <xf numFmtId="176" fontId="46" fillId="18" borderId="29" xfId="119" applyNumberFormat="1" applyFont="1" applyFill="1" applyBorder="1" applyAlignment="1">
      <alignment horizontal="right"/>
    </xf>
    <xf numFmtId="171" fontId="46" fillId="18" borderId="29" xfId="119" applyNumberFormat="1" applyFont="1" applyFill="1" applyBorder="1" applyAlignment="1">
      <alignment horizontal="right"/>
    </xf>
    <xf numFmtId="177" fontId="46" fillId="18" borderId="29" xfId="119" applyNumberFormat="1" applyFont="1" applyFill="1" applyBorder="1" applyAlignment="1">
      <alignment horizontal="right"/>
    </xf>
    <xf numFmtId="171" fontId="46" fillId="18" borderId="30" xfId="119" applyNumberFormat="1" applyFont="1" applyFill="1" applyBorder="1" applyAlignment="1">
      <alignment horizontal="right"/>
    </xf>
    <xf numFmtId="176" fontId="46" fillId="18" borderId="32" xfId="119" applyNumberFormat="1" applyFont="1" applyFill="1" applyBorder="1" applyAlignment="1">
      <alignment horizontal="right"/>
    </xf>
    <xf numFmtId="171" fontId="46" fillId="18" borderId="32" xfId="119" applyNumberFormat="1" applyFont="1" applyFill="1" applyBorder="1" applyAlignment="1">
      <alignment horizontal="right"/>
    </xf>
    <xf numFmtId="177" fontId="46" fillId="18" borderId="32" xfId="119" applyNumberFormat="1" applyFont="1" applyFill="1" applyBorder="1" applyAlignment="1">
      <alignment horizontal="right"/>
    </xf>
    <xf numFmtId="171" fontId="46" fillId="18" borderId="33" xfId="119" applyNumberFormat="1" applyFont="1" applyFill="1" applyBorder="1" applyAlignment="1">
      <alignment horizontal="right"/>
    </xf>
    <xf numFmtId="176" fontId="46" fillId="18" borderId="35" xfId="119" applyNumberFormat="1" applyFont="1" applyFill="1" applyBorder="1" applyAlignment="1">
      <alignment horizontal="right"/>
    </xf>
    <xf numFmtId="182" fontId="46" fillId="18" borderId="35" xfId="119" applyNumberFormat="1" applyFont="1" applyFill="1" applyBorder="1" applyAlignment="1">
      <alignment horizontal="right"/>
    </xf>
    <xf numFmtId="171" fontId="46" fillId="18" borderId="35" xfId="119" applyNumberFormat="1" applyFont="1" applyFill="1" applyBorder="1" applyAlignment="1">
      <alignment horizontal="right"/>
    </xf>
    <xf numFmtId="177" fontId="46" fillId="19" borderId="35" xfId="119" applyNumberFormat="1" applyFont="1" applyFill="1" applyBorder="1" applyAlignment="1">
      <alignment horizontal="right"/>
    </xf>
    <xf numFmtId="172" fontId="46" fillId="18" borderId="0" xfId="119" applyFont="1" applyFill="1"/>
    <xf numFmtId="171" fontId="6" fillId="18" borderId="0" xfId="119" applyNumberFormat="1" applyFill="1" applyAlignment="1">
      <alignment horizontal="right"/>
    </xf>
    <xf numFmtId="37" fontId="6" fillId="0" borderId="0" xfId="119" applyNumberFormat="1"/>
    <xf numFmtId="3" fontId="6" fillId="0" borderId="0" xfId="119" applyNumberFormat="1"/>
    <xf numFmtId="172" fontId="45" fillId="22" borderId="26" xfId="119" quotePrefix="1" applyFont="1" applyFill="1" applyBorder="1" applyAlignment="1">
      <alignment horizontal="center" vertical="center"/>
    </xf>
    <xf numFmtId="172" fontId="45" fillId="22" borderId="25" xfId="119" quotePrefix="1" applyFont="1" applyFill="1" applyBorder="1" applyAlignment="1">
      <alignment horizontal="center" vertical="center"/>
    </xf>
    <xf numFmtId="172" fontId="45" fillId="22" borderId="26" xfId="119" applyFont="1" applyFill="1" applyBorder="1" applyAlignment="1">
      <alignment horizontal="center" vertical="center"/>
    </xf>
    <xf numFmtId="2" fontId="46" fillId="18" borderId="0" xfId="119" applyNumberFormat="1" applyFont="1" applyFill="1"/>
    <xf numFmtId="2" fontId="6" fillId="0" borderId="0" xfId="119" applyNumberFormat="1"/>
    <xf numFmtId="176" fontId="6" fillId="18" borderId="0" xfId="119" applyNumberFormat="1" applyFill="1" applyAlignment="1">
      <alignment horizontal="right" vertical="center"/>
    </xf>
    <xf numFmtId="172" fontId="6" fillId="18" borderId="0" xfId="119" quotePrefix="1" applyFill="1" applyAlignment="1">
      <alignment horizontal="left"/>
    </xf>
    <xf numFmtId="172" fontId="42" fillId="0" borderId="0" xfId="119" applyFont="1"/>
    <xf numFmtId="172" fontId="44" fillId="0" borderId="0" xfId="119" applyFont="1"/>
    <xf numFmtId="169" fontId="6" fillId="0" borderId="0" xfId="119" applyNumberFormat="1"/>
    <xf numFmtId="171" fontId="5" fillId="18" borderId="0" xfId="119" applyNumberFormat="1" applyFont="1" applyFill="1" applyAlignment="1">
      <alignment horizontal="right"/>
    </xf>
    <xf numFmtId="172" fontId="45" fillId="22" borderId="90" xfId="119" quotePrefix="1" applyFont="1" applyFill="1" applyBorder="1" applyAlignment="1">
      <alignment horizontal="centerContinuous"/>
    </xf>
    <xf numFmtId="172" fontId="45" fillId="22" borderId="22" xfId="119" applyFont="1" applyFill="1" applyBorder="1" applyAlignment="1">
      <alignment horizontal="centerContinuous"/>
    </xf>
    <xf numFmtId="172" fontId="45" fillId="22" borderId="23" xfId="119" applyFont="1" applyFill="1" applyBorder="1" applyAlignment="1">
      <alignment horizontal="center"/>
    </xf>
    <xf numFmtId="172" fontId="45" fillId="22" borderId="23" xfId="119" applyFont="1" applyFill="1" applyBorder="1"/>
    <xf numFmtId="172" fontId="45" fillId="22" borderId="23" xfId="119" quotePrefix="1" applyFont="1" applyFill="1" applyBorder="1" applyAlignment="1">
      <alignment horizontal="center"/>
    </xf>
    <xf numFmtId="172" fontId="45" fillId="22" borderId="90" xfId="119" applyFont="1" applyFill="1" applyBorder="1"/>
    <xf numFmtId="172" fontId="45" fillId="22" borderId="70" xfId="119" quotePrefix="1" applyFont="1" applyFill="1" applyBorder="1" applyAlignment="1">
      <alignment horizontal="centerContinuous"/>
    </xf>
    <xf numFmtId="172" fontId="45" fillId="22" borderId="55" xfId="119" applyFont="1" applyFill="1" applyBorder="1" applyAlignment="1">
      <alignment horizontal="centerContinuous"/>
    </xf>
    <xf numFmtId="172" fontId="45" fillId="22" borderId="38" xfId="119" applyFont="1" applyFill="1" applyBorder="1" applyAlignment="1">
      <alignment horizontal="center"/>
    </xf>
    <xf numFmtId="172" fontId="45" fillId="22" borderId="38" xfId="119" quotePrefix="1" applyFont="1" applyFill="1" applyBorder="1" applyAlignment="1">
      <alignment horizontal="center"/>
    </xf>
    <xf numFmtId="172" fontId="45" fillId="22" borderId="0" xfId="119" quotePrefix="1" applyFont="1" applyFill="1" applyAlignment="1">
      <alignment horizontal="center"/>
    </xf>
    <xf numFmtId="172" fontId="45" fillId="22" borderId="52" xfId="119" applyFont="1" applyFill="1" applyBorder="1" applyAlignment="1">
      <alignment horizontal="center"/>
    </xf>
    <xf numFmtId="172" fontId="45" fillId="22" borderId="37" xfId="119" applyFont="1" applyFill="1" applyBorder="1" applyAlignment="1">
      <alignment horizontal="center"/>
    </xf>
    <xf numFmtId="172" fontId="45" fillId="22" borderId="37" xfId="119" quotePrefix="1" applyFont="1" applyFill="1" applyBorder="1" applyAlignment="1">
      <alignment horizontal="center"/>
    </xf>
    <xf numFmtId="172" fontId="45" fillId="22" borderId="38" xfId="119" applyFont="1" applyFill="1" applyBorder="1"/>
    <xf numFmtId="172" fontId="45" fillId="22" borderId="0" xfId="119" applyFont="1" applyFill="1"/>
    <xf numFmtId="172" fontId="47" fillId="22" borderId="23" xfId="119" quotePrefix="1" applyFont="1" applyFill="1" applyBorder="1" applyAlignment="1">
      <alignment horizontal="centerContinuous"/>
    </xf>
    <xf numFmtId="172" fontId="47" fillId="22" borderId="23" xfId="119" applyFont="1" applyFill="1" applyBorder="1" applyAlignment="1">
      <alignment horizontal="centerContinuous"/>
    </xf>
    <xf numFmtId="172" fontId="47" fillId="22" borderId="23" xfId="119" applyFont="1" applyFill="1" applyBorder="1" applyAlignment="1">
      <alignment horizontal="center"/>
    </xf>
    <xf numFmtId="172" fontId="47" fillId="22" borderId="23" xfId="119" applyFont="1" applyFill="1" applyBorder="1"/>
    <xf numFmtId="172" fontId="47" fillId="22" borderId="23" xfId="119" quotePrefix="1" applyFont="1" applyFill="1" applyBorder="1" applyAlignment="1">
      <alignment horizontal="center"/>
    </xf>
    <xf numFmtId="172" fontId="47" fillId="22" borderId="24" xfId="119" applyFont="1" applyFill="1" applyBorder="1"/>
    <xf numFmtId="172" fontId="47" fillId="22" borderId="39" xfId="119" quotePrefix="1" applyFont="1" applyFill="1" applyBorder="1" applyAlignment="1">
      <alignment horizontal="centerContinuous"/>
    </xf>
    <xf numFmtId="172" fontId="47" fillId="22" borderId="39" xfId="119" applyFont="1" applyFill="1" applyBorder="1" applyAlignment="1">
      <alignment horizontal="centerContinuous"/>
    </xf>
    <xf numFmtId="172" fontId="47" fillId="22" borderId="38" xfId="119" applyFont="1" applyFill="1" applyBorder="1" applyAlignment="1">
      <alignment horizontal="center"/>
    </xf>
    <xf numFmtId="172" fontId="47" fillId="22" borderId="38" xfId="119" quotePrefix="1" applyFont="1" applyFill="1" applyBorder="1" applyAlignment="1">
      <alignment horizontal="center"/>
    </xf>
    <xf numFmtId="172" fontId="47" fillId="22" borderId="42" xfId="119" quotePrefix="1" applyFont="1" applyFill="1" applyBorder="1" applyAlignment="1">
      <alignment horizontal="center"/>
    </xf>
    <xf numFmtId="172" fontId="47" fillId="22" borderId="52" xfId="119" applyFont="1" applyFill="1" applyBorder="1" applyAlignment="1">
      <alignment horizontal="center"/>
    </xf>
    <xf numFmtId="172" fontId="47" fillId="22" borderId="38" xfId="119" applyFont="1" applyFill="1" applyBorder="1"/>
    <xf numFmtId="172" fontId="47" fillId="22" borderId="42" xfId="119" applyFont="1" applyFill="1" applyBorder="1"/>
    <xf numFmtId="172" fontId="6" fillId="18" borderId="0" xfId="119" applyFill="1" applyAlignment="1">
      <alignment horizontal="left"/>
    </xf>
    <xf numFmtId="172" fontId="45" fillId="22" borderId="23" xfId="119" quotePrefix="1" applyFont="1" applyFill="1" applyBorder="1" applyAlignment="1">
      <alignment horizontal="centerContinuous"/>
    </xf>
    <xf numFmtId="172" fontId="45" fillId="22" borderId="23" xfId="119" applyFont="1" applyFill="1" applyBorder="1" applyAlignment="1">
      <alignment horizontal="centerContinuous"/>
    </xf>
    <xf numFmtId="172" fontId="45" fillId="22" borderId="24" xfId="119" applyFont="1" applyFill="1" applyBorder="1"/>
    <xf numFmtId="172" fontId="45" fillId="22" borderId="39" xfId="119" quotePrefix="1" applyFont="1" applyFill="1" applyBorder="1" applyAlignment="1">
      <alignment horizontal="centerContinuous"/>
    </xf>
    <xf numFmtId="172" fontId="45" fillId="22" borderId="39" xfId="119" applyFont="1" applyFill="1" applyBorder="1" applyAlignment="1">
      <alignment horizontal="centerContinuous"/>
    </xf>
    <xf numFmtId="172" fontId="45" fillId="22" borderId="42" xfId="119" quotePrefix="1" applyFont="1" applyFill="1" applyBorder="1" applyAlignment="1">
      <alignment horizontal="center"/>
    </xf>
    <xf numFmtId="172" fontId="45" fillId="22" borderId="42" xfId="119" applyFont="1" applyFill="1" applyBorder="1"/>
    <xf numFmtId="172" fontId="6" fillId="18" borderId="0" xfId="119" applyFill="1"/>
    <xf numFmtId="166" fontId="6" fillId="18" borderId="0" xfId="119" applyNumberFormat="1" applyFill="1" applyAlignment="1">
      <alignment horizontal="right"/>
    </xf>
    <xf numFmtId="165" fontId="46" fillId="18" borderId="35" xfId="119" applyNumberFormat="1" applyFont="1" applyFill="1" applyBorder="1" applyAlignment="1">
      <alignment horizontal="right" indent="1"/>
    </xf>
    <xf numFmtId="172" fontId="42" fillId="18" borderId="0" xfId="119" applyFont="1" applyFill="1"/>
    <xf numFmtId="172" fontId="10" fillId="18" borderId="0" xfId="119" applyFont="1" applyFill="1"/>
    <xf numFmtId="172" fontId="44" fillId="18" borderId="0" xfId="119" applyFont="1" applyFill="1"/>
    <xf numFmtId="172" fontId="11" fillId="18" borderId="0" xfId="119" applyFont="1" applyFill="1"/>
    <xf numFmtId="37" fontId="46" fillId="19" borderId="36" xfId="119" applyNumberFormat="1" applyFont="1" applyFill="1" applyBorder="1" applyAlignment="1">
      <alignment horizontal="right" indent="1"/>
    </xf>
    <xf numFmtId="37" fontId="6" fillId="18" borderId="0" xfId="119" applyNumberFormat="1" applyFill="1"/>
    <xf numFmtId="166" fontId="6" fillId="18" borderId="0" xfId="119" applyNumberFormat="1" applyFill="1"/>
    <xf numFmtId="172" fontId="45" fillId="22" borderId="130" xfId="119" quotePrefix="1" applyFont="1" applyFill="1" applyBorder="1" applyAlignment="1">
      <alignment horizontal="centerContinuous"/>
    </xf>
    <xf numFmtId="172" fontId="45" fillId="22" borderId="128" xfId="119" applyFont="1" applyFill="1" applyBorder="1" applyAlignment="1">
      <alignment horizontal="centerContinuous"/>
    </xf>
    <xf numFmtId="172" fontId="45" fillId="22" borderId="129" xfId="119" applyFont="1" applyFill="1" applyBorder="1" applyAlignment="1">
      <alignment horizontal="center"/>
    </xf>
    <xf numFmtId="172" fontId="45" fillId="22" borderId="129" xfId="119" applyFont="1" applyFill="1" applyBorder="1"/>
    <xf numFmtId="172" fontId="45" fillId="22" borderId="129" xfId="119" quotePrefix="1" applyFont="1" applyFill="1" applyBorder="1" applyAlignment="1">
      <alignment horizontal="center"/>
    </xf>
    <xf numFmtId="172" fontId="45" fillId="22" borderId="130" xfId="119" applyFont="1" applyFill="1" applyBorder="1"/>
    <xf numFmtId="172" fontId="45" fillId="22" borderId="24" xfId="119" quotePrefix="1" applyFont="1" applyFill="1" applyBorder="1" applyAlignment="1">
      <alignment horizontal="centerContinuous"/>
    </xf>
    <xf numFmtId="171" fontId="6" fillId="18" borderId="0" xfId="119" quotePrefix="1" applyNumberFormat="1" applyFill="1" applyAlignment="1">
      <alignment horizontal="right"/>
    </xf>
    <xf numFmtId="172" fontId="64" fillId="0" borderId="0" xfId="119" applyFont="1"/>
    <xf numFmtId="172" fontId="16" fillId="0" borderId="0" xfId="119" applyFont="1"/>
    <xf numFmtId="165" fontId="6" fillId="18" borderId="0" xfId="119" applyNumberFormat="1" applyFill="1" applyAlignment="1">
      <alignment horizontal="right"/>
    </xf>
    <xf numFmtId="165" fontId="6" fillId="19" borderId="36" xfId="119" applyNumberFormat="1" applyFill="1" applyBorder="1" applyAlignment="1">
      <alignment horizontal="right" indent="1"/>
    </xf>
    <xf numFmtId="172" fontId="14" fillId="0" borderId="0" xfId="112" applyFont="1"/>
    <xf numFmtId="172" fontId="42" fillId="0" borderId="0" xfId="0" applyFont="1" applyAlignment="1">
      <alignment horizontal="center"/>
    </xf>
    <xf numFmtId="172" fontId="44" fillId="0" borderId="0" xfId="0" applyFont="1" applyAlignment="1">
      <alignment horizontal="center"/>
    </xf>
    <xf numFmtId="172" fontId="45" fillId="22" borderId="22" xfId="0" applyFont="1" applyFill="1" applyBorder="1" applyAlignment="1">
      <alignment horizontal="center" vertical="center" wrapText="1"/>
    </xf>
    <xf numFmtId="172" fontId="45" fillId="22" borderId="25" xfId="0" applyFont="1" applyFill="1" applyBorder="1" applyAlignment="1">
      <alignment horizontal="center" vertical="center" wrapText="1"/>
    </xf>
    <xf numFmtId="172" fontId="42" fillId="18" borderId="0" xfId="0" applyFont="1" applyFill="1" applyAlignment="1">
      <alignment horizontal="center"/>
    </xf>
    <xf numFmtId="172" fontId="44" fillId="18" borderId="0" xfId="0" applyFont="1" applyFill="1" applyAlignment="1">
      <alignment horizontal="center" vertical="center"/>
    </xf>
    <xf numFmtId="172" fontId="45" fillId="22" borderId="38" xfId="0" quotePrefix="1" applyFont="1" applyFill="1" applyBorder="1" applyAlignment="1">
      <alignment horizontal="center" vertical="center"/>
    </xf>
    <xf numFmtId="172" fontId="45" fillId="22" borderId="26" xfId="0" quotePrefix="1" applyFont="1" applyFill="1" applyBorder="1" applyAlignment="1">
      <alignment horizontal="center" vertical="center"/>
    </xf>
    <xf numFmtId="172" fontId="45" fillId="22" borderId="22" xfId="0" applyFont="1" applyFill="1" applyBorder="1" applyAlignment="1">
      <alignment horizontal="center" vertical="center"/>
    </xf>
    <xf numFmtId="172" fontId="45" fillId="22" borderId="23" xfId="0" applyFont="1" applyFill="1" applyBorder="1" applyAlignment="1">
      <alignment horizontal="center" vertical="center"/>
    </xf>
    <xf numFmtId="172" fontId="45" fillId="22" borderId="24" xfId="0" applyFont="1" applyFill="1" applyBorder="1" applyAlignment="1">
      <alignment horizontal="center" vertical="center"/>
    </xf>
    <xf numFmtId="172" fontId="45" fillId="22" borderId="37" xfId="0" applyFont="1" applyFill="1" applyBorder="1" applyAlignment="1">
      <alignment horizontal="center" vertical="center"/>
    </xf>
    <xf numFmtId="172" fontId="45" fillId="22" borderId="38" xfId="0" applyFont="1" applyFill="1" applyBorder="1" applyAlignment="1">
      <alignment horizontal="center" vertical="center"/>
    </xf>
    <xf numFmtId="172" fontId="45" fillId="22" borderId="42" xfId="0" applyFont="1" applyFill="1" applyBorder="1" applyAlignment="1">
      <alignment horizontal="center" vertical="center"/>
    </xf>
    <xf numFmtId="172" fontId="45" fillId="22" borderId="25" xfId="0" applyFont="1" applyFill="1" applyBorder="1" applyAlignment="1">
      <alignment horizontal="center" vertical="center"/>
    </xf>
    <xf numFmtId="172" fontId="45" fillId="22" borderId="26" xfId="0" applyFont="1" applyFill="1" applyBorder="1" applyAlignment="1">
      <alignment horizontal="center" vertical="center"/>
    </xf>
    <xf numFmtId="172" fontId="45" fillId="22" borderId="27" xfId="0" applyFont="1" applyFill="1" applyBorder="1" applyAlignment="1">
      <alignment horizontal="center" vertical="center"/>
    </xf>
    <xf numFmtId="172" fontId="45" fillId="22" borderId="49" xfId="0" applyFont="1" applyFill="1" applyBorder="1" applyAlignment="1">
      <alignment horizontal="center" vertical="center"/>
    </xf>
    <xf numFmtId="172" fontId="45" fillId="22" borderId="44" xfId="0" applyFont="1" applyFill="1" applyBorder="1" applyAlignment="1">
      <alignment horizontal="center" vertical="center"/>
    </xf>
    <xf numFmtId="172" fontId="45" fillId="22" borderId="50" xfId="0" applyFont="1" applyFill="1" applyBorder="1" applyAlignment="1">
      <alignment horizontal="center" vertical="center"/>
    </xf>
    <xf numFmtId="172" fontId="45" fillId="22" borderId="51" xfId="0" applyFont="1" applyFill="1" applyBorder="1" applyAlignment="1">
      <alignment horizontal="center" vertical="center"/>
    </xf>
    <xf numFmtId="172" fontId="45" fillId="22" borderId="54" xfId="0" applyFont="1" applyFill="1" applyBorder="1" applyAlignment="1">
      <alignment horizontal="center" vertical="center"/>
    </xf>
    <xf numFmtId="172" fontId="45" fillId="22" borderId="41" xfId="0" applyFont="1" applyFill="1" applyBorder="1" applyAlignment="1">
      <alignment horizontal="center" vertical="center"/>
    </xf>
    <xf numFmtId="172" fontId="45" fillId="22" borderId="51" xfId="0" applyFont="1" applyFill="1" applyBorder="1" applyAlignment="1">
      <alignment horizontal="center" vertical="center" wrapText="1"/>
    </xf>
    <xf numFmtId="172" fontId="45" fillId="22" borderId="41" xfId="0" applyFont="1" applyFill="1" applyBorder="1" applyAlignment="1">
      <alignment horizontal="center" vertical="center" wrapText="1"/>
    </xf>
    <xf numFmtId="172" fontId="45" fillId="22" borderId="40" xfId="0" applyFont="1" applyFill="1" applyBorder="1" applyAlignment="1">
      <alignment horizontal="center" vertical="center" wrapText="1"/>
    </xf>
    <xf numFmtId="172" fontId="45" fillId="22" borderId="53" xfId="0" applyFont="1" applyFill="1" applyBorder="1" applyAlignment="1">
      <alignment horizontal="center" vertical="center" wrapText="1"/>
    </xf>
    <xf numFmtId="172" fontId="45" fillId="22" borderId="43" xfId="0" applyFont="1" applyFill="1" applyBorder="1" applyAlignment="1">
      <alignment horizontal="center" vertical="center" wrapText="1"/>
    </xf>
    <xf numFmtId="172" fontId="44" fillId="18" borderId="0" xfId="0" applyFont="1" applyFill="1" applyAlignment="1">
      <alignment horizontal="center"/>
    </xf>
    <xf numFmtId="172" fontId="45" fillId="22" borderId="55" xfId="0" applyFont="1" applyFill="1" applyBorder="1" applyAlignment="1">
      <alignment horizontal="center" vertical="center"/>
    </xf>
    <xf numFmtId="172" fontId="45" fillId="22" borderId="39" xfId="0" applyFont="1" applyFill="1" applyBorder="1" applyAlignment="1">
      <alignment horizontal="center" vertical="center"/>
    </xf>
    <xf numFmtId="172" fontId="45" fillId="22" borderId="57" xfId="0" applyFont="1" applyFill="1" applyBorder="1" applyAlignment="1">
      <alignment horizontal="center" vertical="center"/>
    </xf>
    <xf numFmtId="172" fontId="45" fillId="22" borderId="58" xfId="0" applyFont="1" applyFill="1" applyBorder="1" applyAlignment="1">
      <alignment horizontal="center" vertical="center"/>
    </xf>
    <xf numFmtId="172" fontId="45" fillId="22" borderId="59" xfId="0" applyFont="1" applyFill="1" applyBorder="1" applyAlignment="1">
      <alignment horizontal="center" vertical="center"/>
    </xf>
    <xf numFmtId="172" fontId="45" fillId="22" borderId="53" xfId="0" applyFont="1" applyFill="1" applyBorder="1" applyAlignment="1">
      <alignment horizontal="center" vertical="center"/>
    </xf>
    <xf numFmtId="172" fontId="45" fillId="22" borderId="68" xfId="0" applyFont="1" applyFill="1" applyBorder="1" applyAlignment="1">
      <alignment horizontal="center" vertical="center"/>
    </xf>
    <xf numFmtId="172" fontId="45" fillId="22" borderId="40" xfId="0" applyFont="1" applyFill="1" applyBorder="1" applyAlignment="1">
      <alignment horizontal="center" vertical="center"/>
    </xf>
    <xf numFmtId="172" fontId="45" fillId="22" borderId="44" xfId="0" applyFont="1" applyFill="1" applyBorder="1" applyAlignment="1">
      <alignment horizontal="center" vertical="center" wrapText="1"/>
    </xf>
    <xf numFmtId="172" fontId="45" fillId="22" borderId="50" xfId="0" applyFont="1" applyFill="1" applyBorder="1" applyAlignment="1">
      <alignment horizontal="center" vertical="center" wrapText="1"/>
    </xf>
    <xf numFmtId="172" fontId="45" fillId="22" borderId="54" xfId="0" applyFont="1" applyFill="1" applyBorder="1" applyAlignment="1">
      <alignment horizontal="center" vertical="center" wrapText="1"/>
    </xf>
    <xf numFmtId="172" fontId="45" fillId="22" borderId="37" xfId="0" quotePrefix="1" applyFont="1" applyFill="1" applyBorder="1" applyAlignment="1">
      <alignment horizontal="center" vertical="center" wrapText="1"/>
    </xf>
    <xf numFmtId="172" fontId="45" fillId="22" borderId="25" xfId="0" quotePrefix="1" applyFont="1" applyFill="1" applyBorder="1" applyAlignment="1">
      <alignment horizontal="center" vertical="center" wrapText="1"/>
    </xf>
    <xf numFmtId="172" fontId="45" fillId="22" borderId="0" xfId="0" quotePrefix="1" applyFont="1" applyFill="1" applyAlignment="1">
      <alignment horizontal="center" vertical="center"/>
    </xf>
    <xf numFmtId="172" fontId="45" fillId="22" borderId="37" xfId="0" quotePrefix="1" applyFont="1" applyFill="1" applyBorder="1" applyAlignment="1">
      <alignment horizontal="center" vertical="center"/>
    </xf>
    <xf numFmtId="172" fontId="44" fillId="0" borderId="0" xfId="0" applyFont="1" applyAlignment="1">
      <alignment horizontal="center" vertical="center"/>
    </xf>
    <xf numFmtId="172" fontId="45" fillId="22" borderId="23" xfId="0" applyFont="1" applyFill="1" applyBorder="1" applyAlignment="1">
      <alignment horizontal="center" vertical="center" wrapText="1"/>
    </xf>
    <xf numFmtId="172" fontId="45" fillId="22" borderId="38" xfId="0" applyFont="1" applyFill="1" applyBorder="1" applyAlignment="1">
      <alignment horizontal="center" vertical="center" wrapText="1"/>
    </xf>
    <xf numFmtId="172" fontId="45" fillId="22" borderId="26" xfId="0" applyFont="1" applyFill="1" applyBorder="1" applyAlignment="1">
      <alignment horizontal="center" vertical="center" wrapText="1"/>
    </xf>
    <xf numFmtId="172" fontId="45" fillId="22" borderId="24" xfId="0" applyFont="1" applyFill="1" applyBorder="1" applyAlignment="1">
      <alignment horizontal="center"/>
    </xf>
    <xf numFmtId="172" fontId="45" fillId="22" borderId="22" xfId="0" applyFont="1" applyFill="1" applyBorder="1" applyAlignment="1">
      <alignment horizontal="center"/>
    </xf>
    <xf numFmtId="172" fontId="45" fillId="22" borderId="23" xfId="0" quotePrefix="1" applyFont="1" applyFill="1" applyBorder="1" applyAlignment="1">
      <alignment horizontal="center" vertical="center"/>
    </xf>
    <xf numFmtId="172" fontId="45" fillId="22" borderId="24" xfId="0" quotePrefix="1" applyFont="1" applyFill="1" applyBorder="1" applyAlignment="1">
      <alignment horizontal="center" vertical="center"/>
    </xf>
    <xf numFmtId="172" fontId="45" fillId="22" borderId="92" xfId="0" quotePrefix="1" applyFont="1" applyFill="1" applyBorder="1" applyAlignment="1">
      <alignment horizontal="center" vertical="center" wrapText="1"/>
    </xf>
    <xf numFmtId="172" fontId="45" fillId="22" borderId="93" xfId="0" quotePrefix="1" applyFont="1" applyFill="1" applyBorder="1" applyAlignment="1">
      <alignment horizontal="center" vertical="center" wrapText="1"/>
    </xf>
    <xf numFmtId="172" fontId="45" fillId="22" borderId="94" xfId="0" quotePrefix="1" applyFont="1" applyFill="1" applyBorder="1" applyAlignment="1">
      <alignment horizontal="center" vertical="center" wrapText="1"/>
    </xf>
    <xf numFmtId="172" fontId="45" fillId="22" borderId="37" xfId="0" applyFont="1" applyFill="1" applyBorder="1" applyAlignment="1">
      <alignment horizontal="center" vertical="center" wrapText="1"/>
    </xf>
    <xf numFmtId="172" fontId="45" fillId="22" borderId="22" xfId="0" quotePrefix="1" applyFont="1" applyFill="1" applyBorder="1" applyAlignment="1">
      <alignment horizontal="center" vertical="center"/>
    </xf>
    <xf numFmtId="172" fontId="45" fillId="22" borderId="25" xfId="0" quotePrefix="1" applyFont="1" applyFill="1" applyBorder="1" applyAlignment="1">
      <alignment horizontal="center" vertical="center"/>
    </xf>
    <xf numFmtId="172" fontId="46" fillId="18" borderId="0" xfId="0" applyFont="1" applyFill="1" applyAlignment="1">
      <alignment horizontal="left"/>
    </xf>
    <xf numFmtId="172" fontId="45" fillId="22" borderId="22" xfId="0" quotePrefix="1" applyFont="1" applyFill="1" applyBorder="1" applyAlignment="1">
      <alignment horizontal="center" vertical="center" wrapText="1"/>
    </xf>
    <xf numFmtId="172" fontId="47" fillId="22" borderId="22" xfId="0" applyFont="1" applyFill="1" applyBorder="1" applyAlignment="1">
      <alignment horizontal="center" vertical="center" wrapText="1"/>
    </xf>
    <xf numFmtId="172" fontId="47" fillId="22" borderId="37" xfId="0" applyFont="1" applyFill="1" applyBorder="1" applyAlignment="1">
      <alignment horizontal="center" vertical="center" wrapText="1"/>
    </xf>
    <xf numFmtId="172" fontId="47" fillId="22" borderId="25" xfId="0" applyFont="1" applyFill="1" applyBorder="1" applyAlignment="1">
      <alignment horizontal="center" vertical="center" wrapText="1"/>
    </xf>
    <xf numFmtId="172" fontId="45" fillId="22" borderId="92" xfId="0" applyFont="1" applyFill="1" applyBorder="1" applyAlignment="1">
      <alignment horizontal="center" vertical="center" wrapText="1"/>
    </xf>
    <xf numFmtId="172" fontId="45" fillId="22" borderId="93" xfId="0" applyFont="1" applyFill="1" applyBorder="1" applyAlignment="1">
      <alignment horizontal="center" vertical="center" wrapText="1"/>
    </xf>
    <xf numFmtId="172" fontId="45" fillId="22" borderId="94" xfId="0" applyFont="1" applyFill="1" applyBorder="1" applyAlignment="1">
      <alignment horizontal="center" vertical="center" wrapText="1"/>
    </xf>
    <xf numFmtId="172" fontId="45" fillId="22" borderId="39" xfId="0" applyFont="1" applyFill="1" applyBorder="1" applyAlignment="1">
      <alignment horizontal="center" vertical="top"/>
    </xf>
    <xf numFmtId="172" fontId="45" fillId="22" borderId="49" xfId="0" quotePrefix="1" applyFont="1" applyFill="1" applyBorder="1" applyAlignment="1">
      <alignment horizontal="center" vertical="center" wrapText="1"/>
    </xf>
    <xf numFmtId="172" fontId="45" fillId="22" borderId="51" xfId="0" quotePrefix="1" applyFont="1" applyFill="1" applyBorder="1" applyAlignment="1">
      <alignment horizontal="center" vertical="center" wrapText="1"/>
    </xf>
    <xf numFmtId="172" fontId="45" fillId="22" borderId="41" xfId="0" quotePrefix="1" applyFont="1" applyFill="1" applyBorder="1" applyAlignment="1">
      <alignment horizontal="center" vertical="center" wrapText="1"/>
    </xf>
    <xf numFmtId="172" fontId="46" fillId="0" borderId="0" xfId="0" applyFont="1" applyAlignment="1">
      <alignment horizontal="left" wrapText="1"/>
    </xf>
    <xf numFmtId="172" fontId="45" fillId="22" borderId="49" xfId="0" applyFont="1" applyFill="1" applyBorder="1" applyAlignment="1">
      <alignment vertical="center"/>
    </xf>
    <xf numFmtId="172" fontId="45" fillId="22" borderId="40" xfId="0" applyFont="1" applyFill="1" applyBorder="1" applyAlignment="1">
      <alignment vertical="center"/>
    </xf>
    <xf numFmtId="172" fontId="45" fillId="22" borderId="49" xfId="0" quotePrefix="1" applyFont="1" applyFill="1" applyBorder="1" applyAlignment="1">
      <alignment horizontal="center" vertical="center"/>
    </xf>
    <xf numFmtId="172" fontId="45" fillId="22" borderId="23" xfId="0" applyFont="1" applyFill="1" applyBorder="1" applyAlignment="1">
      <alignment vertical="center"/>
    </xf>
    <xf numFmtId="172" fontId="45" fillId="22" borderId="39" xfId="0" applyFont="1" applyFill="1" applyBorder="1" applyAlignment="1">
      <alignment vertical="center"/>
    </xf>
    <xf numFmtId="172" fontId="45" fillId="22" borderId="52" xfId="0" applyFont="1" applyFill="1" applyBorder="1" applyAlignment="1">
      <alignment horizontal="center" vertical="center"/>
    </xf>
    <xf numFmtId="172" fontId="45" fillId="22" borderId="44" xfId="0" quotePrefix="1" applyFont="1" applyFill="1" applyBorder="1" applyAlignment="1">
      <alignment horizontal="center" vertical="center" wrapText="1"/>
    </xf>
    <xf numFmtId="172" fontId="45" fillId="22" borderId="50" xfId="0" quotePrefix="1" applyFont="1" applyFill="1" applyBorder="1" applyAlignment="1">
      <alignment horizontal="center" vertical="center" wrapText="1"/>
    </xf>
    <xf numFmtId="172" fontId="45" fillId="22" borderId="75" xfId="0" quotePrefix="1" applyFont="1" applyFill="1" applyBorder="1" applyAlignment="1">
      <alignment horizontal="center" vertical="center" wrapText="1"/>
    </xf>
    <xf numFmtId="172" fontId="45" fillId="22" borderId="73" xfId="0" applyFont="1" applyFill="1" applyBorder="1" applyAlignment="1">
      <alignment horizontal="center" vertical="center" wrapText="1"/>
    </xf>
    <xf numFmtId="172" fontId="45" fillId="22" borderId="67" xfId="0" applyFont="1" applyFill="1" applyBorder="1" applyAlignment="1">
      <alignment horizontal="center" vertical="center"/>
    </xf>
    <xf numFmtId="172" fontId="45" fillId="22" borderId="37" xfId="0" applyFont="1" applyFill="1" applyBorder="1" applyAlignment="1">
      <alignment vertical="center" wrapText="1"/>
    </xf>
    <xf numFmtId="172" fontId="45" fillId="22" borderId="25" xfId="0" applyFont="1" applyFill="1" applyBorder="1" applyAlignment="1">
      <alignment vertical="center" wrapText="1"/>
    </xf>
    <xf numFmtId="9" fontId="44" fillId="18" borderId="0" xfId="40" applyFont="1" applyFill="1" applyAlignment="1">
      <alignment horizontal="center"/>
    </xf>
    <xf numFmtId="9" fontId="44" fillId="18" borderId="0" xfId="40" applyFont="1" applyFill="1" applyAlignment="1">
      <alignment horizontal="center" vertical="center"/>
    </xf>
    <xf numFmtId="172" fontId="45" fillId="22" borderId="0" xfId="0" applyFont="1" applyFill="1" applyAlignment="1">
      <alignment horizontal="center" vertical="center" wrapText="1"/>
    </xf>
    <xf numFmtId="172" fontId="45" fillId="22" borderId="89" xfId="0" applyFont="1" applyFill="1" applyBorder="1" applyAlignment="1">
      <alignment horizontal="center" vertical="center" wrapText="1"/>
    </xf>
    <xf numFmtId="172" fontId="45" fillId="22" borderId="52" xfId="0" applyFont="1" applyFill="1" applyBorder="1" applyAlignment="1">
      <alignment horizontal="center" vertical="center" wrapText="1"/>
    </xf>
    <xf numFmtId="172" fontId="45" fillId="22" borderId="131" xfId="0" applyFont="1" applyFill="1" applyBorder="1" applyAlignment="1">
      <alignment horizontal="center" vertical="center" wrapText="1"/>
    </xf>
    <xf numFmtId="172" fontId="45" fillId="22" borderId="75" xfId="0" applyFont="1" applyFill="1" applyBorder="1" applyAlignment="1">
      <alignment horizontal="center" vertical="center" wrapText="1"/>
    </xf>
    <xf numFmtId="172" fontId="45" fillId="22" borderId="15" xfId="0" applyFont="1" applyFill="1" applyBorder="1" applyAlignment="1">
      <alignment horizontal="center" vertical="center" wrapText="1"/>
    </xf>
    <xf numFmtId="172" fontId="45" fillId="22" borderId="0" xfId="0" applyFont="1" applyFill="1" applyAlignment="1">
      <alignment horizontal="center" wrapText="1"/>
    </xf>
    <xf numFmtId="172" fontId="45" fillId="22" borderId="0" xfId="0" applyFont="1" applyFill="1" applyAlignment="1">
      <alignment horizontal="center" vertical="top" wrapText="1"/>
    </xf>
    <xf numFmtId="172" fontId="45" fillId="22" borderId="42" xfId="0" applyFont="1" applyFill="1" applyBorder="1" applyAlignment="1">
      <alignment horizontal="center" vertical="center" wrapText="1"/>
    </xf>
    <xf numFmtId="172" fontId="45" fillId="22" borderId="42" xfId="0" applyFont="1" applyFill="1" applyBorder="1" applyAlignment="1">
      <alignment horizontal="center" vertical="top" wrapText="1"/>
    </xf>
    <xf numFmtId="49" fontId="46" fillId="18" borderId="0" xfId="0" applyNumberFormat="1" applyFont="1" applyFill="1" applyAlignment="1">
      <alignment horizontal="left" wrapText="1"/>
    </xf>
    <xf numFmtId="172" fontId="12" fillId="18" borderId="0" xfId="0" applyFont="1" applyFill="1" applyAlignment="1">
      <alignment horizontal="center" vertical="center"/>
    </xf>
    <xf numFmtId="172" fontId="45" fillId="22" borderId="95" xfId="0" applyFont="1" applyFill="1" applyBorder="1" applyAlignment="1">
      <alignment horizontal="center" vertical="center"/>
    </xf>
    <xf numFmtId="171" fontId="47" fillId="18" borderId="29" xfId="0" applyNumberFormat="1" applyFont="1" applyFill="1" applyBorder="1" applyAlignment="1">
      <alignment horizontal="center"/>
    </xf>
    <xf numFmtId="171" fontId="47" fillId="18" borderId="30" xfId="0" applyNumberFormat="1" applyFont="1" applyFill="1" applyBorder="1" applyAlignment="1">
      <alignment horizontal="center"/>
    </xf>
    <xf numFmtId="171" fontId="47" fillId="18" borderId="35" xfId="0" applyNumberFormat="1" applyFont="1" applyFill="1" applyBorder="1" applyAlignment="1">
      <alignment horizontal="center"/>
    </xf>
    <xf numFmtId="171" fontId="47" fillId="18" borderId="36" xfId="0" applyNumberFormat="1" applyFont="1" applyFill="1" applyBorder="1" applyAlignment="1">
      <alignment horizontal="center"/>
    </xf>
    <xf numFmtId="37" fontId="45" fillId="22" borderId="141" xfId="0" applyNumberFormat="1" applyFont="1" applyFill="1" applyBorder="1" applyAlignment="1">
      <alignment horizontal="center" vertical="center"/>
    </xf>
    <xf numFmtId="37" fontId="45" fillId="22" borderId="139" xfId="0" applyNumberFormat="1" applyFont="1" applyFill="1" applyBorder="1" applyAlignment="1">
      <alignment horizontal="center" vertical="center"/>
    </xf>
    <xf numFmtId="37" fontId="45" fillId="22" borderId="51" xfId="0" applyNumberFormat="1" applyFont="1" applyFill="1" applyBorder="1" applyAlignment="1">
      <alignment horizontal="center" vertical="center"/>
    </xf>
    <xf numFmtId="37" fontId="45" fillId="22" borderId="53" xfId="0" applyNumberFormat="1" applyFont="1" applyFill="1" applyBorder="1" applyAlignment="1">
      <alignment horizontal="center" vertical="center"/>
    </xf>
    <xf numFmtId="37" fontId="45" fillId="22" borderId="51" xfId="0" applyNumberFormat="1" applyFont="1" applyFill="1" applyBorder="1" applyAlignment="1">
      <alignment horizontal="center" vertical="center" wrapText="1"/>
    </xf>
    <xf numFmtId="37" fontId="45" fillId="22" borderId="41" xfId="0" applyNumberFormat="1" applyFont="1" applyFill="1" applyBorder="1" applyAlignment="1">
      <alignment horizontal="center" vertical="center" wrapText="1"/>
    </xf>
    <xf numFmtId="172" fontId="45" fillId="22" borderId="37" xfId="0" applyFont="1" applyFill="1" applyBorder="1" applyAlignment="1">
      <alignment vertical="center"/>
    </xf>
    <xf numFmtId="172" fontId="45" fillId="22" borderId="70" xfId="0" quotePrefix="1" applyFont="1" applyFill="1" applyBorder="1" applyAlignment="1">
      <alignment horizontal="center" vertical="center"/>
    </xf>
    <xf numFmtId="172" fontId="45" fillId="22" borderId="67" xfId="0" quotePrefix="1" applyFont="1" applyFill="1" applyBorder="1" applyAlignment="1">
      <alignment horizontal="center" vertical="center"/>
    </xf>
    <xf numFmtId="172" fontId="45" fillId="22" borderId="70" xfId="0" applyFont="1" applyFill="1" applyBorder="1" applyAlignment="1">
      <alignment horizontal="center" vertical="center"/>
    </xf>
    <xf numFmtId="172" fontId="45" fillId="22" borderId="52" xfId="0" quotePrefix="1" applyFont="1" applyFill="1" applyBorder="1" applyAlignment="1">
      <alignment horizontal="center" vertical="center" wrapText="1"/>
    </xf>
    <xf numFmtId="172" fontId="45" fillId="22" borderId="131" xfId="0" quotePrefix="1" applyFont="1" applyFill="1" applyBorder="1" applyAlignment="1">
      <alignment horizontal="center" vertical="center" wrapText="1"/>
    </xf>
    <xf numFmtId="172" fontId="45" fillId="22" borderId="38" xfId="0" quotePrefix="1" applyFont="1" applyFill="1" applyBorder="1" applyAlignment="1">
      <alignment horizontal="center" vertical="center" wrapText="1"/>
    </xf>
    <xf numFmtId="37" fontId="45" fillId="22" borderId="141" xfId="0" applyNumberFormat="1" applyFont="1" applyFill="1" applyBorder="1" applyAlignment="1">
      <alignment horizontal="center" vertical="center" wrapText="1"/>
    </xf>
    <xf numFmtId="37" fontId="45" fillId="22" borderId="142" xfId="0" applyNumberFormat="1" applyFont="1" applyFill="1" applyBorder="1" applyAlignment="1">
      <alignment horizontal="center" vertical="center"/>
    </xf>
    <xf numFmtId="37" fontId="45" fillId="22" borderId="68" xfId="0" applyNumberFormat="1" applyFont="1" applyFill="1" applyBorder="1" applyAlignment="1">
      <alignment horizontal="center" vertical="center"/>
    </xf>
    <xf numFmtId="37" fontId="45" fillId="22" borderId="43" xfId="0" applyNumberFormat="1" applyFont="1" applyFill="1" applyBorder="1" applyAlignment="1">
      <alignment horizontal="center" vertical="center"/>
    </xf>
    <xf numFmtId="37" fontId="45" fillId="22" borderId="143" xfId="0" applyNumberFormat="1" applyFont="1" applyFill="1" applyBorder="1" applyAlignment="1">
      <alignment horizontal="center" vertical="center"/>
    </xf>
    <xf numFmtId="37" fontId="45" fillId="22" borderId="53" xfId="0" quotePrefix="1" applyNumberFormat="1" applyFont="1" applyFill="1" applyBorder="1" applyAlignment="1">
      <alignment horizontal="center" vertical="center"/>
    </xf>
    <xf numFmtId="37" fontId="45" fillId="22" borderId="43" xfId="0" quotePrefix="1" applyNumberFormat="1" applyFont="1" applyFill="1" applyBorder="1" applyAlignment="1">
      <alignment horizontal="center" vertical="center"/>
    </xf>
    <xf numFmtId="37" fontId="45" fillId="22" borderId="41" xfId="0" applyNumberFormat="1" applyFont="1" applyFill="1" applyBorder="1" applyAlignment="1">
      <alignment horizontal="center" vertical="center"/>
    </xf>
    <xf numFmtId="37" fontId="45" fillId="22" borderId="51" xfId="0" quotePrefix="1"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wrapText="1"/>
    </xf>
    <xf numFmtId="37" fontId="38" fillId="18" borderId="0" xfId="0" applyNumberFormat="1" applyFont="1" applyFill="1" applyAlignment="1">
      <alignment horizontal="center"/>
    </xf>
    <xf numFmtId="172" fontId="45" fillId="22" borderId="128" xfId="0" applyFont="1" applyFill="1" applyBorder="1" applyAlignment="1">
      <alignment horizontal="center" vertical="center"/>
    </xf>
    <xf numFmtId="171" fontId="46" fillId="18" borderId="29" xfId="0" applyNumberFormat="1" applyFont="1" applyFill="1" applyBorder="1" applyAlignment="1">
      <alignment horizontal="center"/>
    </xf>
    <xf numFmtId="171" fontId="46" fillId="18" borderId="30" xfId="0" applyNumberFormat="1" applyFont="1" applyFill="1" applyBorder="1" applyAlignment="1">
      <alignment horizontal="center"/>
    </xf>
    <xf numFmtId="171" fontId="46" fillId="18" borderId="32" xfId="0" applyNumberFormat="1" applyFont="1" applyFill="1" applyBorder="1" applyAlignment="1">
      <alignment horizontal="center"/>
    </xf>
    <xf numFmtId="171" fontId="46" fillId="18" borderId="33" xfId="0" applyNumberFormat="1" applyFont="1" applyFill="1" applyBorder="1" applyAlignment="1">
      <alignment horizontal="center"/>
    </xf>
    <xf numFmtId="37" fontId="45" fillId="22" borderId="139" xfId="0" applyNumberFormat="1" applyFont="1" applyFill="1" applyBorder="1" applyAlignment="1">
      <alignment horizontal="center" vertical="center" wrapText="1"/>
    </xf>
    <xf numFmtId="37" fontId="45" fillId="22" borderId="53" xfId="0" applyNumberFormat="1" applyFont="1" applyFill="1" applyBorder="1" applyAlignment="1">
      <alignment horizontal="center" vertical="center" wrapText="1"/>
    </xf>
    <xf numFmtId="37" fontId="45" fillId="22" borderId="41" xfId="0" quotePrefix="1" applyNumberFormat="1" applyFont="1" applyFill="1" applyBorder="1" applyAlignment="1">
      <alignment horizontal="center" vertical="center"/>
    </xf>
    <xf numFmtId="172" fontId="45" fillId="22" borderId="76" xfId="0" quotePrefix="1" applyFont="1" applyFill="1" applyBorder="1" applyAlignment="1">
      <alignment horizontal="center" vertical="center" wrapText="1"/>
    </xf>
    <xf numFmtId="172" fontId="45" fillId="22" borderId="0" xfId="0" quotePrefix="1" applyFont="1" applyFill="1" applyAlignment="1">
      <alignment horizontal="center" vertical="center" wrapText="1"/>
    </xf>
    <xf numFmtId="172" fontId="45" fillId="22" borderId="87" xfId="0" quotePrefix="1" applyFont="1" applyFill="1" applyBorder="1" applyAlignment="1">
      <alignment horizontal="center" vertical="center" wrapText="1"/>
    </xf>
    <xf numFmtId="172" fontId="45" fillId="22" borderId="42" xfId="0" quotePrefix="1" applyFont="1" applyFill="1" applyBorder="1" applyAlignment="1">
      <alignment horizontal="center" vertical="center" wrapText="1"/>
    </xf>
    <xf numFmtId="172" fontId="46" fillId="0" borderId="0" xfId="0" applyFont="1" applyAlignment="1">
      <alignment horizontal="left"/>
    </xf>
    <xf numFmtId="172" fontId="45" fillId="22" borderId="70" xfId="0" applyFont="1" applyFill="1" applyBorder="1" applyAlignment="1">
      <alignment vertical="center"/>
    </xf>
    <xf numFmtId="172" fontId="45" fillId="22" borderId="67" xfId="0" applyFont="1" applyFill="1" applyBorder="1" applyAlignment="1">
      <alignment vertical="center"/>
    </xf>
    <xf numFmtId="172" fontId="45" fillId="22" borderId="90" xfId="0" quotePrefix="1" applyFont="1" applyFill="1" applyBorder="1" applyAlignment="1">
      <alignment horizontal="center" vertical="center" wrapText="1"/>
    </xf>
    <xf numFmtId="172" fontId="45" fillId="22" borderId="89" xfId="0" quotePrefix="1" applyFont="1" applyFill="1" applyBorder="1" applyAlignment="1">
      <alignment horizontal="center" vertical="center" wrapText="1"/>
    </xf>
    <xf numFmtId="172" fontId="45" fillId="22" borderId="23" xfId="0" quotePrefix="1" applyFont="1" applyFill="1" applyBorder="1" applyAlignment="1">
      <alignment horizontal="center" vertical="center" wrapText="1"/>
    </xf>
    <xf numFmtId="172" fontId="45" fillId="22" borderId="26" xfId="0" quotePrefix="1" applyFont="1" applyFill="1" applyBorder="1" applyAlignment="1">
      <alignment horizontal="center" vertical="center" wrapText="1"/>
    </xf>
    <xf numFmtId="172" fontId="60" fillId="22" borderId="24" xfId="0" applyFont="1" applyFill="1" applyBorder="1" applyAlignment="1">
      <alignment horizontal="center" vertical="center"/>
    </xf>
    <xf numFmtId="172" fontId="60" fillId="22" borderId="90" xfId="0" applyFont="1" applyFill="1" applyBorder="1" applyAlignment="1">
      <alignment horizontal="center" vertical="center"/>
    </xf>
    <xf numFmtId="172" fontId="45" fillId="22" borderId="0" xfId="0" applyFont="1" applyFill="1" applyAlignment="1">
      <alignment horizontal="center" vertical="center"/>
    </xf>
    <xf numFmtId="172" fontId="45" fillId="22" borderId="90" xfId="0" applyFont="1" applyFill="1" applyBorder="1" applyAlignment="1">
      <alignment horizontal="center" vertical="center"/>
    </xf>
    <xf numFmtId="172" fontId="45" fillId="22" borderId="24" xfId="0" applyFont="1" applyFill="1" applyBorder="1" applyAlignment="1">
      <alignment horizontal="center" vertical="center" wrapText="1"/>
    </xf>
    <xf numFmtId="172" fontId="45" fillId="22" borderId="90" xfId="0" applyFont="1" applyFill="1" applyBorder="1" applyAlignment="1">
      <alignment horizontal="center" vertical="center" wrapText="1"/>
    </xf>
    <xf numFmtId="172" fontId="45" fillId="22" borderId="70" xfId="0" applyFont="1" applyFill="1" applyBorder="1" applyAlignment="1">
      <alignment horizontal="center" vertical="center" wrapText="1"/>
    </xf>
    <xf numFmtId="172" fontId="45" fillId="22" borderId="67" xfId="0" applyFont="1" applyFill="1" applyBorder="1" applyAlignment="1">
      <alignment horizontal="center" vertical="center" wrapText="1"/>
    </xf>
    <xf numFmtId="172" fontId="45" fillId="22" borderId="55" xfId="0" applyFont="1" applyFill="1" applyBorder="1" applyAlignment="1">
      <alignment horizontal="center" vertical="center" wrapText="1"/>
    </xf>
    <xf numFmtId="172" fontId="45" fillId="22" borderId="70" xfId="0" quotePrefix="1" applyFont="1" applyFill="1" applyBorder="1" applyAlignment="1">
      <alignment horizontal="center" vertical="center" wrapText="1"/>
    </xf>
    <xf numFmtId="172" fontId="45" fillId="22" borderId="67" xfId="0" quotePrefix="1" applyFont="1" applyFill="1" applyBorder="1" applyAlignment="1">
      <alignment horizontal="center" vertical="center" wrapText="1"/>
    </xf>
    <xf numFmtId="172" fontId="45" fillId="22" borderId="55" xfId="0" quotePrefix="1" applyFont="1" applyFill="1" applyBorder="1" applyAlignment="1">
      <alignment horizontal="center" vertical="center" wrapText="1"/>
    </xf>
    <xf numFmtId="172" fontId="45" fillId="22" borderId="0" xfId="0" quotePrefix="1" applyFont="1" applyFill="1" applyAlignment="1">
      <alignment horizontal="center" vertical="center" wrapText="1" shrinkToFit="1"/>
    </xf>
    <xf numFmtId="172" fontId="45" fillId="22" borderId="0" xfId="0" applyFont="1" applyFill="1" applyAlignment="1">
      <alignment horizontal="center" vertical="center" wrapText="1" shrinkToFit="1"/>
    </xf>
    <xf numFmtId="172" fontId="45" fillId="22" borderId="0" xfId="0" applyFont="1" applyFill="1" applyAlignment="1">
      <alignment horizontal="center"/>
    </xf>
    <xf numFmtId="172" fontId="45" fillId="22" borderId="37" xfId="0" applyFont="1" applyFill="1" applyBorder="1" applyAlignment="1">
      <alignment horizontal="center"/>
    </xf>
    <xf numFmtId="172" fontId="45" fillId="22" borderId="67" xfId="0" applyFont="1" applyFill="1" applyBorder="1" applyAlignment="1">
      <alignment horizontal="center" vertical="top"/>
    </xf>
    <xf numFmtId="172" fontId="45" fillId="22" borderId="55" xfId="0" applyFont="1" applyFill="1" applyBorder="1" applyAlignment="1">
      <alignment horizontal="center" vertical="top"/>
    </xf>
    <xf numFmtId="172" fontId="45" fillId="22" borderId="42" xfId="0" applyFont="1" applyFill="1" applyBorder="1" applyAlignment="1">
      <alignment horizontal="center" vertical="center" wrapText="1" shrinkToFit="1"/>
    </xf>
    <xf numFmtId="172" fontId="45" fillId="22" borderId="60" xfId="0" quotePrefix="1" applyFont="1" applyFill="1" applyBorder="1" applyAlignment="1">
      <alignment horizontal="center" vertical="center" wrapText="1"/>
    </xf>
    <xf numFmtId="172" fontId="45" fillId="22" borderId="87" xfId="0" applyFont="1" applyFill="1" applyBorder="1" applyAlignment="1">
      <alignment horizontal="center" vertical="center"/>
    </xf>
    <xf numFmtId="172" fontId="45" fillId="22" borderId="75" xfId="0" applyFont="1" applyFill="1" applyBorder="1" applyAlignment="1">
      <alignment horizontal="center" vertical="center"/>
    </xf>
    <xf numFmtId="172" fontId="45" fillId="22" borderId="87" xfId="0" applyFont="1" applyFill="1" applyBorder="1" applyAlignment="1">
      <alignment horizontal="center" vertical="center" wrapText="1"/>
    </xf>
    <xf numFmtId="172" fontId="47" fillId="22" borderId="0" xfId="0" applyFont="1" applyFill="1" applyAlignment="1">
      <alignment horizontal="center" vertical="center"/>
    </xf>
    <xf numFmtId="172" fontId="47" fillId="22" borderId="37" xfId="0" applyFont="1" applyFill="1" applyBorder="1" applyAlignment="1">
      <alignment horizontal="center" vertical="center"/>
    </xf>
    <xf numFmtId="172" fontId="47" fillId="22" borderId="67" xfId="0" applyFont="1" applyFill="1" applyBorder="1" applyAlignment="1">
      <alignment horizontal="center" vertical="top"/>
    </xf>
    <xf numFmtId="172" fontId="47" fillId="22" borderId="55" xfId="0" applyFont="1" applyFill="1" applyBorder="1" applyAlignment="1">
      <alignment horizontal="center" vertical="top"/>
    </xf>
    <xf numFmtId="172" fontId="5" fillId="18" borderId="0" xfId="0" applyFont="1" applyFill="1" applyAlignment="1">
      <alignment horizontal="left"/>
    </xf>
    <xf numFmtId="172" fontId="45" fillId="22" borderId="144" xfId="0" applyFont="1" applyFill="1" applyBorder="1" applyAlignment="1">
      <alignment horizontal="center" vertical="center"/>
    </xf>
    <xf numFmtId="172" fontId="45" fillId="22" borderId="76" xfId="0" applyFont="1" applyFill="1" applyBorder="1" applyAlignment="1">
      <alignment horizontal="center" vertical="center"/>
    </xf>
    <xf numFmtId="172" fontId="45" fillId="22" borderId="75" xfId="0" quotePrefix="1" applyFont="1" applyFill="1" applyBorder="1" applyAlignment="1">
      <alignment horizontal="center" vertical="center"/>
    </xf>
    <xf numFmtId="172" fontId="45" fillId="22" borderId="0" xfId="0" applyFont="1" applyFill="1" applyAlignment="1">
      <alignment vertical="center" wrapText="1"/>
    </xf>
    <xf numFmtId="172" fontId="44" fillId="18" borderId="0" xfId="0" quotePrefix="1" applyFont="1" applyFill="1" applyAlignment="1">
      <alignment horizontal="center" vertical="center"/>
    </xf>
    <xf numFmtId="172" fontId="45" fillId="22" borderId="145" xfId="0" applyFont="1" applyFill="1" applyBorder="1" applyAlignment="1">
      <alignment horizontal="center" vertical="center" wrapText="1"/>
    </xf>
    <xf numFmtId="172" fontId="45" fillId="22" borderId="12" xfId="0" applyFont="1" applyFill="1" applyBorder="1" applyAlignment="1">
      <alignment horizontal="center" vertical="center" wrapText="1"/>
    </xf>
    <xf numFmtId="172" fontId="45" fillId="22" borderId="18" xfId="0" applyFont="1" applyFill="1" applyBorder="1" applyAlignment="1">
      <alignment horizontal="center" vertical="center" wrapText="1"/>
    </xf>
    <xf numFmtId="172" fontId="45" fillId="22" borderId="146" xfId="0" applyFont="1" applyFill="1" applyBorder="1" applyAlignment="1">
      <alignment horizontal="center" vertical="center" wrapText="1"/>
    </xf>
    <xf numFmtId="172" fontId="45" fillId="22" borderId="100" xfId="0" applyFont="1" applyFill="1" applyBorder="1" applyAlignment="1">
      <alignment horizontal="center" vertical="center" wrapText="1"/>
    </xf>
    <xf numFmtId="172" fontId="45" fillId="22" borderId="151" xfId="0" applyFont="1" applyFill="1" applyBorder="1" applyAlignment="1">
      <alignment horizontal="center" vertical="center" wrapText="1"/>
    </xf>
    <xf numFmtId="172" fontId="45" fillId="22" borderId="90" xfId="0" quotePrefix="1" applyFont="1" applyFill="1" applyBorder="1" applyAlignment="1">
      <alignment horizontal="center" vertical="center"/>
    </xf>
    <xf numFmtId="172" fontId="45" fillId="22" borderId="152" xfId="0" quotePrefix="1" applyFont="1" applyFill="1" applyBorder="1" applyAlignment="1">
      <alignment horizontal="center" vertical="center"/>
    </xf>
    <xf numFmtId="172" fontId="45" fillId="22" borderId="153" xfId="0" quotePrefix="1" applyFont="1" applyFill="1" applyBorder="1" applyAlignment="1">
      <alignment horizontal="center" vertical="center"/>
    </xf>
    <xf numFmtId="172" fontId="45" fillId="22" borderId="40" xfId="0" quotePrefix="1" applyFont="1" applyFill="1" applyBorder="1" applyAlignment="1">
      <alignment horizontal="center" vertical="center"/>
    </xf>
    <xf numFmtId="172" fontId="45" fillId="22" borderId="44" xfId="0" quotePrefix="1" applyFont="1" applyFill="1" applyBorder="1" applyAlignment="1">
      <alignment horizontal="center" vertical="center"/>
    </xf>
    <xf numFmtId="172" fontId="45" fillId="22" borderId="154" xfId="0" applyFont="1" applyFill="1" applyBorder="1" applyAlignment="1">
      <alignment horizontal="center" vertical="center" wrapText="1"/>
    </xf>
    <xf numFmtId="172" fontId="45" fillId="22" borderId="155" xfId="0" applyFont="1" applyFill="1" applyBorder="1" applyAlignment="1">
      <alignment horizontal="center" vertical="center" wrapText="1"/>
    </xf>
    <xf numFmtId="172" fontId="45" fillId="22" borderId="156" xfId="0" applyFont="1" applyFill="1" applyBorder="1" applyAlignment="1">
      <alignment horizontal="center" vertical="center" wrapText="1"/>
    </xf>
    <xf numFmtId="172" fontId="42" fillId="18" borderId="0" xfId="110" applyFont="1" applyFill="1" applyAlignment="1">
      <alignment horizontal="center"/>
    </xf>
    <xf numFmtId="172" fontId="44" fillId="18" borderId="0" xfId="110" applyFont="1" applyFill="1" applyAlignment="1">
      <alignment horizontal="center" vertical="center"/>
    </xf>
    <xf numFmtId="172" fontId="45" fillId="22" borderId="37" xfId="110" applyFont="1" applyFill="1" applyBorder="1" applyAlignment="1">
      <alignment horizontal="center" vertical="center" wrapText="1"/>
    </xf>
    <xf numFmtId="172" fontId="45" fillId="22" borderId="37" xfId="110" quotePrefix="1" applyFont="1" applyFill="1" applyBorder="1" applyAlignment="1">
      <alignment horizontal="center" vertical="center" wrapText="1"/>
    </xf>
    <xf numFmtId="172" fontId="45" fillId="22" borderId="52" xfId="110" applyFont="1" applyFill="1" applyBorder="1" applyAlignment="1">
      <alignment horizontal="center" vertical="center" wrapText="1"/>
    </xf>
    <xf numFmtId="172" fontId="45" fillId="22" borderId="38" xfId="110" applyFont="1" applyFill="1" applyBorder="1" applyAlignment="1">
      <alignment horizontal="center" vertical="center" wrapText="1"/>
    </xf>
    <xf numFmtId="0" fontId="45" fillId="23" borderId="75" xfId="111" applyFont="1" applyFill="1" applyBorder="1" applyAlignment="1">
      <alignment horizontal="center" vertical="center" wrapText="1"/>
    </xf>
    <xf numFmtId="0" fontId="45" fillId="23" borderId="37" xfId="111" applyFont="1" applyFill="1" applyBorder="1" applyAlignment="1">
      <alignment horizontal="center" vertical="center" wrapText="1"/>
    </xf>
    <xf numFmtId="0" fontId="45" fillId="23" borderId="52" xfId="111" applyFont="1" applyFill="1" applyBorder="1" applyAlignment="1">
      <alignment horizontal="center" vertical="center"/>
    </xf>
    <xf numFmtId="0" fontId="45" fillId="23" borderId="38" xfId="111" applyFont="1" applyFill="1" applyBorder="1" applyAlignment="1">
      <alignment horizontal="center" vertical="center"/>
    </xf>
    <xf numFmtId="0" fontId="45" fillId="23" borderId="0" xfId="111" applyFont="1" applyFill="1" applyAlignment="1">
      <alignment horizontal="center" vertical="center" wrapText="1"/>
    </xf>
    <xf numFmtId="172" fontId="44" fillId="18" borderId="0" xfId="110" applyFont="1" applyFill="1" applyAlignment="1">
      <alignment horizontal="center"/>
    </xf>
    <xf numFmtId="0" fontId="45" fillId="23" borderId="22" xfId="111" applyFont="1" applyFill="1" applyBorder="1" applyAlignment="1">
      <alignment horizontal="center" vertical="center" wrapText="1"/>
    </xf>
    <xf numFmtId="0" fontId="45" fillId="23" borderId="24" xfId="111" applyFont="1" applyFill="1" applyBorder="1" applyAlignment="1">
      <alignment horizontal="center" vertical="center" wrapText="1"/>
    </xf>
    <xf numFmtId="0" fontId="45" fillId="23" borderId="42" xfId="111" applyFont="1" applyFill="1" applyBorder="1" applyAlignment="1">
      <alignment horizontal="center" vertical="center" wrapText="1"/>
    </xf>
    <xf numFmtId="172" fontId="42" fillId="0" borderId="0" xfId="110" applyFont="1" applyAlignment="1">
      <alignment horizontal="center"/>
    </xf>
    <xf numFmtId="172" fontId="45" fillId="22" borderId="22" xfId="110" quotePrefix="1" applyFont="1" applyFill="1" applyBorder="1" applyAlignment="1">
      <alignment horizontal="center" vertical="center" wrapText="1"/>
    </xf>
    <xf numFmtId="172" fontId="44" fillId="0" borderId="0" xfId="110" applyFont="1" applyAlignment="1">
      <alignment horizontal="center"/>
    </xf>
    <xf numFmtId="172" fontId="45" fillId="22" borderId="40" xfId="110" applyFont="1" applyFill="1" applyBorder="1" applyAlignment="1">
      <alignment horizontal="center" vertical="center"/>
    </xf>
    <xf numFmtId="172" fontId="45" fillId="22" borderId="44" xfId="110" applyFont="1" applyFill="1" applyBorder="1" applyAlignment="1">
      <alignment horizontal="center" vertical="center"/>
    </xf>
    <xf numFmtId="172" fontId="45" fillId="22" borderId="95" xfId="110" applyFont="1" applyFill="1" applyBorder="1" applyAlignment="1">
      <alignment horizontal="center" vertical="center"/>
    </xf>
    <xf numFmtId="0" fontId="45" fillId="23" borderId="160" xfId="111" applyFont="1" applyFill="1" applyBorder="1" applyAlignment="1">
      <alignment horizontal="center" vertical="center"/>
    </xf>
    <xf numFmtId="0" fontId="45" fillId="23" borderId="159" xfId="111" applyFont="1" applyFill="1" applyBorder="1" applyAlignment="1">
      <alignment horizontal="center" vertical="center"/>
    </xf>
    <xf numFmtId="0" fontId="45" fillId="23" borderId="157" xfId="111" applyFont="1" applyFill="1" applyBorder="1" applyAlignment="1">
      <alignment horizontal="center" vertical="center"/>
    </xf>
    <xf numFmtId="0" fontId="45" fillId="23" borderId="161" xfId="111" applyFont="1" applyFill="1" applyBorder="1" applyAlignment="1">
      <alignment horizontal="center" vertical="center"/>
    </xf>
    <xf numFmtId="172" fontId="45" fillId="22" borderId="90" xfId="110" quotePrefix="1" applyFont="1" applyFill="1" applyBorder="1" applyAlignment="1">
      <alignment horizontal="center" vertical="center" wrapText="1"/>
    </xf>
    <xf numFmtId="172" fontId="45" fillId="22" borderId="0" xfId="110" quotePrefix="1" applyFont="1" applyFill="1" applyAlignment="1">
      <alignment horizontal="center" vertical="center" wrapText="1"/>
    </xf>
    <xf numFmtId="172" fontId="44" fillId="0" borderId="0" xfId="110" applyFont="1" applyAlignment="1">
      <alignment horizontal="center" vertical="center"/>
    </xf>
    <xf numFmtId="172" fontId="45" fillId="22" borderId="24" xfId="110" applyFont="1" applyFill="1" applyBorder="1" applyAlignment="1">
      <alignment horizontal="center" vertical="center" wrapText="1"/>
    </xf>
    <xf numFmtId="172" fontId="45" fillId="22" borderId="90" xfId="110" applyFont="1" applyFill="1" applyBorder="1" applyAlignment="1">
      <alignment horizontal="center" vertical="center" wrapText="1"/>
    </xf>
    <xf numFmtId="172" fontId="45" fillId="22" borderId="70" xfId="110" applyFont="1" applyFill="1" applyBorder="1" applyAlignment="1">
      <alignment horizontal="center" vertical="center" wrapText="1"/>
    </xf>
    <xf numFmtId="172" fontId="45" fillId="22" borderId="67" xfId="110" applyFont="1" applyFill="1" applyBorder="1" applyAlignment="1">
      <alignment horizontal="center" vertical="center" wrapText="1"/>
    </xf>
    <xf numFmtId="0" fontId="45" fillId="23" borderId="164" xfId="111" applyFont="1" applyFill="1" applyBorder="1" applyAlignment="1">
      <alignment horizontal="center" vertical="center"/>
    </xf>
    <xf numFmtId="0" fontId="45" fillId="23" borderId="165" xfId="111" applyFont="1" applyFill="1" applyBorder="1" applyAlignment="1">
      <alignment horizontal="center" vertical="center"/>
    </xf>
    <xf numFmtId="0" fontId="45" fillId="23" borderId="106" xfId="111" applyFont="1" applyFill="1" applyBorder="1" applyAlignment="1">
      <alignment horizontal="center" vertical="center"/>
    </xf>
    <xf numFmtId="0" fontId="45" fillId="23" borderId="105" xfId="111" applyFont="1" applyFill="1" applyBorder="1" applyAlignment="1">
      <alignment horizontal="center" vertical="center"/>
    </xf>
    <xf numFmtId="0" fontId="45" fillId="23" borderId="104" xfId="111" applyFont="1" applyFill="1" applyBorder="1" applyAlignment="1">
      <alignment horizontal="center" vertical="center"/>
    </xf>
    <xf numFmtId="0" fontId="45" fillId="23" borderId="101" xfId="111" applyFont="1" applyFill="1" applyBorder="1" applyAlignment="1">
      <alignment horizontal="center" vertical="center"/>
    </xf>
    <xf numFmtId="172" fontId="45" fillId="22" borderId="24" xfId="110" applyFont="1" applyFill="1" applyBorder="1" applyAlignment="1">
      <alignment horizontal="center" vertical="center"/>
    </xf>
    <xf numFmtId="172" fontId="45" fillId="22" borderId="22" xfId="110" applyFont="1" applyFill="1" applyBorder="1" applyAlignment="1">
      <alignment horizontal="center" vertical="center"/>
    </xf>
    <xf numFmtId="172" fontId="45" fillId="22" borderId="70" xfId="110" applyFont="1" applyFill="1" applyBorder="1" applyAlignment="1">
      <alignment horizontal="center" vertical="center"/>
    </xf>
    <xf numFmtId="172" fontId="45" fillId="22" borderId="55" xfId="110" applyFont="1" applyFill="1" applyBorder="1" applyAlignment="1">
      <alignment horizontal="center" vertical="center"/>
    </xf>
    <xf numFmtId="172" fontId="6" fillId="19" borderId="0" xfId="110" applyFont="1" applyFill="1"/>
    <xf numFmtId="172" fontId="11" fillId="18" borderId="0" xfId="110" applyFont="1" applyFill="1"/>
    <xf numFmtId="172" fontId="45" fillId="22" borderId="75" xfId="110" applyFont="1" applyFill="1" applyBorder="1" applyAlignment="1">
      <alignment horizontal="center" vertical="center" wrapText="1"/>
    </xf>
    <xf numFmtId="172" fontId="12" fillId="18" borderId="0" xfId="110" applyFont="1" applyFill="1" applyAlignment="1">
      <alignment horizontal="center"/>
    </xf>
    <xf numFmtId="172" fontId="42" fillId="0" borderId="0" xfId="119" applyFont="1" applyAlignment="1">
      <alignment horizontal="center"/>
    </xf>
    <xf numFmtId="172" fontId="44" fillId="0" borderId="0" xfId="119" applyFont="1" applyAlignment="1">
      <alignment horizontal="center"/>
    </xf>
    <xf numFmtId="172" fontId="45" fillId="22" borderId="22" xfId="119" quotePrefix="1" applyFont="1" applyFill="1" applyBorder="1" applyAlignment="1">
      <alignment horizontal="center" vertical="center" wrapText="1"/>
    </xf>
    <xf numFmtId="172" fontId="45" fillId="22" borderId="37" xfId="119" quotePrefix="1" applyFont="1" applyFill="1" applyBorder="1" applyAlignment="1">
      <alignment horizontal="center" vertical="center" wrapText="1"/>
    </xf>
    <xf numFmtId="172" fontId="45" fillId="22" borderId="23" xfId="119" applyFont="1" applyFill="1" applyBorder="1" applyAlignment="1">
      <alignment horizontal="center" vertical="center" wrapText="1"/>
    </xf>
    <xf numFmtId="172" fontId="45" fillId="22" borderId="38" xfId="119" applyFont="1" applyFill="1" applyBorder="1" applyAlignment="1">
      <alignment horizontal="center" vertical="center" wrapText="1"/>
    </xf>
    <xf numFmtId="0" fontId="45" fillId="23" borderId="160" xfId="111" applyFont="1" applyFill="1" applyBorder="1" applyAlignment="1">
      <alignment horizontal="center"/>
    </xf>
    <xf numFmtId="0" fontId="45" fillId="23" borderId="158" xfId="111" applyFont="1" applyFill="1" applyBorder="1" applyAlignment="1">
      <alignment horizontal="center"/>
    </xf>
    <xf numFmtId="0" fontId="45" fillId="23" borderId="161" xfId="111" applyFont="1" applyFill="1" applyBorder="1" applyAlignment="1">
      <alignment horizontal="center"/>
    </xf>
    <xf numFmtId="0" fontId="45" fillId="23" borderId="52" xfId="111" applyFont="1" applyFill="1" applyBorder="1" applyAlignment="1">
      <alignment horizontal="center" vertical="center" wrapText="1"/>
    </xf>
    <xf numFmtId="0" fontId="45" fillId="23" borderId="38" xfId="111" applyFont="1" applyFill="1" applyBorder="1" applyAlignment="1">
      <alignment horizontal="center" vertical="center" wrapText="1"/>
    </xf>
    <xf numFmtId="0" fontId="45" fillId="23" borderId="162" xfId="111" applyFont="1" applyFill="1" applyBorder="1" applyAlignment="1">
      <alignment horizontal="center"/>
    </xf>
    <xf numFmtId="0" fontId="45" fillId="23" borderId="163" xfId="111" applyFont="1" applyFill="1" applyBorder="1" applyAlignment="1">
      <alignment horizontal="center"/>
    </xf>
    <xf numFmtId="0" fontId="45" fillId="23" borderId="157" xfId="111" applyFont="1" applyFill="1" applyBorder="1" applyAlignment="1">
      <alignment horizontal="center"/>
    </xf>
    <xf numFmtId="0" fontId="45" fillId="23" borderId="159" xfId="111" applyFont="1" applyFill="1" applyBorder="1" applyAlignment="1">
      <alignment horizontal="center"/>
    </xf>
    <xf numFmtId="0" fontId="45" fillId="23" borderId="104" xfId="111" applyFont="1" applyFill="1" applyBorder="1" applyAlignment="1">
      <alignment horizontal="center"/>
    </xf>
    <xf numFmtId="0" fontId="45" fillId="23" borderId="101" xfId="111" applyFont="1" applyFill="1" applyBorder="1" applyAlignment="1">
      <alignment horizontal="center"/>
    </xf>
    <xf numFmtId="172" fontId="59" fillId="19" borderId="0" xfId="110" applyFont="1" applyFill="1"/>
    <xf numFmtId="172" fontId="45" fillId="22" borderId="0" xfId="110" applyFont="1" applyFill="1" applyAlignment="1">
      <alignment horizontal="center" vertical="center" wrapText="1"/>
    </xf>
    <xf numFmtId="172" fontId="45" fillId="22" borderId="68" xfId="110" applyFont="1" applyFill="1" applyBorder="1" applyAlignment="1">
      <alignment horizontal="center" vertical="center"/>
    </xf>
    <xf numFmtId="172" fontId="45" fillId="22" borderId="50" xfId="110" applyFont="1" applyFill="1" applyBorder="1" applyAlignment="1">
      <alignment horizontal="center" vertical="center"/>
    </xf>
    <xf numFmtId="172" fontId="45" fillId="22" borderId="53" xfId="110" applyFont="1" applyFill="1" applyBorder="1" applyAlignment="1">
      <alignment horizontal="center" vertical="center"/>
    </xf>
    <xf numFmtId="172" fontId="45" fillId="22" borderId="67" xfId="110" applyFont="1" applyFill="1" applyBorder="1" applyAlignment="1">
      <alignment horizontal="center" vertical="center"/>
    </xf>
    <xf numFmtId="172" fontId="45" fillId="22" borderId="76" xfId="110" applyFont="1" applyFill="1" applyBorder="1" applyAlignment="1">
      <alignment horizontal="center" vertical="center" wrapText="1"/>
    </xf>
    <xf numFmtId="172" fontId="45" fillId="22" borderId="90" xfId="110" applyFont="1" applyFill="1" applyBorder="1" applyAlignment="1">
      <alignment horizontal="center" vertical="center"/>
    </xf>
    <xf numFmtId="172" fontId="46" fillId="18" borderId="0" xfId="110" applyFont="1" applyFill="1" applyAlignment="1">
      <alignment horizontal="left"/>
    </xf>
    <xf numFmtId="172" fontId="45" fillId="22" borderId="23" xfId="110" applyFont="1" applyFill="1" applyBorder="1" applyAlignment="1">
      <alignment horizontal="center" vertical="center" wrapText="1"/>
    </xf>
    <xf numFmtId="0" fontId="45" fillId="23" borderId="158" xfId="111" applyFont="1" applyFill="1" applyBorder="1" applyAlignment="1">
      <alignment horizontal="center" vertical="center"/>
    </xf>
    <xf numFmtId="0" fontId="45" fillId="23" borderId="162" xfId="111" applyFont="1" applyFill="1" applyBorder="1" applyAlignment="1">
      <alignment horizontal="center" vertical="center"/>
    </xf>
    <xf numFmtId="0" fontId="45" fillId="23" borderId="163" xfId="111" applyFont="1" applyFill="1" applyBorder="1" applyAlignment="1">
      <alignment horizontal="center" vertical="center"/>
    </xf>
    <xf numFmtId="172" fontId="44" fillId="18" borderId="0" xfId="119" applyFont="1" applyFill="1" applyAlignment="1">
      <alignment horizontal="center"/>
    </xf>
    <xf numFmtId="172" fontId="45" fillId="22" borderId="24" xfId="119" quotePrefix="1" applyFont="1" applyFill="1" applyBorder="1" applyAlignment="1">
      <alignment horizontal="center" vertical="center" wrapText="1"/>
    </xf>
    <xf numFmtId="172" fontId="45" fillId="22" borderId="70" xfId="119" quotePrefix="1" applyFont="1" applyFill="1" applyBorder="1" applyAlignment="1">
      <alignment horizontal="center" vertical="center" wrapText="1"/>
    </xf>
    <xf numFmtId="172" fontId="45" fillId="22" borderId="55" xfId="119" quotePrefix="1" applyFont="1" applyFill="1" applyBorder="1" applyAlignment="1">
      <alignment horizontal="center" vertical="center" wrapText="1"/>
    </xf>
    <xf numFmtId="172" fontId="45" fillId="22" borderId="23" xfId="119" quotePrefix="1" applyFont="1" applyFill="1" applyBorder="1" applyAlignment="1">
      <alignment horizontal="center" vertical="center" wrapText="1"/>
    </xf>
    <xf numFmtId="172" fontId="45" fillId="22" borderId="38" xfId="119" quotePrefix="1" applyFont="1" applyFill="1" applyBorder="1" applyAlignment="1">
      <alignment horizontal="center" vertical="center" wrapText="1"/>
    </xf>
    <xf numFmtId="172" fontId="45" fillId="22" borderId="42" xfId="119" quotePrefix="1" applyFont="1" applyFill="1" applyBorder="1" applyAlignment="1">
      <alignment horizontal="center" vertical="center" wrapText="1"/>
    </xf>
    <xf numFmtId="172" fontId="45" fillId="22" borderId="25" xfId="119" quotePrefix="1" applyFont="1" applyFill="1" applyBorder="1" applyAlignment="1">
      <alignment horizontal="center" vertical="center" wrapText="1"/>
    </xf>
    <xf numFmtId="172" fontId="45" fillId="22" borderId="26" xfId="119" applyFont="1" applyFill="1" applyBorder="1" applyAlignment="1">
      <alignment horizontal="center" vertical="center" wrapText="1"/>
    </xf>
    <xf numFmtId="172" fontId="45" fillId="22" borderId="26" xfId="119" quotePrefix="1" applyFont="1" applyFill="1" applyBorder="1" applyAlignment="1">
      <alignment horizontal="center" vertical="center" wrapText="1"/>
    </xf>
    <xf numFmtId="172" fontId="45" fillId="22" borderId="27" xfId="119" quotePrefix="1" applyFont="1" applyFill="1" applyBorder="1" applyAlignment="1">
      <alignment horizontal="center" vertical="center" wrapText="1"/>
    </xf>
    <xf numFmtId="0" fontId="45" fillId="23" borderId="26" xfId="111" applyFont="1" applyFill="1" applyBorder="1" applyAlignment="1">
      <alignment horizontal="center" vertical="center"/>
    </xf>
    <xf numFmtId="0" fontId="45" fillId="23" borderId="26" xfId="111" applyFont="1" applyFill="1" applyBorder="1" applyAlignment="1">
      <alignment horizontal="center" vertical="center" wrapText="1"/>
    </xf>
    <xf numFmtId="0" fontId="45" fillId="23" borderId="89" xfId="111" applyFont="1" applyFill="1" applyBorder="1" applyAlignment="1">
      <alignment horizontal="center" vertical="center" wrapText="1"/>
    </xf>
    <xf numFmtId="2" fontId="42" fillId="0" borderId="0" xfId="119" applyNumberFormat="1" applyFont="1" applyAlignment="1">
      <alignment horizontal="center"/>
    </xf>
    <xf numFmtId="2" fontId="44" fillId="18" borderId="0" xfId="119" applyNumberFormat="1" applyFont="1" applyFill="1" applyAlignment="1">
      <alignment horizontal="center"/>
    </xf>
    <xf numFmtId="172" fontId="45" fillId="22" borderId="98" xfId="110" applyFont="1" applyFill="1" applyBorder="1" applyAlignment="1">
      <alignment horizontal="center" vertical="center"/>
    </xf>
    <xf numFmtId="172" fontId="45" fillId="22" borderId="107" xfId="110" applyFont="1" applyFill="1" applyBorder="1" applyAlignment="1">
      <alignment horizontal="center" vertical="center"/>
    </xf>
    <xf numFmtId="172" fontId="45" fillId="22" borderId="77" xfId="110" applyFont="1" applyFill="1" applyBorder="1" applyAlignment="1">
      <alignment horizontal="center" vertical="center"/>
    </xf>
    <xf numFmtId="172" fontId="45" fillId="22" borderId="84" xfId="110" applyFont="1" applyFill="1" applyBorder="1" applyAlignment="1">
      <alignment horizontal="center" vertical="center"/>
    </xf>
    <xf numFmtId="172" fontId="45" fillId="22" borderId="79" xfId="110" applyFont="1" applyFill="1" applyBorder="1" applyAlignment="1">
      <alignment horizontal="center" vertical="center"/>
    </xf>
    <xf numFmtId="172" fontId="45" fillId="22" borderId="82" xfId="110" applyFont="1" applyFill="1" applyBorder="1" applyAlignment="1">
      <alignment horizontal="center" vertical="center"/>
    </xf>
    <xf numFmtId="172" fontId="45" fillId="22" borderId="97" xfId="110" applyFont="1" applyFill="1" applyBorder="1" applyAlignment="1">
      <alignment horizontal="center" vertical="center"/>
    </xf>
    <xf numFmtId="172" fontId="45" fillId="22" borderId="147" xfId="110" applyFont="1" applyFill="1" applyBorder="1" applyAlignment="1">
      <alignment horizontal="center" vertical="center"/>
    </xf>
    <xf numFmtId="172" fontId="45" fillId="22" borderId="148" xfId="110" applyFont="1" applyFill="1" applyBorder="1" applyAlignment="1">
      <alignment horizontal="center" vertical="center"/>
    </xf>
    <xf numFmtId="172" fontId="45" fillId="22" borderId="166" xfId="110" applyFont="1" applyFill="1" applyBorder="1" applyAlignment="1">
      <alignment horizontal="center" vertical="center"/>
    </xf>
    <xf numFmtId="172" fontId="45" fillId="22" borderId="167" xfId="110" applyFont="1" applyFill="1" applyBorder="1" applyAlignment="1">
      <alignment horizontal="center" vertical="center"/>
    </xf>
    <xf numFmtId="172" fontId="45" fillId="22" borderId="23" xfId="110" quotePrefix="1" applyFont="1" applyFill="1" applyBorder="1" applyAlignment="1">
      <alignment horizontal="center" vertical="center" wrapText="1"/>
    </xf>
    <xf numFmtId="172" fontId="45" fillId="22" borderId="168" xfId="110" applyFont="1" applyFill="1" applyBorder="1" applyAlignment="1">
      <alignment horizontal="center" vertical="center"/>
    </xf>
    <xf numFmtId="172" fontId="45" fillId="22" borderId="169" xfId="110" applyFont="1" applyFill="1" applyBorder="1" applyAlignment="1">
      <alignment horizontal="center" vertical="center"/>
    </xf>
    <xf numFmtId="172" fontId="45" fillId="22" borderId="170" xfId="110" applyFont="1" applyFill="1" applyBorder="1" applyAlignment="1">
      <alignment horizontal="center" vertical="center"/>
    </xf>
    <xf numFmtId="172" fontId="45" fillId="22" borderId="80" xfId="110" applyFont="1" applyFill="1" applyBorder="1" applyAlignment="1">
      <alignment horizontal="center" vertical="center"/>
    </xf>
    <xf numFmtId="172" fontId="45" fillId="22" borderId="11" xfId="110" applyFont="1" applyFill="1" applyBorder="1" applyAlignment="1">
      <alignment horizontal="center" vertical="center"/>
    </xf>
    <xf numFmtId="172" fontId="45" fillId="22" borderId="108" xfId="110" applyFont="1" applyFill="1" applyBorder="1" applyAlignment="1">
      <alignment horizontal="center" vertical="center"/>
    </xf>
    <xf numFmtId="172" fontId="45" fillId="22" borderId="87" xfId="110" applyFont="1" applyFill="1" applyBorder="1" applyAlignment="1">
      <alignment horizontal="center" vertical="center" wrapText="1"/>
    </xf>
    <xf numFmtId="172" fontId="45" fillId="22" borderId="42" xfId="110" applyFont="1" applyFill="1" applyBorder="1" applyAlignment="1">
      <alignment horizontal="center" vertical="center" wrapText="1"/>
    </xf>
    <xf numFmtId="172" fontId="45" fillId="22" borderId="22" xfId="110" applyFont="1" applyFill="1" applyBorder="1" applyAlignment="1">
      <alignment horizontal="center" vertical="center" wrapText="1"/>
    </xf>
    <xf numFmtId="172" fontId="45" fillId="22" borderId="171" xfId="110" applyFont="1" applyFill="1" applyBorder="1" applyAlignment="1">
      <alignment horizontal="center" vertical="center"/>
    </xf>
    <xf numFmtId="172" fontId="45" fillId="22" borderId="109" xfId="110" applyFont="1" applyFill="1" applyBorder="1" applyAlignment="1">
      <alignment horizontal="center" vertical="center"/>
    </xf>
    <xf numFmtId="172" fontId="45" fillId="22" borderId="172" xfId="110" applyFont="1" applyFill="1" applyBorder="1" applyAlignment="1">
      <alignment horizontal="center" vertical="center"/>
    </xf>
    <xf numFmtId="172" fontId="9" fillId="18" borderId="0" xfId="110" applyFont="1" applyFill="1" applyAlignment="1">
      <alignment horizontal="center"/>
    </xf>
    <xf numFmtId="172" fontId="47" fillId="22" borderId="22" xfId="119" quotePrefix="1" applyFont="1" applyFill="1" applyBorder="1" applyAlignment="1">
      <alignment horizontal="center" vertical="center" wrapText="1"/>
    </xf>
    <xf numFmtId="172" fontId="47" fillId="22" borderId="37" xfId="119" quotePrefix="1" applyFont="1" applyFill="1" applyBorder="1" applyAlignment="1">
      <alignment horizontal="center" vertical="center" wrapText="1"/>
    </xf>
    <xf numFmtId="172" fontId="47" fillId="22" borderId="23" xfId="119" applyFont="1" applyFill="1" applyBorder="1" applyAlignment="1">
      <alignment horizontal="center" vertical="center" wrapText="1"/>
    </xf>
    <xf numFmtId="172" fontId="47" fillId="22" borderId="38" xfId="119" applyFont="1" applyFill="1" applyBorder="1" applyAlignment="1">
      <alignment horizontal="center" vertical="center" wrapText="1"/>
    </xf>
    <xf numFmtId="172" fontId="45" fillId="22" borderId="128" xfId="119" quotePrefix="1" applyFont="1" applyFill="1" applyBorder="1" applyAlignment="1">
      <alignment horizontal="center" vertical="center" wrapText="1"/>
    </xf>
    <xf numFmtId="172" fontId="45" fillId="22" borderId="129" xfId="119" applyFont="1" applyFill="1" applyBorder="1" applyAlignment="1">
      <alignment horizontal="center" vertical="center" wrapText="1"/>
    </xf>
    <xf numFmtId="172" fontId="46" fillId="18" borderId="0" xfId="112" applyFont="1" applyFill="1" applyAlignment="1">
      <alignment horizontal="left"/>
    </xf>
    <xf numFmtId="172" fontId="42" fillId="0" borderId="0" xfId="112" applyFont="1" applyAlignment="1">
      <alignment horizontal="center"/>
    </xf>
    <xf numFmtId="172" fontId="44" fillId="18" borderId="0" xfId="112" applyFont="1" applyFill="1" applyAlignment="1">
      <alignment horizontal="center"/>
    </xf>
    <xf numFmtId="172" fontId="42" fillId="18" borderId="0" xfId="112" applyFont="1" applyFill="1" applyAlignment="1">
      <alignment horizontal="center"/>
    </xf>
    <xf numFmtId="172" fontId="44" fillId="18" borderId="0" xfId="112" applyFont="1" applyFill="1" applyAlignment="1">
      <alignment horizontal="center" vertical="center"/>
    </xf>
    <xf numFmtId="172" fontId="45" fillId="22" borderId="49" xfId="112" applyFont="1" applyFill="1" applyBorder="1" applyAlignment="1">
      <alignment horizontal="center" vertical="center"/>
    </xf>
    <xf numFmtId="172" fontId="45" fillId="22" borderId="51" xfId="112" applyFont="1" applyFill="1" applyBorder="1" applyAlignment="1">
      <alignment horizontal="center" vertical="center"/>
    </xf>
    <xf numFmtId="172" fontId="45" fillId="22" borderId="44" xfId="112" applyFont="1" applyFill="1" applyBorder="1" applyAlignment="1">
      <alignment horizontal="center" vertical="center"/>
    </xf>
    <xf numFmtId="172" fontId="45" fillId="22" borderId="50" xfId="112" applyFont="1" applyFill="1" applyBorder="1" applyAlignment="1">
      <alignment horizontal="center" vertical="center"/>
    </xf>
    <xf numFmtId="172" fontId="45" fillId="22" borderId="54" xfId="112" applyFont="1" applyFill="1" applyBorder="1" applyAlignment="1">
      <alignment horizontal="center" vertical="center"/>
    </xf>
    <xf numFmtId="172" fontId="45" fillId="22" borderId="39" xfId="112" applyFont="1" applyFill="1" applyBorder="1" applyAlignment="1">
      <alignment horizontal="center" vertical="center"/>
    </xf>
    <xf numFmtId="172" fontId="45" fillId="22" borderId="23" xfId="112" applyFont="1" applyFill="1" applyBorder="1" applyAlignment="1">
      <alignment horizontal="center" vertical="center"/>
    </xf>
    <xf numFmtId="172" fontId="45" fillId="22" borderId="40" xfId="112" applyFont="1" applyFill="1" applyBorder="1" applyAlignment="1">
      <alignment horizontal="center" vertical="center"/>
    </xf>
    <xf numFmtId="172" fontId="45" fillId="22" borderId="49" xfId="112" quotePrefix="1" applyFont="1" applyFill="1" applyBorder="1" applyAlignment="1">
      <alignment horizontal="center" vertical="center" wrapText="1"/>
    </xf>
    <xf numFmtId="172" fontId="45" fillId="22" borderId="51" xfId="112" applyFont="1" applyFill="1" applyBorder="1" applyAlignment="1">
      <alignment horizontal="center" vertical="center" wrapText="1"/>
    </xf>
    <xf numFmtId="172" fontId="45" fillId="22" borderId="41" xfId="112" applyFont="1" applyFill="1" applyBorder="1" applyAlignment="1">
      <alignment horizontal="center" vertical="center" wrapText="1"/>
    </xf>
    <xf numFmtId="172" fontId="46" fillId="18" borderId="0" xfId="112" applyFont="1" applyFill="1" applyAlignment="1">
      <alignment horizontal="left" vertical="center" wrapText="1"/>
    </xf>
    <xf numFmtId="172" fontId="45" fillId="22" borderId="41" xfId="112" applyFont="1" applyFill="1" applyBorder="1" applyAlignment="1">
      <alignment horizontal="center" vertical="center"/>
    </xf>
    <xf numFmtId="172" fontId="45" fillId="22" borderId="53" xfId="112" applyFont="1" applyFill="1" applyBorder="1" applyAlignment="1">
      <alignment horizontal="center" vertical="center"/>
    </xf>
    <xf numFmtId="172" fontId="45" fillId="22" borderId="43" xfId="112" applyFont="1" applyFill="1" applyBorder="1" applyAlignment="1">
      <alignment horizontal="center" vertical="center"/>
    </xf>
    <xf numFmtId="172" fontId="12" fillId="18" borderId="0" xfId="112" applyFont="1" applyFill="1" applyAlignment="1">
      <alignment horizontal="center"/>
    </xf>
    <xf numFmtId="172" fontId="45" fillId="22" borderId="44" xfId="112" applyFont="1" applyFill="1" applyBorder="1" applyAlignment="1">
      <alignment horizontal="center" vertical="center" wrapText="1"/>
    </xf>
    <xf numFmtId="172" fontId="45" fillId="22" borderId="50" xfId="112" applyFont="1" applyFill="1" applyBorder="1" applyAlignment="1">
      <alignment horizontal="center" vertical="center" wrapText="1"/>
    </xf>
    <xf numFmtId="172" fontId="45" fillId="22" borderId="54" xfId="112" applyFont="1" applyFill="1" applyBorder="1" applyAlignment="1">
      <alignment horizontal="center" vertical="center" wrapText="1"/>
    </xf>
    <xf numFmtId="172" fontId="9" fillId="0" borderId="0" xfId="112" applyFont="1" applyAlignment="1">
      <alignment horizontal="center"/>
    </xf>
    <xf numFmtId="172" fontId="45" fillId="22" borderId="38" xfId="112" applyFont="1" applyFill="1" applyBorder="1" applyAlignment="1">
      <alignment horizontal="center" vertical="center"/>
    </xf>
    <xf numFmtId="172" fontId="44" fillId="0" borderId="0" xfId="112" applyFont="1" applyAlignment="1">
      <alignment horizontal="center" vertical="center"/>
    </xf>
    <xf numFmtId="172" fontId="5" fillId="0" borderId="0" xfId="112" applyFont="1" applyAlignment="1">
      <alignment horizontal="center" vertical="center"/>
    </xf>
    <xf numFmtId="172" fontId="45" fillId="22" borderId="53" xfId="112" applyFont="1" applyFill="1" applyBorder="1" applyAlignment="1">
      <alignment horizontal="center" vertical="center" wrapText="1"/>
    </xf>
    <xf numFmtId="172" fontId="45" fillId="22" borderId="43" xfId="112" applyFont="1" applyFill="1" applyBorder="1" applyAlignment="1">
      <alignment horizontal="center" vertical="center" wrapText="1"/>
    </xf>
    <xf numFmtId="172" fontId="45" fillId="22" borderId="90" xfId="112" applyFont="1" applyFill="1" applyBorder="1" applyAlignment="1">
      <alignment horizontal="center" vertical="center"/>
    </xf>
    <xf numFmtId="172" fontId="45" fillId="22" borderId="22" xfId="112" applyFont="1" applyFill="1" applyBorder="1" applyAlignment="1">
      <alignment horizontal="center" vertical="center"/>
    </xf>
    <xf numFmtId="172" fontId="45" fillId="22" borderId="0" xfId="112" applyFont="1" applyFill="1" applyAlignment="1">
      <alignment horizontal="center" vertical="center"/>
    </xf>
    <xf numFmtId="172" fontId="45" fillId="22" borderId="37" xfId="112" applyFont="1" applyFill="1" applyBorder="1" applyAlignment="1">
      <alignment horizontal="center" vertical="center"/>
    </xf>
    <xf numFmtId="172" fontId="45" fillId="22" borderId="89" xfId="112" applyFont="1" applyFill="1" applyBorder="1" applyAlignment="1">
      <alignment horizontal="center" vertical="center"/>
    </xf>
    <xf numFmtId="172" fontId="45" fillId="22" borderId="25" xfId="112" applyFont="1" applyFill="1" applyBorder="1" applyAlignment="1">
      <alignment horizontal="center" vertical="center"/>
    </xf>
    <xf numFmtId="172" fontId="45" fillId="22" borderId="52" xfId="112" applyFont="1" applyFill="1" applyBorder="1" applyAlignment="1">
      <alignment horizontal="center" vertical="center"/>
    </xf>
    <xf numFmtId="172" fontId="45" fillId="22" borderId="26" xfId="112" applyFont="1" applyFill="1" applyBorder="1" applyAlignment="1">
      <alignment horizontal="center" vertical="center"/>
    </xf>
    <xf numFmtId="172" fontId="45" fillId="22" borderId="22" xfId="112" quotePrefix="1" applyFont="1" applyFill="1" applyBorder="1" applyAlignment="1">
      <alignment horizontal="center" vertical="center"/>
    </xf>
    <xf numFmtId="172" fontId="45" fillId="22" borderId="37" xfId="112" quotePrefix="1" applyFont="1" applyFill="1" applyBorder="1" applyAlignment="1">
      <alignment horizontal="center" vertical="center"/>
    </xf>
    <xf numFmtId="172" fontId="45" fillId="22" borderId="25" xfId="112" quotePrefix="1" applyFont="1" applyFill="1" applyBorder="1" applyAlignment="1">
      <alignment horizontal="center" vertical="center"/>
    </xf>
    <xf numFmtId="172" fontId="45" fillId="22" borderId="68" xfId="112" applyFont="1" applyFill="1" applyBorder="1" applyAlignment="1">
      <alignment horizontal="center" vertical="center"/>
    </xf>
    <xf numFmtId="172" fontId="9" fillId="18" borderId="0" xfId="112" applyFont="1" applyFill="1" applyAlignment="1">
      <alignment horizontal="center"/>
    </xf>
    <xf numFmtId="172" fontId="12" fillId="18" borderId="0" xfId="112" applyFont="1" applyFill="1" applyAlignment="1">
      <alignment horizontal="center" vertical="center"/>
    </xf>
    <xf numFmtId="172" fontId="45" fillId="22" borderId="51" xfId="112" quotePrefix="1" applyFont="1" applyFill="1" applyBorder="1" applyAlignment="1">
      <alignment horizontal="center" vertical="center" wrapText="1"/>
    </xf>
    <xf numFmtId="172" fontId="45" fillId="22" borderId="41" xfId="112" quotePrefix="1" applyFont="1" applyFill="1" applyBorder="1" applyAlignment="1">
      <alignment horizontal="center" vertical="center" wrapText="1"/>
    </xf>
    <xf numFmtId="172" fontId="45" fillId="22" borderId="53" xfId="112" quotePrefix="1" applyFont="1" applyFill="1" applyBorder="1" applyAlignment="1">
      <alignment horizontal="center" vertical="center" wrapText="1"/>
    </xf>
    <xf numFmtId="172" fontId="45" fillId="22" borderId="43" xfId="112" quotePrefix="1" applyFont="1" applyFill="1" applyBorder="1" applyAlignment="1">
      <alignment horizontal="center" vertical="center" wrapText="1"/>
    </xf>
    <xf numFmtId="172" fontId="45" fillId="22" borderId="75" xfId="112" applyFont="1" applyFill="1" applyBorder="1" applyAlignment="1">
      <alignment horizontal="center" vertical="center" wrapText="1"/>
    </xf>
    <xf numFmtId="172" fontId="45" fillId="22" borderId="23" xfId="112" applyFont="1" applyFill="1" applyBorder="1" applyAlignment="1">
      <alignment horizontal="center" vertical="center" wrapText="1"/>
    </xf>
    <xf numFmtId="172" fontId="45" fillId="22" borderId="39" xfId="112" applyFont="1" applyFill="1" applyBorder="1" applyAlignment="1">
      <alignment horizontal="center" vertical="center" wrapText="1"/>
    </xf>
    <xf numFmtId="172" fontId="45" fillId="22" borderId="22" xfId="112" applyFont="1" applyFill="1" applyBorder="1" applyAlignment="1">
      <alignment horizontal="center" vertical="center" wrapText="1"/>
    </xf>
    <xf numFmtId="172" fontId="45" fillId="22" borderId="37" xfId="112" applyFont="1" applyFill="1" applyBorder="1" applyAlignment="1">
      <alignment horizontal="center" vertical="center" wrapText="1"/>
    </xf>
    <xf numFmtId="172" fontId="45" fillId="22" borderId="25" xfId="112" applyFont="1" applyFill="1" applyBorder="1" applyAlignment="1">
      <alignment horizontal="center" vertical="center" wrapText="1"/>
    </xf>
    <xf numFmtId="172" fontId="45" fillId="22" borderId="22" xfId="112" quotePrefix="1" applyFont="1" applyFill="1" applyBorder="1" applyAlignment="1">
      <alignment horizontal="center" vertical="center" wrapText="1"/>
    </xf>
    <xf numFmtId="172" fontId="45" fillId="22" borderId="37" xfId="112" quotePrefix="1" applyFont="1" applyFill="1" applyBorder="1" applyAlignment="1">
      <alignment horizontal="center" vertical="center" wrapText="1"/>
    </xf>
    <xf numFmtId="172" fontId="45" fillId="22" borderId="25" xfId="112" quotePrefix="1" applyFont="1" applyFill="1" applyBorder="1" applyAlignment="1">
      <alignment horizontal="center" vertical="center" wrapText="1"/>
    </xf>
    <xf numFmtId="37" fontId="45" fillId="22" borderId="49" xfId="112" applyNumberFormat="1" applyFont="1" applyFill="1" applyBorder="1" applyAlignment="1">
      <alignment horizontal="center" vertical="center"/>
    </xf>
    <xf numFmtId="37" fontId="45" fillId="22" borderId="40" xfId="112" applyNumberFormat="1" applyFont="1" applyFill="1" applyBorder="1" applyAlignment="1">
      <alignment horizontal="center" vertical="center"/>
    </xf>
    <xf numFmtId="172" fontId="45" fillId="22" borderId="44" xfId="112" quotePrefix="1" applyFont="1" applyFill="1" applyBorder="1" applyAlignment="1">
      <alignment horizontal="center" vertical="center" wrapText="1"/>
    </xf>
    <xf numFmtId="172" fontId="45" fillId="22" borderId="50" xfId="112" quotePrefix="1" applyFont="1" applyFill="1" applyBorder="1" applyAlignment="1">
      <alignment horizontal="center" vertical="center" wrapText="1"/>
    </xf>
    <xf numFmtId="172" fontId="45" fillId="22" borderId="54" xfId="112" quotePrefix="1" applyFont="1" applyFill="1" applyBorder="1" applyAlignment="1">
      <alignment horizontal="center" vertical="center" wrapText="1"/>
    </xf>
    <xf numFmtId="37" fontId="45" fillId="22" borderId="52" xfId="112" applyNumberFormat="1" applyFont="1" applyFill="1" applyBorder="1" applyAlignment="1">
      <alignment horizontal="center" vertical="center" wrapText="1"/>
    </xf>
    <xf numFmtId="37" fontId="45" fillId="22" borderId="38" xfId="112" applyNumberFormat="1" applyFont="1" applyFill="1" applyBorder="1" applyAlignment="1">
      <alignment horizontal="center" vertical="center" wrapText="1"/>
    </xf>
    <xf numFmtId="37" fontId="45" fillId="22" borderId="87" xfId="112" applyNumberFormat="1" applyFont="1" applyFill="1" applyBorder="1" applyAlignment="1">
      <alignment horizontal="center" vertical="center" wrapText="1"/>
    </xf>
    <xf numFmtId="37" fontId="45" fillId="22" borderId="42" xfId="112" applyNumberFormat="1" applyFont="1" applyFill="1" applyBorder="1" applyAlignment="1">
      <alignment horizontal="center" vertical="center" wrapText="1"/>
    </xf>
    <xf numFmtId="172" fontId="45" fillId="22" borderId="40" xfId="112" applyFont="1" applyFill="1" applyBorder="1" applyAlignment="1">
      <alignment horizontal="center" vertical="center" wrapText="1"/>
    </xf>
    <xf numFmtId="172" fontId="45" fillId="22" borderId="87" xfId="112" quotePrefix="1" applyFont="1" applyFill="1" applyBorder="1" applyAlignment="1">
      <alignment horizontal="center" vertical="center" wrapText="1"/>
    </xf>
    <xf numFmtId="172" fontId="44" fillId="0" borderId="0" xfId="112" applyFont="1" applyAlignment="1">
      <alignment horizontal="center"/>
    </xf>
    <xf numFmtId="172" fontId="45" fillId="22" borderId="49" xfId="112" applyFont="1" applyFill="1" applyBorder="1" applyAlignment="1">
      <alignment horizontal="center" vertical="center" wrapText="1"/>
    </xf>
    <xf numFmtId="172" fontId="45" fillId="22" borderId="49" xfId="112" quotePrefix="1" applyFont="1" applyFill="1" applyBorder="1" applyAlignment="1">
      <alignment horizontal="center" vertical="center"/>
    </xf>
    <xf numFmtId="172" fontId="46" fillId="18" borderId="0" xfId="112" quotePrefix="1" applyFont="1" applyFill="1" applyAlignment="1">
      <alignment horizontal="left"/>
    </xf>
    <xf numFmtId="172" fontId="5" fillId="18" borderId="0" xfId="112" applyFont="1" applyFill="1" applyAlignment="1">
      <alignment horizontal="center" vertical="center"/>
    </xf>
    <xf numFmtId="172" fontId="45" fillId="22" borderId="95" xfId="112" applyFont="1" applyFill="1" applyBorder="1" applyAlignment="1">
      <alignment horizontal="center" vertical="center"/>
    </xf>
    <xf numFmtId="172" fontId="45" fillId="22" borderId="197" xfId="112" applyFont="1" applyFill="1" applyBorder="1" applyAlignment="1">
      <alignment horizontal="center" vertical="center" wrapText="1"/>
    </xf>
    <xf numFmtId="172" fontId="45" fillId="22" borderId="198" xfId="112" applyFont="1" applyFill="1" applyBorder="1" applyAlignment="1">
      <alignment horizontal="center" vertical="center" wrapText="1"/>
    </xf>
    <xf numFmtId="172" fontId="45" fillId="22" borderId="199" xfId="112" applyFont="1" applyFill="1" applyBorder="1" applyAlignment="1">
      <alignment horizontal="center" vertical="center" wrapText="1"/>
    </xf>
    <xf numFmtId="172" fontId="12" fillId="0" borderId="0" xfId="112" applyFont="1" applyAlignment="1">
      <alignment horizontal="center" vertical="center"/>
    </xf>
    <xf numFmtId="0" fontId="46" fillId="18" borderId="0" xfId="112" quotePrefix="1" applyNumberFormat="1" applyFont="1" applyFill="1" applyAlignment="1">
      <alignment horizontal="left" wrapText="1"/>
    </xf>
    <xf numFmtId="172" fontId="45" fillId="22" borderId="52" xfId="112" applyFont="1" applyFill="1" applyBorder="1" applyAlignment="1">
      <alignment horizontal="center" vertical="center" wrapText="1"/>
    </xf>
    <xf numFmtId="172" fontId="45" fillId="22" borderId="87" xfId="112" applyFont="1" applyFill="1" applyBorder="1" applyAlignment="1">
      <alignment horizontal="center" vertical="center" wrapText="1"/>
    </xf>
    <xf numFmtId="172" fontId="45" fillId="22" borderId="75" xfId="112" applyFont="1" applyFill="1" applyBorder="1" applyAlignment="1">
      <alignment horizontal="center" vertical="center"/>
    </xf>
    <xf numFmtId="172" fontId="67" fillId="0" borderId="0" xfId="113" applyFont="1" applyAlignment="1" applyProtection="1">
      <alignment horizontal="center"/>
    </xf>
    <xf numFmtId="172" fontId="43" fillId="0" borderId="0" xfId="112" applyFont="1" applyAlignment="1">
      <alignment horizontal="center"/>
    </xf>
    <xf numFmtId="172" fontId="12" fillId="0" borderId="0" xfId="112" applyFont="1" applyAlignment="1">
      <alignment horizontal="center"/>
    </xf>
    <xf numFmtId="172" fontId="45" fillId="22" borderId="87" xfId="112" applyFont="1" applyFill="1" applyBorder="1" applyAlignment="1">
      <alignment horizontal="center" vertical="center"/>
    </xf>
    <xf numFmtId="172" fontId="45" fillId="22" borderId="76" xfId="112" applyFont="1" applyFill="1" applyBorder="1" applyAlignment="1">
      <alignment horizontal="center" vertical="center"/>
    </xf>
    <xf numFmtId="172" fontId="45" fillId="22" borderId="70" xfId="112" applyFont="1" applyFill="1" applyBorder="1" applyAlignment="1">
      <alignment horizontal="center" vertical="center"/>
    </xf>
    <xf numFmtId="172" fontId="45" fillId="22" borderId="67" xfId="112" applyFont="1" applyFill="1" applyBorder="1" applyAlignment="1">
      <alignment horizontal="center" vertical="center"/>
    </xf>
    <xf numFmtId="172" fontId="45" fillId="22" borderId="55" xfId="112" applyFont="1" applyFill="1" applyBorder="1" applyAlignment="1">
      <alignment horizontal="center" vertical="center"/>
    </xf>
    <xf numFmtId="172" fontId="5" fillId="18" borderId="0" xfId="112" applyFont="1" applyFill="1" applyAlignment="1">
      <alignment horizontal="center"/>
    </xf>
    <xf numFmtId="172" fontId="45" fillId="22" borderId="90" xfId="112" applyFont="1" applyFill="1" applyBorder="1" applyAlignment="1">
      <alignment horizontal="center" vertical="center" wrapText="1"/>
    </xf>
    <xf numFmtId="172" fontId="45" fillId="22" borderId="0" xfId="112" applyFont="1" applyFill="1" applyAlignment="1">
      <alignment horizontal="center" vertical="center" wrapText="1"/>
    </xf>
    <xf numFmtId="172" fontId="6" fillId="18" borderId="0" xfId="112" applyFill="1" applyAlignment="1">
      <alignment horizontal="center"/>
    </xf>
    <xf numFmtId="1" fontId="45" fillId="22" borderId="53" xfId="112" applyNumberFormat="1" applyFont="1" applyFill="1" applyBorder="1" applyAlignment="1">
      <alignment horizontal="center" vertical="center"/>
    </xf>
    <xf numFmtId="1" fontId="45" fillId="22" borderId="50" xfId="112" applyNumberFormat="1" applyFont="1" applyFill="1" applyBorder="1" applyAlignment="1">
      <alignment horizontal="center" vertical="center"/>
    </xf>
    <xf numFmtId="1" fontId="45" fillId="22" borderId="70" xfId="112" applyNumberFormat="1" applyFont="1" applyFill="1" applyBorder="1" applyAlignment="1">
      <alignment horizontal="center" vertical="top"/>
    </xf>
    <xf numFmtId="1" fontId="45" fillId="22" borderId="55" xfId="112" applyNumberFormat="1" applyFont="1" applyFill="1" applyBorder="1" applyAlignment="1">
      <alignment horizontal="center" vertical="top"/>
    </xf>
    <xf numFmtId="1" fontId="45" fillId="22" borderId="24" xfId="112" applyNumberFormat="1" applyFont="1" applyFill="1" applyBorder="1" applyAlignment="1">
      <alignment horizontal="center" vertical="center"/>
    </xf>
    <xf numFmtId="1" fontId="45" fillId="22" borderId="90" xfId="112" applyNumberFormat="1" applyFont="1" applyFill="1" applyBorder="1" applyAlignment="1">
      <alignment horizontal="center" vertical="center"/>
    </xf>
    <xf numFmtId="1" fontId="45" fillId="22" borderId="22" xfId="112" applyNumberFormat="1" applyFont="1" applyFill="1" applyBorder="1" applyAlignment="1">
      <alignment horizontal="center" vertical="center"/>
    </xf>
    <xf numFmtId="1" fontId="45" fillId="22" borderId="70" xfId="112" applyNumberFormat="1" applyFont="1" applyFill="1" applyBorder="1" applyAlignment="1">
      <alignment horizontal="center" vertical="center"/>
    </xf>
    <xf numFmtId="1" fontId="45" fillId="22" borderId="67" xfId="112" applyNumberFormat="1" applyFont="1" applyFill="1" applyBorder="1" applyAlignment="1">
      <alignment horizontal="center" vertical="center"/>
    </xf>
    <xf numFmtId="1" fontId="45" fillId="22" borderId="55" xfId="112" applyNumberFormat="1" applyFont="1" applyFill="1" applyBorder="1" applyAlignment="1">
      <alignment horizontal="center" vertical="center"/>
    </xf>
    <xf numFmtId="1" fontId="45" fillId="22" borderId="0" xfId="112" applyNumberFormat="1" applyFont="1" applyFill="1" applyAlignment="1">
      <alignment horizontal="center"/>
    </xf>
    <xf numFmtId="1" fontId="45" fillId="22" borderId="37" xfId="112" applyNumberFormat="1" applyFont="1" applyFill="1" applyBorder="1" applyAlignment="1">
      <alignment horizontal="center"/>
    </xf>
    <xf numFmtId="1" fontId="45" fillId="22" borderId="23" xfId="112" applyNumberFormat="1" applyFont="1" applyFill="1" applyBorder="1" applyAlignment="1">
      <alignment horizontal="center" vertical="center" wrapText="1"/>
    </xf>
    <xf numFmtId="1" fontId="45" fillId="22" borderId="38" xfId="112" applyNumberFormat="1" applyFont="1" applyFill="1" applyBorder="1" applyAlignment="1">
      <alignment horizontal="center" vertical="center" wrapText="1"/>
    </xf>
    <xf numFmtId="3" fontId="45" fillId="22" borderId="22" xfId="112" quotePrefix="1" applyNumberFormat="1" applyFont="1" applyFill="1" applyBorder="1" applyAlignment="1">
      <alignment horizontal="center" vertical="center" wrapText="1"/>
    </xf>
    <xf numFmtId="3" fontId="45" fillId="22" borderId="37" xfId="112" quotePrefix="1" applyNumberFormat="1" applyFont="1" applyFill="1" applyBorder="1" applyAlignment="1">
      <alignment horizontal="center" vertical="center" wrapText="1"/>
    </xf>
    <xf numFmtId="172" fontId="45" fillId="22" borderId="38" xfId="112" applyFont="1" applyFill="1" applyBorder="1" applyAlignment="1">
      <alignment horizontal="center" vertical="center" wrapText="1"/>
    </xf>
    <xf numFmtId="166" fontId="6" fillId="0" borderId="0" xfId="112" applyNumberFormat="1" applyAlignment="1">
      <alignment horizontal="center"/>
    </xf>
    <xf numFmtId="172" fontId="45" fillId="22" borderId="194" xfId="112" applyFont="1" applyFill="1" applyBorder="1" applyAlignment="1">
      <alignment horizontal="center" vertical="center"/>
    </xf>
    <xf numFmtId="172" fontId="45" fillId="22" borderId="39" xfId="112" applyFont="1" applyFill="1" applyBorder="1" applyAlignment="1">
      <alignment horizontal="center" vertical="top"/>
    </xf>
    <xf numFmtId="172" fontId="45" fillId="22" borderId="70" xfId="112" applyFont="1" applyFill="1" applyBorder="1" applyAlignment="1">
      <alignment horizontal="center" vertical="top"/>
    </xf>
    <xf numFmtId="172" fontId="45" fillId="22" borderId="23" xfId="112" applyFont="1" applyFill="1" applyBorder="1" applyAlignment="1">
      <alignment horizontal="center"/>
    </xf>
    <xf numFmtId="172" fontId="45" fillId="22" borderId="24" xfId="112" applyFont="1" applyFill="1" applyBorder="1" applyAlignment="1">
      <alignment horizontal="center"/>
    </xf>
    <xf numFmtId="0" fontId="45" fillId="23" borderId="117" xfId="111" applyFont="1" applyFill="1" applyBorder="1" applyAlignment="1">
      <alignment horizontal="center" vertical="center"/>
    </xf>
    <xf numFmtId="0" fontId="45" fillId="23" borderId="115" xfId="111" applyFont="1" applyFill="1" applyBorder="1" applyAlignment="1">
      <alignment horizontal="center" vertical="center"/>
    </xf>
    <xf numFmtId="0" fontId="45" fillId="23" borderId="116" xfId="111" applyFont="1" applyFill="1" applyBorder="1" applyAlignment="1">
      <alignment horizontal="center" vertical="center"/>
    </xf>
    <xf numFmtId="0" fontId="45" fillId="23" borderId="21" xfId="111" applyFont="1" applyFill="1" applyBorder="1" applyAlignment="1">
      <alignment horizontal="center" vertical="center"/>
    </xf>
    <xf numFmtId="0" fontId="45" fillId="23" borderId="20" xfId="111" applyFont="1" applyFill="1" applyBorder="1" applyAlignment="1">
      <alignment horizontal="center" vertical="center"/>
    </xf>
    <xf numFmtId="0" fontId="45" fillId="23" borderId="112" xfId="111" applyFont="1" applyFill="1" applyBorder="1" applyAlignment="1">
      <alignment horizontal="center" vertical="center"/>
    </xf>
    <xf numFmtId="0" fontId="45" fillId="23" borderId="110" xfId="111" applyFont="1" applyFill="1" applyBorder="1" applyAlignment="1">
      <alignment horizontal="center" vertical="center"/>
    </xf>
    <xf numFmtId="0" fontId="45" fillId="23" borderId="111" xfId="111" applyFont="1" applyFill="1" applyBorder="1" applyAlignment="1">
      <alignment horizontal="center" vertical="center"/>
    </xf>
    <xf numFmtId="0" fontId="45" fillId="23" borderId="113" xfId="111" applyFont="1" applyFill="1" applyBorder="1" applyAlignment="1">
      <alignment horizontal="center" vertical="center"/>
    </xf>
    <xf numFmtId="0" fontId="45" fillId="23" borderId="114" xfId="111" applyFont="1" applyFill="1" applyBorder="1" applyAlignment="1">
      <alignment horizontal="center" vertical="center"/>
    </xf>
    <xf numFmtId="0" fontId="45" fillId="23" borderId="53" xfId="111" applyFont="1" applyFill="1" applyBorder="1" applyAlignment="1">
      <alignment horizontal="center" vertical="center"/>
    </xf>
    <xf numFmtId="0" fontId="45" fillId="23" borderId="68" xfId="111" applyFont="1" applyFill="1" applyBorder="1" applyAlignment="1">
      <alignment horizontal="center" vertical="center"/>
    </xf>
    <xf numFmtId="0" fontId="45" fillId="23" borderId="50" xfId="111" applyFont="1" applyFill="1" applyBorder="1" applyAlignment="1">
      <alignment horizontal="center" vertical="center"/>
    </xf>
    <xf numFmtId="0" fontId="45" fillId="23" borderId="175" xfId="111" applyFont="1" applyFill="1" applyBorder="1" applyAlignment="1">
      <alignment horizontal="center" vertical="center"/>
    </xf>
    <xf numFmtId="0" fontId="45" fillId="23" borderId="176" xfId="111" applyFont="1" applyFill="1" applyBorder="1" applyAlignment="1">
      <alignment horizontal="center" vertical="center"/>
    </xf>
    <xf numFmtId="0" fontId="45" fillId="23" borderId="177" xfId="111" applyFont="1" applyFill="1" applyBorder="1" applyAlignment="1">
      <alignment horizontal="center" vertical="center"/>
    </xf>
    <xf numFmtId="0" fontId="45" fillId="23" borderId="182" xfId="111" applyFont="1" applyFill="1" applyBorder="1" applyAlignment="1">
      <alignment horizontal="center" vertical="center"/>
    </xf>
    <xf numFmtId="0" fontId="45" fillId="23" borderId="183" xfId="111" applyFont="1" applyFill="1" applyBorder="1" applyAlignment="1">
      <alignment horizontal="center" vertical="center"/>
    </xf>
    <xf numFmtId="0" fontId="45" fillId="23" borderId="184" xfId="111" applyFont="1" applyFill="1" applyBorder="1" applyAlignment="1">
      <alignment horizontal="center" vertical="center"/>
    </xf>
    <xf numFmtId="0" fontId="45" fillId="23" borderId="179" xfId="111" applyFont="1" applyFill="1" applyBorder="1" applyAlignment="1">
      <alignment horizontal="center" vertical="center"/>
    </xf>
    <xf numFmtId="0" fontId="45" fillId="23" borderId="180" xfId="111" applyFont="1" applyFill="1" applyBorder="1" applyAlignment="1">
      <alignment horizontal="center" vertical="center"/>
    </xf>
    <xf numFmtId="0" fontId="45" fillId="23" borderId="181" xfId="111" applyFont="1" applyFill="1" applyBorder="1" applyAlignment="1">
      <alignment horizontal="center" vertical="center"/>
    </xf>
    <xf numFmtId="0" fontId="45" fillId="23" borderId="185" xfId="111" applyFont="1" applyFill="1" applyBorder="1" applyAlignment="1">
      <alignment horizontal="center" vertical="center" wrapText="1"/>
    </xf>
    <xf numFmtId="0" fontId="45" fillId="23" borderId="178" xfId="111" applyFont="1" applyFill="1" applyBorder="1" applyAlignment="1">
      <alignment horizontal="center" vertical="center" wrapText="1"/>
    </xf>
    <xf numFmtId="0" fontId="45" fillId="23" borderId="189" xfId="111" applyFont="1" applyFill="1" applyBorder="1" applyAlignment="1">
      <alignment horizontal="center" vertical="center"/>
    </xf>
    <xf numFmtId="0" fontId="45" fillId="23" borderId="190" xfId="111" applyFont="1" applyFill="1" applyBorder="1" applyAlignment="1">
      <alignment horizontal="center" vertical="center"/>
    </xf>
    <xf numFmtId="0" fontId="45" fillId="23" borderId="191" xfId="111" applyFont="1" applyFill="1" applyBorder="1" applyAlignment="1">
      <alignment horizontal="center" vertical="center"/>
    </xf>
    <xf numFmtId="0" fontId="45" fillId="23" borderId="186" xfId="111" applyFont="1" applyFill="1" applyBorder="1" applyAlignment="1">
      <alignment horizontal="center" vertical="center"/>
    </xf>
    <xf numFmtId="0" fontId="45" fillId="23" borderId="187" xfId="111" applyFont="1" applyFill="1" applyBorder="1" applyAlignment="1">
      <alignment horizontal="center" vertical="center"/>
    </xf>
    <xf numFmtId="0" fontId="45" fillId="23" borderId="188" xfId="111" applyFont="1" applyFill="1" applyBorder="1" applyAlignment="1">
      <alignment horizontal="center" vertical="center"/>
    </xf>
    <xf numFmtId="0" fontId="45" fillId="23" borderId="40" xfId="111" applyFont="1" applyFill="1" applyBorder="1" applyAlignment="1">
      <alignment horizontal="center" vertical="center"/>
    </xf>
    <xf numFmtId="0" fontId="45" fillId="23" borderId="95" xfId="111" applyFont="1" applyFill="1" applyBorder="1" applyAlignment="1">
      <alignment horizontal="center" vertical="center"/>
    </xf>
    <xf numFmtId="0" fontId="45" fillId="23" borderId="44" xfId="111" applyFont="1" applyFill="1" applyBorder="1" applyAlignment="1">
      <alignment horizontal="center" vertical="center"/>
    </xf>
    <xf numFmtId="0" fontId="45" fillId="23" borderId="192" xfId="111" applyFont="1" applyFill="1" applyBorder="1" applyAlignment="1">
      <alignment horizontal="center" vertical="center"/>
    </xf>
  </cellXfs>
  <cellStyles count="121">
    <cellStyle name="20% - Énfasis1 2" xfId="1" xr:uid="{00000000-0005-0000-0000-000000000000}"/>
    <cellStyle name="20% - Énfasis1 3" xfId="64" xr:uid="{00000000-0005-0000-0000-000001000000}"/>
    <cellStyle name="20% - Énfasis2 2" xfId="2" xr:uid="{00000000-0005-0000-0000-000002000000}"/>
    <cellStyle name="20% - Énfasis2 3" xfId="65" xr:uid="{00000000-0005-0000-0000-000003000000}"/>
    <cellStyle name="20% - Énfasis3 2" xfId="3" xr:uid="{00000000-0005-0000-0000-000004000000}"/>
    <cellStyle name="20% - Énfasis3 3" xfId="66" xr:uid="{00000000-0005-0000-0000-000005000000}"/>
    <cellStyle name="20% - Énfasis4 2" xfId="4" xr:uid="{00000000-0005-0000-0000-000006000000}"/>
    <cellStyle name="20% - Énfasis4 3" xfId="67" xr:uid="{00000000-0005-0000-0000-000007000000}"/>
    <cellStyle name="20% - Énfasis5 2" xfId="5" xr:uid="{00000000-0005-0000-0000-000008000000}"/>
    <cellStyle name="20% - Énfasis5 3" xfId="68" xr:uid="{00000000-0005-0000-0000-000009000000}"/>
    <cellStyle name="20% - Énfasis6 2" xfId="6" xr:uid="{00000000-0005-0000-0000-00000A000000}"/>
    <cellStyle name="20% - Énfasis6 3" xfId="69" xr:uid="{00000000-0005-0000-0000-00000B000000}"/>
    <cellStyle name="40% - Énfasis1 2" xfId="7" xr:uid="{00000000-0005-0000-0000-00000C000000}"/>
    <cellStyle name="40% - Énfasis1 3" xfId="70" xr:uid="{00000000-0005-0000-0000-00000D000000}"/>
    <cellStyle name="40% - Énfasis2 2" xfId="8" xr:uid="{00000000-0005-0000-0000-00000E000000}"/>
    <cellStyle name="40% - Énfasis2 3" xfId="71" xr:uid="{00000000-0005-0000-0000-00000F000000}"/>
    <cellStyle name="40% - Énfasis3 2" xfId="9" xr:uid="{00000000-0005-0000-0000-000010000000}"/>
    <cellStyle name="40% - Énfasis3 3" xfId="72" xr:uid="{00000000-0005-0000-0000-000011000000}"/>
    <cellStyle name="40% - Énfasis4 2" xfId="10" xr:uid="{00000000-0005-0000-0000-000012000000}"/>
    <cellStyle name="40% - Énfasis4 3" xfId="73" xr:uid="{00000000-0005-0000-0000-000013000000}"/>
    <cellStyle name="40% - Énfasis5 2" xfId="11" xr:uid="{00000000-0005-0000-0000-000014000000}"/>
    <cellStyle name="40% - Énfasis5 3" xfId="74" xr:uid="{00000000-0005-0000-0000-000015000000}"/>
    <cellStyle name="40% - Énfasis6 2" xfId="12" xr:uid="{00000000-0005-0000-0000-000016000000}"/>
    <cellStyle name="40% - Énfasis6 3" xfId="75" xr:uid="{00000000-0005-0000-0000-000017000000}"/>
    <cellStyle name="60% - Énfasis1 2" xfId="13" xr:uid="{00000000-0005-0000-0000-000018000000}"/>
    <cellStyle name="60% - Énfasis1 3" xfId="76" xr:uid="{00000000-0005-0000-0000-000019000000}"/>
    <cellStyle name="60% - Énfasis2 2" xfId="14" xr:uid="{00000000-0005-0000-0000-00001A000000}"/>
    <cellStyle name="60% - Énfasis2 3" xfId="77" xr:uid="{00000000-0005-0000-0000-00001B000000}"/>
    <cellStyle name="60% - Énfasis3 2" xfId="15" xr:uid="{00000000-0005-0000-0000-00001C000000}"/>
    <cellStyle name="60% - Énfasis3 3" xfId="78" xr:uid="{00000000-0005-0000-0000-00001D000000}"/>
    <cellStyle name="60% - Énfasis4 2" xfId="16" xr:uid="{00000000-0005-0000-0000-00001E000000}"/>
    <cellStyle name="60% - Énfasis4 3" xfId="79" xr:uid="{00000000-0005-0000-0000-00001F000000}"/>
    <cellStyle name="60% - Énfasis5 2" xfId="17" xr:uid="{00000000-0005-0000-0000-000020000000}"/>
    <cellStyle name="60% - Énfasis5 3" xfId="80" xr:uid="{00000000-0005-0000-0000-000021000000}"/>
    <cellStyle name="60% - Énfasis6 2" xfId="18" xr:uid="{00000000-0005-0000-0000-000022000000}"/>
    <cellStyle name="60% - Énfasis6 3" xfId="81" xr:uid="{00000000-0005-0000-0000-000023000000}"/>
    <cellStyle name="Buena 2" xfId="19" xr:uid="{00000000-0005-0000-0000-000024000000}"/>
    <cellStyle name="Bueno 2" xfId="82" xr:uid="{00000000-0005-0000-0000-000025000000}"/>
    <cellStyle name="Cálculo 2" xfId="20" xr:uid="{00000000-0005-0000-0000-000026000000}"/>
    <cellStyle name="Cálculo 3" xfId="83" xr:uid="{00000000-0005-0000-0000-000027000000}"/>
    <cellStyle name="Celda de comprobación 2" xfId="21" xr:uid="{00000000-0005-0000-0000-000028000000}"/>
    <cellStyle name="Celda de comprobación 3" xfId="84" xr:uid="{00000000-0005-0000-0000-000029000000}"/>
    <cellStyle name="Celda vinculada 2" xfId="22" xr:uid="{00000000-0005-0000-0000-00002A000000}"/>
    <cellStyle name="Celda vinculada 3" xfId="85" xr:uid="{00000000-0005-0000-0000-00002B000000}"/>
    <cellStyle name="Encabezado 1" xfId="23" xr:uid="{00000000-0005-0000-0000-00002C000000}"/>
    <cellStyle name="Encabezado 1 2" xfId="86" xr:uid="{00000000-0005-0000-0000-00002D000000}"/>
    <cellStyle name="Encabezado 4 2" xfId="24" xr:uid="{00000000-0005-0000-0000-00002E000000}"/>
    <cellStyle name="Encabezado 4 3" xfId="87" xr:uid="{00000000-0005-0000-0000-00002F000000}"/>
    <cellStyle name="Énfasis1 2" xfId="25" xr:uid="{00000000-0005-0000-0000-000030000000}"/>
    <cellStyle name="Énfasis1 3" xfId="88" xr:uid="{00000000-0005-0000-0000-000031000000}"/>
    <cellStyle name="Énfasis2 2" xfId="26" xr:uid="{00000000-0005-0000-0000-000032000000}"/>
    <cellStyle name="Énfasis2 3" xfId="89" xr:uid="{00000000-0005-0000-0000-000033000000}"/>
    <cellStyle name="Énfasis3 2" xfId="27" xr:uid="{00000000-0005-0000-0000-000034000000}"/>
    <cellStyle name="Énfasis3 3" xfId="90" xr:uid="{00000000-0005-0000-0000-000035000000}"/>
    <cellStyle name="Énfasis4 2" xfId="28" xr:uid="{00000000-0005-0000-0000-000036000000}"/>
    <cellStyle name="Énfasis4 3" xfId="91" xr:uid="{00000000-0005-0000-0000-000037000000}"/>
    <cellStyle name="Énfasis5 2" xfId="29" xr:uid="{00000000-0005-0000-0000-000038000000}"/>
    <cellStyle name="Énfasis5 3" xfId="92" xr:uid="{00000000-0005-0000-0000-000039000000}"/>
    <cellStyle name="Énfasis6 2" xfId="30" xr:uid="{00000000-0005-0000-0000-00003A000000}"/>
    <cellStyle name="Énfasis6 3" xfId="93" xr:uid="{00000000-0005-0000-0000-00003B000000}"/>
    <cellStyle name="Entrada 2" xfId="31" xr:uid="{00000000-0005-0000-0000-00003C000000}"/>
    <cellStyle name="Entrada 3" xfId="94" xr:uid="{00000000-0005-0000-0000-00003D000000}"/>
    <cellStyle name="Euro" xfId="32" xr:uid="{00000000-0005-0000-0000-00003E000000}"/>
    <cellStyle name="Euro 2" xfId="49" xr:uid="{00000000-0005-0000-0000-00003F000000}"/>
    <cellStyle name="Euro 3" xfId="53" xr:uid="{00000000-0005-0000-0000-000040000000}"/>
    <cellStyle name="Hipervínculo" xfId="113" builtinId="8"/>
    <cellStyle name="Incorrecto 2" xfId="33" xr:uid="{00000000-0005-0000-0000-000042000000}"/>
    <cellStyle name="Incorrecto 3" xfId="95" xr:uid="{00000000-0005-0000-0000-000043000000}"/>
    <cellStyle name="Millares" xfId="34" builtinId="3"/>
    <cellStyle name="Neutral 2" xfId="35" xr:uid="{00000000-0005-0000-0000-000045000000}"/>
    <cellStyle name="Neutral 3" xfId="96" xr:uid="{00000000-0005-0000-0000-000046000000}"/>
    <cellStyle name="Normal" xfId="0" builtinId="0"/>
    <cellStyle name="Normal 10" xfId="61" xr:uid="{00000000-0005-0000-0000-000048000000}"/>
    <cellStyle name="Normal 11" xfId="62" xr:uid="{00000000-0005-0000-0000-000049000000}"/>
    <cellStyle name="Normal 12" xfId="63" xr:uid="{00000000-0005-0000-0000-00004A000000}"/>
    <cellStyle name="Normal 13" xfId="98" xr:uid="{00000000-0005-0000-0000-00004B000000}"/>
    <cellStyle name="Normal 14" xfId="106" xr:uid="{00000000-0005-0000-0000-00004C000000}"/>
    <cellStyle name="Normal 15" xfId="107" xr:uid="{00000000-0005-0000-0000-00004D000000}"/>
    <cellStyle name="Normal 16" xfId="108" xr:uid="{00000000-0005-0000-0000-00004E000000}"/>
    <cellStyle name="Normal 17" xfId="109" xr:uid="{00000000-0005-0000-0000-00004F000000}"/>
    <cellStyle name="Normal 18" xfId="111" xr:uid="{00000000-0005-0000-0000-000050000000}"/>
    <cellStyle name="Normal 18 2" xfId="114" xr:uid="{71D9E42F-F657-49D0-A544-A0847400ADB7}"/>
    <cellStyle name="Normal 18 3" xfId="120" xr:uid="{2E9ED464-F7C0-4E31-A5C2-89046E1DE070}"/>
    <cellStyle name="Normal 19" xfId="115" xr:uid="{DA74CCB9-F50F-4D5A-815E-F167FC8F61BC}"/>
    <cellStyle name="Normal 2" xfId="36" xr:uid="{00000000-0005-0000-0000-000051000000}"/>
    <cellStyle name="Normal 2 2" xfId="54" xr:uid="{00000000-0005-0000-0000-000052000000}"/>
    <cellStyle name="Normal 2 2 2" xfId="112" xr:uid="{00000000-0005-0000-0000-000053000000}"/>
    <cellStyle name="Normal 2 3" xfId="110" xr:uid="{00000000-0005-0000-0000-000054000000}"/>
    <cellStyle name="Normal 2 3 2" xfId="119" xr:uid="{138BE9F7-D692-46A4-8029-8BEF037D0110}"/>
    <cellStyle name="Normal 20" xfId="117" xr:uid="{B0B6FE1D-A2F2-4A28-9856-F4CB83007940}"/>
    <cellStyle name="Normal 21" xfId="118" xr:uid="{69BDAF09-232C-4D00-8FED-C9FBE3DCC641}"/>
    <cellStyle name="Normal 3" xfId="51" xr:uid="{00000000-0005-0000-0000-000055000000}"/>
    <cellStyle name="Normal 3 2" xfId="116" xr:uid="{7C1A1F53-015B-4AF1-8FD8-2F86D6A2E962}"/>
    <cellStyle name="Normal 4" xfId="52" xr:uid="{00000000-0005-0000-0000-000056000000}"/>
    <cellStyle name="Normal 5" xfId="56" xr:uid="{00000000-0005-0000-0000-000057000000}"/>
    <cellStyle name="Normal 6" xfId="57" xr:uid="{00000000-0005-0000-0000-000058000000}"/>
    <cellStyle name="Normal 7" xfId="58" xr:uid="{00000000-0005-0000-0000-000059000000}"/>
    <cellStyle name="Normal 8" xfId="59" xr:uid="{00000000-0005-0000-0000-00005A000000}"/>
    <cellStyle name="Normal 9" xfId="60" xr:uid="{00000000-0005-0000-0000-00005B000000}"/>
    <cellStyle name="Notas 2" xfId="37" xr:uid="{00000000-0005-0000-0000-00005C000000}"/>
    <cellStyle name="Notas 3" xfId="97" xr:uid="{00000000-0005-0000-0000-00005D000000}"/>
    <cellStyle name="pepe" xfId="38" xr:uid="{00000000-0005-0000-0000-00005E000000}"/>
    <cellStyle name="pepe 2" xfId="39" xr:uid="{00000000-0005-0000-0000-00005F000000}"/>
    <cellStyle name="pepe 3" xfId="50" xr:uid="{00000000-0005-0000-0000-000060000000}"/>
    <cellStyle name="Porcentaje" xfId="40" builtinId="5"/>
    <cellStyle name="Porcentaje 2" xfId="55" xr:uid="{00000000-0005-0000-0000-000062000000}"/>
    <cellStyle name="Porcentual 2" xfId="41" xr:uid="{00000000-0005-0000-0000-000063000000}"/>
    <cellStyle name="Salida 2" xfId="42" xr:uid="{00000000-0005-0000-0000-000064000000}"/>
    <cellStyle name="Salida 3" xfId="99" xr:uid="{00000000-0005-0000-0000-000065000000}"/>
    <cellStyle name="Texto de advertencia 2" xfId="43" xr:uid="{00000000-0005-0000-0000-000066000000}"/>
    <cellStyle name="Texto de advertencia 3" xfId="100" xr:uid="{00000000-0005-0000-0000-000067000000}"/>
    <cellStyle name="Texto explicativo 2" xfId="44" xr:uid="{00000000-0005-0000-0000-000068000000}"/>
    <cellStyle name="Texto explicativo 3" xfId="101" xr:uid="{00000000-0005-0000-0000-000069000000}"/>
    <cellStyle name="Título 2 2" xfId="45" xr:uid="{00000000-0005-0000-0000-00006A000000}"/>
    <cellStyle name="Título 2 3" xfId="103" xr:uid="{00000000-0005-0000-0000-00006B000000}"/>
    <cellStyle name="Título 3 2" xfId="46" xr:uid="{00000000-0005-0000-0000-00006C000000}"/>
    <cellStyle name="Título 3 3" xfId="104" xr:uid="{00000000-0005-0000-0000-00006D000000}"/>
    <cellStyle name="Título 4" xfId="47" xr:uid="{00000000-0005-0000-0000-00006E000000}"/>
    <cellStyle name="Título 5" xfId="102" xr:uid="{00000000-0005-0000-0000-00006F000000}"/>
    <cellStyle name="Total 2" xfId="48" xr:uid="{00000000-0005-0000-0000-000070000000}"/>
    <cellStyle name="Total 3" xfId="105" xr:uid="{00000000-0005-0000-0000-000071000000}"/>
  </cellStyles>
  <dxfs count="0"/>
  <tableStyles count="0" defaultTableStyle="TableStyleMedium9" defaultPivotStyle="PivotStyleLight16"/>
  <colors>
    <mruColors>
      <color rgb="FFFFD966"/>
      <color rgb="FFFFE699"/>
      <color rgb="FF993300"/>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externalLink" Target="externalLinks/externalLink8.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externalLink" Target="externalLinks/externalLink19.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externalLink" Target="externalLinks/externalLink10.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externalLink" Target="externalLinks/externalLink21.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externalLink" Target="externalLinks/externalLink1.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externalLink" Target="externalLinks/externalLink12.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theme" Target="theme/theme1.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52" Type="http://schemas.openxmlformats.org/officeDocument/2006/relationships/worksheet" Target="worksheets/sheet252.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externalLink" Target="externalLinks/externalLink3.xml"/><Relationship Id="rId196" Type="http://schemas.openxmlformats.org/officeDocument/2006/relationships/worksheet" Target="worksheets/sheet196.xml"/><Relationship Id="rId200" Type="http://schemas.openxmlformats.org/officeDocument/2006/relationships/worksheet" Target="worksheets/sheet200.xml"/><Relationship Id="rId382" Type="http://schemas.openxmlformats.org/officeDocument/2006/relationships/connections" Target="connections.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externalLink" Target="externalLinks/externalLink14.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externalLink" Target="externalLinks/externalLink4.xml"/><Relationship Id="rId383" Type="http://schemas.openxmlformats.org/officeDocument/2006/relationships/styles" Target="styles.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externalLink" Target="externalLinks/externalLink15.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externalLink" Target="externalLinks/externalLink5.xml"/><Relationship Id="rId384"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externalLink" Target="externalLinks/externalLink16.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externalLink" Target="externalLinks/externalLink6.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385" Type="http://schemas.openxmlformats.org/officeDocument/2006/relationships/calcChain" Target="calcChain.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externalLink" Target="externalLinks/externalLink17.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externalLink" Target="externalLinks/externalLink7.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openxmlformats.org/officeDocument/2006/relationships/externalLink" Target="externalLinks/externalLink18.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externalLink" Target="externalLinks/externalLink9.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externalLink" Target="externalLinks/externalLink20.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externalLink" Target="externalLinks/externalLink1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externalLink" Target="externalLinks/externalLink22.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externalLink" Target="externalLinks/externalLink2.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externalLink" Target="externalLinks/externalLink13.xml"/><Relationship Id="rId26" Type="http://schemas.openxmlformats.org/officeDocument/2006/relationships/worksheet" Target="worksheets/sheet26.xml"/><Relationship Id="rId231" Type="http://schemas.openxmlformats.org/officeDocument/2006/relationships/worksheet" Target="worksheets/sheet231.xml"/><Relationship Id="rId273" Type="http://schemas.openxmlformats.org/officeDocument/2006/relationships/worksheet" Target="worksheets/sheet273.xml"/><Relationship Id="rId329" Type="http://schemas.openxmlformats.org/officeDocument/2006/relationships/worksheet" Target="worksheets/sheet329.xml"/></Relationships>
</file>

<file path=xl/charts/_rels/chart30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cereales grano
 (miles de hectáreas) </a:t>
            </a:r>
          </a:p>
        </c:rich>
      </c:tx>
      <c:layout>
        <c:manualLayout>
          <c:xMode val="edge"/>
          <c:yMode val="edge"/>
          <c:x val="0.22143503937007875"/>
          <c:y val="3.7122969837586998E-2"/>
        </c:manualLayout>
      </c:layout>
      <c:overlay val="0"/>
      <c:spPr>
        <a:noFill/>
        <a:ln w="12700">
          <a:solidFill>
            <a:srgbClr val="000000"/>
          </a:solidFill>
          <a:prstDash val="solid"/>
        </a:ln>
      </c:spPr>
    </c:title>
    <c:autoTitleDeleted val="0"/>
    <c:plotArea>
      <c:layout>
        <c:manualLayout>
          <c:layoutTarget val="inner"/>
          <c:xMode val="edge"/>
          <c:yMode val="edge"/>
          <c:x val="0.11210778696601199"/>
          <c:y val="0.19953596287703379"/>
          <c:w val="0.85500872192743649"/>
          <c:h val="0.71693735498839961"/>
        </c:manualLayout>
      </c:layout>
      <c:lineChart>
        <c:grouping val="standard"/>
        <c:varyColors val="0"/>
        <c:ser>
          <c:idx val="3"/>
          <c:order val="0"/>
          <c:tx>
            <c:v>Superficie</c:v>
          </c:tx>
          <c:spPr>
            <a:ln w="38100">
              <a:solidFill>
                <a:srgbClr val="008000"/>
              </a:solidFill>
              <a:prstDash val="solid"/>
            </a:ln>
          </c:spPr>
          <c:marker>
            <c:symbol val="none"/>
          </c:marker>
          <c:cat>
            <c:numRef>
              <c:f>'7.1.1.1'!$A$7:$A$17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'7.1.1.1'!$B$7:$B$17</c:f>
              <c:numCache>
                <c:formatCode>#,##0__;\–#,##0__;0__;@__</c:formatCode>
                <c:ptCount val="11"/>
                <c:pt idx="0">
                  <c:v>5985.4920000000002</c:v>
                </c:pt>
                <c:pt idx="1">
                  <c:v>6170.107</c:v>
                </c:pt>
                <c:pt idx="2">
                  <c:v>6268.0259999999998</c:v>
                </c:pt>
                <c:pt idx="3">
                  <c:v>6316.7939999999999</c:v>
                </c:pt>
                <c:pt idx="4">
                  <c:v>6195.8590000000004</c:v>
                </c:pt>
                <c:pt idx="5">
                  <c:v>6239.8</c:v>
                </c:pt>
                <c:pt idx="6">
                  <c:v>6015.2309999999998</c:v>
                </c:pt>
                <c:pt idx="7">
                  <c:v>6027.848</c:v>
                </c:pt>
                <c:pt idx="8">
                  <c:v>5975.7120000000004</c:v>
                </c:pt>
                <c:pt idx="9">
                  <c:v>6069.2370000000001</c:v>
                </c:pt>
                <c:pt idx="10">
                  <c:v>6033.8810000000003</c:v>
                </c:pt>
              </c:numCache>
            </c:numRef>
          </c:val>
          <c:smooth val="0"/>
          <c:extLst>
            <c:ext xmlns:c16="http://schemas.microsoft.com/office/drawing/2014/chart" uri="{C3380CC4-5D6E-409C-BE32-E72D297353CC}">
              <c16:uniqueId val="{00000000-5C40-47FC-BBB8-78D53D40696F}"/>
            </c:ext>
          </c:extLst>
        </c:ser>
        <c:dLbls>
          <c:showLegendKey val="0"/>
          <c:showVal val="0"/>
          <c:showCatName val="0"/>
          <c:showSerName val="0"/>
          <c:showPercent val="0"/>
          <c:showBubbleSize val="0"/>
        </c:dLbls>
        <c:smooth val="0"/>
        <c:axId val="577431776"/>
        <c:axId val="577432320"/>
      </c:lineChart>
      <c:catAx>
        <c:axId val="577431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2320"/>
        <c:crosses val="autoZero"/>
        <c:auto val="1"/>
        <c:lblAlgn val="ctr"/>
        <c:lblOffset val="100"/>
        <c:tickLblSkip val="1"/>
        <c:tickMarkSkip val="1"/>
        <c:noMultiLvlLbl val="0"/>
      </c:catAx>
      <c:valAx>
        <c:axId val="577432320"/>
        <c:scaling>
          <c:orientation val="minMax"/>
          <c:min val="56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776"/>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(miles de hectáreas)</a:t>
            </a:r>
          </a:p>
        </c:rich>
      </c:tx>
      <c:layout>
        <c:manualLayout>
          <c:xMode val="edge"/>
          <c:yMode val="edge"/>
          <c:x val="0.2312792511700468"/>
          <c:y val="3.0023094688221882E-2"/>
        </c:manualLayout>
      </c:layout>
      <c:overlay val="0"/>
      <c:spPr>
        <a:noFill/>
        <a:ln w="12700">
          <a:solidFill>
            <a:srgbClr val="000000"/>
          </a:solidFill>
          <a:prstDash val="solid"/>
        </a:ln>
      </c:spPr>
    </c:title>
    <c:autoTitleDeleted val="0"/>
    <c:plotArea>
      <c:layout>
        <c:manualLayout>
          <c:layoutTarget val="inner"/>
          <c:xMode val="edge"/>
          <c:yMode val="edge"/>
          <c:x val="0.10067120692062315"/>
          <c:y val="0.13163987131011737"/>
          <c:w val="0.86443009675840365"/>
          <c:h val="0.78522028500771857"/>
        </c:manualLayout>
      </c:layout>
      <c:lineChart>
        <c:grouping val="standard"/>
        <c:varyColors val="0"/>
        <c:ser>
          <c:idx val="3"/>
          <c:order val="0"/>
          <c:tx>
            <c:v>Superficie</c:v>
          </c:tx>
          <c:spPr>
            <a:ln w="38100">
              <a:solidFill>
                <a:srgbClr val="008000"/>
              </a:solidFill>
              <a:prstDash val="solid"/>
            </a:ln>
          </c:spPr>
          <c:marker>
            <c:symbol val="none"/>
          </c:marker>
          <c:cat>
            <c:numRef>
              <c:f>'7.1.3.1'!$A$10:$A$20</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'7.1.3.1'!$B$10:$B$20</c:f>
              <c:numCache>
                <c:formatCode>#,##0.0_);\(#,##0.0\)</c:formatCode>
                <c:ptCount val="11"/>
                <c:pt idx="0">
                  <c:v>2700.6790000000001</c:v>
                </c:pt>
                <c:pt idx="1">
                  <c:v>2691.0859999999998</c:v>
                </c:pt>
                <c:pt idx="2">
                  <c:v>2784.2809999999999</c:v>
                </c:pt>
                <c:pt idx="3">
                  <c:v>2792.2260000000001</c:v>
                </c:pt>
                <c:pt idx="4">
                  <c:v>2598.8960000000002</c:v>
                </c:pt>
                <c:pt idx="5">
                  <c:v>2563.1950000000002</c:v>
                </c:pt>
                <c:pt idx="6">
                  <c:v>2597.527</c:v>
                </c:pt>
                <c:pt idx="7">
                  <c:v>2569.462</c:v>
                </c:pt>
                <c:pt idx="8">
                  <c:v>2693.5079999999998</c:v>
                </c:pt>
                <c:pt idx="9">
                  <c:v>2749.0390000000002</c:v>
                </c:pt>
                <c:pt idx="10">
                  <c:v>2514.5610000000001</c:v>
                </c:pt>
              </c:numCache>
            </c:numRef>
          </c:val>
          <c:smooth val="0"/>
          <c:extLst>
            <c:ext xmlns:c16="http://schemas.microsoft.com/office/drawing/2014/chart" uri="{C3380CC4-5D6E-409C-BE32-E72D297353CC}">
              <c16:uniqueId val="{00000000-FB1D-46BA-B979-04BCD57FE70B}"/>
            </c:ext>
          </c:extLst>
        </c:ser>
        <c:dLbls>
          <c:showLegendKey val="0"/>
          <c:showVal val="0"/>
          <c:showCatName val="0"/>
          <c:showSerName val="0"/>
          <c:showPercent val="0"/>
          <c:showBubbleSize val="0"/>
        </c:dLbls>
        <c:smooth val="0"/>
        <c:axId val="609933536"/>
        <c:axId val="609928096"/>
      </c:lineChart>
      <c:catAx>
        <c:axId val="609933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096"/>
        <c:crosses val="autoZero"/>
        <c:auto val="1"/>
        <c:lblAlgn val="ctr"/>
        <c:lblOffset val="100"/>
        <c:tickLblSkip val="1"/>
        <c:tickMarkSkip val="1"/>
        <c:noMultiLvlLbl val="0"/>
      </c:catAx>
      <c:valAx>
        <c:axId val="609928096"/>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3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para pimentón (miles de euros)</a:t>
            </a:r>
          </a:p>
        </c:rich>
      </c:tx>
      <c:layout>
        <c:manualLayout>
          <c:xMode val="edge"/>
          <c:yMode val="edge"/>
          <c:x val="0.23639738888888889"/>
          <c:y val="5.5096934366975381E-2"/>
        </c:manualLayout>
      </c:layout>
      <c:overlay val="0"/>
      <c:spPr>
        <a:noFill/>
        <a:ln w="12700">
          <a:solidFill>
            <a:srgbClr val="000000"/>
          </a:solidFill>
          <a:prstDash val="solid"/>
        </a:ln>
      </c:spPr>
    </c:title>
    <c:autoTitleDeleted val="0"/>
    <c:plotArea>
      <c:layout>
        <c:manualLayout>
          <c:layoutTarget val="inner"/>
          <c:xMode val="edge"/>
          <c:yMode val="edge"/>
          <c:x val="0.10771485471657775"/>
          <c:y val="0.15366465735967363"/>
          <c:w val="0.85152959471889056"/>
          <c:h val="0.76123107184330663"/>
        </c:manualLayout>
      </c:layout>
      <c:lineChart>
        <c:grouping val="standard"/>
        <c:varyColors val="0"/>
        <c:ser>
          <c:idx val="3"/>
          <c:order val="0"/>
          <c:tx>
            <c:v>Valor</c:v>
          </c:tx>
          <c:spPr>
            <a:ln w="38100">
              <a:solidFill>
                <a:srgbClr val="FFFF00"/>
              </a:solidFill>
              <a:prstDash val="solid"/>
            </a:ln>
          </c:spPr>
          <c:marker>
            <c:symbol val="none"/>
          </c:marker>
          <c:cat>
            <c:numRef>
              <c:f>'7.4.15.1'!$A$10:$A$20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'7.4.15.1'!$F$10:$F$20</c:f>
              <c:numCache>
                <c:formatCode>#,##0_);\(#,##0\)</c:formatCode>
                <c:ptCount val="11"/>
                <c:pt idx="0">
                  <c:v>19672.300200000001</c:v>
                </c:pt>
                <c:pt idx="1">
                  <c:v>18426.650399999999</c:v>
                </c:pt>
                <c:pt idx="2">
                  <c:v>15378.157999999998</c:v>
                </c:pt>
                <c:pt idx="3">
                  <c:v>18538.464</c:v>
                </c:pt>
                <c:pt idx="4">
                  <c:v>14208</c:v>
                </c:pt>
                <c:pt idx="5">
                  <c:v>17155</c:v>
                </c:pt>
                <c:pt idx="6">
                  <c:v>19566.1512</c:v>
                </c:pt>
                <c:pt idx="7">
                  <c:v>19789.622599999999</c:v>
                </c:pt>
                <c:pt idx="8">
                  <c:v>20460.672800000004</c:v>
                </c:pt>
                <c:pt idx="9">
                  <c:v>25973.226000000002</c:v>
                </c:pt>
                <c:pt idx="10">
                  <c:v>28564.066500000001</c:v>
                </c:pt>
              </c:numCache>
            </c:numRef>
          </c:val>
          <c:smooth val="0"/>
          <c:extLst>
            <c:ext xmlns:c16="http://schemas.microsoft.com/office/drawing/2014/chart" uri="{C3380CC4-5D6E-409C-BE32-E72D297353CC}">
              <c16:uniqueId val="{00000000-4D8D-4FBA-AB50-03EAA26B6B62}"/>
            </c:ext>
          </c:extLst>
        </c:ser>
        <c:dLbls>
          <c:showLegendKey val="0"/>
          <c:showVal val="0"/>
          <c:showCatName val="0"/>
          <c:showSerName val="0"/>
          <c:showPercent val="0"/>
          <c:showBubbleSize val="0"/>
        </c:dLbls>
        <c:smooth val="0"/>
        <c:axId val="620725952"/>
        <c:axId val="620743360"/>
      </c:lineChart>
      <c:catAx>
        <c:axId val="620725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360"/>
        <c:crosses val="autoZero"/>
        <c:auto val="1"/>
        <c:lblAlgn val="ctr"/>
        <c:lblOffset val="100"/>
        <c:tickLblSkip val="1"/>
        <c:tickMarkSkip val="1"/>
        <c:noMultiLvlLbl val="0"/>
      </c:catAx>
      <c:valAx>
        <c:axId val="620743360"/>
        <c:scaling>
          <c:orientation val="minMax"/>
          <c:max val="30000"/>
          <c:min val="10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azafrán  (estigmas tostados) 
(hectáreas)</a:t>
            </a:r>
          </a:p>
        </c:rich>
      </c:tx>
      <c:layout>
        <c:manualLayout>
          <c:xMode val="edge"/>
          <c:yMode val="edge"/>
          <c:x val="0.22978552114060957"/>
          <c:y val="5.1547822256483675E-2"/>
        </c:manualLayout>
      </c:layout>
      <c:overlay val="0"/>
      <c:spPr>
        <a:noFill/>
        <a:ln w="12700">
          <a:solidFill>
            <a:srgbClr val="000000"/>
          </a:solidFill>
          <a:prstDash val="solid"/>
        </a:ln>
      </c:spPr>
    </c:title>
    <c:autoTitleDeleted val="0"/>
    <c:plotArea>
      <c:layout>
        <c:manualLayout>
          <c:layoutTarget val="inner"/>
          <c:xMode val="edge"/>
          <c:yMode val="edge"/>
          <c:x val="9.3430723533533544E-2"/>
          <c:y val="0.19002397336138538"/>
          <c:w val="0.87445317807166456"/>
          <c:h val="0.72209109877326461"/>
        </c:manualLayout>
      </c:layout>
      <c:lineChart>
        <c:grouping val="standard"/>
        <c:varyColors val="0"/>
        <c:ser>
          <c:idx val="3"/>
          <c:order val="0"/>
          <c:tx>
            <c:v>Superficie</c:v>
          </c:tx>
          <c:spPr>
            <a:ln w="38100">
              <a:solidFill>
                <a:srgbClr val="008000"/>
              </a:solidFill>
              <a:prstDash val="solid"/>
            </a:ln>
          </c:spPr>
          <c:marker>
            <c:symbol val="none"/>
          </c:marker>
          <c:cat>
            <c:numRef>
              <c:f>'7.4.16.1'!$A$10:$A$20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'7.4.16.1'!$B$10:$B$20</c:f>
              <c:numCache>
                <c:formatCode>#,##0_);\(#,##0\)</c:formatCode>
                <c:ptCount val="11"/>
                <c:pt idx="0">
                  <c:v>150</c:v>
                </c:pt>
                <c:pt idx="1">
                  <c:v>155</c:v>
                </c:pt>
                <c:pt idx="2">
                  <c:v>166</c:v>
                </c:pt>
                <c:pt idx="3">
                  <c:v>171</c:v>
                </c:pt>
                <c:pt idx="4">
                  <c:v>170</c:v>
                </c:pt>
                <c:pt idx="5">
                  <c:v>183</c:v>
                </c:pt>
                <c:pt idx="6">
                  <c:v>178</c:v>
                </c:pt>
                <c:pt idx="7">
                  <c:v>190</c:v>
                </c:pt>
                <c:pt idx="8">
                  <c:v>204</c:v>
                </c:pt>
                <c:pt idx="9">
                  <c:v>196</c:v>
                </c:pt>
                <c:pt idx="10">
                  <c:v>192</c:v>
                </c:pt>
              </c:numCache>
            </c:numRef>
          </c:val>
          <c:smooth val="0"/>
          <c:extLst>
            <c:ext xmlns:c16="http://schemas.microsoft.com/office/drawing/2014/chart" uri="{C3380CC4-5D6E-409C-BE32-E72D297353CC}">
              <c16:uniqueId val="{00000000-BE19-4C8C-B18E-A6558A49A126}"/>
            </c:ext>
          </c:extLst>
        </c:ser>
        <c:dLbls>
          <c:showLegendKey val="0"/>
          <c:showVal val="0"/>
          <c:showCatName val="0"/>
          <c:showSerName val="0"/>
          <c:showPercent val="0"/>
          <c:showBubbleSize val="0"/>
        </c:dLbls>
        <c:smooth val="0"/>
        <c:axId val="620744448"/>
        <c:axId val="620747168"/>
      </c:lineChart>
      <c:catAx>
        <c:axId val="620744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168"/>
        <c:crosses val="autoZero"/>
        <c:auto val="1"/>
        <c:lblAlgn val="ctr"/>
        <c:lblOffset val="100"/>
        <c:tickLblSkip val="1"/>
        <c:tickMarkSkip val="1"/>
        <c:noMultiLvlLbl val="0"/>
      </c:catAx>
      <c:valAx>
        <c:axId val="620747168"/>
        <c:scaling>
          <c:orientation val="minMax"/>
          <c:min val="12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azafrán (estigmas tostados) 
(kilogramos)</a:t>
            </a:r>
          </a:p>
        </c:rich>
      </c:tx>
      <c:layout>
        <c:manualLayout>
          <c:xMode val="edge"/>
          <c:yMode val="edge"/>
          <c:x val="0.22615234759095373"/>
          <c:y val="6.9219429763060419E-2"/>
        </c:manualLayout>
      </c:layout>
      <c:overlay val="0"/>
      <c:spPr>
        <a:noFill/>
        <a:ln w="12700">
          <a:solidFill>
            <a:srgbClr val="000000"/>
          </a:solidFill>
          <a:prstDash val="solid"/>
        </a:ln>
      </c:spPr>
    </c:title>
    <c:autoTitleDeleted val="0"/>
    <c:plotArea>
      <c:layout>
        <c:manualLayout>
          <c:layoutTarget val="inner"/>
          <c:xMode val="edge"/>
          <c:yMode val="edge"/>
          <c:x val="0.11678840441691712"/>
          <c:y val="0.23516034166386121"/>
          <c:w val="0.8423363668570012"/>
          <c:h val="0.67123437329296276"/>
        </c:manualLayout>
      </c:layout>
      <c:lineChart>
        <c:grouping val="standard"/>
        <c:varyColors val="0"/>
        <c:ser>
          <c:idx val="3"/>
          <c:order val="0"/>
          <c:tx>
            <c:v>Producción</c:v>
          </c:tx>
          <c:spPr>
            <a:ln w="38100">
              <a:solidFill>
                <a:srgbClr val="FF6600"/>
              </a:solidFill>
              <a:prstDash val="solid"/>
            </a:ln>
          </c:spPr>
          <c:marker>
            <c:symbol val="none"/>
          </c:marker>
          <c:cat>
            <c:numRef>
              <c:f>'7.4.16.1'!$A$10:$A$20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'7.4.16.1'!$D$10:$D$20</c:f>
              <c:numCache>
                <c:formatCode>#,##0_);\(#,##0\)</c:formatCode>
                <c:ptCount val="11"/>
                <c:pt idx="0">
                  <c:v>1954</c:v>
                </c:pt>
                <c:pt idx="1">
                  <c:v>1827</c:v>
                </c:pt>
                <c:pt idx="2">
                  <c:v>1918</c:v>
                </c:pt>
                <c:pt idx="3">
                  <c:v>1892</c:v>
                </c:pt>
                <c:pt idx="4">
                  <c:v>1793</c:v>
                </c:pt>
                <c:pt idx="5">
                  <c:v>1973</c:v>
                </c:pt>
                <c:pt idx="6">
                  <c:v>1567</c:v>
                </c:pt>
                <c:pt idx="7">
                  <c:v>1354</c:v>
                </c:pt>
                <c:pt idx="8">
                  <c:v>1537</c:v>
                </c:pt>
                <c:pt idx="9">
                  <c:v>1213</c:v>
                </c:pt>
                <c:pt idx="10">
                  <c:v>1131</c:v>
                </c:pt>
              </c:numCache>
            </c:numRef>
          </c:val>
          <c:smooth val="0"/>
          <c:extLst>
            <c:ext xmlns:c16="http://schemas.microsoft.com/office/drawing/2014/chart" uri="{C3380CC4-5D6E-409C-BE32-E72D297353CC}">
              <c16:uniqueId val="{00000000-6081-4824-9484-9D7AC7FD4D01}"/>
            </c:ext>
          </c:extLst>
        </c:ser>
        <c:dLbls>
          <c:showLegendKey val="0"/>
          <c:showVal val="0"/>
          <c:showCatName val="0"/>
          <c:showSerName val="0"/>
          <c:showPercent val="0"/>
          <c:showBubbleSize val="0"/>
        </c:dLbls>
        <c:smooth val="0"/>
        <c:axId val="620747712"/>
        <c:axId val="620736288"/>
      </c:lineChart>
      <c:catAx>
        <c:axId val="62074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288"/>
        <c:crosses val="autoZero"/>
        <c:auto val="1"/>
        <c:lblAlgn val="ctr"/>
        <c:lblOffset val="100"/>
        <c:tickLblSkip val="1"/>
        <c:tickMarkSkip val="1"/>
        <c:noMultiLvlLbl val="0"/>
      </c:catAx>
      <c:valAx>
        <c:axId val="620736288"/>
        <c:scaling>
          <c:orientation val="minMax"/>
          <c:min val="1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77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azafrán (estigmas tostados) 
(miles de euros)</a:t>
            </a:r>
          </a:p>
        </c:rich>
      </c:tx>
      <c:layout>
        <c:manualLayout>
          <c:xMode val="edge"/>
          <c:yMode val="edge"/>
          <c:x val="0.25801941986234017"/>
          <c:y val="4.6407896196074078E-2"/>
        </c:manualLayout>
      </c:layout>
      <c:overlay val="0"/>
      <c:spPr>
        <a:noFill/>
        <a:ln w="12700">
          <a:solidFill>
            <a:srgbClr val="000000"/>
          </a:solidFill>
          <a:prstDash val="solid"/>
        </a:ln>
      </c:spPr>
    </c:title>
    <c:autoTitleDeleted val="0"/>
    <c:plotArea>
      <c:layout>
        <c:manualLayout>
          <c:layoutTarget val="inner"/>
          <c:xMode val="edge"/>
          <c:yMode val="edge"/>
          <c:x val="0.10480364242694175"/>
          <c:y val="0.19249049739849763"/>
          <c:w val="0.85735201929815363"/>
          <c:h val="0.72300457454331346"/>
        </c:manualLayout>
      </c:layout>
      <c:lineChart>
        <c:grouping val="standard"/>
        <c:varyColors val="0"/>
        <c:ser>
          <c:idx val="3"/>
          <c:order val="0"/>
          <c:tx>
            <c:v>Valor</c:v>
          </c:tx>
          <c:spPr>
            <a:ln w="38100">
              <a:solidFill>
                <a:srgbClr val="FFFF00"/>
              </a:solidFill>
              <a:prstDash val="solid"/>
            </a:ln>
          </c:spPr>
          <c:marker>
            <c:symbol val="none"/>
          </c:marker>
          <c:cat>
            <c:numRef>
              <c:f>'7.4.16.1'!$A$10:$A$20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'7.4.16.1'!$F$10:$F$20</c:f>
              <c:numCache>
                <c:formatCode>#,##0_);\(#,##0\)</c:formatCode>
                <c:ptCount val="11"/>
                <c:pt idx="0">
                  <c:v>5438.1773999999996</c:v>
                </c:pt>
                <c:pt idx="1">
                  <c:v>5071.9895100000003</c:v>
                </c:pt>
                <c:pt idx="2">
                  <c:v>5302.2534599999999</c:v>
                </c:pt>
                <c:pt idx="3">
                  <c:v>4841.32528</c:v>
                </c:pt>
                <c:pt idx="4">
                  <c:v>4331</c:v>
                </c:pt>
                <c:pt idx="5">
                  <c:v>4587</c:v>
                </c:pt>
                <c:pt idx="6">
                  <c:v>3451.9913099999994</c:v>
                </c:pt>
                <c:pt idx="7">
                  <c:v>2929.4196200000006</c:v>
                </c:pt>
                <c:pt idx="8">
                  <c:v>3756.7815099999998</c:v>
                </c:pt>
                <c:pt idx="9">
                  <c:v>3205.7770500000001</c:v>
                </c:pt>
                <c:pt idx="10">
                  <c:v>3683.2824599999999</c:v>
                </c:pt>
              </c:numCache>
            </c:numRef>
          </c:val>
          <c:smooth val="0"/>
          <c:extLst>
            <c:ext xmlns:c16="http://schemas.microsoft.com/office/drawing/2014/chart" uri="{C3380CC4-5D6E-409C-BE32-E72D297353CC}">
              <c16:uniqueId val="{00000000-B2A9-4B2E-B097-28BE3035BBCC}"/>
            </c:ext>
          </c:extLst>
        </c:ser>
        <c:dLbls>
          <c:showLegendKey val="0"/>
          <c:showVal val="0"/>
          <c:showCatName val="0"/>
          <c:showSerName val="0"/>
          <c:showPercent val="0"/>
          <c:showBubbleSize val="0"/>
        </c:dLbls>
        <c:smooth val="0"/>
        <c:axId val="620729216"/>
        <c:axId val="620735744"/>
      </c:lineChart>
      <c:catAx>
        <c:axId val="620729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744"/>
        <c:crosses val="autoZero"/>
        <c:auto val="1"/>
        <c:lblAlgn val="ctr"/>
        <c:lblOffset val="100"/>
        <c:tickLblSkip val="1"/>
        <c:tickMarkSkip val="1"/>
        <c:noMultiLvlLbl val="0"/>
      </c:catAx>
      <c:valAx>
        <c:axId val="620735744"/>
        <c:scaling>
          <c:orientation val="minMax"/>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21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tabaco (seco y no fermentado) 
(miles de hectáreas)</a:t>
            </a:r>
          </a:p>
        </c:rich>
      </c:tx>
      <c:layout>
        <c:manualLayout>
          <c:xMode val="edge"/>
          <c:yMode val="edge"/>
          <c:x val="0.22035302469135809"/>
          <c:y val="4.5652965628100318E-2"/>
        </c:manualLayout>
      </c:layout>
      <c:overlay val="0"/>
      <c:spPr>
        <a:noFill/>
        <a:ln w="12700">
          <a:solidFill>
            <a:srgbClr val="000000"/>
          </a:solidFill>
          <a:prstDash val="solid"/>
        </a:ln>
      </c:spPr>
    </c:title>
    <c:autoTitleDeleted val="0"/>
    <c:plotArea>
      <c:layout>
        <c:manualLayout>
          <c:layoutTarget val="inner"/>
          <c:xMode val="edge"/>
          <c:yMode val="edge"/>
          <c:x val="7.2886297376094034E-2"/>
          <c:y val="0.18181839420697263"/>
          <c:w val="0.88775510204081665"/>
          <c:h val="0.72488122953568834"/>
        </c:manualLayout>
      </c:layout>
      <c:lineChart>
        <c:grouping val="standard"/>
        <c:varyColors val="0"/>
        <c:ser>
          <c:idx val="3"/>
          <c:order val="0"/>
          <c:tx>
            <c:v>Superficie</c:v>
          </c:tx>
          <c:spPr>
            <a:ln w="38100">
              <a:solidFill>
                <a:srgbClr val="008000"/>
              </a:solidFill>
              <a:prstDash val="solid"/>
            </a:ln>
          </c:spPr>
          <c:marker>
            <c:symbol val="none"/>
          </c:marker>
          <c:cat>
            <c:numRef>
              <c:f>'7.4.18.1'!$A$10:$A$20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'7.4.18.1'!$B$10:$B$20</c:f>
              <c:numCache>
                <c:formatCode>#,##0.0_);\(#,##0.0\)</c:formatCode>
                <c:ptCount val="11"/>
                <c:pt idx="0">
                  <c:v>10.175000000000001</c:v>
                </c:pt>
                <c:pt idx="1">
                  <c:v>9.6590000000000007</c:v>
                </c:pt>
                <c:pt idx="2">
                  <c:v>9.6929999999999996</c:v>
                </c:pt>
                <c:pt idx="3">
                  <c:v>10.215</c:v>
                </c:pt>
                <c:pt idx="4">
                  <c:v>9.0220000000000002</c:v>
                </c:pt>
                <c:pt idx="5">
                  <c:v>8.9489999999999998</c:v>
                </c:pt>
                <c:pt idx="6">
                  <c:v>8.7560000000000002</c:v>
                </c:pt>
                <c:pt idx="7">
                  <c:v>8.5090000000000003</c:v>
                </c:pt>
                <c:pt idx="8">
                  <c:v>8.67</c:v>
                </c:pt>
                <c:pt idx="9">
                  <c:v>8.1720000000000006</c:v>
                </c:pt>
                <c:pt idx="10">
                  <c:v>7.8869999999999996</c:v>
                </c:pt>
              </c:numCache>
            </c:numRef>
          </c:val>
          <c:smooth val="0"/>
          <c:extLst>
            <c:ext xmlns:c16="http://schemas.microsoft.com/office/drawing/2014/chart" uri="{C3380CC4-5D6E-409C-BE32-E72D297353CC}">
              <c16:uniqueId val="{00000000-CCCF-479D-8B45-14A261091204}"/>
            </c:ext>
          </c:extLst>
        </c:ser>
        <c:dLbls>
          <c:showLegendKey val="0"/>
          <c:showVal val="0"/>
          <c:showCatName val="0"/>
          <c:showSerName val="0"/>
          <c:showPercent val="0"/>
          <c:showBubbleSize val="0"/>
        </c:dLbls>
        <c:smooth val="0"/>
        <c:axId val="620724320"/>
        <c:axId val="620729760"/>
      </c:lineChart>
      <c:catAx>
        <c:axId val="620724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9760"/>
        <c:crosses val="autoZero"/>
        <c:auto val="1"/>
        <c:lblAlgn val="ctr"/>
        <c:lblOffset val="100"/>
        <c:tickLblSkip val="1"/>
        <c:tickMarkSkip val="1"/>
        <c:noMultiLvlLbl val="0"/>
      </c:catAx>
      <c:valAx>
        <c:axId val="620729760"/>
        <c:scaling>
          <c:orientation val="minMax"/>
          <c:min val="8"/>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tabaco (seco y no fermentado)
(miles toneladas)</a:t>
            </a:r>
          </a:p>
        </c:rich>
      </c:tx>
      <c:layout>
        <c:manualLayout>
          <c:xMode val="edge"/>
          <c:yMode val="edge"/>
          <c:x val="0.2144185802469136"/>
          <c:y val="6.2370054210513434E-2"/>
        </c:manualLayout>
      </c:layout>
      <c:overlay val="0"/>
      <c:spPr>
        <a:noFill/>
        <a:ln w="12700">
          <a:solidFill>
            <a:srgbClr val="000000"/>
          </a:solidFill>
          <a:prstDash val="solid"/>
        </a:ln>
      </c:spPr>
    </c:title>
    <c:autoTitleDeleted val="0"/>
    <c:plotArea>
      <c:layout>
        <c:manualLayout>
          <c:layoutTarget val="inner"/>
          <c:xMode val="edge"/>
          <c:yMode val="edge"/>
          <c:x val="7.5471698113207544E-2"/>
          <c:y val="0.19392523364485981"/>
          <c:w val="0.88534107402031925"/>
          <c:h val="0.72429906542056965"/>
        </c:manualLayout>
      </c:layout>
      <c:lineChart>
        <c:grouping val="standard"/>
        <c:varyColors val="0"/>
        <c:ser>
          <c:idx val="3"/>
          <c:order val="0"/>
          <c:tx>
            <c:v>Producción</c:v>
          </c:tx>
          <c:spPr>
            <a:ln w="38100">
              <a:solidFill>
                <a:srgbClr val="FF6600"/>
              </a:solidFill>
              <a:prstDash val="solid"/>
            </a:ln>
          </c:spPr>
          <c:marker>
            <c:symbol val="none"/>
          </c:marker>
          <c:cat>
            <c:numRef>
              <c:f>'7.4.18.1'!$A$10:$A$20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'7.4.18.1'!$D$10:$D$20</c:f>
              <c:numCache>
                <c:formatCode>#,##0.0_);\(#,##0.0\)</c:formatCode>
                <c:ptCount val="11"/>
                <c:pt idx="0">
                  <c:v>33.692</c:v>
                </c:pt>
                <c:pt idx="1">
                  <c:v>32.308</c:v>
                </c:pt>
                <c:pt idx="2">
                  <c:v>31.332999999999998</c:v>
                </c:pt>
                <c:pt idx="3">
                  <c:v>33.557000000000002</c:v>
                </c:pt>
                <c:pt idx="4">
                  <c:v>29.533999999999999</c:v>
                </c:pt>
                <c:pt idx="5">
                  <c:v>20.238</c:v>
                </c:pt>
                <c:pt idx="6">
                  <c:v>29.678999999999998</c:v>
                </c:pt>
                <c:pt idx="7">
                  <c:v>25.983000000000001</c:v>
                </c:pt>
                <c:pt idx="8">
                  <c:v>27.765999999999998</c:v>
                </c:pt>
                <c:pt idx="9">
                  <c:v>24.532</c:v>
                </c:pt>
                <c:pt idx="10">
                  <c:v>26.021999999999998</c:v>
                </c:pt>
              </c:numCache>
            </c:numRef>
          </c:val>
          <c:smooth val="0"/>
          <c:extLst>
            <c:ext xmlns:c16="http://schemas.microsoft.com/office/drawing/2014/chart" uri="{C3380CC4-5D6E-409C-BE32-E72D297353CC}">
              <c16:uniqueId val="{00000000-9256-4679-8A59-61B2797F6F9F}"/>
            </c:ext>
          </c:extLst>
        </c:ser>
        <c:dLbls>
          <c:showLegendKey val="0"/>
          <c:showVal val="0"/>
          <c:showCatName val="0"/>
          <c:showSerName val="0"/>
          <c:showPercent val="0"/>
          <c:showBubbleSize val="0"/>
        </c:dLbls>
        <c:smooth val="0"/>
        <c:axId val="620752064"/>
        <c:axId val="620756416"/>
      </c:lineChart>
      <c:catAx>
        <c:axId val="620752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6416"/>
        <c:crosses val="autoZero"/>
        <c:auto val="1"/>
        <c:lblAlgn val="ctr"/>
        <c:lblOffset val="100"/>
        <c:tickLblSkip val="1"/>
        <c:tickMarkSkip val="1"/>
        <c:noMultiLvlLbl val="0"/>
      </c:catAx>
      <c:valAx>
        <c:axId val="620756416"/>
        <c:scaling>
          <c:orientation val="minMax"/>
          <c:max val="39"/>
          <c:min val="19"/>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06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tabaco (seco y no fermentado)
(miles de euros)</a:t>
            </a:r>
          </a:p>
        </c:rich>
      </c:tx>
      <c:layout>
        <c:manualLayout>
          <c:xMode val="edge"/>
          <c:yMode val="edge"/>
          <c:x val="0.24642722222222227"/>
          <c:y val="8.1810054512416713E-2"/>
        </c:manualLayout>
      </c:layout>
      <c:overlay val="0"/>
      <c:spPr>
        <a:noFill/>
        <a:ln w="12700">
          <a:solidFill>
            <a:srgbClr val="000000"/>
          </a:solidFill>
          <a:prstDash val="solid"/>
        </a:ln>
      </c:spPr>
    </c:title>
    <c:autoTitleDeleted val="0"/>
    <c:plotArea>
      <c:layout>
        <c:manualLayout>
          <c:layoutTarget val="inner"/>
          <c:xMode val="edge"/>
          <c:yMode val="edge"/>
          <c:x val="0.10822526073410285"/>
          <c:y val="0.20941176470588241"/>
          <c:w val="0.85425805806116162"/>
          <c:h val="0.70588235294117663"/>
        </c:manualLayout>
      </c:layout>
      <c:lineChart>
        <c:grouping val="standard"/>
        <c:varyColors val="0"/>
        <c:ser>
          <c:idx val="3"/>
          <c:order val="0"/>
          <c:tx>
            <c:v>Valor</c:v>
          </c:tx>
          <c:spPr>
            <a:ln w="38100">
              <a:solidFill>
                <a:srgbClr val="FFFF00"/>
              </a:solidFill>
              <a:prstDash val="solid"/>
            </a:ln>
          </c:spPr>
          <c:marker>
            <c:symbol val="none"/>
          </c:marker>
          <c:cat>
            <c:numRef>
              <c:f>'7.4.18.1'!$A$10:$A$20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'7.4.18.1'!$F$10:$F$20</c:f>
              <c:numCache>
                <c:formatCode>#,##0.0_);\(#,##0.0\)</c:formatCode>
                <c:ptCount val="11"/>
                <c:pt idx="0">
                  <c:v>63219.668799999999</c:v>
                </c:pt>
                <c:pt idx="1">
                  <c:v>59963.647999999994</c:v>
                </c:pt>
                <c:pt idx="2">
                  <c:v>64900.0429</c:v>
                </c:pt>
                <c:pt idx="3">
                  <c:v>70983.122100000008</c:v>
                </c:pt>
                <c:pt idx="4">
                  <c:v>61634.5</c:v>
                </c:pt>
                <c:pt idx="5">
                  <c:v>44972.9</c:v>
                </c:pt>
                <c:pt idx="6">
                  <c:v>65979.38489999999</c:v>
                </c:pt>
                <c:pt idx="7">
                  <c:v>60574.1679</c:v>
                </c:pt>
                <c:pt idx="8">
                  <c:v>64589.269199999995</c:v>
                </c:pt>
                <c:pt idx="9">
                  <c:v>56632.122000000003</c:v>
                </c:pt>
                <c:pt idx="10">
                  <c:v>61260.992399999996</c:v>
                </c:pt>
              </c:numCache>
            </c:numRef>
          </c:val>
          <c:smooth val="0"/>
          <c:extLst>
            <c:ext xmlns:c16="http://schemas.microsoft.com/office/drawing/2014/chart" uri="{C3380CC4-5D6E-409C-BE32-E72D297353CC}">
              <c16:uniqueId val="{00000000-3D00-4985-A7AD-5649A0EC5E73}"/>
            </c:ext>
          </c:extLst>
        </c:ser>
        <c:dLbls>
          <c:showLegendKey val="0"/>
          <c:showVal val="0"/>
          <c:showCatName val="0"/>
          <c:showSerName val="0"/>
          <c:showPercent val="0"/>
          <c:showBubbleSize val="0"/>
        </c:dLbls>
        <c:smooth val="0"/>
        <c:axId val="620752608"/>
        <c:axId val="620748256"/>
      </c:lineChart>
      <c:catAx>
        <c:axId val="620752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256"/>
        <c:crosses val="autoZero"/>
        <c:auto val="1"/>
        <c:lblAlgn val="ctr"/>
        <c:lblOffset val="100"/>
        <c:tickLblSkip val="1"/>
        <c:tickMarkSkip val="1"/>
        <c:noMultiLvlLbl val="0"/>
      </c:catAx>
      <c:valAx>
        <c:axId val="620748256"/>
        <c:scaling>
          <c:orientation val="minMax"/>
          <c:max val="9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2608"/>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lúpulo (en seco)
(hectáreas)</a:t>
            </a:r>
          </a:p>
        </c:rich>
      </c:tx>
      <c:layout>
        <c:manualLayout>
          <c:xMode val="edge"/>
          <c:yMode val="edge"/>
          <c:x val="0.28052292576419213"/>
          <c:y val="5.6235378974574743E-2"/>
        </c:manualLayout>
      </c:layout>
      <c:overlay val="0"/>
      <c:spPr>
        <a:noFill/>
        <a:ln w="12700">
          <a:solidFill>
            <a:srgbClr val="000000"/>
          </a:solidFill>
          <a:prstDash val="solid"/>
        </a:ln>
      </c:spPr>
    </c:title>
    <c:autoTitleDeleted val="0"/>
    <c:plotArea>
      <c:layout>
        <c:manualLayout>
          <c:layoutTarget val="inner"/>
          <c:xMode val="edge"/>
          <c:yMode val="edge"/>
          <c:x val="8.3194743132168764E-2"/>
          <c:y val="0.18691588785047514"/>
          <c:w val="0.8635614337119073"/>
          <c:h val="0.72663551401870896"/>
        </c:manualLayout>
      </c:layout>
      <c:lineChart>
        <c:grouping val="standard"/>
        <c:varyColors val="0"/>
        <c:ser>
          <c:idx val="3"/>
          <c:order val="0"/>
          <c:tx>
            <c:v>Superficie</c:v>
          </c:tx>
          <c:spPr>
            <a:ln w="38100">
              <a:solidFill>
                <a:srgbClr val="008000"/>
              </a:solidFill>
              <a:prstDash val="solid"/>
            </a:ln>
          </c:spPr>
          <c:marker>
            <c:symbol val="none"/>
          </c:marker>
          <c:cat>
            <c:numRef>
              <c:f>'7.4.19.1'!$A$10:$A$20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'7.4.19.1'!$B$10:$B$20</c:f>
              <c:numCache>
                <c:formatCode>#,##0_);\(#,##0\)</c:formatCode>
                <c:ptCount val="11"/>
                <c:pt idx="0">
                  <c:v>533</c:v>
                </c:pt>
                <c:pt idx="1">
                  <c:v>539</c:v>
                </c:pt>
                <c:pt idx="2">
                  <c:v>539</c:v>
                </c:pt>
                <c:pt idx="3">
                  <c:v>559</c:v>
                </c:pt>
                <c:pt idx="4">
                  <c:v>515</c:v>
                </c:pt>
                <c:pt idx="5">
                  <c:v>522</c:v>
                </c:pt>
                <c:pt idx="6">
                  <c:v>571</c:v>
                </c:pt>
                <c:pt idx="7">
                  <c:v>573</c:v>
                </c:pt>
                <c:pt idx="8">
                  <c:v>591</c:v>
                </c:pt>
                <c:pt idx="9">
                  <c:v>621</c:v>
                </c:pt>
                <c:pt idx="10">
                  <c:v>664</c:v>
                </c:pt>
              </c:numCache>
            </c:numRef>
          </c:val>
          <c:smooth val="0"/>
          <c:extLst>
            <c:ext xmlns:c16="http://schemas.microsoft.com/office/drawing/2014/chart" uri="{C3380CC4-5D6E-409C-BE32-E72D297353CC}">
              <c16:uniqueId val="{00000000-4430-4FE9-A76A-446CCC5DC7D1}"/>
            </c:ext>
          </c:extLst>
        </c:ser>
        <c:dLbls>
          <c:showLegendKey val="0"/>
          <c:showVal val="0"/>
          <c:showCatName val="0"/>
          <c:showSerName val="0"/>
          <c:showPercent val="0"/>
          <c:showBubbleSize val="0"/>
        </c:dLbls>
        <c:smooth val="0"/>
        <c:axId val="620739008"/>
        <c:axId val="620750976"/>
      </c:lineChart>
      <c:catAx>
        <c:axId val="620739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976"/>
        <c:crosses val="autoZero"/>
        <c:auto val="1"/>
        <c:lblAlgn val="ctr"/>
        <c:lblOffset val="100"/>
        <c:tickLblSkip val="1"/>
        <c:tickMarkSkip val="1"/>
        <c:noMultiLvlLbl val="0"/>
      </c:catAx>
      <c:valAx>
        <c:axId val="620750976"/>
        <c:scaling>
          <c:orientation val="minMax"/>
          <c:max val="675"/>
          <c:min val="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008"/>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lúpulo (en seco)
(toneladas) </a:t>
            </a:r>
          </a:p>
        </c:rich>
      </c:tx>
      <c:layout>
        <c:manualLayout>
          <c:xMode val="edge"/>
          <c:yMode val="edge"/>
          <c:x val="0.27469207908782145"/>
          <c:y val="4.6639006189800047E-2"/>
        </c:manualLayout>
      </c:layout>
      <c:overlay val="0"/>
      <c:spPr>
        <a:noFill/>
        <a:ln w="12700">
          <a:solidFill>
            <a:srgbClr val="000000"/>
          </a:solidFill>
          <a:prstDash val="solid"/>
        </a:ln>
      </c:spPr>
    </c:title>
    <c:autoTitleDeleted val="0"/>
    <c:plotArea>
      <c:layout>
        <c:manualLayout>
          <c:layoutTarget val="inner"/>
          <c:xMode val="edge"/>
          <c:yMode val="edge"/>
          <c:x val="0.10437727597800329"/>
          <c:y val="0.19093078758950024"/>
          <c:w val="0.84175222562905361"/>
          <c:h val="0.72315035799522676"/>
        </c:manualLayout>
      </c:layout>
      <c:lineChart>
        <c:grouping val="standard"/>
        <c:varyColors val="0"/>
        <c:ser>
          <c:idx val="3"/>
          <c:order val="0"/>
          <c:tx>
            <c:v>Superficie</c:v>
          </c:tx>
          <c:spPr>
            <a:ln w="38100">
              <a:solidFill>
                <a:srgbClr val="FF6600"/>
              </a:solidFill>
              <a:prstDash val="solid"/>
            </a:ln>
          </c:spPr>
          <c:marker>
            <c:symbol val="none"/>
          </c:marker>
          <c:cat>
            <c:numRef>
              <c:f>'7.4.19.1'!$A$10:$A$20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'7.4.19.1'!$D$10:$D$20</c:f>
              <c:numCache>
                <c:formatCode>#,##0_);\(#,##0\)</c:formatCode>
                <c:ptCount val="11"/>
                <c:pt idx="0">
                  <c:v>956</c:v>
                </c:pt>
                <c:pt idx="1">
                  <c:v>1037</c:v>
                </c:pt>
                <c:pt idx="2">
                  <c:v>868</c:v>
                </c:pt>
                <c:pt idx="3">
                  <c:v>958</c:v>
                </c:pt>
                <c:pt idx="4">
                  <c:v>897</c:v>
                </c:pt>
                <c:pt idx="5">
                  <c:v>967</c:v>
                </c:pt>
                <c:pt idx="6">
                  <c:v>711</c:v>
                </c:pt>
                <c:pt idx="7">
                  <c:v>915</c:v>
                </c:pt>
                <c:pt idx="8">
                  <c:v>967</c:v>
                </c:pt>
                <c:pt idx="9">
                  <c:v>1040</c:v>
                </c:pt>
                <c:pt idx="10">
                  <c:v>1079</c:v>
                </c:pt>
              </c:numCache>
            </c:numRef>
          </c:val>
          <c:smooth val="0"/>
          <c:extLst>
            <c:ext xmlns:c16="http://schemas.microsoft.com/office/drawing/2014/chart" uri="{C3380CC4-5D6E-409C-BE32-E72D297353CC}">
              <c16:uniqueId val="{00000000-BCAD-4C1D-96AF-FC564B5E0FE7}"/>
            </c:ext>
          </c:extLst>
        </c:ser>
        <c:dLbls>
          <c:showLegendKey val="0"/>
          <c:showVal val="0"/>
          <c:showCatName val="0"/>
          <c:showSerName val="0"/>
          <c:showPercent val="0"/>
          <c:showBubbleSize val="0"/>
        </c:dLbls>
        <c:smooth val="0"/>
        <c:axId val="620753152"/>
        <c:axId val="620737376"/>
      </c:lineChart>
      <c:catAx>
        <c:axId val="62075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376"/>
        <c:crosses val="autoZero"/>
        <c:auto val="1"/>
        <c:lblAlgn val="ctr"/>
        <c:lblOffset val="100"/>
        <c:tickLblSkip val="1"/>
        <c:tickMarkSkip val="1"/>
        <c:noMultiLvlLbl val="0"/>
      </c:catAx>
      <c:valAx>
        <c:axId val="620737376"/>
        <c:scaling>
          <c:orientation val="minMax"/>
          <c:max val="1200"/>
          <c:min val="6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152"/>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lúpulo (en seco)
(miles de euros)</a:t>
            </a:r>
          </a:p>
        </c:rich>
      </c:tx>
      <c:layout>
        <c:manualLayout>
          <c:xMode val="edge"/>
          <c:yMode val="edge"/>
          <c:x val="0.30614167879670062"/>
          <c:y val="3.8823309020370921E-2"/>
        </c:manualLayout>
      </c:layout>
      <c:overlay val="0"/>
      <c:spPr>
        <a:noFill/>
        <a:ln w="12700">
          <a:solidFill>
            <a:srgbClr val="000000"/>
          </a:solidFill>
          <a:prstDash val="solid"/>
        </a:ln>
      </c:spPr>
    </c:title>
    <c:autoTitleDeleted val="0"/>
    <c:plotArea>
      <c:layout>
        <c:manualLayout>
          <c:layoutTarget val="inner"/>
          <c:xMode val="edge"/>
          <c:yMode val="edge"/>
          <c:x val="0.10779453609967179"/>
          <c:y val="0.17370931839907591"/>
          <c:w val="0.83913900409898956"/>
          <c:h val="0.73943831480687661"/>
        </c:manualLayout>
      </c:layout>
      <c:lineChart>
        <c:grouping val="standard"/>
        <c:varyColors val="0"/>
        <c:ser>
          <c:idx val="3"/>
          <c:order val="0"/>
          <c:tx>
            <c:v>Valor</c:v>
          </c:tx>
          <c:spPr>
            <a:ln w="38100">
              <a:solidFill>
                <a:srgbClr val="FFFF00"/>
              </a:solidFill>
              <a:prstDash val="solid"/>
            </a:ln>
          </c:spPr>
          <c:marker>
            <c:symbol val="none"/>
          </c:marker>
          <c:cat>
            <c:numRef>
              <c:f>'7.4.19.1'!$A$10:$A$20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'7.4.19.1'!$F$10:$F$20</c:f>
              <c:numCache>
                <c:formatCode>#,##0_);\(#,##0\)</c:formatCode>
                <c:ptCount val="11"/>
                <c:pt idx="0">
                  <c:v>3575.44</c:v>
                </c:pt>
                <c:pt idx="1">
                  <c:v>3629.5</c:v>
                </c:pt>
                <c:pt idx="2">
                  <c:v>3307.08</c:v>
                </c:pt>
                <c:pt idx="3">
                  <c:v>3927.8</c:v>
                </c:pt>
                <c:pt idx="4">
                  <c:v>3588</c:v>
                </c:pt>
                <c:pt idx="5">
                  <c:v>3870</c:v>
                </c:pt>
                <c:pt idx="6">
                  <c:v>3128.4</c:v>
                </c:pt>
                <c:pt idx="7">
                  <c:v>4415.79</c:v>
                </c:pt>
                <c:pt idx="8">
                  <c:v>4739.9439000000002</c:v>
                </c:pt>
                <c:pt idx="9">
                  <c:v>4238.9359999999997</c:v>
                </c:pt>
                <c:pt idx="10">
                  <c:v>5729.5979000000007</c:v>
                </c:pt>
              </c:numCache>
            </c:numRef>
          </c:val>
          <c:smooth val="0"/>
          <c:extLst>
            <c:ext xmlns:c16="http://schemas.microsoft.com/office/drawing/2014/chart" uri="{C3380CC4-5D6E-409C-BE32-E72D297353CC}">
              <c16:uniqueId val="{00000000-ADBB-432D-A8EE-5F9A9C261B12}"/>
            </c:ext>
          </c:extLst>
        </c:ser>
        <c:dLbls>
          <c:showLegendKey val="0"/>
          <c:showVal val="0"/>
          <c:showCatName val="0"/>
          <c:showSerName val="0"/>
          <c:showPercent val="0"/>
          <c:showBubbleSize val="0"/>
        </c:dLbls>
        <c:smooth val="0"/>
        <c:axId val="620754784"/>
        <c:axId val="620755328"/>
      </c:lineChart>
      <c:catAx>
        <c:axId val="62075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328"/>
        <c:crosses val="autoZero"/>
        <c:auto val="1"/>
        <c:lblAlgn val="ctr"/>
        <c:lblOffset val="100"/>
        <c:tickLblSkip val="1"/>
        <c:tickMarkSkip val="1"/>
        <c:noMultiLvlLbl val="0"/>
      </c:catAx>
      <c:valAx>
        <c:axId val="620755328"/>
        <c:scaling>
          <c:orientation val="minMax"/>
          <c:max val="7000"/>
          <c:min val="2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4784"/>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(miles toneladas)</a:t>
            </a:r>
          </a:p>
        </c:rich>
      </c:tx>
      <c:layout>
        <c:manualLayout>
          <c:xMode val="edge"/>
          <c:yMode val="edge"/>
          <c:x val="0.23783657587548637"/>
          <c:y val="4.2253521126760563E-2"/>
        </c:manualLayout>
      </c:layout>
      <c:overlay val="0"/>
      <c:spPr>
        <a:noFill/>
        <a:ln w="12700">
          <a:solidFill>
            <a:srgbClr val="000000"/>
          </a:solidFill>
          <a:prstDash val="solid"/>
        </a:ln>
      </c:spPr>
    </c:title>
    <c:autoTitleDeleted val="0"/>
    <c:plotArea>
      <c:layout>
        <c:manualLayout>
          <c:layoutTarget val="inner"/>
          <c:xMode val="edge"/>
          <c:yMode val="edge"/>
          <c:x val="0.10441780718944194"/>
          <c:y val="0.13145570041011134"/>
          <c:w val="0.86345494406655798"/>
          <c:h val="0.77699708635262565"/>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'7.1.3.1'!$D$10:$D$20</c:f>
              <c:numCache>
                <c:formatCode>#,##0.0_);\(#,##0.0\)</c:formatCode>
                <c:ptCount val="11"/>
                <c:pt idx="0">
                  <c:v>8287.0730000000003</c:v>
                </c:pt>
                <c:pt idx="1">
                  <c:v>5956.3469999999998</c:v>
                </c:pt>
                <c:pt idx="2">
                  <c:v>10004.998</c:v>
                </c:pt>
                <c:pt idx="3">
                  <c:v>6983.2889999999998</c:v>
                </c:pt>
                <c:pt idx="4">
                  <c:v>6705.1059999999998</c:v>
                </c:pt>
                <c:pt idx="5">
                  <c:v>9176.1589999999997</c:v>
                </c:pt>
                <c:pt idx="6">
                  <c:v>5785.9440000000004</c:v>
                </c:pt>
                <c:pt idx="7">
                  <c:v>9129.5349999999999</c:v>
                </c:pt>
                <c:pt idx="8">
                  <c:v>7399.9660000000003</c:v>
                </c:pt>
                <c:pt idx="9">
                  <c:v>10955.78</c:v>
                </c:pt>
                <c:pt idx="10">
                  <c:v>8863.6589999999997</c:v>
                </c:pt>
              </c:numCache>
            </c:numRef>
          </c:val>
          <c:smooth val="0"/>
          <c:extLst>
            <c:ext xmlns:c16="http://schemas.microsoft.com/office/drawing/2014/chart" uri="{C3380CC4-5D6E-409C-BE32-E72D297353CC}">
              <c16:uniqueId val="{00000000-6622-40E2-AF93-F7976432E671}"/>
            </c:ext>
          </c:extLst>
        </c:ser>
        <c:dLbls>
          <c:showLegendKey val="0"/>
          <c:showVal val="0"/>
          <c:showCatName val="0"/>
          <c:showSerName val="0"/>
          <c:showPercent val="0"/>
          <c:showBubbleSize val="0"/>
        </c:dLbls>
        <c:smooth val="0"/>
        <c:axId val="609925376"/>
        <c:axId val="609930816"/>
      </c:lineChart>
      <c:catAx>
        <c:axId val="609925376"/>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816"/>
        <c:crosses val="autoZero"/>
        <c:auto val="1"/>
        <c:lblAlgn val="ctr"/>
        <c:lblOffset val="100"/>
        <c:tickLblSkip val="1"/>
        <c:tickMarkSkip val="1"/>
        <c:noMultiLvlLbl val="0"/>
      </c:catAx>
      <c:valAx>
        <c:axId val="609930816"/>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sz="1050" b="1" i="0" u="none" strike="noStrike" baseline="0">
                <a:solidFill>
                  <a:srgbClr val="000000"/>
                </a:solidFill>
                <a:latin typeface="Arial"/>
                <a:ea typeface="Arial"/>
                <a:cs typeface="Arial"/>
              </a:defRPr>
            </a:pPr>
            <a:r>
              <a:rPr lang="es-ES"/>
              <a:t>GRÁFICO: Evolución de la superficie de gramíneas forrajeras (miles de hectáreas)</a:t>
            </a:r>
          </a:p>
        </c:rich>
      </c:tx>
      <c:layout>
        <c:manualLayout>
          <c:xMode val="edge"/>
          <c:yMode val="edge"/>
          <c:x val="0.27490484176126589"/>
          <c:y val="3.3044222946451929E-2"/>
        </c:manualLayout>
      </c:layout>
      <c:overlay val="0"/>
      <c:spPr>
        <a:noFill/>
        <a:ln w="12700">
          <a:solidFill>
            <a:srgbClr val="000000"/>
          </a:solidFill>
          <a:prstDash val="solid"/>
        </a:ln>
      </c:spPr>
    </c:title>
    <c:autoTitleDeleted val="0"/>
    <c:plotArea>
      <c:layout>
        <c:manualLayout>
          <c:layoutTarget val="inner"/>
          <c:xMode val="edge"/>
          <c:yMode val="edge"/>
          <c:x val="7.5903614457833488E-2"/>
          <c:y val="0.11778304275116078"/>
          <c:w val="0.89036144578313248"/>
          <c:h val="0.79907711356667865"/>
        </c:manualLayout>
      </c:layout>
      <c:lineChart>
        <c:grouping val="standard"/>
        <c:varyColors val="0"/>
        <c:ser>
          <c:idx val="3"/>
          <c:order val="0"/>
          <c:tx>
            <c:v>Superficie</c:v>
          </c:tx>
          <c:spPr>
            <a:ln w="38100">
              <a:solidFill>
                <a:srgbClr val="008000"/>
              </a:solidFill>
              <a:prstDash val="solid"/>
            </a:ln>
          </c:spPr>
          <c:marker>
            <c:symbol val="none"/>
          </c:marker>
          <c:cat>
            <c:numRef>
              <c:f>'7.5.3'!$A$9:$A$19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'7.5.3'!$F$27:$F$37</c:f>
              <c:numCache>
                <c:formatCode>#,##0.0_);\(#,##0.0\)</c:formatCode>
                <c:ptCount val="11"/>
                <c:pt idx="0">
                  <c:v>351.86999999999995</c:v>
                </c:pt>
                <c:pt idx="1">
                  <c:v>419.19700000000006</c:v>
                </c:pt>
                <c:pt idx="2">
                  <c:v>421.52299999999997</c:v>
                </c:pt>
                <c:pt idx="3">
                  <c:v>446.16299999999995</c:v>
                </c:pt>
                <c:pt idx="4">
                  <c:v>390.21100000000001</c:v>
                </c:pt>
                <c:pt idx="5">
                  <c:v>394.79200000000003</c:v>
                </c:pt>
                <c:pt idx="6">
                  <c:v>418.976</c:v>
                </c:pt>
                <c:pt idx="7">
                  <c:v>416.03399999999999</c:v>
                </c:pt>
                <c:pt idx="8">
                  <c:v>488.26900000000001</c:v>
                </c:pt>
                <c:pt idx="9">
                  <c:v>448.392</c:v>
                </c:pt>
                <c:pt idx="10">
                  <c:v>460.38099999999997</c:v>
                </c:pt>
              </c:numCache>
            </c:numRef>
          </c:val>
          <c:smooth val="0"/>
          <c:extLst>
            <c:ext xmlns:c16="http://schemas.microsoft.com/office/drawing/2014/chart" uri="{C3380CC4-5D6E-409C-BE32-E72D297353CC}">
              <c16:uniqueId val="{00000000-2714-4103-AEFC-021D8BFA4F06}"/>
            </c:ext>
          </c:extLst>
        </c:ser>
        <c:dLbls>
          <c:showLegendKey val="0"/>
          <c:showVal val="0"/>
          <c:showCatName val="0"/>
          <c:showSerName val="0"/>
          <c:showPercent val="0"/>
          <c:showBubbleSize val="0"/>
        </c:dLbls>
        <c:smooth val="0"/>
        <c:axId val="620726496"/>
        <c:axId val="620755872"/>
      </c:lineChart>
      <c:catAx>
        <c:axId val="620726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5872"/>
        <c:crosses val="autoZero"/>
        <c:auto val="1"/>
        <c:lblAlgn val="ctr"/>
        <c:lblOffset val="100"/>
        <c:tickLblSkip val="1"/>
        <c:tickMarkSkip val="1"/>
        <c:noMultiLvlLbl val="0"/>
      </c:catAx>
      <c:valAx>
        <c:axId val="620755872"/>
        <c:scaling>
          <c:orientation val="minMax"/>
          <c:max val="500"/>
          <c:min val="3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6496"/>
        <c:crosses val="autoZero"/>
        <c:crossBetween val="between"/>
        <c:majorUnit val="25"/>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gramíneas forrajeras (miles de toneladas)</a:t>
            </a:r>
          </a:p>
        </c:rich>
      </c:tx>
      <c:layout>
        <c:manualLayout>
          <c:xMode val="edge"/>
          <c:yMode val="edge"/>
          <c:x val="0.27078181974544202"/>
          <c:y val="6.3176758077653966E-2"/>
        </c:manualLayout>
      </c:layout>
      <c:overlay val="0"/>
      <c:spPr>
        <a:noFill/>
        <a:ln w="12700">
          <a:solidFill>
            <a:srgbClr val="000000"/>
          </a:solidFill>
          <a:prstDash val="solid"/>
        </a:ln>
      </c:spPr>
    </c:title>
    <c:autoTitleDeleted val="0"/>
    <c:plotArea>
      <c:layout>
        <c:manualLayout>
          <c:layoutTarget val="inner"/>
          <c:xMode val="edge"/>
          <c:yMode val="edge"/>
          <c:x val="9.9879780431826812E-2"/>
          <c:y val="0.15521667068391848"/>
          <c:w val="0.86522364012630693"/>
          <c:h val="0.75318253315475203"/>
        </c:manualLayout>
      </c:layout>
      <c:lineChart>
        <c:grouping val="standard"/>
        <c:varyColors val="0"/>
        <c:ser>
          <c:idx val="3"/>
          <c:order val="0"/>
          <c:tx>
            <c:v>Superficie</c:v>
          </c:tx>
          <c:spPr>
            <a:ln w="38100">
              <a:solidFill>
                <a:srgbClr val="FF6600"/>
              </a:solidFill>
              <a:prstDash val="solid"/>
            </a:ln>
          </c:spPr>
          <c:marker>
            <c:symbol val="none"/>
          </c:marker>
          <c:cat>
            <c:numRef>
              <c:f>'7.5.3'!$A$9:$A$19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'7.5.3'!$G$27:$G$37</c:f>
              <c:numCache>
                <c:formatCode>#,##0.0_);\(#,##0.0\)</c:formatCode>
                <c:ptCount val="11"/>
                <c:pt idx="0">
                  <c:v>7137.2390000000005</c:v>
                </c:pt>
                <c:pt idx="1">
                  <c:v>7983.1270000000004</c:v>
                </c:pt>
                <c:pt idx="2">
                  <c:v>8902.06</c:v>
                </c:pt>
                <c:pt idx="3">
                  <c:v>9549.994999999999</c:v>
                </c:pt>
                <c:pt idx="4">
                  <c:v>7898.3710000000001</c:v>
                </c:pt>
                <c:pt idx="5">
                  <c:v>8282.5030000000006</c:v>
                </c:pt>
                <c:pt idx="6">
                  <c:v>7716.9790000000003</c:v>
                </c:pt>
                <c:pt idx="7">
                  <c:v>8703.003999999999</c:v>
                </c:pt>
                <c:pt idx="8">
                  <c:v>8431.1640000000007</c:v>
                </c:pt>
                <c:pt idx="9">
                  <c:v>9180.7139999999999</c:v>
                </c:pt>
                <c:pt idx="10">
                  <c:v>10133.152</c:v>
                </c:pt>
              </c:numCache>
            </c:numRef>
          </c:val>
          <c:smooth val="0"/>
          <c:extLst>
            <c:ext xmlns:c16="http://schemas.microsoft.com/office/drawing/2014/chart" uri="{C3380CC4-5D6E-409C-BE32-E72D297353CC}">
              <c16:uniqueId val="{00000000-D900-4F62-82EC-E46CCA6A666D}"/>
            </c:ext>
          </c:extLst>
        </c:ser>
        <c:dLbls>
          <c:showLegendKey val="0"/>
          <c:showVal val="0"/>
          <c:showCatName val="0"/>
          <c:showSerName val="0"/>
          <c:showPercent val="0"/>
          <c:showBubbleSize val="0"/>
        </c:dLbls>
        <c:smooth val="0"/>
        <c:axId val="620727040"/>
        <c:axId val="620731936"/>
      </c:lineChart>
      <c:catAx>
        <c:axId val="620727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936"/>
        <c:crosses val="autoZero"/>
        <c:auto val="1"/>
        <c:lblAlgn val="ctr"/>
        <c:lblOffset val="100"/>
        <c:tickLblSkip val="1"/>
        <c:tickMarkSkip val="1"/>
        <c:noMultiLvlLbl val="0"/>
      </c:catAx>
      <c:valAx>
        <c:axId val="620731936"/>
        <c:scaling>
          <c:orientation val="minMax"/>
          <c:max val="10500"/>
          <c:min val="6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040"/>
        <c:crosses val="autoZero"/>
        <c:crossBetween val="between"/>
        <c:majorUnit val="500"/>
        <c:min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alfalfa (miles de hectáreas)</a:t>
            </a:r>
          </a:p>
        </c:rich>
      </c:tx>
      <c:layout>
        <c:manualLayout>
          <c:xMode val="edge"/>
          <c:yMode val="edge"/>
          <c:x val="0.2635878103282574"/>
          <c:y val="4.7058823529411813E-2"/>
        </c:manualLayout>
      </c:layout>
      <c:overlay val="0"/>
      <c:spPr>
        <a:noFill/>
        <a:ln w="12700">
          <a:solidFill>
            <a:srgbClr val="000000"/>
          </a:solidFill>
          <a:prstDash val="solid"/>
        </a:ln>
      </c:spPr>
    </c:title>
    <c:autoTitleDeleted val="0"/>
    <c:plotArea>
      <c:layout>
        <c:manualLayout>
          <c:layoutTarget val="inner"/>
          <c:xMode val="edge"/>
          <c:yMode val="edge"/>
          <c:x val="6.7714631197100236E-2"/>
          <c:y val="0.17176470588235651"/>
          <c:w val="0.90810157194679553"/>
          <c:h val="0.74352941176471365"/>
        </c:manualLayout>
      </c:layout>
      <c:lineChart>
        <c:grouping val="standard"/>
        <c:varyColors val="0"/>
        <c:ser>
          <c:idx val="0"/>
          <c:order val="0"/>
          <c:tx>
            <c:v>Superficie</c:v>
          </c:tx>
          <c:spPr>
            <a:ln w="38100">
              <a:solidFill>
                <a:srgbClr val="008000"/>
              </a:solidFill>
              <a:prstDash val="solid"/>
            </a:ln>
          </c:spPr>
          <c:marker>
            <c:symbol val="none"/>
          </c:marker>
          <c:cat>
            <c:numRef>
              <c:f>'7.5.9.1'!$A$10:$A$20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'7.5.9.1'!$B$10:$B$20</c:f>
              <c:numCache>
                <c:formatCode>#,##0.0_);\(#,##0.0\)</c:formatCode>
                <c:ptCount val="11"/>
                <c:pt idx="0">
                  <c:v>260.53100000000001</c:v>
                </c:pt>
                <c:pt idx="1">
                  <c:v>261.52600000000001</c:v>
                </c:pt>
                <c:pt idx="2">
                  <c:v>248.80099999999999</c:v>
                </c:pt>
                <c:pt idx="3">
                  <c:v>247.63900000000001</c:v>
                </c:pt>
                <c:pt idx="4">
                  <c:v>256.952</c:v>
                </c:pt>
                <c:pt idx="5">
                  <c:v>270.87400000000002</c:v>
                </c:pt>
                <c:pt idx="6">
                  <c:v>266.02499999999998</c:v>
                </c:pt>
                <c:pt idx="7">
                  <c:v>260.33699999999999</c:v>
                </c:pt>
                <c:pt idx="8">
                  <c:v>259.28699999999998</c:v>
                </c:pt>
                <c:pt idx="9">
                  <c:v>255.89</c:v>
                </c:pt>
                <c:pt idx="10">
                  <c:v>243.88399999999999</c:v>
                </c:pt>
              </c:numCache>
            </c:numRef>
          </c:val>
          <c:smooth val="0"/>
          <c:extLst>
            <c:ext xmlns:c16="http://schemas.microsoft.com/office/drawing/2014/chart" uri="{C3380CC4-5D6E-409C-BE32-E72D297353CC}">
              <c16:uniqueId val="{00000000-6F7C-4428-8093-8FD683739212}"/>
            </c:ext>
          </c:extLst>
        </c:ser>
        <c:dLbls>
          <c:showLegendKey val="0"/>
          <c:showVal val="0"/>
          <c:showCatName val="0"/>
          <c:showSerName val="0"/>
          <c:showPercent val="0"/>
          <c:showBubbleSize val="0"/>
        </c:dLbls>
        <c:smooth val="0"/>
        <c:axId val="620730304"/>
        <c:axId val="620727584"/>
      </c:lineChart>
      <c:catAx>
        <c:axId val="620730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7584"/>
        <c:crosses val="autoZero"/>
        <c:auto val="1"/>
        <c:lblAlgn val="ctr"/>
        <c:lblOffset val="100"/>
        <c:tickLblSkip val="1"/>
        <c:tickMarkSkip val="1"/>
        <c:noMultiLvlLbl val="0"/>
      </c:catAx>
      <c:valAx>
        <c:axId val="620727584"/>
        <c:scaling>
          <c:orientation val="minMax"/>
          <c:max val="280"/>
          <c:min val="2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304"/>
        <c:crosses val="autoZero"/>
        <c:crossBetween val="between"/>
        <c:majorUnit val="10"/>
        <c:min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alfalfa (miles toneladas)</a:t>
            </a:r>
          </a:p>
        </c:rich>
      </c:tx>
      <c:layout>
        <c:manualLayout>
          <c:xMode val="edge"/>
          <c:yMode val="edge"/>
          <c:x val="0.26890734638406338"/>
          <c:y val="6.8132140416754458E-2"/>
        </c:manualLayout>
      </c:layout>
      <c:overlay val="0"/>
      <c:spPr>
        <a:noFill/>
        <a:ln w="12700">
          <a:solidFill>
            <a:srgbClr val="000000"/>
          </a:solidFill>
          <a:prstDash val="solid"/>
        </a:ln>
      </c:spPr>
    </c:title>
    <c:autoTitleDeleted val="0"/>
    <c:plotArea>
      <c:layout>
        <c:manualLayout>
          <c:layoutTarget val="inner"/>
          <c:xMode val="edge"/>
          <c:yMode val="edge"/>
          <c:x val="8.2324503871079868E-2"/>
          <c:y val="0.1581512273590219"/>
          <c:w val="0.90435888811318565"/>
          <c:h val="0.73479493326810186"/>
        </c:manualLayout>
      </c:layout>
      <c:lineChart>
        <c:grouping val="standard"/>
        <c:varyColors val="0"/>
        <c:ser>
          <c:idx val="0"/>
          <c:order val="0"/>
          <c:tx>
            <c:v>Producción</c:v>
          </c:tx>
          <c:spPr>
            <a:ln w="38100">
              <a:solidFill>
                <a:srgbClr val="FF6600"/>
              </a:solidFill>
              <a:prstDash val="solid"/>
            </a:ln>
          </c:spPr>
          <c:marker>
            <c:symbol val="none"/>
          </c:marker>
          <c:cat>
            <c:numRef>
              <c:f>'7.5.9.1'!$A$10:$A$20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'7.5.9.1'!$D$10:$D$20</c:f>
              <c:numCache>
                <c:formatCode>#,##0_);\(#,##0\)</c:formatCode>
                <c:ptCount val="11"/>
                <c:pt idx="0">
                  <c:v>11474.192999999999</c:v>
                </c:pt>
                <c:pt idx="1">
                  <c:v>10342.799000000001</c:v>
                </c:pt>
                <c:pt idx="2">
                  <c:v>10806.54</c:v>
                </c:pt>
                <c:pt idx="3">
                  <c:v>10126.971</c:v>
                </c:pt>
                <c:pt idx="4">
                  <c:v>9664.7279999999992</c:v>
                </c:pt>
                <c:pt idx="5">
                  <c:v>11143.962</c:v>
                </c:pt>
                <c:pt idx="6">
                  <c:v>8908.1630000000005</c:v>
                </c:pt>
                <c:pt idx="7">
                  <c:v>9900.8269999999993</c:v>
                </c:pt>
                <c:pt idx="8">
                  <c:v>9093.8580000000002</c:v>
                </c:pt>
                <c:pt idx="9">
                  <c:v>9624.2109999999993</c:v>
                </c:pt>
                <c:pt idx="10">
                  <c:v>9299.8269999999993</c:v>
                </c:pt>
              </c:numCache>
            </c:numRef>
          </c:val>
          <c:smooth val="0"/>
          <c:extLst>
            <c:ext xmlns:c16="http://schemas.microsoft.com/office/drawing/2014/chart" uri="{C3380CC4-5D6E-409C-BE32-E72D297353CC}">
              <c16:uniqueId val="{00000000-0957-4C72-A67A-7D5838B27B33}"/>
            </c:ext>
          </c:extLst>
        </c:ser>
        <c:dLbls>
          <c:showLegendKey val="0"/>
          <c:showVal val="0"/>
          <c:showCatName val="0"/>
          <c:showSerName val="0"/>
          <c:showPercent val="0"/>
          <c:showBubbleSize val="0"/>
        </c:dLbls>
        <c:smooth val="0"/>
        <c:axId val="620737920"/>
        <c:axId val="622126848"/>
      </c:lineChart>
      <c:catAx>
        <c:axId val="62073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848"/>
        <c:crosses val="autoZero"/>
        <c:auto val="1"/>
        <c:lblAlgn val="ctr"/>
        <c:lblOffset val="100"/>
        <c:tickLblSkip val="1"/>
        <c:tickMarkSkip val="1"/>
        <c:noMultiLvlLbl val="0"/>
      </c:catAx>
      <c:valAx>
        <c:axId val="622126848"/>
        <c:scaling>
          <c:orientation val="minMax"/>
          <c:max val="13000"/>
          <c:min val="7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7920"/>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alfalfa (miles de euros)</a:t>
            </a:r>
          </a:p>
        </c:rich>
      </c:tx>
      <c:layout>
        <c:manualLayout>
          <c:xMode val="edge"/>
          <c:yMode val="edge"/>
          <c:x val="0.30107587938295277"/>
          <c:y val="0.11263185205297613"/>
        </c:manualLayout>
      </c:layout>
      <c:overlay val="0"/>
      <c:spPr>
        <a:noFill/>
        <a:ln w="12700">
          <a:solidFill>
            <a:srgbClr val="000000"/>
          </a:solidFill>
          <a:prstDash val="solid"/>
        </a:ln>
      </c:spPr>
    </c:title>
    <c:autoTitleDeleted val="0"/>
    <c:plotArea>
      <c:layout>
        <c:manualLayout>
          <c:layoutTarget val="inner"/>
          <c:xMode val="edge"/>
          <c:yMode val="edge"/>
          <c:x val="8.3333431618724932E-2"/>
          <c:y val="0.25977069812028136"/>
          <c:w val="0.89734405351759083"/>
          <c:h val="0.6574727403752253"/>
        </c:manualLayout>
      </c:layout>
      <c:lineChart>
        <c:grouping val="standard"/>
        <c:varyColors val="0"/>
        <c:ser>
          <c:idx val="0"/>
          <c:order val="0"/>
          <c:tx>
            <c:v>Valor</c:v>
          </c:tx>
          <c:spPr>
            <a:ln w="38100">
              <a:solidFill>
                <a:srgbClr val="FFFF00"/>
              </a:solidFill>
              <a:prstDash val="solid"/>
            </a:ln>
          </c:spPr>
          <c:marker>
            <c:symbol val="none"/>
          </c:marker>
          <c:cat>
            <c:numRef>
              <c:f>'7.5.9.1'!$A$10:$A$20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'7.5.9.1'!$F$10:$F$20</c:f>
              <c:numCache>
                <c:formatCode>#,##0_);\(#,##0\)</c:formatCode>
                <c:ptCount val="11"/>
                <c:pt idx="0">
                  <c:v>374822.87305380002</c:v>
                </c:pt>
                <c:pt idx="1">
                  <c:v>400520.75415540009</c:v>
                </c:pt>
                <c:pt idx="2">
                  <c:v>417975.35412000009</c:v>
                </c:pt>
                <c:pt idx="3">
                  <c:v>348510.59269109997</c:v>
                </c:pt>
                <c:pt idx="4">
                  <c:v>340064</c:v>
                </c:pt>
                <c:pt idx="5">
                  <c:v>354947</c:v>
                </c:pt>
                <c:pt idx="6">
                  <c:v>279674.88488372095</c:v>
                </c:pt>
                <c:pt idx="7">
                  <c:v>320740.74444186041</c:v>
                </c:pt>
                <c:pt idx="8">
                  <c:v>341773.55582819995</c:v>
                </c:pt>
                <c:pt idx="9">
                  <c:v>348475.35673019988</c:v>
                </c:pt>
                <c:pt idx="10">
                  <c:v>329796.04497020005</c:v>
                </c:pt>
              </c:numCache>
            </c:numRef>
          </c:val>
          <c:smooth val="0"/>
          <c:extLst>
            <c:ext xmlns:c16="http://schemas.microsoft.com/office/drawing/2014/chart" uri="{C3380CC4-5D6E-409C-BE32-E72D297353CC}">
              <c16:uniqueId val="{00000000-7E50-4004-9B6C-45CDA64BF1E3}"/>
            </c:ext>
          </c:extLst>
        </c:ser>
        <c:dLbls>
          <c:showLegendKey val="0"/>
          <c:showVal val="0"/>
          <c:showCatName val="0"/>
          <c:showSerName val="0"/>
          <c:showPercent val="0"/>
          <c:showBubbleSize val="0"/>
        </c:dLbls>
        <c:smooth val="0"/>
        <c:axId val="622151328"/>
        <c:axId val="622136096"/>
      </c:lineChart>
      <c:catAx>
        <c:axId val="622151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096"/>
        <c:crosses val="autoZero"/>
        <c:auto val="1"/>
        <c:lblAlgn val="ctr"/>
        <c:lblOffset val="100"/>
        <c:tickLblSkip val="1"/>
        <c:tickMarkSkip val="1"/>
        <c:noMultiLvlLbl val="0"/>
      </c:catAx>
      <c:valAx>
        <c:axId val="622136096"/>
        <c:scaling>
          <c:orientation val="minMax"/>
          <c:max val="430000"/>
          <c:min val="25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forraje (miles de hectáreas)</a:t>
            </a:r>
          </a:p>
        </c:rich>
      </c:tx>
      <c:layout>
        <c:manualLayout>
          <c:xMode val="edge"/>
          <c:yMode val="edge"/>
          <c:x val="0.23078560939794421"/>
          <c:y val="4.6403712296983764E-2"/>
        </c:manualLayout>
      </c:layout>
      <c:overlay val="0"/>
      <c:spPr>
        <a:noFill/>
        <a:ln w="12700">
          <a:solidFill>
            <a:srgbClr val="000000"/>
          </a:solidFill>
          <a:prstDash val="solid"/>
        </a:ln>
      </c:spPr>
    </c:title>
    <c:autoTitleDeleted val="0"/>
    <c:plotArea>
      <c:layout>
        <c:manualLayout>
          <c:layoutTarget val="inner"/>
          <c:xMode val="edge"/>
          <c:yMode val="edge"/>
          <c:x val="7.0658723953688912E-2"/>
          <c:y val="0.16473317865429241"/>
          <c:w val="0.90538975099980767"/>
          <c:h val="0.75174013921114935"/>
        </c:manualLayout>
      </c:layout>
      <c:lineChart>
        <c:grouping val="standard"/>
        <c:varyColors val="0"/>
        <c:ser>
          <c:idx val="0"/>
          <c:order val="0"/>
          <c:tx>
            <c:v>Superficie</c:v>
          </c:tx>
          <c:spPr>
            <a:ln w="38100">
              <a:solidFill>
                <a:srgbClr val="008000"/>
              </a:solidFill>
              <a:prstDash val="solid"/>
            </a:ln>
          </c:spPr>
          <c:marker>
            <c:symbol val="none"/>
          </c:marker>
          <c:cat>
            <c:numRef>
              <c:f>'7.5.10.1'!$A$10:$A$20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'7.5.10.1'!$B$10:$B$20</c:f>
              <c:numCache>
                <c:formatCode>#,##0.0_);\(#,##0.0\)</c:formatCode>
                <c:ptCount val="11"/>
                <c:pt idx="0">
                  <c:v>94.325000000000003</c:v>
                </c:pt>
                <c:pt idx="1">
                  <c:v>94.498999999999995</c:v>
                </c:pt>
                <c:pt idx="2">
                  <c:v>99.876999999999995</c:v>
                </c:pt>
                <c:pt idx="3">
                  <c:v>113.72499999999999</c:v>
                </c:pt>
                <c:pt idx="4">
                  <c:v>120.90300000000001</c:v>
                </c:pt>
                <c:pt idx="5">
                  <c:v>116.79600000000001</c:v>
                </c:pt>
                <c:pt idx="6">
                  <c:v>118.119</c:v>
                </c:pt>
                <c:pt idx="7">
                  <c:v>143.63399999999999</c:v>
                </c:pt>
                <c:pt idx="8">
                  <c:v>151.404</c:v>
                </c:pt>
                <c:pt idx="9">
                  <c:v>148.92400000000001</c:v>
                </c:pt>
                <c:pt idx="10">
                  <c:v>163.85</c:v>
                </c:pt>
              </c:numCache>
            </c:numRef>
          </c:val>
          <c:smooth val="0"/>
          <c:extLst>
            <c:ext xmlns:c16="http://schemas.microsoft.com/office/drawing/2014/chart" uri="{C3380CC4-5D6E-409C-BE32-E72D297353CC}">
              <c16:uniqueId val="{00000000-A05F-47BD-8E9B-3187CFC42BED}"/>
            </c:ext>
          </c:extLst>
        </c:ser>
        <c:dLbls>
          <c:showLegendKey val="0"/>
          <c:showVal val="0"/>
          <c:showCatName val="0"/>
          <c:showSerName val="0"/>
          <c:showPercent val="0"/>
          <c:showBubbleSize val="0"/>
        </c:dLbls>
        <c:smooth val="0"/>
        <c:axId val="622152960"/>
        <c:axId val="622127936"/>
      </c:lineChart>
      <c:catAx>
        <c:axId val="622152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936"/>
        <c:crosses val="autoZero"/>
        <c:auto val="1"/>
        <c:lblAlgn val="ctr"/>
        <c:lblOffset val="100"/>
        <c:tickLblSkip val="1"/>
        <c:tickMarkSkip val="1"/>
        <c:noMultiLvlLbl val="0"/>
      </c:catAx>
      <c:valAx>
        <c:axId val="622127936"/>
        <c:scaling>
          <c:orientation val="minMax"/>
          <c:max val="170"/>
          <c:min val="3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960"/>
        <c:crosses val="autoZero"/>
        <c:crossBetween val="between"/>
        <c:majorUnit val="10"/>
        <c:min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forraje (miles toneladas)</a:t>
            </a:r>
          </a:p>
        </c:rich>
      </c:tx>
      <c:layout>
        <c:manualLayout>
          <c:xMode val="edge"/>
          <c:yMode val="edge"/>
          <c:x val="0.23550644567219151"/>
          <c:y val="4.6620046620046617E-2"/>
        </c:manualLayout>
      </c:layout>
      <c:overlay val="0"/>
      <c:spPr>
        <a:noFill/>
        <a:ln w="12700">
          <a:solidFill>
            <a:srgbClr val="000000"/>
          </a:solidFill>
          <a:prstDash val="solid"/>
        </a:ln>
      </c:spPr>
    </c:title>
    <c:autoTitleDeleted val="0"/>
    <c:plotArea>
      <c:layout>
        <c:manualLayout>
          <c:layoutTarget val="inner"/>
          <c:xMode val="edge"/>
          <c:yMode val="edge"/>
          <c:x val="6.3701960462106827E-2"/>
          <c:y val="0.20279766443961347"/>
          <c:w val="0.9134620745509523"/>
          <c:h val="0.71095732935725386"/>
        </c:manualLayout>
      </c:layout>
      <c:lineChart>
        <c:grouping val="standard"/>
        <c:varyColors val="0"/>
        <c:ser>
          <c:idx val="0"/>
          <c:order val="0"/>
          <c:tx>
            <c:v>Producción</c:v>
          </c:tx>
          <c:spPr>
            <a:ln w="38100">
              <a:solidFill>
                <a:srgbClr val="FF6600"/>
              </a:solidFill>
              <a:prstDash val="solid"/>
            </a:ln>
          </c:spPr>
          <c:marker>
            <c:symbol val="none"/>
          </c:marker>
          <c:cat>
            <c:numRef>
              <c:f>'7.5.10.1'!$A$10:$A$20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'7.5.10.1'!$D$10:$D$20</c:f>
              <c:numCache>
                <c:formatCode>#,##0_);\(#,##0\)</c:formatCode>
                <c:ptCount val="11"/>
                <c:pt idx="0">
                  <c:v>1212.4259999999999</c:v>
                </c:pt>
                <c:pt idx="1">
                  <c:v>986.26300000000003</c:v>
                </c:pt>
                <c:pt idx="2">
                  <c:v>1442.069</c:v>
                </c:pt>
                <c:pt idx="3">
                  <c:v>1290.5650000000001</c:v>
                </c:pt>
                <c:pt idx="4">
                  <c:v>1369.5319999999999</c:v>
                </c:pt>
                <c:pt idx="5">
                  <c:v>1740.854</c:v>
                </c:pt>
                <c:pt idx="6">
                  <c:v>794.79100000000005</c:v>
                </c:pt>
                <c:pt idx="7">
                  <c:v>2139.4180000000001</c:v>
                </c:pt>
                <c:pt idx="8">
                  <c:v>1413.9090000000001</c:v>
                </c:pt>
                <c:pt idx="9">
                  <c:v>2155.0419999999999</c:v>
                </c:pt>
                <c:pt idx="10">
                  <c:v>2197.2869999999998</c:v>
                </c:pt>
              </c:numCache>
            </c:numRef>
          </c:val>
          <c:smooth val="0"/>
          <c:extLst>
            <c:ext xmlns:c16="http://schemas.microsoft.com/office/drawing/2014/chart" uri="{C3380CC4-5D6E-409C-BE32-E72D297353CC}">
              <c16:uniqueId val="{00000000-3224-46DC-A648-D8FB2694E9EB}"/>
            </c:ext>
          </c:extLst>
        </c:ser>
        <c:dLbls>
          <c:showLegendKey val="0"/>
          <c:showVal val="0"/>
          <c:showCatName val="0"/>
          <c:showSerName val="0"/>
          <c:showPercent val="0"/>
          <c:showBubbleSize val="0"/>
        </c:dLbls>
        <c:smooth val="0"/>
        <c:axId val="622132288"/>
        <c:axId val="622155136"/>
      </c:lineChart>
      <c:catAx>
        <c:axId val="62213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136"/>
        <c:crosses val="autoZero"/>
        <c:auto val="1"/>
        <c:lblAlgn val="ctr"/>
        <c:lblOffset val="100"/>
        <c:tickLblSkip val="1"/>
        <c:tickMarkSkip val="1"/>
        <c:noMultiLvlLbl val="0"/>
      </c:catAx>
      <c:valAx>
        <c:axId val="622155136"/>
        <c:scaling>
          <c:orientation val="minMax"/>
          <c:max val="2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1" i="0" u="none" strike="noStrike" baseline="0">
                <a:solidFill>
                  <a:srgbClr val="000000"/>
                </a:solidFill>
                <a:latin typeface="Arial"/>
                <a:ea typeface="Arial"/>
                <a:cs typeface="Arial"/>
              </a:defRPr>
            </a:pPr>
            <a:r>
              <a:rPr lang="es-ES"/>
              <a:t>GRÁFICO: Evolución del valor de veza forraje (miles de euros)</a:t>
            </a:r>
          </a:p>
        </c:rich>
      </c:tx>
      <c:layout>
        <c:manualLayout>
          <c:xMode val="edge"/>
          <c:yMode val="edge"/>
          <c:x val="0.2907493540051679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7.3493975903614533E-2"/>
          <c:y val="0.20924623927501707"/>
          <c:w val="0.91084337349398925"/>
          <c:h val="0.70316468779625296"/>
        </c:manualLayout>
      </c:layout>
      <c:lineChart>
        <c:grouping val="standard"/>
        <c:varyColors val="0"/>
        <c:ser>
          <c:idx val="0"/>
          <c:order val="0"/>
          <c:tx>
            <c:v>Valor</c:v>
          </c:tx>
          <c:spPr>
            <a:ln w="38100">
              <a:solidFill>
                <a:srgbClr val="FFFF00"/>
              </a:solidFill>
              <a:prstDash val="solid"/>
            </a:ln>
          </c:spPr>
          <c:marker>
            <c:symbol val="none"/>
          </c:marker>
          <c:cat>
            <c:numRef>
              <c:f>'7.5.10.1'!$A$10:$A$20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'7.5.10.1'!$F$10:$F$20</c:f>
              <c:numCache>
                <c:formatCode>#,##0_);\(#,##0\)</c:formatCode>
                <c:ptCount val="11"/>
                <c:pt idx="0">
                  <c:v>33540.552864000005</c:v>
                </c:pt>
                <c:pt idx="1">
                  <c:v>34393.555093800001</c:v>
                </c:pt>
                <c:pt idx="2">
                  <c:v>48025.512320799993</c:v>
                </c:pt>
                <c:pt idx="3">
                  <c:v>52077.136993000007</c:v>
                </c:pt>
                <c:pt idx="4">
                  <c:v>46338</c:v>
                </c:pt>
                <c:pt idx="5">
                  <c:v>43806</c:v>
                </c:pt>
                <c:pt idx="6">
                  <c:v>28604.283987242667</c:v>
                </c:pt>
                <c:pt idx="7">
                  <c:v>66265.657526315787</c:v>
                </c:pt>
                <c:pt idx="8">
                  <c:v>49524.02313157895</c:v>
                </c:pt>
                <c:pt idx="9">
                  <c:v>58696.538684210514</c:v>
                </c:pt>
                <c:pt idx="10">
                  <c:v>66399.156666900002</c:v>
                </c:pt>
              </c:numCache>
            </c:numRef>
          </c:val>
          <c:smooth val="0"/>
          <c:extLst>
            <c:ext xmlns:c16="http://schemas.microsoft.com/office/drawing/2014/chart" uri="{C3380CC4-5D6E-409C-BE32-E72D297353CC}">
              <c16:uniqueId val="{00000000-392C-4FDB-A75F-56F2E35A97D2}"/>
            </c:ext>
          </c:extLst>
        </c:ser>
        <c:dLbls>
          <c:showLegendKey val="0"/>
          <c:showVal val="0"/>
          <c:showCatName val="0"/>
          <c:showSerName val="0"/>
          <c:showPercent val="0"/>
          <c:showBubbleSize val="0"/>
        </c:dLbls>
        <c:smooth val="0"/>
        <c:axId val="622150240"/>
        <c:axId val="622153504"/>
      </c:lineChart>
      <c:catAx>
        <c:axId val="6221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3504"/>
        <c:crosses val="autoZero"/>
        <c:auto val="1"/>
        <c:lblAlgn val="ctr"/>
        <c:lblOffset val="100"/>
        <c:tickLblSkip val="1"/>
        <c:tickMarkSkip val="1"/>
        <c:noMultiLvlLbl val="0"/>
      </c:catAx>
      <c:valAx>
        <c:axId val="622153504"/>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2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otras leguminosas forrajeras (miles de hectáreas)</a:t>
            </a:r>
          </a:p>
        </c:rich>
      </c:tx>
      <c:layout>
        <c:manualLayout>
          <c:xMode val="edge"/>
          <c:yMode val="edge"/>
          <c:x val="0.27303041059145178"/>
          <c:y val="7.7104091400339733E-2"/>
        </c:manualLayout>
      </c:layout>
      <c:overlay val="0"/>
      <c:spPr>
        <a:noFill/>
        <a:ln w="12700">
          <a:solidFill>
            <a:srgbClr val="000000"/>
          </a:solidFill>
          <a:prstDash val="solid"/>
        </a:ln>
      </c:spPr>
    </c:title>
    <c:autoTitleDeleted val="0"/>
    <c:plotArea>
      <c:layout>
        <c:manualLayout>
          <c:layoutTarget val="inner"/>
          <c:xMode val="edge"/>
          <c:yMode val="edge"/>
          <c:x val="5.7567368819065573E-2"/>
          <c:y val="0.28235294117647797"/>
          <c:w val="0.88393766315725253"/>
          <c:h val="0.63294117647061299"/>
        </c:manualLayout>
      </c:layout>
      <c:lineChart>
        <c:grouping val="standard"/>
        <c:varyColors val="0"/>
        <c:ser>
          <c:idx val="3"/>
          <c:order val="0"/>
          <c:tx>
            <c:v>Trébol</c:v>
          </c:tx>
          <c:spPr>
            <a:ln w="38100">
              <a:solidFill>
                <a:srgbClr val="008000"/>
              </a:solidFill>
              <a:prstDash val="solid"/>
            </a:ln>
          </c:spPr>
          <c:marker>
            <c:symbol val="none"/>
          </c:marker>
          <c:cat>
            <c:numRef>
              <c:f>'7.5.11.1'!$A$8:$A$18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'7.5.11.1'!$B$8:$B$18</c:f>
              <c:numCache>
                <c:formatCode>#,##0.0__;\–#,##0.0__;0.0__;@__</c:formatCode>
                <c:ptCount val="11"/>
                <c:pt idx="0">
                  <c:v>5.8360000000000003</c:v>
                </c:pt>
                <c:pt idx="1">
                  <c:v>1.782</c:v>
                </c:pt>
                <c:pt idx="2">
                  <c:v>2.77</c:v>
                </c:pt>
                <c:pt idx="3">
                  <c:v>3.3610000000000002</c:v>
                </c:pt>
                <c:pt idx="4">
                  <c:v>4.4039999999999999</c:v>
                </c:pt>
                <c:pt idx="5">
                  <c:v>3.2410000000000001</c:v>
                </c:pt>
                <c:pt idx="6">
                  <c:v>2.7109999999999999</c:v>
                </c:pt>
                <c:pt idx="7">
                  <c:v>2.4750000000000001</c:v>
                </c:pt>
                <c:pt idx="8">
                  <c:v>2.1429999999999998</c:v>
                </c:pt>
                <c:pt idx="9">
                  <c:v>2.0630000000000002</c:v>
                </c:pt>
                <c:pt idx="10">
                  <c:v>1.333</c:v>
                </c:pt>
              </c:numCache>
            </c:numRef>
          </c:val>
          <c:smooth val="0"/>
          <c:extLst>
            <c:ext xmlns:c16="http://schemas.microsoft.com/office/drawing/2014/chart" uri="{C3380CC4-5D6E-409C-BE32-E72D297353CC}">
              <c16:uniqueId val="{00000000-080F-4A9F-87FA-F29B957D8A02}"/>
            </c:ext>
          </c:extLst>
        </c:ser>
        <c:ser>
          <c:idx val="0"/>
          <c:order val="1"/>
          <c:tx>
            <c:v>Esparceta</c:v>
          </c:tx>
          <c:spPr>
            <a:ln w="38100">
              <a:solidFill>
                <a:srgbClr val="00FF00"/>
              </a:solidFill>
              <a:prstDash val="solid"/>
            </a:ln>
          </c:spPr>
          <c:marker>
            <c:symbol val="none"/>
          </c:marker>
          <c:val>
            <c:numRef>
              <c:f>'7.5.11.1'!$D$8:$D$18</c:f>
              <c:numCache>
                <c:formatCode>#,##0.0__;\–#,##0.0__;0.0__;@__</c:formatCode>
                <c:ptCount val="11"/>
                <c:pt idx="0">
                  <c:v>20.216000000000001</c:v>
                </c:pt>
                <c:pt idx="1">
                  <c:v>19.86</c:v>
                </c:pt>
                <c:pt idx="2">
                  <c:v>17.645</c:v>
                </c:pt>
                <c:pt idx="3">
                  <c:v>15.981</c:v>
                </c:pt>
                <c:pt idx="4">
                  <c:v>22.35</c:v>
                </c:pt>
                <c:pt idx="5">
                  <c:v>25.024999999999999</c:v>
                </c:pt>
                <c:pt idx="6">
                  <c:v>25.183</c:v>
                </c:pt>
                <c:pt idx="7">
                  <c:v>25.483000000000001</c:v>
                </c:pt>
                <c:pt idx="8">
                  <c:v>27.326000000000001</c:v>
                </c:pt>
                <c:pt idx="9">
                  <c:v>26.568999999999999</c:v>
                </c:pt>
                <c:pt idx="10">
                  <c:v>20.753</c:v>
                </c:pt>
              </c:numCache>
            </c:numRef>
          </c:val>
          <c:smooth val="0"/>
          <c:extLst>
            <c:ext xmlns:c16="http://schemas.microsoft.com/office/drawing/2014/chart" uri="{C3380CC4-5D6E-409C-BE32-E72D297353CC}">
              <c16:uniqueId val="{00000001-080F-4A9F-87FA-F29B957D8A02}"/>
            </c:ext>
          </c:extLst>
        </c:ser>
        <c:ser>
          <c:idx val="1"/>
          <c:order val="2"/>
          <c:tx>
            <c:v>Zulla</c:v>
          </c:tx>
          <c:spPr>
            <a:ln w="38100">
              <a:solidFill>
                <a:srgbClr val="808000"/>
              </a:solidFill>
              <a:prstDash val="solid"/>
            </a:ln>
          </c:spPr>
          <c:marker>
            <c:symbol val="none"/>
          </c:marker>
          <c:val>
            <c:numRef>
              <c:f>'7.5.11.1'!$F$8:$F$18</c:f>
              <c:numCache>
                <c:formatCode>#,##0.0__;\–#,##0.0__;0.0__;@__</c:formatCode>
                <c:ptCount val="11"/>
                <c:pt idx="0">
                  <c:v>0.11700000000000001</c:v>
                </c:pt>
                <c:pt idx="1">
                  <c:v>0.20200000000000001</c:v>
                </c:pt>
                <c:pt idx="2">
                  <c:v>0.8</c:v>
                </c:pt>
                <c:pt idx="3">
                  <c:v>0.92</c:v>
                </c:pt>
                <c:pt idx="4">
                  <c:v>0.69299999999999995</c:v>
                </c:pt>
                <c:pt idx="5">
                  <c:v>0.42299999999999999</c:v>
                </c:pt>
                <c:pt idx="6">
                  <c:v>0.247</c:v>
                </c:pt>
                <c:pt idx="7">
                  <c:v>0.159</c:v>
                </c:pt>
                <c:pt idx="8">
                  <c:v>0.31</c:v>
                </c:pt>
                <c:pt idx="9">
                  <c:v>0.24299999999999999</c:v>
                </c:pt>
                <c:pt idx="10">
                  <c:v>0.42299999999999999</c:v>
                </c:pt>
              </c:numCache>
            </c:numRef>
          </c:val>
          <c:smooth val="0"/>
          <c:extLst>
            <c:ext xmlns:c16="http://schemas.microsoft.com/office/drawing/2014/chart" uri="{C3380CC4-5D6E-409C-BE32-E72D297353CC}">
              <c16:uniqueId val="{00000002-080F-4A9F-87FA-F29B957D8A02}"/>
            </c:ext>
          </c:extLst>
        </c:ser>
        <c:ser>
          <c:idx val="2"/>
          <c:order val="3"/>
          <c:tx>
            <c:v>Otras</c:v>
          </c:tx>
          <c:spPr>
            <a:ln w="38100">
              <a:solidFill>
                <a:srgbClr val="99CC00"/>
              </a:solidFill>
              <a:prstDash val="solid"/>
            </a:ln>
          </c:spPr>
          <c:marker>
            <c:symbol val="none"/>
          </c:marker>
          <c:val>
            <c:numRef>
              <c:f>'7.5.11.1'!$H$8:$H$18</c:f>
              <c:numCache>
                <c:formatCode>#,##0.0__;\–#,##0.0__;0.0__;@__</c:formatCode>
                <c:ptCount val="11"/>
                <c:pt idx="0">
                  <c:v>5.61</c:v>
                </c:pt>
                <c:pt idx="1">
                  <c:v>14.331</c:v>
                </c:pt>
                <c:pt idx="2">
                  <c:v>10.366</c:v>
                </c:pt>
                <c:pt idx="3">
                  <c:v>15.244</c:v>
                </c:pt>
                <c:pt idx="4">
                  <c:v>6.8460000000000001</c:v>
                </c:pt>
                <c:pt idx="5">
                  <c:v>9.2240000000000002</c:v>
                </c:pt>
                <c:pt idx="6">
                  <c:v>11.87</c:v>
                </c:pt>
                <c:pt idx="7">
                  <c:v>13.872</c:v>
                </c:pt>
                <c:pt idx="8">
                  <c:v>14.21</c:v>
                </c:pt>
                <c:pt idx="9">
                  <c:v>11.76</c:v>
                </c:pt>
                <c:pt idx="10">
                  <c:v>9.7050000000000001</c:v>
                </c:pt>
              </c:numCache>
            </c:numRef>
          </c:val>
          <c:smooth val="0"/>
          <c:extLst>
            <c:ext xmlns:c16="http://schemas.microsoft.com/office/drawing/2014/chart" uri="{C3380CC4-5D6E-409C-BE32-E72D297353CC}">
              <c16:uniqueId val="{00000003-080F-4A9F-87FA-F29B957D8A02}"/>
            </c:ext>
          </c:extLst>
        </c:ser>
        <c:dLbls>
          <c:showLegendKey val="0"/>
          <c:showVal val="0"/>
          <c:showCatName val="0"/>
          <c:showSerName val="0"/>
          <c:showPercent val="0"/>
          <c:showBubbleSize val="0"/>
        </c:dLbls>
        <c:smooth val="0"/>
        <c:axId val="622136640"/>
        <c:axId val="622141536"/>
      </c:lineChart>
      <c:catAx>
        <c:axId val="6221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1536"/>
        <c:crosses val="autoZero"/>
        <c:auto val="1"/>
        <c:lblAlgn val="ctr"/>
        <c:lblOffset val="100"/>
        <c:tickLblSkip val="1"/>
        <c:tickMarkSkip val="1"/>
        <c:noMultiLvlLbl val="0"/>
      </c:catAx>
      <c:valAx>
        <c:axId val="622141536"/>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6640"/>
        <c:crosses val="autoZero"/>
        <c:crossBetween val="between"/>
      </c:valAx>
      <c:spPr>
        <a:noFill/>
        <a:ln w="3175">
          <a:solidFill>
            <a:srgbClr val="000000"/>
          </a:solidFill>
          <a:prstDash val="solid"/>
        </a:ln>
      </c:spPr>
    </c:plotArea>
    <c:legend>
      <c:legendPos val="t"/>
      <c:layout>
        <c:manualLayout>
          <c:xMode val="edge"/>
          <c:yMode val="edge"/>
          <c:x val="0.36092047619047618"/>
          <c:y val="0.15999988447731278"/>
          <c:w val="0.29990750403187588"/>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otras leguminosas forrajeras (miles de hectáreas)</a:t>
            </a:r>
          </a:p>
        </c:rich>
      </c:tx>
      <c:layout>
        <c:manualLayout>
          <c:xMode val="edge"/>
          <c:yMode val="edge"/>
          <c:x val="0.2692328688360307"/>
          <c:y val="4.3620112002128765E-2"/>
        </c:manualLayout>
      </c:layout>
      <c:overlay val="0"/>
      <c:spPr>
        <a:noFill/>
        <a:ln w="12700">
          <a:solidFill>
            <a:srgbClr val="000000"/>
          </a:solidFill>
          <a:prstDash val="solid"/>
        </a:ln>
      </c:spPr>
    </c:title>
    <c:autoTitleDeleted val="0"/>
    <c:plotArea>
      <c:layout>
        <c:manualLayout>
          <c:layoutTarget val="inner"/>
          <c:xMode val="edge"/>
          <c:yMode val="edge"/>
          <c:x val="6.5543131092662882E-2"/>
          <c:y val="0.23445003463530451"/>
          <c:w val="0.87734162619752221"/>
          <c:h val="0.67942663098393463"/>
        </c:manualLayout>
      </c:layout>
      <c:lineChart>
        <c:grouping val="standard"/>
        <c:varyColors val="0"/>
        <c:ser>
          <c:idx val="3"/>
          <c:order val="0"/>
          <c:tx>
            <c:v>Trébol</c:v>
          </c:tx>
          <c:spPr>
            <a:ln w="38100">
              <a:solidFill>
                <a:srgbClr val="FF6600"/>
              </a:solidFill>
              <a:prstDash val="solid"/>
            </a:ln>
          </c:spPr>
          <c:marker>
            <c:symbol val="none"/>
          </c:marker>
          <c:cat>
            <c:numRef>
              <c:f>'7.5.11.1'!$A$8:$A$18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'7.5.11.1'!$C$8:$C$18</c:f>
              <c:numCache>
                <c:formatCode>#,##0__;\–#,##0__;0__;@__</c:formatCode>
                <c:ptCount val="11"/>
                <c:pt idx="0">
                  <c:v>2.9550000000000001</c:v>
                </c:pt>
                <c:pt idx="1">
                  <c:v>5.5309999999999997</c:v>
                </c:pt>
                <c:pt idx="2">
                  <c:v>5.2430000000000003</c:v>
                </c:pt>
                <c:pt idx="3">
                  <c:v>8</c:v>
                </c:pt>
                <c:pt idx="4">
                  <c:v>28.241</c:v>
                </c:pt>
                <c:pt idx="5">
                  <c:v>30.989000000000001</c:v>
                </c:pt>
                <c:pt idx="6">
                  <c:v>27.256</c:v>
                </c:pt>
                <c:pt idx="7">
                  <c:v>32.363</c:v>
                </c:pt>
                <c:pt idx="8">
                  <c:v>17.748999999999999</c:v>
                </c:pt>
                <c:pt idx="9">
                  <c:v>21.56</c:v>
                </c:pt>
                <c:pt idx="10">
                  <c:v>15.606999999999999</c:v>
                </c:pt>
              </c:numCache>
            </c:numRef>
          </c:val>
          <c:smooth val="0"/>
          <c:extLst>
            <c:ext xmlns:c16="http://schemas.microsoft.com/office/drawing/2014/chart" uri="{C3380CC4-5D6E-409C-BE32-E72D297353CC}">
              <c16:uniqueId val="{00000000-1DC4-4855-B29A-FA8FF7F4BDDF}"/>
            </c:ext>
          </c:extLst>
        </c:ser>
        <c:ser>
          <c:idx val="1"/>
          <c:order val="1"/>
          <c:tx>
            <c:v>Esparceta</c:v>
          </c:tx>
          <c:spPr>
            <a:ln w="38100">
              <a:solidFill>
                <a:srgbClr val="FFCC99"/>
              </a:solidFill>
              <a:prstDash val="solid"/>
            </a:ln>
          </c:spPr>
          <c:marker>
            <c:symbol val="none"/>
          </c:marker>
          <c:val>
            <c:numRef>
              <c:f>'7.5.11.1'!$E$8:$E$18</c:f>
              <c:numCache>
                <c:formatCode>#,##0__;\–#,##0__;0__;@__</c:formatCode>
                <c:ptCount val="11"/>
                <c:pt idx="0">
                  <c:v>168.90600000000001</c:v>
                </c:pt>
                <c:pt idx="1">
                  <c:v>125.242</c:v>
                </c:pt>
                <c:pt idx="2">
                  <c:v>154.21600000000001</c:v>
                </c:pt>
                <c:pt idx="3">
                  <c:v>105.99</c:v>
                </c:pt>
                <c:pt idx="4">
                  <c:v>144.12799999999999</c:v>
                </c:pt>
                <c:pt idx="5">
                  <c:v>240.40799999999999</c:v>
                </c:pt>
                <c:pt idx="6">
                  <c:v>159.69399999999999</c:v>
                </c:pt>
                <c:pt idx="7">
                  <c:v>259.36200000000002</c:v>
                </c:pt>
                <c:pt idx="8">
                  <c:v>220.56800000000001</c:v>
                </c:pt>
                <c:pt idx="9">
                  <c:v>281.10700000000003</c:v>
                </c:pt>
                <c:pt idx="10">
                  <c:v>249.964</c:v>
                </c:pt>
              </c:numCache>
            </c:numRef>
          </c:val>
          <c:smooth val="0"/>
          <c:extLst>
            <c:ext xmlns:c16="http://schemas.microsoft.com/office/drawing/2014/chart" uri="{C3380CC4-5D6E-409C-BE32-E72D297353CC}">
              <c16:uniqueId val="{00000001-1DC4-4855-B29A-FA8FF7F4BDDF}"/>
            </c:ext>
          </c:extLst>
        </c:ser>
        <c:ser>
          <c:idx val="0"/>
          <c:order val="2"/>
          <c:tx>
            <c:v>Zulla</c:v>
          </c:tx>
          <c:spPr>
            <a:ln w="38100">
              <a:solidFill>
                <a:srgbClr val="FFCC00"/>
              </a:solidFill>
              <a:prstDash val="solid"/>
            </a:ln>
          </c:spPr>
          <c:marker>
            <c:symbol val="none"/>
          </c:marker>
          <c:val>
            <c:numRef>
              <c:f>'7.5.11.1'!$G$8:$G$18</c:f>
              <c:numCache>
                <c:formatCode>#,##0__;\–#,##0__;0__;@__</c:formatCode>
                <c:ptCount val="11"/>
                <c:pt idx="0">
                  <c:v>3.64</c:v>
                </c:pt>
                <c:pt idx="1">
                  <c:v>6.24</c:v>
                </c:pt>
                <c:pt idx="2">
                  <c:v>2.3069999999999999</c:v>
                </c:pt>
                <c:pt idx="3">
                  <c:v>2.8130000000000002</c:v>
                </c:pt>
                <c:pt idx="4">
                  <c:v>3.1</c:v>
                </c:pt>
                <c:pt idx="5">
                  <c:v>6.9450000000000003</c:v>
                </c:pt>
                <c:pt idx="6">
                  <c:v>4.4690000000000003</c:v>
                </c:pt>
                <c:pt idx="7">
                  <c:v>2.7250000000000001</c:v>
                </c:pt>
                <c:pt idx="8">
                  <c:v>4.5750000000000002</c:v>
                </c:pt>
                <c:pt idx="9">
                  <c:v>4.7140000000000004</c:v>
                </c:pt>
                <c:pt idx="10">
                  <c:v>6.6269999999999998</c:v>
                </c:pt>
              </c:numCache>
            </c:numRef>
          </c:val>
          <c:smooth val="0"/>
          <c:extLst>
            <c:ext xmlns:c16="http://schemas.microsoft.com/office/drawing/2014/chart" uri="{C3380CC4-5D6E-409C-BE32-E72D297353CC}">
              <c16:uniqueId val="{00000002-1DC4-4855-B29A-FA8FF7F4BDDF}"/>
            </c:ext>
          </c:extLst>
        </c:ser>
        <c:ser>
          <c:idx val="2"/>
          <c:order val="3"/>
          <c:tx>
            <c:v>Otras</c:v>
          </c:tx>
          <c:spPr>
            <a:ln w="38100">
              <a:solidFill>
                <a:srgbClr val="FF9900"/>
              </a:solidFill>
              <a:prstDash val="solid"/>
            </a:ln>
          </c:spPr>
          <c:marker>
            <c:symbol val="none"/>
          </c:marker>
          <c:val>
            <c:numRef>
              <c:f>'7.5.11.1'!$I$8:$I$18</c:f>
              <c:numCache>
                <c:formatCode>#,##0__;\–#,##0__;0__;@__</c:formatCode>
                <c:ptCount val="11"/>
                <c:pt idx="0">
                  <c:v>62.872999999999998</c:v>
                </c:pt>
                <c:pt idx="1">
                  <c:v>105.056</c:v>
                </c:pt>
                <c:pt idx="2">
                  <c:v>122.265</c:v>
                </c:pt>
                <c:pt idx="3">
                  <c:v>139.02500000000001</c:v>
                </c:pt>
                <c:pt idx="4">
                  <c:v>31.635000000000002</c:v>
                </c:pt>
                <c:pt idx="5">
                  <c:v>37.170999999999999</c:v>
                </c:pt>
                <c:pt idx="6">
                  <c:v>39.33</c:v>
                </c:pt>
                <c:pt idx="7">
                  <c:v>65.063000000000002</c:v>
                </c:pt>
                <c:pt idx="8">
                  <c:v>62.006</c:v>
                </c:pt>
                <c:pt idx="9">
                  <c:v>49.170999999999999</c:v>
                </c:pt>
                <c:pt idx="10">
                  <c:v>113.43</c:v>
                </c:pt>
              </c:numCache>
            </c:numRef>
          </c:val>
          <c:smooth val="0"/>
          <c:extLst>
            <c:ext xmlns:c16="http://schemas.microsoft.com/office/drawing/2014/chart" uri="{C3380CC4-5D6E-409C-BE32-E72D297353CC}">
              <c16:uniqueId val="{00000003-1DC4-4855-B29A-FA8FF7F4BDDF}"/>
            </c:ext>
          </c:extLst>
        </c:ser>
        <c:dLbls>
          <c:showLegendKey val="0"/>
          <c:showVal val="0"/>
          <c:showCatName val="0"/>
          <c:showSerName val="0"/>
          <c:showPercent val="0"/>
          <c:showBubbleSize val="0"/>
        </c:dLbls>
        <c:smooth val="0"/>
        <c:axId val="622154048"/>
        <c:axId val="622151872"/>
      </c:lineChart>
      <c:catAx>
        <c:axId val="622154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1872"/>
        <c:crosses val="autoZero"/>
        <c:auto val="1"/>
        <c:lblAlgn val="ctr"/>
        <c:lblOffset val="100"/>
        <c:tickLblSkip val="1"/>
        <c:tickMarkSkip val="1"/>
        <c:noMultiLvlLbl val="0"/>
      </c:catAx>
      <c:valAx>
        <c:axId val="62215187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048"/>
        <c:crosses val="autoZero"/>
        <c:crossBetween val="between"/>
      </c:valAx>
      <c:spPr>
        <a:noFill/>
        <a:ln w="3175">
          <a:solidFill>
            <a:srgbClr val="000000"/>
          </a:solidFill>
          <a:prstDash val="solid"/>
        </a:ln>
      </c:spPr>
    </c:plotArea>
    <c:legend>
      <c:legendPos val="t"/>
      <c:layout>
        <c:manualLayout>
          <c:xMode val="edge"/>
          <c:yMode val="edge"/>
          <c:x val="0.34024055555555555"/>
          <c:y val="0.13089741156787299"/>
          <c:w val="0.30992540511024907"/>
          <c:h val="5.980865295064100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cebada (miles de euros)</a:t>
            </a:r>
          </a:p>
        </c:rich>
      </c:tx>
      <c:layout>
        <c:manualLayout>
          <c:xMode val="edge"/>
          <c:yMode val="edge"/>
          <c:x val="0.2731669266770671"/>
          <c:y val="3.1325301204819286E-2"/>
        </c:manualLayout>
      </c:layout>
      <c:overlay val="0"/>
      <c:spPr>
        <a:noFill/>
        <a:ln w="12700">
          <a:solidFill>
            <a:srgbClr val="000000"/>
          </a:solidFill>
          <a:prstDash val="solid"/>
        </a:ln>
      </c:spPr>
    </c:title>
    <c:autoTitleDeleted val="0"/>
    <c:plotArea>
      <c:layout>
        <c:manualLayout>
          <c:layoutTarget val="inner"/>
          <c:xMode val="edge"/>
          <c:yMode val="edge"/>
          <c:x val="0.11409403451003752"/>
          <c:y val="0.14216884197199994"/>
          <c:w val="0.84698042089215919"/>
          <c:h val="0.77108524459391148"/>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'7.1.3.1'!$G$10:$G$20</c:f>
              <c:numCache>
                <c:formatCode>#,##0_);\(#,##0\)</c:formatCode>
                <c:ptCount val="11"/>
                <c:pt idx="0">
                  <c:v>1614321.8204000001</c:v>
                </c:pt>
                <c:pt idx="1">
                  <c:v>1330052.2851</c:v>
                </c:pt>
                <c:pt idx="2">
                  <c:v>1807903.1385999999</c:v>
                </c:pt>
                <c:pt idx="3">
                  <c:v>1138276.1070000001</c:v>
                </c:pt>
                <c:pt idx="4">
                  <c:v>1166688</c:v>
                </c:pt>
                <c:pt idx="5">
                  <c:v>1388353</c:v>
                </c:pt>
                <c:pt idx="6">
                  <c:v>955259.35440000019</c:v>
                </c:pt>
                <c:pt idx="7">
                  <c:v>1575757.7410000002</c:v>
                </c:pt>
                <c:pt idx="8">
                  <c:v>1295734.0466000002</c:v>
                </c:pt>
                <c:pt idx="9">
                  <c:v>1766071.736</c:v>
                </c:pt>
                <c:pt idx="10">
                  <c:v>1947345.8822999999</c:v>
                </c:pt>
              </c:numCache>
            </c:numRef>
          </c:val>
          <c:smooth val="0"/>
          <c:extLst>
            <c:ext xmlns:c16="http://schemas.microsoft.com/office/drawing/2014/chart" uri="{C3380CC4-5D6E-409C-BE32-E72D297353CC}">
              <c16:uniqueId val="{00000000-6BED-4758-87D3-CDBE69205F3D}"/>
            </c:ext>
          </c:extLst>
        </c:ser>
        <c:dLbls>
          <c:showLegendKey val="0"/>
          <c:showVal val="0"/>
          <c:showCatName val="0"/>
          <c:showSerName val="0"/>
          <c:showPercent val="0"/>
          <c:showBubbleSize val="0"/>
        </c:dLbls>
        <c:smooth val="0"/>
        <c:axId val="609921024"/>
        <c:axId val="609930272"/>
      </c:lineChart>
      <c:catAx>
        <c:axId val="6099210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0272"/>
        <c:crossesAt val="300000"/>
        <c:auto val="1"/>
        <c:lblAlgn val="ctr"/>
        <c:lblOffset val="100"/>
        <c:tickLblSkip val="1"/>
        <c:tickMarkSkip val="1"/>
        <c:noMultiLvlLbl val="0"/>
      </c:catAx>
      <c:valAx>
        <c:axId val="609930272"/>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024"/>
        <c:crosses val="autoZero"/>
        <c:crossBetween val="between"/>
        <c:majorUnit val="4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praderas polifitas
(miles de hectáreas)</a:t>
            </a:r>
          </a:p>
        </c:rich>
      </c:tx>
      <c:layout>
        <c:manualLayout>
          <c:xMode val="edge"/>
          <c:yMode val="edge"/>
          <c:x val="0.31475359712230216"/>
          <c:y val="5.3506735828637533E-2"/>
        </c:manualLayout>
      </c:layout>
      <c:overlay val="0"/>
      <c:spPr>
        <a:noFill/>
        <a:ln w="12700">
          <a:solidFill>
            <a:srgbClr val="000000"/>
          </a:solidFill>
          <a:prstDash val="solid"/>
        </a:ln>
      </c:spPr>
    </c:title>
    <c:autoTitleDeleted val="0"/>
    <c:plotArea>
      <c:layout>
        <c:manualLayout>
          <c:layoutTarget val="inner"/>
          <c:xMode val="edge"/>
          <c:yMode val="edge"/>
          <c:x val="7.5617397909129969E-2"/>
          <c:y val="0.20289902933233001"/>
          <c:w val="0.89043344068504149"/>
          <c:h val="0.71014660266316443"/>
        </c:manualLayout>
      </c:layout>
      <c:lineChart>
        <c:grouping val="standard"/>
        <c:varyColors val="0"/>
        <c:ser>
          <c:idx val="0"/>
          <c:order val="0"/>
          <c:tx>
            <c:v>Superficie</c:v>
          </c:tx>
          <c:spPr>
            <a:ln w="38100">
              <a:solidFill>
                <a:srgbClr val="008000"/>
              </a:solidFill>
              <a:prstDash val="solid"/>
            </a:ln>
          </c:spPr>
          <c:marker>
            <c:symbol val="none"/>
          </c:marker>
          <c:cat>
            <c:numRef>
              <c:f>'7.5.12.1'!$A$10:$A$20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'7.5.12.1'!$B$10:$B$20</c:f>
              <c:numCache>
                <c:formatCode>#,##0.0_);\(#,##0.0\)</c:formatCode>
                <c:ptCount val="11"/>
                <c:pt idx="0">
                  <c:v>279.178</c:v>
                </c:pt>
                <c:pt idx="1">
                  <c:v>276.78399999999999</c:v>
                </c:pt>
                <c:pt idx="2">
                  <c:v>278.08199999999999</c:v>
                </c:pt>
                <c:pt idx="3">
                  <c:v>278.25700000000001</c:v>
                </c:pt>
                <c:pt idx="4">
                  <c:v>274.64100000000002</c:v>
                </c:pt>
                <c:pt idx="5">
                  <c:v>289.46800000000002</c:v>
                </c:pt>
                <c:pt idx="6">
                  <c:v>287.40199999999999</c:v>
                </c:pt>
                <c:pt idx="7">
                  <c:v>292.35899999999998</c:v>
                </c:pt>
                <c:pt idx="8">
                  <c:v>287.68900000000002</c:v>
                </c:pt>
                <c:pt idx="9">
                  <c:v>297.15800000000002</c:v>
                </c:pt>
                <c:pt idx="10">
                  <c:v>256.42899999999997</c:v>
                </c:pt>
              </c:numCache>
            </c:numRef>
          </c:val>
          <c:smooth val="0"/>
          <c:extLst>
            <c:ext xmlns:c16="http://schemas.microsoft.com/office/drawing/2014/chart" uri="{C3380CC4-5D6E-409C-BE32-E72D297353CC}">
              <c16:uniqueId val="{00000000-4FCA-4BBE-85A8-028E4B7ED6F1}"/>
            </c:ext>
          </c:extLst>
        </c:ser>
        <c:dLbls>
          <c:showLegendKey val="0"/>
          <c:showVal val="0"/>
          <c:showCatName val="0"/>
          <c:showSerName val="0"/>
          <c:showPercent val="0"/>
          <c:showBubbleSize val="0"/>
        </c:dLbls>
        <c:smooth val="0"/>
        <c:axId val="622143168"/>
        <c:axId val="622148064"/>
      </c:lineChart>
      <c:catAx>
        <c:axId val="6221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064"/>
        <c:crosses val="autoZero"/>
        <c:auto val="1"/>
        <c:lblAlgn val="ctr"/>
        <c:lblOffset val="100"/>
        <c:tickLblSkip val="1"/>
        <c:tickMarkSkip val="1"/>
        <c:noMultiLvlLbl val="0"/>
      </c:catAx>
      <c:valAx>
        <c:axId val="622148064"/>
        <c:scaling>
          <c:orientation val="minMax"/>
          <c:max val="320"/>
          <c:min val="2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praderas polifitas
(miles toneladas)</a:t>
            </a:r>
          </a:p>
        </c:rich>
      </c:tx>
      <c:layout>
        <c:manualLayout>
          <c:xMode val="edge"/>
          <c:yMode val="edge"/>
          <c:x val="0.30995048960831334"/>
          <c:y val="4.6470098422860803E-2"/>
        </c:manualLayout>
      </c:layout>
      <c:overlay val="0"/>
      <c:spPr>
        <a:noFill/>
        <a:ln w="12700">
          <a:solidFill>
            <a:srgbClr val="000000"/>
          </a:solidFill>
          <a:prstDash val="solid"/>
        </a:ln>
      </c:spPr>
    </c:title>
    <c:autoTitleDeleted val="0"/>
    <c:plotArea>
      <c:layout>
        <c:manualLayout>
          <c:layoutTarget val="inner"/>
          <c:xMode val="edge"/>
          <c:yMode val="edge"/>
          <c:x val="9.428129829984544E-2"/>
          <c:y val="0.1990846681922197"/>
          <c:w val="0.87944358578052551"/>
          <c:h val="0.71167048054921134"/>
        </c:manualLayout>
      </c:layout>
      <c:lineChart>
        <c:grouping val="standard"/>
        <c:varyColors val="0"/>
        <c:ser>
          <c:idx val="0"/>
          <c:order val="0"/>
          <c:tx>
            <c:v>Producción</c:v>
          </c:tx>
          <c:spPr>
            <a:ln w="38100">
              <a:solidFill>
                <a:srgbClr val="FF6600"/>
              </a:solidFill>
              <a:prstDash val="solid"/>
            </a:ln>
          </c:spPr>
          <c:marker>
            <c:symbol val="none"/>
          </c:marker>
          <c:cat>
            <c:numRef>
              <c:f>'7.5.12.1'!$A$10:$A$20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'7.5.12.1'!$D$10:$D$20</c:f>
              <c:numCache>
                <c:formatCode>#,##0_);\(#,##0\)</c:formatCode>
                <c:ptCount val="11"/>
                <c:pt idx="0">
                  <c:v>5773.366</c:v>
                </c:pt>
                <c:pt idx="1">
                  <c:v>5584.28</c:v>
                </c:pt>
                <c:pt idx="2">
                  <c:v>6180.1639999999998</c:v>
                </c:pt>
                <c:pt idx="3">
                  <c:v>6413.1350000000002</c:v>
                </c:pt>
                <c:pt idx="4">
                  <c:v>5907.8760000000002</c:v>
                </c:pt>
                <c:pt idx="5">
                  <c:v>6204.0829999999996</c:v>
                </c:pt>
                <c:pt idx="6">
                  <c:v>4432.9639999999999</c:v>
                </c:pt>
                <c:pt idx="7">
                  <c:v>4851.915</c:v>
                </c:pt>
                <c:pt idx="8">
                  <c:v>4814.3760000000002</c:v>
                </c:pt>
                <c:pt idx="9">
                  <c:v>5043.5240000000003</c:v>
                </c:pt>
                <c:pt idx="10">
                  <c:v>4399.1970000000001</c:v>
                </c:pt>
              </c:numCache>
            </c:numRef>
          </c:val>
          <c:smooth val="0"/>
          <c:extLst>
            <c:ext xmlns:c16="http://schemas.microsoft.com/office/drawing/2014/chart" uri="{C3380CC4-5D6E-409C-BE32-E72D297353CC}">
              <c16:uniqueId val="{00000000-0624-4785-AA91-6727B5566B8A}"/>
            </c:ext>
          </c:extLst>
        </c:ser>
        <c:dLbls>
          <c:showLegendKey val="0"/>
          <c:showVal val="0"/>
          <c:showCatName val="0"/>
          <c:showSerName val="0"/>
          <c:showPercent val="0"/>
          <c:showBubbleSize val="0"/>
        </c:dLbls>
        <c:smooth val="0"/>
        <c:axId val="622154592"/>
        <c:axId val="622135552"/>
      </c:lineChart>
      <c:catAx>
        <c:axId val="622154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552"/>
        <c:crosses val="autoZero"/>
        <c:auto val="1"/>
        <c:lblAlgn val="ctr"/>
        <c:lblOffset val="100"/>
        <c:tickLblSkip val="1"/>
        <c:tickMarkSkip val="1"/>
        <c:noMultiLvlLbl val="0"/>
      </c:catAx>
      <c:valAx>
        <c:axId val="622135552"/>
        <c:scaling>
          <c:orientation val="minMax"/>
          <c:max val="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4592"/>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praderas polifitas (miles de euros)</a:t>
            </a:r>
          </a:p>
        </c:rich>
      </c:tx>
      <c:layout>
        <c:manualLayout>
          <c:xMode val="edge"/>
          <c:yMode val="edge"/>
          <c:x val="0.2829211131095124"/>
          <c:y val="4.7846889952153124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408375318212"/>
          <c:w val="0.87944358578052551"/>
          <c:h val="0.74402000787325262"/>
        </c:manualLayout>
      </c:layout>
      <c:lineChart>
        <c:grouping val="standard"/>
        <c:varyColors val="0"/>
        <c:ser>
          <c:idx val="0"/>
          <c:order val="0"/>
          <c:tx>
            <c:v>Valor</c:v>
          </c:tx>
          <c:spPr>
            <a:ln w="38100">
              <a:solidFill>
                <a:srgbClr val="FFFF00"/>
              </a:solidFill>
              <a:prstDash val="solid"/>
            </a:ln>
          </c:spPr>
          <c:marker>
            <c:symbol val="none"/>
          </c:marker>
          <c:cat>
            <c:numRef>
              <c:f>'7.5.12.1'!$A$10:$A$20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'7.5.12.1'!$F$10:$F$20</c:f>
              <c:numCache>
                <c:formatCode>#,##0_);\(#,##0\)</c:formatCode>
                <c:ptCount val="11"/>
                <c:pt idx="0">
                  <c:v>288090.96340000001</c:v>
                </c:pt>
                <c:pt idx="1">
                  <c:v>333939.94400000002</c:v>
                </c:pt>
                <c:pt idx="2">
                  <c:v>329402.74120000005</c:v>
                </c:pt>
                <c:pt idx="3">
                  <c:v>237285.995</c:v>
                </c:pt>
                <c:pt idx="4">
                  <c:v>212093</c:v>
                </c:pt>
                <c:pt idx="5">
                  <c:v>230171</c:v>
                </c:pt>
                <c:pt idx="6">
                  <c:v>162246.48240000001</c:v>
                </c:pt>
                <c:pt idx="7">
                  <c:v>192621.02549999999</c:v>
                </c:pt>
                <c:pt idx="8">
                  <c:v>210388.23120000001</c:v>
                </c:pt>
                <c:pt idx="9">
                  <c:v>231497.75160000002</c:v>
                </c:pt>
                <c:pt idx="10">
                  <c:v>207642.09839999999</c:v>
                </c:pt>
              </c:numCache>
            </c:numRef>
          </c:val>
          <c:smooth val="0"/>
          <c:extLst>
            <c:ext xmlns:c16="http://schemas.microsoft.com/office/drawing/2014/chart" uri="{C3380CC4-5D6E-409C-BE32-E72D297353CC}">
              <c16:uniqueId val="{00000000-A6B4-4807-91D9-7F415260E843}"/>
            </c:ext>
          </c:extLst>
        </c:ser>
        <c:dLbls>
          <c:showLegendKey val="0"/>
          <c:showVal val="0"/>
          <c:showCatName val="0"/>
          <c:showSerName val="0"/>
          <c:showPercent val="0"/>
          <c:showBubbleSize val="0"/>
        </c:dLbls>
        <c:smooth val="0"/>
        <c:axId val="622155680"/>
        <c:axId val="622143712"/>
      </c:lineChart>
      <c:catAx>
        <c:axId val="622155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3712"/>
        <c:crosses val="autoZero"/>
        <c:auto val="1"/>
        <c:lblAlgn val="ctr"/>
        <c:lblOffset val="100"/>
        <c:tickLblSkip val="1"/>
        <c:tickMarkSkip val="1"/>
        <c:noMultiLvlLbl val="0"/>
      </c:catAx>
      <c:valAx>
        <c:axId val="622143712"/>
        <c:scaling>
          <c:orientation val="minMax"/>
          <c:min val="1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56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1775280583613923"/>
          <c:y val="3.9626944497791444E-2"/>
        </c:manualLayout>
      </c:layout>
      <c:overlay val="0"/>
      <c:spPr>
        <a:noFill/>
        <a:ln w="12700">
          <a:solidFill>
            <a:srgbClr val="000000"/>
          </a:solidFill>
          <a:prstDash val="solid"/>
        </a:ln>
      </c:spPr>
    </c:title>
    <c:autoTitleDeleted val="0"/>
    <c:plotArea>
      <c:layout>
        <c:manualLayout>
          <c:layoutTarget val="inner"/>
          <c:xMode val="edge"/>
          <c:yMode val="edge"/>
          <c:x val="6.4516129032258132E-2"/>
          <c:y val="0.27039688591949645"/>
          <c:w val="0.88225806451612898"/>
          <c:h val="0.64568911551464481"/>
        </c:manualLayout>
      </c:layout>
      <c:lineChart>
        <c:grouping val="standard"/>
        <c:varyColors val="0"/>
        <c:ser>
          <c:idx val="0"/>
          <c:order val="0"/>
          <c:tx>
            <c:v>Nabo</c:v>
          </c:tx>
          <c:spPr>
            <a:ln w="38100">
              <a:solidFill>
                <a:srgbClr val="008000"/>
              </a:solidFill>
              <a:prstDash val="solid"/>
            </a:ln>
          </c:spPr>
          <c:marker>
            <c:symbol val="none"/>
          </c:marker>
          <c:cat>
            <c:numRef>
              <c:f>'7.5.13.1'!$A$9:$A$19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'7.5.13.1'!$B$9:$B$19</c:f>
              <c:numCache>
                <c:formatCode>#,##0.0_);\(#,##0.0\)</c:formatCode>
                <c:ptCount val="11"/>
                <c:pt idx="0">
                  <c:v>4.6470000000000002</c:v>
                </c:pt>
                <c:pt idx="1">
                  <c:v>4.4669999999999996</c:v>
                </c:pt>
                <c:pt idx="2">
                  <c:v>1.647</c:v>
                </c:pt>
                <c:pt idx="3">
                  <c:v>1.603</c:v>
                </c:pt>
                <c:pt idx="4">
                  <c:v>1.208</c:v>
                </c:pt>
                <c:pt idx="5">
                  <c:v>1.165</c:v>
                </c:pt>
                <c:pt idx="6">
                  <c:v>1.3149999999999999</c:v>
                </c:pt>
                <c:pt idx="7">
                  <c:v>1.784</c:v>
                </c:pt>
                <c:pt idx="8">
                  <c:v>1.744</c:v>
                </c:pt>
                <c:pt idx="9">
                  <c:v>1.663</c:v>
                </c:pt>
                <c:pt idx="10">
                  <c:v>1.3979999999999999</c:v>
                </c:pt>
              </c:numCache>
            </c:numRef>
          </c:val>
          <c:smooth val="0"/>
          <c:extLst>
            <c:ext xmlns:c16="http://schemas.microsoft.com/office/drawing/2014/chart" uri="{C3380CC4-5D6E-409C-BE32-E72D297353CC}">
              <c16:uniqueId val="{00000000-E288-47EC-8A14-E91CE4FC9354}"/>
            </c:ext>
          </c:extLst>
        </c:ser>
        <c:ser>
          <c:idx val="1"/>
          <c:order val="1"/>
          <c:tx>
            <c:v>Remolacha</c:v>
          </c:tx>
          <c:spPr>
            <a:ln w="38100">
              <a:solidFill>
                <a:srgbClr val="99CC00"/>
              </a:solidFill>
              <a:prstDash val="solid"/>
            </a:ln>
          </c:spPr>
          <c:marker>
            <c:symbol val="none"/>
          </c:marker>
          <c:val>
            <c:numRef>
              <c:f>'7.5.13.1'!$D$9:$D$19</c:f>
              <c:numCache>
                <c:formatCode>#,##0.0_);\(#,##0.0\)</c:formatCode>
                <c:ptCount val="11"/>
                <c:pt idx="0">
                  <c:v>0.92500000000000004</c:v>
                </c:pt>
                <c:pt idx="1">
                  <c:v>0.91300000000000003</c:v>
                </c:pt>
                <c:pt idx="2">
                  <c:v>0.91700000000000004</c:v>
                </c:pt>
                <c:pt idx="3">
                  <c:v>0.94899999999999995</c:v>
                </c:pt>
                <c:pt idx="4">
                  <c:v>0.88100000000000001</c:v>
                </c:pt>
                <c:pt idx="5">
                  <c:v>0.85399999999999998</c:v>
                </c:pt>
                <c:pt idx="6">
                  <c:v>0.78600000000000003</c:v>
                </c:pt>
                <c:pt idx="7">
                  <c:v>0.748</c:v>
                </c:pt>
                <c:pt idx="8">
                  <c:v>0.78700000000000003</c:v>
                </c:pt>
                <c:pt idx="9">
                  <c:v>0.68100000000000005</c:v>
                </c:pt>
                <c:pt idx="10">
                  <c:v>0.65500000000000003</c:v>
                </c:pt>
              </c:numCache>
            </c:numRef>
          </c:val>
          <c:smooth val="0"/>
          <c:extLst>
            <c:ext xmlns:c16="http://schemas.microsoft.com/office/drawing/2014/chart" uri="{C3380CC4-5D6E-409C-BE32-E72D297353CC}">
              <c16:uniqueId val="{00000001-E288-47EC-8A14-E91CE4FC9354}"/>
            </c:ext>
          </c:extLst>
        </c:ser>
        <c:dLbls>
          <c:showLegendKey val="0"/>
          <c:showVal val="0"/>
          <c:showCatName val="0"/>
          <c:showSerName val="0"/>
          <c:showPercent val="0"/>
          <c:showBubbleSize val="0"/>
        </c:dLbls>
        <c:smooth val="0"/>
        <c:axId val="622128480"/>
        <c:axId val="622156224"/>
      </c:lineChart>
      <c:catAx>
        <c:axId val="6221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224"/>
        <c:crosses val="autoZero"/>
        <c:auto val="1"/>
        <c:lblAlgn val="ctr"/>
        <c:lblOffset val="100"/>
        <c:tickLblSkip val="1"/>
        <c:tickMarkSkip val="1"/>
        <c:noMultiLvlLbl val="0"/>
      </c:catAx>
      <c:valAx>
        <c:axId val="622156224"/>
        <c:scaling>
          <c:orientation val="minMax"/>
        </c:scaling>
        <c:delete val="0"/>
        <c:axPos val="l"/>
        <c:majorGridlines>
          <c:spPr>
            <a:ln w="3175">
              <a:solidFill>
                <a:srgbClr val="969696"/>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8480"/>
        <c:crosses val="autoZero"/>
        <c:crossBetween val="between"/>
      </c:valAx>
      <c:spPr>
        <a:noFill/>
        <a:ln w="3175">
          <a:solidFill>
            <a:srgbClr val="000000"/>
          </a:solidFill>
          <a:prstDash val="solid"/>
        </a:ln>
      </c:spPr>
    </c:plotArea>
    <c:legend>
      <c:legendPos val="r"/>
      <c:layout>
        <c:manualLayout>
          <c:xMode val="edge"/>
          <c:yMode val="edge"/>
          <c:x val="0.35782056677890012"/>
          <c:y val="0.14935519492990207"/>
          <c:w val="0.28548392388452387"/>
          <c:h val="5.827530299971235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110090488215489"/>
          <c:y val="3.9670824994856642E-2"/>
        </c:manualLayout>
      </c:layout>
      <c:overlay val="0"/>
      <c:spPr>
        <a:noFill/>
        <a:ln w="12700">
          <a:solidFill>
            <a:srgbClr val="000000"/>
          </a:solidFill>
          <a:prstDash val="solid"/>
        </a:ln>
      </c:spPr>
    </c:title>
    <c:autoTitleDeleted val="0"/>
    <c:plotArea>
      <c:layout>
        <c:manualLayout>
          <c:layoutTarget val="inner"/>
          <c:xMode val="edge"/>
          <c:yMode val="edge"/>
          <c:x val="6.7741935483870974E-2"/>
          <c:y val="0.32445520581113801"/>
          <c:w val="0.8725806451612903"/>
          <c:h val="0.58837772397092636"/>
        </c:manualLayout>
      </c:layout>
      <c:lineChart>
        <c:grouping val="standard"/>
        <c:varyColors val="0"/>
        <c:ser>
          <c:idx val="0"/>
          <c:order val="0"/>
          <c:tx>
            <c:v>Nabo</c:v>
          </c:tx>
          <c:spPr>
            <a:ln w="38100">
              <a:solidFill>
                <a:srgbClr val="FF6600"/>
              </a:solidFill>
              <a:prstDash val="solid"/>
            </a:ln>
          </c:spPr>
          <c:marker>
            <c:symbol val="none"/>
          </c:marker>
          <c:cat>
            <c:numRef>
              <c:f>'7.5.13.1'!$A$9:$A$19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'7.5.13.1'!$C$9:$C$19</c:f>
              <c:numCache>
                <c:formatCode>#,##0_);\(#,##0\)</c:formatCode>
                <c:ptCount val="11"/>
                <c:pt idx="0">
                  <c:v>72.546999999999997</c:v>
                </c:pt>
                <c:pt idx="1">
                  <c:v>54.203000000000003</c:v>
                </c:pt>
                <c:pt idx="2">
                  <c:v>29.798999999999999</c:v>
                </c:pt>
                <c:pt idx="3">
                  <c:v>29.363</c:v>
                </c:pt>
                <c:pt idx="4">
                  <c:v>17.256</c:v>
                </c:pt>
                <c:pt idx="5">
                  <c:v>16.64</c:v>
                </c:pt>
                <c:pt idx="6">
                  <c:v>21.934999999999999</c:v>
                </c:pt>
                <c:pt idx="7">
                  <c:v>26.306000000000001</c:v>
                </c:pt>
                <c:pt idx="8">
                  <c:v>25.326000000000001</c:v>
                </c:pt>
                <c:pt idx="9">
                  <c:v>17.381</c:v>
                </c:pt>
                <c:pt idx="10">
                  <c:v>16.920000000000002</c:v>
                </c:pt>
              </c:numCache>
            </c:numRef>
          </c:val>
          <c:smooth val="0"/>
          <c:extLst>
            <c:ext xmlns:c16="http://schemas.microsoft.com/office/drawing/2014/chart" uri="{C3380CC4-5D6E-409C-BE32-E72D297353CC}">
              <c16:uniqueId val="{00000000-4EBB-43B9-8AEB-AB5ECE55F34B}"/>
            </c:ext>
          </c:extLst>
        </c:ser>
        <c:ser>
          <c:idx val="1"/>
          <c:order val="1"/>
          <c:tx>
            <c:v>Remolacha</c:v>
          </c:tx>
          <c:spPr>
            <a:ln w="38100">
              <a:solidFill>
                <a:srgbClr val="FFCC00"/>
              </a:solidFill>
              <a:prstDash val="solid"/>
            </a:ln>
          </c:spPr>
          <c:marker>
            <c:symbol val="none"/>
          </c:marker>
          <c:val>
            <c:numRef>
              <c:f>'7.5.13.1'!$E$9:$E$19</c:f>
              <c:numCache>
                <c:formatCode>#,##0_);\(#,##0\)</c:formatCode>
                <c:ptCount val="11"/>
                <c:pt idx="0">
                  <c:v>27.888000000000002</c:v>
                </c:pt>
                <c:pt idx="1">
                  <c:v>25.459</c:v>
                </c:pt>
                <c:pt idx="2">
                  <c:v>26.018999999999998</c:v>
                </c:pt>
                <c:pt idx="3">
                  <c:v>27.616</c:v>
                </c:pt>
                <c:pt idx="4">
                  <c:v>21.393000000000001</c:v>
                </c:pt>
                <c:pt idx="5">
                  <c:v>22.03</c:v>
                </c:pt>
                <c:pt idx="6">
                  <c:v>18.579999999999998</c:v>
                </c:pt>
                <c:pt idx="7">
                  <c:v>17.228000000000002</c:v>
                </c:pt>
                <c:pt idx="8">
                  <c:v>19.097000000000001</c:v>
                </c:pt>
                <c:pt idx="9">
                  <c:v>15.593999999999999</c:v>
                </c:pt>
                <c:pt idx="10">
                  <c:v>12.22</c:v>
                </c:pt>
              </c:numCache>
            </c:numRef>
          </c:val>
          <c:smooth val="0"/>
          <c:extLst>
            <c:ext xmlns:c16="http://schemas.microsoft.com/office/drawing/2014/chart" uri="{C3380CC4-5D6E-409C-BE32-E72D297353CC}">
              <c16:uniqueId val="{00000001-4EBB-43B9-8AEB-AB5ECE55F34B}"/>
            </c:ext>
          </c:extLst>
        </c:ser>
        <c:dLbls>
          <c:showLegendKey val="0"/>
          <c:showVal val="0"/>
          <c:showCatName val="0"/>
          <c:showSerName val="0"/>
          <c:showPercent val="0"/>
          <c:showBubbleSize val="0"/>
        </c:dLbls>
        <c:smooth val="0"/>
        <c:axId val="622152416"/>
        <c:axId val="622146432"/>
      </c:lineChart>
      <c:catAx>
        <c:axId val="622152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432"/>
        <c:crosses val="autoZero"/>
        <c:auto val="1"/>
        <c:lblAlgn val="ctr"/>
        <c:lblOffset val="100"/>
        <c:tickLblSkip val="1"/>
        <c:tickMarkSkip val="1"/>
        <c:noMultiLvlLbl val="0"/>
      </c:catAx>
      <c:valAx>
        <c:axId val="622146432"/>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2416"/>
        <c:crosses val="autoZero"/>
        <c:crossBetween val="between"/>
      </c:valAx>
      <c:spPr>
        <a:noFill/>
        <a:ln w="3175">
          <a:solidFill>
            <a:srgbClr val="000000"/>
          </a:solidFill>
          <a:prstDash val="solid"/>
        </a:ln>
      </c:spPr>
    </c:plotArea>
    <c:legend>
      <c:legendPos val="r"/>
      <c:layout>
        <c:manualLayout>
          <c:xMode val="edge"/>
          <c:yMode val="edge"/>
          <c:x val="0.36044640852974186"/>
          <c:y val="0.17357871833716748"/>
          <c:w val="0.28548392388452376"/>
          <c:h val="6.053268765133380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cultivos forrajeros (miles de hectáreas)</a:t>
            </a:r>
          </a:p>
        </c:rich>
      </c:tx>
      <c:layout>
        <c:manualLayout>
          <c:xMode val="edge"/>
          <c:yMode val="edge"/>
          <c:x val="0.13613007478632477"/>
          <c:y val="4.0284360189573459E-2"/>
        </c:manualLayout>
      </c:layout>
      <c:overlay val="0"/>
      <c:spPr>
        <a:noFill/>
        <a:ln w="12700">
          <a:solidFill>
            <a:srgbClr val="000000"/>
          </a:solidFill>
          <a:prstDash val="solid"/>
        </a:ln>
      </c:spPr>
    </c:title>
    <c:autoTitleDeleted val="0"/>
    <c:plotArea>
      <c:layout>
        <c:manualLayout>
          <c:layoutTarget val="inner"/>
          <c:xMode val="edge"/>
          <c:yMode val="edge"/>
          <c:x val="7.2307692307692434E-2"/>
          <c:y val="0.2393420226034875"/>
          <c:w val="0.87538461538461565"/>
          <c:h val="0.67535000030495795"/>
        </c:manualLayout>
      </c:layout>
      <c:lineChart>
        <c:grouping val="standard"/>
        <c:varyColors val="0"/>
        <c:ser>
          <c:idx val="2"/>
          <c:order val="0"/>
          <c:tx>
            <c:v>Col</c:v>
          </c:tx>
          <c:spPr>
            <a:ln w="38100">
              <a:solidFill>
                <a:srgbClr val="808000"/>
              </a:solidFill>
              <a:prstDash val="solid"/>
            </a:ln>
          </c:spPr>
          <c:marker>
            <c:symbol val="none"/>
          </c:marker>
          <c:cat>
            <c:numRef>
              <c:f>'7.5.14.1'!$A$9:$A$19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'7.5.14.1'!$B$9:$B$19</c:f>
              <c:numCache>
                <c:formatCode>#,##0.0_);\(#,##0.0\)</c:formatCode>
                <c:ptCount val="11"/>
                <c:pt idx="0">
                  <c:v>4.9820000000000002</c:v>
                </c:pt>
                <c:pt idx="1">
                  <c:v>5.09</c:v>
                </c:pt>
                <c:pt idx="2">
                  <c:v>4.8650000000000002</c:v>
                </c:pt>
                <c:pt idx="3">
                  <c:v>4.875</c:v>
                </c:pt>
                <c:pt idx="4">
                  <c:v>4.7709999999999999</c:v>
                </c:pt>
                <c:pt idx="5">
                  <c:v>4.7809999999999997</c:v>
                </c:pt>
                <c:pt idx="6">
                  <c:v>4.601</c:v>
                </c:pt>
                <c:pt idx="7">
                  <c:v>4.492</c:v>
                </c:pt>
                <c:pt idx="8">
                  <c:v>4.1509999999999998</c:v>
                </c:pt>
                <c:pt idx="9">
                  <c:v>4.0590000000000002</c:v>
                </c:pt>
                <c:pt idx="10">
                  <c:v>3.9689999999999999</c:v>
                </c:pt>
              </c:numCache>
            </c:numRef>
          </c:val>
          <c:smooth val="0"/>
          <c:extLst>
            <c:ext xmlns:c16="http://schemas.microsoft.com/office/drawing/2014/chart" uri="{C3380CC4-5D6E-409C-BE32-E72D297353CC}">
              <c16:uniqueId val="{00000000-3750-4EDA-A8A9-2A47DEC028A7}"/>
            </c:ext>
          </c:extLst>
        </c:ser>
        <c:ser>
          <c:idx val="3"/>
          <c:order val="1"/>
          <c:tx>
            <c:v>Otros</c:v>
          </c:tx>
          <c:spPr>
            <a:ln w="38100">
              <a:solidFill>
                <a:srgbClr val="00FF00"/>
              </a:solidFill>
              <a:prstDash val="solid"/>
            </a:ln>
          </c:spPr>
          <c:marker>
            <c:symbol val="none"/>
          </c:marker>
          <c:cat>
            <c:numRef>
              <c:f>'7.5.14.1'!$A$9:$A$19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'7.5.14.1'!$D$9:$D$19</c:f>
              <c:numCache>
                <c:formatCode>#,##0.0_);\(#,##0.0\)</c:formatCode>
                <c:ptCount val="11"/>
                <c:pt idx="0">
                  <c:v>50.317</c:v>
                </c:pt>
                <c:pt idx="1">
                  <c:v>20.245000000000001</c:v>
                </c:pt>
                <c:pt idx="2">
                  <c:v>20.658999999999999</c:v>
                </c:pt>
                <c:pt idx="3">
                  <c:v>24.797000000000001</c:v>
                </c:pt>
                <c:pt idx="4">
                  <c:v>37.463999999999999</c:v>
                </c:pt>
                <c:pt idx="5">
                  <c:v>20.965</c:v>
                </c:pt>
                <c:pt idx="6">
                  <c:v>16.007000000000001</c:v>
                </c:pt>
                <c:pt idx="7">
                  <c:v>10.420000000000002</c:v>
                </c:pt>
                <c:pt idx="8">
                  <c:v>10.157999999999999</c:v>
                </c:pt>
                <c:pt idx="9">
                  <c:v>5.9420000000000002</c:v>
                </c:pt>
                <c:pt idx="10">
                  <c:v>3.7309999999999999</c:v>
                </c:pt>
              </c:numCache>
            </c:numRef>
          </c:val>
          <c:smooth val="0"/>
          <c:extLst>
            <c:ext xmlns:c16="http://schemas.microsoft.com/office/drawing/2014/chart" uri="{C3380CC4-5D6E-409C-BE32-E72D297353CC}">
              <c16:uniqueId val="{00000001-3750-4EDA-A8A9-2A47DEC028A7}"/>
            </c:ext>
          </c:extLst>
        </c:ser>
        <c:dLbls>
          <c:showLegendKey val="0"/>
          <c:showVal val="0"/>
          <c:showCatName val="0"/>
          <c:showSerName val="0"/>
          <c:showPercent val="0"/>
          <c:showBubbleSize val="0"/>
        </c:dLbls>
        <c:smooth val="0"/>
        <c:axId val="622144800"/>
        <c:axId val="622145344"/>
      </c:lineChart>
      <c:catAx>
        <c:axId val="6221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344"/>
        <c:crosses val="autoZero"/>
        <c:auto val="1"/>
        <c:lblAlgn val="ctr"/>
        <c:lblOffset val="100"/>
        <c:tickLblSkip val="1"/>
        <c:tickMarkSkip val="1"/>
        <c:noMultiLvlLbl val="0"/>
      </c:catAx>
      <c:valAx>
        <c:axId val="62214534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800"/>
        <c:crosses val="autoZero"/>
        <c:crossBetween val="between"/>
      </c:valAx>
      <c:spPr>
        <a:noFill/>
        <a:ln w="3175">
          <a:solidFill>
            <a:srgbClr val="000000"/>
          </a:solidFill>
          <a:prstDash val="solid"/>
        </a:ln>
      </c:spPr>
    </c:plotArea>
    <c:legend>
      <c:legendPos val="r"/>
      <c:layout>
        <c:manualLayout>
          <c:xMode val="edge"/>
          <c:yMode val="edge"/>
          <c:x val="0.41822574793343881"/>
          <c:y val="0.13434787476210044"/>
          <c:w val="0.19846154349013082"/>
          <c:h val="5.924170616113744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cultivos forrajeros (miles de hectáreas)</a:t>
            </a:r>
          </a:p>
        </c:rich>
      </c:tx>
      <c:layout>
        <c:manualLayout>
          <c:xMode val="edge"/>
          <c:yMode val="edge"/>
          <c:x val="0.12971053685897435"/>
          <c:y val="4.1629149297512734E-2"/>
        </c:manualLayout>
      </c:layout>
      <c:overlay val="0"/>
      <c:spPr>
        <a:noFill/>
        <a:ln w="12700">
          <a:solidFill>
            <a:srgbClr val="000000"/>
          </a:solidFill>
          <a:prstDash val="solid"/>
        </a:ln>
      </c:spPr>
    </c:title>
    <c:autoTitleDeleted val="0"/>
    <c:plotArea>
      <c:layout>
        <c:manualLayout>
          <c:layoutTarget val="inner"/>
          <c:xMode val="edge"/>
          <c:yMode val="edge"/>
          <c:x val="6.4814912493538934E-2"/>
          <c:y val="0.22823525136281322"/>
          <c:w val="0.87654453086499762"/>
          <c:h val="0.68705875227135071"/>
        </c:manualLayout>
      </c:layout>
      <c:lineChart>
        <c:grouping val="standard"/>
        <c:varyColors val="0"/>
        <c:ser>
          <c:idx val="2"/>
          <c:order val="0"/>
          <c:tx>
            <c:v>Col</c:v>
          </c:tx>
          <c:spPr>
            <a:ln w="38100">
              <a:solidFill>
                <a:srgbClr val="FF9900"/>
              </a:solidFill>
              <a:prstDash val="solid"/>
            </a:ln>
          </c:spPr>
          <c:marker>
            <c:symbol val="none"/>
          </c:marker>
          <c:cat>
            <c:numRef>
              <c:f>'7.5.14.1'!$A$9:$A$19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'7.5.14.1'!$C$9:$C$19</c:f>
              <c:numCache>
                <c:formatCode>#,##0_);\(#,##0\)</c:formatCode>
                <c:ptCount val="11"/>
                <c:pt idx="0">
                  <c:v>118.869</c:v>
                </c:pt>
                <c:pt idx="1">
                  <c:v>122.008</c:v>
                </c:pt>
                <c:pt idx="2">
                  <c:v>121.04300000000001</c:v>
                </c:pt>
                <c:pt idx="3">
                  <c:v>120.63800000000001</c:v>
                </c:pt>
                <c:pt idx="4">
                  <c:v>118.726</c:v>
                </c:pt>
                <c:pt idx="5">
                  <c:v>111.47199999999999</c:v>
                </c:pt>
                <c:pt idx="6">
                  <c:v>107.15600000000001</c:v>
                </c:pt>
                <c:pt idx="7">
                  <c:v>101.71299999999999</c:v>
                </c:pt>
                <c:pt idx="8">
                  <c:v>101.71299999999999</c:v>
                </c:pt>
                <c:pt idx="9">
                  <c:v>87.632000000000005</c:v>
                </c:pt>
                <c:pt idx="10">
                  <c:v>85.488</c:v>
                </c:pt>
              </c:numCache>
            </c:numRef>
          </c:val>
          <c:smooth val="0"/>
          <c:extLst>
            <c:ext xmlns:c16="http://schemas.microsoft.com/office/drawing/2014/chart" uri="{C3380CC4-5D6E-409C-BE32-E72D297353CC}">
              <c16:uniqueId val="{00000000-BF88-4B4A-9A22-20A4926261BC}"/>
            </c:ext>
          </c:extLst>
        </c:ser>
        <c:ser>
          <c:idx val="3"/>
          <c:order val="1"/>
          <c:tx>
            <c:v>Otros</c:v>
          </c:tx>
          <c:spPr>
            <a:ln w="25400">
              <a:solidFill>
                <a:srgbClr val="FFCC99"/>
              </a:solidFill>
              <a:prstDash val="solid"/>
            </a:ln>
          </c:spPr>
          <c:marker>
            <c:symbol val="none"/>
          </c:marker>
          <c:cat>
            <c:numRef>
              <c:f>'7.5.14.1'!$A$9:$A$19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'7.5.14.1'!$E$9:$E$19</c:f>
              <c:numCache>
                <c:formatCode>#,##0_);\(#,##0\)</c:formatCode>
                <c:ptCount val="11"/>
                <c:pt idx="0">
                  <c:v>341.87299999999999</c:v>
                </c:pt>
                <c:pt idx="1">
                  <c:v>96.566999999999993</c:v>
                </c:pt>
                <c:pt idx="2">
                  <c:v>164.745</c:v>
                </c:pt>
                <c:pt idx="3">
                  <c:v>202.44499999999999</c:v>
                </c:pt>
                <c:pt idx="4">
                  <c:v>193.29300000000001</c:v>
                </c:pt>
                <c:pt idx="5">
                  <c:v>197.303</c:v>
                </c:pt>
                <c:pt idx="6">
                  <c:v>112.90600000000001</c:v>
                </c:pt>
                <c:pt idx="7">
                  <c:v>52.117000000000004</c:v>
                </c:pt>
                <c:pt idx="8">
                  <c:v>80.353999999999999</c:v>
                </c:pt>
                <c:pt idx="9">
                  <c:v>52.372999999999998</c:v>
                </c:pt>
                <c:pt idx="10">
                  <c:v>30.83</c:v>
                </c:pt>
              </c:numCache>
            </c:numRef>
          </c:val>
          <c:smooth val="0"/>
          <c:extLst>
            <c:ext xmlns:c16="http://schemas.microsoft.com/office/drawing/2014/chart" uri="{C3380CC4-5D6E-409C-BE32-E72D297353CC}">
              <c16:uniqueId val="{00000001-BF88-4B4A-9A22-20A4926261BC}"/>
            </c:ext>
          </c:extLst>
        </c:ser>
        <c:dLbls>
          <c:showLegendKey val="0"/>
          <c:showVal val="0"/>
          <c:showCatName val="0"/>
          <c:showSerName val="0"/>
          <c:showPercent val="0"/>
          <c:showBubbleSize val="0"/>
        </c:dLbls>
        <c:smooth val="0"/>
        <c:axId val="622146976"/>
        <c:axId val="622142080"/>
      </c:lineChart>
      <c:catAx>
        <c:axId val="622146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080"/>
        <c:crosses val="autoZero"/>
        <c:auto val="1"/>
        <c:lblAlgn val="ctr"/>
        <c:lblOffset val="100"/>
        <c:tickLblSkip val="1"/>
        <c:tickMarkSkip val="1"/>
        <c:noMultiLvlLbl val="0"/>
      </c:catAx>
      <c:valAx>
        <c:axId val="6221420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6976"/>
        <c:crosses val="autoZero"/>
        <c:crossBetween val="between"/>
      </c:valAx>
      <c:spPr>
        <a:noFill/>
        <a:ln w="3175">
          <a:solidFill>
            <a:srgbClr val="000000"/>
          </a:solidFill>
          <a:prstDash val="solid"/>
        </a:ln>
      </c:spPr>
    </c:plotArea>
    <c:legend>
      <c:legendPos val="r"/>
      <c:layout>
        <c:manualLayout>
          <c:xMode val="edge"/>
          <c:yMode val="edge"/>
          <c:x val="0.42014091716797047"/>
          <c:y val="0.13719462714219546"/>
          <c:w val="0.1990744200453204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hortalizas         
(miles de hectáreas)</a:t>
            </a:r>
          </a:p>
        </c:rich>
      </c:tx>
      <c:layout>
        <c:manualLayout>
          <c:xMode val="edge"/>
          <c:yMode val="edge"/>
          <c:x val="0.21157571684587814"/>
          <c:y val="2.0224719101123601E-2"/>
        </c:manualLayout>
      </c:layout>
      <c:overlay val="0"/>
      <c:spPr>
        <a:noFill/>
        <a:ln w="12700">
          <a:solidFill>
            <a:srgbClr val="000000"/>
          </a:solidFill>
          <a:prstDash val="solid"/>
        </a:ln>
      </c:spPr>
    </c:title>
    <c:autoTitleDeleted val="0"/>
    <c:plotArea>
      <c:layout>
        <c:manualLayout>
          <c:layoutTarget val="inner"/>
          <c:xMode val="edge"/>
          <c:yMode val="edge"/>
          <c:x val="0.12068975677680409"/>
          <c:y val="0.17977547815953976"/>
          <c:w val="0.86034555188034745"/>
          <c:h val="0.73707946045413186"/>
        </c:manualLayout>
      </c:layout>
      <c:lineChart>
        <c:grouping val="standard"/>
        <c:varyColors val="0"/>
        <c:ser>
          <c:idx val="0"/>
          <c:order val="0"/>
          <c:tx>
            <c:v>superficie</c:v>
          </c:tx>
          <c:spPr>
            <a:ln w="38100">
              <a:solidFill>
                <a:srgbClr val="008000"/>
              </a:solidFill>
              <a:prstDash val="solid"/>
            </a:ln>
          </c:spPr>
          <c:marker>
            <c:symbol val="none"/>
          </c:marker>
          <c:cat>
            <c:numRef>
              <c:f>'7.6.1'!$A$7:$A$17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'7.6.1'!$B$7:$B$17</c:f>
              <c:numCache>
                <c:formatCode>#,##0__;\–#,##0__;0__;@__</c:formatCode>
                <c:ptCount val="11"/>
                <c:pt idx="0">
                  <c:v>351.14499999999998</c:v>
                </c:pt>
                <c:pt idx="1">
                  <c:v>348.35899999999998</c:v>
                </c:pt>
                <c:pt idx="2">
                  <c:v>348.85300000000001</c:v>
                </c:pt>
                <c:pt idx="3">
                  <c:v>365.38499999999999</c:v>
                </c:pt>
                <c:pt idx="4">
                  <c:v>365.178</c:v>
                </c:pt>
                <c:pt idx="5">
                  <c:v>381.94</c:v>
                </c:pt>
                <c:pt idx="6">
                  <c:v>387.89499999999998</c:v>
                </c:pt>
                <c:pt idx="7">
                  <c:v>378.29399999999998</c:v>
                </c:pt>
                <c:pt idx="8">
                  <c:v>384.392</c:v>
                </c:pt>
                <c:pt idx="9">
                  <c:v>386.084</c:v>
                </c:pt>
                <c:pt idx="10">
                  <c:v>401.71100000000001</c:v>
                </c:pt>
              </c:numCache>
            </c:numRef>
          </c:val>
          <c:smooth val="0"/>
          <c:extLst>
            <c:ext xmlns:c16="http://schemas.microsoft.com/office/drawing/2014/chart" uri="{C3380CC4-5D6E-409C-BE32-E72D297353CC}">
              <c16:uniqueId val="{00000000-6AA5-40EC-9D3F-752349A3DA27}"/>
            </c:ext>
          </c:extLst>
        </c:ser>
        <c:dLbls>
          <c:showLegendKey val="0"/>
          <c:showVal val="0"/>
          <c:showCatName val="0"/>
          <c:showSerName val="0"/>
          <c:showPercent val="0"/>
          <c:showBubbleSize val="0"/>
        </c:dLbls>
        <c:smooth val="0"/>
        <c:axId val="622142624"/>
        <c:axId val="622156768"/>
      </c:lineChart>
      <c:catAx>
        <c:axId val="6221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6768"/>
        <c:crosses val="autoZero"/>
        <c:auto val="1"/>
        <c:lblAlgn val="ctr"/>
        <c:lblOffset val="100"/>
        <c:tickLblSkip val="2"/>
        <c:tickMarkSkip val="1"/>
        <c:noMultiLvlLbl val="0"/>
      </c:catAx>
      <c:valAx>
        <c:axId val="622156768"/>
        <c:scaling>
          <c:orientation val="minMax"/>
          <c:min val="3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hortalizas 
(miles toneladas)</a:t>
            </a:r>
          </a:p>
        </c:rich>
      </c:tx>
      <c:layout>
        <c:manualLayout>
          <c:xMode val="edge"/>
          <c:yMode val="edge"/>
          <c:x val="0.20296111111111112"/>
          <c:y val="2.7397260273972612E-2"/>
        </c:manualLayout>
      </c:layout>
      <c:overlay val="0"/>
      <c:spPr>
        <a:noFill/>
        <a:ln w="12700">
          <a:solidFill>
            <a:srgbClr val="000000"/>
          </a:solidFill>
          <a:prstDash val="solid"/>
        </a:ln>
      </c:spPr>
    </c:title>
    <c:autoTitleDeleted val="0"/>
    <c:plotArea>
      <c:layout>
        <c:manualLayout>
          <c:layoutTarget val="inner"/>
          <c:xMode val="edge"/>
          <c:yMode val="edge"/>
          <c:x val="0.13253012048192794"/>
          <c:y val="0.17351636860634725"/>
          <c:w val="0.8485370051635116"/>
          <c:h val="0.74429389691669834"/>
        </c:manualLayout>
      </c:layout>
      <c:lineChart>
        <c:grouping val="standard"/>
        <c:varyColors val="0"/>
        <c:ser>
          <c:idx val="0"/>
          <c:order val="0"/>
          <c:tx>
            <c:v>producción</c:v>
          </c:tx>
          <c:spPr>
            <a:ln w="38100">
              <a:solidFill>
                <a:srgbClr val="FF6600"/>
              </a:solidFill>
              <a:prstDash val="solid"/>
            </a:ln>
          </c:spPr>
          <c:marker>
            <c:symbol val="none"/>
          </c:marker>
          <c:cat>
            <c:numRef>
              <c:f>'7.6.1'!$A$7:$A$17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'7.6.1'!$C$7:$C$17</c:f>
              <c:numCache>
                <c:formatCode>#,##0__;\–#,##0__;0__;@__</c:formatCode>
                <c:ptCount val="11"/>
                <c:pt idx="0">
                  <c:v>12972.603999999999</c:v>
                </c:pt>
                <c:pt idx="1">
                  <c:v>13282.939</c:v>
                </c:pt>
                <c:pt idx="2">
                  <c:v>13201.084999999999</c:v>
                </c:pt>
                <c:pt idx="3">
                  <c:v>14626.126</c:v>
                </c:pt>
                <c:pt idx="4">
                  <c:v>14772.495999999999</c:v>
                </c:pt>
                <c:pt idx="5">
                  <c:v>15456.102000000001</c:v>
                </c:pt>
                <c:pt idx="6">
                  <c:v>15544.602999999999</c:v>
                </c:pt>
                <c:pt idx="7">
                  <c:v>14992.109</c:v>
                </c:pt>
                <c:pt idx="8">
                  <c:v>15857.731</c:v>
                </c:pt>
                <c:pt idx="9">
                  <c:v>15180.448</c:v>
                </c:pt>
                <c:pt idx="10">
                  <c:v>16392.999</c:v>
                </c:pt>
              </c:numCache>
            </c:numRef>
          </c:val>
          <c:smooth val="0"/>
          <c:extLst>
            <c:ext xmlns:c16="http://schemas.microsoft.com/office/drawing/2014/chart" uri="{C3380CC4-5D6E-409C-BE32-E72D297353CC}">
              <c16:uniqueId val="{00000000-5F01-4361-AFDF-73F197289953}"/>
            </c:ext>
          </c:extLst>
        </c:ser>
        <c:dLbls>
          <c:showLegendKey val="0"/>
          <c:showVal val="0"/>
          <c:showCatName val="0"/>
          <c:showSerName val="0"/>
          <c:showPercent val="0"/>
          <c:showBubbleSize val="0"/>
        </c:dLbls>
        <c:smooth val="0"/>
        <c:axId val="622145888"/>
        <c:axId val="622157312"/>
      </c:lineChart>
      <c:catAx>
        <c:axId val="622145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312"/>
        <c:crosses val="autoZero"/>
        <c:auto val="1"/>
        <c:lblAlgn val="ctr"/>
        <c:lblOffset val="100"/>
        <c:tickLblSkip val="1"/>
        <c:tickMarkSkip val="1"/>
        <c:noMultiLvlLbl val="0"/>
      </c:catAx>
      <c:valAx>
        <c:axId val="622157312"/>
        <c:scaling>
          <c:orientation val="minMax"/>
          <c:min val="12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5888"/>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hortalizas (miles de euros)</a:t>
            </a:r>
          </a:p>
        </c:rich>
      </c:tx>
      <c:layout>
        <c:manualLayout>
          <c:xMode val="edge"/>
          <c:yMode val="edge"/>
          <c:x val="0.15448261648745518"/>
          <c:y val="4.8192771084338733E-2"/>
        </c:manualLayout>
      </c:layout>
      <c:overlay val="0"/>
      <c:spPr>
        <a:noFill/>
        <a:ln w="12700">
          <a:solidFill>
            <a:srgbClr val="000000"/>
          </a:solidFill>
          <a:prstDash val="solid"/>
        </a:ln>
      </c:spPr>
    </c:title>
    <c:autoTitleDeleted val="0"/>
    <c:plotArea>
      <c:layout>
        <c:manualLayout>
          <c:layoutTarget val="inner"/>
          <c:xMode val="edge"/>
          <c:yMode val="edge"/>
          <c:x val="0.14038140129221174"/>
          <c:y val="0.15180740752942926"/>
          <c:w val="0.83015668171567059"/>
          <c:h val="0.76144667903648433"/>
        </c:manualLayout>
      </c:layout>
      <c:lineChart>
        <c:grouping val="standard"/>
        <c:varyColors val="0"/>
        <c:ser>
          <c:idx val="0"/>
          <c:order val="0"/>
          <c:tx>
            <c:v>Valor</c:v>
          </c:tx>
          <c:spPr>
            <a:ln w="38100">
              <a:solidFill>
                <a:srgbClr val="FFFF00"/>
              </a:solidFill>
              <a:prstDash val="solid"/>
            </a:ln>
          </c:spPr>
          <c:marker>
            <c:symbol val="none"/>
          </c:marker>
          <c:cat>
            <c:numRef>
              <c:f>'7.6.1'!$A$7:$A$17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'7.6.1'!$D$7:$D$17</c:f>
              <c:numCache>
                <c:formatCode>#,##0__;\–#,##0__;0__;@__</c:formatCode>
                <c:ptCount val="11"/>
                <c:pt idx="0">
                  <c:v>5220724.6494825687</c:v>
                </c:pt>
                <c:pt idx="1">
                  <c:v>5654821.0847201459</c:v>
                </c:pt>
                <c:pt idx="2">
                  <c:v>6025736</c:v>
                </c:pt>
                <c:pt idx="3">
                  <c:v>5945397.6147747003</c:v>
                </c:pt>
                <c:pt idx="4">
                  <c:v>7705933</c:v>
                </c:pt>
                <c:pt idx="5">
                  <c:v>7225476.3417316098</c:v>
                </c:pt>
                <c:pt idx="6">
                  <c:v>8079271.5725676324</c:v>
                </c:pt>
                <c:pt idx="7">
                  <c:v>7753853.6048136633</c:v>
                </c:pt>
                <c:pt idx="8">
                  <c:v>7940649.8542289855</c:v>
                </c:pt>
                <c:pt idx="9">
                  <c:v>7953472.3681357745</c:v>
                </c:pt>
                <c:pt idx="10">
                  <c:v>9133515.7431990895</c:v>
                </c:pt>
              </c:numCache>
            </c:numRef>
          </c:val>
          <c:smooth val="0"/>
          <c:extLst>
            <c:ext xmlns:c16="http://schemas.microsoft.com/office/drawing/2014/chart" uri="{C3380CC4-5D6E-409C-BE32-E72D297353CC}">
              <c16:uniqueId val="{00000000-7EE3-40E6-B6AE-51EF03BED50A}"/>
            </c:ext>
          </c:extLst>
        </c:ser>
        <c:dLbls>
          <c:showLegendKey val="0"/>
          <c:showVal val="0"/>
          <c:showCatName val="0"/>
          <c:showSerName val="0"/>
          <c:showPercent val="0"/>
          <c:showBubbleSize val="0"/>
        </c:dLbls>
        <c:smooth val="0"/>
        <c:axId val="622157856"/>
        <c:axId val="622138272"/>
      </c:lineChart>
      <c:catAx>
        <c:axId val="622157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272"/>
        <c:crosses val="autoZero"/>
        <c:auto val="1"/>
        <c:lblAlgn val="ctr"/>
        <c:lblOffset val="100"/>
        <c:tickLblSkip val="1"/>
        <c:tickMarkSkip val="1"/>
        <c:noMultiLvlLbl val="0"/>
      </c:catAx>
      <c:valAx>
        <c:axId val="622138272"/>
        <c:scaling>
          <c:orientation val="minMax"/>
          <c:max val="9500000"/>
          <c:min val="5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7856"/>
        <c:crosses val="autoZero"/>
        <c:crossBetween val="between"/>
        <c:majorUnit val="2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cebada según tipo 
(miles de hectáreas)</a:t>
            </a:r>
          </a:p>
        </c:rich>
      </c:tx>
      <c:layout>
        <c:manualLayout>
          <c:xMode val="edge"/>
          <c:yMode val="edge"/>
          <c:x val="0.26625298610723303"/>
          <c:y val="3.1890660592255156E-2"/>
        </c:manualLayout>
      </c:layout>
      <c:overlay val="0"/>
      <c:spPr>
        <a:noFill/>
        <a:ln w="12700">
          <a:solidFill>
            <a:srgbClr val="000000"/>
          </a:solidFill>
          <a:prstDash val="solid"/>
        </a:ln>
      </c:spPr>
    </c:title>
    <c:autoTitleDeleted val="0"/>
    <c:plotArea>
      <c:layout>
        <c:manualLayout>
          <c:layoutTarget val="inner"/>
          <c:xMode val="edge"/>
          <c:yMode val="edge"/>
          <c:x val="9.7451345702647268E-2"/>
          <c:y val="0.26651510281168006"/>
          <c:w val="0.87856136279616259"/>
          <c:h val="0.6514813624285648"/>
        </c:manualLayout>
      </c:layout>
      <c:lineChart>
        <c:grouping val="standard"/>
        <c:varyColors val="0"/>
        <c:ser>
          <c:idx val="0"/>
          <c:order val="0"/>
          <c:tx>
            <c:v>De 2 carreras</c:v>
          </c:tx>
          <c:spPr>
            <a:ln w="38100">
              <a:solidFill>
                <a:srgbClr val="008000"/>
              </a:solidFill>
              <a:prstDash val="solid"/>
            </a:ln>
          </c:spPr>
          <c:marker>
            <c:symbol val="none"/>
          </c:marker>
          <c:cat>
            <c:strRef>
              <c:f>'7.1.3.2'!$A$8:$B$18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'7.1.3.2'!$C$8:$C$18</c:f>
              <c:numCache>
                <c:formatCode>#,##0.0_);\(#,##0.0\)</c:formatCode>
                <c:ptCount val="11"/>
                <c:pt idx="0">
                  <c:v>2289.9760000000001</c:v>
                </c:pt>
                <c:pt idx="1">
                  <c:v>2276.855</c:v>
                </c:pt>
                <c:pt idx="2">
                  <c:v>2360.1289999999999</c:v>
                </c:pt>
                <c:pt idx="3">
                  <c:v>2407.6930000000002</c:v>
                </c:pt>
                <c:pt idx="4">
                  <c:v>2230.462</c:v>
                </c:pt>
                <c:pt idx="5">
                  <c:v>2241.3850000000002</c:v>
                </c:pt>
                <c:pt idx="6">
                  <c:v>2192.9380000000001</c:v>
                </c:pt>
                <c:pt idx="7">
                  <c:v>2232.7820000000002</c:v>
                </c:pt>
                <c:pt idx="8">
                  <c:v>2426.41</c:v>
                </c:pt>
                <c:pt idx="9">
                  <c:v>2440.6170000000002</c:v>
                </c:pt>
                <c:pt idx="10">
                  <c:v>2262.8890000000001</c:v>
                </c:pt>
              </c:numCache>
            </c:numRef>
          </c:val>
          <c:smooth val="0"/>
          <c:extLst>
            <c:ext xmlns:c16="http://schemas.microsoft.com/office/drawing/2014/chart" uri="{C3380CC4-5D6E-409C-BE32-E72D297353CC}">
              <c16:uniqueId val="{00000000-00BA-43D2-AF05-1244A93691B3}"/>
            </c:ext>
          </c:extLst>
        </c:ser>
        <c:ser>
          <c:idx val="1"/>
          <c:order val="1"/>
          <c:tx>
            <c:v>De 6 carreras</c:v>
          </c:tx>
          <c:spPr>
            <a:ln w="38100">
              <a:solidFill>
                <a:srgbClr val="00FF00"/>
              </a:solidFill>
              <a:prstDash val="solid"/>
            </a:ln>
          </c:spPr>
          <c:marker>
            <c:symbol val="none"/>
          </c:marker>
          <c:cat>
            <c:strRef>
              <c:f>'7.1.3.2'!$A$8:$B$18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'7.1.3.2'!$E$8:$E$18</c:f>
              <c:numCache>
                <c:formatCode>#,##0.0_);\(#,##0.0\)</c:formatCode>
                <c:ptCount val="11"/>
                <c:pt idx="0">
                  <c:v>410.70299999999997</c:v>
                </c:pt>
                <c:pt idx="1">
                  <c:v>414.23099999999999</c:v>
                </c:pt>
                <c:pt idx="2">
                  <c:v>424.15300000000002</c:v>
                </c:pt>
                <c:pt idx="3">
                  <c:v>384.53300000000002</c:v>
                </c:pt>
                <c:pt idx="4">
                  <c:v>368.43400000000003</c:v>
                </c:pt>
                <c:pt idx="5">
                  <c:v>321.81</c:v>
                </c:pt>
                <c:pt idx="6">
                  <c:v>404.589</c:v>
                </c:pt>
                <c:pt idx="7">
                  <c:v>336.68</c:v>
                </c:pt>
                <c:pt idx="8">
                  <c:v>267.09800000000001</c:v>
                </c:pt>
                <c:pt idx="9">
                  <c:v>308.42200000000003</c:v>
                </c:pt>
                <c:pt idx="10">
                  <c:v>251.672</c:v>
                </c:pt>
              </c:numCache>
            </c:numRef>
          </c:val>
          <c:smooth val="0"/>
          <c:extLst>
            <c:ext xmlns:c16="http://schemas.microsoft.com/office/drawing/2014/chart" uri="{C3380CC4-5D6E-409C-BE32-E72D297353CC}">
              <c16:uniqueId val="{00000001-00BA-43D2-AF05-1244A93691B3}"/>
            </c:ext>
          </c:extLst>
        </c:ser>
        <c:dLbls>
          <c:showLegendKey val="0"/>
          <c:showVal val="0"/>
          <c:showCatName val="0"/>
          <c:showSerName val="0"/>
          <c:showPercent val="0"/>
          <c:showBubbleSize val="0"/>
        </c:dLbls>
        <c:smooth val="0"/>
        <c:axId val="609924832"/>
        <c:axId val="609928640"/>
      </c:lineChart>
      <c:catAx>
        <c:axId val="609924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8640"/>
        <c:crosses val="autoZero"/>
        <c:auto val="1"/>
        <c:lblAlgn val="ctr"/>
        <c:lblOffset val="100"/>
        <c:tickLblSkip val="1"/>
        <c:tickMarkSkip val="1"/>
        <c:noMultiLvlLbl val="0"/>
      </c:catAx>
      <c:valAx>
        <c:axId val="6099286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832"/>
        <c:crosses val="autoZero"/>
        <c:crossBetween val="between"/>
      </c:valAx>
      <c:spPr>
        <a:noFill/>
        <a:ln w="3175">
          <a:solidFill>
            <a:srgbClr val="000000"/>
          </a:solidFill>
          <a:prstDash val="solid"/>
        </a:ln>
      </c:spPr>
    </c:plotArea>
    <c:legend>
      <c:legendPos val="t"/>
      <c:layout>
        <c:manualLayout>
          <c:xMode val="edge"/>
          <c:yMode val="edge"/>
          <c:x val="0.31834229941115516"/>
          <c:y val="0.16786463493999215"/>
          <c:w val="0.37031517805836917"/>
          <c:h val="5.694760820045547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(miles de hectáreas)</a:t>
            </a:r>
          </a:p>
        </c:rich>
      </c:tx>
      <c:layout>
        <c:manualLayout>
          <c:xMode val="edge"/>
          <c:yMode val="edge"/>
          <c:x val="0.24064419191919187"/>
          <c:y val="5.9360970289672833E-2"/>
        </c:manualLayout>
      </c:layout>
      <c:overlay val="0"/>
      <c:spPr>
        <a:noFill/>
        <a:ln w="12700">
          <a:solidFill>
            <a:srgbClr val="000000"/>
          </a:solidFill>
          <a:prstDash val="solid"/>
        </a:ln>
      </c:spPr>
    </c:title>
    <c:autoTitleDeleted val="0"/>
    <c:plotArea>
      <c:layout>
        <c:manualLayout>
          <c:layoutTarget val="inner"/>
          <c:xMode val="edge"/>
          <c:yMode val="edge"/>
          <c:x val="7.3509065038971103E-2"/>
          <c:y val="0.23287723155061971"/>
          <c:w val="0.88349574395895458"/>
          <c:h val="0.6849330339724109"/>
        </c:manualLayout>
      </c:layout>
      <c:lineChart>
        <c:grouping val="standard"/>
        <c:varyColors val="0"/>
        <c:ser>
          <c:idx val="0"/>
          <c:order val="0"/>
          <c:tx>
            <c:v>superficie</c:v>
          </c:tx>
          <c:spPr>
            <a:ln w="38100">
              <a:solidFill>
                <a:srgbClr val="008000"/>
              </a:solidFill>
              <a:prstDash val="solid"/>
            </a:ln>
          </c:spPr>
          <c:marker>
            <c:symbol val="none"/>
          </c:marker>
          <c:cat>
            <c:numRef>
              <c:f>'7.6.7.1'!$A$10:$A$20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'7.6.7.1'!$B$10:$B$20</c:f>
              <c:numCache>
                <c:formatCode>#,##0.0__;\–#,##0.0__;0.0__;@__</c:formatCode>
                <c:ptCount val="11"/>
                <c:pt idx="0">
                  <c:v>6.1079999999999997</c:v>
                </c:pt>
                <c:pt idx="1">
                  <c:v>6.6689999999999996</c:v>
                </c:pt>
                <c:pt idx="2">
                  <c:v>6.2240000000000002</c:v>
                </c:pt>
                <c:pt idx="3">
                  <c:v>5.4889999999999999</c:v>
                </c:pt>
                <c:pt idx="4">
                  <c:v>5.8609999999999998</c:v>
                </c:pt>
                <c:pt idx="5">
                  <c:v>6.7990000000000004</c:v>
                </c:pt>
                <c:pt idx="6">
                  <c:v>5.9619999999999997</c:v>
                </c:pt>
                <c:pt idx="7">
                  <c:v>5.774</c:v>
                </c:pt>
                <c:pt idx="8">
                  <c:v>5.806</c:v>
                </c:pt>
                <c:pt idx="9">
                  <c:v>6.282</c:v>
                </c:pt>
                <c:pt idx="10">
                  <c:v>6.4009999999999998</c:v>
                </c:pt>
              </c:numCache>
            </c:numRef>
          </c:val>
          <c:smooth val="0"/>
          <c:extLst>
            <c:ext xmlns:c16="http://schemas.microsoft.com/office/drawing/2014/chart" uri="{C3380CC4-5D6E-409C-BE32-E72D297353CC}">
              <c16:uniqueId val="{00000000-389E-49BB-B89A-3E3C1C98B260}"/>
            </c:ext>
          </c:extLst>
        </c:ser>
        <c:dLbls>
          <c:showLegendKey val="0"/>
          <c:showVal val="0"/>
          <c:showCatName val="0"/>
          <c:showSerName val="0"/>
          <c:showPercent val="0"/>
          <c:showBubbleSize val="0"/>
        </c:dLbls>
        <c:smooth val="0"/>
        <c:axId val="622147520"/>
        <c:axId val="622138816"/>
      </c:lineChart>
      <c:catAx>
        <c:axId val="622147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8816"/>
        <c:crosses val="autoZero"/>
        <c:auto val="1"/>
        <c:lblAlgn val="ctr"/>
        <c:lblOffset val="100"/>
        <c:tickLblSkip val="1"/>
        <c:tickMarkSkip val="1"/>
        <c:noMultiLvlLbl val="0"/>
      </c:catAx>
      <c:valAx>
        <c:axId val="622138816"/>
        <c:scaling>
          <c:orientation val="minMax"/>
          <c:max val="11"/>
          <c:min val="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7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(miles toneladas)</a:t>
            </a:r>
          </a:p>
        </c:rich>
      </c:tx>
      <c:layout>
        <c:manualLayout>
          <c:xMode val="edge"/>
          <c:yMode val="edge"/>
          <c:x val="0.24675366161616158"/>
          <c:y val="5.8962264150945187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0990590210641119"/>
          <c:w val="0.88488270745024544"/>
          <c:h val="0.70283099806414684"/>
        </c:manualLayout>
      </c:layout>
      <c:lineChart>
        <c:grouping val="standard"/>
        <c:varyColors val="0"/>
        <c:ser>
          <c:idx val="0"/>
          <c:order val="0"/>
          <c:tx>
            <c:v>producción</c:v>
          </c:tx>
          <c:spPr>
            <a:ln w="38100">
              <a:solidFill>
                <a:srgbClr val="FF6600"/>
              </a:solidFill>
              <a:prstDash val="solid"/>
            </a:ln>
          </c:spPr>
          <c:marker>
            <c:symbol val="none"/>
          </c:marker>
          <c:cat>
            <c:numRef>
              <c:f>'7.6.7.1'!$A$10:$A$20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'7.6.7.1'!$D$10:$D$20</c:f>
              <c:numCache>
                <c:formatCode>#,##0.0__;\–#,##0.0__;0.0__;@__</c:formatCode>
                <c:ptCount val="11"/>
                <c:pt idx="0">
                  <c:v>213.12700000000001</c:v>
                </c:pt>
                <c:pt idx="1">
                  <c:v>215.88499999999999</c:v>
                </c:pt>
                <c:pt idx="2">
                  <c:v>195.30099999999999</c:v>
                </c:pt>
                <c:pt idx="3">
                  <c:v>173.45400000000001</c:v>
                </c:pt>
                <c:pt idx="4">
                  <c:v>186.202</c:v>
                </c:pt>
                <c:pt idx="5">
                  <c:v>229.61799999999999</c:v>
                </c:pt>
                <c:pt idx="6">
                  <c:v>201.60900000000001</c:v>
                </c:pt>
                <c:pt idx="7">
                  <c:v>192.733</c:v>
                </c:pt>
                <c:pt idx="8">
                  <c:v>202.08500000000001</c:v>
                </c:pt>
                <c:pt idx="9">
                  <c:v>209.226</c:v>
                </c:pt>
                <c:pt idx="10">
                  <c:v>215.761</c:v>
                </c:pt>
              </c:numCache>
            </c:numRef>
          </c:val>
          <c:smooth val="0"/>
          <c:extLst>
            <c:ext xmlns:c16="http://schemas.microsoft.com/office/drawing/2014/chart" uri="{C3380CC4-5D6E-409C-BE32-E72D297353CC}">
              <c16:uniqueId val="{00000000-0586-4468-92B9-EDA4DB167CFE}"/>
            </c:ext>
          </c:extLst>
        </c:ser>
        <c:dLbls>
          <c:showLegendKey val="0"/>
          <c:showVal val="0"/>
          <c:showCatName val="0"/>
          <c:showSerName val="0"/>
          <c:showPercent val="0"/>
          <c:showBubbleSize val="0"/>
        </c:dLbls>
        <c:smooth val="0"/>
        <c:axId val="622144256"/>
        <c:axId val="622125760"/>
      </c:lineChart>
      <c:catAx>
        <c:axId val="6221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5760"/>
        <c:crosses val="autoZero"/>
        <c:auto val="1"/>
        <c:lblAlgn val="ctr"/>
        <c:lblOffset val="100"/>
        <c:tickLblSkip val="1"/>
        <c:tickMarkSkip val="1"/>
        <c:noMultiLvlLbl val="0"/>
      </c:catAx>
      <c:valAx>
        <c:axId val="622125760"/>
        <c:scaling>
          <c:orientation val="minMax"/>
          <c:max val="29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425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 (miles de euros)</a:t>
            </a:r>
          </a:p>
        </c:rich>
      </c:tx>
      <c:layout>
        <c:manualLayout>
          <c:xMode val="edge"/>
          <c:yMode val="edge"/>
          <c:x val="0.28369911616161614"/>
          <c:y val="4.3373493975903933E-2"/>
        </c:manualLayout>
      </c:layout>
      <c:overlay val="0"/>
      <c:spPr>
        <a:noFill/>
        <a:ln w="12700">
          <a:solidFill>
            <a:srgbClr val="000000"/>
          </a:solidFill>
          <a:prstDash val="solid"/>
        </a:ln>
      </c:spPr>
    </c:title>
    <c:autoTitleDeleted val="0"/>
    <c:plotArea>
      <c:layout>
        <c:manualLayout>
          <c:layoutTarget val="inner"/>
          <c:xMode val="edge"/>
          <c:yMode val="edge"/>
          <c:x val="9.5833463315787265E-2"/>
          <c:y val="0.17108453864427081"/>
          <c:w val="0.86389006061479734"/>
          <c:h val="0.73975990653226964"/>
        </c:manualLayout>
      </c:layout>
      <c:lineChart>
        <c:grouping val="standard"/>
        <c:varyColors val="0"/>
        <c:ser>
          <c:idx val="0"/>
          <c:order val="0"/>
          <c:tx>
            <c:v>Valor</c:v>
          </c:tx>
          <c:spPr>
            <a:ln w="38100">
              <a:solidFill>
                <a:srgbClr val="FFFF00"/>
              </a:solidFill>
              <a:prstDash val="solid"/>
            </a:ln>
          </c:spPr>
          <c:marker>
            <c:symbol val="none"/>
          </c:marker>
          <c:cat>
            <c:numRef>
              <c:f>'7.6.7.1'!$A$10:$A$20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'7.6.7.1'!$F$10:$F$20</c:f>
              <c:numCache>
                <c:formatCode>#,##0__;\–#,##0__;0__;@__</c:formatCode>
                <c:ptCount val="11"/>
                <c:pt idx="0">
                  <c:v>52642.368999999999</c:v>
                </c:pt>
                <c:pt idx="1">
                  <c:v>65369.978000000003</c:v>
                </c:pt>
                <c:pt idx="2">
                  <c:v>57574.734799999998</c:v>
                </c:pt>
                <c:pt idx="3">
                  <c:v>46884.616200000004</c:v>
                </c:pt>
                <c:pt idx="4">
                  <c:v>82468.899999999994</c:v>
                </c:pt>
                <c:pt idx="5">
                  <c:v>108241.9</c:v>
                </c:pt>
                <c:pt idx="6">
                  <c:v>88707.96</c:v>
                </c:pt>
                <c:pt idx="7">
                  <c:v>67321.636899999998</c:v>
                </c:pt>
                <c:pt idx="8">
                  <c:v>90049.076000000001</c:v>
                </c:pt>
                <c:pt idx="9">
                  <c:v>72831.570600000006</c:v>
                </c:pt>
                <c:pt idx="10">
                  <c:v>81730.266799999998</c:v>
                </c:pt>
              </c:numCache>
            </c:numRef>
          </c:val>
          <c:smooth val="0"/>
          <c:extLst>
            <c:ext xmlns:c16="http://schemas.microsoft.com/office/drawing/2014/chart" uri="{C3380CC4-5D6E-409C-BE32-E72D297353CC}">
              <c16:uniqueId val="{00000000-6F12-4BBA-B119-01A65DEC0A1D}"/>
            </c:ext>
          </c:extLst>
        </c:ser>
        <c:dLbls>
          <c:showLegendKey val="0"/>
          <c:showVal val="0"/>
          <c:showCatName val="0"/>
          <c:showSerName val="0"/>
          <c:showPercent val="0"/>
          <c:showBubbleSize val="0"/>
        </c:dLbls>
        <c:smooth val="0"/>
        <c:axId val="622126304"/>
        <c:axId val="622127392"/>
      </c:lineChart>
      <c:catAx>
        <c:axId val="6221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7392"/>
        <c:crosses val="autoZero"/>
        <c:auto val="1"/>
        <c:lblAlgn val="ctr"/>
        <c:lblOffset val="100"/>
        <c:tickLblSkip val="1"/>
        <c:tickMarkSkip val="1"/>
        <c:noMultiLvlLbl val="0"/>
      </c:catAx>
      <c:valAx>
        <c:axId val="622127392"/>
        <c:scaling>
          <c:orientation val="minMax"/>
          <c:min val="4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6304"/>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 según tipos (miles de hectáreas)</a:t>
            </a:r>
          </a:p>
        </c:rich>
      </c:tx>
      <c:layout>
        <c:manualLayout>
          <c:xMode val="edge"/>
          <c:yMode val="edge"/>
          <c:x val="0.29215511382942577"/>
          <c:y val="3.2187077851744579E-2"/>
        </c:manualLayout>
      </c:layout>
      <c:overlay val="0"/>
      <c:spPr>
        <a:noFill/>
        <a:ln w="12700">
          <a:solidFill>
            <a:srgbClr val="000000"/>
          </a:solidFill>
          <a:prstDash val="solid"/>
        </a:ln>
      </c:spPr>
    </c:title>
    <c:autoTitleDeleted val="0"/>
    <c:plotArea>
      <c:layout>
        <c:manualLayout>
          <c:layoutTarget val="inner"/>
          <c:xMode val="edge"/>
          <c:yMode val="edge"/>
          <c:x val="5.5865972585301536E-2"/>
          <c:y val="0.21040237700017156"/>
          <c:w val="0.90037325816644309"/>
          <c:h val="0.70449335220281162"/>
        </c:manualLayout>
      </c:layout>
      <c:lineChart>
        <c:grouping val="standard"/>
        <c:varyColors val="0"/>
        <c:ser>
          <c:idx val="0"/>
          <c:order val="0"/>
          <c:tx>
            <c:v>De hojas lisas</c:v>
          </c:tx>
          <c:spPr>
            <a:ln w="38100">
              <a:solidFill>
                <a:srgbClr val="00FF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'7.6.7.2'!$B$9:$B$19</c:f>
              <c:numCache>
                <c:formatCode>#,##0.0__;\–#,##0.0__;0.0__;@__</c:formatCode>
                <c:ptCount val="11"/>
                <c:pt idx="0">
                  <c:v>2.6480000000000001</c:v>
                </c:pt>
                <c:pt idx="1">
                  <c:v>2.7069999999999999</c:v>
                </c:pt>
                <c:pt idx="2">
                  <c:v>2.6309999999999998</c:v>
                </c:pt>
                <c:pt idx="3">
                  <c:v>2.4500000000000002</c:v>
                </c:pt>
                <c:pt idx="4">
                  <c:v>2.7069999999999999</c:v>
                </c:pt>
                <c:pt idx="5">
                  <c:v>2.5569999999999999</c:v>
                </c:pt>
                <c:pt idx="6">
                  <c:v>2.4790000000000001</c:v>
                </c:pt>
                <c:pt idx="7">
                  <c:v>2.2570000000000001</c:v>
                </c:pt>
                <c:pt idx="8">
                  <c:v>2.351</c:v>
                </c:pt>
                <c:pt idx="9">
                  <c:v>2.62</c:v>
                </c:pt>
                <c:pt idx="10">
                  <c:v>2.7530000000000001</c:v>
                </c:pt>
              </c:numCache>
            </c:numRef>
          </c:val>
          <c:smooth val="0"/>
          <c:extLst>
            <c:ext xmlns:c16="http://schemas.microsoft.com/office/drawing/2014/chart" uri="{C3380CC4-5D6E-409C-BE32-E72D297353CC}">
              <c16:uniqueId val="{00000000-1B05-46AC-8108-165F23CC174A}"/>
            </c:ext>
          </c:extLst>
        </c:ser>
        <c:ser>
          <c:idx val="1"/>
          <c:order val="1"/>
          <c:tx>
            <c:v>De hojas rizadas</c:v>
          </c:tx>
          <c:spPr>
            <a:ln w="38100">
              <a:solidFill>
                <a:srgbClr val="99CC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'7.6.7.2'!$D$9:$D$19</c:f>
              <c:numCache>
                <c:formatCode>#,##0.0__;\–#,##0.0__;0.0__;@__</c:formatCode>
                <c:ptCount val="11"/>
                <c:pt idx="0">
                  <c:v>2.008</c:v>
                </c:pt>
                <c:pt idx="1">
                  <c:v>2.0139999999999998</c:v>
                </c:pt>
                <c:pt idx="2">
                  <c:v>1.962</c:v>
                </c:pt>
                <c:pt idx="3">
                  <c:v>2.0670000000000002</c:v>
                </c:pt>
                <c:pt idx="4">
                  <c:v>2.2879999999999998</c:v>
                </c:pt>
                <c:pt idx="5">
                  <c:v>2.1859999999999999</c:v>
                </c:pt>
                <c:pt idx="6">
                  <c:v>2.218</c:v>
                </c:pt>
                <c:pt idx="7">
                  <c:v>2.141</c:v>
                </c:pt>
                <c:pt idx="8">
                  <c:v>2.1280000000000001</c:v>
                </c:pt>
                <c:pt idx="9">
                  <c:v>1.9790000000000001</c:v>
                </c:pt>
                <c:pt idx="10">
                  <c:v>1.96</c:v>
                </c:pt>
              </c:numCache>
            </c:numRef>
          </c:val>
          <c:smooth val="0"/>
          <c:extLst>
            <c:ext xmlns:c16="http://schemas.microsoft.com/office/drawing/2014/chart" uri="{C3380CC4-5D6E-409C-BE32-E72D297353CC}">
              <c16:uniqueId val="{00000001-1B05-46AC-8108-165F23CC174A}"/>
            </c:ext>
          </c:extLst>
        </c:ser>
        <c:ser>
          <c:idx val="2"/>
          <c:order val="2"/>
          <c:tx>
            <c:v>Otras</c:v>
          </c:tx>
          <c:spPr>
            <a:ln w="38100">
              <a:solidFill>
                <a:srgbClr val="0080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'7.6.7.2'!$H$9:$H$19</c:f>
              <c:numCache>
                <c:formatCode>#,##0.0__;\–#,##0.0__;0.0__;@__</c:formatCode>
                <c:ptCount val="11"/>
                <c:pt idx="0">
                  <c:v>1.3540000000000001</c:v>
                </c:pt>
                <c:pt idx="1">
                  <c:v>1.895</c:v>
                </c:pt>
                <c:pt idx="2">
                  <c:v>1.5880000000000001</c:v>
                </c:pt>
                <c:pt idx="3">
                  <c:v>0.91400000000000003</c:v>
                </c:pt>
                <c:pt idx="4">
                  <c:v>0.78600000000000003</c:v>
                </c:pt>
                <c:pt idx="5">
                  <c:v>1.994</c:v>
                </c:pt>
                <c:pt idx="6">
                  <c:v>1.087</c:v>
                </c:pt>
                <c:pt idx="7">
                  <c:v>1.282</c:v>
                </c:pt>
                <c:pt idx="8">
                  <c:v>1.1879999999999999</c:v>
                </c:pt>
                <c:pt idx="9">
                  <c:v>1.5229999999999999</c:v>
                </c:pt>
                <c:pt idx="10">
                  <c:v>1.57</c:v>
                </c:pt>
              </c:numCache>
            </c:numRef>
          </c:val>
          <c:smooth val="0"/>
          <c:extLst>
            <c:ext xmlns:c16="http://schemas.microsoft.com/office/drawing/2014/chart" uri="{C3380CC4-5D6E-409C-BE32-E72D297353CC}">
              <c16:uniqueId val="{00000002-1B05-46AC-8108-165F23CC174A}"/>
            </c:ext>
          </c:extLst>
        </c:ser>
        <c:ser>
          <c:idx val="3"/>
          <c:order val="3"/>
          <c:tx>
            <c:v>De Bruselas</c:v>
          </c:tx>
          <c:spPr>
            <a:ln w="38100">
              <a:solidFill>
                <a:srgbClr val="8080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'7.6.7.2'!$F$9:$F$19</c:f>
              <c:numCache>
                <c:formatCode>#,##0.0__;\–#,##0.0__;0.0__;@__</c:formatCode>
                <c:ptCount val="11"/>
                <c:pt idx="0">
                  <c:v>9.8000000000000004E-2</c:v>
                </c:pt>
                <c:pt idx="1">
                  <c:v>5.2999999999999999E-2</c:v>
                </c:pt>
                <c:pt idx="2">
                  <c:v>4.2999999999999997E-2</c:v>
                </c:pt>
                <c:pt idx="3">
                  <c:v>4.8000000000000001E-2</c:v>
                </c:pt>
                <c:pt idx="4">
                  <c:v>0.08</c:v>
                </c:pt>
                <c:pt idx="5">
                  <c:v>0.92</c:v>
                </c:pt>
                <c:pt idx="6">
                  <c:v>0.17799999999999999</c:v>
                </c:pt>
                <c:pt idx="7">
                  <c:v>9.4E-2</c:v>
                </c:pt>
                <c:pt idx="8">
                  <c:v>0.13900000000000001</c:v>
                </c:pt>
                <c:pt idx="9">
                  <c:v>0.16</c:v>
                </c:pt>
                <c:pt idx="10">
                  <c:v>0.11799999999999999</c:v>
                </c:pt>
              </c:numCache>
            </c:numRef>
          </c:val>
          <c:smooth val="0"/>
          <c:extLst>
            <c:ext xmlns:c16="http://schemas.microsoft.com/office/drawing/2014/chart" uri="{C3380CC4-5D6E-409C-BE32-E72D297353CC}">
              <c16:uniqueId val="{00000003-1B05-46AC-8108-165F23CC174A}"/>
            </c:ext>
          </c:extLst>
        </c:ser>
        <c:dLbls>
          <c:showLegendKey val="0"/>
          <c:showVal val="0"/>
          <c:showCatName val="0"/>
          <c:showSerName val="0"/>
          <c:showPercent val="0"/>
          <c:showBubbleSize val="0"/>
        </c:dLbls>
        <c:smooth val="0"/>
        <c:axId val="622148608"/>
        <c:axId val="622129024"/>
      </c:lineChart>
      <c:catAx>
        <c:axId val="6221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29024"/>
        <c:crosses val="autoZero"/>
        <c:auto val="1"/>
        <c:lblAlgn val="ctr"/>
        <c:lblOffset val="100"/>
        <c:tickLblSkip val="1"/>
        <c:tickMarkSkip val="1"/>
        <c:noMultiLvlLbl val="0"/>
      </c:catAx>
      <c:valAx>
        <c:axId val="622129024"/>
        <c:scaling>
          <c:orientation val="minMax"/>
          <c:min val="0"/>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8608"/>
        <c:crosses val="autoZero"/>
        <c:crossBetween val="between"/>
      </c:valAx>
      <c:spPr>
        <a:noFill/>
        <a:ln w="3175">
          <a:solidFill>
            <a:srgbClr val="000000"/>
          </a:solidFill>
          <a:prstDash val="solid"/>
        </a:ln>
      </c:spPr>
    </c:plotArea>
    <c:legend>
      <c:legendPos val="r"/>
      <c:layout>
        <c:manualLayout>
          <c:xMode val="edge"/>
          <c:yMode val="edge"/>
          <c:x val="0.29598666326877338"/>
          <c:y val="0.12620550329199576"/>
          <c:w val="0.41527040963455758"/>
          <c:h val="5.91019030422615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 según tipos (miles de toneladas)</a:t>
            </a:r>
          </a:p>
        </c:rich>
      </c:tx>
      <c:layout>
        <c:manualLayout>
          <c:xMode val="edge"/>
          <c:yMode val="edge"/>
          <c:x val="0.28808248386000679"/>
          <c:y val="4.5540490365533579E-2"/>
        </c:manualLayout>
      </c:layout>
      <c:overlay val="0"/>
      <c:spPr>
        <a:noFill/>
        <a:ln w="12700">
          <a:solidFill>
            <a:srgbClr val="000000"/>
          </a:solidFill>
          <a:prstDash val="solid"/>
        </a:ln>
      </c:spPr>
    </c:title>
    <c:autoTitleDeleted val="0"/>
    <c:plotArea>
      <c:layout>
        <c:manualLayout>
          <c:layoutTarget val="inner"/>
          <c:xMode val="edge"/>
          <c:yMode val="edge"/>
          <c:x val="5.3456221198156934E-2"/>
          <c:y val="0.22139357264840967"/>
          <c:w val="0.8949308755760369"/>
          <c:h val="0.68905640026527581"/>
        </c:manualLayout>
      </c:layout>
      <c:lineChart>
        <c:grouping val="standard"/>
        <c:varyColors val="0"/>
        <c:ser>
          <c:idx val="0"/>
          <c:order val="0"/>
          <c:tx>
            <c:v>De hojas lisas</c:v>
          </c:tx>
          <c:spPr>
            <a:ln w="38100">
              <a:solidFill>
                <a:srgbClr val="FFCC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'7.6.7.2'!$C$9:$C$19</c:f>
              <c:numCache>
                <c:formatCode>#,##0.0__;\–#,##0.0__;0.0__;@__</c:formatCode>
                <c:ptCount val="11"/>
                <c:pt idx="0">
                  <c:v>94.724000000000004</c:v>
                </c:pt>
                <c:pt idx="1">
                  <c:v>93.549000000000007</c:v>
                </c:pt>
                <c:pt idx="2">
                  <c:v>85.206999999999994</c:v>
                </c:pt>
                <c:pt idx="3">
                  <c:v>82.165000000000006</c:v>
                </c:pt>
                <c:pt idx="4">
                  <c:v>91.025000000000006</c:v>
                </c:pt>
                <c:pt idx="5">
                  <c:v>89.718999999999994</c:v>
                </c:pt>
                <c:pt idx="6">
                  <c:v>90.921999999999997</c:v>
                </c:pt>
                <c:pt idx="7">
                  <c:v>80.113</c:v>
                </c:pt>
                <c:pt idx="8">
                  <c:v>87.206999999999994</c:v>
                </c:pt>
                <c:pt idx="9">
                  <c:v>84.742999999999995</c:v>
                </c:pt>
                <c:pt idx="10">
                  <c:v>93.471000000000004</c:v>
                </c:pt>
              </c:numCache>
            </c:numRef>
          </c:val>
          <c:smooth val="0"/>
          <c:extLst>
            <c:ext xmlns:c16="http://schemas.microsoft.com/office/drawing/2014/chart" uri="{C3380CC4-5D6E-409C-BE32-E72D297353CC}">
              <c16:uniqueId val="{00000000-FF1B-4EA8-97AA-62286DDA76F0}"/>
            </c:ext>
          </c:extLst>
        </c:ser>
        <c:ser>
          <c:idx val="1"/>
          <c:order val="1"/>
          <c:tx>
            <c:v>De hojas rizadas</c:v>
          </c:tx>
          <c:spPr>
            <a:ln w="38100">
              <a:solidFill>
                <a:srgbClr val="FFCC99"/>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'7.6.7.2'!$E$9:$E$19</c:f>
              <c:numCache>
                <c:formatCode>#,##0.0__;\–#,##0.0__;0.0__;@__</c:formatCode>
                <c:ptCount val="11"/>
                <c:pt idx="0">
                  <c:v>73.590999999999994</c:v>
                </c:pt>
                <c:pt idx="1">
                  <c:v>70.007999999999996</c:v>
                </c:pt>
                <c:pt idx="2">
                  <c:v>68.536000000000001</c:v>
                </c:pt>
                <c:pt idx="3">
                  <c:v>69.097999999999999</c:v>
                </c:pt>
                <c:pt idx="4">
                  <c:v>74.745999999999995</c:v>
                </c:pt>
                <c:pt idx="5">
                  <c:v>73.058000000000007</c:v>
                </c:pt>
                <c:pt idx="6">
                  <c:v>76.042000000000002</c:v>
                </c:pt>
                <c:pt idx="7">
                  <c:v>73.721000000000004</c:v>
                </c:pt>
                <c:pt idx="8">
                  <c:v>76.808999999999997</c:v>
                </c:pt>
                <c:pt idx="9">
                  <c:v>67.662999999999997</c:v>
                </c:pt>
                <c:pt idx="10">
                  <c:v>69.125</c:v>
                </c:pt>
              </c:numCache>
            </c:numRef>
          </c:val>
          <c:smooth val="0"/>
          <c:extLst>
            <c:ext xmlns:c16="http://schemas.microsoft.com/office/drawing/2014/chart" uri="{C3380CC4-5D6E-409C-BE32-E72D297353CC}">
              <c16:uniqueId val="{00000001-FF1B-4EA8-97AA-62286DDA76F0}"/>
            </c:ext>
          </c:extLst>
        </c:ser>
        <c:ser>
          <c:idx val="2"/>
          <c:order val="2"/>
          <c:tx>
            <c:v>Otras</c:v>
          </c:tx>
          <c:spPr>
            <a:ln w="38100">
              <a:solidFill>
                <a:srgbClr val="FF66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'7.6.7.2'!$I$9:$I$19</c:f>
              <c:numCache>
                <c:formatCode>#,##0.0__;\–#,##0.0__;0.0__;@__</c:formatCode>
                <c:ptCount val="11"/>
                <c:pt idx="0">
                  <c:v>42.575000000000003</c:v>
                </c:pt>
                <c:pt idx="1">
                  <c:v>51.595999999999997</c:v>
                </c:pt>
                <c:pt idx="2">
                  <c:v>40.593000000000004</c:v>
                </c:pt>
                <c:pt idx="3">
                  <c:v>21.166</c:v>
                </c:pt>
                <c:pt idx="4">
                  <c:v>19.059999999999999</c:v>
                </c:pt>
                <c:pt idx="5">
                  <c:v>64.817999999999998</c:v>
                </c:pt>
                <c:pt idx="6">
                  <c:v>31.66</c:v>
                </c:pt>
                <c:pt idx="7">
                  <c:v>36.914999999999999</c:v>
                </c:pt>
                <c:pt idx="8">
                  <c:v>34.762999999999998</c:v>
                </c:pt>
                <c:pt idx="9">
                  <c:v>52.8</c:v>
                </c:pt>
                <c:pt idx="10">
                  <c:v>50.826000000000001</c:v>
                </c:pt>
              </c:numCache>
            </c:numRef>
          </c:val>
          <c:smooth val="0"/>
          <c:extLst>
            <c:ext xmlns:c16="http://schemas.microsoft.com/office/drawing/2014/chart" uri="{C3380CC4-5D6E-409C-BE32-E72D297353CC}">
              <c16:uniqueId val="{00000002-FF1B-4EA8-97AA-62286DDA76F0}"/>
            </c:ext>
          </c:extLst>
        </c:ser>
        <c:ser>
          <c:idx val="3"/>
          <c:order val="3"/>
          <c:tx>
            <c:v>De Bruselas</c:v>
          </c:tx>
          <c:spPr>
            <a:ln w="38100">
              <a:solidFill>
                <a:srgbClr val="FF9900"/>
              </a:solidFill>
              <a:prstDash val="solid"/>
            </a:ln>
          </c:spPr>
          <c:marker>
            <c:symbol val="none"/>
          </c:marker>
          <c:cat>
            <c:numRef>
              <c:f>'7.6.7.2'!$A$9:$A$19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'7.6.7.2'!$G$9:$G$19</c:f>
              <c:numCache>
                <c:formatCode>#,##0.0__;\–#,##0.0__;0.0__;@__</c:formatCode>
                <c:ptCount val="11"/>
                <c:pt idx="0">
                  <c:v>2.2370000000000001</c:v>
                </c:pt>
                <c:pt idx="1">
                  <c:v>0.73099999999999998</c:v>
                </c:pt>
                <c:pt idx="2">
                  <c:v>0.96499999999999997</c:v>
                </c:pt>
                <c:pt idx="3">
                  <c:v>1.0249999999999999</c:v>
                </c:pt>
                <c:pt idx="4">
                  <c:v>1.371</c:v>
                </c:pt>
                <c:pt idx="5">
                  <c:v>2.0230000000000001</c:v>
                </c:pt>
                <c:pt idx="6">
                  <c:v>2.9849999999999999</c:v>
                </c:pt>
                <c:pt idx="7">
                  <c:v>1.984</c:v>
                </c:pt>
                <c:pt idx="8">
                  <c:v>3.306</c:v>
                </c:pt>
                <c:pt idx="9">
                  <c:v>4.0199999999999996</c:v>
                </c:pt>
                <c:pt idx="10">
                  <c:v>2.339</c:v>
                </c:pt>
              </c:numCache>
            </c:numRef>
          </c:val>
          <c:smooth val="0"/>
          <c:extLst>
            <c:ext xmlns:c16="http://schemas.microsoft.com/office/drawing/2014/chart" uri="{C3380CC4-5D6E-409C-BE32-E72D297353CC}">
              <c16:uniqueId val="{00000003-FF1B-4EA8-97AA-62286DDA76F0}"/>
            </c:ext>
          </c:extLst>
        </c:ser>
        <c:dLbls>
          <c:showLegendKey val="0"/>
          <c:showVal val="0"/>
          <c:showCatName val="0"/>
          <c:showSerName val="0"/>
          <c:showPercent val="0"/>
          <c:showBubbleSize val="0"/>
        </c:dLbls>
        <c:smooth val="0"/>
        <c:axId val="622149152"/>
        <c:axId val="622130656"/>
      </c:lineChart>
      <c:catAx>
        <c:axId val="6221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656"/>
        <c:crosses val="autoZero"/>
        <c:auto val="1"/>
        <c:lblAlgn val="ctr"/>
        <c:lblOffset val="100"/>
        <c:tickLblSkip val="1"/>
        <c:tickMarkSkip val="1"/>
        <c:noMultiLvlLbl val="0"/>
      </c:catAx>
      <c:valAx>
        <c:axId val="622130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152"/>
        <c:crosses val="autoZero"/>
        <c:crossBetween val="between"/>
      </c:valAx>
      <c:spPr>
        <a:noFill/>
        <a:ln w="3175">
          <a:solidFill>
            <a:srgbClr val="000000"/>
          </a:solidFill>
          <a:prstDash val="solid"/>
        </a:ln>
      </c:spPr>
    </c:plotArea>
    <c:legend>
      <c:legendPos val="r"/>
      <c:layout>
        <c:manualLayout>
          <c:xMode val="edge"/>
          <c:yMode val="edge"/>
          <c:x val="0.29645981991165476"/>
          <c:y val="0.13203508098073108"/>
          <c:w val="0.41105990783410723"/>
          <c:h val="6.21893158877527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espárrago (miles de hectáreas)</a:t>
            </a:r>
          </a:p>
        </c:rich>
      </c:tx>
      <c:layout>
        <c:manualLayout>
          <c:xMode val="edge"/>
          <c:yMode val="edge"/>
          <c:x val="0.18798713738368913"/>
          <c:y val="6.682577565632456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3593004769475353E-2"/>
          <c:y val="0.1766109785202864"/>
          <c:w val="0.88394276629570745"/>
          <c:h val="0.73747016706443913"/>
        </c:manualLayout>
      </c:layout>
      <c:lineChart>
        <c:grouping val="standard"/>
        <c:varyColors val="0"/>
        <c:ser>
          <c:idx val="0"/>
          <c:order val="0"/>
          <c:tx>
            <c:v>superficie</c:v>
          </c:tx>
          <c:spPr>
            <a:ln w="38100">
              <a:solidFill>
                <a:srgbClr val="008000"/>
              </a:solidFill>
              <a:prstDash val="solid"/>
            </a:ln>
          </c:spPr>
          <c:marker>
            <c:symbol val="none"/>
          </c:marker>
          <c:cat>
            <c:numRef>
              <c:f>'7.6.8.1'!$A$10:$A$20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'7.6.8.1'!$B$10:$B$20</c:f>
              <c:numCache>
                <c:formatCode>#,##0.0__;\–#,##0.0__;0.0__;@__</c:formatCode>
                <c:ptCount val="11"/>
                <c:pt idx="0">
                  <c:v>10.178000000000001</c:v>
                </c:pt>
                <c:pt idx="1">
                  <c:v>11.065</c:v>
                </c:pt>
                <c:pt idx="2">
                  <c:v>10.231</c:v>
                </c:pt>
                <c:pt idx="3">
                  <c:v>10.132</c:v>
                </c:pt>
                <c:pt idx="4">
                  <c:v>10.112</c:v>
                </c:pt>
                <c:pt idx="5">
                  <c:v>11.250999999999999</c:v>
                </c:pt>
                <c:pt idx="6">
                  <c:v>12.589</c:v>
                </c:pt>
                <c:pt idx="7">
                  <c:v>14.688000000000001</c:v>
                </c:pt>
                <c:pt idx="8">
                  <c:v>13.372999999999999</c:v>
                </c:pt>
                <c:pt idx="9">
                  <c:v>14.215</c:v>
                </c:pt>
                <c:pt idx="10">
                  <c:v>13.52</c:v>
                </c:pt>
              </c:numCache>
            </c:numRef>
          </c:val>
          <c:smooth val="0"/>
          <c:extLst>
            <c:ext xmlns:c16="http://schemas.microsoft.com/office/drawing/2014/chart" uri="{C3380CC4-5D6E-409C-BE32-E72D297353CC}">
              <c16:uniqueId val="{00000000-686F-475E-85C6-C71C8198B351}"/>
            </c:ext>
          </c:extLst>
        </c:ser>
        <c:dLbls>
          <c:showLegendKey val="0"/>
          <c:showVal val="0"/>
          <c:showCatName val="0"/>
          <c:showSerName val="0"/>
          <c:showPercent val="0"/>
          <c:showBubbleSize val="0"/>
        </c:dLbls>
        <c:smooth val="0"/>
        <c:axId val="622129568"/>
        <c:axId val="622130112"/>
      </c:lineChart>
      <c:catAx>
        <c:axId val="62212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0112"/>
        <c:crosses val="autoZero"/>
        <c:auto val="1"/>
        <c:lblAlgn val="ctr"/>
        <c:lblOffset val="100"/>
        <c:tickLblSkip val="1"/>
        <c:tickMarkSkip val="1"/>
        <c:noMultiLvlLbl val="0"/>
      </c:catAx>
      <c:valAx>
        <c:axId val="622130112"/>
        <c:scaling>
          <c:orientation val="minMax"/>
          <c:max val="15"/>
          <c:min val="8"/>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2129568"/>
        <c:crosses val="autoZero"/>
        <c:crossBetween val="between"/>
        <c:majorUnit val="1"/>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espárrago (miles toneladas)</a:t>
            </a:r>
          </a:p>
        </c:rich>
      </c:tx>
      <c:layout>
        <c:manualLayout>
          <c:xMode val="edge"/>
          <c:yMode val="edge"/>
          <c:x val="0.19460823754789275"/>
          <c:y val="6.9767441860465934E-2"/>
        </c:manualLayout>
      </c:layout>
      <c:overlay val="0"/>
      <c:spPr>
        <a:noFill/>
        <a:ln w="12700">
          <a:solidFill>
            <a:srgbClr val="000000"/>
          </a:solidFill>
          <a:prstDash val="solid"/>
        </a:ln>
      </c:spPr>
    </c:title>
    <c:autoTitleDeleted val="0"/>
    <c:plotArea>
      <c:layout>
        <c:manualLayout>
          <c:layoutTarget val="inner"/>
          <c:xMode val="edge"/>
          <c:yMode val="edge"/>
          <c:x val="8.7025316455697568E-2"/>
          <c:y val="0.23255840361373956"/>
          <c:w val="0.8670886075949471"/>
          <c:h val="0.68372170662441789"/>
        </c:manualLayout>
      </c:layout>
      <c:lineChart>
        <c:grouping val="standard"/>
        <c:varyColors val="0"/>
        <c:ser>
          <c:idx val="0"/>
          <c:order val="0"/>
          <c:tx>
            <c:v>producción</c:v>
          </c:tx>
          <c:spPr>
            <a:ln w="38100">
              <a:solidFill>
                <a:srgbClr val="FF6600"/>
              </a:solidFill>
              <a:prstDash val="solid"/>
            </a:ln>
          </c:spPr>
          <c:marker>
            <c:symbol val="none"/>
          </c:marker>
          <c:cat>
            <c:numRef>
              <c:f>'7.6.8.1'!$A$10:$A$20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'7.6.8.1'!$D$10:$D$20</c:f>
              <c:numCache>
                <c:formatCode>#,##0.0__;\–#,##0.0__;0.0__;@__</c:formatCode>
                <c:ptCount val="11"/>
                <c:pt idx="0">
                  <c:v>50.362000000000002</c:v>
                </c:pt>
                <c:pt idx="1">
                  <c:v>58.496000000000002</c:v>
                </c:pt>
                <c:pt idx="2">
                  <c:v>50.212000000000003</c:v>
                </c:pt>
                <c:pt idx="3">
                  <c:v>49.351999999999997</c:v>
                </c:pt>
                <c:pt idx="4">
                  <c:v>48.814</c:v>
                </c:pt>
                <c:pt idx="5">
                  <c:v>50.771000000000001</c:v>
                </c:pt>
                <c:pt idx="6">
                  <c:v>59.869</c:v>
                </c:pt>
                <c:pt idx="7">
                  <c:v>68.403000000000006</c:v>
                </c:pt>
                <c:pt idx="8">
                  <c:v>58.604999999999997</c:v>
                </c:pt>
                <c:pt idx="9">
                  <c:v>65.093999999999994</c:v>
                </c:pt>
                <c:pt idx="10">
                  <c:v>62.173999999999999</c:v>
                </c:pt>
              </c:numCache>
            </c:numRef>
          </c:val>
          <c:smooth val="0"/>
          <c:extLst>
            <c:ext xmlns:c16="http://schemas.microsoft.com/office/drawing/2014/chart" uri="{C3380CC4-5D6E-409C-BE32-E72D297353CC}">
              <c16:uniqueId val="{00000000-A6E3-408D-9901-0D5C129BB74E}"/>
            </c:ext>
          </c:extLst>
        </c:ser>
        <c:dLbls>
          <c:showLegendKey val="0"/>
          <c:showVal val="0"/>
          <c:showCatName val="0"/>
          <c:showSerName val="0"/>
          <c:showPercent val="0"/>
          <c:showBubbleSize val="0"/>
        </c:dLbls>
        <c:smooth val="0"/>
        <c:axId val="622149696"/>
        <c:axId val="622131200"/>
      </c:lineChart>
      <c:catAx>
        <c:axId val="622149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200"/>
        <c:crosses val="autoZero"/>
        <c:auto val="1"/>
        <c:lblAlgn val="ctr"/>
        <c:lblOffset val="100"/>
        <c:tickLblSkip val="1"/>
        <c:tickMarkSkip val="1"/>
        <c:noMultiLvlLbl val="0"/>
      </c:catAx>
      <c:valAx>
        <c:axId val="622131200"/>
        <c:scaling>
          <c:orientation val="minMax"/>
          <c:max val="80"/>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96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espárragos (miles de euros)</a:t>
            </a:r>
          </a:p>
        </c:rich>
      </c:tx>
      <c:layout>
        <c:manualLayout>
          <c:xMode val="edge"/>
          <c:yMode val="edge"/>
          <c:x val="0.22957320744389714"/>
          <c:y val="4.8661800486617855E-2"/>
        </c:manualLayout>
      </c:layout>
      <c:overlay val="0"/>
      <c:spPr>
        <a:noFill/>
        <a:ln w="12700">
          <a:solidFill>
            <a:srgbClr val="000000"/>
          </a:solidFill>
          <a:prstDash val="solid"/>
        </a:ln>
      </c:spPr>
    </c:title>
    <c:autoTitleDeleted val="0"/>
    <c:plotArea>
      <c:layout>
        <c:manualLayout>
          <c:layoutTarget val="inner"/>
          <c:xMode val="edge"/>
          <c:yMode val="edge"/>
          <c:x val="0.11146005404058792"/>
          <c:y val="0.16301741897006874"/>
          <c:w val="0.84929421459096865"/>
          <c:h val="0.74939350810121108"/>
        </c:manualLayout>
      </c:layout>
      <c:lineChart>
        <c:grouping val="standard"/>
        <c:varyColors val="0"/>
        <c:ser>
          <c:idx val="0"/>
          <c:order val="0"/>
          <c:tx>
            <c:v>Valor</c:v>
          </c:tx>
          <c:spPr>
            <a:ln w="38100">
              <a:solidFill>
                <a:srgbClr val="FFFF00"/>
              </a:solidFill>
              <a:prstDash val="solid"/>
            </a:ln>
          </c:spPr>
          <c:marker>
            <c:symbol val="none"/>
          </c:marker>
          <c:cat>
            <c:numRef>
              <c:f>'7.6.8.1'!$A$10:$A$20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'7.6.8.1'!$F$10:$F$20</c:f>
              <c:numCache>
                <c:formatCode>#,##0.0__;\–#,##0.0__;0.0__;@__</c:formatCode>
                <c:ptCount val="11"/>
                <c:pt idx="0">
                  <c:v>78781.276600000012</c:v>
                </c:pt>
                <c:pt idx="1">
                  <c:v>83128.665600000008</c:v>
                </c:pt>
                <c:pt idx="2">
                  <c:v>79103.984800000006</c:v>
                </c:pt>
                <c:pt idx="3">
                  <c:v>88833.599999999991</c:v>
                </c:pt>
                <c:pt idx="4">
                  <c:v>83613.500599999985</c:v>
                </c:pt>
                <c:pt idx="5">
                  <c:v>108300</c:v>
                </c:pt>
                <c:pt idx="6">
                  <c:v>126575</c:v>
                </c:pt>
                <c:pt idx="7">
                  <c:v>154241.92470000003</c:v>
                </c:pt>
                <c:pt idx="8">
                  <c:v>137405.283</c:v>
                </c:pt>
                <c:pt idx="9">
                  <c:v>107060.10179999999</c:v>
                </c:pt>
                <c:pt idx="10">
                  <c:v>145400.1164</c:v>
                </c:pt>
              </c:numCache>
            </c:numRef>
          </c:val>
          <c:smooth val="0"/>
          <c:extLst>
            <c:ext xmlns:c16="http://schemas.microsoft.com/office/drawing/2014/chart" uri="{C3380CC4-5D6E-409C-BE32-E72D297353CC}">
              <c16:uniqueId val="{00000000-0F11-4F60-806E-63B517351E6F}"/>
            </c:ext>
          </c:extLst>
        </c:ser>
        <c:dLbls>
          <c:showLegendKey val="0"/>
          <c:showVal val="0"/>
          <c:showCatName val="0"/>
          <c:showSerName val="0"/>
          <c:showPercent val="0"/>
          <c:showBubbleSize val="0"/>
        </c:dLbls>
        <c:smooth val="0"/>
        <c:axId val="622133376"/>
        <c:axId val="622150784"/>
      </c:lineChart>
      <c:catAx>
        <c:axId val="62213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50784"/>
        <c:crosses val="autoZero"/>
        <c:auto val="1"/>
        <c:lblAlgn val="ctr"/>
        <c:lblOffset val="100"/>
        <c:tickLblSkip val="1"/>
        <c:tickMarkSkip val="1"/>
        <c:noMultiLvlLbl val="0"/>
      </c:catAx>
      <c:valAx>
        <c:axId val="622150784"/>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37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(miles de hectáreas)</a:t>
            </a:r>
          </a:p>
        </c:rich>
      </c:tx>
      <c:layout>
        <c:manualLayout>
          <c:xMode val="edge"/>
          <c:yMode val="edge"/>
          <c:x val="0.20347067901234572"/>
          <c:y val="0.10123482712809052"/>
        </c:manualLayout>
      </c:layout>
      <c:overlay val="0"/>
      <c:spPr>
        <a:noFill/>
        <a:ln w="12700">
          <a:solidFill>
            <a:srgbClr val="000000"/>
          </a:solidFill>
          <a:prstDash val="solid"/>
        </a:ln>
      </c:spPr>
    </c:title>
    <c:autoTitleDeleted val="0"/>
    <c:plotArea>
      <c:layout>
        <c:manualLayout>
          <c:layoutTarget val="inner"/>
          <c:xMode val="edge"/>
          <c:yMode val="edge"/>
          <c:x val="7.1336017722542194E-2"/>
          <c:y val="0.23950675035385405"/>
          <c:w val="0.8897546937757046"/>
          <c:h val="0.67160655769330513"/>
        </c:manualLayout>
      </c:layout>
      <c:lineChart>
        <c:grouping val="standard"/>
        <c:varyColors val="0"/>
        <c:ser>
          <c:idx val="0"/>
          <c:order val="0"/>
          <c:tx>
            <c:v>superficie</c:v>
          </c:tx>
          <c:spPr>
            <a:ln w="38100">
              <a:solidFill>
                <a:srgbClr val="008000"/>
              </a:solidFill>
              <a:prstDash val="solid"/>
            </a:ln>
          </c:spPr>
          <c:marker>
            <c:symbol val="none"/>
          </c:marker>
          <c:cat>
            <c:numRef>
              <c:f>'7.6.9.1'!$A$10:$A$20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'7.6.9.1'!$B$10:$B$20</c:f>
              <c:numCache>
                <c:formatCode>#,##0.0__;\–#,##0.0__;0.0__;@__</c:formatCode>
                <c:ptCount val="11"/>
                <c:pt idx="0">
                  <c:v>32.619999999999997</c:v>
                </c:pt>
                <c:pt idx="1">
                  <c:v>33.195999999999998</c:v>
                </c:pt>
                <c:pt idx="2">
                  <c:v>33.668999999999997</c:v>
                </c:pt>
                <c:pt idx="3">
                  <c:v>33.923999999999999</c:v>
                </c:pt>
                <c:pt idx="4">
                  <c:v>34.314</c:v>
                </c:pt>
                <c:pt idx="5">
                  <c:v>33.646000000000001</c:v>
                </c:pt>
                <c:pt idx="6">
                  <c:v>34.508000000000003</c:v>
                </c:pt>
                <c:pt idx="7">
                  <c:v>33.673999999999999</c:v>
                </c:pt>
                <c:pt idx="8">
                  <c:v>35.167999999999999</c:v>
                </c:pt>
                <c:pt idx="9">
                  <c:v>34.005000000000003</c:v>
                </c:pt>
                <c:pt idx="10">
                  <c:v>34.15</c:v>
                </c:pt>
              </c:numCache>
            </c:numRef>
          </c:val>
          <c:smooth val="0"/>
          <c:extLst>
            <c:ext xmlns:c16="http://schemas.microsoft.com/office/drawing/2014/chart" uri="{C3380CC4-5D6E-409C-BE32-E72D297353CC}">
              <c16:uniqueId val="{00000000-C3A3-4188-92E4-0947BF0C4ED9}"/>
            </c:ext>
          </c:extLst>
        </c:ser>
        <c:dLbls>
          <c:showLegendKey val="0"/>
          <c:showVal val="0"/>
          <c:showCatName val="0"/>
          <c:showSerName val="0"/>
          <c:showPercent val="0"/>
          <c:showBubbleSize val="0"/>
        </c:dLbls>
        <c:smooth val="0"/>
        <c:axId val="622131744"/>
        <c:axId val="622133920"/>
      </c:lineChart>
      <c:catAx>
        <c:axId val="6221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3920"/>
        <c:crosses val="autoZero"/>
        <c:auto val="1"/>
        <c:lblAlgn val="ctr"/>
        <c:lblOffset val="100"/>
        <c:tickLblSkip val="1"/>
        <c:tickMarkSkip val="1"/>
        <c:noMultiLvlLbl val="0"/>
      </c:catAx>
      <c:valAx>
        <c:axId val="622133920"/>
        <c:scaling>
          <c:orientation val="minMax"/>
          <c:max val="36"/>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 (miles toneladas)</a:t>
            </a:r>
          </a:p>
        </c:rich>
      </c:tx>
      <c:layout>
        <c:manualLayout>
          <c:xMode val="edge"/>
          <c:yMode val="edge"/>
          <c:x val="0.20996383521202364"/>
          <c:y val="6.9915254237288532E-2"/>
        </c:manualLayout>
      </c:layout>
      <c:overlay val="0"/>
      <c:spPr>
        <a:noFill/>
        <a:ln w="12700">
          <a:solidFill>
            <a:srgbClr val="000000"/>
          </a:solidFill>
          <a:prstDash val="solid"/>
        </a:ln>
      </c:spPr>
    </c:title>
    <c:autoTitleDeleted val="0"/>
    <c:plotArea>
      <c:layout>
        <c:manualLayout>
          <c:layoutTarget val="inner"/>
          <c:xMode val="edge"/>
          <c:yMode val="edge"/>
          <c:x val="8.6900239771096524E-2"/>
          <c:y val="0.20339004091428689"/>
          <c:w val="0.87937854574333452"/>
          <c:h val="0.71822108197858903"/>
        </c:manualLayout>
      </c:layout>
      <c:lineChart>
        <c:grouping val="standard"/>
        <c:varyColors val="0"/>
        <c:ser>
          <c:idx val="0"/>
          <c:order val="0"/>
          <c:tx>
            <c:v>producción</c:v>
          </c:tx>
          <c:spPr>
            <a:ln w="38100">
              <a:solidFill>
                <a:srgbClr val="FF6600"/>
              </a:solidFill>
              <a:prstDash val="solid"/>
            </a:ln>
          </c:spPr>
          <c:marker>
            <c:symbol val="none"/>
          </c:marker>
          <c:cat>
            <c:numRef>
              <c:f>'7.6.9.1'!$A$10:$A$20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'7.6.9.1'!$D$10:$D$20</c:f>
              <c:numCache>
                <c:formatCode>#,##0.0__;\–#,##0.0__;0.0__;@__</c:formatCode>
                <c:ptCount val="11"/>
                <c:pt idx="0">
                  <c:v>868.43600000000004</c:v>
                </c:pt>
                <c:pt idx="1">
                  <c:v>876.92600000000004</c:v>
                </c:pt>
                <c:pt idx="2">
                  <c:v>904.28300000000002</c:v>
                </c:pt>
                <c:pt idx="3">
                  <c:v>904.80200000000002</c:v>
                </c:pt>
                <c:pt idx="4">
                  <c:v>927.37800000000004</c:v>
                </c:pt>
                <c:pt idx="5">
                  <c:v>929.94399999999996</c:v>
                </c:pt>
                <c:pt idx="6">
                  <c:v>976.11199999999997</c:v>
                </c:pt>
                <c:pt idx="7">
                  <c:v>934.67</c:v>
                </c:pt>
                <c:pt idx="8">
                  <c:v>1004.668</c:v>
                </c:pt>
                <c:pt idx="9">
                  <c:v>961.93799999999999</c:v>
                </c:pt>
                <c:pt idx="10">
                  <c:v>1063.7750000000001</c:v>
                </c:pt>
              </c:numCache>
            </c:numRef>
          </c:val>
          <c:smooth val="0"/>
          <c:extLst>
            <c:ext xmlns:c16="http://schemas.microsoft.com/office/drawing/2014/chart" uri="{C3380CC4-5D6E-409C-BE32-E72D297353CC}">
              <c16:uniqueId val="{00000000-87D7-4887-AEE7-102DAD119C0E}"/>
            </c:ext>
          </c:extLst>
        </c:ser>
        <c:dLbls>
          <c:showLegendKey val="0"/>
          <c:showVal val="0"/>
          <c:showCatName val="0"/>
          <c:showSerName val="0"/>
          <c:showPercent val="0"/>
          <c:showBubbleSize val="0"/>
        </c:dLbls>
        <c:smooth val="0"/>
        <c:axId val="622132832"/>
        <c:axId val="622140992"/>
      </c:lineChart>
      <c:catAx>
        <c:axId val="62213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40992"/>
        <c:crosses val="autoZero"/>
        <c:auto val="1"/>
        <c:lblAlgn val="ctr"/>
        <c:lblOffset val="100"/>
        <c:tickLblSkip val="1"/>
        <c:tickMarkSkip val="1"/>
        <c:noMultiLvlLbl val="0"/>
      </c:catAx>
      <c:valAx>
        <c:axId val="622140992"/>
        <c:scaling>
          <c:orientation val="minMax"/>
          <c:max val="1050"/>
          <c:min val="7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28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cebada según tipo 
(miles de toneladas)</a:t>
            </a:r>
          </a:p>
        </c:rich>
      </c:tx>
      <c:layout>
        <c:manualLayout>
          <c:xMode val="edge"/>
          <c:yMode val="edge"/>
          <c:x val="0.26028759702909476"/>
          <c:y val="3.125E-2"/>
        </c:manualLayout>
      </c:layout>
      <c:overlay val="0"/>
      <c:spPr>
        <a:noFill/>
        <a:ln w="12700">
          <a:solidFill>
            <a:srgbClr val="000000"/>
          </a:solidFill>
          <a:prstDash val="solid"/>
        </a:ln>
      </c:spPr>
    </c:title>
    <c:autoTitleDeleted val="0"/>
    <c:plotArea>
      <c:layout>
        <c:manualLayout>
          <c:layoutTarget val="inner"/>
          <c:xMode val="edge"/>
          <c:yMode val="edge"/>
          <c:x val="0.10995550325291487"/>
          <c:y val="0.29807692307692946"/>
          <c:w val="0.86627105941146465"/>
          <c:h val="0.61538461538461564"/>
        </c:manualLayout>
      </c:layout>
      <c:lineChart>
        <c:grouping val="standard"/>
        <c:varyColors val="0"/>
        <c:ser>
          <c:idx val="0"/>
          <c:order val="0"/>
          <c:tx>
            <c:v>De 2 carreras</c:v>
          </c:tx>
          <c:spPr>
            <a:ln w="38100">
              <a:solidFill>
                <a:srgbClr val="FFCC00"/>
              </a:solidFill>
              <a:prstDash val="solid"/>
            </a:ln>
          </c:spPr>
          <c:marker>
            <c:symbol val="none"/>
          </c:marker>
          <c:cat>
            <c:strRef>
              <c:f>'7.1.3.2'!$A$8:$B$18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'7.1.3.2'!$D$8:$D$18</c:f>
              <c:numCache>
                <c:formatCode>#,##0.0_);\(#,##0.0\)</c:formatCode>
                <c:ptCount val="11"/>
                <c:pt idx="0">
                  <c:v>6787.058</c:v>
                </c:pt>
                <c:pt idx="1">
                  <c:v>5147.5209999999997</c:v>
                </c:pt>
                <c:pt idx="2">
                  <c:v>8817.6479999999992</c:v>
                </c:pt>
                <c:pt idx="3">
                  <c:v>6278.9669999999996</c:v>
                </c:pt>
                <c:pt idx="4">
                  <c:v>5895.8059999999996</c:v>
                </c:pt>
                <c:pt idx="5">
                  <c:v>8298.027</c:v>
                </c:pt>
                <c:pt idx="6">
                  <c:v>5019.5810000000001</c:v>
                </c:pt>
                <c:pt idx="7">
                  <c:v>8108.866</c:v>
                </c:pt>
                <c:pt idx="8">
                  <c:v>6787.5410000000002</c:v>
                </c:pt>
                <c:pt idx="9">
                  <c:v>9881.6180000000004</c:v>
                </c:pt>
                <c:pt idx="10">
                  <c:v>8128.9059999999999</c:v>
                </c:pt>
              </c:numCache>
            </c:numRef>
          </c:val>
          <c:smooth val="0"/>
          <c:extLst>
            <c:ext xmlns:c16="http://schemas.microsoft.com/office/drawing/2014/chart" uri="{C3380CC4-5D6E-409C-BE32-E72D297353CC}">
              <c16:uniqueId val="{00000000-873B-469E-99AB-C3803507C466}"/>
            </c:ext>
          </c:extLst>
        </c:ser>
        <c:ser>
          <c:idx val="1"/>
          <c:order val="1"/>
          <c:tx>
            <c:v>De 6 carreras</c:v>
          </c:tx>
          <c:spPr>
            <a:ln w="38100">
              <a:solidFill>
                <a:srgbClr val="FF6600"/>
              </a:solidFill>
              <a:prstDash val="solid"/>
            </a:ln>
          </c:spPr>
          <c:marker>
            <c:symbol val="none"/>
          </c:marker>
          <c:cat>
            <c:strRef>
              <c:f>'7.1.3.2'!$A$8:$B$18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'7.1.3.2'!$F$8:$F$18</c:f>
              <c:numCache>
                <c:formatCode>#,##0.0_);\(#,##0.0\)</c:formatCode>
                <c:ptCount val="11"/>
                <c:pt idx="0">
                  <c:v>1500.0150000000001</c:v>
                </c:pt>
                <c:pt idx="1">
                  <c:v>808.82399999999996</c:v>
                </c:pt>
                <c:pt idx="2">
                  <c:v>1187.3499999999999</c:v>
                </c:pt>
                <c:pt idx="3">
                  <c:v>704.322</c:v>
                </c:pt>
                <c:pt idx="4">
                  <c:v>809.3</c:v>
                </c:pt>
                <c:pt idx="5">
                  <c:v>878.13199999999995</c:v>
                </c:pt>
                <c:pt idx="6">
                  <c:v>766.36300000000006</c:v>
                </c:pt>
                <c:pt idx="7">
                  <c:v>1020.669</c:v>
                </c:pt>
                <c:pt idx="8">
                  <c:v>612.42499999999995</c:v>
                </c:pt>
                <c:pt idx="9">
                  <c:v>1074.162</c:v>
                </c:pt>
                <c:pt idx="10">
                  <c:v>734.75300000000004</c:v>
                </c:pt>
              </c:numCache>
            </c:numRef>
          </c:val>
          <c:smooth val="0"/>
          <c:extLst>
            <c:ext xmlns:c16="http://schemas.microsoft.com/office/drawing/2014/chart" uri="{C3380CC4-5D6E-409C-BE32-E72D297353CC}">
              <c16:uniqueId val="{00000001-873B-469E-99AB-C3803507C466}"/>
            </c:ext>
          </c:extLst>
        </c:ser>
        <c:dLbls>
          <c:showLegendKey val="0"/>
          <c:showVal val="0"/>
          <c:showCatName val="0"/>
          <c:showSerName val="0"/>
          <c:showPercent val="0"/>
          <c:showBubbleSize val="0"/>
        </c:dLbls>
        <c:smooth val="0"/>
        <c:axId val="609923200"/>
        <c:axId val="609932448"/>
      </c:lineChart>
      <c:catAx>
        <c:axId val="609923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448"/>
        <c:crosses val="autoZero"/>
        <c:auto val="1"/>
        <c:lblAlgn val="ctr"/>
        <c:lblOffset val="100"/>
        <c:tickLblSkip val="1"/>
        <c:tickMarkSkip val="1"/>
        <c:noMultiLvlLbl val="0"/>
      </c:catAx>
      <c:valAx>
        <c:axId val="6099324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200"/>
        <c:crosses val="autoZero"/>
        <c:crossBetween val="between"/>
      </c:valAx>
      <c:spPr>
        <a:noFill/>
        <a:ln w="3175">
          <a:solidFill>
            <a:srgbClr val="000000"/>
          </a:solidFill>
          <a:prstDash val="solid"/>
        </a:ln>
      </c:spPr>
    </c:plotArea>
    <c:legend>
      <c:legendPos val="t"/>
      <c:layout>
        <c:manualLayout>
          <c:xMode val="edge"/>
          <c:yMode val="edge"/>
          <c:x val="0.3127537958464412"/>
          <c:y val="0.18694052394394098"/>
          <c:w val="0.36701362033888441"/>
          <c:h val="6.009615384615401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lechuga (miles de euros)</a:t>
            </a:r>
          </a:p>
        </c:rich>
      </c:tx>
      <c:layout>
        <c:manualLayout>
          <c:xMode val="edge"/>
          <c:yMode val="edge"/>
          <c:x val="0.24922953569511544"/>
          <c:y val="4.9504950495049507E-2"/>
        </c:manualLayout>
      </c:layout>
      <c:overlay val="0"/>
      <c:spPr>
        <a:noFill/>
        <a:ln w="12700">
          <a:solidFill>
            <a:srgbClr val="000000"/>
          </a:solidFill>
          <a:prstDash val="solid"/>
        </a:ln>
      </c:spPr>
    </c:title>
    <c:autoTitleDeleted val="0"/>
    <c:plotArea>
      <c:layout>
        <c:manualLayout>
          <c:layoutTarget val="inner"/>
          <c:xMode val="edge"/>
          <c:yMode val="edge"/>
          <c:x val="9.5979369299420747E-2"/>
          <c:y val="0.15594059405941052"/>
          <c:w val="0.87159643471905768"/>
          <c:h val="0.75247524752476591"/>
        </c:manualLayout>
      </c:layout>
      <c:lineChart>
        <c:grouping val="standard"/>
        <c:varyColors val="0"/>
        <c:ser>
          <c:idx val="0"/>
          <c:order val="0"/>
          <c:tx>
            <c:v>Valor</c:v>
          </c:tx>
          <c:spPr>
            <a:ln w="38100">
              <a:solidFill>
                <a:srgbClr val="FFFF00"/>
              </a:solidFill>
              <a:prstDash val="solid"/>
            </a:ln>
          </c:spPr>
          <c:marker>
            <c:symbol val="none"/>
          </c:marker>
          <c:cat>
            <c:numRef>
              <c:f>'7.6.9.1'!$A$10:$A$20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'7.6.9.1'!$F$10:$F$20</c:f>
              <c:numCache>
                <c:formatCode>#,##0.0__;\–#,##0.0__;0.0__;@__</c:formatCode>
                <c:ptCount val="11"/>
                <c:pt idx="0">
                  <c:v>260530.8</c:v>
                </c:pt>
                <c:pt idx="1">
                  <c:v>384970.51400000002</c:v>
                </c:pt>
                <c:pt idx="2">
                  <c:v>377357.29589999997</c:v>
                </c:pt>
                <c:pt idx="3">
                  <c:v>302294.34820000001</c:v>
                </c:pt>
                <c:pt idx="4">
                  <c:v>232957</c:v>
                </c:pt>
                <c:pt idx="5">
                  <c:v>297768</c:v>
                </c:pt>
                <c:pt idx="6">
                  <c:v>384880.96160000004</c:v>
                </c:pt>
                <c:pt idx="7">
                  <c:v>210768.08499999999</c:v>
                </c:pt>
                <c:pt idx="8">
                  <c:v>280000.97159999999</c:v>
                </c:pt>
                <c:pt idx="9">
                  <c:v>237887.26740000001</c:v>
                </c:pt>
                <c:pt idx="10">
                  <c:v>292431.7475</c:v>
                </c:pt>
              </c:numCache>
            </c:numRef>
          </c:val>
          <c:smooth val="0"/>
          <c:extLst>
            <c:ext xmlns:c16="http://schemas.microsoft.com/office/drawing/2014/chart" uri="{C3380CC4-5D6E-409C-BE32-E72D297353CC}">
              <c16:uniqueId val="{00000000-2819-4C37-AAA5-0B703103977F}"/>
            </c:ext>
          </c:extLst>
        </c:ser>
        <c:dLbls>
          <c:showLegendKey val="0"/>
          <c:showVal val="0"/>
          <c:showCatName val="0"/>
          <c:showSerName val="0"/>
          <c:showPercent val="0"/>
          <c:showBubbleSize val="0"/>
        </c:dLbls>
        <c:smooth val="0"/>
        <c:axId val="622134464"/>
        <c:axId val="622135008"/>
      </c:lineChart>
      <c:catAx>
        <c:axId val="62213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5008"/>
        <c:crosses val="autoZero"/>
        <c:auto val="1"/>
        <c:lblAlgn val="ctr"/>
        <c:lblOffset val="100"/>
        <c:tickLblSkip val="1"/>
        <c:tickMarkSkip val="1"/>
        <c:noMultiLvlLbl val="0"/>
      </c:catAx>
      <c:valAx>
        <c:axId val="622135008"/>
        <c:scaling>
          <c:orientation val="minMax"/>
          <c:max val="5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44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lechuga según clases
(miles de hectáreas)</a:t>
            </a:r>
          </a:p>
        </c:rich>
      </c:tx>
      <c:layout>
        <c:manualLayout>
          <c:xMode val="edge"/>
          <c:yMode val="edge"/>
          <c:x val="0.23584708931419457"/>
          <c:y val="5.2428346456692906E-2"/>
        </c:manualLayout>
      </c:layout>
      <c:overlay val="0"/>
      <c:spPr>
        <a:noFill/>
        <a:ln w="12700">
          <a:solidFill>
            <a:srgbClr val="000000"/>
          </a:solidFill>
          <a:prstDash val="solid"/>
        </a:ln>
      </c:spPr>
    </c:title>
    <c:autoTitleDeleted val="0"/>
    <c:plotArea>
      <c:layout>
        <c:manualLayout>
          <c:layoutTarget val="inner"/>
          <c:xMode val="edge"/>
          <c:yMode val="edge"/>
          <c:x val="8.3475298126065245E-2"/>
          <c:y val="0.31058823529412738"/>
          <c:w val="0.87563884156729765"/>
          <c:h val="0.60470588235294165"/>
        </c:manualLayout>
      </c:layout>
      <c:lineChart>
        <c:grouping val="standard"/>
        <c:varyColors val="0"/>
        <c:ser>
          <c:idx val="2"/>
          <c:order val="0"/>
          <c:tx>
            <c:v>Romana</c:v>
          </c:tx>
          <c:spPr>
            <a:ln w="38100">
              <a:solidFill>
                <a:srgbClr val="008000"/>
              </a:solidFill>
              <a:prstDash val="solid"/>
            </a:ln>
          </c:spPr>
          <c:marker>
            <c:symbol val="none"/>
          </c:marker>
          <c:cat>
            <c:numRef>
              <c:f>'7.6.9.2'!$A$9:$A$19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'7.6.9.2'!$B$9:$B$19</c:f>
              <c:numCache>
                <c:formatCode>#,##0.0__;\–#,##0.0__;0.0__;@__</c:formatCode>
                <c:ptCount val="11"/>
                <c:pt idx="0">
                  <c:v>8.6050000000000004</c:v>
                </c:pt>
                <c:pt idx="1">
                  <c:v>8.4969999999999999</c:v>
                </c:pt>
                <c:pt idx="2">
                  <c:v>8.23</c:v>
                </c:pt>
                <c:pt idx="3">
                  <c:v>8.0410000000000004</c:v>
                </c:pt>
                <c:pt idx="4">
                  <c:v>8.0630000000000006</c:v>
                </c:pt>
                <c:pt idx="5">
                  <c:v>8.1449999999999996</c:v>
                </c:pt>
                <c:pt idx="6">
                  <c:v>7.9720000000000004</c:v>
                </c:pt>
                <c:pt idx="7">
                  <c:v>8.1660000000000004</c:v>
                </c:pt>
                <c:pt idx="8">
                  <c:v>9.4339999999999993</c:v>
                </c:pt>
                <c:pt idx="9">
                  <c:v>7.9560000000000004</c:v>
                </c:pt>
                <c:pt idx="10">
                  <c:v>9.56</c:v>
                </c:pt>
              </c:numCache>
            </c:numRef>
          </c:val>
          <c:smooth val="0"/>
          <c:extLst>
            <c:ext xmlns:c16="http://schemas.microsoft.com/office/drawing/2014/chart" uri="{C3380CC4-5D6E-409C-BE32-E72D297353CC}">
              <c16:uniqueId val="{00000000-33A6-45E1-84DC-B1C63F1BFF8D}"/>
            </c:ext>
          </c:extLst>
        </c:ser>
        <c:ser>
          <c:idx val="3"/>
          <c:order val="1"/>
          <c:tx>
            <c:v>Acogollada</c:v>
          </c:tx>
          <c:spPr>
            <a:ln w="38100">
              <a:solidFill>
                <a:srgbClr val="00FF00"/>
              </a:solidFill>
              <a:prstDash val="solid"/>
            </a:ln>
          </c:spPr>
          <c:marker>
            <c:symbol val="none"/>
          </c:marker>
          <c:cat>
            <c:numRef>
              <c:f>'7.6.9.2'!$A$9:$A$19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'7.6.9.2'!$D$9:$D$19</c:f>
              <c:numCache>
                <c:formatCode>#,##0.0__;\–#,##0.0__;0.0__;@__</c:formatCode>
                <c:ptCount val="11"/>
                <c:pt idx="0">
                  <c:v>24.015000000000001</c:v>
                </c:pt>
                <c:pt idx="1">
                  <c:v>24.699000000000002</c:v>
                </c:pt>
                <c:pt idx="2">
                  <c:v>25.437999999999999</c:v>
                </c:pt>
                <c:pt idx="3">
                  <c:v>25.882999999999999</c:v>
                </c:pt>
                <c:pt idx="4">
                  <c:v>26.251000000000001</c:v>
                </c:pt>
                <c:pt idx="5">
                  <c:v>27.501000000000001</c:v>
                </c:pt>
                <c:pt idx="6">
                  <c:v>26.536000000000001</c:v>
                </c:pt>
                <c:pt idx="7">
                  <c:v>25.507999999999999</c:v>
                </c:pt>
                <c:pt idx="8">
                  <c:v>25.734000000000002</c:v>
                </c:pt>
                <c:pt idx="9">
                  <c:v>26.048999999999999</c:v>
                </c:pt>
                <c:pt idx="10">
                  <c:v>24.59</c:v>
                </c:pt>
              </c:numCache>
            </c:numRef>
          </c:val>
          <c:smooth val="0"/>
          <c:extLst>
            <c:ext xmlns:c16="http://schemas.microsoft.com/office/drawing/2014/chart" uri="{C3380CC4-5D6E-409C-BE32-E72D297353CC}">
              <c16:uniqueId val="{00000001-33A6-45E1-84DC-B1C63F1BFF8D}"/>
            </c:ext>
          </c:extLst>
        </c:ser>
        <c:dLbls>
          <c:showLegendKey val="0"/>
          <c:showVal val="0"/>
          <c:showCatName val="0"/>
          <c:showSerName val="0"/>
          <c:showPercent val="0"/>
          <c:showBubbleSize val="0"/>
        </c:dLbls>
        <c:smooth val="0"/>
        <c:axId val="622137184"/>
        <c:axId val="622137728"/>
      </c:lineChart>
      <c:catAx>
        <c:axId val="6221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728"/>
        <c:crosses val="autoZero"/>
        <c:auto val="1"/>
        <c:lblAlgn val="ctr"/>
        <c:lblOffset val="100"/>
        <c:tickLblSkip val="1"/>
        <c:tickMarkSkip val="1"/>
        <c:noMultiLvlLbl val="0"/>
      </c:catAx>
      <c:valAx>
        <c:axId val="62213772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7184"/>
        <c:crosses val="autoZero"/>
        <c:crossBetween val="between"/>
      </c:valAx>
      <c:spPr>
        <a:noFill/>
        <a:ln w="3175">
          <a:solidFill>
            <a:srgbClr val="000000"/>
          </a:solidFill>
          <a:prstDash val="solid"/>
        </a:ln>
      </c:spPr>
    </c:plotArea>
    <c:legend>
      <c:legendPos val="r"/>
      <c:layout>
        <c:manualLayout>
          <c:xMode val="edge"/>
          <c:yMode val="edge"/>
          <c:x val="0.32900943646996278"/>
          <c:y val="0.18696838279830405"/>
          <c:w val="0.33390119250426692"/>
          <c:h val="5.882352941176469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lechugas según tipo (miles de toneladas)</a:t>
            </a:r>
          </a:p>
        </c:rich>
      </c:tx>
      <c:layout>
        <c:manualLayout>
          <c:xMode val="edge"/>
          <c:yMode val="edge"/>
          <c:x val="0.14774966772993089"/>
          <c:y val="4.0393935832647783E-2"/>
        </c:manualLayout>
      </c:layout>
      <c:overlay val="0"/>
      <c:spPr>
        <a:noFill/>
        <a:ln w="12700">
          <a:solidFill>
            <a:srgbClr val="000000"/>
          </a:solidFill>
          <a:prstDash val="solid"/>
        </a:ln>
      </c:spPr>
    </c:title>
    <c:autoTitleDeleted val="0"/>
    <c:plotArea>
      <c:layout>
        <c:manualLayout>
          <c:layoutTarget val="inner"/>
          <c:xMode val="edge"/>
          <c:yMode val="edge"/>
          <c:x val="8.6206969126288766E-2"/>
          <c:y val="0.27853943381544732"/>
          <c:w val="0.87241452755802762"/>
          <c:h val="0.63927083170759691"/>
        </c:manualLayout>
      </c:layout>
      <c:lineChart>
        <c:grouping val="standard"/>
        <c:varyColors val="0"/>
        <c:ser>
          <c:idx val="0"/>
          <c:order val="0"/>
          <c:tx>
            <c:v>Romana</c:v>
          </c:tx>
          <c:spPr>
            <a:ln w="38100">
              <a:solidFill>
                <a:srgbClr val="FFCC00"/>
              </a:solidFill>
              <a:prstDash val="solid"/>
            </a:ln>
          </c:spPr>
          <c:marker>
            <c:symbol val="none"/>
          </c:marker>
          <c:cat>
            <c:numRef>
              <c:f>'7.6.9.2'!$A$9:$A$19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'7.6.9.2'!$C$9:$C$19</c:f>
              <c:numCache>
                <c:formatCode>#,##0.0__;\–#,##0.0__;0.0__;@__</c:formatCode>
                <c:ptCount val="11"/>
                <c:pt idx="0">
                  <c:v>244.577</c:v>
                </c:pt>
                <c:pt idx="1">
                  <c:v>248.374</c:v>
                </c:pt>
                <c:pt idx="2">
                  <c:v>228.928</c:v>
                </c:pt>
                <c:pt idx="3">
                  <c:v>195.06800000000001</c:v>
                </c:pt>
                <c:pt idx="4">
                  <c:v>219.245</c:v>
                </c:pt>
                <c:pt idx="5">
                  <c:v>217.42699999999999</c:v>
                </c:pt>
                <c:pt idx="6">
                  <c:v>219.31700000000001</c:v>
                </c:pt>
                <c:pt idx="7">
                  <c:v>230.50800000000001</c:v>
                </c:pt>
                <c:pt idx="8">
                  <c:v>285.298</c:v>
                </c:pt>
                <c:pt idx="9">
                  <c:v>230.58600000000001</c:v>
                </c:pt>
                <c:pt idx="10">
                  <c:v>277.03300000000002</c:v>
                </c:pt>
              </c:numCache>
            </c:numRef>
          </c:val>
          <c:smooth val="0"/>
          <c:extLst>
            <c:ext xmlns:c16="http://schemas.microsoft.com/office/drawing/2014/chart" uri="{C3380CC4-5D6E-409C-BE32-E72D297353CC}">
              <c16:uniqueId val="{00000000-4EC1-4E08-93F3-ECBDE60B31A2}"/>
            </c:ext>
          </c:extLst>
        </c:ser>
        <c:ser>
          <c:idx val="3"/>
          <c:order val="1"/>
          <c:tx>
            <c:v>Acogollada</c:v>
          </c:tx>
          <c:spPr>
            <a:ln w="38100">
              <a:solidFill>
                <a:srgbClr val="FF9900"/>
              </a:solidFill>
              <a:prstDash val="solid"/>
            </a:ln>
          </c:spPr>
          <c:marker>
            <c:symbol val="none"/>
          </c:marker>
          <c:cat>
            <c:numRef>
              <c:f>'7.6.9.2'!$A$9:$A$19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'7.6.9.2'!$E$9:$E$19</c:f>
              <c:numCache>
                <c:formatCode>#,##0.0__;\–#,##0.0__;0.0__;@__</c:formatCode>
                <c:ptCount val="11"/>
                <c:pt idx="0">
                  <c:v>623.85900000000004</c:v>
                </c:pt>
                <c:pt idx="1">
                  <c:v>628.55200000000002</c:v>
                </c:pt>
                <c:pt idx="2">
                  <c:v>675.35500000000002</c:v>
                </c:pt>
                <c:pt idx="3">
                  <c:v>709.73400000000004</c:v>
                </c:pt>
                <c:pt idx="4">
                  <c:v>708.13300000000004</c:v>
                </c:pt>
                <c:pt idx="5">
                  <c:v>712.51700000000005</c:v>
                </c:pt>
                <c:pt idx="6">
                  <c:v>756.79499999999996</c:v>
                </c:pt>
                <c:pt idx="7">
                  <c:v>704.16200000000003</c:v>
                </c:pt>
                <c:pt idx="8">
                  <c:v>719.37900000000002</c:v>
                </c:pt>
                <c:pt idx="9">
                  <c:v>731.35199999999998</c:v>
                </c:pt>
                <c:pt idx="10">
                  <c:v>786.74199999999996</c:v>
                </c:pt>
              </c:numCache>
            </c:numRef>
          </c:val>
          <c:smooth val="0"/>
          <c:extLst>
            <c:ext xmlns:c16="http://schemas.microsoft.com/office/drawing/2014/chart" uri="{C3380CC4-5D6E-409C-BE32-E72D297353CC}">
              <c16:uniqueId val="{00000001-4EC1-4E08-93F3-ECBDE60B31A2}"/>
            </c:ext>
          </c:extLst>
        </c:ser>
        <c:dLbls>
          <c:showLegendKey val="0"/>
          <c:showVal val="0"/>
          <c:showCatName val="0"/>
          <c:showSerName val="0"/>
          <c:showPercent val="0"/>
          <c:showBubbleSize val="0"/>
        </c:dLbls>
        <c:smooth val="0"/>
        <c:axId val="622139360"/>
        <c:axId val="622139904"/>
      </c:lineChart>
      <c:catAx>
        <c:axId val="622139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904"/>
        <c:crosses val="autoZero"/>
        <c:auto val="1"/>
        <c:lblAlgn val="ctr"/>
        <c:lblOffset val="100"/>
        <c:tickLblSkip val="1"/>
        <c:tickMarkSkip val="1"/>
        <c:noMultiLvlLbl val="0"/>
      </c:catAx>
      <c:valAx>
        <c:axId val="62213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2139360"/>
        <c:crosses val="autoZero"/>
        <c:crossBetween val="between"/>
      </c:valAx>
      <c:spPr>
        <a:noFill/>
        <a:ln w="3175">
          <a:solidFill>
            <a:srgbClr val="000000"/>
          </a:solidFill>
          <a:prstDash val="solid"/>
        </a:ln>
      </c:spPr>
    </c:plotArea>
    <c:legend>
      <c:legendPos val="r"/>
      <c:layout>
        <c:manualLayout>
          <c:xMode val="edge"/>
          <c:yMode val="edge"/>
          <c:x val="0.32310207336523128"/>
          <c:y val="0.14770713362322246"/>
          <c:w val="0.3379313965064713"/>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escarola (miles de hectáreas)</a:t>
            </a:r>
          </a:p>
        </c:rich>
      </c:tx>
      <c:layout>
        <c:manualLayout>
          <c:xMode val="edge"/>
          <c:yMode val="edge"/>
          <c:x val="0.19050361111111111"/>
          <c:y val="9.5562513509340752E-2"/>
        </c:manualLayout>
      </c:layout>
      <c:overlay val="0"/>
      <c:spPr>
        <a:noFill/>
        <a:ln w="12700">
          <a:solidFill>
            <a:srgbClr val="000000"/>
          </a:solidFill>
          <a:prstDash val="solid"/>
        </a:ln>
      </c:spPr>
    </c:title>
    <c:autoTitleDeleted val="0"/>
    <c:plotArea>
      <c:layout>
        <c:manualLayout>
          <c:layoutTarget val="inner"/>
          <c:xMode val="edge"/>
          <c:yMode val="edge"/>
          <c:x val="6.5637148132274725E-2"/>
          <c:y val="0.24460488938120739"/>
          <c:w val="0.89446701866531253"/>
          <c:h val="0.66666822792132263"/>
        </c:manualLayout>
      </c:layout>
      <c:lineChart>
        <c:grouping val="standard"/>
        <c:varyColors val="0"/>
        <c:ser>
          <c:idx val="0"/>
          <c:order val="0"/>
          <c:tx>
            <c:v>superficie</c:v>
          </c:tx>
          <c:spPr>
            <a:ln w="38100">
              <a:solidFill>
                <a:srgbClr val="008000"/>
              </a:solidFill>
              <a:prstDash val="solid"/>
            </a:ln>
          </c:spPr>
          <c:marker>
            <c:symbol val="none"/>
          </c:marker>
          <c:cat>
            <c:numRef>
              <c:f>'7.6.10.1'!$A$10:$A$20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'7.6.10.1'!$B$10:$B$20</c:f>
              <c:numCache>
                <c:formatCode>#,##0.0__;\–#,##0.0__;0.0__;@__</c:formatCode>
                <c:ptCount val="11"/>
                <c:pt idx="0">
                  <c:v>2.4969999999999999</c:v>
                </c:pt>
                <c:pt idx="1">
                  <c:v>2.3969999999999998</c:v>
                </c:pt>
                <c:pt idx="2">
                  <c:v>2.2309999999999999</c:v>
                </c:pt>
                <c:pt idx="3">
                  <c:v>2.4649999999999999</c:v>
                </c:pt>
                <c:pt idx="4">
                  <c:v>2.5910000000000002</c:v>
                </c:pt>
                <c:pt idx="5">
                  <c:v>2.226</c:v>
                </c:pt>
                <c:pt idx="6">
                  <c:v>2.1989999999999998</c:v>
                </c:pt>
                <c:pt idx="7">
                  <c:v>2.5179999999999998</c:v>
                </c:pt>
                <c:pt idx="8">
                  <c:v>2.339</c:v>
                </c:pt>
                <c:pt idx="9">
                  <c:v>2.831</c:v>
                </c:pt>
                <c:pt idx="10">
                  <c:v>2.774</c:v>
                </c:pt>
              </c:numCache>
            </c:numRef>
          </c:val>
          <c:smooth val="0"/>
          <c:extLst>
            <c:ext xmlns:c16="http://schemas.microsoft.com/office/drawing/2014/chart" uri="{C3380CC4-5D6E-409C-BE32-E72D297353CC}">
              <c16:uniqueId val="{00000000-3551-42EF-8F35-F0BAF7EA14BE}"/>
            </c:ext>
          </c:extLst>
        </c:ser>
        <c:dLbls>
          <c:showLegendKey val="0"/>
          <c:showVal val="0"/>
          <c:showCatName val="0"/>
          <c:showSerName val="0"/>
          <c:showPercent val="0"/>
          <c:showBubbleSize val="0"/>
        </c:dLbls>
        <c:smooth val="0"/>
        <c:axId val="622140448"/>
        <c:axId val="625730112"/>
      </c:lineChart>
      <c:catAx>
        <c:axId val="622140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112"/>
        <c:crosses val="autoZero"/>
        <c:auto val="1"/>
        <c:lblAlgn val="ctr"/>
        <c:lblOffset val="100"/>
        <c:tickLblSkip val="1"/>
        <c:tickMarkSkip val="1"/>
        <c:noMultiLvlLbl val="0"/>
      </c:catAx>
      <c:valAx>
        <c:axId val="625730112"/>
        <c:scaling>
          <c:orientation val="minMax"/>
          <c:max val="2.9"/>
          <c:min val="2"/>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2140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escarola (miles toneladas)</a:t>
            </a:r>
          </a:p>
        </c:rich>
      </c:tx>
      <c:layout>
        <c:manualLayout>
          <c:xMode val="edge"/>
          <c:yMode val="edge"/>
          <c:x val="0.19722402777777778"/>
          <c:y val="9.2494200936747317E-2"/>
        </c:manualLayout>
      </c:layout>
      <c:overlay val="0"/>
      <c:spPr>
        <a:noFill/>
        <a:ln w="12700">
          <a:solidFill>
            <a:srgbClr val="000000"/>
          </a:solidFill>
          <a:prstDash val="solid"/>
        </a:ln>
      </c:spPr>
    </c:title>
    <c:autoTitleDeleted val="0"/>
    <c:plotArea>
      <c:layout>
        <c:manualLayout>
          <c:layoutTarget val="inner"/>
          <c:xMode val="edge"/>
          <c:yMode val="edge"/>
          <c:x val="6.9767529886762533E-2"/>
          <c:y val="0.23209932508517844"/>
          <c:w val="0.90310191464530165"/>
          <c:h val="0.67901398296195736"/>
        </c:manualLayout>
      </c:layout>
      <c:lineChart>
        <c:grouping val="standard"/>
        <c:varyColors val="0"/>
        <c:ser>
          <c:idx val="0"/>
          <c:order val="0"/>
          <c:tx>
            <c:v>producción</c:v>
          </c:tx>
          <c:spPr>
            <a:ln w="38100">
              <a:solidFill>
                <a:srgbClr val="FF6600"/>
              </a:solidFill>
              <a:prstDash val="solid"/>
            </a:ln>
          </c:spPr>
          <c:marker>
            <c:symbol val="none"/>
          </c:marker>
          <c:cat>
            <c:numRef>
              <c:f>'7.6.10.1'!$A$10:$A$20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'7.6.10.1'!$D$10:$D$20</c:f>
              <c:numCache>
                <c:formatCode>#,##0.0__;\–#,##0.0__;0.0__;@__</c:formatCode>
                <c:ptCount val="11"/>
                <c:pt idx="0">
                  <c:v>60.737000000000002</c:v>
                </c:pt>
                <c:pt idx="1">
                  <c:v>58.957000000000001</c:v>
                </c:pt>
                <c:pt idx="2">
                  <c:v>58.686999999999998</c:v>
                </c:pt>
                <c:pt idx="3">
                  <c:v>69.619</c:v>
                </c:pt>
                <c:pt idx="4">
                  <c:v>63.881999999999998</c:v>
                </c:pt>
                <c:pt idx="5">
                  <c:v>59.872999999999998</c:v>
                </c:pt>
                <c:pt idx="6">
                  <c:v>59.587000000000003</c:v>
                </c:pt>
                <c:pt idx="7">
                  <c:v>70.346999999999994</c:v>
                </c:pt>
                <c:pt idx="8">
                  <c:v>64.692999999999998</c:v>
                </c:pt>
                <c:pt idx="9">
                  <c:v>85.686999999999998</c:v>
                </c:pt>
                <c:pt idx="10">
                  <c:v>81.183000000000007</c:v>
                </c:pt>
              </c:numCache>
            </c:numRef>
          </c:val>
          <c:smooth val="0"/>
          <c:extLst>
            <c:ext xmlns:c16="http://schemas.microsoft.com/office/drawing/2014/chart" uri="{C3380CC4-5D6E-409C-BE32-E72D297353CC}">
              <c16:uniqueId val="{00000000-6434-410F-B66C-FDB0A323BE81}"/>
            </c:ext>
          </c:extLst>
        </c:ser>
        <c:dLbls>
          <c:showLegendKey val="0"/>
          <c:showVal val="0"/>
          <c:showCatName val="0"/>
          <c:showSerName val="0"/>
          <c:showPercent val="0"/>
          <c:showBubbleSize val="0"/>
        </c:dLbls>
        <c:smooth val="0"/>
        <c:axId val="625718688"/>
        <c:axId val="625719232"/>
      </c:lineChart>
      <c:catAx>
        <c:axId val="625718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232"/>
        <c:crosses val="autoZero"/>
        <c:auto val="1"/>
        <c:lblAlgn val="ctr"/>
        <c:lblOffset val="100"/>
        <c:tickLblSkip val="1"/>
        <c:tickMarkSkip val="1"/>
        <c:noMultiLvlLbl val="0"/>
      </c:catAx>
      <c:valAx>
        <c:axId val="625719232"/>
        <c:scaling>
          <c:orientation val="minMax"/>
          <c:max val="9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68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escarola (miles de euros)</a:t>
            </a:r>
          </a:p>
        </c:rich>
      </c:tx>
      <c:layout>
        <c:manualLayout>
          <c:xMode val="edge"/>
          <c:yMode val="edge"/>
          <c:x val="0.23786402777777782"/>
          <c:y val="5.5047603944936789E-2"/>
        </c:manualLayout>
      </c:layout>
      <c:overlay val="0"/>
      <c:spPr>
        <a:noFill/>
        <a:ln w="12700">
          <a:solidFill>
            <a:srgbClr val="000000"/>
          </a:solidFill>
          <a:prstDash val="solid"/>
        </a:ln>
      </c:spPr>
    </c:title>
    <c:autoTitleDeleted val="0"/>
    <c:plotArea>
      <c:layout>
        <c:manualLayout>
          <c:layoutTarget val="inner"/>
          <c:xMode val="edge"/>
          <c:yMode val="edge"/>
          <c:x val="7.8507177177818813E-2"/>
          <c:y val="0.14218009478672991"/>
          <c:w val="0.89446701866531253"/>
          <c:h val="0.77014218009478674"/>
        </c:manualLayout>
      </c:layout>
      <c:lineChart>
        <c:grouping val="standard"/>
        <c:varyColors val="0"/>
        <c:ser>
          <c:idx val="0"/>
          <c:order val="0"/>
          <c:tx>
            <c:v>Valor</c:v>
          </c:tx>
          <c:spPr>
            <a:ln w="38100">
              <a:solidFill>
                <a:srgbClr val="FFFF00"/>
              </a:solidFill>
              <a:prstDash val="solid"/>
            </a:ln>
          </c:spPr>
          <c:marker>
            <c:symbol val="none"/>
          </c:marker>
          <c:cat>
            <c:numRef>
              <c:f>'7.6.10.1'!$A$10:$A$20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'7.6.10.1'!$F$10:$F$20</c:f>
              <c:numCache>
                <c:formatCode>#,##0.0__;\–#,##0.0__;0.0__;@__</c:formatCode>
                <c:ptCount val="11"/>
                <c:pt idx="0">
                  <c:v>30423.1633</c:v>
                </c:pt>
                <c:pt idx="1">
                  <c:v>29537.456999999999</c:v>
                </c:pt>
                <c:pt idx="2">
                  <c:v>28639.255999999994</c:v>
                </c:pt>
                <c:pt idx="3">
                  <c:v>35074.052199999998</c:v>
                </c:pt>
                <c:pt idx="4">
                  <c:v>34867</c:v>
                </c:pt>
                <c:pt idx="5">
                  <c:v>29152</c:v>
                </c:pt>
                <c:pt idx="6">
                  <c:v>32975.445800000001</c:v>
                </c:pt>
                <c:pt idx="7">
                  <c:v>32472.175199999998</c:v>
                </c:pt>
                <c:pt idx="8">
                  <c:v>31324.350599999998</c:v>
                </c:pt>
                <c:pt idx="9">
                  <c:v>39947.279399999999</c:v>
                </c:pt>
                <c:pt idx="10">
                  <c:v>38074.826999999997</c:v>
                </c:pt>
              </c:numCache>
            </c:numRef>
          </c:val>
          <c:smooth val="0"/>
          <c:extLst>
            <c:ext xmlns:c16="http://schemas.microsoft.com/office/drawing/2014/chart" uri="{C3380CC4-5D6E-409C-BE32-E72D297353CC}">
              <c16:uniqueId val="{00000000-8ABE-4F30-9B26-2E3EABED69B4}"/>
            </c:ext>
          </c:extLst>
        </c:ser>
        <c:dLbls>
          <c:showLegendKey val="0"/>
          <c:showVal val="0"/>
          <c:showCatName val="0"/>
          <c:showSerName val="0"/>
          <c:showPercent val="0"/>
          <c:showBubbleSize val="0"/>
        </c:dLbls>
        <c:smooth val="0"/>
        <c:axId val="625731744"/>
        <c:axId val="625718144"/>
      </c:lineChart>
      <c:catAx>
        <c:axId val="62573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8144"/>
        <c:crosses val="autoZero"/>
        <c:auto val="1"/>
        <c:lblAlgn val="ctr"/>
        <c:lblOffset val="100"/>
        <c:tickLblSkip val="1"/>
        <c:tickMarkSkip val="1"/>
        <c:noMultiLvlLbl val="0"/>
      </c:catAx>
      <c:valAx>
        <c:axId val="625718144"/>
        <c:scaling>
          <c:orientation val="minMax"/>
          <c:max val="375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744"/>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espinaca (miles de hectáreas)</a:t>
            </a:r>
          </a:p>
        </c:rich>
      </c:tx>
      <c:layout>
        <c:manualLayout>
          <c:xMode val="edge"/>
          <c:yMode val="edge"/>
          <c:x val="0.21677152777777775"/>
          <c:y val="9.5238358363100226E-2"/>
        </c:manualLayout>
      </c:layout>
      <c:overlay val="0"/>
      <c:spPr>
        <a:noFill/>
        <a:ln w="12700">
          <a:solidFill>
            <a:srgbClr val="000000"/>
          </a:solidFill>
          <a:prstDash val="solid"/>
        </a:ln>
      </c:spPr>
    </c:title>
    <c:autoTitleDeleted val="0"/>
    <c:plotArea>
      <c:layout>
        <c:manualLayout>
          <c:layoutTarget val="inner"/>
          <c:xMode val="edge"/>
          <c:yMode val="edge"/>
          <c:x val="7.4838756828853922E-2"/>
          <c:y val="0.22807073364743324"/>
          <c:w val="0.89290378837184248"/>
          <c:h val="0.67919965734567811"/>
        </c:manualLayout>
      </c:layout>
      <c:lineChart>
        <c:grouping val="standard"/>
        <c:varyColors val="0"/>
        <c:ser>
          <c:idx val="0"/>
          <c:order val="0"/>
          <c:tx>
            <c:v>superficie</c:v>
          </c:tx>
          <c:spPr>
            <a:ln w="38100">
              <a:solidFill>
                <a:srgbClr val="008000"/>
              </a:solidFill>
              <a:prstDash val="solid"/>
            </a:ln>
          </c:spPr>
          <c:marker>
            <c:symbol val="none"/>
          </c:marker>
          <c:cat>
            <c:numRef>
              <c:f>'7.6.11.1'!$A$10:$A$20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'7.6.11.1'!$B$10:$B$20</c:f>
              <c:numCache>
                <c:formatCode>#,##0.0__;\–#,##0.0__;0.0__;@__</c:formatCode>
                <c:ptCount val="11"/>
                <c:pt idx="0">
                  <c:v>3.6469999999999998</c:v>
                </c:pt>
                <c:pt idx="1">
                  <c:v>3.2890000000000001</c:v>
                </c:pt>
                <c:pt idx="2">
                  <c:v>2.9079999999999999</c:v>
                </c:pt>
                <c:pt idx="3">
                  <c:v>3.335</c:v>
                </c:pt>
                <c:pt idx="4">
                  <c:v>3.7170000000000001</c:v>
                </c:pt>
                <c:pt idx="5">
                  <c:v>5.1079999999999997</c:v>
                </c:pt>
                <c:pt idx="6">
                  <c:v>4.3529999999999998</c:v>
                </c:pt>
                <c:pt idx="7">
                  <c:v>4.5010000000000003</c:v>
                </c:pt>
                <c:pt idx="8">
                  <c:v>4.2990000000000004</c:v>
                </c:pt>
                <c:pt idx="9">
                  <c:v>4.8639999999999999</c:v>
                </c:pt>
                <c:pt idx="10">
                  <c:v>5.1120000000000001</c:v>
                </c:pt>
              </c:numCache>
            </c:numRef>
          </c:val>
          <c:smooth val="0"/>
          <c:extLst>
            <c:ext xmlns:c16="http://schemas.microsoft.com/office/drawing/2014/chart" uri="{C3380CC4-5D6E-409C-BE32-E72D297353CC}">
              <c16:uniqueId val="{00000000-56FF-4193-A2BC-49E044325363}"/>
            </c:ext>
          </c:extLst>
        </c:ser>
        <c:dLbls>
          <c:showLegendKey val="0"/>
          <c:showVal val="0"/>
          <c:showCatName val="0"/>
          <c:showSerName val="0"/>
          <c:showPercent val="0"/>
          <c:showBubbleSize val="0"/>
        </c:dLbls>
        <c:smooth val="0"/>
        <c:axId val="625722496"/>
        <c:axId val="625730656"/>
      </c:lineChart>
      <c:catAx>
        <c:axId val="62572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0656"/>
        <c:crosses val="autoZero"/>
        <c:auto val="1"/>
        <c:lblAlgn val="ctr"/>
        <c:lblOffset val="100"/>
        <c:tickLblSkip val="1"/>
        <c:tickMarkSkip val="1"/>
        <c:noMultiLvlLbl val="0"/>
      </c:catAx>
      <c:valAx>
        <c:axId val="625730656"/>
        <c:scaling>
          <c:orientation val="minMax"/>
          <c:max val="6"/>
          <c:min val="2.200000000000000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5722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espinaca (miles toneladas)</a:t>
            </a:r>
          </a:p>
        </c:rich>
      </c:tx>
      <c:layout>
        <c:manualLayout>
          <c:xMode val="edge"/>
          <c:yMode val="edge"/>
          <c:x val="0.22288099747474743"/>
          <c:y val="6.0386727021443508E-2"/>
        </c:manualLayout>
      </c:layout>
      <c:overlay val="0"/>
      <c:spPr>
        <a:noFill/>
        <a:ln w="12700">
          <a:solidFill>
            <a:srgbClr val="000000"/>
          </a:solidFill>
          <a:prstDash val="solid"/>
        </a:ln>
      </c:spPr>
    </c:title>
    <c:autoTitleDeleted val="0"/>
    <c:plotArea>
      <c:layout>
        <c:manualLayout>
          <c:layoutTarget val="inner"/>
          <c:xMode val="edge"/>
          <c:yMode val="edge"/>
          <c:x val="7.7519477651957394E-2"/>
          <c:y val="0.20531449396724058"/>
          <c:w val="0.89793394946850469"/>
          <c:h val="0.70773113802823562"/>
        </c:manualLayout>
      </c:layout>
      <c:lineChart>
        <c:grouping val="standard"/>
        <c:varyColors val="0"/>
        <c:ser>
          <c:idx val="0"/>
          <c:order val="0"/>
          <c:tx>
            <c:v>producción</c:v>
          </c:tx>
          <c:spPr>
            <a:ln w="38100">
              <a:solidFill>
                <a:srgbClr val="FF6600"/>
              </a:solidFill>
              <a:prstDash val="solid"/>
            </a:ln>
          </c:spPr>
          <c:marker>
            <c:symbol val="none"/>
          </c:marker>
          <c:cat>
            <c:numRef>
              <c:f>'7.6.11.1'!$A$10:$A$20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'7.6.11.1'!$D$10:$D$20</c:f>
              <c:numCache>
                <c:formatCode>#,##0.0__;\–#,##0.0__;0.0__;@__</c:formatCode>
                <c:ptCount val="11"/>
                <c:pt idx="0">
                  <c:v>70.570999999999998</c:v>
                </c:pt>
                <c:pt idx="1">
                  <c:v>61.814</c:v>
                </c:pt>
                <c:pt idx="2">
                  <c:v>55.11</c:v>
                </c:pt>
                <c:pt idx="3">
                  <c:v>63.363999999999997</c:v>
                </c:pt>
                <c:pt idx="4">
                  <c:v>66.989000000000004</c:v>
                </c:pt>
                <c:pt idx="5">
                  <c:v>86.99</c:v>
                </c:pt>
                <c:pt idx="6">
                  <c:v>78.802000000000007</c:v>
                </c:pt>
                <c:pt idx="7">
                  <c:v>81.53</c:v>
                </c:pt>
                <c:pt idx="8">
                  <c:v>79.215999999999994</c:v>
                </c:pt>
                <c:pt idx="9">
                  <c:v>82.88</c:v>
                </c:pt>
                <c:pt idx="10">
                  <c:v>94.754000000000005</c:v>
                </c:pt>
              </c:numCache>
            </c:numRef>
          </c:val>
          <c:smooth val="0"/>
          <c:extLst>
            <c:ext xmlns:c16="http://schemas.microsoft.com/office/drawing/2014/chart" uri="{C3380CC4-5D6E-409C-BE32-E72D297353CC}">
              <c16:uniqueId val="{00000000-1B23-4319-8D0C-3D473C475EC7}"/>
            </c:ext>
          </c:extLst>
        </c:ser>
        <c:dLbls>
          <c:showLegendKey val="0"/>
          <c:showVal val="0"/>
          <c:showCatName val="0"/>
          <c:showSerName val="0"/>
          <c:showPercent val="0"/>
          <c:showBubbleSize val="0"/>
        </c:dLbls>
        <c:smooth val="0"/>
        <c:axId val="625729024"/>
        <c:axId val="625732288"/>
      </c:lineChart>
      <c:catAx>
        <c:axId val="625729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2288"/>
        <c:crosses val="autoZero"/>
        <c:auto val="1"/>
        <c:lblAlgn val="ctr"/>
        <c:lblOffset val="100"/>
        <c:tickLblSkip val="1"/>
        <c:tickMarkSkip val="1"/>
        <c:noMultiLvlLbl val="0"/>
      </c:catAx>
      <c:valAx>
        <c:axId val="625732288"/>
        <c:scaling>
          <c:orientation val="minMax"/>
          <c:max val="100"/>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02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espinaca (miles de euros)</a:t>
            </a:r>
          </a:p>
        </c:rich>
      </c:tx>
      <c:layout>
        <c:manualLayout>
          <c:xMode val="edge"/>
          <c:yMode val="edge"/>
          <c:x val="0.25982645202020194"/>
          <c:y val="5.6555269922879167E-2"/>
        </c:manualLayout>
      </c:layout>
      <c:overlay val="0"/>
      <c:spPr>
        <a:noFill/>
        <a:ln w="12700">
          <a:solidFill>
            <a:srgbClr val="000000"/>
          </a:solidFill>
          <a:prstDash val="solid"/>
        </a:ln>
      </c:spPr>
    </c:title>
    <c:autoTitleDeleted val="0"/>
    <c:plotArea>
      <c:layout>
        <c:manualLayout>
          <c:layoutTarget val="inner"/>
          <c:xMode val="edge"/>
          <c:yMode val="edge"/>
          <c:x val="9.9870424811558653E-2"/>
          <c:y val="0.2287917737789204"/>
          <c:w val="0.87159643471905768"/>
          <c:h val="0.67609254498714655"/>
        </c:manualLayout>
      </c:layout>
      <c:lineChart>
        <c:grouping val="standard"/>
        <c:varyColors val="0"/>
        <c:ser>
          <c:idx val="0"/>
          <c:order val="0"/>
          <c:tx>
            <c:v>Valor</c:v>
          </c:tx>
          <c:spPr>
            <a:ln w="38100">
              <a:solidFill>
                <a:srgbClr val="FFFF00"/>
              </a:solidFill>
              <a:prstDash val="solid"/>
            </a:ln>
          </c:spPr>
          <c:marker>
            <c:symbol val="none"/>
          </c:marker>
          <c:cat>
            <c:numRef>
              <c:f>'7.6.11.1'!$A$10:$A$20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'7.6.11.1'!$F$10:$F$20</c:f>
              <c:numCache>
                <c:formatCode>#,##0.0__;\–#,##0.0__;0.0__;@__</c:formatCode>
                <c:ptCount val="11"/>
                <c:pt idx="0">
                  <c:v>35899.467699999994</c:v>
                </c:pt>
                <c:pt idx="1">
                  <c:v>30801.9162</c:v>
                </c:pt>
                <c:pt idx="2">
                  <c:v>27951.792000000001</c:v>
                </c:pt>
                <c:pt idx="3">
                  <c:v>34558.725599999998</c:v>
                </c:pt>
                <c:pt idx="4">
                  <c:v>40502</c:v>
                </c:pt>
                <c:pt idx="5">
                  <c:v>42355</c:v>
                </c:pt>
                <c:pt idx="6">
                  <c:v>62868.235600000007</c:v>
                </c:pt>
                <c:pt idx="7">
                  <c:v>65435.978000000003</c:v>
                </c:pt>
                <c:pt idx="8">
                  <c:v>70628.9856</c:v>
                </c:pt>
                <c:pt idx="9">
                  <c:v>71691.199999999997</c:v>
                </c:pt>
                <c:pt idx="10">
                  <c:v>79290.147200000007</c:v>
                </c:pt>
              </c:numCache>
            </c:numRef>
          </c:val>
          <c:smooth val="0"/>
          <c:extLst>
            <c:ext xmlns:c16="http://schemas.microsoft.com/office/drawing/2014/chart" uri="{C3380CC4-5D6E-409C-BE32-E72D297353CC}">
              <c16:uniqueId val="{00000000-401F-4AE6-A456-0A54CC4C9470}"/>
            </c:ext>
          </c:extLst>
        </c:ser>
        <c:dLbls>
          <c:showLegendKey val="0"/>
          <c:showVal val="0"/>
          <c:showCatName val="0"/>
          <c:showSerName val="0"/>
          <c:showPercent val="0"/>
          <c:showBubbleSize val="0"/>
        </c:dLbls>
        <c:smooth val="0"/>
        <c:axId val="625726304"/>
        <c:axId val="625729568"/>
      </c:lineChart>
      <c:catAx>
        <c:axId val="625726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9568"/>
        <c:crosses val="autoZero"/>
        <c:auto val="1"/>
        <c:lblAlgn val="ctr"/>
        <c:lblOffset val="100"/>
        <c:tickLblSkip val="1"/>
        <c:tickMarkSkip val="1"/>
        <c:noMultiLvlLbl val="0"/>
      </c:catAx>
      <c:valAx>
        <c:axId val="625729568"/>
        <c:scaling>
          <c:orientation val="minMax"/>
          <c:max val="85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304"/>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acelga  
(miles de hectáreas)</a:t>
            </a:r>
          </a:p>
        </c:rich>
      </c:tx>
      <c:layout>
        <c:manualLayout>
          <c:xMode val="edge"/>
          <c:yMode val="edge"/>
          <c:x val="0.28981358179787831"/>
          <c:y val="5.3990971773194507E-2"/>
        </c:manualLayout>
      </c:layout>
      <c:overlay val="0"/>
      <c:spPr>
        <a:noFill/>
        <a:ln w="12700">
          <a:solidFill>
            <a:srgbClr val="000000"/>
          </a:solidFill>
          <a:prstDash val="solid"/>
        </a:ln>
      </c:spPr>
    </c:title>
    <c:autoTitleDeleted val="0"/>
    <c:plotArea>
      <c:layout>
        <c:manualLayout>
          <c:layoutTarget val="inner"/>
          <c:xMode val="edge"/>
          <c:yMode val="edge"/>
          <c:x val="8.4858637994811706E-2"/>
          <c:y val="0.19248870417194874"/>
          <c:w val="0.89683933096477464"/>
          <c:h val="0.72300635225561261"/>
        </c:manualLayout>
      </c:layout>
      <c:lineChart>
        <c:grouping val="standard"/>
        <c:varyColors val="0"/>
        <c:ser>
          <c:idx val="0"/>
          <c:order val="0"/>
          <c:tx>
            <c:v>superficie</c:v>
          </c:tx>
          <c:spPr>
            <a:ln w="38100">
              <a:solidFill>
                <a:srgbClr val="008000"/>
              </a:solidFill>
              <a:prstDash val="solid"/>
            </a:ln>
          </c:spPr>
          <c:marker>
            <c:symbol val="none"/>
          </c:marker>
          <c:cat>
            <c:numRef>
              <c:f>'7.6.12.1'!$A$10:$A$20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'7.6.12.1'!$B$10:$B$20</c:f>
              <c:numCache>
                <c:formatCode>#,##0.0__;\–#,##0.0__;0.0__;@__</c:formatCode>
                <c:ptCount val="11"/>
                <c:pt idx="0">
                  <c:v>2.0640000000000001</c:v>
                </c:pt>
                <c:pt idx="1">
                  <c:v>2.327</c:v>
                </c:pt>
                <c:pt idx="2">
                  <c:v>2.0550000000000002</c:v>
                </c:pt>
                <c:pt idx="3">
                  <c:v>2.0840000000000001</c:v>
                </c:pt>
                <c:pt idx="4">
                  <c:v>2.1309999999999998</c:v>
                </c:pt>
                <c:pt idx="5">
                  <c:v>2.7709999999999999</c:v>
                </c:pt>
                <c:pt idx="6">
                  <c:v>2.214</c:v>
                </c:pt>
                <c:pt idx="7">
                  <c:v>2.1040000000000001</c:v>
                </c:pt>
                <c:pt idx="8">
                  <c:v>2.073</c:v>
                </c:pt>
                <c:pt idx="9">
                  <c:v>2.153</c:v>
                </c:pt>
                <c:pt idx="10">
                  <c:v>2.1160000000000001</c:v>
                </c:pt>
              </c:numCache>
            </c:numRef>
          </c:val>
          <c:smooth val="0"/>
          <c:extLst>
            <c:ext xmlns:c16="http://schemas.microsoft.com/office/drawing/2014/chart" uri="{C3380CC4-5D6E-409C-BE32-E72D297353CC}">
              <c16:uniqueId val="{00000000-F8A5-4115-8100-D4925403FA2B}"/>
            </c:ext>
          </c:extLst>
        </c:ser>
        <c:dLbls>
          <c:showLegendKey val="0"/>
          <c:showVal val="0"/>
          <c:showCatName val="0"/>
          <c:showSerName val="0"/>
          <c:showPercent val="0"/>
          <c:showBubbleSize val="0"/>
        </c:dLbls>
        <c:smooth val="0"/>
        <c:axId val="625721952"/>
        <c:axId val="625720320"/>
      </c:lineChart>
      <c:catAx>
        <c:axId val="625721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320"/>
        <c:crosses val="autoZero"/>
        <c:auto val="1"/>
        <c:lblAlgn val="ctr"/>
        <c:lblOffset val="100"/>
        <c:tickLblSkip val="2"/>
        <c:tickMarkSkip val="1"/>
        <c:noMultiLvlLbl val="0"/>
      </c:catAx>
      <c:valAx>
        <c:axId val="625720320"/>
        <c:scaling>
          <c:orientation val="minMax"/>
          <c:max val="3"/>
          <c:min val="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952"/>
        <c:crosses val="autoZero"/>
        <c:crossBetween val="between"/>
        <c:majorUnit val="0.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avena (miles de hectáreas) </a:t>
            </a:r>
          </a:p>
        </c:rich>
      </c:tx>
      <c:layout>
        <c:manualLayout>
          <c:xMode val="edge"/>
          <c:yMode val="edge"/>
          <c:x val="0.29436403256704974"/>
          <c:y val="4.6579625235967446E-2"/>
        </c:manualLayout>
      </c:layout>
      <c:overlay val="0"/>
      <c:spPr>
        <a:noFill/>
        <a:ln w="12700">
          <a:solidFill>
            <a:srgbClr val="000000"/>
          </a:solidFill>
          <a:prstDash val="solid"/>
        </a:ln>
      </c:spPr>
    </c:title>
    <c:autoTitleDeleted val="0"/>
    <c:plotArea>
      <c:layout>
        <c:manualLayout>
          <c:layoutTarget val="inner"/>
          <c:xMode val="edge"/>
          <c:yMode val="edge"/>
          <c:x val="7.9345088161209068E-2"/>
          <c:y val="0.13461538461538491"/>
          <c:w val="0.88790931989924438"/>
          <c:h val="0.77884615384615385"/>
        </c:manualLayout>
      </c:layout>
      <c:lineChart>
        <c:grouping val="standard"/>
        <c:varyColors val="0"/>
        <c:ser>
          <c:idx val="3"/>
          <c:order val="0"/>
          <c:tx>
            <c:v>Superficie</c:v>
          </c:tx>
          <c:spPr>
            <a:ln w="38100">
              <a:solidFill>
                <a:srgbClr val="008000"/>
              </a:solidFill>
              <a:prstDash val="solid"/>
            </a:ln>
          </c:spPr>
          <c:marker>
            <c:symbol val="none"/>
          </c:marker>
          <c:cat>
            <c:numRef>
              <c:f>'7.1.4.1'!$A$9:$A$19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'7.1.4.1'!$B$9:$B$19</c:f>
              <c:numCache>
                <c:formatCode>#,##0.0_);\(#,##0.0\)</c:formatCode>
                <c:ptCount val="11"/>
                <c:pt idx="0">
                  <c:v>508.34399999999999</c:v>
                </c:pt>
                <c:pt idx="1">
                  <c:v>438.745</c:v>
                </c:pt>
                <c:pt idx="2">
                  <c:v>444.47399999999999</c:v>
                </c:pt>
                <c:pt idx="3">
                  <c:v>430.41899999999998</c:v>
                </c:pt>
                <c:pt idx="4">
                  <c:v>483.72699999999998</c:v>
                </c:pt>
                <c:pt idx="5">
                  <c:v>509.84899999999999</c:v>
                </c:pt>
                <c:pt idx="6">
                  <c:v>558.76700000000005</c:v>
                </c:pt>
                <c:pt idx="7">
                  <c:v>556.5</c:v>
                </c:pt>
                <c:pt idx="8">
                  <c:v>453.428</c:v>
                </c:pt>
                <c:pt idx="9">
                  <c:v>506.16800000000001</c:v>
                </c:pt>
                <c:pt idx="10">
                  <c:v>504.00299999999999</c:v>
                </c:pt>
              </c:numCache>
            </c:numRef>
          </c:val>
          <c:smooth val="0"/>
          <c:extLst>
            <c:ext xmlns:c16="http://schemas.microsoft.com/office/drawing/2014/chart" uri="{C3380CC4-5D6E-409C-BE32-E72D297353CC}">
              <c16:uniqueId val="{00000000-76CA-4544-BA97-49E6E32A925A}"/>
            </c:ext>
          </c:extLst>
        </c:ser>
        <c:dLbls>
          <c:showLegendKey val="0"/>
          <c:showVal val="0"/>
          <c:showCatName val="0"/>
          <c:showSerName val="0"/>
          <c:showPercent val="0"/>
          <c:showBubbleSize val="0"/>
        </c:dLbls>
        <c:smooth val="0"/>
        <c:axId val="609918304"/>
        <c:axId val="609929728"/>
      </c:lineChart>
      <c:catAx>
        <c:axId val="6099183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728"/>
        <c:crosses val="autoZero"/>
        <c:auto val="1"/>
        <c:lblAlgn val="ctr"/>
        <c:lblOffset val="100"/>
        <c:tickLblSkip val="1"/>
        <c:tickMarkSkip val="1"/>
        <c:noMultiLvlLbl val="0"/>
      </c:catAx>
      <c:valAx>
        <c:axId val="609929728"/>
        <c:scaling>
          <c:orientation val="minMax"/>
          <c:max val="590"/>
          <c:min val="3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304"/>
        <c:crosses val="autoZero"/>
        <c:crossBetween val="between"/>
        <c:majorUnit val="3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acelga (miles toneladas)</a:t>
            </a:r>
          </a:p>
        </c:rich>
      </c:tx>
      <c:layout>
        <c:manualLayout>
          <c:xMode val="edge"/>
          <c:yMode val="edge"/>
          <c:x val="0.204499860413177"/>
          <c:y val="4.3709025422917033E-2"/>
        </c:manualLayout>
      </c:layout>
      <c:overlay val="0"/>
      <c:spPr>
        <a:noFill/>
        <a:ln w="12700">
          <a:solidFill>
            <a:srgbClr val="000000"/>
          </a:solidFill>
          <a:prstDash val="solid"/>
        </a:ln>
      </c:spPr>
    </c:title>
    <c:autoTitleDeleted val="0"/>
    <c:plotArea>
      <c:layout>
        <c:manualLayout>
          <c:layoutTarget val="inner"/>
          <c:xMode val="edge"/>
          <c:yMode val="edge"/>
          <c:x val="8.6378737541527639E-2"/>
          <c:y val="0.15880912541815947"/>
          <c:w val="0.89867109634553699"/>
          <c:h val="0.75186195315160065"/>
        </c:manualLayout>
      </c:layout>
      <c:lineChart>
        <c:grouping val="standard"/>
        <c:varyColors val="0"/>
        <c:ser>
          <c:idx val="0"/>
          <c:order val="0"/>
          <c:tx>
            <c:v>producción</c:v>
          </c:tx>
          <c:spPr>
            <a:ln w="38100">
              <a:solidFill>
                <a:srgbClr val="FF6600"/>
              </a:solidFill>
              <a:prstDash val="solid"/>
            </a:ln>
          </c:spPr>
          <c:marker>
            <c:symbol val="none"/>
          </c:marker>
          <c:cat>
            <c:numRef>
              <c:f>'7.6.12.1'!$A$10:$A$20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'7.6.12.1'!$D$10:$D$20</c:f>
              <c:numCache>
                <c:formatCode>#,##0.0__;\–#,##0.0__;0.0__;@__</c:formatCode>
                <c:ptCount val="11"/>
                <c:pt idx="0">
                  <c:v>58.965000000000003</c:v>
                </c:pt>
                <c:pt idx="1">
                  <c:v>61.637999999999998</c:v>
                </c:pt>
                <c:pt idx="2">
                  <c:v>57.773000000000003</c:v>
                </c:pt>
                <c:pt idx="3">
                  <c:v>57.619</c:v>
                </c:pt>
                <c:pt idx="4">
                  <c:v>57.167999999999999</c:v>
                </c:pt>
                <c:pt idx="5">
                  <c:v>58.348999999999997</c:v>
                </c:pt>
                <c:pt idx="6">
                  <c:v>64.944000000000003</c:v>
                </c:pt>
                <c:pt idx="7">
                  <c:v>53.765999999999998</c:v>
                </c:pt>
                <c:pt idx="8">
                  <c:v>53.671999999999997</c:v>
                </c:pt>
                <c:pt idx="9">
                  <c:v>58.256999999999998</c:v>
                </c:pt>
                <c:pt idx="10">
                  <c:v>57.320999999999998</c:v>
                </c:pt>
              </c:numCache>
            </c:numRef>
          </c:val>
          <c:smooth val="0"/>
          <c:extLst>
            <c:ext xmlns:c16="http://schemas.microsoft.com/office/drawing/2014/chart" uri="{C3380CC4-5D6E-409C-BE32-E72D297353CC}">
              <c16:uniqueId val="{00000000-C2B1-4570-83D7-0B6845F2233C}"/>
            </c:ext>
          </c:extLst>
        </c:ser>
        <c:dLbls>
          <c:showLegendKey val="0"/>
          <c:showVal val="0"/>
          <c:showCatName val="0"/>
          <c:showSerName val="0"/>
          <c:showPercent val="0"/>
          <c:showBubbleSize val="0"/>
        </c:dLbls>
        <c:smooth val="0"/>
        <c:axId val="625725216"/>
        <c:axId val="625724128"/>
      </c:lineChart>
      <c:catAx>
        <c:axId val="6257252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128"/>
        <c:crosses val="autoZero"/>
        <c:auto val="1"/>
        <c:lblAlgn val="ctr"/>
        <c:lblOffset val="100"/>
        <c:tickLblSkip val="1"/>
        <c:tickMarkSkip val="1"/>
        <c:noMultiLvlLbl val="0"/>
      </c:catAx>
      <c:valAx>
        <c:axId val="625724128"/>
        <c:scaling>
          <c:orientation val="minMax"/>
          <c:max val="7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216"/>
        <c:crosses val="autoZero"/>
        <c:crossBetween val="between"/>
        <c:majorUnit val="5"/>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acelga (miles de euros)</a:t>
            </a:r>
          </a:p>
        </c:rich>
      </c:tx>
      <c:layout>
        <c:manualLayout>
          <c:xMode val="edge"/>
          <c:yMode val="edge"/>
          <c:x val="0.2453440815187046"/>
          <c:y val="4.0613383947531619E-2"/>
        </c:manualLayout>
      </c:layout>
      <c:overlay val="0"/>
      <c:spPr>
        <a:noFill/>
        <a:ln w="12700">
          <a:solidFill>
            <a:srgbClr val="000000"/>
          </a:solidFill>
          <a:prstDash val="solid"/>
        </a:ln>
      </c:spPr>
    </c:title>
    <c:autoTitleDeleted val="0"/>
    <c:plotArea>
      <c:layout>
        <c:manualLayout>
          <c:layoutTarget val="inner"/>
          <c:xMode val="edge"/>
          <c:yMode val="edge"/>
          <c:x val="0.10200677225417347"/>
          <c:y val="0.15328503574798008"/>
          <c:w val="0.8695659274126053"/>
          <c:h val="0.75912589132332386"/>
        </c:manualLayout>
      </c:layout>
      <c:lineChart>
        <c:grouping val="standard"/>
        <c:varyColors val="0"/>
        <c:ser>
          <c:idx val="0"/>
          <c:order val="0"/>
          <c:tx>
            <c:v>Valor</c:v>
          </c:tx>
          <c:spPr>
            <a:ln w="38100">
              <a:solidFill>
                <a:srgbClr val="FFFF00"/>
              </a:solidFill>
              <a:prstDash val="solid"/>
            </a:ln>
          </c:spPr>
          <c:marker>
            <c:symbol val="none"/>
          </c:marker>
          <c:cat>
            <c:numRef>
              <c:f>'7.6.12.1'!$A$10:$A$20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'7.6.12.1'!$F$10:$F$20</c:f>
              <c:numCache>
                <c:formatCode>#,##0.0__;\–#,##0.0__;0.0__;@__</c:formatCode>
                <c:ptCount val="11"/>
                <c:pt idx="0">
                  <c:v>21822.946499999998</c:v>
                </c:pt>
                <c:pt idx="1">
                  <c:v>24870.933000000001</c:v>
                </c:pt>
                <c:pt idx="2">
                  <c:v>22693.234400000001</c:v>
                </c:pt>
                <c:pt idx="3">
                  <c:v>22344.648200000003</c:v>
                </c:pt>
                <c:pt idx="4">
                  <c:v>28487</c:v>
                </c:pt>
                <c:pt idx="5">
                  <c:v>26648</c:v>
                </c:pt>
                <c:pt idx="6">
                  <c:v>36102.369600000005</c:v>
                </c:pt>
                <c:pt idx="7">
                  <c:v>28124.994599999998</c:v>
                </c:pt>
                <c:pt idx="8">
                  <c:v>29932.874400000001</c:v>
                </c:pt>
                <c:pt idx="9">
                  <c:v>36031.9545</c:v>
                </c:pt>
                <c:pt idx="10">
                  <c:v>29239.442099999997</c:v>
                </c:pt>
              </c:numCache>
            </c:numRef>
          </c:val>
          <c:smooth val="0"/>
          <c:extLst>
            <c:ext xmlns:c16="http://schemas.microsoft.com/office/drawing/2014/chart" uri="{C3380CC4-5D6E-409C-BE32-E72D297353CC}">
              <c16:uniqueId val="{00000000-59CC-4BEC-8DEF-08F91FDF2981}"/>
            </c:ext>
          </c:extLst>
        </c:ser>
        <c:dLbls>
          <c:showLegendKey val="0"/>
          <c:showVal val="0"/>
          <c:showCatName val="0"/>
          <c:showSerName val="0"/>
          <c:showPercent val="0"/>
          <c:showBubbleSize val="0"/>
        </c:dLbls>
        <c:smooth val="0"/>
        <c:axId val="625717056"/>
        <c:axId val="625725760"/>
      </c:lineChart>
      <c:catAx>
        <c:axId val="625717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5760"/>
        <c:crosses val="autoZero"/>
        <c:auto val="1"/>
        <c:lblAlgn val="ctr"/>
        <c:lblOffset val="100"/>
        <c:tickLblSkip val="1"/>
        <c:tickMarkSkip val="1"/>
        <c:noMultiLvlLbl val="0"/>
      </c:catAx>
      <c:valAx>
        <c:axId val="625725760"/>
        <c:scaling>
          <c:orientation val="minMax"/>
          <c:max val="4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sandía (miles de hectáreas)</a:t>
            </a:r>
          </a:p>
        </c:rich>
      </c:tx>
      <c:layout>
        <c:manualLayout>
          <c:xMode val="edge"/>
          <c:yMode val="edge"/>
          <c:x val="0.20173246699669967"/>
          <c:y val="8.1535023949344726E-2"/>
        </c:manualLayout>
      </c:layout>
      <c:overlay val="0"/>
      <c:spPr>
        <a:noFill/>
        <a:ln w="12700">
          <a:solidFill>
            <a:srgbClr val="000000"/>
          </a:solidFill>
          <a:prstDash val="solid"/>
        </a:ln>
      </c:spPr>
    </c:title>
    <c:autoTitleDeleted val="0"/>
    <c:plotArea>
      <c:layout>
        <c:manualLayout>
          <c:layoutTarget val="inner"/>
          <c:xMode val="edge"/>
          <c:yMode val="edge"/>
          <c:x val="5.9662851186125992E-2"/>
          <c:y val="0.19184697206368967"/>
          <c:w val="0.90142786031212041"/>
          <c:h val="0.72182423238965399"/>
        </c:manualLayout>
      </c:layout>
      <c:lineChart>
        <c:grouping val="standard"/>
        <c:varyColors val="0"/>
        <c:ser>
          <c:idx val="0"/>
          <c:order val="0"/>
          <c:tx>
            <c:v>superficie</c:v>
          </c:tx>
          <c:spPr>
            <a:ln w="38100">
              <a:solidFill>
                <a:srgbClr val="008000"/>
              </a:solidFill>
              <a:prstDash val="solid"/>
            </a:ln>
          </c:spPr>
          <c:marker>
            <c:symbol val="none"/>
          </c:marker>
          <c:cat>
            <c:numRef>
              <c:f>'7.6.20.1'!$A$10:$A$20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'7.6.20.1'!$B$10:$B$20</c:f>
              <c:numCache>
                <c:formatCode>#,##0.0__;\–#,##0.0__;0.0__;@__</c:formatCode>
                <c:ptCount val="11"/>
                <c:pt idx="0">
                  <c:v>17.783000000000001</c:v>
                </c:pt>
                <c:pt idx="1">
                  <c:v>18.942</c:v>
                </c:pt>
                <c:pt idx="2">
                  <c:v>17.952999999999999</c:v>
                </c:pt>
                <c:pt idx="3">
                  <c:v>18.059000000000001</c:v>
                </c:pt>
                <c:pt idx="4">
                  <c:v>19.146999999999998</c:v>
                </c:pt>
                <c:pt idx="5">
                  <c:v>19.155999999999999</c:v>
                </c:pt>
                <c:pt idx="6">
                  <c:v>20.026</c:v>
                </c:pt>
                <c:pt idx="7">
                  <c:v>20.401</c:v>
                </c:pt>
                <c:pt idx="8">
                  <c:v>21.459</c:v>
                </c:pt>
                <c:pt idx="9">
                  <c:v>21.617000000000001</c:v>
                </c:pt>
                <c:pt idx="10">
                  <c:v>23.986000000000001</c:v>
                </c:pt>
              </c:numCache>
            </c:numRef>
          </c:val>
          <c:smooth val="0"/>
          <c:extLst>
            <c:ext xmlns:c16="http://schemas.microsoft.com/office/drawing/2014/chart" uri="{C3380CC4-5D6E-409C-BE32-E72D297353CC}">
              <c16:uniqueId val="{00000000-45B2-4580-BAEF-675D43D079CA}"/>
            </c:ext>
          </c:extLst>
        </c:ser>
        <c:dLbls>
          <c:showLegendKey val="0"/>
          <c:showVal val="0"/>
          <c:showCatName val="0"/>
          <c:showSerName val="0"/>
          <c:showPercent val="0"/>
          <c:showBubbleSize val="0"/>
        </c:dLbls>
        <c:smooth val="0"/>
        <c:axId val="625719776"/>
        <c:axId val="625731200"/>
      </c:lineChart>
      <c:catAx>
        <c:axId val="62571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31200"/>
        <c:crosses val="autoZero"/>
        <c:auto val="1"/>
        <c:lblAlgn val="ctr"/>
        <c:lblOffset val="100"/>
        <c:tickLblSkip val="1"/>
        <c:tickMarkSkip val="1"/>
        <c:noMultiLvlLbl val="0"/>
      </c:catAx>
      <c:valAx>
        <c:axId val="625731200"/>
        <c:scaling>
          <c:orientation val="minMax"/>
          <c:min val="14"/>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97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sandía (miles toneladas)</a:t>
            </a:r>
          </a:p>
        </c:rich>
      </c:tx>
      <c:layout>
        <c:manualLayout>
          <c:xMode val="edge"/>
          <c:yMode val="edge"/>
          <c:x val="0.20838634488448846"/>
          <c:y val="7.6009501187648473E-2"/>
        </c:manualLayout>
      </c:layout>
      <c:overlay val="0"/>
      <c:spPr>
        <a:noFill/>
        <a:ln w="12700">
          <a:solidFill>
            <a:srgbClr val="000000"/>
          </a:solidFill>
          <a:prstDash val="solid"/>
        </a:ln>
      </c:spPr>
    </c:title>
    <c:autoTitleDeleted val="0"/>
    <c:plotArea>
      <c:layout>
        <c:manualLayout>
          <c:layoutTarget val="inner"/>
          <c:xMode val="edge"/>
          <c:yMode val="edge"/>
          <c:x val="6.9857697283313647E-2"/>
          <c:y val="0.20902637069752394"/>
          <c:w val="0.89780077619663645"/>
          <c:h val="0.7054640011041432"/>
        </c:manualLayout>
      </c:layout>
      <c:lineChart>
        <c:grouping val="standard"/>
        <c:varyColors val="0"/>
        <c:ser>
          <c:idx val="0"/>
          <c:order val="0"/>
          <c:tx>
            <c:v>producción</c:v>
          </c:tx>
          <c:spPr>
            <a:ln w="38100">
              <a:solidFill>
                <a:srgbClr val="FF6600"/>
              </a:solidFill>
              <a:prstDash val="solid"/>
            </a:ln>
          </c:spPr>
          <c:marker>
            <c:symbol val="none"/>
          </c:marker>
          <c:cat>
            <c:numRef>
              <c:f>'7.6.20.1'!$A$10:$A$20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'7.6.20.1'!$D$10:$D$20</c:f>
              <c:numCache>
                <c:formatCode>#,##0.0__;\–#,##0.0__;0.0__;@__</c:formatCode>
                <c:ptCount val="11"/>
                <c:pt idx="0">
                  <c:v>766.30100000000004</c:v>
                </c:pt>
                <c:pt idx="1">
                  <c:v>871.32399999999996</c:v>
                </c:pt>
                <c:pt idx="2">
                  <c:v>869.49900000000002</c:v>
                </c:pt>
                <c:pt idx="3">
                  <c:v>923.32</c:v>
                </c:pt>
                <c:pt idx="4">
                  <c:v>1039.6980000000001</c:v>
                </c:pt>
                <c:pt idx="5">
                  <c:v>1092.075</c:v>
                </c:pt>
                <c:pt idx="6">
                  <c:v>1113.192</c:v>
                </c:pt>
                <c:pt idx="7">
                  <c:v>1092.4010000000001</c:v>
                </c:pt>
                <c:pt idx="8">
                  <c:v>1200.0930000000001</c:v>
                </c:pt>
                <c:pt idx="9">
                  <c:v>1234.8499999999999</c:v>
                </c:pt>
                <c:pt idx="10">
                  <c:v>1382.278</c:v>
                </c:pt>
              </c:numCache>
            </c:numRef>
          </c:val>
          <c:smooth val="0"/>
          <c:extLst>
            <c:ext xmlns:c16="http://schemas.microsoft.com/office/drawing/2014/chart" uri="{C3380CC4-5D6E-409C-BE32-E72D297353CC}">
              <c16:uniqueId val="{00000000-BB73-4035-A99B-30FCA76AC111}"/>
            </c:ext>
          </c:extLst>
        </c:ser>
        <c:dLbls>
          <c:showLegendKey val="0"/>
          <c:showVal val="0"/>
          <c:showCatName val="0"/>
          <c:showSerName val="0"/>
          <c:showPercent val="0"/>
          <c:showBubbleSize val="0"/>
        </c:dLbls>
        <c:smooth val="0"/>
        <c:axId val="625727392"/>
        <c:axId val="625727936"/>
      </c:lineChart>
      <c:catAx>
        <c:axId val="625727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936"/>
        <c:crosses val="autoZero"/>
        <c:auto val="1"/>
        <c:lblAlgn val="ctr"/>
        <c:lblOffset val="100"/>
        <c:tickLblSkip val="1"/>
        <c:tickMarkSkip val="1"/>
        <c:noMultiLvlLbl val="0"/>
      </c:catAx>
      <c:valAx>
        <c:axId val="625727936"/>
        <c:scaling>
          <c:orientation val="minMax"/>
          <c:max val="1250"/>
          <c:min val="7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739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sandía (miles de euros)</a:t>
            </a:r>
          </a:p>
        </c:rich>
      </c:tx>
      <c:layout>
        <c:manualLayout>
          <c:xMode val="edge"/>
          <c:yMode val="edge"/>
          <c:x val="0.24862396864686465"/>
          <c:y val="4.2154566744730684E-2"/>
        </c:manualLayout>
      </c:layout>
      <c:overlay val="0"/>
      <c:spPr>
        <a:noFill/>
        <a:ln w="12700">
          <a:solidFill>
            <a:srgbClr val="000000"/>
          </a:solidFill>
          <a:prstDash val="solid"/>
        </a:ln>
      </c:spPr>
    </c:title>
    <c:autoTitleDeleted val="0"/>
    <c:plotArea>
      <c:layout>
        <c:manualLayout>
          <c:layoutTarget val="inner"/>
          <c:xMode val="edge"/>
          <c:yMode val="edge"/>
          <c:x val="8.9147399299751046E-2"/>
          <c:y val="0.21311499779872994"/>
          <c:w val="0.87209412358453753"/>
          <c:h val="0.70491883887272078"/>
        </c:manualLayout>
      </c:layout>
      <c:lineChart>
        <c:grouping val="standard"/>
        <c:varyColors val="0"/>
        <c:ser>
          <c:idx val="0"/>
          <c:order val="0"/>
          <c:tx>
            <c:v>Valor</c:v>
          </c:tx>
          <c:spPr>
            <a:ln w="38100">
              <a:solidFill>
                <a:srgbClr val="FFFF00"/>
              </a:solidFill>
              <a:prstDash val="solid"/>
            </a:ln>
          </c:spPr>
          <c:marker>
            <c:symbol val="none"/>
          </c:marker>
          <c:cat>
            <c:numRef>
              <c:f>'7.6.20.1'!$A$10:$A$20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'7.6.20.1'!$F$10:$F$20</c:f>
              <c:numCache>
                <c:formatCode>#,##0.0__;\–#,##0.0__;0.0__;@__</c:formatCode>
                <c:ptCount val="11"/>
                <c:pt idx="0">
                  <c:v>186441.03329999998</c:v>
                </c:pt>
                <c:pt idx="1">
                  <c:v>177750.09599999996</c:v>
                </c:pt>
                <c:pt idx="2">
                  <c:v>236329.82820000002</c:v>
                </c:pt>
                <c:pt idx="3">
                  <c:v>161950.32800000001</c:v>
                </c:pt>
                <c:pt idx="4">
                  <c:v>284357</c:v>
                </c:pt>
                <c:pt idx="5">
                  <c:v>278370</c:v>
                </c:pt>
                <c:pt idx="6">
                  <c:v>276294.25439999998</c:v>
                </c:pt>
                <c:pt idx="7">
                  <c:v>564662.07689999999</c:v>
                </c:pt>
                <c:pt idx="8">
                  <c:v>306143.7243</c:v>
                </c:pt>
                <c:pt idx="9">
                  <c:v>435408.10999999993</c:v>
                </c:pt>
                <c:pt idx="10">
                  <c:v>376256.07160000002</c:v>
                </c:pt>
              </c:numCache>
            </c:numRef>
          </c:val>
          <c:smooth val="0"/>
          <c:extLst>
            <c:ext xmlns:c16="http://schemas.microsoft.com/office/drawing/2014/chart" uri="{C3380CC4-5D6E-409C-BE32-E72D297353CC}">
              <c16:uniqueId val="{00000000-D0F8-4571-AF94-423574A906E9}"/>
            </c:ext>
          </c:extLst>
        </c:ser>
        <c:dLbls>
          <c:showLegendKey val="0"/>
          <c:showVal val="0"/>
          <c:showCatName val="0"/>
          <c:showSerName val="0"/>
          <c:showPercent val="0"/>
          <c:showBubbleSize val="0"/>
        </c:dLbls>
        <c:smooth val="0"/>
        <c:axId val="625717600"/>
        <c:axId val="625724672"/>
      </c:lineChart>
      <c:catAx>
        <c:axId val="6257176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4672"/>
        <c:crosses val="autoZero"/>
        <c:auto val="1"/>
        <c:lblAlgn val="ctr"/>
        <c:lblOffset val="100"/>
        <c:tickLblSkip val="1"/>
        <c:tickMarkSkip val="1"/>
        <c:noMultiLvlLbl val="0"/>
      </c:catAx>
      <c:valAx>
        <c:axId val="625724672"/>
        <c:scaling>
          <c:orientation val="minMax"/>
          <c:max val="6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176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(miles de hectáreas)</a:t>
            </a:r>
          </a:p>
        </c:rich>
      </c:tx>
      <c:layout>
        <c:manualLayout>
          <c:xMode val="edge"/>
          <c:yMode val="edge"/>
          <c:x val="0.24096795334295334"/>
          <c:y val="6.0532687651333808E-2"/>
        </c:manualLayout>
      </c:layout>
      <c:overlay val="0"/>
      <c:spPr>
        <a:noFill/>
        <a:ln w="12700">
          <a:solidFill>
            <a:srgbClr val="000000"/>
          </a:solidFill>
          <a:prstDash val="solid"/>
        </a:ln>
      </c:spPr>
    </c:title>
    <c:autoTitleDeleted val="0"/>
    <c:plotArea>
      <c:layout>
        <c:manualLayout>
          <c:layoutTarget val="inner"/>
          <c:xMode val="edge"/>
          <c:yMode val="edge"/>
          <c:x val="7.0221110907219525E-2"/>
          <c:y val="0.20581113801452791"/>
          <c:w val="0.89857014142386449"/>
          <c:h val="0.70702179176755453"/>
        </c:manualLayout>
      </c:layout>
      <c:lineChart>
        <c:grouping val="standard"/>
        <c:varyColors val="0"/>
        <c:ser>
          <c:idx val="0"/>
          <c:order val="0"/>
          <c:tx>
            <c:v>superficie</c:v>
          </c:tx>
          <c:spPr>
            <a:ln w="38100">
              <a:solidFill>
                <a:srgbClr val="008000"/>
              </a:solidFill>
              <a:prstDash val="solid"/>
            </a:ln>
          </c:spPr>
          <c:marker>
            <c:symbol val="none"/>
          </c:marker>
          <c:cat>
            <c:numRef>
              <c:f>'7.6.21.1'!$A$10:$A$20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'7.6.21.1'!$B$10:$B$20</c:f>
              <c:numCache>
                <c:formatCode>#,##0.0__;\–#,##0.0__;0.0__;@__</c:formatCode>
                <c:ptCount val="11"/>
                <c:pt idx="0">
                  <c:v>28.561</c:v>
                </c:pt>
                <c:pt idx="1">
                  <c:v>28.13</c:v>
                </c:pt>
                <c:pt idx="2">
                  <c:v>26.722999999999999</c:v>
                </c:pt>
                <c:pt idx="3">
                  <c:v>23.8</c:v>
                </c:pt>
                <c:pt idx="4">
                  <c:v>22.143999999999998</c:v>
                </c:pt>
                <c:pt idx="5">
                  <c:v>20.686</c:v>
                </c:pt>
                <c:pt idx="6">
                  <c:v>20.472999999999999</c:v>
                </c:pt>
                <c:pt idx="7">
                  <c:v>19.024999999999999</c:v>
                </c:pt>
                <c:pt idx="8">
                  <c:v>19.690999999999999</c:v>
                </c:pt>
                <c:pt idx="9">
                  <c:v>18.516999999999999</c:v>
                </c:pt>
                <c:pt idx="10">
                  <c:v>19.260000000000002</c:v>
                </c:pt>
              </c:numCache>
            </c:numRef>
          </c:val>
          <c:smooth val="0"/>
          <c:extLst>
            <c:ext xmlns:c16="http://schemas.microsoft.com/office/drawing/2014/chart" uri="{C3380CC4-5D6E-409C-BE32-E72D297353CC}">
              <c16:uniqueId val="{00000000-D95E-4E97-B610-B2BE00F87849}"/>
            </c:ext>
          </c:extLst>
        </c:ser>
        <c:dLbls>
          <c:showLegendKey val="0"/>
          <c:showVal val="0"/>
          <c:showCatName val="0"/>
          <c:showSerName val="0"/>
          <c:showPercent val="0"/>
          <c:showBubbleSize val="0"/>
        </c:dLbls>
        <c:smooth val="0"/>
        <c:axId val="625726848"/>
        <c:axId val="625720864"/>
      </c:lineChart>
      <c:catAx>
        <c:axId val="625726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0864"/>
        <c:crosses val="autoZero"/>
        <c:auto val="1"/>
        <c:lblAlgn val="ctr"/>
        <c:lblOffset val="100"/>
        <c:tickLblSkip val="1"/>
        <c:tickMarkSkip val="1"/>
        <c:noMultiLvlLbl val="0"/>
      </c:catAx>
      <c:valAx>
        <c:axId val="625720864"/>
        <c:scaling>
          <c:orientation val="minMax"/>
          <c:max val="35"/>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6848"/>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(miles toneladas)</a:t>
            </a:r>
          </a:p>
        </c:rich>
      </c:tx>
      <c:layout>
        <c:manualLayout>
          <c:xMode val="edge"/>
          <c:yMode val="edge"/>
          <c:x val="0.24678649591149593"/>
          <c:y val="7.7448747152619596E-2"/>
        </c:manualLayout>
      </c:layout>
      <c:overlay val="0"/>
      <c:spPr>
        <a:noFill/>
        <a:ln w="12700">
          <a:solidFill>
            <a:srgbClr val="000000"/>
          </a:solidFill>
          <a:prstDash val="solid"/>
        </a:ln>
      </c:spPr>
    </c:title>
    <c:autoTitleDeleted val="0"/>
    <c:plotArea>
      <c:layout>
        <c:manualLayout>
          <c:layoutTarget val="inner"/>
          <c:xMode val="edge"/>
          <c:yMode val="edge"/>
          <c:x val="8.5603221267050278E-2"/>
          <c:y val="0.22323487244055237"/>
          <c:w val="0.89105171227976065"/>
          <c:h val="0.69248368593803356"/>
        </c:manualLayout>
      </c:layout>
      <c:lineChart>
        <c:grouping val="standard"/>
        <c:varyColors val="0"/>
        <c:ser>
          <c:idx val="0"/>
          <c:order val="0"/>
          <c:tx>
            <c:v>producción</c:v>
          </c:tx>
          <c:spPr>
            <a:ln w="38100">
              <a:solidFill>
                <a:srgbClr val="FF6600"/>
              </a:solidFill>
              <a:prstDash val="solid"/>
            </a:ln>
          </c:spPr>
          <c:marker>
            <c:symbol val="none"/>
          </c:marker>
          <c:cat>
            <c:numRef>
              <c:f>'7.6.21.1'!$A$10:$A$20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'7.6.21.1'!$D$10:$D$20</c:f>
              <c:numCache>
                <c:formatCode>#,##0.0__;\–#,##0.0__;0.0__;@__</c:formatCode>
                <c:ptCount val="11"/>
                <c:pt idx="0">
                  <c:v>871.99599999999998</c:v>
                </c:pt>
                <c:pt idx="1">
                  <c:v>882.86900000000003</c:v>
                </c:pt>
                <c:pt idx="2">
                  <c:v>856.95100000000002</c:v>
                </c:pt>
                <c:pt idx="3">
                  <c:v>750.59199999999998</c:v>
                </c:pt>
                <c:pt idx="4">
                  <c:v>692.05600000000004</c:v>
                </c:pt>
                <c:pt idx="5">
                  <c:v>649.76700000000005</c:v>
                </c:pt>
                <c:pt idx="6">
                  <c:v>655.67700000000002</c:v>
                </c:pt>
                <c:pt idx="7">
                  <c:v>664.35299999999995</c:v>
                </c:pt>
                <c:pt idx="8">
                  <c:v>660.19100000000003</c:v>
                </c:pt>
                <c:pt idx="9">
                  <c:v>610.97799999999995</c:v>
                </c:pt>
                <c:pt idx="10">
                  <c:v>652.60299999999995</c:v>
                </c:pt>
              </c:numCache>
            </c:numRef>
          </c:val>
          <c:smooth val="0"/>
          <c:extLst>
            <c:ext xmlns:c16="http://schemas.microsoft.com/office/drawing/2014/chart" uri="{C3380CC4-5D6E-409C-BE32-E72D297353CC}">
              <c16:uniqueId val="{00000000-E864-4A3D-A27B-DF34133B95EE}"/>
            </c:ext>
          </c:extLst>
        </c:ser>
        <c:dLbls>
          <c:showLegendKey val="0"/>
          <c:showVal val="0"/>
          <c:showCatName val="0"/>
          <c:showSerName val="0"/>
          <c:showPercent val="0"/>
          <c:showBubbleSize val="0"/>
        </c:dLbls>
        <c:smooth val="0"/>
        <c:axId val="625721408"/>
        <c:axId val="625723040"/>
      </c:lineChart>
      <c:catAx>
        <c:axId val="625721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040"/>
        <c:crosses val="autoZero"/>
        <c:auto val="1"/>
        <c:lblAlgn val="ctr"/>
        <c:lblOffset val="100"/>
        <c:tickLblSkip val="1"/>
        <c:tickMarkSkip val="1"/>
        <c:noMultiLvlLbl val="0"/>
      </c:catAx>
      <c:valAx>
        <c:axId val="625723040"/>
        <c:scaling>
          <c:orientation val="minMax"/>
          <c:max val="1200"/>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14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melón (miles de euros)</a:t>
            </a:r>
          </a:p>
        </c:rich>
      </c:tx>
      <c:layout>
        <c:manualLayout>
          <c:xMode val="edge"/>
          <c:yMode val="edge"/>
          <c:x val="0.28197264309764314"/>
          <c:y val="4.3689320388349467E-2"/>
        </c:manualLayout>
      </c:layout>
      <c:overlay val="0"/>
      <c:spPr>
        <a:noFill/>
        <a:ln w="12700">
          <a:solidFill>
            <a:srgbClr val="000000"/>
          </a:solidFill>
          <a:prstDash val="solid"/>
        </a:ln>
      </c:spPr>
    </c:title>
    <c:autoTitleDeleted val="0"/>
    <c:plotArea>
      <c:layout>
        <c:manualLayout>
          <c:layoutTarget val="inner"/>
          <c:xMode val="edge"/>
          <c:yMode val="edge"/>
          <c:x val="8.9610389610389668E-2"/>
          <c:y val="0.21116529880596563"/>
          <c:w val="0.87532467532468983"/>
          <c:h val="0.70388432935320433"/>
        </c:manualLayout>
      </c:layout>
      <c:lineChart>
        <c:grouping val="standard"/>
        <c:varyColors val="0"/>
        <c:ser>
          <c:idx val="0"/>
          <c:order val="0"/>
          <c:tx>
            <c:v>Valor</c:v>
          </c:tx>
          <c:spPr>
            <a:ln w="38100">
              <a:solidFill>
                <a:srgbClr val="FFFF00"/>
              </a:solidFill>
              <a:prstDash val="solid"/>
            </a:ln>
          </c:spPr>
          <c:marker>
            <c:symbol val="none"/>
          </c:marker>
          <c:cat>
            <c:numRef>
              <c:f>'7.6.21.1'!$A$10:$A$20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'7.6.21.1'!$F$10:$F$20</c:f>
              <c:numCache>
                <c:formatCode>#,##0.0__;\–#,##0.0__;0.0__;@__</c:formatCode>
                <c:ptCount val="11"/>
                <c:pt idx="0">
                  <c:v>226631.76039999997</c:v>
                </c:pt>
                <c:pt idx="1">
                  <c:v>241464.6715</c:v>
                </c:pt>
                <c:pt idx="2">
                  <c:v>287421.36540000001</c:v>
                </c:pt>
                <c:pt idx="3">
                  <c:v>197555.81439999997</c:v>
                </c:pt>
                <c:pt idx="4">
                  <c:v>293985.40000000002</c:v>
                </c:pt>
                <c:pt idx="5">
                  <c:v>220336</c:v>
                </c:pt>
                <c:pt idx="6">
                  <c:v>216504.54540000003</c:v>
                </c:pt>
                <c:pt idx="7">
                  <c:v>220100.14889999997</c:v>
                </c:pt>
                <c:pt idx="8">
                  <c:v>187296.18669999999</c:v>
                </c:pt>
                <c:pt idx="9">
                  <c:v>205838.48819999996</c:v>
                </c:pt>
                <c:pt idx="10">
                  <c:v>190103.25389999998</c:v>
                </c:pt>
              </c:numCache>
            </c:numRef>
          </c:val>
          <c:smooth val="0"/>
          <c:extLst>
            <c:ext xmlns:c16="http://schemas.microsoft.com/office/drawing/2014/chart" uri="{C3380CC4-5D6E-409C-BE32-E72D297353CC}">
              <c16:uniqueId val="{00000000-6E34-4A8A-960F-ABEA12737A72}"/>
            </c:ext>
          </c:extLst>
        </c:ser>
        <c:dLbls>
          <c:showLegendKey val="0"/>
          <c:showVal val="0"/>
          <c:showCatName val="0"/>
          <c:showSerName val="0"/>
          <c:showPercent val="0"/>
          <c:showBubbleSize val="0"/>
        </c:dLbls>
        <c:smooth val="0"/>
        <c:axId val="625728480"/>
        <c:axId val="625723584"/>
      </c:lineChart>
      <c:catAx>
        <c:axId val="625728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3584"/>
        <c:crosses val="autoZero"/>
        <c:auto val="1"/>
        <c:lblAlgn val="ctr"/>
        <c:lblOffset val="100"/>
        <c:tickLblSkip val="1"/>
        <c:tickMarkSkip val="1"/>
        <c:noMultiLvlLbl val="0"/>
      </c:catAx>
      <c:valAx>
        <c:axId val="625723584"/>
        <c:scaling>
          <c:orientation val="minMax"/>
          <c:max val="5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5728480"/>
        <c:crosses val="autoZero"/>
        <c:crossBetween val="between"/>
        <c:majorUnit val="5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melón según tipo (miles de hectáreas)</a:t>
            </a:r>
          </a:p>
        </c:rich>
      </c:tx>
      <c:layout>
        <c:manualLayout>
          <c:xMode val="edge"/>
          <c:yMode val="edge"/>
          <c:x val="0.29496086601307192"/>
          <c:y val="4.7608260288218691E-2"/>
        </c:manualLayout>
      </c:layout>
      <c:overlay val="0"/>
      <c:spPr>
        <a:noFill/>
        <a:ln w="12700">
          <a:solidFill>
            <a:srgbClr val="000000"/>
          </a:solidFill>
          <a:prstDash val="solid"/>
        </a:ln>
      </c:spPr>
    </c:title>
    <c:autoTitleDeleted val="0"/>
    <c:plotArea>
      <c:layout>
        <c:manualLayout>
          <c:layoutTarget val="inner"/>
          <c:xMode val="edge"/>
          <c:yMode val="edge"/>
          <c:x val="5.6232427366447992E-2"/>
          <c:y val="0.21478084266387606"/>
          <c:w val="0.90065604498593077"/>
          <c:h val="0.7020793136539768"/>
        </c:manualLayout>
      </c:layout>
      <c:lineChart>
        <c:grouping val="standard"/>
        <c:varyColors val="0"/>
        <c:ser>
          <c:idx val="0"/>
          <c:order val="0"/>
          <c:tx>
            <c:v>Piel lisa</c:v>
          </c:tx>
          <c:spPr>
            <a:ln w="38100">
              <a:solidFill>
                <a:srgbClr val="00FF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'7.6.21.2'!$B$9:$B$19</c:f>
              <c:numCache>
                <c:formatCode>#,##0.0__;\–#,##0.0__;0.0__;@__</c:formatCode>
                <c:ptCount val="11"/>
                <c:pt idx="0">
                  <c:v>6.109</c:v>
                </c:pt>
                <c:pt idx="1">
                  <c:v>6.2649999999999997</c:v>
                </c:pt>
                <c:pt idx="2">
                  <c:v>5.109</c:v>
                </c:pt>
                <c:pt idx="3">
                  <c:v>4.5030000000000001</c:v>
                </c:pt>
                <c:pt idx="4">
                  <c:v>4.6980000000000004</c:v>
                </c:pt>
                <c:pt idx="5">
                  <c:v>5.0739999999999998</c:v>
                </c:pt>
                <c:pt idx="6">
                  <c:v>5.4169999999999998</c:v>
                </c:pt>
                <c:pt idx="7">
                  <c:v>5.27</c:v>
                </c:pt>
                <c:pt idx="8">
                  <c:v>5.6079999999999997</c:v>
                </c:pt>
                <c:pt idx="9">
                  <c:v>4.38</c:v>
                </c:pt>
                <c:pt idx="10">
                  <c:v>4.593</c:v>
                </c:pt>
              </c:numCache>
            </c:numRef>
          </c:val>
          <c:smooth val="0"/>
          <c:extLst>
            <c:ext xmlns:c16="http://schemas.microsoft.com/office/drawing/2014/chart" uri="{C3380CC4-5D6E-409C-BE32-E72D297353CC}">
              <c16:uniqueId val="{00000000-9450-4C5D-8609-3AD4751545BB}"/>
            </c:ext>
          </c:extLst>
        </c:ser>
        <c:ser>
          <c:idx val="1"/>
          <c:order val="1"/>
          <c:tx>
            <c:v>Tendral</c:v>
          </c:tx>
          <c:spPr>
            <a:ln w="38100">
              <a:solidFill>
                <a:srgbClr val="0080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'7.6.21.2'!$D$9:$D$19</c:f>
              <c:numCache>
                <c:formatCode>#,##0.0__;\–#,##0.0__;0.0__;@__</c:formatCode>
                <c:ptCount val="11"/>
                <c:pt idx="0">
                  <c:v>2.3180000000000001</c:v>
                </c:pt>
                <c:pt idx="1">
                  <c:v>1.708</c:v>
                </c:pt>
                <c:pt idx="2">
                  <c:v>0.93899999999999995</c:v>
                </c:pt>
                <c:pt idx="3">
                  <c:v>0.97299999999999998</c:v>
                </c:pt>
                <c:pt idx="4">
                  <c:v>0.96</c:v>
                </c:pt>
                <c:pt idx="5">
                  <c:v>0.96599999999999997</c:v>
                </c:pt>
                <c:pt idx="6">
                  <c:v>0.95299999999999996</c:v>
                </c:pt>
                <c:pt idx="7">
                  <c:v>0.78</c:v>
                </c:pt>
                <c:pt idx="8">
                  <c:v>0.80300000000000005</c:v>
                </c:pt>
                <c:pt idx="9">
                  <c:v>0.76500000000000001</c:v>
                </c:pt>
                <c:pt idx="10">
                  <c:v>0.80500000000000005</c:v>
                </c:pt>
              </c:numCache>
            </c:numRef>
          </c:val>
          <c:smooth val="0"/>
          <c:extLst>
            <c:ext xmlns:c16="http://schemas.microsoft.com/office/drawing/2014/chart" uri="{C3380CC4-5D6E-409C-BE32-E72D297353CC}">
              <c16:uniqueId val="{00000001-9450-4C5D-8609-3AD4751545BB}"/>
            </c:ext>
          </c:extLst>
        </c:ser>
        <c:ser>
          <c:idx val="2"/>
          <c:order val="2"/>
          <c:tx>
            <c:v>Cantalupo</c:v>
          </c:tx>
          <c:spPr>
            <a:ln w="38100">
              <a:solidFill>
                <a:srgbClr val="99CC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'7.6.21.2'!$F$9:$F$19</c:f>
              <c:numCache>
                <c:formatCode>#,##0.0__;\–#,##0.0__;0.0__;@__</c:formatCode>
                <c:ptCount val="11"/>
                <c:pt idx="0">
                  <c:v>3.7909999999999999</c:v>
                </c:pt>
                <c:pt idx="1">
                  <c:v>4.2699999999999996</c:v>
                </c:pt>
                <c:pt idx="2">
                  <c:v>2.1520000000000001</c:v>
                </c:pt>
                <c:pt idx="3">
                  <c:v>2.2770000000000001</c:v>
                </c:pt>
                <c:pt idx="4">
                  <c:v>2.7229999999999999</c:v>
                </c:pt>
                <c:pt idx="5">
                  <c:v>2.7930000000000001</c:v>
                </c:pt>
                <c:pt idx="6">
                  <c:v>2.6080000000000001</c:v>
                </c:pt>
                <c:pt idx="7">
                  <c:v>2.6480000000000001</c:v>
                </c:pt>
                <c:pt idx="8">
                  <c:v>2.669</c:v>
                </c:pt>
                <c:pt idx="9">
                  <c:v>1.7270000000000001</c:v>
                </c:pt>
                <c:pt idx="10">
                  <c:v>1.8049999999999999</c:v>
                </c:pt>
              </c:numCache>
            </c:numRef>
          </c:val>
          <c:smooth val="0"/>
          <c:extLst>
            <c:ext xmlns:c16="http://schemas.microsoft.com/office/drawing/2014/chart" uri="{C3380CC4-5D6E-409C-BE32-E72D297353CC}">
              <c16:uniqueId val="{00000002-9450-4C5D-8609-3AD4751545BB}"/>
            </c:ext>
          </c:extLst>
        </c:ser>
        <c:ser>
          <c:idx val="3"/>
          <c:order val="3"/>
          <c:tx>
            <c:v>Otros</c:v>
          </c:tx>
          <c:spPr>
            <a:ln w="38100">
              <a:solidFill>
                <a:srgbClr val="8080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'7.6.21.2'!$H$9:$H$19</c:f>
              <c:numCache>
                <c:formatCode>#,##0.0__;\–#,##0.0__;0.0__;@__</c:formatCode>
                <c:ptCount val="11"/>
                <c:pt idx="0">
                  <c:v>16.343</c:v>
                </c:pt>
                <c:pt idx="1">
                  <c:v>15.887</c:v>
                </c:pt>
                <c:pt idx="2">
                  <c:v>18.523</c:v>
                </c:pt>
                <c:pt idx="3">
                  <c:v>16.047000000000001</c:v>
                </c:pt>
                <c:pt idx="4">
                  <c:v>13.763</c:v>
                </c:pt>
                <c:pt idx="5">
                  <c:v>11.853</c:v>
                </c:pt>
                <c:pt idx="6">
                  <c:v>11.494999999999999</c:v>
                </c:pt>
                <c:pt idx="7">
                  <c:v>10.327</c:v>
                </c:pt>
                <c:pt idx="8">
                  <c:v>10.611000000000001</c:v>
                </c:pt>
                <c:pt idx="9">
                  <c:v>11.645</c:v>
                </c:pt>
                <c:pt idx="10">
                  <c:v>12.057</c:v>
                </c:pt>
              </c:numCache>
            </c:numRef>
          </c:val>
          <c:smooth val="0"/>
          <c:extLst>
            <c:ext xmlns:c16="http://schemas.microsoft.com/office/drawing/2014/chart" uri="{C3380CC4-5D6E-409C-BE32-E72D297353CC}">
              <c16:uniqueId val="{00000003-9450-4C5D-8609-3AD4751545BB}"/>
            </c:ext>
          </c:extLst>
        </c:ser>
        <c:dLbls>
          <c:showLegendKey val="0"/>
          <c:showVal val="0"/>
          <c:showCatName val="0"/>
          <c:showSerName val="0"/>
          <c:showPercent val="0"/>
          <c:showBubbleSize val="0"/>
        </c:dLbls>
        <c:smooth val="0"/>
        <c:axId val="628952928"/>
        <c:axId val="628971968"/>
      </c:lineChart>
      <c:catAx>
        <c:axId val="62895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968"/>
        <c:crosses val="autoZero"/>
        <c:auto val="1"/>
        <c:lblAlgn val="ctr"/>
        <c:lblOffset val="100"/>
        <c:tickLblSkip val="1"/>
        <c:tickMarkSkip val="1"/>
        <c:noMultiLvlLbl val="0"/>
      </c:catAx>
      <c:valAx>
        <c:axId val="6289719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928"/>
        <c:crosses val="autoZero"/>
        <c:crossBetween val="between"/>
      </c:valAx>
      <c:spPr>
        <a:noFill/>
        <a:ln w="3175">
          <a:solidFill>
            <a:srgbClr val="000000"/>
          </a:solidFill>
          <a:prstDash val="solid"/>
        </a:ln>
      </c:spPr>
    </c:plotArea>
    <c:legend>
      <c:legendPos val="r"/>
      <c:layout>
        <c:manualLayout>
          <c:xMode val="edge"/>
          <c:yMode val="edge"/>
          <c:x val="0.35613870665417058"/>
          <c:y val="0.13856837179417344"/>
          <c:w val="0.31677600749766655"/>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melón según tipo (miles de toneladas)</a:t>
            </a:r>
          </a:p>
        </c:rich>
      </c:tx>
      <c:layout>
        <c:manualLayout>
          <c:xMode val="edge"/>
          <c:yMode val="edge"/>
          <c:x val="0.29104403594771244"/>
          <c:y val="0.04"/>
        </c:manualLayout>
      </c:layout>
      <c:overlay val="0"/>
      <c:spPr>
        <a:noFill/>
        <a:ln w="12700">
          <a:solidFill>
            <a:srgbClr val="000000"/>
          </a:solidFill>
          <a:prstDash val="solid"/>
        </a:ln>
      </c:spPr>
    </c:title>
    <c:autoTitleDeleted val="0"/>
    <c:plotArea>
      <c:layout>
        <c:manualLayout>
          <c:layoutTarget val="inner"/>
          <c:xMode val="edge"/>
          <c:yMode val="edge"/>
          <c:x val="6.3610880318054397E-2"/>
          <c:y val="0.21882352941176469"/>
          <c:w val="0.89335868681973452"/>
          <c:h val="0.69647058823529406"/>
        </c:manualLayout>
      </c:layout>
      <c:lineChart>
        <c:grouping val="standard"/>
        <c:varyColors val="0"/>
        <c:ser>
          <c:idx val="0"/>
          <c:order val="0"/>
          <c:tx>
            <c:v>Piel lisa</c:v>
          </c:tx>
          <c:spPr>
            <a:ln w="38100">
              <a:solidFill>
                <a:srgbClr val="FFCC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'7.6.21.2'!$C$9:$C$19</c:f>
              <c:numCache>
                <c:formatCode>#,##0.0__;\–#,##0.0__;0.0__;@__</c:formatCode>
                <c:ptCount val="11"/>
                <c:pt idx="0">
                  <c:v>179.51900000000001</c:v>
                </c:pt>
                <c:pt idx="1">
                  <c:v>191.89599999999999</c:v>
                </c:pt>
                <c:pt idx="2">
                  <c:v>155.12100000000001</c:v>
                </c:pt>
                <c:pt idx="3">
                  <c:v>140.68199999999999</c:v>
                </c:pt>
                <c:pt idx="4">
                  <c:v>139.48599999999999</c:v>
                </c:pt>
                <c:pt idx="5">
                  <c:v>158.886</c:v>
                </c:pt>
                <c:pt idx="6">
                  <c:v>189.59</c:v>
                </c:pt>
                <c:pt idx="7">
                  <c:v>184.67500000000001</c:v>
                </c:pt>
                <c:pt idx="8">
                  <c:v>199.82599999999999</c:v>
                </c:pt>
                <c:pt idx="9">
                  <c:v>147.92500000000001</c:v>
                </c:pt>
                <c:pt idx="10">
                  <c:v>158.64400000000001</c:v>
                </c:pt>
              </c:numCache>
            </c:numRef>
          </c:val>
          <c:smooth val="0"/>
          <c:extLst>
            <c:ext xmlns:c16="http://schemas.microsoft.com/office/drawing/2014/chart" uri="{C3380CC4-5D6E-409C-BE32-E72D297353CC}">
              <c16:uniqueId val="{00000000-5589-4ECB-B486-C3A19C724DBA}"/>
            </c:ext>
          </c:extLst>
        </c:ser>
        <c:ser>
          <c:idx val="1"/>
          <c:order val="1"/>
          <c:tx>
            <c:v>Tendral</c:v>
          </c:tx>
          <c:spPr>
            <a:ln w="38100">
              <a:solidFill>
                <a:srgbClr val="FFCC99"/>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'7.6.21.2'!$E$9:$E$19</c:f>
              <c:numCache>
                <c:formatCode>#,##0.0__;\–#,##0.0__;0.0__;@__</c:formatCode>
                <c:ptCount val="11"/>
                <c:pt idx="0">
                  <c:v>56.591000000000001</c:v>
                </c:pt>
                <c:pt idx="1">
                  <c:v>49.168999999999997</c:v>
                </c:pt>
                <c:pt idx="2">
                  <c:v>28.073</c:v>
                </c:pt>
                <c:pt idx="3">
                  <c:v>27.23</c:v>
                </c:pt>
                <c:pt idx="4">
                  <c:v>27.748000000000001</c:v>
                </c:pt>
                <c:pt idx="5">
                  <c:v>28.45</c:v>
                </c:pt>
                <c:pt idx="6">
                  <c:v>27.88</c:v>
                </c:pt>
                <c:pt idx="7">
                  <c:v>21.163</c:v>
                </c:pt>
                <c:pt idx="8">
                  <c:v>22.832999999999998</c:v>
                </c:pt>
                <c:pt idx="9">
                  <c:v>20.256</c:v>
                </c:pt>
                <c:pt idx="10">
                  <c:v>21.431000000000001</c:v>
                </c:pt>
              </c:numCache>
            </c:numRef>
          </c:val>
          <c:smooth val="0"/>
          <c:extLst>
            <c:ext xmlns:c16="http://schemas.microsoft.com/office/drawing/2014/chart" uri="{C3380CC4-5D6E-409C-BE32-E72D297353CC}">
              <c16:uniqueId val="{00000001-5589-4ECB-B486-C3A19C724DBA}"/>
            </c:ext>
          </c:extLst>
        </c:ser>
        <c:ser>
          <c:idx val="2"/>
          <c:order val="2"/>
          <c:tx>
            <c:v>Cantalupo</c:v>
          </c:tx>
          <c:spPr>
            <a:ln w="38100">
              <a:solidFill>
                <a:srgbClr val="FF66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'7.6.21.2'!$G$9:$G$19</c:f>
              <c:numCache>
                <c:formatCode>#,##0.0__;\–#,##0.0__;0.0__;@__</c:formatCode>
                <c:ptCount val="11"/>
                <c:pt idx="0">
                  <c:v>124.015</c:v>
                </c:pt>
                <c:pt idx="1">
                  <c:v>136.333</c:v>
                </c:pt>
                <c:pt idx="2">
                  <c:v>66.453000000000003</c:v>
                </c:pt>
                <c:pt idx="3">
                  <c:v>67.816000000000003</c:v>
                </c:pt>
                <c:pt idx="4">
                  <c:v>84.305000000000007</c:v>
                </c:pt>
                <c:pt idx="5">
                  <c:v>89.424999999999997</c:v>
                </c:pt>
                <c:pt idx="6">
                  <c:v>86.498999999999995</c:v>
                </c:pt>
                <c:pt idx="7">
                  <c:v>94.593999999999994</c:v>
                </c:pt>
                <c:pt idx="8">
                  <c:v>100.181</c:v>
                </c:pt>
                <c:pt idx="9">
                  <c:v>59.256999999999998</c:v>
                </c:pt>
                <c:pt idx="10">
                  <c:v>69.796999999999997</c:v>
                </c:pt>
              </c:numCache>
            </c:numRef>
          </c:val>
          <c:smooth val="0"/>
          <c:extLst>
            <c:ext xmlns:c16="http://schemas.microsoft.com/office/drawing/2014/chart" uri="{C3380CC4-5D6E-409C-BE32-E72D297353CC}">
              <c16:uniqueId val="{00000002-5589-4ECB-B486-C3A19C724DBA}"/>
            </c:ext>
          </c:extLst>
        </c:ser>
        <c:ser>
          <c:idx val="3"/>
          <c:order val="3"/>
          <c:tx>
            <c:v>Otros</c:v>
          </c:tx>
          <c:spPr>
            <a:ln w="38100">
              <a:solidFill>
                <a:srgbClr val="FF9900"/>
              </a:solidFill>
              <a:prstDash val="solid"/>
            </a:ln>
          </c:spPr>
          <c:marker>
            <c:symbol val="none"/>
          </c:marker>
          <c:cat>
            <c:numRef>
              <c:f>'7.6.21.2'!$A$9:$A$19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'7.6.21.2'!$I$9:$I$19</c:f>
              <c:numCache>
                <c:formatCode>#,##0.0__;\–#,##0.0__;0.0__;@__</c:formatCode>
                <c:ptCount val="11"/>
                <c:pt idx="0">
                  <c:v>511.87099999999998</c:v>
                </c:pt>
                <c:pt idx="1">
                  <c:v>505.471</c:v>
                </c:pt>
                <c:pt idx="2">
                  <c:v>607.30399999999997</c:v>
                </c:pt>
                <c:pt idx="3">
                  <c:v>514.86400000000003</c:v>
                </c:pt>
                <c:pt idx="4">
                  <c:v>440.517</c:v>
                </c:pt>
                <c:pt idx="5">
                  <c:v>373.00599999999997</c:v>
                </c:pt>
                <c:pt idx="6">
                  <c:v>351.70800000000003</c:v>
                </c:pt>
                <c:pt idx="7">
                  <c:v>363.92099999999999</c:v>
                </c:pt>
                <c:pt idx="8">
                  <c:v>337.351</c:v>
                </c:pt>
                <c:pt idx="9">
                  <c:v>383.54</c:v>
                </c:pt>
                <c:pt idx="10">
                  <c:v>402.73099999999999</c:v>
                </c:pt>
              </c:numCache>
            </c:numRef>
          </c:val>
          <c:smooth val="0"/>
          <c:extLst>
            <c:ext xmlns:c16="http://schemas.microsoft.com/office/drawing/2014/chart" uri="{C3380CC4-5D6E-409C-BE32-E72D297353CC}">
              <c16:uniqueId val="{00000003-5589-4ECB-B486-C3A19C724DBA}"/>
            </c:ext>
          </c:extLst>
        </c:ser>
        <c:dLbls>
          <c:showLegendKey val="0"/>
          <c:showVal val="0"/>
          <c:showCatName val="0"/>
          <c:showSerName val="0"/>
          <c:showPercent val="0"/>
          <c:showBubbleSize val="0"/>
        </c:dLbls>
        <c:smooth val="0"/>
        <c:axId val="628961632"/>
        <c:axId val="628981216"/>
      </c:lineChart>
      <c:catAx>
        <c:axId val="6289616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81216"/>
        <c:crosses val="autoZero"/>
        <c:auto val="1"/>
        <c:lblAlgn val="ctr"/>
        <c:lblOffset val="100"/>
        <c:tickLblSkip val="1"/>
        <c:tickMarkSkip val="1"/>
        <c:noMultiLvlLbl val="0"/>
      </c:catAx>
      <c:valAx>
        <c:axId val="628981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632"/>
        <c:crosses val="autoZero"/>
        <c:crossBetween val="between"/>
      </c:valAx>
      <c:spPr>
        <a:noFill/>
        <a:ln w="3175">
          <a:solidFill>
            <a:srgbClr val="000000"/>
          </a:solidFill>
          <a:prstDash val="solid"/>
        </a:ln>
      </c:spPr>
    </c:plotArea>
    <c:legend>
      <c:legendPos val="r"/>
      <c:layout>
        <c:manualLayout>
          <c:xMode val="edge"/>
          <c:yMode val="edge"/>
          <c:x val="0.34985987836647492"/>
          <c:y val="0.13411764705882354"/>
          <c:w val="0.31618344713459573"/>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avena (miles toneladas)</a:t>
            </a:r>
          </a:p>
        </c:rich>
      </c:tx>
      <c:layout>
        <c:manualLayout>
          <c:xMode val="edge"/>
          <c:yMode val="edge"/>
          <c:x val="0.29899880268199236"/>
          <c:y val="3.0816079350618981E-2"/>
        </c:manualLayout>
      </c:layout>
      <c:overlay val="0"/>
      <c:spPr>
        <a:noFill/>
        <a:ln w="12700">
          <a:solidFill>
            <a:srgbClr val="000000"/>
          </a:solidFill>
          <a:prstDash val="solid"/>
        </a:ln>
      </c:spPr>
    </c:title>
    <c:autoTitleDeleted val="0"/>
    <c:plotArea>
      <c:layout>
        <c:manualLayout>
          <c:layoutTarget val="inner"/>
          <c:xMode val="edge"/>
          <c:yMode val="edge"/>
          <c:x val="8.5858691725225547E-2"/>
          <c:y val="0.1313364055299539"/>
          <c:w val="0.87878896236409376"/>
          <c:h val="0.78571428571428559"/>
        </c:manualLayout>
      </c:layout>
      <c:lineChart>
        <c:grouping val="standard"/>
        <c:varyColors val="0"/>
        <c:ser>
          <c:idx val="3"/>
          <c:order val="0"/>
          <c:tx>
            <c:v>Superficie</c:v>
          </c:tx>
          <c:spPr>
            <a:ln w="38100">
              <a:solidFill>
                <a:srgbClr val="FF6600"/>
              </a:solidFill>
              <a:prstDash val="solid"/>
            </a:ln>
          </c:spPr>
          <c:marker>
            <c:symbol val="none"/>
          </c:marker>
          <c:cat>
            <c:numRef>
              <c:f>'7.1.4.1'!$A$9:$A$19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'7.1.4.1'!$D$9:$D$19</c:f>
              <c:numCache>
                <c:formatCode>#,##0.0_);\(#,##0.0\)</c:formatCode>
                <c:ptCount val="11"/>
                <c:pt idx="0">
                  <c:v>1119.2139999999999</c:v>
                </c:pt>
                <c:pt idx="1">
                  <c:v>683.48199999999997</c:v>
                </c:pt>
                <c:pt idx="2">
                  <c:v>957.66200000000003</c:v>
                </c:pt>
                <c:pt idx="3">
                  <c:v>649.19399999999996</c:v>
                </c:pt>
                <c:pt idx="4">
                  <c:v>781.048</c:v>
                </c:pt>
                <c:pt idx="5">
                  <c:v>1110.117</c:v>
                </c:pt>
                <c:pt idx="6">
                  <c:v>843.25900000000001</c:v>
                </c:pt>
                <c:pt idx="7">
                  <c:v>1486.9480000000001</c:v>
                </c:pt>
                <c:pt idx="8">
                  <c:v>808.30600000000004</c:v>
                </c:pt>
                <c:pt idx="9">
                  <c:v>1323.8150000000001</c:v>
                </c:pt>
                <c:pt idx="10">
                  <c:v>1147.7909999999999</c:v>
                </c:pt>
              </c:numCache>
            </c:numRef>
          </c:val>
          <c:smooth val="0"/>
          <c:extLst>
            <c:ext xmlns:c16="http://schemas.microsoft.com/office/drawing/2014/chart" uri="{C3380CC4-5D6E-409C-BE32-E72D297353CC}">
              <c16:uniqueId val="{00000000-5D2C-42A5-BC9E-D2B04B683193}"/>
            </c:ext>
          </c:extLst>
        </c:ser>
        <c:dLbls>
          <c:showLegendKey val="0"/>
          <c:showVal val="0"/>
          <c:showCatName val="0"/>
          <c:showSerName val="0"/>
          <c:showPercent val="0"/>
          <c:showBubbleSize val="0"/>
        </c:dLbls>
        <c:smooth val="0"/>
        <c:axId val="609921568"/>
        <c:axId val="609931360"/>
      </c:lineChart>
      <c:catAx>
        <c:axId val="60992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360"/>
        <c:crosses val="autoZero"/>
        <c:auto val="1"/>
        <c:lblAlgn val="ctr"/>
        <c:lblOffset val="100"/>
        <c:tickLblSkip val="1"/>
        <c:tickMarkSkip val="1"/>
        <c:noMultiLvlLbl val="0"/>
      </c:catAx>
      <c:valAx>
        <c:axId val="609931360"/>
        <c:scaling>
          <c:orientation val="minMax"/>
          <c:max val="1600"/>
          <c:min val="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pepino (miles de hectáreas)</a:t>
            </a:r>
          </a:p>
        </c:rich>
      </c:tx>
      <c:layout>
        <c:manualLayout>
          <c:xMode val="edge"/>
          <c:yMode val="edge"/>
          <c:x val="0.25525146198830412"/>
          <c:y val="7.6354679802955724E-2"/>
        </c:manualLayout>
      </c:layout>
      <c:overlay val="0"/>
      <c:spPr>
        <a:noFill/>
        <a:ln w="12700">
          <a:solidFill>
            <a:srgbClr val="000000"/>
          </a:solidFill>
          <a:prstDash val="solid"/>
        </a:ln>
      </c:spPr>
    </c:title>
    <c:autoTitleDeleted val="0"/>
    <c:plotArea>
      <c:layout>
        <c:manualLayout>
          <c:layoutTarget val="inner"/>
          <c:xMode val="edge"/>
          <c:yMode val="edge"/>
          <c:x val="5.6847616944768933E-2"/>
          <c:y val="0.20197068625246406"/>
          <c:w val="0.89534996688010593"/>
          <c:h val="0.70936045903303369"/>
        </c:manualLayout>
      </c:layout>
      <c:lineChart>
        <c:grouping val="standard"/>
        <c:varyColors val="0"/>
        <c:ser>
          <c:idx val="0"/>
          <c:order val="0"/>
          <c:tx>
            <c:v>superficie</c:v>
          </c:tx>
          <c:spPr>
            <a:ln w="38100">
              <a:solidFill>
                <a:srgbClr val="008000"/>
              </a:solidFill>
              <a:prstDash val="solid"/>
            </a:ln>
          </c:spPr>
          <c:marker>
            <c:symbol val="none"/>
          </c:marker>
          <c:cat>
            <c:numRef>
              <c:f>'7.6.23.1'!$A$10:$A$20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'7.6.23.1'!$B$10:$B$20</c:f>
              <c:numCache>
                <c:formatCode>#,##0.0__;\–#,##0.0__;0.0__;@__</c:formatCode>
                <c:ptCount val="11"/>
                <c:pt idx="0">
                  <c:v>8.2119999999999997</c:v>
                </c:pt>
                <c:pt idx="1">
                  <c:v>8.8109999999999999</c:v>
                </c:pt>
                <c:pt idx="2">
                  <c:v>8.9019999999999992</c:v>
                </c:pt>
                <c:pt idx="3">
                  <c:v>8.9209999999999994</c:v>
                </c:pt>
                <c:pt idx="4">
                  <c:v>8.0950000000000006</c:v>
                </c:pt>
                <c:pt idx="5">
                  <c:v>7.4370000000000003</c:v>
                </c:pt>
                <c:pt idx="6">
                  <c:v>7.4749999999999996</c:v>
                </c:pt>
                <c:pt idx="7">
                  <c:v>7.5030000000000001</c:v>
                </c:pt>
                <c:pt idx="8">
                  <c:v>7.4219999999999997</c:v>
                </c:pt>
                <c:pt idx="9">
                  <c:v>7.7279999999999998</c:v>
                </c:pt>
                <c:pt idx="10">
                  <c:v>7.718</c:v>
                </c:pt>
              </c:numCache>
            </c:numRef>
          </c:val>
          <c:smooth val="0"/>
          <c:extLst>
            <c:ext xmlns:c16="http://schemas.microsoft.com/office/drawing/2014/chart" uri="{C3380CC4-5D6E-409C-BE32-E72D297353CC}">
              <c16:uniqueId val="{00000000-1EEB-4D12-983D-A7794AB7391C}"/>
            </c:ext>
          </c:extLst>
        </c:ser>
        <c:dLbls>
          <c:showLegendKey val="0"/>
          <c:showVal val="0"/>
          <c:showCatName val="0"/>
          <c:showSerName val="0"/>
          <c:showPercent val="0"/>
          <c:showBubbleSize val="0"/>
        </c:dLbls>
        <c:smooth val="0"/>
        <c:axId val="628962720"/>
        <c:axId val="628951840"/>
      </c:lineChart>
      <c:catAx>
        <c:axId val="6289627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840"/>
        <c:crosses val="autoZero"/>
        <c:auto val="1"/>
        <c:lblAlgn val="ctr"/>
        <c:lblOffset val="100"/>
        <c:tickLblSkip val="1"/>
        <c:tickMarkSkip val="1"/>
        <c:noMultiLvlLbl val="0"/>
      </c:catAx>
      <c:valAx>
        <c:axId val="628951840"/>
        <c:scaling>
          <c:orientation val="minMax"/>
          <c:max val="10"/>
          <c:min val="6.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75" b="0" i="0" u="none" strike="noStrike" baseline="0">
                <a:solidFill>
                  <a:srgbClr val="000000"/>
                </a:solidFill>
                <a:latin typeface="Arial"/>
                <a:ea typeface="Arial"/>
                <a:cs typeface="Arial"/>
              </a:defRPr>
            </a:pPr>
            <a:endParaRPr lang="es-ES"/>
          </a:p>
        </c:txPr>
        <c:crossAx val="6289627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pepino (miles toneladas)</a:t>
            </a:r>
          </a:p>
        </c:rich>
      </c:tx>
      <c:layout>
        <c:manualLayout>
          <c:xMode val="edge"/>
          <c:yMode val="edge"/>
          <c:x val="0.26069309491677911"/>
          <c:y val="7.5650366399235558E-2"/>
        </c:manualLayout>
      </c:layout>
      <c:overlay val="0"/>
      <c:spPr>
        <a:noFill/>
        <a:ln w="12700">
          <a:solidFill>
            <a:srgbClr val="000000"/>
          </a:solidFill>
          <a:prstDash val="solid"/>
        </a:ln>
      </c:spPr>
    </c:title>
    <c:autoTitleDeleted val="0"/>
    <c:plotArea>
      <c:layout>
        <c:manualLayout>
          <c:layoutTarget val="inner"/>
          <c:xMode val="edge"/>
          <c:yMode val="edge"/>
          <c:x val="6.949815684593974E-2"/>
          <c:y val="0.21985866360691769"/>
          <c:w val="0.89832802737897965"/>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'7.6.23.1'!$D$10:$D$20</c:f>
              <c:numCache>
                <c:formatCode>#,##0.0__;\–#,##0.0__;0.0__;@__</c:formatCode>
                <c:ptCount val="11"/>
                <c:pt idx="0">
                  <c:v>719.21900000000005</c:v>
                </c:pt>
                <c:pt idx="1">
                  <c:v>748.5</c:v>
                </c:pt>
                <c:pt idx="2">
                  <c:v>753.94100000000003</c:v>
                </c:pt>
                <c:pt idx="3">
                  <c:v>778.57100000000003</c:v>
                </c:pt>
                <c:pt idx="4">
                  <c:v>705.22299999999996</c:v>
                </c:pt>
                <c:pt idx="5">
                  <c:v>630.52499999999998</c:v>
                </c:pt>
                <c:pt idx="6">
                  <c:v>634.42999999999995</c:v>
                </c:pt>
                <c:pt idx="7">
                  <c:v>643.62099999999998</c:v>
                </c:pt>
                <c:pt idx="8">
                  <c:v>739.16499999999996</c:v>
                </c:pt>
                <c:pt idx="9">
                  <c:v>794.86699999999996</c:v>
                </c:pt>
                <c:pt idx="10">
                  <c:v>745.86099999999999</c:v>
                </c:pt>
              </c:numCache>
            </c:numRef>
          </c:val>
          <c:smooth val="0"/>
          <c:extLst>
            <c:ext xmlns:c16="http://schemas.microsoft.com/office/drawing/2014/chart" uri="{C3380CC4-5D6E-409C-BE32-E72D297353CC}">
              <c16:uniqueId val="{00000000-48FB-4744-B8B3-663798A8436E}"/>
            </c:ext>
          </c:extLst>
        </c:ser>
        <c:dLbls>
          <c:showLegendKey val="0"/>
          <c:showVal val="0"/>
          <c:showCatName val="0"/>
          <c:showSerName val="0"/>
          <c:showPercent val="0"/>
          <c:showBubbleSize val="0"/>
        </c:dLbls>
        <c:smooth val="0"/>
        <c:axId val="628977952"/>
        <c:axId val="628972512"/>
      </c:lineChart>
      <c:catAx>
        <c:axId val="628977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2512"/>
        <c:crosses val="autoZero"/>
        <c:auto val="1"/>
        <c:lblAlgn val="ctr"/>
        <c:lblOffset val="100"/>
        <c:tickLblSkip val="1"/>
        <c:tickMarkSkip val="1"/>
        <c:noMultiLvlLbl val="0"/>
      </c:catAx>
      <c:valAx>
        <c:axId val="628972512"/>
        <c:scaling>
          <c:orientation val="minMax"/>
          <c:max val="850"/>
          <c:min val="3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952"/>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Pepino (miles de euros)</a:t>
            </a:r>
          </a:p>
        </c:rich>
      </c:tx>
      <c:layout>
        <c:manualLayout>
          <c:xMode val="edge"/>
          <c:yMode val="edge"/>
          <c:x val="0.29234671614934771"/>
          <c:y val="3.7558685446009404E-2"/>
        </c:manualLayout>
      </c:layout>
      <c:overlay val="0"/>
      <c:spPr>
        <a:noFill/>
        <a:ln w="12700">
          <a:solidFill>
            <a:srgbClr val="000000"/>
          </a:solidFill>
          <a:prstDash val="solid"/>
        </a:ln>
      </c:spPr>
    </c:title>
    <c:autoTitleDeleted val="0"/>
    <c:plotArea>
      <c:layout>
        <c:manualLayout>
          <c:layoutTarget val="inner"/>
          <c:xMode val="edge"/>
          <c:yMode val="edge"/>
          <c:x val="8.9032314158464243E-2"/>
          <c:y val="0.14554023973976976"/>
          <c:w val="0.8812908778294346"/>
          <c:h val="0.77230223990940461"/>
        </c:manualLayout>
      </c:layout>
      <c:lineChart>
        <c:grouping val="standard"/>
        <c:varyColors val="0"/>
        <c:ser>
          <c:idx val="0"/>
          <c:order val="0"/>
          <c:tx>
            <c:v>Valor</c:v>
          </c:tx>
          <c:spPr>
            <a:ln w="38100">
              <a:solidFill>
                <a:srgbClr val="FFFF00"/>
              </a:solidFill>
              <a:prstDash val="solid"/>
            </a:ln>
          </c:spPr>
          <c:marker>
            <c:symbol val="none"/>
          </c:marker>
          <c:cat>
            <c:numRef>
              <c:f>'7.6.23.1'!$A$10:$A$20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'7.6.23.1'!$F$10:$F$20</c:f>
              <c:numCache>
                <c:formatCode>#,##0.0__;\–#,##0.0__;0.0__;@__</c:formatCode>
                <c:ptCount val="11"/>
                <c:pt idx="0">
                  <c:v>267189.85850000003</c:v>
                </c:pt>
                <c:pt idx="1">
                  <c:v>298950.89999999997</c:v>
                </c:pt>
                <c:pt idx="2">
                  <c:v>368300.17850000004</c:v>
                </c:pt>
                <c:pt idx="3">
                  <c:v>362347</c:v>
                </c:pt>
                <c:pt idx="4">
                  <c:v>410299</c:v>
                </c:pt>
                <c:pt idx="5">
                  <c:v>325360</c:v>
                </c:pt>
                <c:pt idx="6">
                  <c:v>355598.01499999996</c:v>
                </c:pt>
                <c:pt idx="7">
                  <c:v>351610.15229999996</c:v>
                </c:pt>
                <c:pt idx="8">
                  <c:v>346372.71899999998</c:v>
                </c:pt>
                <c:pt idx="9">
                  <c:v>429148.69330000004</c:v>
                </c:pt>
                <c:pt idx="10">
                  <c:v>530680.10149999999</c:v>
                </c:pt>
              </c:numCache>
            </c:numRef>
          </c:val>
          <c:smooth val="0"/>
          <c:extLst>
            <c:ext xmlns:c16="http://schemas.microsoft.com/office/drawing/2014/chart" uri="{C3380CC4-5D6E-409C-BE32-E72D297353CC}">
              <c16:uniqueId val="{00000000-57D9-40AB-970D-AC15F0098216}"/>
            </c:ext>
          </c:extLst>
        </c:ser>
        <c:dLbls>
          <c:showLegendKey val="0"/>
          <c:showVal val="0"/>
          <c:showCatName val="0"/>
          <c:showSerName val="0"/>
          <c:showPercent val="0"/>
          <c:showBubbleSize val="0"/>
        </c:dLbls>
        <c:smooth val="0"/>
        <c:axId val="628961088"/>
        <c:axId val="628957824"/>
      </c:lineChart>
      <c:catAx>
        <c:axId val="628961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824"/>
        <c:crosses val="autoZero"/>
        <c:auto val="1"/>
        <c:lblAlgn val="ctr"/>
        <c:lblOffset val="100"/>
        <c:tickLblSkip val="1"/>
        <c:tickMarkSkip val="1"/>
        <c:noMultiLvlLbl val="0"/>
      </c:catAx>
      <c:valAx>
        <c:axId val="628957824"/>
        <c:scaling>
          <c:orientation val="minMax"/>
          <c:max val="550000"/>
          <c:min val="2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1088"/>
        <c:crosses val="autoZero"/>
        <c:crossBetween val="between"/>
        <c:majorUnit val="2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calabacín (miles de hectáreas)</a:t>
            </a:r>
          </a:p>
        </c:rich>
      </c:tx>
      <c:layout>
        <c:manualLayout>
          <c:xMode val="edge"/>
          <c:yMode val="edge"/>
          <c:x val="0.21443440656565654"/>
          <c:y val="8.1699603726004863E-2"/>
        </c:manualLayout>
      </c:layout>
      <c:overlay val="0"/>
      <c:spPr>
        <a:noFill/>
        <a:ln w="12700">
          <a:solidFill>
            <a:srgbClr val="000000"/>
          </a:solidFill>
          <a:prstDash val="solid"/>
        </a:ln>
      </c:spPr>
    </c:title>
    <c:autoTitleDeleted val="0"/>
    <c:plotArea>
      <c:layout>
        <c:manualLayout>
          <c:layoutTarget val="inner"/>
          <c:xMode val="edge"/>
          <c:yMode val="edge"/>
          <c:x val="7.5235109717868343E-2"/>
          <c:y val="0.21323580450512825"/>
          <c:w val="0.88557993730408779"/>
          <c:h val="0.69853108372368"/>
        </c:manualLayout>
      </c:layout>
      <c:lineChart>
        <c:grouping val="standard"/>
        <c:varyColors val="0"/>
        <c:ser>
          <c:idx val="0"/>
          <c:order val="0"/>
          <c:tx>
            <c:v>superficie</c:v>
          </c:tx>
          <c:spPr>
            <a:ln w="38100">
              <a:solidFill>
                <a:srgbClr val="008000"/>
              </a:solidFill>
              <a:prstDash val="solid"/>
            </a:ln>
          </c:spPr>
          <c:marker>
            <c:symbol val="none"/>
          </c:marker>
          <c:cat>
            <c:numRef>
              <c:f>'7.6.24.1'!$A$10:$A$20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'7.6.24.1'!$B$10:$B$20</c:f>
              <c:numCache>
                <c:formatCode>#,##0.0__;\–#,##0.0__;0.0__;@__</c:formatCode>
                <c:ptCount val="11"/>
                <c:pt idx="0">
                  <c:v>8.1440000000000001</c:v>
                </c:pt>
                <c:pt idx="1">
                  <c:v>8.8789999999999996</c:v>
                </c:pt>
                <c:pt idx="2">
                  <c:v>9.5820000000000007</c:v>
                </c:pt>
                <c:pt idx="3">
                  <c:v>10.102</c:v>
                </c:pt>
                <c:pt idx="4">
                  <c:v>10.717000000000001</c:v>
                </c:pt>
                <c:pt idx="5">
                  <c:v>11.081</c:v>
                </c:pt>
                <c:pt idx="6">
                  <c:v>11.218</c:v>
                </c:pt>
                <c:pt idx="7">
                  <c:v>11.112</c:v>
                </c:pt>
                <c:pt idx="8">
                  <c:v>10.851000000000001</c:v>
                </c:pt>
                <c:pt idx="9">
                  <c:v>11.092000000000001</c:v>
                </c:pt>
                <c:pt idx="10">
                  <c:v>11.641999999999999</c:v>
                </c:pt>
              </c:numCache>
            </c:numRef>
          </c:val>
          <c:smooth val="0"/>
          <c:extLst>
            <c:ext xmlns:c16="http://schemas.microsoft.com/office/drawing/2014/chart" uri="{C3380CC4-5D6E-409C-BE32-E72D297353CC}">
              <c16:uniqueId val="{00000000-2762-4691-BA67-156E27FB0864}"/>
            </c:ext>
          </c:extLst>
        </c:ser>
        <c:dLbls>
          <c:showLegendKey val="0"/>
          <c:showVal val="0"/>
          <c:showCatName val="0"/>
          <c:showSerName val="0"/>
          <c:showPercent val="0"/>
          <c:showBubbleSize val="0"/>
        </c:dLbls>
        <c:smooth val="0"/>
        <c:axId val="628980672"/>
        <c:axId val="628976864"/>
      </c:lineChart>
      <c:catAx>
        <c:axId val="628980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864"/>
        <c:crosses val="autoZero"/>
        <c:auto val="1"/>
        <c:lblAlgn val="ctr"/>
        <c:lblOffset val="100"/>
        <c:tickLblSkip val="1"/>
        <c:tickMarkSkip val="1"/>
        <c:noMultiLvlLbl val="0"/>
      </c:catAx>
      <c:valAx>
        <c:axId val="628976864"/>
        <c:scaling>
          <c:orientation val="minMax"/>
          <c:min val="5.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80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calabacín (miles toneladas)</a:t>
            </a:r>
          </a:p>
        </c:rich>
      </c:tx>
      <c:layout>
        <c:manualLayout>
          <c:xMode val="edge"/>
          <c:yMode val="edge"/>
          <c:x val="0.22054387626262623"/>
          <c:y val="7.8802454657706952E-2"/>
        </c:manualLayout>
      </c:layout>
      <c:overlay val="0"/>
      <c:spPr>
        <a:noFill/>
        <a:ln w="12700">
          <a:solidFill>
            <a:srgbClr val="000000"/>
          </a:solidFill>
          <a:prstDash val="solid"/>
        </a:ln>
      </c:spPr>
    </c:title>
    <c:autoTitleDeleted val="0"/>
    <c:plotArea>
      <c:layout>
        <c:manualLayout>
          <c:layoutTarget val="inner"/>
          <c:xMode val="edge"/>
          <c:yMode val="edge"/>
          <c:x val="8.593756556516198E-2"/>
          <c:y val="0.21985866360691769"/>
          <c:w val="0.8796881711488258"/>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'7.6.24.1'!$D$10:$D$20</c:f>
              <c:numCache>
                <c:formatCode>#,##0.0__;\–#,##0.0__;0.0__;@__</c:formatCode>
                <c:ptCount val="11"/>
                <c:pt idx="0">
                  <c:v>403.38</c:v>
                </c:pt>
                <c:pt idx="1">
                  <c:v>465.03899999999999</c:v>
                </c:pt>
                <c:pt idx="2">
                  <c:v>489.29700000000003</c:v>
                </c:pt>
                <c:pt idx="3">
                  <c:v>464.49599999999998</c:v>
                </c:pt>
                <c:pt idx="4">
                  <c:v>543.19500000000005</c:v>
                </c:pt>
                <c:pt idx="5">
                  <c:v>581.50300000000004</c:v>
                </c:pt>
                <c:pt idx="6">
                  <c:v>587.17399999999998</c:v>
                </c:pt>
                <c:pt idx="7">
                  <c:v>596.31500000000005</c:v>
                </c:pt>
                <c:pt idx="8">
                  <c:v>605.52700000000004</c:v>
                </c:pt>
                <c:pt idx="9">
                  <c:v>631.24400000000003</c:v>
                </c:pt>
                <c:pt idx="10">
                  <c:v>638.15800000000002</c:v>
                </c:pt>
              </c:numCache>
            </c:numRef>
          </c:val>
          <c:smooth val="0"/>
          <c:extLst>
            <c:ext xmlns:c16="http://schemas.microsoft.com/office/drawing/2014/chart" uri="{C3380CC4-5D6E-409C-BE32-E72D297353CC}">
              <c16:uniqueId val="{00000000-4A3E-4FFD-91C7-D953B98BE791}"/>
            </c:ext>
          </c:extLst>
        </c:ser>
        <c:dLbls>
          <c:showLegendKey val="0"/>
          <c:showVal val="0"/>
          <c:showCatName val="0"/>
          <c:showSerName val="0"/>
          <c:showPercent val="0"/>
          <c:showBubbleSize val="0"/>
        </c:dLbls>
        <c:smooth val="0"/>
        <c:axId val="628963264"/>
        <c:axId val="628958368"/>
      </c:lineChart>
      <c:catAx>
        <c:axId val="628963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368"/>
        <c:crosses val="autoZero"/>
        <c:auto val="1"/>
        <c:lblAlgn val="ctr"/>
        <c:lblOffset val="100"/>
        <c:tickLblSkip val="1"/>
        <c:tickMarkSkip val="1"/>
        <c:noMultiLvlLbl val="0"/>
      </c:catAx>
      <c:valAx>
        <c:axId val="628958368"/>
        <c:scaling>
          <c:orientation val="minMax"/>
          <c:max val="6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2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calabacín (miles de euros)</a:t>
            </a:r>
          </a:p>
        </c:rich>
      </c:tx>
      <c:layout>
        <c:manualLayout>
          <c:xMode val="edge"/>
          <c:yMode val="edge"/>
          <c:x val="0.25748933080808073"/>
          <c:y val="3.7220843672456892E-2"/>
        </c:manualLayout>
      </c:layout>
      <c:overlay val="0"/>
      <c:spPr>
        <a:noFill/>
        <a:ln w="12700">
          <a:solidFill>
            <a:srgbClr val="000000"/>
          </a:solidFill>
          <a:prstDash val="solid"/>
        </a:ln>
      </c:spPr>
    </c:title>
    <c:autoTitleDeleted val="0"/>
    <c:plotArea>
      <c:layout>
        <c:manualLayout>
          <c:layoutTarget val="inner"/>
          <c:xMode val="edge"/>
          <c:yMode val="edge"/>
          <c:x val="0.10730956826944033"/>
          <c:y val="0.15384634024884244"/>
          <c:w val="0.85381091275250365"/>
          <c:h val="0.756824738320928"/>
        </c:manualLayout>
      </c:layout>
      <c:lineChart>
        <c:grouping val="standard"/>
        <c:varyColors val="0"/>
        <c:ser>
          <c:idx val="0"/>
          <c:order val="0"/>
          <c:tx>
            <c:v>Valor</c:v>
          </c:tx>
          <c:spPr>
            <a:ln w="38100">
              <a:solidFill>
                <a:srgbClr val="FFFF00"/>
              </a:solidFill>
              <a:prstDash val="solid"/>
            </a:ln>
          </c:spPr>
          <c:marker>
            <c:symbol val="none"/>
          </c:marker>
          <c:cat>
            <c:numRef>
              <c:f>'7.6.24.1'!$A$10:$A$20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'7.6.24.1'!$F$10:$F$20</c:f>
              <c:numCache>
                <c:formatCode>#,##0.0__;\–#,##0.0__;0.0__;@__</c:formatCode>
                <c:ptCount val="11"/>
                <c:pt idx="0">
                  <c:v>118311.35399999999</c:v>
                </c:pt>
                <c:pt idx="1">
                  <c:v>207035.3628</c:v>
                </c:pt>
                <c:pt idx="2">
                  <c:v>253994.07269999999</c:v>
                </c:pt>
                <c:pt idx="3">
                  <c:v>205307.23200000002</c:v>
                </c:pt>
                <c:pt idx="4">
                  <c:v>401801.34</c:v>
                </c:pt>
                <c:pt idx="5">
                  <c:v>267259</c:v>
                </c:pt>
                <c:pt idx="6">
                  <c:v>362286.35800000001</c:v>
                </c:pt>
                <c:pt idx="7">
                  <c:v>351050.64049999998</c:v>
                </c:pt>
                <c:pt idx="8">
                  <c:v>289805.22220000002</c:v>
                </c:pt>
                <c:pt idx="9">
                  <c:v>429498.41760000004</c:v>
                </c:pt>
                <c:pt idx="10">
                  <c:v>395657.96</c:v>
                </c:pt>
              </c:numCache>
            </c:numRef>
          </c:val>
          <c:smooth val="0"/>
          <c:extLst>
            <c:ext xmlns:c16="http://schemas.microsoft.com/office/drawing/2014/chart" uri="{C3380CC4-5D6E-409C-BE32-E72D297353CC}">
              <c16:uniqueId val="{00000000-DAC0-4A92-B416-5FC7B46008EB}"/>
            </c:ext>
          </c:extLst>
        </c:ser>
        <c:dLbls>
          <c:showLegendKey val="0"/>
          <c:showVal val="0"/>
          <c:showCatName val="0"/>
          <c:showSerName val="0"/>
          <c:showPercent val="0"/>
          <c:showBubbleSize val="0"/>
        </c:dLbls>
        <c:smooth val="0"/>
        <c:axId val="628977408"/>
        <c:axId val="628949120"/>
      </c:lineChart>
      <c:catAx>
        <c:axId val="6289774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49120"/>
        <c:crosses val="autoZero"/>
        <c:auto val="1"/>
        <c:lblAlgn val="ctr"/>
        <c:lblOffset val="100"/>
        <c:tickLblSkip val="1"/>
        <c:tickMarkSkip val="1"/>
        <c:noMultiLvlLbl val="0"/>
      </c:catAx>
      <c:valAx>
        <c:axId val="628949120"/>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7408"/>
        <c:crosses val="autoZero"/>
        <c:crossBetween val="between"/>
        <c:majorUnit val="4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berenjena (miles de hectáreas)</a:t>
            </a:r>
          </a:p>
        </c:rich>
      </c:tx>
      <c:layout>
        <c:manualLayout>
          <c:xMode val="edge"/>
          <c:yMode val="edge"/>
          <c:x val="0.2130352904040404"/>
          <c:y val="8.1967213114754051E-2"/>
        </c:manualLayout>
      </c:layout>
      <c:overlay val="0"/>
      <c:spPr>
        <a:noFill/>
        <a:ln w="12700">
          <a:solidFill>
            <a:srgbClr val="000000"/>
          </a:solidFill>
          <a:prstDash val="solid"/>
        </a:ln>
      </c:spPr>
    </c:title>
    <c:autoTitleDeleted val="0"/>
    <c:plotArea>
      <c:layout>
        <c:manualLayout>
          <c:layoutTarget val="inner"/>
          <c:xMode val="edge"/>
          <c:yMode val="edge"/>
          <c:x val="6.9510375799725702E-2"/>
          <c:y val="0.2318503822205959"/>
          <c:w val="0.89573597905555613"/>
          <c:h val="0.68384153139813986"/>
        </c:manualLayout>
      </c:layout>
      <c:lineChart>
        <c:grouping val="standard"/>
        <c:varyColors val="0"/>
        <c:ser>
          <c:idx val="0"/>
          <c:order val="0"/>
          <c:tx>
            <c:v>superficie</c:v>
          </c:tx>
          <c:spPr>
            <a:ln w="38100">
              <a:solidFill>
                <a:srgbClr val="008000"/>
              </a:solidFill>
              <a:prstDash val="solid"/>
            </a:ln>
          </c:spPr>
          <c:marker>
            <c:symbol val="none"/>
          </c:marker>
          <c:cat>
            <c:numRef>
              <c:f>'7.6.26.1'!$A$10:$A$20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'7.6.26.1'!$B$10:$B$20</c:f>
              <c:numCache>
                <c:formatCode>#,##0.0__;\–#,##0.0__;0.0__;@__</c:formatCode>
                <c:ptCount val="11"/>
                <c:pt idx="0">
                  <c:v>3.6669999999999998</c:v>
                </c:pt>
                <c:pt idx="1">
                  <c:v>3.8929999999999998</c:v>
                </c:pt>
                <c:pt idx="2">
                  <c:v>3.665</c:v>
                </c:pt>
                <c:pt idx="3">
                  <c:v>3.423</c:v>
                </c:pt>
                <c:pt idx="4">
                  <c:v>3.8359999999999999</c:v>
                </c:pt>
                <c:pt idx="5">
                  <c:v>3.7530000000000001</c:v>
                </c:pt>
                <c:pt idx="6">
                  <c:v>3.58</c:v>
                </c:pt>
                <c:pt idx="7">
                  <c:v>3.6190000000000002</c:v>
                </c:pt>
                <c:pt idx="8">
                  <c:v>3.4729999999999999</c:v>
                </c:pt>
                <c:pt idx="9">
                  <c:v>3.7010000000000001</c:v>
                </c:pt>
                <c:pt idx="10">
                  <c:v>3.5920000000000001</c:v>
                </c:pt>
              </c:numCache>
            </c:numRef>
          </c:val>
          <c:smooth val="0"/>
          <c:extLst>
            <c:ext xmlns:c16="http://schemas.microsoft.com/office/drawing/2014/chart" uri="{C3380CC4-5D6E-409C-BE32-E72D297353CC}">
              <c16:uniqueId val="{00000000-6D6D-4279-BAA2-460AB34ABCD5}"/>
            </c:ext>
          </c:extLst>
        </c:ser>
        <c:dLbls>
          <c:showLegendKey val="0"/>
          <c:showVal val="0"/>
          <c:showCatName val="0"/>
          <c:showSerName val="0"/>
          <c:showPercent val="0"/>
          <c:showBubbleSize val="0"/>
        </c:dLbls>
        <c:smooth val="0"/>
        <c:axId val="628949664"/>
        <c:axId val="628970336"/>
      </c:lineChart>
      <c:catAx>
        <c:axId val="628949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336"/>
        <c:crosses val="autoZero"/>
        <c:auto val="1"/>
        <c:lblAlgn val="ctr"/>
        <c:lblOffset val="100"/>
        <c:tickLblSkip val="1"/>
        <c:tickMarkSkip val="1"/>
        <c:noMultiLvlLbl val="0"/>
      </c:catAx>
      <c:valAx>
        <c:axId val="628970336"/>
        <c:scaling>
          <c:orientation val="minMax"/>
          <c:max val="4"/>
          <c:min val="3.2"/>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s-ES"/>
          </a:p>
        </c:txPr>
        <c:crossAx val="6289496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berenjena (miles toneladas)</a:t>
            </a:r>
          </a:p>
        </c:rich>
      </c:tx>
      <c:layout>
        <c:manualLayout>
          <c:xMode val="edge"/>
          <c:yMode val="edge"/>
          <c:x val="0.21914476010101006"/>
          <c:y val="8.2938331391767428E-2"/>
        </c:manualLayout>
      </c:layout>
      <c:overlay val="0"/>
      <c:spPr>
        <a:noFill/>
        <a:ln w="12700">
          <a:solidFill>
            <a:srgbClr val="000000"/>
          </a:solidFill>
          <a:prstDash val="solid"/>
        </a:ln>
      </c:spPr>
    </c:title>
    <c:autoTitleDeleted val="0"/>
    <c:plotArea>
      <c:layout>
        <c:manualLayout>
          <c:layoutTarget val="inner"/>
          <c:xMode val="edge"/>
          <c:yMode val="edge"/>
          <c:x val="8.6887969749657248E-2"/>
          <c:y val="0.22037914691943128"/>
          <c:w val="0.88309772891015148"/>
          <c:h val="0.69431279620853081"/>
        </c:manualLayout>
      </c:layout>
      <c:lineChart>
        <c:grouping val="standard"/>
        <c:varyColors val="0"/>
        <c:ser>
          <c:idx val="0"/>
          <c:order val="0"/>
          <c:tx>
            <c:v>producción</c:v>
          </c:tx>
          <c:spPr>
            <a:ln w="38100">
              <a:solidFill>
                <a:srgbClr val="FF6600"/>
              </a:solidFill>
              <a:prstDash val="solid"/>
            </a:ln>
          </c:spPr>
          <c:marker>
            <c:symbol val="none"/>
          </c:marker>
          <c:cat>
            <c:numRef>
              <c:f>'7.6.26.1'!$A$10:$A$20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'7.6.26.1'!$D$10:$D$20</c:f>
              <c:numCache>
                <c:formatCode>#,##0.0__;\–#,##0.0__;0.0__;@__</c:formatCode>
                <c:ptCount val="11"/>
                <c:pt idx="0">
                  <c:v>215.76900000000001</c:v>
                </c:pt>
                <c:pt idx="1">
                  <c:v>246.142</c:v>
                </c:pt>
                <c:pt idx="2">
                  <c:v>206.333</c:v>
                </c:pt>
                <c:pt idx="3">
                  <c:v>208.821</c:v>
                </c:pt>
                <c:pt idx="4">
                  <c:v>244.54</c:v>
                </c:pt>
                <c:pt idx="5">
                  <c:v>242.643</c:v>
                </c:pt>
                <c:pt idx="6">
                  <c:v>225.91200000000001</c:v>
                </c:pt>
                <c:pt idx="7">
                  <c:v>238.32499999999999</c:v>
                </c:pt>
                <c:pt idx="8">
                  <c:v>245.14599999999999</c:v>
                </c:pt>
                <c:pt idx="9">
                  <c:v>282.2</c:v>
                </c:pt>
                <c:pt idx="10">
                  <c:v>265.29399999999998</c:v>
                </c:pt>
              </c:numCache>
            </c:numRef>
          </c:val>
          <c:smooth val="0"/>
          <c:extLst>
            <c:ext xmlns:c16="http://schemas.microsoft.com/office/drawing/2014/chart" uri="{C3380CC4-5D6E-409C-BE32-E72D297353CC}">
              <c16:uniqueId val="{00000000-D436-49DB-852E-E11F21918A44}"/>
            </c:ext>
          </c:extLst>
        </c:ser>
        <c:dLbls>
          <c:showLegendKey val="0"/>
          <c:showVal val="0"/>
          <c:showCatName val="0"/>
          <c:showSerName val="0"/>
          <c:showPercent val="0"/>
          <c:showBubbleSize val="0"/>
        </c:dLbls>
        <c:smooth val="0"/>
        <c:axId val="628967072"/>
        <c:axId val="628979040"/>
      </c:lineChart>
      <c:catAx>
        <c:axId val="6289670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040"/>
        <c:crosses val="autoZero"/>
        <c:auto val="1"/>
        <c:lblAlgn val="ctr"/>
        <c:lblOffset val="100"/>
        <c:tickLblSkip val="1"/>
        <c:tickMarkSkip val="1"/>
        <c:noMultiLvlLbl val="0"/>
      </c:catAx>
      <c:valAx>
        <c:axId val="628979040"/>
        <c:scaling>
          <c:orientation val="minMax"/>
          <c:min val="18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0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berenjena (miles de euros)</a:t>
            </a:r>
          </a:p>
        </c:rich>
      </c:tx>
      <c:layout>
        <c:manualLayout>
          <c:xMode val="edge"/>
          <c:yMode val="edge"/>
          <c:x val="0.25609021464646464"/>
          <c:y val="4.1078234248725504E-2"/>
        </c:manualLayout>
      </c:layout>
      <c:overlay val="0"/>
      <c:spPr>
        <a:noFill/>
        <a:ln w="12700">
          <a:solidFill>
            <a:srgbClr val="000000"/>
          </a:solidFill>
          <a:prstDash val="solid"/>
        </a:ln>
      </c:spPr>
    </c:title>
    <c:autoTitleDeleted val="0"/>
    <c:plotArea>
      <c:layout>
        <c:manualLayout>
          <c:layoutTarget val="inner"/>
          <c:xMode val="edge"/>
          <c:yMode val="edge"/>
          <c:x val="0.10883289138968499"/>
          <c:y val="0.15365258192865167"/>
          <c:w val="0.85331296002635471"/>
          <c:h val="0.75314954092896569"/>
        </c:manualLayout>
      </c:layout>
      <c:lineChart>
        <c:grouping val="standard"/>
        <c:varyColors val="0"/>
        <c:ser>
          <c:idx val="0"/>
          <c:order val="0"/>
          <c:tx>
            <c:v>Valor</c:v>
          </c:tx>
          <c:spPr>
            <a:ln w="38100">
              <a:solidFill>
                <a:srgbClr val="FFFF00"/>
              </a:solidFill>
              <a:prstDash val="solid"/>
            </a:ln>
          </c:spPr>
          <c:marker>
            <c:symbol val="none"/>
          </c:marker>
          <c:cat>
            <c:numRef>
              <c:f>'7.6.26.1'!$A$10:$A$20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'7.6.26.1'!$F$10:$F$20</c:f>
              <c:numCache>
                <c:formatCode>#,##0.0__;\–#,##0.0__;0.0__;@__</c:formatCode>
                <c:ptCount val="11"/>
                <c:pt idx="0">
                  <c:v>113149.26359999999</c:v>
                </c:pt>
                <c:pt idx="1">
                  <c:v>110271.61599999999</c:v>
                </c:pt>
                <c:pt idx="2">
                  <c:v>126461.4957</c:v>
                </c:pt>
                <c:pt idx="3">
                  <c:v>108753.9768</c:v>
                </c:pt>
                <c:pt idx="4">
                  <c:v>172694</c:v>
                </c:pt>
                <c:pt idx="5">
                  <c:v>128140</c:v>
                </c:pt>
                <c:pt idx="6">
                  <c:v>154840.08480000001</c:v>
                </c:pt>
                <c:pt idx="7">
                  <c:v>127980.52499999999</c:v>
                </c:pt>
                <c:pt idx="8">
                  <c:v>126544.3652</c:v>
                </c:pt>
                <c:pt idx="9">
                  <c:v>167880.78000000003</c:v>
                </c:pt>
                <c:pt idx="10">
                  <c:v>170769.74780000001</c:v>
                </c:pt>
              </c:numCache>
            </c:numRef>
          </c:val>
          <c:smooth val="0"/>
          <c:extLst>
            <c:ext xmlns:c16="http://schemas.microsoft.com/office/drawing/2014/chart" uri="{C3380CC4-5D6E-409C-BE32-E72D297353CC}">
              <c16:uniqueId val="{00000000-CF86-42A2-ADCB-17186F53F376}"/>
            </c:ext>
          </c:extLst>
        </c:ser>
        <c:dLbls>
          <c:showLegendKey val="0"/>
          <c:showVal val="0"/>
          <c:showCatName val="0"/>
          <c:showSerName val="0"/>
          <c:showPercent val="0"/>
          <c:showBubbleSize val="0"/>
        </c:dLbls>
        <c:smooth val="0"/>
        <c:axId val="628969792"/>
        <c:axId val="628958912"/>
      </c:lineChart>
      <c:catAx>
        <c:axId val="628969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8912"/>
        <c:crosses val="autoZero"/>
        <c:auto val="1"/>
        <c:lblAlgn val="ctr"/>
        <c:lblOffset val="100"/>
        <c:tickLblSkip val="1"/>
        <c:tickMarkSkip val="1"/>
        <c:noMultiLvlLbl val="0"/>
      </c:catAx>
      <c:valAx>
        <c:axId val="628958912"/>
        <c:scaling>
          <c:orientation val="minMax"/>
          <c:max val="18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79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(miles de hectáreas)</a:t>
            </a:r>
          </a:p>
        </c:rich>
      </c:tx>
      <c:layout>
        <c:manualLayout>
          <c:xMode val="edge"/>
          <c:yMode val="edge"/>
          <c:x val="0.2629264161220044"/>
          <c:y val="8.0974842767295913E-2"/>
        </c:manualLayout>
      </c:layout>
      <c:overlay val="0"/>
      <c:spPr>
        <a:noFill/>
        <a:ln w="12700">
          <a:solidFill>
            <a:srgbClr val="000000"/>
          </a:solidFill>
          <a:prstDash val="solid"/>
        </a:ln>
      </c:spPr>
    </c:title>
    <c:autoTitleDeleted val="0"/>
    <c:plotArea>
      <c:layout>
        <c:manualLayout>
          <c:layoutTarget val="inner"/>
          <c:xMode val="edge"/>
          <c:yMode val="edge"/>
          <c:x val="7.9056919004177134E-2"/>
          <c:y val="0.19811343569593712"/>
          <c:w val="0.89597841538066669"/>
          <c:h val="0.71462346447462954"/>
        </c:manualLayout>
      </c:layout>
      <c:lineChart>
        <c:grouping val="standard"/>
        <c:varyColors val="0"/>
        <c:ser>
          <c:idx val="0"/>
          <c:order val="0"/>
          <c:tx>
            <c:v>superficie</c:v>
          </c:tx>
          <c:spPr>
            <a:ln w="38100">
              <a:solidFill>
                <a:srgbClr val="008000"/>
              </a:solidFill>
              <a:prstDash val="solid"/>
            </a:ln>
          </c:spPr>
          <c:marker>
            <c:symbol val="none"/>
          </c:marker>
          <c:cat>
            <c:numRef>
              <c:f>'7.6.27.1'!$A$10:$A$20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'7.6.27.1'!$B$10:$B$20</c:f>
              <c:numCache>
                <c:formatCode>#,##0.0__;\–#,##0.0__;0.0__;@__</c:formatCode>
                <c:ptCount val="11"/>
                <c:pt idx="0">
                  <c:v>51.204000000000001</c:v>
                </c:pt>
                <c:pt idx="1">
                  <c:v>48.616999999999997</c:v>
                </c:pt>
                <c:pt idx="2">
                  <c:v>46.622999999999998</c:v>
                </c:pt>
                <c:pt idx="3">
                  <c:v>54.674999999999997</c:v>
                </c:pt>
                <c:pt idx="4">
                  <c:v>58.134</c:v>
                </c:pt>
                <c:pt idx="5">
                  <c:v>62.715000000000003</c:v>
                </c:pt>
                <c:pt idx="6">
                  <c:v>60.851999999999997</c:v>
                </c:pt>
                <c:pt idx="7">
                  <c:v>56.128</c:v>
                </c:pt>
                <c:pt idx="8">
                  <c:v>56.936999999999998</c:v>
                </c:pt>
                <c:pt idx="9">
                  <c:v>55.468000000000004</c:v>
                </c:pt>
                <c:pt idx="10">
                  <c:v>56.106000000000002</c:v>
                </c:pt>
              </c:numCache>
            </c:numRef>
          </c:val>
          <c:smooth val="0"/>
          <c:extLst>
            <c:ext xmlns:c16="http://schemas.microsoft.com/office/drawing/2014/chart" uri="{C3380CC4-5D6E-409C-BE32-E72D297353CC}">
              <c16:uniqueId val="{00000000-1F87-49D5-A2A3-27F53126250F}"/>
            </c:ext>
          </c:extLst>
        </c:ser>
        <c:dLbls>
          <c:showLegendKey val="0"/>
          <c:showVal val="0"/>
          <c:showCatName val="0"/>
          <c:showSerName val="0"/>
          <c:showPercent val="0"/>
          <c:showBubbleSize val="0"/>
        </c:dLbls>
        <c:smooth val="0"/>
        <c:axId val="628959456"/>
        <c:axId val="628978496"/>
      </c:lineChart>
      <c:catAx>
        <c:axId val="6289594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8496"/>
        <c:crosses val="autoZero"/>
        <c:auto val="1"/>
        <c:lblAlgn val="ctr"/>
        <c:lblOffset val="100"/>
        <c:tickLblSkip val="1"/>
        <c:tickMarkSkip val="1"/>
        <c:noMultiLvlLbl val="0"/>
      </c:catAx>
      <c:valAx>
        <c:axId val="628978496"/>
        <c:scaling>
          <c:orientation val="minMax"/>
          <c:max val="65"/>
          <c:min val="4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s-ES"/>
          </a:p>
        </c:txPr>
        <c:crossAx val="6289594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avena (miles de euros)</a:t>
            </a:r>
          </a:p>
        </c:rich>
      </c:tx>
      <c:layout>
        <c:manualLayout>
          <c:xMode val="edge"/>
          <c:yMode val="edge"/>
          <c:x val="0.32702638888888891"/>
          <c:y val="3.0232633126465548E-2"/>
        </c:manualLayout>
      </c:layout>
      <c:overlay val="0"/>
      <c:spPr>
        <a:noFill/>
        <a:ln w="12700">
          <a:solidFill>
            <a:srgbClr val="000000"/>
          </a:solidFill>
          <a:prstDash val="solid"/>
        </a:ln>
      </c:spPr>
    </c:title>
    <c:autoTitleDeleted val="0"/>
    <c:plotArea>
      <c:layout>
        <c:manualLayout>
          <c:layoutTarget val="inner"/>
          <c:xMode val="edge"/>
          <c:yMode val="edge"/>
          <c:x val="8.6901763224181333E-2"/>
          <c:y val="0.13023270602369416"/>
          <c:w val="0.87657430730479846"/>
          <c:h val="0.78604740421443975"/>
        </c:manualLayout>
      </c:layout>
      <c:lineChart>
        <c:grouping val="standard"/>
        <c:varyColors val="0"/>
        <c:ser>
          <c:idx val="3"/>
          <c:order val="0"/>
          <c:tx>
            <c:v>Valor</c:v>
          </c:tx>
          <c:spPr>
            <a:ln w="38100">
              <a:solidFill>
                <a:srgbClr val="FFFF00"/>
              </a:solidFill>
              <a:prstDash val="solid"/>
            </a:ln>
          </c:spPr>
          <c:marker>
            <c:symbol val="none"/>
          </c:marker>
          <c:cat>
            <c:numRef>
              <c:f>'7.1.4.1'!$A$9:$A$19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'7.1.4.1'!$G$9:$G$19</c:f>
              <c:numCache>
                <c:formatCode>#,##0_);\(#,##0\)</c:formatCode>
                <c:ptCount val="11"/>
                <c:pt idx="0">
                  <c:v>203137.34099999999</c:v>
                </c:pt>
                <c:pt idx="1">
                  <c:v>148383.94219999999</c:v>
                </c:pt>
                <c:pt idx="2">
                  <c:v>160216.85260000001</c:v>
                </c:pt>
                <c:pt idx="3">
                  <c:v>103741</c:v>
                </c:pt>
                <c:pt idx="4">
                  <c:v>142229</c:v>
                </c:pt>
                <c:pt idx="5">
                  <c:v>175065</c:v>
                </c:pt>
                <c:pt idx="6">
                  <c:v>125814.24279999999</c:v>
                </c:pt>
                <c:pt idx="7">
                  <c:v>215756.15480000002</c:v>
                </c:pt>
                <c:pt idx="8">
                  <c:v>137250.35880000002</c:v>
                </c:pt>
                <c:pt idx="9">
                  <c:v>217635.18600000005</c:v>
                </c:pt>
                <c:pt idx="10">
                  <c:v>227951.29259999999</c:v>
                </c:pt>
              </c:numCache>
            </c:numRef>
          </c:val>
          <c:smooth val="0"/>
          <c:extLst>
            <c:ext xmlns:c16="http://schemas.microsoft.com/office/drawing/2014/chart" uri="{C3380CC4-5D6E-409C-BE32-E72D297353CC}">
              <c16:uniqueId val="{00000000-326E-450E-AB5F-73C5A9285C68}"/>
            </c:ext>
          </c:extLst>
        </c:ser>
        <c:dLbls>
          <c:showLegendKey val="0"/>
          <c:showVal val="0"/>
          <c:showCatName val="0"/>
          <c:showSerName val="0"/>
          <c:showPercent val="0"/>
          <c:showBubbleSize val="0"/>
        </c:dLbls>
        <c:smooth val="0"/>
        <c:axId val="609923744"/>
        <c:axId val="609918848"/>
      </c:lineChart>
      <c:catAx>
        <c:axId val="609923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8848"/>
        <c:crossesAt val="10000"/>
        <c:auto val="1"/>
        <c:lblAlgn val="ctr"/>
        <c:lblOffset val="100"/>
        <c:tickLblSkip val="1"/>
        <c:tickMarkSkip val="1"/>
        <c:noMultiLvlLbl val="0"/>
      </c:catAx>
      <c:valAx>
        <c:axId val="609918848"/>
        <c:scaling>
          <c:orientation val="minMax"/>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3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(miles toneladas)</a:t>
            </a:r>
          </a:p>
        </c:rich>
      </c:tx>
      <c:layout>
        <c:manualLayout>
          <c:xMode val="edge"/>
          <c:yMode val="edge"/>
          <c:x val="0.26819733115468408"/>
          <c:y val="7.4074370397308853E-2"/>
        </c:manualLayout>
      </c:layout>
      <c:overlay val="0"/>
      <c:spPr>
        <a:noFill/>
        <a:ln w="12700">
          <a:solidFill>
            <a:srgbClr val="000000"/>
          </a:solidFill>
          <a:prstDash val="solid"/>
        </a:ln>
      </c:spPr>
    </c:title>
    <c:autoTitleDeleted val="0"/>
    <c:plotArea>
      <c:layout>
        <c:manualLayout>
          <c:layoutTarget val="inner"/>
          <c:xMode val="edge"/>
          <c:yMode val="edge"/>
          <c:x val="9.3922715277211077E-2"/>
          <c:y val="0.21985866360691769"/>
          <c:w val="0.87845363112215069"/>
          <c:h val="0.69503706559606238"/>
        </c:manualLayout>
      </c:layout>
      <c:lineChart>
        <c:grouping val="standard"/>
        <c:varyColors val="0"/>
        <c:ser>
          <c:idx val="0"/>
          <c:order val="0"/>
          <c:tx>
            <c:v>producción</c:v>
          </c:tx>
          <c:spPr>
            <a:ln w="38100">
              <a:solidFill>
                <a:srgbClr val="FF6600"/>
              </a:solidFill>
              <a:prstDash val="solid"/>
            </a:ln>
          </c:spPr>
          <c:marker>
            <c:symbol val="none"/>
          </c:marker>
          <c:cat>
            <c:numRef>
              <c:f>'7.6.27.1'!$A$10:$A$20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'7.6.27.1'!$D$10:$D$20</c:f>
              <c:numCache>
                <c:formatCode>#,##0.0__;\–#,##0.0__;0.0__;@__</c:formatCode>
                <c:ptCount val="11"/>
                <c:pt idx="0">
                  <c:v>3864.12</c:v>
                </c:pt>
                <c:pt idx="1">
                  <c:v>4046.413</c:v>
                </c:pt>
                <c:pt idx="2">
                  <c:v>3772.846</c:v>
                </c:pt>
                <c:pt idx="3">
                  <c:v>4865.46</c:v>
                </c:pt>
                <c:pt idx="4">
                  <c:v>4832.7</c:v>
                </c:pt>
                <c:pt idx="5">
                  <c:v>5233.5420000000004</c:v>
                </c:pt>
                <c:pt idx="6">
                  <c:v>5163.4660000000003</c:v>
                </c:pt>
                <c:pt idx="7">
                  <c:v>4768.5950000000003</c:v>
                </c:pt>
                <c:pt idx="8">
                  <c:v>5000.5590000000002</c:v>
                </c:pt>
                <c:pt idx="9">
                  <c:v>4312.8950000000004</c:v>
                </c:pt>
                <c:pt idx="10">
                  <c:v>4754.38</c:v>
                </c:pt>
              </c:numCache>
            </c:numRef>
          </c:val>
          <c:smooth val="0"/>
          <c:extLst>
            <c:ext xmlns:c16="http://schemas.microsoft.com/office/drawing/2014/chart" uri="{C3380CC4-5D6E-409C-BE32-E72D297353CC}">
              <c16:uniqueId val="{00000000-D678-487C-8F08-F80398AD8C67}"/>
            </c:ext>
          </c:extLst>
        </c:ser>
        <c:dLbls>
          <c:showLegendKey val="0"/>
          <c:showVal val="0"/>
          <c:showCatName val="0"/>
          <c:showSerName val="0"/>
          <c:showPercent val="0"/>
          <c:showBubbleSize val="0"/>
        </c:dLbls>
        <c:smooth val="0"/>
        <c:axId val="628979584"/>
        <c:axId val="628967616"/>
      </c:lineChart>
      <c:catAx>
        <c:axId val="628979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7616"/>
        <c:crosses val="autoZero"/>
        <c:auto val="1"/>
        <c:lblAlgn val="ctr"/>
        <c:lblOffset val="100"/>
        <c:tickLblSkip val="1"/>
        <c:tickMarkSkip val="1"/>
        <c:noMultiLvlLbl val="0"/>
      </c:catAx>
      <c:valAx>
        <c:axId val="628967616"/>
        <c:scaling>
          <c:orientation val="minMax"/>
          <c:max val="5500"/>
          <c:min val="3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9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tomate (miles de euros)</a:t>
            </a:r>
          </a:p>
        </c:rich>
      </c:tx>
      <c:layout>
        <c:manualLayout>
          <c:xMode val="edge"/>
          <c:yMode val="edge"/>
          <c:x val="0.29799667755991288"/>
          <c:y val="3.8860040935817138E-2"/>
        </c:manualLayout>
      </c:layout>
      <c:overlay val="0"/>
      <c:spPr>
        <a:noFill/>
        <a:ln w="12700">
          <a:solidFill>
            <a:srgbClr val="000000"/>
          </a:solidFill>
          <a:prstDash val="solid"/>
        </a:ln>
      </c:spPr>
    </c:title>
    <c:autoTitleDeleted val="0"/>
    <c:plotArea>
      <c:layout>
        <c:manualLayout>
          <c:layoutTarget val="inner"/>
          <c:xMode val="edge"/>
          <c:yMode val="edge"/>
          <c:x val="0.11172413793103705"/>
          <c:y val="0.15544041450777854"/>
          <c:w val="0.85517241379311693"/>
          <c:h val="0.74870466321244666"/>
        </c:manualLayout>
      </c:layout>
      <c:lineChart>
        <c:grouping val="standard"/>
        <c:varyColors val="0"/>
        <c:ser>
          <c:idx val="0"/>
          <c:order val="0"/>
          <c:tx>
            <c:v>Valor</c:v>
          </c:tx>
          <c:spPr>
            <a:ln w="38100">
              <a:solidFill>
                <a:srgbClr val="FFFF00"/>
              </a:solidFill>
              <a:prstDash val="solid"/>
            </a:ln>
          </c:spPr>
          <c:marker>
            <c:symbol val="none"/>
          </c:marker>
          <c:cat>
            <c:numRef>
              <c:f>'7.6.27.1'!$A$10:$A$20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'7.6.27.1'!$F$10:$F$20</c:f>
              <c:numCache>
                <c:formatCode>#,##0.0__;\–#,##0.0__;0.0__;@__</c:formatCode>
                <c:ptCount val="11"/>
                <c:pt idx="0">
                  <c:v>1069974.828</c:v>
                </c:pt>
                <c:pt idx="1">
                  <c:v>1215542.4652</c:v>
                </c:pt>
                <c:pt idx="2">
                  <c:v>1130344.6616</c:v>
                </c:pt>
                <c:pt idx="3">
                  <c:v>1410496.8539999998</c:v>
                </c:pt>
                <c:pt idx="4">
                  <c:v>1573527</c:v>
                </c:pt>
                <c:pt idx="5">
                  <c:v>1471672</c:v>
                </c:pt>
                <c:pt idx="6">
                  <c:v>2007555.5808000001</c:v>
                </c:pt>
                <c:pt idx="7">
                  <c:v>1504491.7225000001</c:v>
                </c:pt>
                <c:pt idx="8">
                  <c:v>1578676.4763000002</c:v>
                </c:pt>
                <c:pt idx="9">
                  <c:v>1371069.3204999999</c:v>
                </c:pt>
                <c:pt idx="10">
                  <c:v>1772908.3019999999</c:v>
                </c:pt>
              </c:numCache>
            </c:numRef>
          </c:val>
          <c:smooth val="0"/>
          <c:extLst>
            <c:ext xmlns:c16="http://schemas.microsoft.com/office/drawing/2014/chart" uri="{C3380CC4-5D6E-409C-BE32-E72D297353CC}">
              <c16:uniqueId val="{00000000-D931-4EED-9F53-E53F34448547}"/>
            </c:ext>
          </c:extLst>
        </c:ser>
        <c:dLbls>
          <c:showLegendKey val="0"/>
          <c:showVal val="0"/>
          <c:showCatName val="0"/>
          <c:showSerName val="0"/>
          <c:showPercent val="0"/>
          <c:showBubbleSize val="0"/>
        </c:dLbls>
        <c:smooth val="0"/>
        <c:axId val="628955104"/>
        <c:axId val="628953472"/>
      </c:lineChart>
      <c:catAx>
        <c:axId val="62895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3472"/>
        <c:crosses val="autoZero"/>
        <c:auto val="1"/>
        <c:lblAlgn val="ctr"/>
        <c:lblOffset val="100"/>
        <c:tickLblSkip val="1"/>
        <c:tickMarkSkip val="1"/>
        <c:noMultiLvlLbl val="0"/>
      </c:catAx>
      <c:valAx>
        <c:axId val="628953472"/>
        <c:scaling>
          <c:orientation val="minMax"/>
          <c:max val="2500000"/>
          <c:min val="10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tomate según época de recolección 
(miles de hectáreas)</a:t>
            </a:r>
          </a:p>
        </c:rich>
      </c:tx>
      <c:layout>
        <c:manualLayout>
          <c:xMode val="edge"/>
          <c:yMode val="edge"/>
          <c:x val="0.29559734848484853"/>
          <c:y val="3.7600594265339481E-2"/>
        </c:manualLayout>
      </c:layout>
      <c:overlay val="0"/>
      <c:spPr>
        <a:noFill/>
        <a:ln w="12700">
          <a:solidFill>
            <a:srgbClr val="000000"/>
          </a:solidFill>
          <a:prstDash val="solid"/>
        </a:ln>
      </c:spPr>
    </c:title>
    <c:autoTitleDeleted val="0"/>
    <c:plotArea>
      <c:layout>
        <c:manualLayout>
          <c:layoutTarget val="inner"/>
          <c:xMode val="edge"/>
          <c:yMode val="edge"/>
          <c:x val="6.6910055160402368E-2"/>
          <c:y val="0.24018502835530225"/>
          <c:w val="0.88321272811729212"/>
          <c:h val="0.67667512796254781"/>
        </c:manualLayout>
      </c:layout>
      <c:lineChart>
        <c:grouping val="standard"/>
        <c:varyColors val="0"/>
        <c:ser>
          <c:idx val="1"/>
          <c:order val="0"/>
          <c:tx>
            <c:v>Del 1-I al 31-V</c:v>
          </c:tx>
          <c:spPr>
            <a:ln w="38100">
              <a:solidFill>
                <a:srgbClr val="99CC00"/>
              </a:solidFill>
              <a:prstDash val="solid"/>
            </a:ln>
          </c:spPr>
          <c:marker>
            <c:symbol val="none"/>
          </c:marker>
          <c:cat>
            <c:numRef>
              <c:f>'7.6.27.2'!$A$8:$A$18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'7.6.27.2'!$B$8:$B$18</c:f>
              <c:numCache>
                <c:formatCode>#,##0.0__;\–#,##0.0__;0.0__;@__</c:formatCode>
                <c:ptCount val="11"/>
                <c:pt idx="0">
                  <c:v>6.4909999999999997</c:v>
                </c:pt>
                <c:pt idx="1">
                  <c:v>7.0860000000000003</c:v>
                </c:pt>
                <c:pt idx="2">
                  <c:v>11.18</c:v>
                </c:pt>
                <c:pt idx="3">
                  <c:v>11.722</c:v>
                </c:pt>
                <c:pt idx="4">
                  <c:v>10.933999999999999</c:v>
                </c:pt>
                <c:pt idx="5">
                  <c:v>11.478999999999999</c:v>
                </c:pt>
                <c:pt idx="6">
                  <c:v>10.948</c:v>
                </c:pt>
                <c:pt idx="7">
                  <c:v>11.31</c:v>
                </c:pt>
                <c:pt idx="8">
                  <c:v>10.385999999999999</c:v>
                </c:pt>
                <c:pt idx="9">
                  <c:v>9.6809999999999992</c:v>
                </c:pt>
                <c:pt idx="10">
                  <c:v>9.5950000000000006</c:v>
                </c:pt>
              </c:numCache>
            </c:numRef>
          </c:val>
          <c:smooth val="0"/>
          <c:extLst>
            <c:ext xmlns:c16="http://schemas.microsoft.com/office/drawing/2014/chart" uri="{C3380CC4-5D6E-409C-BE32-E72D297353CC}">
              <c16:uniqueId val="{00000000-A508-4284-A233-9580B5730156}"/>
            </c:ext>
          </c:extLst>
        </c:ser>
        <c:ser>
          <c:idx val="2"/>
          <c:order val="1"/>
          <c:tx>
            <c:v>Del 1-VI al 30-IX</c:v>
          </c:tx>
          <c:spPr>
            <a:ln w="38100">
              <a:solidFill>
                <a:srgbClr val="008000"/>
              </a:solidFill>
              <a:prstDash val="solid"/>
            </a:ln>
          </c:spPr>
          <c:marker>
            <c:symbol val="none"/>
          </c:marker>
          <c:cat>
            <c:numRef>
              <c:f>'7.6.27.2'!$A$8:$A$18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'7.6.27.2'!$D$8:$D$18</c:f>
              <c:numCache>
                <c:formatCode>#,##0.0__;\–#,##0.0__;0.0__;@__</c:formatCode>
                <c:ptCount val="11"/>
                <c:pt idx="0">
                  <c:v>35.619999999999997</c:v>
                </c:pt>
                <c:pt idx="1">
                  <c:v>29.888999999999999</c:v>
                </c:pt>
                <c:pt idx="2">
                  <c:v>28.439</c:v>
                </c:pt>
                <c:pt idx="3">
                  <c:v>38.024000000000001</c:v>
                </c:pt>
                <c:pt idx="4">
                  <c:v>41.207999999999998</c:v>
                </c:pt>
                <c:pt idx="5">
                  <c:v>46.658999999999999</c:v>
                </c:pt>
                <c:pt idx="6">
                  <c:v>45.265999999999998</c:v>
                </c:pt>
                <c:pt idx="7">
                  <c:v>40.134</c:v>
                </c:pt>
                <c:pt idx="8">
                  <c:v>42.228999999999999</c:v>
                </c:pt>
                <c:pt idx="9">
                  <c:v>41.533000000000001</c:v>
                </c:pt>
                <c:pt idx="10">
                  <c:v>42.097999999999999</c:v>
                </c:pt>
              </c:numCache>
            </c:numRef>
          </c:val>
          <c:smooth val="0"/>
          <c:extLst>
            <c:ext xmlns:c16="http://schemas.microsoft.com/office/drawing/2014/chart" uri="{C3380CC4-5D6E-409C-BE32-E72D297353CC}">
              <c16:uniqueId val="{00000001-A508-4284-A233-9580B5730156}"/>
            </c:ext>
          </c:extLst>
        </c:ser>
        <c:ser>
          <c:idx val="3"/>
          <c:order val="2"/>
          <c:tx>
            <c:v>Del 1-X al 31-XII</c:v>
          </c:tx>
          <c:spPr>
            <a:ln w="38100">
              <a:solidFill>
                <a:srgbClr val="808000"/>
              </a:solidFill>
              <a:prstDash val="solid"/>
            </a:ln>
          </c:spPr>
          <c:marker>
            <c:symbol val="none"/>
          </c:marker>
          <c:cat>
            <c:numRef>
              <c:f>'7.6.27.2'!$A$8:$A$18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'7.6.27.2'!$F$8:$F$18</c:f>
              <c:numCache>
                <c:formatCode>#,##0.0__;\–#,##0.0__;0.0__;@__</c:formatCode>
                <c:ptCount val="11"/>
                <c:pt idx="0">
                  <c:v>9.093</c:v>
                </c:pt>
                <c:pt idx="1">
                  <c:v>11.641</c:v>
                </c:pt>
                <c:pt idx="2">
                  <c:v>7.0049999999999999</c:v>
                </c:pt>
                <c:pt idx="3">
                  <c:v>4.9290000000000003</c:v>
                </c:pt>
                <c:pt idx="4">
                  <c:v>5.992</c:v>
                </c:pt>
                <c:pt idx="5">
                  <c:v>4.577</c:v>
                </c:pt>
                <c:pt idx="6">
                  <c:v>4.6379999999999999</c:v>
                </c:pt>
                <c:pt idx="7">
                  <c:v>4.6840000000000002</c:v>
                </c:pt>
                <c:pt idx="8">
                  <c:v>4.3220000000000001</c:v>
                </c:pt>
                <c:pt idx="9">
                  <c:v>4.2539999999999996</c:v>
                </c:pt>
                <c:pt idx="10">
                  <c:v>4.4130000000000003</c:v>
                </c:pt>
              </c:numCache>
            </c:numRef>
          </c:val>
          <c:smooth val="0"/>
          <c:extLst>
            <c:ext xmlns:c16="http://schemas.microsoft.com/office/drawing/2014/chart" uri="{C3380CC4-5D6E-409C-BE32-E72D297353CC}">
              <c16:uniqueId val="{00000002-A508-4284-A233-9580B5730156}"/>
            </c:ext>
          </c:extLst>
        </c:ser>
        <c:dLbls>
          <c:showLegendKey val="0"/>
          <c:showVal val="0"/>
          <c:showCatName val="0"/>
          <c:showSerName val="0"/>
          <c:showPercent val="0"/>
          <c:showBubbleSize val="0"/>
        </c:dLbls>
        <c:smooth val="0"/>
        <c:axId val="628956736"/>
        <c:axId val="628974688"/>
      </c:lineChart>
      <c:catAx>
        <c:axId val="628956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688"/>
        <c:crosses val="autoZero"/>
        <c:auto val="1"/>
        <c:lblAlgn val="ctr"/>
        <c:lblOffset val="100"/>
        <c:tickLblSkip val="1"/>
        <c:tickMarkSkip val="1"/>
        <c:noMultiLvlLbl val="0"/>
      </c:catAx>
      <c:valAx>
        <c:axId val="62897468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6736"/>
        <c:crosses val="autoZero"/>
        <c:crossBetween val="between"/>
      </c:valAx>
      <c:spPr>
        <a:noFill/>
        <a:ln w="3175">
          <a:solidFill>
            <a:srgbClr val="000000"/>
          </a:solidFill>
          <a:prstDash val="solid"/>
        </a:ln>
      </c:spPr>
    </c:plotArea>
    <c:legend>
      <c:legendPos val="t"/>
      <c:layout>
        <c:manualLayout>
          <c:xMode val="edge"/>
          <c:yMode val="edge"/>
          <c:x val="0.26026826599326597"/>
          <c:y val="0.14780615064626357"/>
          <c:w val="0.48418555344815478"/>
          <c:h val="5.773672055427419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tomate según época de recolección 
(miles de toneladas)</a:t>
            </a:r>
          </a:p>
        </c:rich>
      </c:tx>
      <c:layout>
        <c:manualLayout>
          <c:xMode val="edge"/>
          <c:yMode val="edge"/>
          <c:x val="0.29155109427609427"/>
          <c:y val="4.0334939475849096E-2"/>
        </c:manualLayout>
      </c:layout>
      <c:overlay val="0"/>
      <c:spPr>
        <a:noFill/>
        <a:ln w="12700">
          <a:solidFill>
            <a:srgbClr val="000000"/>
          </a:solidFill>
          <a:prstDash val="solid"/>
        </a:ln>
      </c:spPr>
    </c:title>
    <c:autoTitleDeleted val="0"/>
    <c:plotArea>
      <c:layout>
        <c:manualLayout>
          <c:layoutTarget val="inner"/>
          <c:xMode val="edge"/>
          <c:yMode val="edge"/>
          <c:x val="9.0799085151925946E-2"/>
          <c:y val="0.28538876415518188"/>
          <c:w val="0.8644072906463347"/>
          <c:h val="0.63242150136785968"/>
        </c:manualLayout>
      </c:layout>
      <c:lineChart>
        <c:grouping val="standard"/>
        <c:varyColors val="0"/>
        <c:ser>
          <c:idx val="1"/>
          <c:order val="0"/>
          <c:tx>
            <c:v>Del 1-I al 31-V</c:v>
          </c:tx>
          <c:spPr>
            <a:ln w="38100">
              <a:solidFill>
                <a:srgbClr val="FFCC00"/>
              </a:solidFill>
              <a:prstDash val="solid"/>
            </a:ln>
          </c:spPr>
          <c:marker>
            <c:symbol val="none"/>
          </c:marker>
          <c:cat>
            <c:numRef>
              <c:f>'7.6.27.2'!$A$8:$A$18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'7.6.27.2'!$C$8:$C$18</c:f>
              <c:numCache>
                <c:formatCode>#,##0.0__;\–#,##0.0__;0.0__;@__</c:formatCode>
                <c:ptCount val="11"/>
                <c:pt idx="0">
                  <c:v>603.26599999999996</c:v>
                </c:pt>
                <c:pt idx="1">
                  <c:v>652.74400000000003</c:v>
                </c:pt>
                <c:pt idx="2">
                  <c:v>1015.956</c:v>
                </c:pt>
                <c:pt idx="3">
                  <c:v>1061.306</c:v>
                </c:pt>
                <c:pt idx="4">
                  <c:v>1017.886</c:v>
                </c:pt>
                <c:pt idx="5">
                  <c:v>1174.4459999999999</c:v>
                </c:pt>
                <c:pt idx="6">
                  <c:v>995.505</c:v>
                </c:pt>
                <c:pt idx="7">
                  <c:v>991.84500000000003</c:v>
                </c:pt>
                <c:pt idx="8">
                  <c:v>894.56799999999998</c:v>
                </c:pt>
                <c:pt idx="9">
                  <c:v>870.62699999999995</c:v>
                </c:pt>
                <c:pt idx="10">
                  <c:v>823.93</c:v>
                </c:pt>
              </c:numCache>
            </c:numRef>
          </c:val>
          <c:smooth val="0"/>
          <c:extLst>
            <c:ext xmlns:c16="http://schemas.microsoft.com/office/drawing/2014/chart" uri="{C3380CC4-5D6E-409C-BE32-E72D297353CC}">
              <c16:uniqueId val="{00000000-B1C0-4D8B-A5EA-A9B0FEC329DD}"/>
            </c:ext>
          </c:extLst>
        </c:ser>
        <c:ser>
          <c:idx val="2"/>
          <c:order val="1"/>
          <c:tx>
            <c:v>Del 1.VI al 30-IX</c:v>
          </c:tx>
          <c:spPr>
            <a:ln w="38100">
              <a:solidFill>
                <a:srgbClr val="FF6600"/>
              </a:solidFill>
              <a:prstDash val="solid"/>
            </a:ln>
          </c:spPr>
          <c:marker>
            <c:symbol val="none"/>
          </c:marker>
          <c:cat>
            <c:numRef>
              <c:f>'7.6.27.2'!$A$8:$A$18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'7.6.27.2'!$E$8:$E$18</c:f>
              <c:numCache>
                <c:formatCode>#,##0.0__;\–#,##0.0__;0.0__;@__</c:formatCode>
                <c:ptCount val="11"/>
                <c:pt idx="0">
                  <c:v>2389.1770000000001</c:v>
                </c:pt>
                <c:pt idx="1">
                  <c:v>2292.6019999999999</c:v>
                </c:pt>
                <c:pt idx="2">
                  <c:v>2108.9899999999998</c:v>
                </c:pt>
                <c:pt idx="3">
                  <c:v>3300.096</c:v>
                </c:pt>
                <c:pt idx="4">
                  <c:v>3275.48</c:v>
                </c:pt>
                <c:pt idx="5">
                  <c:v>3611.1579999999999</c:v>
                </c:pt>
                <c:pt idx="6">
                  <c:v>3664.9659999999999</c:v>
                </c:pt>
                <c:pt idx="7">
                  <c:v>3336.107</c:v>
                </c:pt>
                <c:pt idx="8">
                  <c:v>3698.6990000000001</c:v>
                </c:pt>
                <c:pt idx="9">
                  <c:v>3084.9209999999998</c:v>
                </c:pt>
                <c:pt idx="10">
                  <c:v>3562.768</c:v>
                </c:pt>
              </c:numCache>
            </c:numRef>
          </c:val>
          <c:smooth val="0"/>
          <c:extLst>
            <c:ext xmlns:c16="http://schemas.microsoft.com/office/drawing/2014/chart" uri="{C3380CC4-5D6E-409C-BE32-E72D297353CC}">
              <c16:uniqueId val="{00000001-B1C0-4D8B-A5EA-A9B0FEC329DD}"/>
            </c:ext>
          </c:extLst>
        </c:ser>
        <c:ser>
          <c:idx val="3"/>
          <c:order val="2"/>
          <c:tx>
            <c:v>Del 1-X al 31-XII</c:v>
          </c:tx>
          <c:spPr>
            <a:ln w="38100">
              <a:solidFill>
                <a:srgbClr val="FF9900"/>
              </a:solidFill>
              <a:prstDash val="solid"/>
            </a:ln>
          </c:spPr>
          <c:marker>
            <c:symbol val="none"/>
          </c:marker>
          <c:cat>
            <c:numRef>
              <c:f>'7.6.27.2'!$A$8:$A$18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'7.6.27.2'!$G$8:$G$18</c:f>
              <c:numCache>
                <c:formatCode>#,##0.0__;\–#,##0.0__;0.0__;@__</c:formatCode>
                <c:ptCount val="11"/>
                <c:pt idx="0">
                  <c:v>871.67899999999997</c:v>
                </c:pt>
                <c:pt idx="1">
                  <c:v>1101.067</c:v>
                </c:pt>
                <c:pt idx="2">
                  <c:v>647.9</c:v>
                </c:pt>
                <c:pt idx="3">
                  <c:v>504.05799999999999</c:v>
                </c:pt>
                <c:pt idx="4">
                  <c:v>539.33399999999995</c:v>
                </c:pt>
                <c:pt idx="5">
                  <c:v>447.93799999999999</c:v>
                </c:pt>
                <c:pt idx="6">
                  <c:v>502.995</c:v>
                </c:pt>
                <c:pt idx="7">
                  <c:v>440.64299999999997</c:v>
                </c:pt>
                <c:pt idx="8">
                  <c:v>407.29199999999997</c:v>
                </c:pt>
                <c:pt idx="9">
                  <c:v>357.34699999999998</c:v>
                </c:pt>
                <c:pt idx="10">
                  <c:v>367.68200000000002</c:v>
                </c:pt>
              </c:numCache>
            </c:numRef>
          </c:val>
          <c:smooth val="0"/>
          <c:extLst>
            <c:ext xmlns:c16="http://schemas.microsoft.com/office/drawing/2014/chart" uri="{C3380CC4-5D6E-409C-BE32-E72D297353CC}">
              <c16:uniqueId val="{00000002-B1C0-4D8B-A5EA-A9B0FEC329DD}"/>
            </c:ext>
          </c:extLst>
        </c:ser>
        <c:dLbls>
          <c:showLegendKey val="0"/>
          <c:showVal val="0"/>
          <c:showCatName val="0"/>
          <c:showSerName val="0"/>
          <c:showPercent val="0"/>
          <c:showBubbleSize val="0"/>
        </c:dLbls>
        <c:smooth val="0"/>
        <c:axId val="628952384"/>
        <c:axId val="628974144"/>
      </c:lineChart>
      <c:catAx>
        <c:axId val="628952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4144"/>
        <c:crosses val="autoZero"/>
        <c:auto val="1"/>
        <c:lblAlgn val="ctr"/>
        <c:lblOffset val="100"/>
        <c:tickLblSkip val="1"/>
        <c:tickMarkSkip val="1"/>
        <c:noMultiLvlLbl val="0"/>
      </c:catAx>
      <c:valAx>
        <c:axId val="6289741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2384"/>
        <c:crosses val="autoZero"/>
        <c:crossBetween val="between"/>
      </c:valAx>
      <c:spPr>
        <a:noFill/>
        <a:ln w="3175">
          <a:solidFill>
            <a:srgbClr val="000000"/>
          </a:solidFill>
          <a:prstDash val="solid"/>
        </a:ln>
      </c:spPr>
    </c:plotArea>
    <c:legend>
      <c:legendPos val="t"/>
      <c:layout>
        <c:manualLayout>
          <c:xMode val="edge"/>
          <c:yMode val="edge"/>
          <c:x val="0.25927205387205388"/>
          <c:y val="0.16403643201316254"/>
          <c:w val="0.48062979415709217"/>
          <c:h val="5.707786526684163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(miles de hectáreas)</a:t>
            </a:r>
          </a:p>
        </c:rich>
      </c:tx>
      <c:layout>
        <c:manualLayout>
          <c:xMode val="edge"/>
          <c:yMode val="edge"/>
          <c:x val="0.22763773148148148"/>
          <c:y val="9.4059405940595267E-2"/>
        </c:manualLayout>
      </c:layout>
      <c:overlay val="0"/>
      <c:spPr>
        <a:noFill/>
        <a:ln w="12700">
          <a:solidFill>
            <a:srgbClr val="000000"/>
          </a:solidFill>
          <a:prstDash val="solid"/>
        </a:ln>
      </c:spPr>
    </c:title>
    <c:autoTitleDeleted val="0"/>
    <c:plotArea>
      <c:layout>
        <c:manualLayout>
          <c:layoutTarget val="inner"/>
          <c:xMode val="edge"/>
          <c:yMode val="edge"/>
          <c:x val="6.8775837114101429E-2"/>
          <c:y val="0.23514851485148541"/>
          <c:w val="0.89546139922559997"/>
          <c:h val="0.67574257425743744"/>
        </c:manualLayout>
      </c:layout>
      <c:lineChart>
        <c:grouping val="standard"/>
        <c:varyColors val="0"/>
        <c:ser>
          <c:idx val="0"/>
          <c:order val="0"/>
          <c:tx>
            <c:v>superficie</c:v>
          </c:tx>
          <c:spPr>
            <a:ln w="38100">
              <a:solidFill>
                <a:srgbClr val="008000"/>
              </a:solidFill>
              <a:prstDash val="solid"/>
            </a:ln>
          </c:spPr>
          <c:marker>
            <c:symbol val="none"/>
          </c:marker>
          <c:cat>
            <c:numRef>
              <c:f>'7.6.28.1'!$A$10:$A$20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'7.6.28.1'!$B$10:$B$20</c:f>
              <c:numCache>
                <c:formatCode>#,##0.0__;\–#,##0.0__;0.0__;@__</c:formatCode>
                <c:ptCount val="11"/>
                <c:pt idx="0">
                  <c:v>17.594999999999999</c:v>
                </c:pt>
                <c:pt idx="1">
                  <c:v>17.440000000000001</c:v>
                </c:pt>
                <c:pt idx="2">
                  <c:v>18.108000000000001</c:v>
                </c:pt>
                <c:pt idx="3">
                  <c:v>18.513000000000002</c:v>
                </c:pt>
                <c:pt idx="4">
                  <c:v>18.263000000000002</c:v>
                </c:pt>
                <c:pt idx="5">
                  <c:v>19.468</c:v>
                </c:pt>
                <c:pt idx="6">
                  <c:v>20.318999999999999</c:v>
                </c:pt>
                <c:pt idx="7">
                  <c:v>20.399000000000001</c:v>
                </c:pt>
                <c:pt idx="8">
                  <c:v>21.228999999999999</c:v>
                </c:pt>
                <c:pt idx="9">
                  <c:v>21.587</c:v>
                </c:pt>
                <c:pt idx="10">
                  <c:v>22.07</c:v>
                </c:pt>
              </c:numCache>
            </c:numRef>
          </c:val>
          <c:smooth val="0"/>
          <c:extLst>
            <c:ext xmlns:c16="http://schemas.microsoft.com/office/drawing/2014/chart" uri="{C3380CC4-5D6E-409C-BE32-E72D297353CC}">
              <c16:uniqueId val="{00000000-4BD6-4B8B-88CB-17F1E4A8D19F}"/>
            </c:ext>
          </c:extLst>
        </c:ser>
        <c:dLbls>
          <c:showLegendKey val="0"/>
          <c:showVal val="0"/>
          <c:showCatName val="0"/>
          <c:showSerName val="0"/>
          <c:showPercent val="0"/>
          <c:showBubbleSize val="0"/>
        </c:dLbls>
        <c:smooth val="0"/>
        <c:axId val="628966528"/>
        <c:axId val="628950208"/>
      </c:lineChart>
      <c:catAx>
        <c:axId val="628966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208"/>
        <c:crosses val="autoZero"/>
        <c:auto val="1"/>
        <c:lblAlgn val="ctr"/>
        <c:lblOffset val="100"/>
        <c:tickLblSkip val="1"/>
        <c:tickMarkSkip val="1"/>
        <c:noMultiLvlLbl val="0"/>
      </c:catAx>
      <c:valAx>
        <c:axId val="628950208"/>
        <c:scaling>
          <c:orientation val="minMax"/>
          <c:max val="24"/>
          <c:min val="1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66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(miles toneladas)</a:t>
            </a:r>
          </a:p>
        </c:rich>
      </c:tx>
      <c:layout>
        <c:manualLayout>
          <c:xMode val="edge"/>
          <c:yMode val="edge"/>
          <c:x val="0.23353283382066278"/>
          <c:y val="7.6212471131641688E-2"/>
        </c:manualLayout>
      </c:layout>
      <c:overlay val="0"/>
      <c:spPr>
        <a:noFill/>
        <a:ln w="12700">
          <a:solidFill>
            <a:srgbClr val="000000"/>
          </a:solidFill>
          <a:prstDash val="solid"/>
        </a:ln>
      </c:spPr>
    </c:title>
    <c:autoTitleDeleted val="0"/>
    <c:plotArea>
      <c:layout>
        <c:manualLayout>
          <c:layoutTarget val="inner"/>
          <c:xMode val="edge"/>
          <c:yMode val="edge"/>
          <c:x val="9.1906844654016565E-2"/>
          <c:y val="0.21939978551686851"/>
          <c:w val="0.87654438408830604"/>
          <c:h val="0.69746037080097356"/>
        </c:manualLayout>
      </c:layout>
      <c:lineChart>
        <c:grouping val="standard"/>
        <c:varyColors val="0"/>
        <c:ser>
          <c:idx val="0"/>
          <c:order val="0"/>
          <c:tx>
            <c:v>producción</c:v>
          </c:tx>
          <c:spPr>
            <a:ln w="38100">
              <a:solidFill>
                <a:srgbClr val="FF6600"/>
              </a:solidFill>
              <a:prstDash val="solid"/>
            </a:ln>
          </c:spPr>
          <c:marker>
            <c:symbol val="none"/>
          </c:marker>
          <c:cat>
            <c:numRef>
              <c:f>'7.6.28.1'!$A$10:$A$20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'7.6.28.1'!$D$10:$D$20</c:f>
              <c:numCache>
                <c:formatCode>#,##0.0__;\–#,##0.0__;0.0__;@__</c:formatCode>
                <c:ptCount val="11"/>
                <c:pt idx="0">
                  <c:v>918.54899999999998</c:v>
                </c:pt>
                <c:pt idx="1">
                  <c:v>970.29600000000005</c:v>
                </c:pt>
                <c:pt idx="2">
                  <c:v>1016.811</c:v>
                </c:pt>
                <c:pt idx="3">
                  <c:v>1130.8630000000001</c:v>
                </c:pt>
                <c:pt idx="4">
                  <c:v>1102.5219999999999</c:v>
                </c:pt>
                <c:pt idx="5">
                  <c:v>1172.6389999999999</c:v>
                </c:pt>
                <c:pt idx="6">
                  <c:v>1274.2639999999999</c:v>
                </c:pt>
                <c:pt idx="7">
                  <c:v>1271.721</c:v>
                </c:pt>
                <c:pt idx="8">
                  <c:v>1399.192</c:v>
                </c:pt>
                <c:pt idx="9">
                  <c:v>1469.9690000000001</c:v>
                </c:pt>
                <c:pt idx="10">
                  <c:v>1508.1679999999999</c:v>
                </c:pt>
              </c:numCache>
            </c:numRef>
          </c:val>
          <c:smooth val="0"/>
          <c:extLst>
            <c:ext xmlns:c16="http://schemas.microsoft.com/office/drawing/2014/chart" uri="{C3380CC4-5D6E-409C-BE32-E72D297353CC}">
              <c16:uniqueId val="{00000000-404D-45BA-9783-4DB73C05A039}"/>
            </c:ext>
          </c:extLst>
        </c:ser>
        <c:dLbls>
          <c:showLegendKey val="0"/>
          <c:showVal val="0"/>
          <c:showCatName val="0"/>
          <c:showSerName val="0"/>
          <c:showPercent val="0"/>
          <c:showBubbleSize val="0"/>
        </c:dLbls>
        <c:smooth val="0"/>
        <c:axId val="628957280"/>
        <c:axId val="628975232"/>
      </c:lineChart>
      <c:catAx>
        <c:axId val="628957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232"/>
        <c:crosses val="autoZero"/>
        <c:auto val="1"/>
        <c:lblAlgn val="ctr"/>
        <c:lblOffset val="100"/>
        <c:tickLblSkip val="1"/>
        <c:tickMarkSkip val="1"/>
        <c:noMultiLvlLbl val="0"/>
      </c:catAx>
      <c:valAx>
        <c:axId val="628975232"/>
        <c:scaling>
          <c:orientation val="minMax"/>
          <c:max val="165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7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pimiento (miles de euros)</a:t>
            </a:r>
          </a:p>
        </c:rich>
      </c:tx>
      <c:layout>
        <c:manualLayout>
          <c:xMode val="edge"/>
          <c:yMode val="edge"/>
          <c:x val="0.26918195662768035"/>
          <c:y val="3.2911392405064556E-2"/>
        </c:manualLayout>
      </c:layout>
      <c:overlay val="0"/>
      <c:spPr>
        <a:noFill/>
        <a:ln w="12700">
          <a:solidFill>
            <a:srgbClr val="000000"/>
          </a:solidFill>
          <a:prstDash val="solid"/>
        </a:ln>
      </c:spPr>
    </c:title>
    <c:autoTitleDeleted val="0"/>
    <c:plotArea>
      <c:layout>
        <c:manualLayout>
          <c:layoutTarget val="inner"/>
          <c:xMode val="edge"/>
          <c:yMode val="edge"/>
          <c:x val="0.11065588533113117"/>
          <c:y val="0.17468354430379737"/>
          <c:w val="0.85382627570318592"/>
          <c:h val="0.73670886075950703"/>
        </c:manualLayout>
      </c:layout>
      <c:lineChart>
        <c:grouping val="standard"/>
        <c:varyColors val="0"/>
        <c:ser>
          <c:idx val="0"/>
          <c:order val="0"/>
          <c:tx>
            <c:v>Valor</c:v>
          </c:tx>
          <c:spPr>
            <a:ln w="38100">
              <a:solidFill>
                <a:srgbClr val="FFFF00"/>
              </a:solidFill>
              <a:prstDash val="solid"/>
            </a:ln>
          </c:spPr>
          <c:marker>
            <c:symbol val="none"/>
          </c:marker>
          <c:cat>
            <c:numRef>
              <c:f>'7.6.28.1'!$A$10:$A$20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'7.6.28.1'!$F$10:$F$20</c:f>
              <c:numCache>
                <c:formatCode>#,##0.0__;\–#,##0.0__;0.0__;@__</c:formatCode>
                <c:ptCount val="11"/>
                <c:pt idx="0">
                  <c:v>607528.30859999999</c:v>
                </c:pt>
                <c:pt idx="1">
                  <c:v>593530.06320000009</c:v>
                </c:pt>
                <c:pt idx="2">
                  <c:v>703328.16870000004</c:v>
                </c:pt>
                <c:pt idx="3">
                  <c:v>736417.98560000013</c:v>
                </c:pt>
                <c:pt idx="4">
                  <c:v>1008587</c:v>
                </c:pt>
                <c:pt idx="5">
                  <c:v>974815</c:v>
                </c:pt>
                <c:pt idx="6">
                  <c:v>1003610.3264</c:v>
                </c:pt>
                <c:pt idx="7">
                  <c:v>1027423.3959</c:v>
                </c:pt>
                <c:pt idx="8">
                  <c:v>1158111.2183999999</c:v>
                </c:pt>
                <c:pt idx="9">
                  <c:v>1229629.0685000001</c:v>
                </c:pt>
                <c:pt idx="10">
                  <c:v>1623844.4855999998</c:v>
                </c:pt>
              </c:numCache>
            </c:numRef>
          </c:val>
          <c:smooth val="0"/>
          <c:extLst>
            <c:ext xmlns:c16="http://schemas.microsoft.com/office/drawing/2014/chart" uri="{C3380CC4-5D6E-409C-BE32-E72D297353CC}">
              <c16:uniqueId val="{00000000-F8B7-4962-B256-22695F935791}"/>
            </c:ext>
          </c:extLst>
        </c:ser>
        <c:dLbls>
          <c:showLegendKey val="0"/>
          <c:showVal val="0"/>
          <c:showCatName val="0"/>
          <c:showSerName val="0"/>
          <c:showPercent val="0"/>
          <c:showBubbleSize val="0"/>
        </c:dLbls>
        <c:smooth val="0"/>
        <c:axId val="628950752"/>
        <c:axId val="628965984"/>
      </c:lineChart>
      <c:catAx>
        <c:axId val="6289507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984"/>
        <c:crosses val="autoZero"/>
        <c:auto val="1"/>
        <c:lblAlgn val="ctr"/>
        <c:lblOffset val="100"/>
        <c:tickLblSkip val="1"/>
        <c:tickMarkSkip val="1"/>
        <c:noMultiLvlLbl val="0"/>
      </c:catAx>
      <c:valAx>
        <c:axId val="628965984"/>
        <c:scaling>
          <c:orientation val="minMax"/>
          <c:max val="1700000.0000000002"/>
          <c:min val="5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0752"/>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fresa y fresón (miles de hectáreas)</a:t>
            </a:r>
          </a:p>
        </c:rich>
      </c:tx>
      <c:layout>
        <c:manualLayout>
          <c:xMode val="edge"/>
          <c:yMode val="edge"/>
          <c:x val="0.19341660266257038"/>
          <c:y val="8.3135391923991747E-2"/>
        </c:manualLayout>
      </c:layout>
      <c:overlay val="0"/>
      <c:spPr>
        <a:noFill/>
        <a:ln w="12700">
          <a:solidFill>
            <a:srgbClr val="000000"/>
          </a:solidFill>
          <a:prstDash val="solid"/>
        </a:ln>
      </c:spPr>
    </c:title>
    <c:autoTitleDeleted val="0"/>
    <c:plotArea>
      <c:layout>
        <c:manualLayout>
          <c:layoutTarget val="inner"/>
          <c:xMode val="edge"/>
          <c:yMode val="edge"/>
          <c:x val="7.8582493636917133E-2"/>
          <c:y val="0.25890766370489693"/>
          <c:w val="0.895224094177411"/>
          <c:h val="0.65558270809677954"/>
        </c:manualLayout>
      </c:layout>
      <c:lineChart>
        <c:grouping val="standard"/>
        <c:varyColors val="0"/>
        <c:ser>
          <c:idx val="0"/>
          <c:order val="0"/>
          <c:tx>
            <c:v>superficie</c:v>
          </c:tx>
          <c:spPr>
            <a:ln w="38100">
              <a:solidFill>
                <a:srgbClr val="008000"/>
              </a:solidFill>
              <a:prstDash val="solid"/>
            </a:ln>
          </c:spPr>
          <c:marker>
            <c:symbol val="none"/>
          </c:marker>
          <c:cat>
            <c:numRef>
              <c:f>'7.6.30.1'!$A$10:$A$20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'7.6.30.1'!$B$10:$B$20</c:f>
              <c:numCache>
                <c:formatCode>#,##0.0__;\–#,##0.0__;0.0__;@__</c:formatCode>
                <c:ptCount val="11"/>
                <c:pt idx="0">
                  <c:v>6.8959999999999999</c:v>
                </c:pt>
                <c:pt idx="1">
                  <c:v>7.6449999999999996</c:v>
                </c:pt>
                <c:pt idx="2">
                  <c:v>7.9720000000000004</c:v>
                </c:pt>
                <c:pt idx="3">
                  <c:v>7.7910000000000004</c:v>
                </c:pt>
                <c:pt idx="4">
                  <c:v>7.2670000000000003</c:v>
                </c:pt>
                <c:pt idx="5">
                  <c:v>6.867</c:v>
                </c:pt>
                <c:pt idx="6">
                  <c:v>6.819</c:v>
                </c:pt>
                <c:pt idx="7">
                  <c:v>7.032</c:v>
                </c:pt>
                <c:pt idx="8">
                  <c:v>7.2629999999999999</c:v>
                </c:pt>
                <c:pt idx="9">
                  <c:v>7.3479999999999999</c:v>
                </c:pt>
                <c:pt idx="10">
                  <c:v>7.22</c:v>
                </c:pt>
              </c:numCache>
            </c:numRef>
          </c:val>
          <c:smooth val="0"/>
          <c:extLst>
            <c:ext xmlns:c16="http://schemas.microsoft.com/office/drawing/2014/chart" uri="{C3380CC4-5D6E-409C-BE32-E72D297353CC}">
              <c16:uniqueId val="{00000000-16A8-4332-BE8D-0913D970263C}"/>
            </c:ext>
          </c:extLst>
        </c:ser>
        <c:dLbls>
          <c:showLegendKey val="0"/>
          <c:showVal val="0"/>
          <c:showCatName val="0"/>
          <c:showSerName val="0"/>
          <c:showPercent val="0"/>
          <c:showBubbleSize val="0"/>
        </c:dLbls>
        <c:smooth val="0"/>
        <c:axId val="628980128"/>
        <c:axId val="628969248"/>
      </c:lineChart>
      <c:catAx>
        <c:axId val="628980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9248"/>
        <c:crosses val="autoZero"/>
        <c:auto val="1"/>
        <c:lblAlgn val="ctr"/>
        <c:lblOffset val="100"/>
        <c:tickLblSkip val="1"/>
        <c:tickMarkSkip val="1"/>
        <c:noMultiLvlLbl val="0"/>
      </c:catAx>
      <c:valAx>
        <c:axId val="628969248"/>
        <c:scaling>
          <c:orientation val="minMax"/>
          <c:min val="6"/>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28980128"/>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fresa y fresón (miles toneladas)</a:t>
            </a:r>
          </a:p>
        </c:rich>
      </c:tx>
      <c:layout>
        <c:manualLayout>
          <c:xMode val="edge"/>
          <c:yMode val="edge"/>
          <c:x val="0.19961053507424473"/>
          <c:y val="8.1967213114754051E-2"/>
        </c:manualLayout>
      </c:layout>
      <c:overlay val="0"/>
      <c:spPr>
        <a:noFill/>
        <a:ln w="12700">
          <a:solidFill>
            <a:srgbClr val="000000"/>
          </a:solidFill>
          <a:prstDash val="solid"/>
        </a:ln>
      </c:spPr>
    </c:title>
    <c:autoTitleDeleted val="0"/>
    <c:plotArea>
      <c:layout>
        <c:manualLayout>
          <c:layoutTarget val="inner"/>
          <c:xMode val="edge"/>
          <c:yMode val="edge"/>
          <c:x val="8.5271446934724646E-2"/>
          <c:y val="0.26697922801159524"/>
          <c:w val="0.88682304812113633"/>
          <c:h val="0.64871268560712181"/>
        </c:manualLayout>
      </c:layout>
      <c:lineChart>
        <c:grouping val="standard"/>
        <c:varyColors val="0"/>
        <c:ser>
          <c:idx val="0"/>
          <c:order val="0"/>
          <c:tx>
            <c:v>producción</c:v>
          </c:tx>
          <c:spPr>
            <a:ln w="38100">
              <a:solidFill>
                <a:srgbClr val="FF6600"/>
              </a:solidFill>
              <a:prstDash val="solid"/>
            </a:ln>
          </c:spPr>
          <c:marker>
            <c:symbol val="none"/>
          </c:marker>
          <c:cat>
            <c:numRef>
              <c:f>'7.6.30.1'!$A$10:$A$20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'7.6.30.1'!$D$10:$D$20</c:f>
              <c:numCache>
                <c:formatCode>#,##0.0__;\–#,##0.0__;0.0__;@__</c:formatCode>
                <c:ptCount val="11"/>
                <c:pt idx="0">
                  <c:v>262.89600000000002</c:v>
                </c:pt>
                <c:pt idx="1">
                  <c:v>290.84300000000002</c:v>
                </c:pt>
                <c:pt idx="2">
                  <c:v>312.46600000000001</c:v>
                </c:pt>
                <c:pt idx="3">
                  <c:v>292.101</c:v>
                </c:pt>
                <c:pt idx="4">
                  <c:v>399.21699999999998</c:v>
                </c:pt>
                <c:pt idx="5">
                  <c:v>377.596</c:v>
                </c:pt>
                <c:pt idx="6">
                  <c:v>360.416</c:v>
                </c:pt>
                <c:pt idx="7">
                  <c:v>344.67899999999997</c:v>
                </c:pt>
                <c:pt idx="8">
                  <c:v>351.96</c:v>
                </c:pt>
                <c:pt idx="9">
                  <c:v>272.34500000000003</c:v>
                </c:pt>
                <c:pt idx="10">
                  <c:v>360.62099999999998</c:v>
                </c:pt>
              </c:numCache>
            </c:numRef>
          </c:val>
          <c:smooth val="0"/>
          <c:extLst>
            <c:ext xmlns:c16="http://schemas.microsoft.com/office/drawing/2014/chart" uri="{C3380CC4-5D6E-409C-BE32-E72D297353CC}">
              <c16:uniqueId val="{00000000-1587-4582-9566-B8EE0803C7A6}"/>
            </c:ext>
          </c:extLst>
        </c:ser>
        <c:dLbls>
          <c:showLegendKey val="0"/>
          <c:showVal val="0"/>
          <c:showCatName val="0"/>
          <c:showSerName val="0"/>
          <c:showPercent val="0"/>
          <c:showBubbleSize val="0"/>
        </c:dLbls>
        <c:smooth val="0"/>
        <c:axId val="628954016"/>
        <c:axId val="628975776"/>
      </c:lineChart>
      <c:catAx>
        <c:axId val="62895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5776"/>
        <c:crosses val="autoZero"/>
        <c:auto val="1"/>
        <c:lblAlgn val="ctr"/>
        <c:lblOffset val="100"/>
        <c:tickLblSkip val="1"/>
        <c:tickMarkSkip val="1"/>
        <c:noMultiLvlLbl val="0"/>
      </c:catAx>
      <c:valAx>
        <c:axId val="628975776"/>
        <c:scaling>
          <c:orientation val="minMax"/>
          <c:max val="450"/>
          <c:min val="2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0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fresa y fresón (miles de euros)</a:t>
            </a:r>
          </a:p>
        </c:rich>
      </c:tx>
      <c:layout>
        <c:manualLayout>
          <c:xMode val="edge"/>
          <c:yMode val="edge"/>
          <c:x val="0.23706675627240137"/>
          <c:y val="3.5294117647058851E-2"/>
        </c:manualLayout>
      </c:layout>
      <c:overlay val="0"/>
      <c:spPr>
        <a:noFill/>
        <a:ln w="12700">
          <a:solidFill>
            <a:srgbClr val="000000"/>
          </a:solidFill>
          <a:prstDash val="solid"/>
        </a:ln>
      </c:spPr>
    </c:title>
    <c:autoTitleDeleted val="0"/>
    <c:plotArea>
      <c:layout>
        <c:manualLayout>
          <c:layoutTarget val="inner"/>
          <c:xMode val="edge"/>
          <c:yMode val="edge"/>
          <c:x val="0.10664605873261461"/>
          <c:y val="0.14352941176470591"/>
          <c:w val="0.85780525502320426"/>
          <c:h val="0.76941176470588235"/>
        </c:manualLayout>
      </c:layout>
      <c:lineChart>
        <c:grouping val="standard"/>
        <c:varyColors val="0"/>
        <c:ser>
          <c:idx val="0"/>
          <c:order val="0"/>
          <c:tx>
            <c:v>Valor</c:v>
          </c:tx>
          <c:spPr>
            <a:ln w="38100">
              <a:solidFill>
                <a:srgbClr val="FFFF00"/>
              </a:solidFill>
              <a:prstDash val="solid"/>
            </a:ln>
          </c:spPr>
          <c:marker>
            <c:symbol val="none"/>
          </c:marker>
          <c:cat>
            <c:numRef>
              <c:f>'7.6.30.1'!$A$10:$A$20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'7.6.30.1'!$F$10:$F$20</c:f>
              <c:numCache>
                <c:formatCode>#,##0.0__;\–#,##0.0__;0.0__;@__</c:formatCode>
                <c:ptCount val="11"/>
                <c:pt idx="0">
                  <c:v>344604.07680000004</c:v>
                </c:pt>
                <c:pt idx="1">
                  <c:v>324144.52350000001</c:v>
                </c:pt>
                <c:pt idx="2">
                  <c:v>304404.37719999999</c:v>
                </c:pt>
                <c:pt idx="3">
                  <c:v>267944.24730000005</c:v>
                </c:pt>
                <c:pt idx="4">
                  <c:v>457982</c:v>
                </c:pt>
                <c:pt idx="5">
                  <c:v>391643</c:v>
                </c:pt>
                <c:pt idx="6">
                  <c:v>405540.08319999999</c:v>
                </c:pt>
                <c:pt idx="7">
                  <c:v>492270.54779999994</c:v>
                </c:pt>
                <c:pt idx="8">
                  <c:v>369382.01999999996</c:v>
                </c:pt>
                <c:pt idx="9">
                  <c:v>296066.24950000003</c:v>
                </c:pt>
                <c:pt idx="10">
                  <c:v>467473.00229999993</c:v>
                </c:pt>
              </c:numCache>
            </c:numRef>
          </c:val>
          <c:smooth val="0"/>
          <c:extLst>
            <c:ext xmlns:c16="http://schemas.microsoft.com/office/drawing/2014/chart" uri="{C3380CC4-5D6E-409C-BE32-E72D297353CC}">
              <c16:uniqueId val="{00000000-C5DF-47FC-89DA-D99B7471F087}"/>
            </c:ext>
          </c:extLst>
        </c:ser>
        <c:dLbls>
          <c:showLegendKey val="0"/>
          <c:showVal val="0"/>
          <c:showCatName val="0"/>
          <c:showSerName val="0"/>
          <c:showPercent val="0"/>
          <c:showBubbleSize val="0"/>
        </c:dLbls>
        <c:smooth val="0"/>
        <c:axId val="628968704"/>
        <c:axId val="628971424"/>
      </c:lineChart>
      <c:catAx>
        <c:axId val="628968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1424"/>
        <c:crosses val="autoZero"/>
        <c:auto val="1"/>
        <c:lblAlgn val="ctr"/>
        <c:lblOffset val="100"/>
        <c:tickLblSkip val="1"/>
        <c:tickMarkSkip val="1"/>
        <c:noMultiLvlLbl val="0"/>
      </c:catAx>
      <c:valAx>
        <c:axId val="628971424"/>
        <c:scaling>
          <c:orientation val="minMax"/>
          <c:max val="500000"/>
          <c:min val="2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8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centeno (miles de hectáreas)</a:t>
            </a:r>
          </a:p>
        </c:rich>
      </c:tx>
      <c:layout>
        <c:manualLayout>
          <c:xMode val="edge"/>
          <c:yMode val="edge"/>
          <c:x val="0.27642227272727271"/>
          <c:y val="2.9609761310416809E-2"/>
        </c:manualLayout>
      </c:layout>
      <c:overlay val="0"/>
      <c:spPr>
        <a:noFill/>
        <a:ln w="12700">
          <a:solidFill>
            <a:srgbClr val="000000"/>
          </a:solidFill>
          <a:prstDash val="solid"/>
        </a:ln>
      </c:spPr>
    </c:title>
    <c:autoTitleDeleted val="0"/>
    <c:plotArea>
      <c:layout>
        <c:manualLayout>
          <c:layoutTarget val="inner"/>
          <c:xMode val="edge"/>
          <c:yMode val="edge"/>
          <c:x val="6.768846245467959E-2"/>
          <c:y val="0.13397144836302941"/>
          <c:w val="0.88888999751805664"/>
          <c:h val="0.7799052172562253"/>
        </c:manualLayout>
      </c:layout>
      <c:lineChart>
        <c:grouping val="standard"/>
        <c:varyColors val="0"/>
        <c:ser>
          <c:idx val="3"/>
          <c:order val="0"/>
          <c:tx>
            <c:v>Superficie</c:v>
          </c:tx>
          <c:spPr>
            <a:ln w="38100">
              <a:solidFill>
                <a:srgbClr val="008000"/>
              </a:solidFill>
              <a:prstDash val="solid"/>
            </a:ln>
          </c:spPr>
          <c:marker>
            <c:symbol val="none"/>
          </c:marker>
          <c:cat>
            <c:numRef>
              <c:f>'7.1.5.1'!$A$9:$A$19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'7.1.5.1'!$B$9:$B$19</c:f>
              <c:numCache>
                <c:formatCode>#,##0.0_);\(#,##0.0\)</c:formatCode>
                <c:ptCount val="11"/>
                <c:pt idx="0">
                  <c:v>149.321</c:v>
                </c:pt>
                <c:pt idx="1">
                  <c:v>161.702</c:v>
                </c:pt>
                <c:pt idx="2">
                  <c:v>155.73400000000001</c:v>
                </c:pt>
                <c:pt idx="3">
                  <c:v>134.56299999999999</c:v>
                </c:pt>
                <c:pt idx="4">
                  <c:v>146.625</c:v>
                </c:pt>
                <c:pt idx="5">
                  <c:v>155.256</c:v>
                </c:pt>
                <c:pt idx="6">
                  <c:v>108.08</c:v>
                </c:pt>
                <c:pt idx="7">
                  <c:v>136.251</c:v>
                </c:pt>
                <c:pt idx="8">
                  <c:v>138.09299999999999</c:v>
                </c:pt>
                <c:pt idx="9">
                  <c:v>137.59</c:v>
                </c:pt>
                <c:pt idx="10">
                  <c:v>118.20099999999999</c:v>
                </c:pt>
              </c:numCache>
            </c:numRef>
          </c:val>
          <c:smooth val="0"/>
          <c:extLst>
            <c:ext xmlns:c16="http://schemas.microsoft.com/office/drawing/2014/chart" uri="{C3380CC4-5D6E-409C-BE32-E72D297353CC}">
              <c16:uniqueId val="{00000000-F3B3-4DD1-B298-7027F5EAF91E}"/>
            </c:ext>
          </c:extLst>
        </c:ser>
        <c:dLbls>
          <c:showLegendKey val="0"/>
          <c:showVal val="0"/>
          <c:showCatName val="0"/>
          <c:showSerName val="0"/>
          <c:showPercent val="0"/>
          <c:showBubbleSize val="0"/>
        </c:dLbls>
        <c:smooth val="0"/>
        <c:axId val="609931904"/>
        <c:axId val="609932992"/>
      </c:lineChart>
      <c:catAx>
        <c:axId val="60993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2992"/>
        <c:crosses val="autoZero"/>
        <c:auto val="1"/>
        <c:lblAlgn val="ctr"/>
        <c:lblOffset val="100"/>
        <c:tickLblSkip val="1"/>
        <c:tickMarkSkip val="1"/>
        <c:noMultiLvlLbl val="0"/>
      </c:catAx>
      <c:valAx>
        <c:axId val="609932992"/>
        <c:scaling>
          <c:orientation val="minMax"/>
          <c:max val="190"/>
          <c:min val="9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31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alcachofa (miles de hectáreas)</a:t>
            </a:r>
          </a:p>
        </c:rich>
      </c:tx>
      <c:layout>
        <c:manualLayout>
          <c:xMode val="edge"/>
          <c:yMode val="edge"/>
          <c:x val="0.23780526620370374"/>
          <c:y val="7.6566125290023199E-2"/>
        </c:manualLayout>
      </c:layout>
      <c:overlay val="0"/>
      <c:spPr>
        <a:noFill/>
        <a:ln w="12700">
          <a:solidFill>
            <a:srgbClr val="000000"/>
          </a:solidFill>
          <a:prstDash val="solid"/>
        </a:ln>
      </c:spPr>
    </c:title>
    <c:autoTitleDeleted val="0"/>
    <c:plotArea>
      <c:layout>
        <c:manualLayout>
          <c:layoutTarget val="inner"/>
          <c:xMode val="edge"/>
          <c:yMode val="edge"/>
          <c:x val="6.2240747969544166E-2"/>
          <c:y val="0.22041763341067291"/>
          <c:w val="0.90041615395940156"/>
          <c:h val="0.69605568445475663"/>
        </c:manualLayout>
      </c:layout>
      <c:lineChart>
        <c:grouping val="standard"/>
        <c:varyColors val="0"/>
        <c:ser>
          <c:idx val="0"/>
          <c:order val="0"/>
          <c:tx>
            <c:v>superficie</c:v>
          </c:tx>
          <c:spPr>
            <a:ln w="38100">
              <a:solidFill>
                <a:srgbClr val="008000"/>
              </a:solidFill>
              <a:prstDash val="solid"/>
            </a:ln>
          </c:spPr>
          <c:marker>
            <c:symbol val="none"/>
          </c:marker>
          <c:cat>
            <c:numRef>
              <c:f>'7.6.31.1'!$A$10:$A$20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'7.6.31.1'!$B$10:$B$20</c:f>
              <c:numCache>
                <c:formatCode>#,##0.0__;\–#,##0.0__;0.0__;@__</c:formatCode>
                <c:ptCount val="11"/>
                <c:pt idx="0">
                  <c:v>15.1</c:v>
                </c:pt>
                <c:pt idx="1">
                  <c:v>15.638</c:v>
                </c:pt>
                <c:pt idx="2">
                  <c:v>15.375999999999999</c:v>
                </c:pt>
                <c:pt idx="3">
                  <c:v>15.678000000000001</c:v>
                </c:pt>
                <c:pt idx="4">
                  <c:v>15.002000000000001</c:v>
                </c:pt>
                <c:pt idx="5">
                  <c:v>16.045000000000002</c:v>
                </c:pt>
                <c:pt idx="6">
                  <c:v>16.402999999999999</c:v>
                </c:pt>
                <c:pt idx="7">
                  <c:v>15.574999999999999</c:v>
                </c:pt>
                <c:pt idx="8">
                  <c:v>14.493</c:v>
                </c:pt>
                <c:pt idx="9">
                  <c:v>13.762</c:v>
                </c:pt>
                <c:pt idx="10">
                  <c:v>14.798999999999999</c:v>
                </c:pt>
              </c:numCache>
            </c:numRef>
          </c:val>
          <c:smooth val="0"/>
          <c:extLst>
            <c:ext xmlns:c16="http://schemas.microsoft.com/office/drawing/2014/chart" uri="{C3380CC4-5D6E-409C-BE32-E72D297353CC}">
              <c16:uniqueId val="{00000000-81DC-4139-AB64-DAB5387DA185}"/>
            </c:ext>
          </c:extLst>
        </c:ser>
        <c:dLbls>
          <c:showLegendKey val="0"/>
          <c:showVal val="0"/>
          <c:showCatName val="0"/>
          <c:showSerName val="0"/>
          <c:showPercent val="0"/>
          <c:showBubbleSize val="0"/>
        </c:dLbls>
        <c:smooth val="0"/>
        <c:axId val="628973056"/>
        <c:axId val="628976320"/>
      </c:lineChart>
      <c:catAx>
        <c:axId val="628973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6320"/>
        <c:crosses val="autoZero"/>
        <c:auto val="1"/>
        <c:lblAlgn val="ctr"/>
        <c:lblOffset val="100"/>
        <c:tickLblSkip val="1"/>
        <c:tickMarkSkip val="1"/>
        <c:noMultiLvlLbl val="0"/>
      </c:catAx>
      <c:valAx>
        <c:axId val="628976320"/>
        <c:scaling>
          <c:orientation val="minMax"/>
          <c:max val="17"/>
          <c:min val="13"/>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28973056"/>
        <c:crosses val="autoZero"/>
        <c:crossBetween val="between"/>
        <c:majorUnit val="0.5"/>
        <c:minorUnit val="0.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alcachofa (miles toneladas)</a:t>
            </a:r>
          </a:p>
        </c:rich>
      </c:tx>
      <c:layout>
        <c:manualLayout>
          <c:xMode val="edge"/>
          <c:yMode val="edge"/>
          <c:x val="0.24340561342592598"/>
          <c:y val="8.1395348837210765E-2"/>
        </c:manualLayout>
      </c:layout>
      <c:overlay val="0"/>
      <c:spPr>
        <a:noFill/>
        <a:ln w="12700">
          <a:solidFill>
            <a:srgbClr val="000000"/>
          </a:solidFill>
          <a:prstDash val="solid"/>
        </a:ln>
      </c:spPr>
    </c:title>
    <c:autoTitleDeleted val="0"/>
    <c:plotArea>
      <c:layout>
        <c:manualLayout>
          <c:layoutTarget val="inner"/>
          <c:xMode val="edge"/>
          <c:yMode val="edge"/>
          <c:x val="7.6282992021573792E-2"/>
          <c:y val="0.22790723554147235"/>
          <c:w val="0.89043056141544796"/>
          <c:h val="0.68837287469666908"/>
        </c:manualLayout>
      </c:layout>
      <c:lineChart>
        <c:grouping val="standard"/>
        <c:varyColors val="0"/>
        <c:ser>
          <c:idx val="0"/>
          <c:order val="0"/>
          <c:tx>
            <c:v>producción</c:v>
          </c:tx>
          <c:spPr>
            <a:ln w="38100">
              <a:solidFill>
                <a:srgbClr val="FF6600"/>
              </a:solidFill>
              <a:prstDash val="solid"/>
            </a:ln>
          </c:spPr>
          <c:marker>
            <c:symbol val="none"/>
          </c:marker>
          <c:cat>
            <c:numRef>
              <c:f>'7.6.31.1'!$A$10:$A$20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'7.6.31.1'!$D$10:$D$20</c:f>
              <c:numCache>
                <c:formatCode>#,##0.0__;\–#,##0.0__;0.0__;@__</c:formatCode>
                <c:ptCount val="11"/>
                <c:pt idx="0">
                  <c:v>182.1</c:v>
                </c:pt>
                <c:pt idx="1">
                  <c:v>195.34200000000001</c:v>
                </c:pt>
                <c:pt idx="2">
                  <c:v>199.94499999999999</c:v>
                </c:pt>
                <c:pt idx="3">
                  <c:v>213.25800000000001</c:v>
                </c:pt>
                <c:pt idx="4">
                  <c:v>204.11099999999999</c:v>
                </c:pt>
                <c:pt idx="5">
                  <c:v>225.61600000000001</c:v>
                </c:pt>
                <c:pt idx="6">
                  <c:v>223.15</c:v>
                </c:pt>
                <c:pt idx="7">
                  <c:v>208.46299999999999</c:v>
                </c:pt>
                <c:pt idx="8">
                  <c:v>199.94399999999999</c:v>
                </c:pt>
                <c:pt idx="9">
                  <c:v>196.965</c:v>
                </c:pt>
                <c:pt idx="10">
                  <c:v>214.55500000000001</c:v>
                </c:pt>
              </c:numCache>
            </c:numRef>
          </c:val>
          <c:smooth val="0"/>
          <c:extLst>
            <c:ext xmlns:c16="http://schemas.microsoft.com/office/drawing/2014/chart" uri="{C3380CC4-5D6E-409C-BE32-E72D297353CC}">
              <c16:uniqueId val="{00000000-7DD7-480D-AA98-49D17705FA2F}"/>
            </c:ext>
          </c:extLst>
        </c:ser>
        <c:dLbls>
          <c:showLegendKey val="0"/>
          <c:showVal val="0"/>
          <c:showCatName val="0"/>
          <c:showSerName val="0"/>
          <c:showPercent val="0"/>
          <c:showBubbleSize val="0"/>
        </c:dLbls>
        <c:smooth val="0"/>
        <c:axId val="628951296"/>
        <c:axId val="628960000"/>
      </c:lineChart>
      <c:catAx>
        <c:axId val="62895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000"/>
        <c:crosses val="autoZero"/>
        <c:auto val="1"/>
        <c:lblAlgn val="ctr"/>
        <c:lblOffset val="100"/>
        <c:tickLblSkip val="1"/>
        <c:tickMarkSkip val="1"/>
        <c:noMultiLvlLbl val="0"/>
      </c:catAx>
      <c:valAx>
        <c:axId val="628960000"/>
        <c:scaling>
          <c:orientation val="minMax"/>
          <c:max val="25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12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alcachofa (miles de euros)</a:t>
            </a:r>
          </a:p>
        </c:rich>
      </c:tx>
      <c:layout>
        <c:manualLayout>
          <c:xMode val="edge"/>
          <c:yMode val="edge"/>
          <c:x val="0.27727228009259264"/>
          <c:y val="3.7470725995316242E-2"/>
        </c:manualLayout>
      </c:layout>
      <c:overlay val="0"/>
      <c:spPr>
        <a:noFill/>
        <a:ln w="12700">
          <a:solidFill>
            <a:srgbClr val="000000"/>
          </a:solidFill>
          <a:prstDash val="solid"/>
        </a:ln>
      </c:spPr>
    </c:title>
    <c:autoTitleDeleted val="0"/>
    <c:plotArea>
      <c:layout>
        <c:manualLayout>
          <c:layoutTarget val="inner"/>
          <c:xMode val="edge"/>
          <c:yMode val="edge"/>
          <c:x val="9.2885959764480192E-2"/>
          <c:y val="0.14383746181617674"/>
          <c:w val="0.87101307253724269"/>
          <c:h val="0.77283460740200105"/>
        </c:manualLayout>
      </c:layout>
      <c:lineChart>
        <c:grouping val="standard"/>
        <c:varyColors val="0"/>
        <c:ser>
          <c:idx val="0"/>
          <c:order val="0"/>
          <c:tx>
            <c:v>Valor</c:v>
          </c:tx>
          <c:spPr>
            <a:ln w="38100">
              <a:solidFill>
                <a:srgbClr val="FFFF00"/>
              </a:solidFill>
              <a:prstDash val="solid"/>
            </a:ln>
          </c:spPr>
          <c:marker>
            <c:symbol val="none"/>
          </c:marker>
          <c:cat>
            <c:numRef>
              <c:f>'7.6.31.1'!$A$10:$A$20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'7.6.31.1'!$F$10:$F$20</c:f>
              <c:numCache>
                <c:formatCode>#,##0.0__;\–#,##0.0__;0.0__;@__</c:formatCode>
                <c:ptCount val="11"/>
                <c:pt idx="0">
                  <c:v>120418</c:v>
                </c:pt>
                <c:pt idx="1">
                  <c:v>117146.59740000001</c:v>
                </c:pt>
                <c:pt idx="2">
                  <c:v>89795.299499999979</c:v>
                </c:pt>
                <c:pt idx="3">
                  <c:v>101254.89840000001</c:v>
                </c:pt>
                <c:pt idx="4">
                  <c:v>132897</c:v>
                </c:pt>
                <c:pt idx="5">
                  <c:v>148974</c:v>
                </c:pt>
                <c:pt idx="6">
                  <c:v>148863.36499999999</c:v>
                </c:pt>
                <c:pt idx="7">
                  <c:v>143776.93109999999</c:v>
                </c:pt>
                <c:pt idx="8">
                  <c:v>134882.22239999997</c:v>
                </c:pt>
                <c:pt idx="9">
                  <c:v>135314.95500000002</c:v>
                </c:pt>
                <c:pt idx="10">
                  <c:v>164370.58550000002</c:v>
                </c:pt>
              </c:numCache>
            </c:numRef>
          </c:val>
          <c:smooth val="0"/>
          <c:extLst>
            <c:ext xmlns:c16="http://schemas.microsoft.com/office/drawing/2014/chart" uri="{C3380CC4-5D6E-409C-BE32-E72D297353CC}">
              <c16:uniqueId val="{00000000-9CA1-4636-8D9C-EC02FA90F98D}"/>
            </c:ext>
          </c:extLst>
        </c:ser>
        <c:dLbls>
          <c:showLegendKey val="0"/>
          <c:showVal val="0"/>
          <c:showCatName val="0"/>
          <c:showSerName val="0"/>
          <c:showPercent val="0"/>
          <c:showBubbleSize val="0"/>
        </c:dLbls>
        <c:smooth val="0"/>
        <c:axId val="628954560"/>
        <c:axId val="628962176"/>
      </c:lineChart>
      <c:catAx>
        <c:axId val="628954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2176"/>
        <c:crosses val="autoZero"/>
        <c:auto val="1"/>
        <c:lblAlgn val="ctr"/>
        <c:lblOffset val="100"/>
        <c:tickLblSkip val="1"/>
        <c:tickMarkSkip val="1"/>
        <c:noMultiLvlLbl val="0"/>
      </c:catAx>
      <c:valAx>
        <c:axId val="628962176"/>
        <c:scaling>
          <c:orientation val="minMax"/>
          <c:max val="170000"/>
          <c:min val="8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4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coliflor (miles de hectáreas)</a:t>
            </a:r>
          </a:p>
        </c:rich>
      </c:tx>
      <c:layout>
        <c:manualLayout>
          <c:xMode val="edge"/>
          <c:yMode val="edge"/>
          <c:x val="0.24768668981481481"/>
          <c:y val="9.9087987833296531E-2"/>
        </c:manualLayout>
      </c:layout>
      <c:overlay val="0"/>
      <c:spPr>
        <a:noFill/>
        <a:ln w="12700">
          <a:solidFill>
            <a:srgbClr val="000000"/>
          </a:solidFill>
          <a:prstDash val="solid"/>
        </a:ln>
      </c:spPr>
    </c:title>
    <c:autoTitleDeleted val="0"/>
    <c:plotArea>
      <c:layout>
        <c:manualLayout>
          <c:layoutTarget val="inner"/>
          <c:xMode val="edge"/>
          <c:yMode val="edge"/>
          <c:x val="6.8429289910947474E-2"/>
          <c:y val="0.21666717045008024"/>
          <c:w val="0.89113597997664318"/>
          <c:h val="0.6547634271843199"/>
        </c:manualLayout>
      </c:layout>
      <c:lineChart>
        <c:grouping val="standard"/>
        <c:varyColors val="0"/>
        <c:ser>
          <c:idx val="0"/>
          <c:order val="0"/>
          <c:tx>
            <c:v>superficie</c:v>
          </c:tx>
          <c:spPr>
            <a:ln w="38100">
              <a:solidFill>
                <a:srgbClr val="008000"/>
              </a:solidFill>
              <a:prstDash val="solid"/>
            </a:ln>
          </c:spPr>
          <c:marker>
            <c:symbol val="none"/>
          </c:marker>
          <c:cat>
            <c:strRef>
              <c:f>'7.6.32.1'!$A$10:$A$20</c:f>
              <c:strCache>
                <c:ptCount val="11"/>
                <c:pt idx="0">
                  <c:v>2011(*)</c:v>
                </c:pt>
                <c:pt idx="1">
                  <c:v>2012 </c:v>
                </c:pt>
                <c:pt idx="2">
                  <c:v>2013 </c:v>
                </c:pt>
                <c:pt idx="3">
                  <c:v>2014 </c:v>
                </c:pt>
                <c:pt idx="4">
                  <c:v>2015 </c:v>
                </c:pt>
                <c:pt idx="5">
                  <c:v>2016 </c:v>
                </c:pt>
                <c:pt idx="6">
                  <c:v>2017 </c:v>
                </c:pt>
                <c:pt idx="7">
                  <c:v>2018 </c:v>
                </c:pt>
                <c:pt idx="8">
                  <c:v>2019 </c:v>
                </c:pt>
                <c:pt idx="9">
                  <c:v>2020 </c:v>
                </c:pt>
                <c:pt idx="10">
                  <c:v>2021 </c:v>
                </c:pt>
              </c:strCache>
            </c:strRef>
          </c:cat>
          <c:val>
            <c:numRef>
              <c:f>'7.6.32.1'!$B$10:$B$20</c:f>
              <c:numCache>
                <c:formatCode>#,##0.0__;\–#,##0.0__;0.0__;@__</c:formatCode>
                <c:ptCount val="11"/>
                <c:pt idx="0">
                  <c:v>6.7590000000000003</c:v>
                </c:pt>
                <c:pt idx="1">
                  <c:v>6.5869999999999997</c:v>
                </c:pt>
                <c:pt idx="2">
                  <c:v>6.4180000000000001</c:v>
                </c:pt>
                <c:pt idx="3">
                  <c:v>6.61</c:v>
                </c:pt>
                <c:pt idx="4">
                  <c:v>6.6639999999999997</c:v>
                </c:pt>
                <c:pt idx="5">
                  <c:v>7.0140000000000002</c:v>
                </c:pt>
                <c:pt idx="6">
                  <c:v>6.4649999999999999</c:v>
                </c:pt>
                <c:pt idx="7">
                  <c:v>6.9089999999999998</c:v>
                </c:pt>
                <c:pt idx="8">
                  <c:v>8.0299999999999994</c:v>
                </c:pt>
                <c:pt idx="9">
                  <c:v>9.0790000000000006</c:v>
                </c:pt>
                <c:pt idx="10">
                  <c:v>8.6509999999999998</c:v>
                </c:pt>
              </c:numCache>
            </c:numRef>
          </c:val>
          <c:smooth val="0"/>
          <c:extLst>
            <c:ext xmlns:c16="http://schemas.microsoft.com/office/drawing/2014/chart" uri="{C3380CC4-5D6E-409C-BE32-E72D297353CC}">
              <c16:uniqueId val="{00000000-AD3D-4402-8D54-3E07FE679097}"/>
            </c:ext>
          </c:extLst>
        </c:ser>
        <c:dLbls>
          <c:showLegendKey val="0"/>
          <c:showVal val="0"/>
          <c:showCatName val="0"/>
          <c:showSerName val="0"/>
          <c:showPercent val="0"/>
          <c:showBubbleSize val="0"/>
        </c:dLbls>
        <c:smooth val="0"/>
        <c:axId val="628968160"/>
        <c:axId val="628973600"/>
      </c:lineChart>
      <c:catAx>
        <c:axId val="628968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3600"/>
        <c:crosses val="autoZero"/>
        <c:auto val="1"/>
        <c:lblAlgn val="ctr"/>
        <c:lblOffset val="100"/>
        <c:tickLblSkip val="1"/>
        <c:tickMarkSkip val="1"/>
        <c:noMultiLvlLbl val="0"/>
      </c:catAx>
      <c:valAx>
        <c:axId val="628973600"/>
        <c:scaling>
          <c:orientation val="minMax"/>
          <c:min val="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28968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coliflor (miles toneladas)</a:t>
            </a:r>
          </a:p>
        </c:rich>
      </c:tx>
      <c:layout>
        <c:manualLayout>
          <c:xMode val="edge"/>
          <c:yMode val="edge"/>
          <c:x val="0.25328703703703709"/>
          <c:y val="8.3595957221765244E-2"/>
        </c:manualLayout>
      </c:layout>
      <c:overlay val="0"/>
      <c:spPr>
        <a:noFill/>
        <a:ln w="12700">
          <a:solidFill>
            <a:srgbClr val="000000"/>
          </a:solidFill>
          <a:prstDash val="solid"/>
        </a:ln>
      </c:spPr>
    </c:title>
    <c:autoTitleDeleted val="0"/>
    <c:plotArea>
      <c:layout>
        <c:manualLayout>
          <c:layoutTarget val="inner"/>
          <c:xMode val="edge"/>
          <c:yMode val="edge"/>
          <c:x val="8.4243369734789728E-2"/>
          <c:y val="0.23287723155061971"/>
          <c:w val="0.87987519500780065"/>
          <c:h val="0.6438370519340666"/>
        </c:manualLayout>
      </c:layout>
      <c:lineChart>
        <c:grouping val="standard"/>
        <c:varyColors val="0"/>
        <c:ser>
          <c:idx val="0"/>
          <c:order val="0"/>
          <c:tx>
            <c:v>producción</c:v>
          </c:tx>
          <c:spPr>
            <a:ln w="38100">
              <a:solidFill>
                <a:srgbClr val="FF6600"/>
              </a:solidFill>
              <a:prstDash val="solid"/>
            </a:ln>
          </c:spPr>
          <c:marker>
            <c:symbol val="none"/>
          </c:marker>
          <c:cat>
            <c:strRef>
              <c:f>'7.6.32.1'!$A$10:$A$20</c:f>
              <c:strCache>
                <c:ptCount val="11"/>
                <c:pt idx="0">
                  <c:v>2011(*)</c:v>
                </c:pt>
                <c:pt idx="1">
                  <c:v>2012 </c:v>
                </c:pt>
                <c:pt idx="2">
                  <c:v>2013 </c:v>
                </c:pt>
                <c:pt idx="3">
                  <c:v>2014 </c:v>
                </c:pt>
                <c:pt idx="4">
                  <c:v>2015 </c:v>
                </c:pt>
                <c:pt idx="5">
                  <c:v>2016 </c:v>
                </c:pt>
                <c:pt idx="6">
                  <c:v>2017 </c:v>
                </c:pt>
                <c:pt idx="7">
                  <c:v>2018 </c:v>
                </c:pt>
                <c:pt idx="8">
                  <c:v>2019 </c:v>
                </c:pt>
                <c:pt idx="9">
                  <c:v>2020 </c:v>
                </c:pt>
                <c:pt idx="10">
                  <c:v>2021 </c:v>
                </c:pt>
              </c:strCache>
            </c:strRef>
          </c:cat>
          <c:val>
            <c:numRef>
              <c:f>'7.6.32.1'!$D$10:$D$20</c:f>
              <c:numCache>
                <c:formatCode>#,##0.0__;\–#,##0.0__;0.0__;@__</c:formatCode>
                <c:ptCount val="11"/>
                <c:pt idx="0">
                  <c:v>147.30000000000001</c:v>
                </c:pt>
                <c:pt idx="1">
                  <c:v>145.268</c:v>
                </c:pt>
                <c:pt idx="2">
                  <c:v>146.72399999999999</c:v>
                </c:pt>
                <c:pt idx="3">
                  <c:v>151.65100000000001</c:v>
                </c:pt>
                <c:pt idx="4">
                  <c:v>158.34</c:v>
                </c:pt>
                <c:pt idx="5">
                  <c:v>161.42400000000001</c:v>
                </c:pt>
                <c:pt idx="6">
                  <c:v>147.33000000000001</c:v>
                </c:pt>
                <c:pt idx="7">
                  <c:v>163.86799999999999</c:v>
                </c:pt>
                <c:pt idx="8">
                  <c:v>189.63800000000001</c:v>
                </c:pt>
                <c:pt idx="9">
                  <c:v>216.38900000000001</c:v>
                </c:pt>
                <c:pt idx="10">
                  <c:v>199.33099999999999</c:v>
                </c:pt>
              </c:numCache>
            </c:numRef>
          </c:val>
          <c:smooth val="0"/>
          <c:extLst>
            <c:ext xmlns:c16="http://schemas.microsoft.com/office/drawing/2014/chart" uri="{C3380CC4-5D6E-409C-BE32-E72D297353CC}">
              <c16:uniqueId val="{00000000-1D20-49C1-8BB9-7F6D5E74162B}"/>
            </c:ext>
          </c:extLst>
        </c:ser>
        <c:dLbls>
          <c:showLegendKey val="0"/>
          <c:showVal val="0"/>
          <c:showCatName val="0"/>
          <c:showSerName val="0"/>
          <c:showPercent val="0"/>
          <c:showBubbleSize val="0"/>
        </c:dLbls>
        <c:smooth val="0"/>
        <c:axId val="628965440"/>
        <c:axId val="628970880"/>
      </c:lineChart>
      <c:catAx>
        <c:axId val="62896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70880"/>
        <c:crosses val="autoZero"/>
        <c:auto val="1"/>
        <c:lblAlgn val="ctr"/>
        <c:lblOffset val="100"/>
        <c:tickLblSkip val="1"/>
        <c:tickMarkSkip val="1"/>
        <c:noMultiLvlLbl val="0"/>
      </c:catAx>
      <c:valAx>
        <c:axId val="628970880"/>
        <c:scaling>
          <c:orientation val="minMax"/>
          <c:max val="22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54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coliflor (miles de euros)</a:t>
            </a:r>
          </a:p>
        </c:rich>
      </c:tx>
      <c:layout>
        <c:manualLayout>
          <c:xMode val="edge"/>
          <c:yMode val="edge"/>
          <c:x val="0.28715370370370374"/>
          <c:y val="4.9049788007268322E-2"/>
        </c:manualLayout>
      </c:layout>
      <c:overlay val="0"/>
      <c:spPr>
        <a:noFill/>
        <a:ln w="12700">
          <a:solidFill>
            <a:srgbClr val="000000"/>
          </a:solidFill>
          <a:prstDash val="solid"/>
        </a:ln>
      </c:spPr>
    </c:title>
    <c:autoTitleDeleted val="0"/>
    <c:plotArea>
      <c:layout>
        <c:manualLayout>
          <c:layoutTarget val="inner"/>
          <c:xMode val="edge"/>
          <c:yMode val="edge"/>
          <c:x val="0.10714285714285714"/>
          <c:y val="0.1364705882352942"/>
          <c:w val="0.85869565217394073"/>
          <c:h val="0.7364705882352941"/>
        </c:manualLayout>
      </c:layout>
      <c:lineChart>
        <c:grouping val="standard"/>
        <c:varyColors val="0"/>
        <c:ser>
          <c:idx val="0"/>
          <c:order val="0"/>
          <c:tx>
            <c:v>Valor</c:v>
          </c:tx>
          <c:spPr>
            <a:ln w="38100">
              <a:solidFill>
                <a:srgbClr val="FFFF00"/>
              </a:solidFill>
              <a:prstDash val="solid"/>
            </a:ln>
          </c:spPr>
          <c:marker>
            <c:symbol val="none"/>
          </c:marker>
          <c:cat>
            <c:strRef>
              <c:f>'7.6.32.1'!$A$10:$A$20</c:f>
              <c:strCache>
                <c:ptCount val="11"/>
                <c:pt idx="0">
                  <c:v>2011(*)</c:v>
                </c:pt>
                <c:pt idx="1">
                  <c:v>2012 </c:v>
                </c:pt>
                <c:pt idx="2">
                  <c:v>2013 </c:v>
                </c:pt>
                <c:pt idx="3">
                  <c:v>2014 </c:v>
                </c:pt>
                <c:pt idx="4">
                  <c:v>2015 </c:v>
                </c:pt>
                <c:pt idx="5">
                  <c:v>2016 </c:v>
                </c:pt>
                <c:pt idx="6">
                  <c:v>2017 </c:v>
                </c:pt>
                <c:pt idx="7">
                  <c:v>2018 </c:v>
                </c:pt>
                <c:pt idx="8">
                  <c:v>2019 </c:v>
                </c:pt>
                <c:pt idx="9">
                  <c:v>2020 </c:v>
                </c:pt>
                <c:pt idx="10">
                  <c:v>2021 </c:v>
                </c:pt>
              </c:strCache>
            </c:strRef>
          </c:cat>
          <c:val>
            <c:numRef>
              <c:f>'7.6.32.1'!$F$10:$F$20</c:f>
              <c:numCache>
                <c:formatCode>#,##0.0__;\–#,##0.0__;0.0__;@__</c:formatCode>
                <c:ptCount val="11"/>
                <c:pt idx="0">
                  <c:v>47916.69</c:v>
                </c:pt>
                <c:pt idx="1">
                  <c:v>60097.371599999999</c:v>
                </c:pt>
                <c:pt idx="2">
                  <c:v>75196.049999999988</c:v>
                </c:pt>
                <c:pt idx="3">
                  <c:v>58249.149099999995</c:v>
                </c:pt>
                <c:pt idx="4">
                  <c:v>59963</c:v>
                </c:pt>
                <c:pt idx="5">
                  <c:v>78452</c:v>
                </c:pt>
                <c:pt idx="6">
                  <c:v>72692.622000000003</c:v>
                </c:pt>
                <c:pt idx="7">
                  <c:v>76706.610799999995</c:v>
                </c:pt>
                <c:pt idx="8">
                  <c:v>95406.877800000002</c:v>
                </c:pt>
                <c:pt idx="9">
                  <c:v>116287.4486</c:v>
                </c:pt>
                <c:pt idx="10">
                  <c:v>119498.9345</c:v>
                </c:pt>
              </c:numCache>
            </c:numRef>
          </c:val>
          <c:smooth val="0"/>
          <c:extLst>
            <c:ext xmlns:c16="http://schemas.microsoft.com/office/drawing/2014/chart" uri="{C3380CC4-5D6E-409C-BE32-E72D297353CC}">
              <c16:uniqueId val="{00000000-5995-4F75-B515-9C1BB1F36534}"/>
            </c:ext>
          </c:extLst>
        </c:ser>
        <c:dLbls>
          <c:showLegendKey val="0"/>
          <c:showVal val="0"/>
          <c:showCatName val="0"/>
          <c:showSerName val="0"/>
          <c:showPercent val="0"/>
          <c:showBubbleSize val="0"/>
        </c:dLbls>
        <c:smooth val="0"/>
        <c:axId val="628955648"/>
        <c:axId val="628964896"/>
      </c:lineChart>
      <c:catAx>
        <c:axId val="628955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896"/>
        <c:crosses val="autoZero"/>
        <c:auto val="1"/>
        <c:lblAlgn val="ctr"/>
        <c:lblOffset val="100"/>
        <c:tickLblSkip val="1"/>
        <c:tickMarkSkip val="1"/>
        <c:noMultiLvlLbl val="0"/>
      </c:catAx>
      <c:valAx>
        <c:axId val="628964896"/>
        <c:scaling>
          <c:orientation val="minMax"/>
          <c:max val="13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5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ajo (miles de hectáreas)</a:t>
            </a:r>
          </a:p>
        </c:rich>
      </c:tx>
      <c:layout>
        <c:manualLayout>
          <c:xMode val="edge"/>
          <c:yMode val="edge"/>
          <c:x val="0.21470861111111111"/>
          <c:y val="8.7058760383868575E-2"/>
        </c:manualLayout>
      </c:layout>
      <c:overlay val="0"/>
      <c:spPr>
        <a:noFill/>
        <a:ln w="12700">
          <a:solidFill>
            <a:srgbClr val="000000"/>
          </a:solidFill>
          <a:prstDash val="solid"/>
        </a:ln>
      </c:spPr>
    </c:title>
    <c:autoTitleDeleted val="0"/>
    <c:plotArea>
      <c:layout>
        <c:manualLayout>
          <c:layoutTarget val="inner"/>
          <c:xMode val="edge"/>
          <c:yMode val="edge"/>
          <c:x val="7.4135150245146539E-2"/>
          <c:y val="0.21411764705882391"/>
          <c:w val="0.88962180294175663"/>
          <c:h val="0.70117647058823562"/>
        </c:manualLayout>
      </c:layout>
      <c:lineChart>
        <c:grouping val="standard"/>
        <c:varyColors val="0"/>
        <c:ser>
          <c:idx val="0"/>
          <c:order val="0"/>
          <c:tx>
            <c:v>superficie</c:v>
          </c:tx>
          <c:spPr>
            <a:ln w="38100">
              <a:solidFill>
                <a:srgbClr val="008000"/>
              </a:solidFill>
              <a:prstDash val="solid"/>
            </a:ln>
          </c:spPr>
          <c:marker>
            <c:symbol val="none"/>
          </c:marker>
          <c:cat>
            <c:numRef>
              <c:f>'7.6.33.1'!$A$10:$A$20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'7.6.33.1'!$B$10:$B$20</c:f>
              <c:numCache>
                <c:formatCode>#,##0.0__;\–#,##0.0__;0.0__;@__</c:formatCode>
                <c:ptCount val="11"/>
                <c:pt idx="0">
                  <c:v>15.75</c:v>
                </c:pt>
                <c:pt idx="1">
                  <c:v>17.494</c:v>
                </c:pt>
                <c:pt idx="2">
                  <c:v>20.196999999999999</c:v>
                </c:pt>
                <c:pt idx="3">
                  <c:v>20.965</c:v>
                </c:pt>
                <c:pt idx="4">
                  <c:v>19.995999999999999</c:v>
                </c:pt>
                <c:pt idx="5">
                  <c:v>24.317</c:v>
                </c:pt>
                <c:pt idx="6">
                  <c:v>26.63</c:v>
                </c:pt>
                <c:pt idx="7">
                  <c:v>28.428000000000001</c:v>
                </c:pt>
                <c:pt idx="8">
                  <c:v>27.347999999999999</c:v>
                </c:pt>
                <c:pt idx="9">
                  <c:v>27.937000000000001</c:v>
                </c:pt>
                <c:pt idx="10">
                  <c:v>29.826000000000001</c:v>
                </c:pt>
              </c:numCache>
            </c:numRef>
          </c:val>
          <c:smooth val="0"/>
          <c:extLst>
            <c:ext xmlns:c16="http://schemas.microsoft.com/office/drawing/2014/chart" uri="{C3380CC4-5D6E-409C-BE32-E72D297353CC}">
              <c16:uniqueId val="{00000000-2710-4C24-A4AB-9085F19EF297}"/>
            </c:ext>
          </c:extLst>
        </c:ser>
        <c:dLbls>
          <c:showLegendKey val="0"/>
          <c:showVal val="0"/>
          <c:showCatName val="0"/>
          <c:showSerName val="0"/>
          <c:showPercent val="0"/>
          <c:showBubbleSize val="0"/>
        </c:dLbls>
        <c:smooth val="0"/>
        <c:axId val="628956192"/>
        <c:axId val="628960544"/>
      </c:lineChart>
      <c:catAx>
        <c:axId val="628956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0544"/>
        <c:crosses val="autoZero"/>
        <c:auto val="1"/>
        <c:lblAlgn val="ctr"/>
        <c:lblOffset val="100"/>
        <c:tickLblSkip val="1"/>
        <c:tickMarkSkip val="1"/>
        <c:noMultiLvlLbl val="0"/>
      </c:catAx>
      <c:valAx>
        <c:axId val="628960544"/>
        <c:scaling>
          <c:orientation val="minMax"/>
          <c:max val="3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28956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ajo (miles toneladas)</a:t>
            </a:r>
          </a:p>
        </c:rich>
      </c:tx>
      <c:layout>
        <c:manualLayout>
          <c:xMode val="edge"/>
          <c:yMode val="edge"/>
          <c:x val="0.22142902777777779"/>
          <c:y val="7.1090125750075367E-2"/>
        </c:manualLayout>
      </c:layout>
      <c:overlay val="0"/>
      <c:spPr>
        <a:noFill/>
        <a:ln w="12700">
          <a:solidFill>
            <a:srgbClr val="000000"/>
          </a:solidFill>
          <a:prstDash val="solid"/>
        </a:ln>
      </c:spPr>
    </c:title>
    <c:autoTitleDeleted val="0"/>
    <c:plotArea>
      <c:layout>
        <c:manualLayout>
          <c:layoutTarget val="inner"/>
          <c:xMode val="edge"/>
          <c:yMode val="edge"/>
          <c:x val="9.0759222165104264E-2"/>
          <c:y val="0.23933649289100112"/>
          <c:w val="0.87458886813645453"/>
          <c:h val="0.67535545023696764"/>
        </c:manualLayout>
      </c:layout>
      <c:lineChart>
        <c:grouping val="standard"/>
        <c:varyColors val="0"/>
        <c:ser>
          <c:idx val="0"/>
          <c:order val="0"/>
          <c:tx>
            <c:v>producción</c:v>
          </c:tx>
          <c:spPr>
            <a:ln w="38100">
              <a:solidFill>
                <a:srgbClr val="FF6600"/>
              </a:solidFill>
              <a:prstDash val="solid"/>
            </a:ln>
          </c:spPr>
          <c:marker>
            <c:symbol val="none"/>
          </c:marker>
          <c:cat>
            <c:numRef>
              <c:f>'7.6.33.1'!$A$10:$A$20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'7.6.33.1'!$D$10:$D$20</c:f>
              <c:numCache>
                <c:formatCode>#,##0.0__;\–#,##0.0__;0.0__;@__</c:formatCode>
                <c:ptCount val="11"/>
                <c:pt idx="0">
                  <c:v>140.762</c:v>
                </c:pt>
                <c:pt idx="1">
                  <c:v>154.363</c:v>
                </c:pt>
                <c:pt idx="2">
                  <c:v>188.84</c:v>
                </c:pt>
                <c:pt idx="3">
                  <c:v>177.42699999999999</c:v>
                </c:pt>
                <c:pt idx="4">
                  <c:v>178.416</c:v>
                </c:pt>
                <c:pt idx="5">
                  <c:v>209.79499999999999</c:v>
                </c:pt>
                <c:pt idx="6">
                  <c:v>274.71199999999999</c:v>
                </c:pt>
                <c:pt idx="7">
                  <c:v>273.476</c:v>
                </c:pt>
                <c:pt idx="8">
                  <c:v>271.35300000000001</c:v>
                </c:pt>
                <c:pt idx="9">
                  <c:v>269.09399999999999</c:v>
                </c:pt>
                <c:pt idx="10">
                  <c:v>315.72300000000001</c:v>
                </c:pt>
              </c:numCache>
            </c:numRef>
          </c:val>
          <c:smooth val="0"/>
          <c:extLst>
            <c:ext xmlns:c16="http://schemas.microsoft.com/office/drawing/2014/chart" uri="{C3380CC4-5D6E-409C-BE32-E72D297353CC}">
              <c16:uniqueId val="{00000000-75BC-4249-826A-9F3D7D321E08}"/>
            </c:ext>
          </c:extLst>
        </c:ser>
        <c:dLbls>
          <c:showLegendKey val="0"/>
          <c:showVal val="0"/>
          <c:showCatName val="0"/>
          <c:showSerName val="0"/>
          <c:showPercent val="0"/>
          <c:showBubbleSize val="0"/>
        </c:dLbls>
        <c:smooth val="0"/>
        <c:axId val="628963808"/>
        <c:axId val="628964352"/>
      </c:lineChart>
      <c:catAx>
        <c:axId val="628963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4352"/>
        <c:crosses val="autoZero"/>
        <c:auto val="1"/>
        <c:lblAlgn val="ctr"/>
        <c:lblOffset val="100"/>
        <c:tickLblSkip val="1"/>
        <c:tickMarkSkip val="1"/>
        <c:noMultiLvlLbl val="0"/>
      </c:catAx>
      <c:valAx>
        <c:axId val="628964352"/>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896380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ajo (miles de euros)</a:t>
            </a:r>
          </a:p>
        </c:rich>
      </c:tx>
      <c:layout>
        <c:manualLayout>
          <c:xMode val="edge"/>
          <c:yMode val="edge"/>
          <c:x val="0.2620690277777778"/>
          <c:y val="3.0836490789454003E-2"/>
        </c:manualLayout>
      </c:layout>
      <c:overlay val="0"/>
      <c:spPr>
        <a:noFill/>
        <a:ln w="12700">
          <a:solidFill>
            <a:srgbClr val="000000"/>
          </a:solidFill>
          <a:prstDash val="solid"/>
        </a:ln>
      </c:spPr>
    </c:title>
    <c:autoTitleDeleted val="0"/>
    <c:plotArea>
      <c:layout>
        <c:manualLayout>
          <c:layoutTarget val="inner"/>
          <c:xMode val="edge"/>
          <c:yMode val="edge"/>
          <c:x val="0.11311484464238973"/>
          <c:y val="0.14250614250614682"/>
          <c:w val="0.85082035317972748"/>
          <c:h val="0.76904176904176902"/>
        </c:manualLayout>
      </c:layout>
      <c:lineChart>
        <c:grouping val="standard"/>
        <c:varyColors val="0"/>
        <c:ser>
          <c:idx val="0"/>
          <c:order val="0"/>
          <c:tx>
            <c:v>Valor</c:v>
          </c:tx>
          <c:spPr>
            <a:ln w="38100">
              <a:solidFill>
                <a:srgbClr val="FFFF00"/>
              </a:solidFill>
              <a:prstDash val="solid"/>
            </a:ln>
          </c:spPr>
          <c:marker>
            <c:symbol val="none"/>
          </c:marker>
          <c:cat>
            <c:numRef>
              <c:f>'7.6.33.1'!$A$10:$A$20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'7.6.33.1'!$F$10:$F$20</c:f>
              <c:numCache>
                <c:formatCode>#,##0.0__;\–#,##0.0__;0.0__;@__</c:formatCode>
                <c:ptCount val="11"/>
                <c:pt idx="0">
                  <c:v>264505.87420000002</c:v>
                </c:pt>
                <c:pt idx="1">
                  <c:v>207093.40079999997</c:v>
                </c:pt>
                <c:pt idx="2">
                  <c:v>221679.27599999998</c:v>
                </c:pt>
                <c:pt idx="3">
                  <c:v>166479.75409999999</c:v>
                </c:pt>
                <c:pt idx="4">
                  <c:v>242093</c:v>
                </c:pt>
                <c:pt idx="5">
                  <c:v>422317</c:v>
                </c:pt>
                <c:pt idx="6">
                  <c:v>409101.11039999995</c:v>
                </c:pt>
                <c:pt idx="7">
                  <c:v>400751.73039999994</c:v>
                </c:pt>
                <c:pt idx="8">
                  <c:v>404668.72889999999</c:v>
                </c:pt>
                <c:pt idx="9">
                  <c:v>377754.15719999996</c:v>
                </c:pt>
                <c:pt idx="10">
                  <c:v>368133.01800000004</c:v>
                </c:pt>
              </c:numCache>
            </c:numRef>
          </c:val>
          <c:smooth val="0"/>
          <c:extLst>
            <c:ext xmlns:c16="http://schemas.microsoft.com/office/drawing/2014/chart" uri="{C3380CC4-5D6E-409C-BE32-E72D297353CC}">
              <c16:uniqueId val="{00000000-1329-49B3-A855-80F3FEC2B10C}"/>
            </c:ext>
          </c:extLst>
        </c:ser>
        <c:dLbls>
          <c:showLegendKey val="0"/>
          <c:showVal val="0"/>
          <c:showCatName val="0"/>
          <c:showSerName val="0"/>
          <c:showPercent val="0"/>
          <c:showBubbleSize val="0"/>
        </c:dLbls>
        <c:smooth val="0"/>
        <c:axId val="630815648"/>
        <c:axId val="630787904"/>
      </c:lineChart>
      <c:catAx>
        <c:axId val="6308156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904"/>
        <c:crosses val="autoZero"/>
        <c:auto val="1"/>
        <c:lblAlgn val="ctr"/>
        <c:lblOffset val="100"/>
        <c:tickLblSkip val="1"/>
        <c:tickMarkSkip val="1"/>
        <c:noMultiLvlLbl val="0"/>
      </c:catAx>
      <c:valAx>
        <c:axId val="630787904"/>
        <c:scaling>
          <c:orientation val="minMax"/>
          <c:max val="4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56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(miles de hectáreas)</a:t>
            </a:r>
          </a:p>
        </c:rich>
      </c:tx>
      <c:layout>
        <c:manualLayout>
          <c:xMode val="edge"/>
          <c:yMode val="edge"/>
          <c:x val="0.19617895833333332"/>
          <c:y val="9.3750000000000236E-2"/>
        </c:manualLayout>
      </c:layout>
      <c:overlay val="0"/>
      <c:spPr>
        <a:noFill/>
        <a:ln w="12700">
          <a:solidFill>
            <a:srgbClr val="000000"/>
          </a:solidFill>
          <a:prstDash val="solid"/>
        </a:ln>
      </c:spPr>
    </c:title>
    <c:autoTitleDeleted val="0"/>
    <c:plotArea>
      <c:layout>
        <c:manualLayout>
          <c:layoutTarget val="inner"/>
          <c:xMode val="edge"/>
          <c:yMode val="edge"/>
          <c:x val="7.4074185706901219E-2"/>
          <c:y val="0.19711538461538491"/>
          <c:w val="0.88580380407836024"/>
          <c:h val="0.71634615384615352"/>
        </c:manualLayout>
      </c:layout>
      <c:lineChart>
        <c:grouping val="standard"/>
        <c:varyColors val="0"/>
        <c:ser>
          <c:idx val="0"/>
          <c:order val="0"/>
          <c:tx>
            <c:v>superficie</c:v>
          </c:tx>
          <c:spPr>
            <a:ln w="38100">
              <a:solidFill>
                <a:srgbClr val="008000"/>
              </a:solidFill>
              <a:prstDash val="solid"/>
            </a:ln>
          </c:spPr>
          <c:marker>
            <c:symbol val="none"/>
          </c:marker>
          <c:cat>
            <c:numRef>
              <c:f>'7.6.34.1'!$A$10:$A$20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'7.6.34.1'!$B$10:$B$20</c:f>
              <c:numCache>
                <c:formatCode>#,##0.0__;\–#,##0.0__;0.0__;@__</c:formatCode>
                <c:ptCount val="11"/>
                <c:pt idx="0">
                  <c:v>24.526</c:v>
                </c:pt>
                <c:pt idx="1">
                  <c:v>22.867000000000001</c:v>
                </c:pt>
                <c:pt idx="2">
                  <c:v>22.007999999999999</c:v>
                </c:pt>
                <c:pt idx="3">
                  <c:v>24.960999999999999</c:v>
                </c:pt>
                <c:pt idx="4">
                  <c:v>23.48</c:v>
                </c:pt>
                <c:pt idx="5">
                  <c:v>24.969000000000001</c:v>
                </c:pt>
                <c:pt idx="6">
                  <c:v>24.762</c:v>
                </c:pt>
                <c:pt idx="7">
                  <c:v>23.774999999999999</c:v>
                </c:pt>
                <c:pt idx="8">
                  <c:v>25.888999999999999</c:v>
                </c:pt>
                <c:pt idx="9">
                  <c:v>24.608000000000001</c:v>
                </c:pt>
                <c:pt idx="10">
                  <c:v>26.248000000000001</c:v>
                </c:pt>
              </c:numCache>
            </c:numRef>
          </c:val>
          <c:smooth val="0"/>
          <c:extLst>
            <c:ext xmlns:c16="http://schemas.microsoft.com/office/drawing/2014/chart" uri="{C3380CC4-5D6E-409C-BE32-E72D297353CC}">
              <c16:uniqueId val="{00000000-4F68-46F1-BDE8-7BF45EFF6FFB}"/>
            </c:ext>
          </c:extLst>
        </c:ser>
        <c:dLbls>
          <c:showLegendKey val="0"/>
          <c:showVal val="0"/>
          <c:showCatName val="0"/>
          <c:showSerName val="0"/>
          <c:showPercent val="0"/>
          <c:showBubbleSize val="0"/>
        </c:dLbls>
        <c:smooth val="0"/>
        <c:axId val="630785184"/>
        <c:axId val="630812384"/>
      </c:lineChart>
      <c:catAx>
        <c:axId val="630785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2384"/>
        <c:crosses val="autoZero"/>
        <c:auto val="1"/>
        <c:lblAlgn val="ctr"/>
        <c:lblOffset val="100"/>
        <c:tickLblSkip val="1"/>
        <c:tickMarkSkip val="1"/>
        <c:noMultiLvlLbl val="0"/>
      </c:catAx>
      <c:valAx>
        <c:axId val="630812384"/>
        <c:scaling>
          <c:orientation val="minMax"/>
          <c:max val="26"/>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centeno (miles toneladas)</a:t>
            </a:r>
          </a:p>
        </c:rich>
      </c:tx>
      <c:layout>
        <c:manualLayout>
          <c:xMode val="edge"/>
          <c:yMode val="edge"/>
          <c:x val="0.28130984848484847"/>
          <c:y val="3.6144672639933054E-2"/>
        </c:manualLayout>
      </c:layout>
      <c:overlay val="0"/>
      <c:spPr>
        <a:noFill/>
        <a:ln w="12700">
          <a:solidFill>
            <a:srgbClr val="000000"/>
          </a:solidFill>
          <a:prstDash val="solid"/>
        </a:ln>
      </c:spPr>
    </c:title>
    <c:autoTitleDeleted val="0"/>
    <c:plotArea>
      <c:layout>
        <c:manualLayout>
          <c:layoutTarget val="inner"/>
          <c:xMode val="edge"/>
          <c:yMode val="edge"/>
          <c:x val="7.4074166459838039E-2"/>
          <c:y val="0.13734955919328784"/>
          <c:w val="0.88888999751805664"/>
          <c:h val="0.77590452737260862"/>
        </c:manualLayout>
      </c:layout>
      <c:lineChart>
        <c:grouping val="standard"/>
        <c:varyColors val="0"/>
        <c:ser>
          <c:idx val="3"/>
          <c:order val="0"/>
          <c:tx>
            <c:v>Producción</c:v>
          </c:tx>
          <c:spPr>
            <a:ln w="38100">
              <a:solidFill>
                <a:srgbClr val="FF6600"/>
              </a:solidFill>
              <a:prstDash val="solid"/>
            </a:ln>
          </c:spPr>
          <c:marker>
            <c:symbol val="none"/>
          </c:marker>
          <c:cat>
            <c:numRef>
              <c:f>'7.1.5.1'!$A$9:$A$19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'7.1.5.1'!$D$9:$D$19</c:f>
              <c:numCache>
                <c:formatCode>#,##0.0_);\(#,##0.0\)</c:formatCode>
                <c:ptCount val="11"/>
                <c:pt idx="0">
                  <c:v>362.08</c:v>
                </c:pt>
                <c:pt idx="1">
                  <c:v>256.67500000000001</c:v>
                </c:pt>
                <c:pt idx="2">
                  <c:v>384.339</c:v>
                </c:pt>
                <c:pt idx="3">
                  <c:v>233.542</c:v>
                </c:pt>
                <c:pt idx="4">
                  <c:v>281.36599999999999</c:v>
                </c:pt>
                <c:pt idx="5">
                  <c:v>377.35500000000002</c:v>
                </c:pt>
                <c:pt idx="6">
                  <c:v>139.178</c:v>
                </c:pt>
                <c:pt idx="7">
                  <c:v>388.46699999999998</c:v>
                </c:pt>
                <c:pt idx="8">
                  <c:v>251.32400000000001</c:v>
                </c:pt>
                <c:pt idx="9">
                  <c:v>391.68</c:v>
                </c:pt>
                <c:pt idx="10">
                  <c:v>303.40300000000002</c:v>
                </c:pt>
              </c:numCache>
            </c:numRef>
          </c:val>
          <c:smooth val="0"/>
          <c:extLst>
            <c:ext xmlns:c16="http://schemas.microsoft.com/office/drawing/2014/chart" uri="{C3380CC4-5D6E-409C-BE32-E72D297353CC}">
              <c16:uniqueId val="{00000000-6549-4DEB-BBA0-0B54DA280AD7}"/>
            </c:ext>
          </c:extLst>
        </c:ser>
        <c:dLbls>
          <c:showLegendKey val="0"/>
          <c:showVal val="0"/>
          <c:showCatName val="0"/>
          <c:showSerName val="0"/>
          <c:showPercent val="0"/>
          <c:showBubbleSize val="0"/>
        </c:dLbls>
        <c:smooth val="0"/>
        <c:axId val="609924288"/>
        <c:axId val="609922112"/>
      </c:lineChart>
      <c:catAx>
        <c:axId val="609924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112"/>
        <c:crosses val="autoZero"/>
        <c:auto val="1"/>
        <c:lblAlgn val="ctr"/>
        <c:lblOffset val="100"/>
        <c:tickLblSkip val="1"/>
        <c:tickMarkSkip val="1"/>
        <c:noMultiLvlLbl val="0"/>
      </c:catAx>
      <c:valAx>
        <c:axId val="609922112"/>
        <c:scaling>
          <c:orientation val="minMax"/>
          <c:max val="500"/>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42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(miles toneladas)</a:t>
            </a:r>
          </a:p>
        </c:rich>
      </c:tx>
      <c:layout>
        <c:manualLayout>
          <c:xMode val="edge"/>
          <c:yMode val="edge"/>
          <c:x val="0.20289937500000002"/>
          <c:y val="6.4285964254468322E-2"/>
        </c:manualLayout>
      </c:layout>
      <c:overlay val="0"/>
      <c:spPr>
        <a:noFill/>
        <a:ln w="12700">
          <a:solidFill>
            <a:srgbClr val="000000"/>
          </a:solidFill>
          <a:prstDash val="solid"/>
        </a:ln>
      </c:spPr>
    </c:title>
    <c:autoTitleDeleted val="0"/>
    <c:plotArea>
      <c:layout>
        <c:manualLayout>
          <c:layoutTarget val="inner"/>
          <c:xMode val="edge"/>
          <c:yMode val="edge"/>
          <c:x val="0.10631749139111998"/>
          <c:y val="0.19761950711380932"/>
          <c:w val="0.86440743000608333"/>
          <c:h val="0.71666833302719979"/>
        </c:manualLayout>
      </c:layout>
      <c:lineChart>
        <c:grouping val="standard"/>
        <c:varyColors val="0"/>
        <c:ser>
          <c:idx val="0"/>
          <c:order val="0"/>
          <c:tx>
            <c:v>producción</c:v>
          </c:tx>
          <c:spPr>
            <a:ln w="38100">
              <a:solidFill>
                <a:srgbClr val="FF6600"/>
              </a:solidFill>
              <a:prstDash val="solid"/>
            </a:ln>
          </c:spPr>
          <c:marker>
            <c:symbol val="none"/>
          </c:marker>
          <c:cat>
            <c:numRef>
              <c:f>'7.6.34.1'!$A$10:$A$20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'7.6.34.1'!$D$10:$D$20</c:f>
              <c:numCache>
                <c:formatCode>#,##0.0__;\–#,##0.0__;0.0__;@__</c:formatCode>
                <c:ptCount val="11"/>
                <c:pt idx="0">
                  <c:v>1307.5309999999999</c:v>
                </c:pt>
                <c:pt idx="1">
                  <c:v>1169.721</c:v>
                </c:pt>
                <c:pt idx="2">
                  <c:v>1214.501</c:v>
                </c:pt>
                <c:pt idx="3">
                  <c:v>1364.117</c:v>
                </c:pt>
                <c:pt idx="4">
                  <c:v>1229.8420000000001</c:v>
                </c:pt>
                <c:pt idx="5">
                  <c:v>1384.098</c:v>
                </c:pt>
                <c:pt idx="6">
                  <c:v>1299.5340000000001</c:v>
                </c:pt>
                <c:pt idx="7">
                  <c:v>1272.9280000000001</c:v>
                </c:pt>
                <c:pt idx="8">
                  <c:v>1443.1869999999999</c:v>
                </c:pt>
                <c:pt idx="9">
                  <c:v>1299.723</c:v>
                </c:pt>
                <c:pt idx="10">
                  <c:v>1453.415</c:v>
                </c:pt>
              </c:numCache>
            </c:numRef>
          </c:val>
          <c:smooth val="0"/>
          <c:extLst>
            <c:ext xmlns:c16="http://schemas.microsoft.com/office/drawing/2014/chart" uri="{C3380CC4-5D6E-409C-BE32-E72D297353CC}">
              <c16:uniqueId val="{00000000-D634-42A0-91D1-995FC57F7403}"/>
            </c:ext>
          </c:extLst>
        </c:ser>
        <c:dLbls>
          <c:showLegendKey val="0"/>
          <c:showVal val="0"/>
          <c:showCatName val="0"/>
          <c:showSerName val="0"/>
          <c:showPercent val="0"/>
          <c:showBubbleSize val="0"/>
        </c:dLbls>
        <c:smooth val="0"/>
        <c:axId val="630804768"/>
        <c:axId val="630809664"/>
      </c:lineChart>
      <c:catAx>
        <c:axId val="630804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9664"/>
        <c:crosses val="autoZero"/>
        <c:auto val="1"/>
        <c:lblAlgn val="ctr"/>
        <c:lblOffset val="100"/>
        <c:tickLblSkip val="1"/>
        <c:tickMarkSkip val="1"/>
        <c:noMultiLvlLbl val="0"/>
      </c:catAx>
      <c:valAx>
        <c:axId val="630809664"/>
        <c:scaling>
          <c:orientation val="minMax"/>
          <c:max val="15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7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cebolla (miles de euros)</a:t>
            </a:r>
          </a:p>
        </c:rich>
      </c:tx>
      <c:layout>
        <c:manualLayout>
          <c:xMode val="edge"/>
          <c:yMode val="edge"/>
          <c:x val="0.243539375"/>
          <c:y val="3.1175044092832258E-2"/>
        </c:manualLayout>
      </c:layout>
      <c:overlay val="0"/>
      <c:spPr>
        <a:noFill/>
        <a:ln w="12700">
          <a:solidFill>
            <a:srgbClr val="000000"/>
          </a:solidFill>
          <a:prstDash val="solid"/>
        </a:ln>
      </c:spPr>
    </c:title>
    <c:autoTitleDeleted val="0"/>
    <c:plotArea>
      <c:layout>
        <c:manualLayout>
          <c:layoutTarget val="inner"/>
          <c:xMode val="edge"/>
          <c:yMode val="edge"/>
          <c:x val="0.10566615620214578"/>
          <c:y val="0.17506036200811698"/>
          <c:w val="0.85758039816232756"/>
          <c:h val="0.73861084244521868"/>
        </c:manualLayout>
      </c:layout>
      <c:lineChart>
        <c:grouping val="standard"/>
        <c:varyColors val="0"/>
        <c:ser>
          <c:idx val="0"/>
          <c:order val="0"/>
          <c:tx>
            <c:v>Valor</c:v>
          </c:tx>
          <c:spPr>
            <a:ln w="38100">
              <a:solidFill>
                <a:srgbClr val="FFFF00"/>
              </a:solidFill>
              <a:prstDash val="solid"/>
            </a:ln>
          </c:spPr>
          <c:marker>
            <c:symbol val="none"/>
          </c:marker>
          <c:cat>
            <c:numRef>
              <c:f>'7.6.34.1'!$A$10:$A$20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'7.6.34.1'!$F$10:$F$20</c:f>
              <c:numCache>
                <c:formatCode>#,##0.0__;\–#,##0.0__;0.0__;@__</c:formatCode>
                <c:ptCount val="11"/>
                <c:pt idx="0">
                  <c:v>228687.17189999996</c:v>
                </c:pt>
                <c:pt idx="1">
                  <c:v>235464.83730000001</c:v>
                </c:pt>
                <c:pt idx="2">
                  <c:v>318927.96260000003</c:v>
                </c:pt>
                <c:pt idx="3">
                  <c:v>246223.11850000001</c:v>
                </c:pt>
                <c:pt idx="4">
                  <c:v>314225</c:v>
                </c:pt>
                <c:pt idx="5">
                  <c:v>268515</c:v>
                </c:pt>
                <c:pt idx="6">
                  <c:v>255748.29120000004</c:v>
                </c:pt>
                <c:pt idx="7">
                  <c:v>293282.61120000004</c:v>
                </c:pt>
                <c:pt idx="8">
                  <c:v>388505.94039999996</c:v>
                </c:pt>
                <c:pt idx="9">
                  <c:v>277230.91589999996</c:v>
                </c:pt>
                <c:pt idx="10">
                  <c:v>297223.36749999999</c:v>
                </c:pt>
              </c:numCache>
            </c:numRef>
          </c:val>
          <c:smooth val="0"/>
          <c:extLst>
            <c:ext xmlns:c16="http://schemas.microsoft.com/office/drawing/2014/chart" uri="{C3380CC4-5D6E-409C-BE32-E72D297353CC}">
              <c16:uniqueId val="{00000000-54F1-4703-8ED8-1A17B1EA533E}"/>
            </c:ext>
          </c:extLst>
        </c:ser>
        <c:dLbls>
          <c:showLegendKey val="0"/>
          <c:showVal val="0"/>
          <c:showCatName val="0"/>
          <c:showSerName val="0"/>
          <c:showPercent val="0"/>
          <c:showBubbleSize val="0"/>
        </c:dLbls>
        <c:smooth val="0"/>
        <c:axId val="630788448"/>
        <c:axId val="630797696"/>
      </c:lineChart>
      <c:catAx>
        <c:axId val="6307884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696"/>
        <c:crosses val="autoZero"/>
        <c:auto val="1"/>
        <c:lblAlgn val="ctr"/>
        <c:lblOffset val="100"/>
        <c:tickLblSkip val="1"/>
        <c:tickMarkSkip val="1"/>
        <c:noMultiLvlLbl val="0"/>
      </c:catAx>
      <c:valAx>
        <c:axId val="630797696"/>
        <c:scaling>
          <c:orientation val="minMax"/>
          <c:max val="4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84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cebolla según tipos (miles de hectáreas)</a:t>
            </a:r>
          </a:p>
        </c:rich>
      </c:tx>
      <c:layout>
        <c:manualLayout>
          <c:xMode val="edge"/>
          <c:yMode val="edge"/>
          <c:x val="0.28795496383957925"/>
          <c:y val="4.3178261159914764E-2"/>
        </c:manualLayout>
      </c:layout>
      <c:overlay val="0"/>
      <c:spPr>
        <a:noFill/>
        <a:ln w="12700">
          <a:solidFill>
            <a:srgbClr val="000000"/>
          </a:solidFill>
          <a:prstDash val="solid"/>
        </a:ln>
      </c:spPr>
    </c:title>
    <c:autoTitleDeleted val="0"/>
    <c:plotArea>
      <c:layout>
        <c:manualLayout>
          <c:layoutTarget val="inner"/>
          <c:xMode val="edge"/>
          <c:yMode val="edge"/>
          <c:x val="5.5096468140629934E-2"/>
          <c:y val="0.24056631477363424"/>
          <c:w val="0.90174552856830326"/>
          <c:h val="0.67452907867903655"/>
        </c:manualLayout>
      </c:layout>
      <c:lineChart>
        <c:grouping val="standard"/>
        <c:varyColors val="0"/>
        <c:ser>
          <c:idx val="0"/>
          <c:order val="0"/>
          <c:tx>
            <c:v>Babosa</c:v>
          </c:tx>
          <c:spPr>
            <a:ln w="38100">
              <a:solidFill>
                <a:srgbClr val="0080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'7.6.34.2'!$B$9:$B$19</c:f>
              <c:numCache>
                <c:formatCode>#,##0.0_);\(#,##0.0\)</c:formatCode>
                <c:ptCount val="11"/>
                <c:pt idx="0">
                  <c:v>4.4560000000000004</c:v>
                </c:pt>
                <c:pt idx="1">
                  <c:v>3.2120000000000002</c:v>
                </c:pt>
                <c:pt idx="2">
                  <c:v>4.5609999999999999</c:v>
                </c:pt>
                <c:pt idx="3">
                  <c:v>5.0140000000000002</c:v>
                </c:pt>
                <c:pt idx="4">
                  <c:v>5.04</c:v>
                </c:pt>
                <c:pt idx="5">
                  <c:v>5.4139999999999997</c:v>
                </c:pt>
                <c:pt idx="6">
                  <c:v>4.1449999999999996</c:v>
                </c:pt>
                <c:pt idx="7">
                  <c:v>3.6</c:v>
                </c:pt>
                <c:pt idx="8">
                  <c:v>4.5460000000000003</c:v>
                </c:pt>
                <c:pt idx="9">
                  <c:v>4.7089999999999996</c:v>
                </c:pt>
                <c:pt idx="10">
                  <c:v>3.8519999999999999</c:v>
                </c:pt>
              </c:numCache>
            </c:numRef>
          </c:val>
          <c:smooth val="0"/>
          <c:extLst>
            <c:ext xmlns:c16="http://schemas.microsoft.com/office/drawing/2014/chart" uri="{C3380CC4-5D6E-409C-BE32-E72D297353CC}">
              <c16:uniqueId val="{00000000-6ED1-4B2F-9B4F-BB53894986F5}"/>
            </c:ext>
          </c:extLst>
        </c:ser>
        <c:ser>
          <c:idx val="1"/>
          <c:order val="1"/>
          <c:tx>
            <c:v>Medio grano o Lira</c:v>
          </c:tx>
          <c:spPr>
            <a:ln w="38100">
              <a:solidFill>
                <a:srgbClr val="8080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'7.6.34.2'!$D$9:$D$19</c:f>
              <c:numCache>
                <c:formatCode>#,##0.0_);\(#,##0.0\)</c:formatCode>
                <c:ptCount val="11"/>
                <c:pt idx="0">
                  <c:v>1.87</c:v>
                </c:pt>
                <c:pt idx="1">
                  <c:v>1.284</c:v>
                </c:pt>
                <c:pt idx="2">
                  <c:v>1.7350000000000001</c:v>
                </c:pt>
                <c:pt idx="3">
                  <c:v>2.4409999999999998</c:v>
                </c:pt>
                <c:pt idx="4">
                  <c:v>2.5209999999999999</c:v>
                </c:pt>
                <c:pt idx="5">
                  <c:v>2.6619999999999999</c:v>
                </c:pt>
                <c:pt idx="6">
                  <c:v>3.8969999999999998</c:v>
                </c:pt>
                <c:pt idx="7">
                  <c:v>3.9870000000000001</c:v>
                </c:pt>
                <c:pt idx="8">
                  <c:v>4.766</c:v>
                </c:pt>
                <c:pt idx="9">
                  <c:v>3.952</c:v>
                </c:pt>
                <c:pt idx="10">
                  <c:v>5.2629999999999999</c:v>
                </c:pt>
              </c:numCache>
            </c:numRef>
          </c:val>
          <c:smooth val="0"/>
          <c:extLst>
            <c:ext xmlns:c16="http://schemas.microsoft.com/office/drawing/2014/chart" uri="{C3380CC4-5D6E-409C-BE32-E72D297353CC}">
              <c16:uniqueId val="{00000001-6ED1-4B2F-9B4F-BB53894986F5}"/>
            </c:ext>
          </c:extLst>
        </c:ser>
        <c:ser>
          <c:idx val="2"/>
          <c:order val="2"/>
          <c:tx>
            <c:v>Grano o Valenciana</c:v>
          </c:tx>
          <c:spPr>
            <a:ln w="38100">
              <a:solidFill>
                <a:srgbClr val="00FF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'7.6.34.2'!$F$9:$F$19</c:f>
              <c:numCache>
                <c:formatCode>#,##0.0_);\(#,##0.0\)</c:formatCode>
                <c:ptCount val="11"/>
                <c:pt idx="0">
                  <c:v>13.112</c:v>
                </c:pt>
                <c:pt idx="1">
                  <c:v>10.170999999999999</c:v>
                </c:pt>
                <c:pt idx="2">
                  <c:v>7.391</c:v>
                </c:pt>
                <c:pt idx="3">
                  <c:v>9.2539999999999996</c:v>
                </c:pt>
                <c:pt idx="4">
                  <c:v>8.109</c:v>
                </c:pt>
                <c:pt idx="5">
                  <c:v>8.2379999999999995</c:v>
                </c:pt>
                <c:pt idx="6">
                  <c:v>9.2560000000000002</c:v>
                </c:pt>
                <c:pt idx="7">
                  <c:v>9.0120000000000005</c:v>
                </c:pt>
                <c:pt idx="8">
                  <c:v>8.7140000000000004</c:v>
                </c:pt>
                <c:pt idx="9">
                  <c:v>8.6880000000000006</c:v>
                </c:pt>
                <c:pt idx="10">
                  <c:v>8.3640000000000008</c:v>
                </c:pt>
              </c:numCache>
            </c:numRef>
          </c:val>
          <c:smooth val="0"/>
          <c:extLst>
            <c:ext xmlns:c16="http://schemas.microsoft.com/office/drawing/2014/chart" uri="{C3380CC4-5D6E-409C-BE32-E72D297353CC}">
              <c16:uniqueId val="{00000002-6ED1-4B2F-9B4F-BB53894986F5}"/>
            </c:ext>
          </c:extLst>
        </c:ser>
        <c:ser>
          <c:idx val="3"/>
          <c:order val="3"/>
          <c:tx>
            <c:v>Otras</c:v>
          </c:tx>
          <c:spPr>
            <a:ln w="38100">
              <a:solidFill>
                <a:srgbClr val="99CC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'7.6.34.2'!$H$9:$H$19</c:f>
              <c:numCache>
                <c:formatCode>#,##0.0_);\(#,##0.0\)</c:formatCode>
                <c:ptCount val="11"/>
                <c:pt idx="0">
                  <c:v>5.0880000000000001</c:v>
                </c:pt>
                <c:pt idx="1">
                  <c:v>8.1999999999999993</c:v>
                </c:pt>
                <c:pt idx="2">
                  <c:v>8.3209999999999997</c:v>
                </c:pt>
                <c:pt idx="3">
                  <c:v>8.2520000000000007</c:v>
                </c:pt>
                <c:pt idx="4">
                  <c:v>7.81</c:v>
                </c:pt>
                <c:pt idx="5">
                  <c:v>8.6549999999999994</c:v>
                </c:pt>
                <c:pt idx="6">
                  <c:v>7.4640000000000004</c:v>
                </c:pt>
                <c:pt idx="7">
                  <c:v>7.1130000000000004</c:v>
                </c:pt>
                <c:pt idx="8">
                  <c:v>7.8630000000000004</c:v>
                </c:pt>
                <c:pt idx="9">
                  <c:v>7.2590000000000003</c:v>
                </c:pt>
                <c:pt idx="10">
                  <c:v>8.7690000000000001</c:v>
                </c:pt>
              </c:numCache>
            </c:numRef>
          </c:val>
          <c:smooth val="0"/>
          <c:extLst>
            <c:ext xmlns:c16="http://schemas.microsoft.com/office/drawing/2014/chart" uri="{C3380CC4-5D6E-409C-BE32-E72D297353CC}">
              <c16:uniqueId val="{00000003-6ED1-4B2F-9B4F-BB53894986F5}"/>
            </c:ext>
          </c:extLst>
        </c:ser>
        <c:dLbls>
          <c:showLegendKey val="0"/>
          <c:showVal val="0"/>
          <c:showCatName val="0"/>
          <c:showSerName val="0"/>
          <c:showPercent val="0"/>
          <c:showBubbleSize val="0"/>
        </c:dLbls>
        <c:smooth val="0"/>
        <c:axId val="630786272"/>
        <c:axId val="630806944"/>
      </c:lineChart>
      <c:catAx>
        <c:axId val="630786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6944"/>
        <c:crosses val="autoZero"/>
        <c:auto val="1"/>
        <c:lblAlgn val="ctr"/>
        <c:lblOffset val="100"/>
        <c:tickLblSkip val="1"/>
        <c:tickMarkSkip val="1"/>
        <c:noMultiLvlLbl val="0"/>
      </c:catAx>
      <c:valAx>
        <c:axId val="6308069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272"/>
        <c:crosses val="autoZero"/>
        <c:crossBetween val="between"/>
      </c:valAx>
      <c:spPr>
        <a:noFill/>
        <a:ln w="3175">
          <a:solidFill>
            <a:srgbClr val="000000"/>
          </a:solidFill>
          <a:prstDash val="solid"/>
        </a:ln>
      </c:spPr>
    </c:plotArea>
    <c:legend>
      <c:legendPos val="t"/>
      <c:layout>
        <c:manualLayout>
          <c:xMode val="edge"/>
          <c:yMode val="edge"/>
          <c:x val="0.2855382149901381"/>
          <c:y val="0.12917344082953394"/>
          <c:w val="0.4306707253879884"/>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cebolla según tipos (miles de toneladas)</a:t>
            </a:r>
          </a:p>
        </c:rich>
      </c:tx>
      <c:layout>
        <c:manualLayout>
          <c:xMode val="edge"/>
          <c:yMode val="edge"/>
          <c:x val="0.28401495726495729"/>
          <c:y val="1.9682430509439647E-2"/>
        </c:manualLayout>
      </c:layout>
      <c:overlay val="0"/>
      <c:spPr>
        <a:noFill/>
        <a:ln w="12700">
          <a:solidFill>
            <a:srgbClr val="000000"/>
          </a:solidFill>
          <a:prstDash val="solid"/>
        </a:ln>
      </c:spPr>
    </c:title>
    <c:autoTitleDeleted val="0"/>
    <c:plotArea>
      <c:layout>
        <c:manualLayout>
          <c:layoutTarget val="inner"/>
          <c:xMode val="edge"/>
          <c:yMode val="edge"/>
          <c:x val="6.2442663892714065E-2"/>
          <c:y val="0.20863627739303672"/>
          <c:w val="0.89439933281620609"/>
          <c:h val="0.70841428706953802"/>
        </c:manualLayout>
      </c:layout>
      <c:lineChart>
        <c:grouping val="standard"/>
        <c:varyColors val="0"/>
        <c:ser>
          <c:idx val="0"/>
          <c:order val="0"/>
          <c:tx>
            <c:v>Babosa</c:v>
          </c:tx>
          <c:spPr>
            <a:ln w="38100">
              <a:solidFill>
                <a:srgbClr val="FFCC99"/>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'7.6.34.2'!$C$9:$C$19</c:f>
              <c:numCache>
                <c:formatCode>#,##0.0_);\(#,##0.0\)</c:formatCode>
                <c:ptCount val="11"/>
                <c:pt idx="0">
                  <c:v>207.93299999999999</c:v>
                </c:pt>
                <c:pt idx="1">
                  <c:v>140.27199999999999</c:v>
                </c:pt>
                <c:pt idx="2">
                  <c:v>233.875</c:v>
                </c:pt>
                <c:pt idx="3">
                  <c:v>263.15499999999997</c:v>
                </c:pt>
                <c:pt idx="4">
                  <c:v>260.238</c:v>
                </c:pt>
                <c:pt idx="5">
                  <c:v>267.04000000000002</c:v>
                </c:pt>
                <c:pt idx="6">
                  <c:v>258.95600000000002</c:v>
                </c:pt>
                <c:pt idx="7">
                  <c:v>177.04900000000001</c:v>
                </c:pt>
                <c:pt idx="8">
                  <c:v>221.244</c:v>
                </c:pt>
                <c:pt idx="9">
                  <c:v>200.422</c:v>
                </c:pt>
                <c:pt idx="10">
                  <c:v>199.17599999999999</c:v>
                </c:pt>
              </c:numCache>
            </c:numRef>
          </c:val>
          <c:smooth val="0"/>
          <c:extLst>
            <c:ext xmlns:c16="http://schemas.microsoft.com/office/drawing/2014/chart" uri="{C3380CC4-5D6E-409C-BE32-E72D297353CC}">
              <c16:uniqueId val="{00000000-3F03-403E-89ED-673CF59A6695}"/>
            </c:ext>
          </c:extLst>
        </c:ser>
        <c:ser>
          <c:idx val="1"/>
          <c:order val="1"/>
          <c:tx>
            <c:v>Medio grano o Liria</c:v>
          </c:tx>
          <c:spPr>
            <a:ln w="38100">
              <a:solidFill>
                <a:srgbClr val="FFCC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'7.6.34.2'!$E$9:$E$19</c:f>
              <c:numCache>
                <c:formatCode>#,##0.0_);\(#,##0.0\)</c:formatCode>
                <c:ptCount val="11"/>
                <c:pt idx="0">
                  <c:v>92.32</c:v>
                </c:pt>
                <c:pt idx="1">
                  <c:v>70.819000000000003</c:v>
                </c:pt>
                <c:pt idx="2">
                  <c:v>99.561999999999998</c:v>
                </c:pt>
                <c:pt idx="3">
                  <c:v>128.911</c:v>
                </c:pt>
                <c:pt idx="4">
                  <c:v>132.601</c:v>
                </c:pt>
                <c:pt idx="5">
                  <c:v>140.214</c:v>
                </c:pt>
                <c:pt idx="6">
                  <c:v>153.08600000000001</c:v>
                </c:pt>
                <c:pt idx="7">
                  <c:v>201.45500000000001</c:v>
                </c:pt>
                <c:pt idx="8">
                  <c:v>302.40300000000002</c:v>
                </c:pt>
                <c:pt idx="9">
                  <c:v>217.69399999999999</c:v>
                </c:pt>
                <c:pt idx="10">
                  <c:v>250.20699999999999</c:v>
                </c:pt>
              </c:numCache>
            </c:numRef>
          </c:val>
          <c:smooth val="0"/>
          <c:extLst>
            <c:ext xmlns:c16="http://schemas.microsoft.com/office/drawing/2014/chart" uri="{C3380CC4-5D6E-409C-BE32-E72D297353CC}">
              <c16:uniqueId val="{00000001-3F03-403E-89ED-673CF59A6695}"/>
            </c:ext>
          </c:extLst>
        </c:ser>
        <c:ser>
          <c:idx val="2"/>
          <c:order val="2"/>
          <c:tx>
            <c:v>Grano o valenciana</c:v>
          </c:tx>
          <c:spPr>
            <a:ln w="38100">
              <a:solidFill>
                <a:srgbClr val="FF99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'7.6.34.2'!$G$9:$G$19</c:f>
              <c:numCache>
                <c:formatCode>#,##0.0_);\(#,##0.0\)</c:formatCode>
                <c:ptCount val="11"/>
                <c:pt idx="0">
                  <c:v>804.93899999999996</c:v>
                </c:pt>
                <c:pt idx="1">
                  <c:v>582.33699999999999</c:v>
                </c:pt>
                <c:pt idx="2">
                  <c:v>468.75900000000001</c:v>
                </c:pt>
                <c:pt idx="3">
                  <c:v>613.774</c:v>
                </c:pt>
                <c:pt idx="4">
                  <c:v>486.45600000000002</c:v>
                </c:pt>
                <c:pt idx="5">
                  <c:v>541.05200000000002</c:v>
                </c:pt>
                <c:pt idx="6">
                  <c:v>484.161</c:v>
                </c:pt>
                <c:pt idx="7">
                  <c:v>569.73099999999999</c:v>
                </c:pt>
                <c:pt idx="8">
                  <c:v>553.58500000000004</c:v>
                </c:pt>
                <c:pt idx="9">
                  <c:v>537.68399999999997</c:v>
                </c:pt>
                <c:pt idx="10">
                  <c:v>566.83900000000006</c:v>
                </c:pt>
              </c:numCache>
            </c:numRef>
          </c:val>
          <c:smooth val="0"/>
          <c:extLst>
            <c:ext xmlns:c16="http://schemas.microsoft.com/office/drawing/2014/chart" uri="{C3380CC4-5D6E-409C-BE32-E72D297353CC}">
              <c16:uniqueId val="{00000002-3F03-403E-89ED-673CF59A6695}"/>
            </c:ext>
          </c:extLst>
        </c:ser>
        <c:ser>
          <c:idx val="3"/>
          <c:order val="3"/>
          <c:tx>
            <c:v>Otras</c:v>
          </c:tx>
          <c:spPr>
            <a:ln w="38100">
              <a:solidFill>
                <a:srgbClr val="FF6600"/>
              </a:solidFill>
              <a:prstDash val="solid"/>
            </a:ln>
          </c:spPr>
          <c:marker>
            <c:symbol val="none"/>
          </c:marker>
          <c:cat>
            <c:numRef>
              <c:f>'7.6.34.2'!$A$9:$A$19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'7.6.34.2'!$I$9:$I$19</c:f>
              <c:numCache>
                <c:formatCode>#,##0.0_);\(#,##0.0\)</c:formatCode>
                <c:ptCount val="11"/>
                <c:pt idx="0">
                  <c:v>202.339</c:v>
                </c:pt>
                <c:pt idx="1">
                  <c:v>376.29300000000001</c:v>
                </c:pt>
                <c:pt idx="2">
                  <c:v>412.30500000000001</c:v>
                </c:pt>
                <c:pt idx="3">
                  <c:v>358.887</c:v>
                </c:pt>
                <c:pt idx="4">
                  <c:v>350.54700000000003</c:v>
                </c:pt>
                <c:pt idx="5">
                  <c:v>435.79199999999997</c:v>
                </c:pt>
                <c:pt idx="6">
                  <c:v>403.33100000000002</c:v>
                </c:pt>
                <c:pt idx="7">
                  <c:v>321.92099999999999</c:v>
                </c:pt>
                <c:pt idx="8">
                  <c:v>365.95499999999998</c:v>
                </c:pt>
                <c:pt idx="9">
                  <c:v>343.923</c:v>
                </c:pt>
                <c:pt idx="10">
                  <c:v>437.19299999999998</c:v>
                </c:pt>
              </c:numCache>
            </c:numRef>
          </c:val>
          <c:smooth val="0"/>
          <c:extLst>
            <c:ext xmlns:c16="http://schemas.microsoft.com/office/drawing/2014/chart" uri="{C3380CC4-5D6E-409C-BE32-E72D297353CC}">
              <c16:uniqueId val="{00000003-3F03-403E-89ED-673CF59A6695}"/>
            </c:ext>
          </c:extLst>
        </c:ser>
        <c:dLbls>
          <c:showLegendKey val="0"/>
          <c:showVal val="0"/>
          <c:showCatName val="0"/>
          <c:showSerName val="0"/>
          <c:showPercent val="0"/>
          <c:showBubbleSize val="0"/>
        </c:dLbls>
        <c:smooth val="0"/>
        <c:axId val="630784096"/>
        <c:axId val="630816192"/>
      </c:lineChart>
      <c:catAx>
        <c:axId val="630784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6192"/>
        <c:crosses val="autoZero"/>
        <c:auto val="1"/>
        <c:lblAlgn val="ctr"/>
        <c:lblOffset val="100"/>
        <c:tickLblSkip val="1"/>
        <c:tickMarkSkip val="1"/>
        <c:noMultiLvlLbl val="0"/>
      </c:catAx>
      <c:valAx>
        <c:axId val="6308161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096"/>
        <c:crosses val="autoZero"/>
        <c:crossBetween val="between"/>
      </c:valAx>
      <c:spPr>
        <a:noFill/>
        <a:ln w="3175">
          <a:solidFill>
            <a:srgbClr val="000000"/>
          </a:solidFill>
          <a:prstDash val="solid"/>
        </a:ln>
      </c:spPr>
    </c:plotArea>
    <c:legend>
      <c:legendPos val="t"/>
      <c:layout>
        <c:manualLayout>
          <c:xMode val="edge"/>
          <c:yMode val="edge"/>
          <c:x val="0.28395258053911898"/>
          <c:y val="0.116636941466654"/>
          <c:w val="0.43158899903353237"/>
          <c:h val="5.760368663594492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zanahoria  
(miles de hectáreas)</a:t>
            </a:r>
          </a:p>
        </c:rich>
      </c:tx>
      <c:layout>
        <c:manualLayout>
          <c:xMode val="edge"/>
          <c:yMode val="edge"/>
          <c:x val="0.31602200502972111"/>
          <c:y val="4.7938422879169537E-2"/>
        </c:manualLayout>
      </c:layout>
      <c:overlay val="0"/>
      <c:spPr>
        <a:noFill/>
        <a:ln w="12700">
          <a:solidFill>
            <a:srgbClr val="000000"/>
          </a:solidFill>
          <a:prstDash val="solid"/>
        </a:ln>
      </c:spPr>
    </c:title>
    <c:autoTitleDeleted val="0"/>
    <c:plotArea>
      <c:layout>
        <c:manualLayout>
          <c:layoutTarget val="inner"/>
          <c:xMode val="edge"/>
          <c:yMode val="edge"/>
          <c:x val="9.7756563245824268E-2"/>
          <c:y val="0.19431279620853067"/>
          <c:w val="0.86378340310654911"/>
          <c:h val="0.72037914691943161"/>
        </c:manualLayout>
      </c:layout>
      <c:lineChart>
        <c:grouping val="standard"/>
        <c:varyColors val="0"/>
        <c:ser>
          <c:idx val="0"/>
          <c:order val="0"/>
          <c:tx>
            <c:v>superficie</c:v>
          </c:tx>
          <c:spPr>
            <a:ln w="38100">
              <a:solidFill>
                <a:srgbClr val="008000"/>
              </a:solidFill>
              <a:prstDash val="solid"/>
            </a:ln>
          </c:spPr>
          <c:marker>
            <c:symbol val="none"/>
          </c:marker>
          <c:cat>
            <c:numRef>
              <c:f>'7.6.38.1'!$A$10:$A$20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'7.6.38.1'!$B$10:$B$20</c:f>
              <c:numCache>
                <c:formatCode>#,##0.0__;\–#,##0.0__;0.0__;@__</c:formatCode>
                <c:ptCount val="11"/>
                <c:pt idx="0">
                  <c:v>7006</c:v>
                </c:pt>
                <c:pt idx="1">
                  <c:v>6745</c:v>
                </c:pt>
                <c:pt idx="2">
                  <c:v>6586</c:v>
                </c:pt>
                <c:pt idx="3">
                  <c:v>6926</c:v>
                </c:pt>
                <c:pt idx="4">
                  <c:v>6692</c:v>
                </c:pt>
                <c:pt idx="5">
                  <c:v>6705</c:v>
                </c:pt>
                <c:pt idx="6">
                  <c:v>6444</c:v>
                </c:pt>
                <c:pt idx="7">
                  <c:v>6550</c:v>
                </c:pt>
                <c:pt idx="8">
                  <c:v>6668</c:v>
                </c:pt>
                <c:pt idx="9">
                  <c:v>6888</c:v>
                </c:pt>
                <c:pt idx="10">
                  <c:v>7307</c:v>
                </c:pt>
              </c:numCache>
            </c:numRef>
          </c:val>
          <c:smooth val="0"/>
          <c:extLst>
            <c:ext xmlns:c16="http://schemas.microsoft.com/office/drawing/2014/chart" uri="{C3380CC4-5D6E-409C-BE32-E72D297353CC}">
              <c16:uniqueId val="{00000000-1064-421B-8151-FBA0C9317BC9}"/>
            </c:ext>
          </c:extLst>
        </c:ser>
        <c:dLbls>
          <c:showLegendKey val="0"/>
          <c:showVal val="0"/>
          <c:showCatName val="0"/>
          <c:showSerName val="0"/>
          <c:showPercent val="0"/>
          <c:showBubbleSize val="0"/>
        </c:dLbls>
        <c:smooth val="0"/>
        <c:axId val="630810208"/>
        <c:axId val="630814560"/>
      </c:lineChart>
      <c:catAx>
        <c:axId val="630810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560"/>
        <c:crosses val="autoZero"/>
        <c:auto val="1"/>
        <c:lblAlgn val="ctr"/>
        <c:lblOffset val="100"/>
        <c:tickLblSkip val="2"/>
        <c:tickMarkSkip val="1"/>
        <c:noMultiLvlLbl val="0"/>
      </c:catAx>
      <c:valAx>
        <c:axId val="630814560"/>
        <c:scaling>
          <c:orientation val="minMax"/>
          <c:max val="85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zanahoria
(miles toneladas)</a:t>
            </a:r>
          </a:p>
        </c:rich>
      </c:tx>
      <c:layout>
        <c:manualLayout>
          <c:xMode val="edge"/>
          <c:yMode val="edge"/>
          <c:x val="0.31052714906264289"/>
          <c:y val="4.8595640483963885E-2"/>
        </c:manualLayout>
      </c:layout>
      <c:overlay val="0"/>
      <c:spPr>
        <a:noFill/>
        <a:ln w="12700">
          <a:solidFill>
            <a:srgbClr val="000000"/>
          </a:solidFill>
          <a:prstDash val="solid"/>
        </a:ln>
      </c:spPr>
    </c:title>
    <c:autoTitleDeleted val="0"/>
    <c:plotArea>
      <c:layout>
        <c:manualLayout>
          <c:layoutTarget val="inner"/>
          <c:xMode val="edge"/>
          <c:yMode val="edge"/>
          <c:x val="0.1100480182914938"/>
          <c:y val="0.21911471790027204"/>
          <c:w val="0.85486576527886593"/>
          <c:h val="0.69697128353385973"/>
        </c:manualLayout>
      </c:layout>
      <c:lineChart>
        <c:grouping val="standard"/>
        <c:varyColors val="0"/>
        <c:ser>
          <c:idx val="0"/>
          <c:order val="0"/>
          <c:tx>
            <c:v>producción</c:v>
          </c:tx>
          <c:spPr>
            <a:ln w="38100">
              <a:solidFill>
                <a:srgbClr val="FF6600"/>
              </a:solidFill>
              <a:prstDash val="solid"/>
            </a:ln>
          </c:spPr>
          <c:marker>
            <c:symbol val="none"/>
          </c:marker>
          <c:cat>
            <c:numRef>
              <c:f>'7.6.38.1'!$A$10:$A$20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'7.6.38.1'!$D$10:$D$20</c:f>
              <c:numCache>
                <c:formatCode>#,##0.0__;\–#,##0.0__;0.0__;@__</c:formatCode>
                <c:ptCount val="11"/>
                <c:pt idx="0">
                  <c:v>400628</c:v>
                </c:pt>
                <c:pt idx="1">
                  <c:v>370570</c:v>
                </c:pt>
                <c:pt idx="2">
                  <c:v>372714</c:v>
                </c:pt>
                <c:pt idx="3">
                  <c:v>376952</c:v>
                </c:pt>
                <c:pt idx="4">
                  <c:v>410865</c:v>
                </c:pt>
                <c:pt idx="5">
                  <c:v>404962</c:v>
                </c:pt>
                <c:pt idx="6">
                  <c:v>389844</c:v>
                </c:pt>
                <c:pt idx="7">
                  <c:v>382427</c:v>
                </c:pt>
                <c:pt idx="8">
                  <c:v>384295</c:v>
                </c:pt>
                <c:pt idx="9">
                  <c:v>392774</c:v>
                </c:pt>
                <c:pt idx="10">
                  <c:v>428726</c:v>
                </c:pt>
              </c:numCache>
            </c:numRef>
          </c:val>
          <c:smooth val="0"/>
          <c:extLst>
            <c:ext xmlns:c16="http://schemas.microsoft.com/office/drawing/2014/chart" uri="{C3380CC4-5D6E-409C-BE32-E72D297353CC}">
              <c16:uniqueId val="{00000000-60BC-42D1-A163-8DECE535F9F9}"/>
            </c:ext>
          </c:extLst>
        </c:ser>
        <c:dLbls>
          <c:showLegendKey val="0"/>
          <c:showVal val="0"/>
          <c:showCatName val="0"/>
          <c:showSerName val="0"/>
          <c:showPercent val="0"/>
          <c:showBubbleSize val="0"/>
        </c:dLbls>
        <c:smooth val="0"/>
        <c:axId val="630791712"/>
        <c:axId val="630802592"/>
      </c:lineChart>
      <c:catAx>
        <c:axId val="630791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592"/>
        <c:crosses val="autoZero"/>
        <c:auto val="1"/>
        <c:lblAlgn val="ctr"/>
        <c:lblOffset val="100"/>
        <c:tickLblSkip val="1"/>
        <c:tickMarkSkip val="1"/>
        <c:noMultiLvlLbl val="0"/>
      </c:catAx>
      <c:valAx>
        <c:axId val="630802592"/>
        <c:scaling>
          <c:orientation val="minMax"/>
          <c:max val="460000"/>
          <c:min val="36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712"/>
        <c:crosses val="autoZero"/>
        <c:crossBetween val="between"/>
        <c:majorUnit val="2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zanahoria (miles de euros)</a:t>
            </a:r>
          </a:p>
        </c:rich>
      </c:tx>
      <c:layout>
        <c:manualLayout>
          <c:xMode val="edge"/>
          <c:yMode val="edge"/>
          <c:x val="0.27960465249199823"/>
          <c:y val="6.1539640080875056E-2"/>
        </c:manualLayout>
      </c:layout>
      <c:overlay val="0"/>
      <c:spPr>
        <a:noFill/>
        <a:ln w="12700">
          <a:solidFill>
            <a:srgbClr val="000000"/>
          </a:solidFill>
          <a:prstDash val="solid"/>
        </a:ln>
      </c:spPr>
    </c:title>
    <c:autoTitleDeleted val="0"/>
    <c:plotArea>
      <c:layout>
        <c:manualLayout>
          <c:layoutTarget val="inner"/>
          <c:xMode val="edge"/>
          <c:yMode val="edge"/>
          <c:x val="0.12044383329709255"/>
          <c:y val="0.17317073170731706"/>
          <c:w val="0.85103076948077361"/>
          <c:h val="0.73658536585364687"/>
        </c:manualLayout>
      </c:layout>
      <c:lineChart>
        <c:grouping val="standard"/>
        <c:varyColors val="0"/>
        <c:ser>
          <c:idx val="0"/>
          <c:order val="0"/>
          <c:tx>
            <c:v>Valor</c:v>
          </c:tx>
          <c:spPr>
            <a:ln w="38100">
              <a:solidFill>
                <a:srgbClr val="FFFF00"/>
              </a:solidFill>
              <a:prstDash val="solid"/>
            </a:ln>
          </c:spPr>
          <c:marker>
            <c:symbol val="none"/>
          </c:marker>
          <c:cat>
            <c:numRef>
              <c:f>'7.6.38.1'!$A$10:$A$20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'7.6.38.1'!$F$10:$F$20</c:f>
              <c:numCache>
                <c:formatCode>#,##0.0__;\–#,##0.0__;0.0__;@__</c:formatCode>
                <c:ptCount val="11"/>
                <c:pt idx="0">
                  <c:v>113537.9752</c:v>
                </c:pt>
                <c:pt idx="1">
                  <c:v>101980.864</c:v>
                </c:pt>
                <c:pt idx="2">
                  <c:v>112485.0852</c:v>
                </c:pt>
                <c:pt idx="3">
                  <c:v>109919.2032</c:v>
                </c:pt>
                <c:pt idx="4">
                  <c:v>133120</c:v>
                </c:pt>
                <c:pt idx="5">
                  <c:v>120031</c:v>
                </c:pt>
                <c:pt idx="6">
                  <c:v>110169.91440000001</c:v>
                </c:pt>
                <c:pt idx="7">
                  <c:v>123370.95019999999</c:v>
                </c:pt>
                <c:pt idx="8">
                  <c:v>138615.2065</c:v>
                </c:pt>
                <c:pt idx="9">
                  <c:v>108091.4048</c:v>
                </c:pt>
                <c:pt idx="10">
                  <c:v>99893.15800000001</c:v>
                </c:pt>
              </c:numCache>
            </c:numRef>
          </c:val>
          <c:smooth val="0"/>
          <c:extLst>
            <c:ext xmlns:c16="http://schemas.microsoft.com/office/drawing/2014/chart" uri="{C3380CC4-5D6E-409C-BE32-E72D297353CC}">
              <c16:uniqueId val="{00000000-1C79-46FB-AB3F-BB5AAB499A3F}"/>
            </c:ext>
          </c:extLst>
        </c:ser>
        <c:dLbls>
          <c:showLegendKey val="0"/>
          <c:showVal val="0"/>
          <c:showCatName val="0"/>
          <c:showSerName val="0"/>
          <c:showPercent val="0"/>
          <c:showBubbleSize val="0"/>
        </c:dLbls>
        <c:smooth val="0"/>
        <c:axId val="630786816"/>
        <c:axId val="630790624"/>
      </c:lineChart>
      <c:catAx>
        <c:axId val="630786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624"/>
        <c:crosses val="autoZero"/>
        <c:auto val="1"/>
        <c:lblAlgn val="ctr"/>
        <c:lblOffset val="100"/>
        <c:tickLblSkip val="1"/>
        <c:tickMarkSkip val="1"/>
        <c:noMultiLvlLbl val="0"/>
      </c:catAx>
      <c:valAx>
        <c:axId val="630790624"/>
        <c:scaling>
          <c:orientation val="minMax"/>
          <c:max val="150000"/>
          <c:min val="9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6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verdes (miles de hectáreas)</a:t>
            </a:r>
          </a:p>
        </c:rich>
      </c:tx>
      <c:layout>
        <c:manualLayout>
          <c:xMode val="edge"/>
          <c:yMode val="edge"/>
          <c:x val="0.16889597222222219"/>
          <c:y val="6.5882352941176531E-2"/>
        </c:manualLayout>
      </c:layout>
      <c:overlay val="0"/>
      <c:spPr>
        <a:noFill/>
        <a:ln w="12700">
          <a:solidFill>
            <a:srgbClr val="000000"/>
          </a:solidFill>
          <a:prstDash val="solid"/>
        </a:ln>
      </c:spPr>
    </c:title>
    <c:autoTitleDeleted val="0"/>
    <c:plotArea>
      <c:layout>
        <c:manualLayout>
          <c:layoutTarget val="inner"/>
          <c:xMode val="edge"/>
          <c:yMode val="edge"/>
          <c:x val="7.7160610111355513E-2"/>
          <c:y val="0.20941176470588241"/>
          <c:w val="0.88271737967390596"/>
          <c:h val="0.70588235294117663"/>
        </c:manualLayout>
      </c:layout>
      <c:lineChart>
        <c:grouping val="standard"/>
        <c:varyColors val="0"/>
        <c:ser>
          <c:idx val="0"/>
          <c:order val="0"/>
          <c:tx>
            <c:v>superficie</c:v>
          </c:tx>
          <c:spPr>
            <a:ln w="38100">
              <a:solidFill>
                <a:srgbClr val="008000"/>
              </a:solidFill>
              <a:prstDash val="solid"/>
            </a:ln>
          </c:spPr>
          <c:marker>
            <c:symbol val="none"/>
          </c:marker>
          <c:cat>
            <c:numRef>
              <c:f>'7.6.41.1'!$B$10:$B$20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'7.6.41.1'!$C$10:$C$20</c:f>
              <c:numCache>
                <c:formatCode>#,##0.0__;\–#,##0.0__;0.0__;@__</c:formatCode>
                <c:ptCount val="11"/>
                <c:pt idx="0">
                  <c:v>8.9390000000000001</c:v>
                </c:pt>
                <c:pt idx="1">
                  <c:v>9.6940000000000008</c:v>
                </c:pt>
                <c:pt idx="2">
                  <c:v>10.041</c:v>
                </c:pt>
                <c:pt idx="3">
                  <c:v>10.18</c:v>
                </c:pt>
                <c:pt idx="4">
                  <c:v>9.4450000000000003</c:v>
                </c:pt>
                <c:pt idx="5">
                  <c:v>9.4499999999999993</c:v>
                </c:pt>
                <c:pt idx="6">
                  <c:v>8.5090000000000003</c:v>
                </c:pt>
                <c:pt idx="7">
                  <c:v>7.8849999999999998</c:v>
                </c:pt>
                <c:pt idx="8">
                  <c:v>7.54</c:v>
                </c:pt>
                <c:pt idx="9">
                  <c:v>7.5709999999999997</c:v>
                </c:pt>
                <c:pt idx="10">
                  <c:v>7.98</c:v>
                </c:pt>
              </c:numCache>
            </c:numRef>
          </c:val>
          <c:smooth val="0"/>
          <c:extLst>
            <c:ext xmlns:c16="http://schemas.microsoft.com/office/drawing/2014/chart" uri="{C3380CC4-5D6E-409C-BE32-E72D297353CC}">
              <c16:uniqueId val="{00000000-6282-4743-A7DF-833D12C63658}"/>
            </c:ext>
          </c:extLst>
        </c:ser>
        <c:dLbls>
          <c:showLegendKey val="0"/>
          <c:showVal val="0"/>
          <c:showCatName val="0"/>
          <c:showSerName val="0"/>
          <c:showPercent val="0"/>
          <c:showBubbleSize val="0"/>
        </c:dLbls>
        <c:smooth val="0"/>
        <c:axId val="630815104"/>
        <c:axId val="630784640"/>
      </c:lineChart>
      <c:catAx>
        <c:axId val="6308151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4640"/>
        <c:crosses val="autoZero"/>
        <c:auto val="1"/>
        <c:lblAlgn val="ctr"/>
        <c:lblOffset val="100"/>
        <c:tickLblSkip val="1"/>
        <c:tickMarkSkip val="1"/>
        <c:noMultiLvlLbl val="0"/>
      </c:catAx>
      <c:valAx>
        <c:axId val="630784640"/>
        <c:scaling>
          <c:orientation val="minMax"/>
          <c:max val="16"/>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s-ES"/>
          </a:p>
        </c:txPr>
        <c:crossAx val="6308151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verdes (miles toneladas)</a:t>
            </a:r>
          </a:p>
        </c:rich>
      </c:tx>
      <c:layout>
        <c:manualLayout>
          <c:xMode val="edge"/>
          <c:yMode val="edge"/>
          <c:x val="0.17561638888888889"/>
          <c:y val="8.6247330971740463E-2"/>
        </c:manualLayout>
      </c:layout>
      <c:overlay val="0"/>
      <c:spPr>
        <a:noFill/>
        <a:ln w="12700">
          <a:solidFill>
            <a:srgbClr val="000000"/>
          </a:solidFill>
          <a:prstDash val="solid"/>
        </a:ln>
      </c:spPr>
    </c:title>
    <c:autoTitleDeleted val="0"/>
    <c:plotArea>
      <c:layout>
        <c:manualLayout>
          <c:layoutTarget val="inner"/>
          <c:xMode val="edge"/>
          <c:yMode val="edge"/>
          <c:x val="8.4745826471184268E-2"/>
          <c:y val="0.28904494701738032"/>
          <c:w val="0.88289742850889386"/>
          <c:h val="0.62704105441675151"/>
        </c:manualLayout>
      </c:layout>
      <c:lineChart>
        <c:grouping val="standard"/>
        <c:varyColors val="0"/>
        <c:ser>
          <c:idx val="0"/>
          <c:order val="0"/>
          <c:tx>
            <c:v>producción</c:v>
          </c:tx>
          <c:spPr>
            <a:ln w="38100">
              <a:solidFill>
                <a:srgbClr val="FF6600"/>
              </a:solidFill>
              <a:prstDash val="solid"/>
            </a:ln>
          </c:spPr>
          <c:marker>
            <c:symbol val="none"/>
          </c:marker>
          <c:cat>
            <c:numRef>
              <c:f>'7.6.41.1'!$B$10:$B$20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'7.6.41.1'!$E$10:$E$20</c:f>
              <c:numCache>
                <c:formatCode>#,##0.0__;\–#,##0.0__;0.0__;@__</c:formatCode>
                <c:ptCount val="11"/>
                <c:pt idx="0">
                  <c:v>152.50700000000001</c:v>
                </c:pt>
                <c:pt idx="1">
                  <c:v>167.816</c:v>
                </c:pt>
                <c:pt idx="2">
                  <c:v>177.58799999999999</c:v>
                </c:pt>
                <c:pt idx="3">
                  <c:v>188.38</c:v>
                </c:pt>
                <c:pt idx="4">
                  <c:v>179.947</c:v>
                </c:pt>
                <c:pt idx="5">
                  <c:v>181.72499999999999</c:v>
                </c:pt>
                <c:pt idx="6">
                  <c:v>163.649</c:v>
                </c:pt>
                <c:pt idx="7">
                  <c:v>138.92500000000001</c:v>
                </c:pt>
                <c:pt idx="8">
                  <c:v>143.28899999999999</c:v>
                </c:pt>
                <c:pt idx="9">
                  <c:v>148.01599999999999</c:v>
                </c:pt>
                <c:pt idx="10">
                  <c:v>147.21600000000001</c:v>
                </c:pt>
              </c:numCache>
            </c:numRef>
          </c:val>
          <c:smooth val="0"/>
          <c:extLst>
            <c:ext xmlns:c16="http://schemas.microsoft.com/office/drawing/2014/chart" uri="{C3380CC4-5D6E-409C-BE32-E72D297353CC}">
              <c16:uniqueId val="{00000000-D496-4613-97EF-F63AE456FEC2}"/>
            </c:ext>
          </c:extLst>
        </c:ser>
        <c:dLbls>
          <c:showLegendKey val="0"/>
          <c:showVal val="0"/>
          <c:showCatName val="0"/>
          <c:showSerName val="0"/>
          <c:showPercent val="0"/>
          <c:showBubbleSize val="0"/>
        </c:dLbls>
        <c:smooth val="0"/>
        <c:axId val="630814016"/>
        <c:axId val="630803136"/>
      </c:lineChart>
      <c:catAx>
        <c:axId val="6308140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136"/>
        <c:crosses val="autoZero"/>
        <c:auto val="1"/>
        <c:lblAlgn val="ctr"/>
        <c:lblOffset val="100"/>
        <c:tickLblSkip val="1"/>
        <c:tickMarkSkip val="1"/>
        <c:noMultiLvlLbl val="0"/>
      </c:catAx>
      <c:valAx>
        <c:axId val="630803136"/>
        <c:scaling>
          <c:orientation val="minMax"/>
          <c:max val="220"/>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401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verdes (miles de euros)</a:t>
            </a:r>
          </a:p>
        </c:rich>
      </c:tx>
      <c:layout>
        <c:manualLayout>
          <c:xMode val="edge"/>
          <c:yMode val="edge"/>
          <c:x val="0.21625638888888893"/>
          <c:y val="2.7500000000000011E-2"/>
        </c:manualLayout>
      </c:layout>
      <c:overlay val="0"/>
      <c:spPr>
        <a:noFill/>
        <a:ln w="12700">
          <a:solidFill>
            <a:srgbClr val="000000"/>
          </a:solidFill>
          <a:prstDash val="solid"/>
        </a:ln>
      </c:spPr>
    </c:title>
    <c:autoTitleDeleted val="0"/>
    <c:plotArea>
      <c:layout>
        <c:manualLayout>
          <c:layoutTarget val="inner"/>
          <c:xMode val="edge"/>
          <c:yMode val="edge"/>
          <c:x val="0.10582830011345808"/>
          <c:y val="0.15750019226097794"/>
          <c:w val="0.86043009222681865"/>
          <c:h val="0.75250091858022283"/>
        </c:manualLayout>
      </c:layout>
      <c:lineChart>
        <c:grouping val="standard"/>
        <c:varyColors val="0"/>
        <c:ser>
          <c:idx val="0"/>
          <c:order val="0"/>
          <c:tx>
            <c:v>Valor</c:v>
          </c:tx>
          <c:spPr>
            <a:ln w="38100">
              <a:solidFill>
                <a:srgbClr val="FFFF00"/>
              </a:solidFill>
              <a:prstDash val="solid"/>
            </a:ln>
          </c:spPr>
          <c:marker>
            <c:symbol val="none"/>
          </c:marker>
          <c:cat>
            <c:numRef>
              <c:f>'7.6.41.1'!$B$10:$B$20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'7.6.41.1'!$G$10:$G$20</c:f>
              <c:numCache>
                <c:formatCode>#,##0.0__;\–#,##0.0__;0.0__;@__</c:formatCode>
                <c:ptCount val="11"/>
                <c:pt idx="0">
                  <c:v>196749.28069999997</c:v>
                </c:pt>
                <c:pt idx="1">
                  <c:v>245279.86560000002</c:v>
                </c:pt>
                <c:pt idx="2">
                  <c:v>239211.03599999999</c:v>
                </c:pt>
                <c:pt idx="3">
                  <c:v>256441.69399999999</c:v>
                </c:pt>
                <c:pt idx="4">
                  <c:v>272296</c:v>
                </c:pt>
                <c:pt idx="5">
                  <c:v>247800</c:v>
                </c:pt>
                <c:pt idx="6">
                  <c:v>247502.7476</c:v>
                </c:pt>
                <c:pt idx="7">
                  <c:v>226142.11500000002</c:v>
                </c:pt>
                <c:pt idx="8">
                  <c:v>273438.39870000002</c:v>
                </c:pt>
                <c:pt idx="9">
                  <c:v>236840.40159999998</c:v>
                </c:pt>
                <c:pt idx="10">
                  <c:v>221942.84159999999</c:v>
                </c:pt>
              </c:numCache>
            </c:numRef>
          </c:val>
          <c:smooth val="0"/>
          <c:extLst>
            <c:ext xmlns:c16="http://schemas.microsoft.com/office/drawing/2014/chart" uri="{C3380CC4-5D6E-409C-BE32-E72D297353CC}">
              <c16:uniqueId val="{00000000-B3E1-4121-8057-3A72DACB9219}"/>
            </c:ext>
          </c:extLst>
        </c:ser>
        <c:dLbls>
          <c:showLegendKey val="0"/>
          <c:showVal val="0"/>
          <c:showCatName val="0"/>
          <c:showSerName val="0"/>
          <c:showPercent val="0"/>
          <c:showBubbleSize val="0"/>
        </c:dLbls>
        <c:smooth val="0"/>
        <c:axId val="630794432"/>
        <c:axId val="630789536"/>
      </c:lineChart>
      <c:catAx>
        <c:axId val="630794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9536"/>
        <c:crosses val="autoZero"/>
        <c:auto val="1"/>
        <c:lblAlgn val="ctr"/>
        <c:lblOffset val="100"/>
        <c:tickLblSkip val="1"/>
        <c:tickMarkSkip val="1"/>
        <c:noMultiLvlLbl val="0"/>
      </c:catAx>
      <c:valAx>
        <c:axId val="630789536"/>
        <c:scaling>
          <c:orientation val="minMax"/>
          <c:max val="30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 la producción de cereales grano (miles toneladas)</a:t>
            </a:r>
          </a:p>
        </c:rich>
      </c:tx>
      <c:layout>
        <c:manualLayout>
          <c:xMode val="edge"/>
          <c:yMode val="edge"/>
          <c:x val="0.1436127744510978"/>
          <c:y val="4.8543689320388383E-2"/>
        </c:manualLayout>
      </c:layout>
      <c:overlay val="0"/>
      <c:spPr>
        <a:noFill/>
        <a:ln w="12700">
          <a:solidFill>
            <a:srgbClr val="000000"/>
          </a:solidFill>
          <a:prstDash val="solid"/>
        </a:ln>
      </c:spPr>
    </c:title>
    <c:autoTitleDeleted val="0"/>
    <c:plotArea>
      <c:layout>
        <c:manualLayout>
          <c:layoutTarget val="inner"/>
          <c:xMode val="edge"/>
          <c:yMode val="edge"/>
          <c:x val="0.11377245508982042"/>
          <c:y val="0.15533998992622908"/>
          <c:w val="0.85928143712575955"/>
          <c:h val="0.75728245089034396"/>
        </c:manualLayout>
      </c:layout>
      <c:lineChart>
        <c:grouping val="standard"/>
        <c:varyColors val="0"/>
        <c:ser>
          <c:idx val="3"/>
          <c:order val="0"/>
          <c:tx>
            <c:v>Produccion</c:v>
          </c:tx>
          <c:spPr>
            <a:ln w="38100">
              <a:solidFill>
                <a:srgbClr val="FF6600"/>
              </a:solidFill>
              <a:prstDash val="solid"/>
            </a:ln>
          </c:spPr>
          <c:marker>
            <c:symbol val="none"/>
          </c:marker>
          <c:cat>
            <c:numRef>
              <c:f>'7.1.1.1'!$A$7:$A$17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'7.1.1.1'!$C$7:$C$17</c:f>
              <c:numCache>
                <c:formatCode>#,##0__;\–#,##0__;0__;@__</c:formatCode>
                <c:ptCount val="11"/>
                <c:pt idx="0">
                  <c:v>22094.521000000001</c:v>
                </c:pt>
                <c:pt idx="1">
                  <c:v>17543.823</c:v>
                </c:pt>
                <c:pt idx="2">
                  <c:v>25374.359</c:v>
                </c:pt>
                <c:pt idx="3">
                  <c:v>20596.939999999999</c:v>
                </c:pt>
                <c:pt idx="4">
                  <c:v>20140.942999999999</c:v>
                </c:pt>
                <c:pt idx="5">
                  <c:v>24114.795999999998</c:v>
                </c:pt>
                <c:pt idx="6">
                  <c:v>16658.841</c:v>
                </c:pt>
                <c:pt idx="7">
                  <c:v>24490.855</c:v>
                </c:pt>
                <c:pt idx="8">
                  <c:v>19942.145</c:v>
                </c:pt>
                <c:pt idx="9">
                  <c:v>26389.583999999999</c:v>
                </c:pt>
                <c:pt idx="10">
                  <c:v>24670.075000000001</c:v>
                </c:pt>
              </c:numCache>
            </c:numRef>
          </c:val>
          <c:smooth val="0"/>
          <c:extLst>
            <c:ext xmlns:c16="http://schemas.microsoft.com/office/drawing/2014/chart" uri="{C3380CC4-5D6E-409C-BE32-E72D297353CC}">
              <c16:uniqueId val="{00000000-B085-46A3-9917-D3A55DB962FA}"/>
            </c:ext>
          </c:extLst>
        </c:ser>
        <c:dLbls>
          <c:showLegendKey val="0"/>
          <c:showVal val="0"/>
          <c:showCatName val="0"/>
          <c:showSerName val="0"/>
          <c:showPercent val="0"/>
          <c:showBubbleSize val="0"/>
        </c:dLbls>
        <c:smooth val="0"/>
        <c:axId val="577431232"/>
        <c:axId val="577427968"/>
      </c:lineChart>
      <c:catAx>
        <c:axId val="57743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968"/>
        <c:crosses val="autoZero"/>
        <c:auto val="1"/>
        <c:lblAlgn val="ctr"/>
        <c:lblOffset val="100"/>
        <c:tickLblSkip val="1"/>
        <c:tickMarkSkip val="1"/>
        <c:noMultiLvlLbl val="0"/>
      </c:catAx>
      <c:valAx>
        <c:axId val="577427968"/>
        <c:scaling>
          <c:orientation val="minMax"/>
          <c:min val="1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centeno (miles de euros)</a:t>
            </a:r>
          </a:p>
        </c:rich>
      </c:tx>
      <c:layout>
        <c:manualLayout>
          <c:xMode val="edge"/>
          <c:yMode val="edge"/>
          <c:x val="0.31086621212121213"/>
          <c:y val="3.0162527276149608E-2"/>
        </c:manualLayout>
      </c:layout>
      <c:overlay val="0"/>
      <c:spPr>
        <a:noFill/>
        <a:ln w="12700">
          <a:solidFill>
            <a:srgbClr val="000000"/>
          </a:solidFill>
          <a:prstDash val="solid"/>
        </a:ln>
      </c:spPr>
    </c:title>
    <c:autoTitleDeleted val="0"/>
    <c:plotArea>
      <c:layout>
        <c:manualLayout>
          <c:layoutTarget val="inner"/>
          <c:xMode val="edge"/>
          <c:yMode val="edge"/>
          <c:x val="8.3014152067061267E-2"/>
          <c:y val="0.13225058004640391"/>
          <c:w val="0.88250429351289805"/>
          <c:h val="0.78422273781902552"/>
        </c:manualLayout>
      </c:layout>
      <c:lineChart>
        <c:grouping val="standard"/>
        <c:varyColors val="0"/>
        <c:ser>
          <c:idx val="3"/>
          <c:order val="0"/>
          <c:tx>
            <c:v>Valor</c:v>
          </c:tx>
          <c:spPr>
            <a:ln w="38100">
              <a:solidFill>
                <a:srgbClr val="FFFF00"/>
              </a:solidFill>
              <a:prstDash val="solid"/>
            </a:ln>
          </c:spPr>
          <c:marker>
            <c:symbol val="none"/>
          </c:marker>
          <c:cat>
            <c:numRef>
              <c:f>'7.1.5.1'!$A$9:$A$19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'7.1.5.1'!$G$9:$G$19</c:f>
              <c:numCache>
                <c:formatCode>#,##0_);\(#,##0\)</c:formatCode>
                <c:ptCount val="11"/>
                <c:pt idx="0">
                  <c:v>66477.887999999992</c:v>
                </c:pt>
                <c:pt idx="1">
                  <c:v>56263.16</c:v>
                </c:pt>
                <c:pt idx="2">
                  <c:v>65145.460500000001</c:v>
                </c:pt>
                <c:pt idx="3">
                  <c:v>35358</c:v>
                </c:pt>
                <c:pt idx="4">
                  <c:v>46088</c:v>
                </c:pt>
                <c:pt idx="5">
                  <c:v>50792</c:v>
                </c:pt>
                <c:pt idx="6">
                  <c:v>21795.274800000003</c:v>
                </c:pt>
                <c:pt idx="7">
                  <c:v>63397.814399999996</c:v>
                </c:pt>
                <c:pt idx="8">
                  <c:v>41041.209199999998</c:v>
                </c:pt>
                <c:pt idx="9">
                  <c:v>59574.527999999998</c:v>
                </c:pt>
                <c:pt idx="10">
                  <c:v>60710.940300000009</c:v>
                </c:pt>
              </c:numCache>
            </c:numRef>
          </c:val>
          <c:smooth val="0"/>
          <c:extLst>
            <c:ext xmlns:c16="http://schemas.microsoft.com/office/drawing/2014/chart" uri="{C3380CC4-5D6E-409C-BE32-E72D297353CC}">
              <c16:uniqueId val="{00000000-C66A-4400-A9BF-07F4BB642E14}"/>
            </c:ext>
          </c:extLst>
        </c:ser>
        <c:dLbls>
          <c:showLegendKey val="0"/>
          <c:showVal val="0"/>
          <c:showCatName val="0"/>
          <c:showSerName val="0"/>
          <c:showPercent val="0"/>
          <c:showBubbleSize val="0"/>
        </c:dLbls>
        <c:smooth val="0"/>
        <c:axId val="609925920"/>
        <c:axId val="609919392"/>
      </c:lineChart>
      <c:catAx>
        <c:axId val="609925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392"/>
        <c:crossesAt val="10000"/>
        <c:auto val="1"/>
        <c:lblAlgn val="ctr"/>
        <c:lblOffset val="100"/>
        <c:tickLblSkip val="1"/>
        <c:tickMarkSkip val="1"/>
        <c:noMultiLvlLbl val="0"/>
      </c:catAx>
      <c:valAx>
        <c:axId val="609919392"/>
        <c:scaling>
          <c:orientation val="minMax"/>
          <c:max val="75000"/>
          <c:min val="1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592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verdes (miles de hectáreas)</a:t>
            </a:r>
          </a:p>
        </c:rich>
      </c:tx>
      <c:layout>
        <c:manualLayout>
          <c:xMode val="edge"/>
          <c:yMode val="edge"/>
          <c:x val="0.17363914971309341"/>
          <c:y val="9.4890766391430334E-2"/>
        </c:manualLayout>
      </c:layout>
      <c:overlay val="0"/>
      <c:spPr>
        <a:noFill/>
        <a:ln w="12700">
          <a:solidFill>
            <a:srgbClr val="000000"/>
          </a:solidFill>
          <a:prstDash val="solid"/>
        </a:ln>
      </c:spPr>
    </c:title>
    <c:autoTitleDeleted val="0"/>
    <c:plotArea>
      <c:layout>
        <c:manualLayout>
          <c:layoutTarget val="inner"/>
          <c:xMode val="edge"/>
          <c:yMode val="edge"/>
          <c:x val="5.4365922043767133E-2"/>
          <c:y val="0.17797630904729114"/>
          <c:w val="0.91789984100241184"/>
          <c:h val="0.7344345679940365"/>
        </c:manualLayout>
      </c:layout>
      <c:lineChart>
        <c:grouping val="standard"/>
        <c:varyColors val="0"/>
        <c:ser>
          <c:idx val="0"/>
          <c:order val="0"/>
          <c:tx>
            <c:v>superficie</c:v>
          </c:tx>
          <c:spPr>
            <a:ln w="38100">
              <a:solidFill>
                <a:srgbClr val="008000"/>
              </a:solidFill>
              <a:prstDash val="solid"/>
            </a:ln>
          </c:spPr>
          <c:marker>
            <c:symbol val="none"/>
          </c:marker>
          <c:cat>
            <c:numRef>
              <c:f>'7.6.42.1'!$A$10:$A$20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'7.6.42.1'!$B$10:$B$20</c:f>
              <c:numCache>
                <c:formatCode>#,##0.0__;\–#,##0.0__;0.0__;@__</c:formatCode>
                <c:ptCount val="11"/>
                <c:pt idx="0">
                  <c:v>12.337999999999999</c:v>
                </c:pt>
                <c:pt idx="1">
                  <c:v>11.603999999999999</c:v>
                </c:pt>
                <c:pt idx="2">
                  <c:v>11.867000000000001</c:v>
                </c:pt>
                <c:pt idx="3">
                  <c:v>13.624000000000001</c:v>
                </c:pt>
                <c:pt idx="4">
                  <c:v>13.74</c:v>
                </c:pt>
                <c:pt idx="5">
                  <c:v>15.663</c:v>
                </c:pt>
                <c:pt idx="6">
                  <c:v>14.263</c:v>
                </c:pt>
                <c:pt idx="7">
                  <c:v>13.824999999999999</c:v>
                </c:pt>
                <c:pt idx="8">
                  <c:v>16.686</c:v>
                </c:pt>
                <c:pt idx="9">
                  <c:v>16.02</c:v>
                </c:pt>
                <c:pt idx="10">
                  <c:v>19.105</c:v>
                </c:pt>
              </c:numCache>
            </c:numRef>
          </c:val>
          <c:smooth val="0"/>
          <c:extLst>
            <c:ext xmlns:c16="http://schemas.microsoft.com/office/drawing/2014/chart" uri="{C3380CC4-5D6E-409C-BE32-E72D297353CC}">
              <c16:uniqueId val="{00000000-7B58-4094-BE8F-1BF2C0DE0F69}"/>
            </c:ext>
          </c:extLst>
        </c:ser>
        <c:dLbls>
          <c:showLegendKey val="0"/>
          <c:showVal val="0"/>
          <c:showCatName val="0"/>
          <c:showSerName val="0"/>
          <c:showPercent val="0"/>
          <c:showBubbleSize val="0"/>
        </c:dLbls>
        <c:smooth val="0"/>
        <c:axId val="630795520"/>
        <c:axId val="630805856"/>
      </c:lineChart>
      <c:catAx>
        <c:axId val="630795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856"/>
        <c:crosses val="autoZero"/>
        <c:auto val="1"/>
        <c:lblAlgn val="ctr"/>
        <c:lblOffset val="100"/>
        <c:tickLblSkip val="1"/>
        <c:tickMarkSkip val="1"/>
        <c:noMultiLvlLbl val="0"/>
      </c:catAx>
      <c:valAx>
        <c:axId val="630805856"/>
        <c:scaling>
          <c:orientation val="minMax"/>
          <c:max val="20"/>
          <c:min val="1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95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verdes (miles toneladas)</a:t>
            </a:r>
          </a:p>
        </c:rich>
      </c:tx>
      <c:layout>
        <c:manualLayout>
          <c:xMode val="edge"/>
          <c:yMode val="edge"/>
          <c:x val="0.17994940010432972"/>
          <c:y val="8.2725316269773266E-2"/>
        </c:manualLayout>
      </c:layout>
      <c:overlay val="0"/>
      <c:spPr>
        <a:noFill/>
        <a:ln w="12700">
          <a:solidFill>
            <a:srgbClr val="000000"/>
          </a:solidFill>
          <a:prstDash val="solid"/>
        </a:ln>
      </c:spPr>
    </c:title>
    <c:autoTitleDeleted val="0"/>
    <c:plotArea>
      <c:layout>
        <c:manualLayout>
          <c:layoutTarget val="inner"/>
          <c:xMode val="edge"/>
          <c:yMode val="edge"/>
          <c:x val="7.8220917475164659E-2"/>
          <c:y val="0.18789443682308554"/>
          <c:w val="0.89723993574453587"/>
          <c:h val="0.72451644021824246"/>
        </c:manualLayout>
      </c:layout>
      <c:lineChart>
        <c:grouping val="standard"/>
        <c:varyColors val="0"/>
        <c:ser>
          <c:idx val="0"/>
          <c:order val="0"/>
          <c:tx>
            <c:v>producción</c:v>
          </c:tx>
          <c:spPr>
            <a:ln w="38100">
              <a:solidFill>
                <a:srgbClr val="FF6600"/>
              </a:solidFill>
              <a:prstDash val="solid"/>
            </a:ln>
          </c:spPr>
          <c:marker>
            <c:symbol val="none"/>
          </c:marker>
          <c:cat>
            <c:numRef>
              <c:f>'7.6.42.1'!$A$10:$A$20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'7.6.42.1'!$D$10:$D$20</c:f>
              <c:numCache>
                <c:formatCode>#,##0.0__;\–#,##0.0__;0.0__;@__</c:formatCode>
                <c:ptCount val="11"/>
                <c:pt idx="0">
                  <c:v>85.3</c:v>
                </c:pt>
                <c:pt idx="1">
                  <c:v>79.510999999999996</c:v>
                </c:pt>
                <c:pt idx="2">
                  <c:v>85.600999999999999</c:v>
                </c:pt>
                <c:pt idx="3">
                  <c:v>98.878</c:v>
                </c:pt>
                <c:pt idx="4">
                  <c:v>84.704999999999998</c:v>
                </c:pt>
                <c:pt idx="5">
                  <c:v>117.126</c:v>
                </c:pt>
                <c:pt idx="6">
                  <c:v>104.47199999999999</c:v>
                </c:pt>
                <c:pt idx="7">
                  <c:v>109.27</c:v>
                </c:pt>
                <c:pt idx="8">
                  <c:v>126.98399999999999</c:v>
                </c:pt>
                <c:pt idx="9">
                  <c:v>120.16500000000001</c:v>
                </c:pt>
                <c:pt idx="10">
                  <c:v>138.80600000000001</c:v>
                </c:pt>
              </c:numCache>
            </c:numRef>
          </c:val>
          <c:smooth val="0"/>
          <c:extLst>
            <c:ext xmlns:c16="http://schemas.microsoft.com/office/drawing/2014/chart" uri="{C3380CC4-5D6E-409C-BE32-E72D297353CC}">
              <c16:uniqueId val="{00000000-9E3E-4488-B409-73D792078287}"/>
            </c:ext>
          </c:extLst>
        </c:ser>
        <c:dLbls>
          <c:showLegendKey val="0"/>
          <c:showVal val="0"/>
          <c:showCatName val="0"/>
          <c:showSerName val="0"/>
          <c:showPercent val="0"/>
          <c:showBubbleSize val="0"/>
        </c:dLbls>
        <c:smooth val="0"/>
        <c:axId val="630785728"/>
        <c:axId val="630787360"/>
      </c:lineChart>
      <c:catAx>
        <c:axId val="630785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7360"/>
        <c:crosses val="autoZero"/>
        <c:auto val="1"/>
        <c:lblAlgn val="ctr"/>
        <c:lblOffset val="100"/>
        <c:tickLblSkip val="1"/>
        <c:tickMarkSkip val="1"/>
        <c:noMultiLvlLbl val="0"/>
      </c:catAx>
      <c:valAx>
        <c:axId val="630787360"/>
        <c:scaling>
          <c:orientation val="minMax"/>
          <c:max val="140"/>
          <c:min val="7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857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verdes (miles de euros)</a:t>
            </a:r>
          </a:p>
        </c:rich>
      </c:tx>
      <c:layout>
        <c:manualLayout>
          <c:xMode val="edge"/>
          <c:yMode val="edge"/>
          <c:x val="0.21810902451747527"/>
          <c:y val="1.882352941176536E-2"/>
        </c:manualLayout>
      </c:layout>
      <c:overlay val="0"/>
      <c:spPr>
        <a:noFill/>
        <a:ln w="12700">
          <a:solidFill>
            <a:srgbClr val="000000"/>
          </a:solidFill>
          <a:prstDash val="solid"/>
        </a:ln>
      </c:spPr>
    </c:title>
    <c:autoTitleDeleted val="0"/>
    <c:plotArea>
      <c:layout>
        <c:manualLayout>
          <c:layoutTarget val="inner"/>
          <c:xMode val="edge"/>
          <c:yMode val="edge"/>
          <c:x val="9.3558352274220907E-2"/>
          <c:y val="0.12000000000000002"/>
          <c:w val="0.87423378354595749"/>
          <c:h val="0.79294117647060691"/>
        </c:manualLayout>
      </c:layout>
      <c:lineChart>
        <c:grouping val="standard"/>
        <c:varyColors val="0"/>
        <c:ser>
          <c:idx val="0"/>
          <c:order val="0"/>
          <c:tx>
            <c:v>Valor</c:v>
          </c:tx>
          <c:spPr>
            <a:ln w="38100">
              <a:solidFill>
                <a:srgbClr val="FFFF00"/>
              </a:solidFill>
              <a:prstDash val="solid"/>
            </a:ln>
          </c:spPr>
          <c:marker>
            <c:symbol val="none"/>
          </c:marker>
          <c:cat>
            <c:numRef>
              <c:f>'7.6.42.1'!$A$10:$A$20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'7.6.42.1'!$F$10:$F$20</c:f>
              <c:numCache>
                <c:formatCode>#,##0.0__;\–#,##0.0__;0.0__;@__</c:formatCode>
                <c:ptCount val="11"/>
                <c:pt idx="0">
                  <c:v>51384.72</c:v>
                </c:pt>
                <c:pt idx="1">
                  <c:v>47635.040099999998</c:v>
                </c:pt>
                <c:pt idx="2">
                  <c:v>55957.373700000011</c:v>
                </c:pt>
                <c:pt idx="3">
                  <c:v>60552.887200000005</c:v>
                </c:pt>
                <c:pt idx="4">
                  <c:v>44411</c:v>
                </c:pt>
                <c:pt idx="5">
                  <c:v>58153</c:v>
                </c:pt>
                <c:pt idx="6">
                  <c:v>48537.691200000001</c:v>
                </c:pt>
                <c:pt idx="7">
                  <c:v>46876.83</c:v>
                </c:pt>
                <c:pt idx="8">
                  <c:v>52761.851999999992</c:v>
                </c:pt>
                <c:pt idx="9">
                  <c:v>55876.725000000006</c:v>
                </c:pt>
                <c:pt idx="10">
                  <c:v>69416.880600000004</c:v>
                </c:pt>
              </c:numCache>
            </c:numRef>
          </c:val>
          <c:smooth val="0"/>
          <c:extLst>
            <c:ext xmlns:c16="http://schemas.microsoft.com/office/drawing/2014/chart" uri="{C3380CC4-5D6E-409C-BE32-E72D297353CC}">
              <c16:uniqueId val="{00000000-D7D8-4C81-AE44-0595BA3ECCC3}"/>
            </c:ext>
          </c:extLst>
        </c:ser>
        <c:dLbls>
          <c:showLegendKey val="0"/>
          <c:showVal val="0"/>
          <c:showCatName val="0"/>
          <c:showSerName val="0"/>
          <c:showPercent val="0"/>
          <c:showBubbleSize val="0"/>
        </c:dLbls>
        <c:smooth val="0"/>
        <c:axId val="630803680"/>
        <c:axId val="630797152"/>
      </c:lineChart>
      <c:catAx>
        <c:axId val="6308036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7152"/>
        <c:crosses val="autoZero"/>
        <c:auto val="1"/>
        <c:lblAlgn val="ctr"/>
        <c:lblOffset val="100"/>
        <c:tickLblSkip val="1"/>
        <c:tickMarkSkip val="1"/>
        <c:noMultiLvlLbl val="0"/>
      </c:catAx>
      <c:valAx>
        <c:axId val="630797152"/>
        <c:scaling>
          <c:orientation val="minMax"/>
          <c:max val="7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3680"/>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verdes (miles de hectáreas)</a:t>
            </a:r>
          </a:p>
        </c:rich>
      </c:tx>
      <c:layout>
        <c:manualLayout>
          <c:xMode val="edge"/>
          <c:yMode val="edge"/>
          <c:x val="0.18909598330725097"/>
          <c:y val="0.10101036612847585"/>
        </c:manualLayout>
      </c:layout>
      <c:overlay val="0"/>
      <c:spPr>
        <a:noFill/>
        <a:ln w="12700">
          <a:solidFill>
            <a:srgbClr val="000000"/>
          </a:solidFill>
          <a:prstDash val="solid"/>
        </a:ln>
      </c:spPr>
    </c:title>
    <c:autoTitleDeleted val="0"/>
    <c:plotArea>
      <c:layout>
        <c:manualLayout>
          <c:layoutTarget val="inner"/>
          <c:xMode val="edge"/>
          <c:yMode val="edge"/>
          <c:x val="6.7901336897992784E-2"/>
          <c:y val="0.28787949780890354"/>
          <c:w val="0.89197665288726857"/>
          <c:h val="0.62121365316656163"/>
        </c:manualLayout>
      </c:layout>
      <c:lineChart>
        <c:grouping val="standard"/>
        <c:varyColors val="0"/>
        <c:ser>
          <c:idx val="0"/>
          <c:order val="0"/>
          <c:tx>
            <c:v>superficie</c:v>
          </c:tx>
          <c:spPr>
            <a:ln w="38100">
              <a:solidFill>
                <a:srgbClr val="008000"/>
              </a:solidFill>
              <a:prstDash val="solid"/>
            </a:ln>
          </c:spPr>
          <c:marker>
            <c:symbol val="none"/>
          </c:marker>
          <c:cat>
            <c:numRef>
              <c:f>'7.6.43.1'!$A$10:$A$20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'7.6.43.1'!$B$10:$B$20</c:f>
              <c:numCache>
                <c:formatCode>#,##0.0__;\–#,##0.0__;0.0__;@__</c:formatCode>
                <c:ptCount val="11"/>
                <c:pt idx="0">
                  <c:v>7.9930000000000003</c:v>
                </c:pt>
                <c:pt idx="1">
                  <c:v>6.2160000000000002</c:v>
                </c:pt>
                <c:pt idx="2">
                  <c:v>5.17</c:v>
                </c:pt>
                <c:pt idx="3">
                  <c:v>6.0010000000000003</c:v>
                </c:pt>
                <c:pt idx="4">
                  <c:v>6.1689999999999996</c:v>
                </c:pt>
                <c:pt idx="5">
                  <c:v>6.1189999999999998</c:v>
                </c:pt>
                <c:pt idx="6">
                  <c:v>6.774</c:v>
                </c:pt>
                <c:pt idx="7">
                  <c:v>5.976</c:v>
                </c:pt>
                <c:pt idx="8">
                  <c:v>6.4969999999999999</c:v>
                </c:pt>
                <c:pt idx="9">
                  <c:v>6.1719999999999997</c:v>
                </c:pt>
                <c:pt idx="10">
                  <c:v>6.1470000000000002</c:v>
                </c:pt>
              </c:numCache>
            </c:numRef>
          </c:val>
          <c:smooth val="0"/>
          <c:extLst>
            <c:ext xmlns:c16="http://schemas.microsoft.com/office/drawing/2014/chart" uri="{C3380CC4-5D6E-409C-BE32-E72D297353CC}">
              <c16:uniqueId val="{00000000-1504-46CD-A4DD-62519465D46E}"/>
            </c:ext>
          </c:extLst>
        </c:ser>
        <c:dLbls>
          <c:showLegendKey val="0"/>
          <c:showVal val="0"/>
          <c:showCatName val="0"/>
          <c:showSerName val="0"/>
          <c:showPercent val="0"/>
          <c:showBubbleSize val="0"/>
        </c:dLbls>
        <c:smooth val="0"/>
        <c:axId val="630788992"/>
        <c:axId val="630790080"/>
      </c:lineChart>
      <c:catAx>
        <c:axId val="630788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0080"/>
        <c:crosses val="autoZero"/>
        <c:auto val="1"/>
        <c:lblAlgn val="ctr"/>
        <c:lblOffset val="100"/>
        <c:tickLblSkip val="1"/>
        <c:tickMarkSkip val="1"/>
        <c:noMultiLvlLbl val="0"/>
      </c:catAx>
      <c:valAx>
        <c:axId val="630790080"/>
        <c:scaling>
          <c:orientation val="minMax"/>
          <c:max val="11"/>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30788992"/>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verdes (miles toneladas)</a:t>
            </a:r>
          </a:p>
        </c:rich>
      </c:tx>
      <c:layout>
        <c:manualLayout>
          <c:xMode val="edge"/>
          <c:yMode val="edge"/>
          <c:x val="0.19540623369848728"/>
          <c:y val="7.159904534606204E-2"/>
        </c:manualLayout>
      </c:layout>
      <c:overlay val="0"/>
      <c:spPr>
        <a:noFill/>
        <a:ln w="12700">
          <a:solidFill>
            <a:srgbClr val="000000"/>
          </a:solidFill>
          <a:prstDash val="solid"/>
        </a:ln>
      </c:spPr>
    </c:title>
    <c:autoTitleDeleted val="0"/>
    <c:plotArea>
      <c:layout>
        <c:manualLayout>
          <c:layoutTarget val="inner"/>
          <c:xMode val="edge"/>
          <c:yMode val="edge"/>
          <c:x val="7.264296754250392E-2"/>
          <c:y val="0.21957040572792819"/>
          <c:w val="0.89953632148377127"/>
          <c:h val="0.61575178997613367"/>
        </c:manualLayout>
      </c:layout>
      <c:lineChart>
        <c:grouping val="standard"/>
        <c:varyColors val="0"/>
        <c:ser>
          <c:idx val="0"/>
          <c:order val="0"/>
          <c:tx>
            <c:v>producción</c:v>
          </c:tx>
          <c:spPr>
            <a:ln w="38100">
              <a:solidFill>
                <a:srgbClr val="FF6600"/>
              </a:solidFill>
              <a:prstDash val="solid"/>
            </a:ln>
          </c:spPr>
          <c:marker>
            <c:symbol val="none"/>
          </c:marker>
          <c:cat>
            <c:numRef>
              <c:f>'7.6.43.1'!$A$10:$A$20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'7.6.43.1'!$D$10:$D$20</c:f>
              <c:numCache>
                <c:formatCode>#,##0.0__;\–#,##0.0__;0.0__;@__</c:formatCode>
                <c:ptCount val="11"/>
                <c:pt idx="0">
                  <c:v>67.971000000000004</c:v>
                </c:pt>
                <c:pt idx="1">
                  <c:v>50.149000000000001</c:v>
                </c:pt>
                <c:pt idx="2">
                  <c:v>45.317999999999998</c:v>
                </c:pt>
                <c:pt idx="3">
                  <c:v>51.081000000000003</c:v>
                </c:pt>
                <c:pt idx="4">
                  <c:v>49.478000000000002</c:v>
                </c:pt>
                <c:pt idx="5">
                  <c:v>57.4</c:v>
                </c:pt>
                <c:pt idx="6">
                  <c:v>59.21</c:v>
                </c:pt>
                <c:pt idx="7">
                  <c:v>50.9</c:v>
                </c:pt>
                <c:pt idx="8">
                  <c:v>57.048999999999999</c:v>
                </c:pt>
                <c:pt idx="9">
                  <c:v>54.067</c:v>
                </c:pt>
                <c:pt idx="10">
                  <c:v>52.13</c:v>
                </c:pt>
              </c:numCache>
            </c:numRef>
          </c:val>
          <c:smooth val="0"/>
          <c:extLst>
            <c:ext xmlns:c16="http://schemas.microsoft.com/office/drawing/2014/chart" uri="{C3380CC4-5D6E-409C-BE32-E72D297353CC}">
              <c16:uniqueId val="{00000000-F64D-4FAC-A3E3-88947C332B33}"/>
            </c:ext>
          </c:extLst>
        </c:ser>
        <c:dLbls>
          <c:showLegendKey val="0"/>
          <c:showVal val="0"/>
          <c:showCatName val="0"/>
          <c:showSerName val="0"/>
          <c:showPercent val="0"/>
          <c:showBubbleSize val="0"/>
        </c:dLbls>
        <c:smooth val="0"/>
        <c:axId val="630791168"/>
        <c:axId val="630810752"/>
      </c:lineChart>
      <c:catAx>
        <c:axId val="630791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0752"/>
        <c:crosses val="autoZero"/>
        <c:auto val="1"/>
        <c:lblAlgn val="ctr"/>
        <c:lblOffset val="100"/>
        <c:tickLblSkip val="1"/>
        <c:tickMarkSkip val="1"/>
        <c:noMultiLvlLbl val="0"/>
      </c:catAx>
      <c:valAx>
        <c:axId val="630810752"/>
        <c:scaling>
          <c:orientation val="minMax"/>
          <c:max val="85"/>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11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verdes (miles de euros)</a:t>
            </a:r>
          </a:p>
        </c:rich>
      </c:tx>
      <c:layout>
        <c:manualLayout>
          <c:xMode val="edge"/>
          <c:yMode val="edge"/>
          <c:x val="0.2335658581116328"/>
          <c:y val="1.9417475728155793E-2"/>
        </c:manualLayout>
      </c:layout>
      <c:overlay val="0"/>
      <c:spPr>
        <a:noFill/>
        <a:ln w="12700">
          <a:solidFill>
            <a:srgbClr val="000000"/>
          </a:solidFill>
          <a:prstDash val="solid"/>
        </a:ln>
      </c:spPr>
    </c:title>
    <c:autoTitleDeleted val="0"/>
    <c:plotArea>
      <c:layout>
        <c:manualLayout>
          <c:layoutTarget val="inner"/>
          <c:xMode val="edge"/>
          <c:yMode val="edge"/>
          <c:x val="9.3702137490005583E-2"/>
          <c:y val="0.15291280258363163"/>
          <c:w val="0.86789684724351801"/>
          <c:h val="0.75728245089034396"/>
        </c:manualLayout>
      </c:layout>
      <c:lineChart>
        <c:grouping val="standard"/>
        <c:varyColors val="0"/>
        <c:ser>
          <c:idx val="0"/>
          <c:order val="0"/>
          <c:tx>
            <c:v>Valor</c:v>
          </c:tx>
          <c:spPr>
            <a:ln w="38100">
              <a:solidFill>
                <a:srgbClr val="FFFF00"/>
              </a:solidFill>
              <a:prstDash val="solid"/>
            </a:ln>
          </c:spPr>
          <c:marker>
            <c:symbol val="none"/>
          </c:marker>
          <c:cat>
            <c:numRef>
              <c:f>'7.6.43.1'!$A$10:$A$20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'7.6.43.1'!$F$10:$F$20</c:f>
              <c:numCache>
                <c:formatCode>#,##0.0__;\–#,##0.0__;0.0__;@__</c:formatCode>
                <c:ptCount val="11"/>
                <c:pt idx="0">
                  <c:v>53880.611700000001</c:v>
                </c:pt>
                <c:pt idx="1">
                  <c:v>37566.615899999997</c:v>
                </c:pt>
                <c:pt idx="2">
                  <c:v>30653.095199999996</c:v>
                </c:pt>
                <c:pt idx="3">
                  <c:v>33509.135999999999</c:v>
                </c:pt>
                <c:pt idx="4">
                  <c:v>35980</c:v>
                </c:pt>
                <c:pt idx="5">
                  <c:v>48480</c:v>
                </c:pt>
                <c:pt idx="6">
                  <c:v>46515.376000000004</c:v>
                </c:pt>
                <c:pt idx="7">
                  <c:v>53389.009999999995</c:v>
                </c:pt>
                <c:pt idx="8">
                  <c:v>51247.116699999999</c:v>
                </c:pt>
                <c:pt idx="9">
                  <c:v>51358.243299999995</c:v>
                </c:pt>
                <c:pt idx="10">
                  <c:v>50852.815000000002</c:v>
                </c:pt>
              </c:numCache>
            </c:numRef>
          </c:val>
          <c:smooth val="0"/>
          <c:extLst>
            <c:ext xmlns:c16="http://schemas.microsoft.com/office/drawing/2014/chart" uri="{C3380CC4-5D6E-409C-BE32-E72D297353CC}">
              <c16:uniqueId val="{00000000-E805-45DD-9BDB-42907B434793}"/>
            </c:ext>
          </c:extLst>
        </c:ser>
        <c:dLbls>
          <c:showLegendKey val="0"/>
          <c:showVal val="0"/>
          <c:showCatName val="0"/>
          <c:showSerName val="0"/>
          <c:showPercent val="0"/>
          <c:showBubbleSize val="0"/>
        </c:dLbls>
        <c:smooth val="0"/>
        <c:axId val="630805312"/>
        <c:axId val="630792256"/>
      </c:lineChart>
      <c:catAx>
        <c:axId val="630805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256"/>
        <c:crosses val="autoZero"/>
        <c:auto val="1"/>
        <c:lblAlgn val="ctr"/>
        <c:lblOffset val="100"/>
        <c:tickLblSkip val="1"/>
        <c:tickMarkSkip val="1"/>
        <c:noMultiLvlLbl val="0"/>
      </c:catAx>
      <c:valAx>
        <c:axId val="630792256"/>
        <c:scaling>
          <c:orientation val="minMax"/>
          <c:max val="8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5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champiñón (miles de hectáreas)</a:t>
            </a:r>
          </a:p>
        </c:rich>
      </c:tx>
      <c:layout>
        <c:manualLayout>
          <c:xMode val="edge"/>
          <c:yMode val="edge"/>
          <c:x val="0.23335632780082982"/>
          <c:y val="8.9655319400865768E-2"/>
        </c:manualLayout>
      </c:layout>
      <c:overlay val="0"/>
      <c:spPr>
        <a:noFill/>
        <a:ln w="12700">
          <a:solidFill>
            <a:srgbClr val="000000"/>
          </a:solidFill>
          <a:prstDash val="solid"/>
        </a:ln>
      </c:spPr>
    </c:title>
    <c:autoTitleDeleted val="0"/>
    <c:plotArea>
      <c:layout>
        <c:manualLayout>
          <c:layoutTarget val="inner"/>
          <c:xMode val="edge"/>
          <c:yMode val="edge"/>
          <c:x val="9.1803352173533748E-2"/>
          <c:y val="0.18918051033094538"/>
          <c:w val="0.87049250007404266"/>
          <c:h val="0.72806299212598424"/>
        </c:manualLayout>
      </c:layout>
      <c:lineChart>
        <c:grouping val="standard"/>
        <c:varyColors val="0"/>
        <c:ser>
          <c:idx val="0"/>
          <c:order val="0"/>
          <c:tx>
            <c:v>superficie</c:v>
          </c:tx>
          <c:spPr>
            <a:ln w="38100">
              <a:solidFill>
                <a:srgbClr val="008000"/>
              </a:solidFill>
              <a:prstDash val="solid"/>
            </a:ln>
          </c:spPr>
          <c:marker>
            <c:symbol val="none"/>
          </c:marker>
          <c:cat>
            <c:numRef>
              <c:f>'7.6.44.1'!$A$10:$A$20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'7.6.44.1'!$B$10:$B$20</c:f>
              <c:numCache>
                <c:formatCode>#,##0.0__;\–#,##0.0__;0.0__;@__</c:formatCode>
                <c:ptCount val="11"/>
                <c:pt idx="0">
                  <c:v>49173</c:v>
                </c:pt>
                <c:pt idx="1">
                  <c:v>47970</c:v>
                </c:pt>
                <c:pt idx="2">
                  <c:v>48261</c:v>
                </c:pt>
                <c:pt idx="3">
                  <c:v>48171</c:v>
                </c:pt>
                <c:pt idx="4">
                  <c:v>48998</c:v>
                </c:pt>
                <c:pt idx="5">
                  <c:v>48254</c:v>
                </c:pt>
                <c:pt idx="6">
                  <c:v>44974</c:v>
                </c:pt>
                <c:pt idx="7">
                  <c:v>45565</c:v>
                </c:pt>
                <c:pt idx="8">
                  <c:v>45141</c:v>
                </c:pt>
                <c:pt idx="9">
                  <c:v>44992</c:v>
                </c:pt>
                <c:pt idx="10">
                  <c:v>44489</c:v>
                </c:pt>
              </c:numCache>
            </c:numRef>
          </c:val>
          <c:smooth val="0"/>
          <c:extLst>
            <c:ext xmlns:c16="http://schemas.microsoft.com/office/drawing/2014/chart" uri="{C3380CC4-5D6E-409C-BE32-E72D297353CC}">
              <c16:uniqueId val="{00000000-CA0F-4091-ABD4-7A7811C4B013}"/>
            </c:ext>
          </c:extLst>
        </c:ser>
        <c:dLbls>
          <c:showLegendKey val="0"/>
          <c:showVal val="0"/>
          <c:showCatName val="0"/>
          <c:showSerName val="0"/>
          <c:showPercent val="0"/>
          <c:showBubbleSize val="0"/>
        </c:dLbls>
        <c:smooth val="0"/>
        <c:axId val="630799328"/>
        <c:axId val="630796608"/>
      </c:lineChart>
      <c:catAx>
        <c:axId val="630799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608"/>
        <c:crosses val="autoZero"/>
        <c:auto val="1"/>
        <c:lblAlgn val="ctr"/>
        <c:lblOffset val="100"/>
        <c:tickLblSkip val="1"/>
        <c:tickMarkSkip val="1"/>
        <c:noMultiLvlLbl val="0"/>
      </c:catAx>
      <c:valAx>
        <c:axId val="630796608"/>
        <c:scaling>
          <c:orientation val="minMax"/>
          <c:max val="55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25" b="0" i="0" u="none" strike="noStrike" baseline="0">
                <a:solidFill>
                  <a:srgbClr val="000000"/>
                </a:solidFill>
                <a:latin typeface="Arial"/>
                <a:ea typeface="Arial"/>
                <a:cs typeface="Arial"/>
              </a:defRPr>
            </a:pPr>
            <a:endParaRPr lang="es-ES"/>
          </a:p>
        </c:txPr>
        <c:crossAx val="630799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champiñón (miles toneladas)</a:t>
            </a:r>
          </a:p>
        </c:rich>
      </c:tx>
      <c:layout>
        <c:manualLayout>
          <c:xMode val="edge"/>
          <c:yMode val="edge"/>
          <c:x val="0.23893343706777315"/>
          <c:y val="5.7135350069245201E-2"/>
        </c:manualLayout>
      </c:layout>
      <c:overlay val="0"/>
      <c:spPr>
        <a:noFill/>
        <a:ln w="12700">
          <a:solidFill>
            <a:srgbClr val="000000"/>
          </a:solidFill>
          <a:prstDash val="solid"/>
        </a:ln>
      </c:spPr>
    </c:title>
    <c:autoTitleDeleted val="0"/>
    <c:plotArea>
      <c:layout>
        <c:manualLayout>
          <c:layoutTarget val="inner"/>
          <c:xMode val="edge"/>
          <c:yMode val="edge"/>
          <c:x val="0.11947626841243862"/>
          <c:y val="0.18858008946064841"/>
          <c:w val="0.85106382978721951"/>
          <c:h val="0.72529666186092856"/>
        </c:manualLayout>
      </c:layout>
      <c:lineChart>
        <c:grouping val="standard"/>
        <c:varyColors val="0"/>
        <c:ser>
          <c:idx val="0"/>
          <c:order val="0"/>
          <c:tx>
            <c:v>producción</c:v>
          </c:tx>
          <c:spPr>
            <a:ln w="38100">
              <a:solidFill>
                <a:srgbClr val="FF6600"/>
              </a:solidFill>
              <a:prstDash val="solid"/>
            </a:ln>
          </c:spPr>
          <c:marker>
            <c:symbol val="none"/>
          </c:marker>
          <c:cat>
            <c:numRef>
              <c:f>'7.6.44.1'!$A$10:$A$20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'7.6.44.1'!$D$10:$D$20</c:f>
              <c:numCache>
                <c:formatCode>#,##0.0__;\–#,##0.0__;0.0__;@__</c:formatCode>
                <c:ptCount val="11"/>
                <c:pt idx="0">
                  <c:v>135545</c:v>
                </c:pt>
                <c:pt idx="1">
                  <c:v>134676</c:v>
                </c:pt>
                <c:pt idx="2">
                  <c:v>134768</c:v>
                </c:pt>
                <c:pt idx="3">
                  <c:v>134317</c:v>
                </c:pt>
                <c:pt idx="4">
                  <c:v>201740</c:v>
                </c:pt>
                <c:pt idx="5">
                  <c:v>192191</c:v>
                </c:pt>
                <c:pt idx="6">
                  <c:v>144052</c:v>
                </c:pt>
                <c:pt idx="7">
                  <c:v>149800</c:v>
                </c:pt>
                <c:pt idx="8">
                  <c:v>151823</c:v>
                </c:pt>
                <c:pt idx="9">
                  <c:v>148495</c:v>
                </c:pt>
                <c:pt idx="10">
                  <c:v>146349</c:v>
                </c:pt>
              </c:numCache>
            </c:numRef>
          </c:val>
          <c:smooth val="0"/>
          <c:extLst>
            <c:ext xmlns:c16="http://schemas.microsoft.com/office/drawing/2014/chart" uri="{C3380CC4-5D6E-409C-BE32-E72D297353CC}">
              <c16:uniqueId val="{00000000-790A-40B5-9C1B-F043C696E3FD}"/>
            </c:ext>
          </c:extLst>
        </c:ser>
        <c:dLbls>
          <c:showLegendKey val="0"/>
          <c:showVal val="0"/>
          <c:showCatName val="0"/>
          <c:showSerName val="0"/>
          <c:showPercent val="0"/>
          <c:showBubbleSize val="0"/>
        </c:dLbls>
        <c:smooth val="0"/>
        <c:axId val="630792800"/>
        <c:axId val="630804224"/>
      </c:lineChart>
      <c:catAx>
        <c:axId val="630792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4224"/>
        <c:crosses val="autoZero"/>
        <c:auto val="1"/>
        <c:lblAlgn val="ctr"/>
        <c:lblOffset val="100"/>
        <c:tickLblSkip val="1"/>
        <c:tickMarkSkip val="1"/>
        <c:noMultiLvlLbl val="0"/>
      </c:catAx>
      <c:valAx>
        <c:axId val="630804224"/>
        <c:scaling>
          <c:orientation val="minMax"/>
          <c:max val="210000"/>
          <c:min val="1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280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champiñón (miles de euros)</a:t>
            </a:r>
          </a:p>
        </c:rich>
      </c:tx>
      <c:layout>
        <c:manualLayout>
          <c:xMode val="edge"/>
          <c:yMode val="edge"/>
          <c:x val="0.27265957814661129"/>
          <c:y val="2.7353971859057663E-2"/>
        </c:manualLayout>
      </c:layout>
      <c:overlay val="0"/>
      <c:spPr>
        <a:noFill/>
        <a:ln w="12700">
          <a:solidFill>
            <a:srgbClr val="000000"/>
          </a:solidFill>
          <a:prstDash val="solid"/>
        </a:ln>
      </c:spPr>
    </c:title>
    <c:autoTitleDeleted val="0"/>
    <c:plotArea>
      <c:layout>
        <c:manualLayout>
          <c:layoutTarget val="inner"/>
          <c:xMode val="edge"/>
          <c:yMode val="edge"/>
          <c:x val="0.11330067429423603"/>
          <c:y val="0.12187837050915258"/>
          <c:w val="0.84729199906993902"/>
          <c:h val="0.78966959515912605"/>
        </c:manualLayout>
      </c:layout>
      <c:lineChart>
        <c:grouping val="standard"/>
        <c:varyColors val="0"/>
        <c:ser>
          <c:idx val="0"/>
          <c:order val="0"/>
          <c:tx>
            <c:v>Valor</c:v>
          </c:tx>
          <c:spPr>
            <a:ln w="38100">
              <a:solidFill>
                <a:srgbClr val="FFFF00"/>
              </a:solidFill>
              <a:prstDash val="solid"/>
            </a:ln>
          </c:spPr>
          <c:marker>
            <c:symbol val="none"/>
          </c:marker>
          <c:cat>
            <c:numRef>
              <c:f>'7.6.44.1'!$A$10:$A$20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'7.6.44.1'!$F$10:$F$20</c:f>
              <c:numCache>
                <c:formatCode>#,##0.0__;\–#,##0.0__;0.0__;@__</c:formatCode>
                <c:ptCount val="11"/>
                <c:pt idx="0">
                  <c:v>140234.85699999999</c:v>
                </c:pt>
                <c:pt idx="1">
                  <c:v>152884.19519999999</c:v>
                </c:pt>
                <c:pt idx="2">
                  <c:v>158028.95680000001</c:v>
                </c:pt>
                <c:pt idx="3">
                  <c:v>152745.29240000001</c:v>
                </c:pt>
                <c:pt idx="4">
                  <c:v>225505</c:v>
                </c:pt>
                <c:pt idx="5">
                  <c:v>214600</c:v>
                </c:pt>
                <c:pt idx="6">
                  <c:v>187670.94559999998</c:v>
                </c:pt>
                <c:pt idx="7">
                  <c:v>220250.94</c:v>
                </c:pt>
                <c:pt idx="8">
                  <c:v>242840.88849999997</c:v>
                </c:pt>
                <c:pt idx="9">
                  <c:v>251105.04500000001</c:v>
                </c:pt>
                <c:pt idx="10">
                  <c:v>262623.28049999999</c:v>
                </c:pt>
              </c:numCache>
            </c:numRef>
          </c:val>
          <c:smooth val="0"/>
          <c:extLst>
            <c:ext xmlns:c16="http://schemas.microsoft.com/office/drawing/2014/chart" uri="{C3380CC4-5D6E-409C-BE32-E72D297353CC}">
              <c16:uniqueId val="{00000000-1DAE-40A0-9860-0EEEFB87AF32}"/>
            </c:ext>
          </c:extLst>
        </c:ser>
        <c:dLbls>
          <c:showLegendKey val="0"/>
          <c:showVal val="0"/>
          <c:showCatName val="0"/>
          <c:showSerName val="0"/>
          <c:showPercent val="0"/>
          <c:showBubbleSize val="0"/>
        </c:dLbls>
        <c:smooth val="0"/>
        <c:axId val="630793344"/>
        <c:axId val="630793888"/>
      </c:lineChart>
      <c:catAx>
        <c:axId val="630793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888"/>
        <c:crosses val="autoZero"/>
        <c:auto val="1"/>
        <c:lblAlgn val="ctr"/>
        <c:lblOffset val="100"/>
        <c:tickLblSkip val="1"/>
        <c:tickMarkSkip val="1"/>
        <c:noMultiLvlLbl val="0"/>
      </c:catAx>
      <c:valAx>
        <c:axId val="630793888"/>
        <c:scaling>
          <c:orientation val="minMax"/>
          <c:max val="275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33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flores 
y plantas ornamentales</a:t>
            </a:r>
          </a:p>
        </c:rich>
      </c:tx>
      <c:layout>
        <c:manualLayout>
          <c:xMode val="edge"/>
          <c:yMode val="edge"/>
          <c:x val="0.328599688974689"/>
          <c:y val="3.5414468822465163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800951697400917"/>
          <c:y val="0.37623762376237635"/>
          <c:w val="0.52199133073745241"/>
          <c:h val="0.4430693069306930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87FB-4785-AF1C-9DC350D05278}"/>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87FB-4785-AF1C-9DC350D05278}"/>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87FB-4785-AF1C-9DC350D05278}"/>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87FB-4785-AF1C-9DC350D05278}"/>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87FB-4785-AF1C-9DC350D05278}"/>
              </c:ext>
            </c:extLst>
          </c:dPt>
          <c:dLbls>
            <c:dLbl>
              <c:idx val="1"/>
              <c:layout>
                <c:manualLayout>
                  <c:x val="1.860217050497899E-2"/>
                  <c:y val="-3.7875327579455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7FB-4785-AF1C-9DC350D05278}"/>
                </c:ext>
              </c:extLst>
            </c:dLbl>
            <c:dLbl>
              <c:idx val="3"/>
              <c:layout>
                <c:manualLayout>
                  <c:x val="-4.0527992277992329E-2"/>
                  <c:y val="3.8137247407180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7FB-4785-AF1C-9DC350D05278}"/>
                </c:ext>
              </c:extLst>
            </c:dLbl>
            <c:dLbl>
              <c:idx val="4"/>
              <c:layout>
                <c:manualLayout>
                  <c:x val="1.7230963105963105E-2"/>
                  <c:y val="-5.487755778100553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7FB-4785-AF1C-9DC350D05278}"/>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('7.7.1.1'!$I$11,'7.7.1.1'!$I$15,'7.7.1.1'!$I$17,'7.7.1.1'!$I$20,'7.7.1.1'!$I$22)</c:f>
              <c:numCache>
                <c:formatCode>#,##0__;\–#,##0;0__;@__</c:formatCode>
                <c:ptCount val="5"/>
                <c:pt idx="0">
                  <c:v>40789</c:v>
                </c:pt>
                <c:pt idx="1">
                  <c:v>4689</c:v>
                </c:pt>
                <c:pt idx="2">
                  <c:v>44249</c:v>
                </c:pt>
                <c:pt idx="3">
                  <c:v>302019</c:v>
                </c:pt>
                <c:pt idx="4">
                  <c:v>151515</c:v>
                </c:pt>
              </c:numCache>
            </c:numRef>
          </c:val>
          <c:extLst>
            <c:ext xmlns:c16="http://schemas.microsoft.com/office/drawing/2014/chart" uri="{C3380CC4-5D6E-409C-BE32-E72D297353CC}">
              <c16:uniqueId val="{0000000A-87FB-4785-AF1C-9DC350D05278}"/>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triticale (miles de hectáreas)</a:t>
            </a:r>
          </a:p>
        </c:rich>
      </c:tx>
      <c:layout>
        <c:manualLayout>
          <c:xMode val="edge"/>
          <c:yMode val="edge"/>
          <c:x val="0.28761904761904761"/>
          <c:y val="4.1013186604686482E-2"/>
        </c:manualLayout>
      </c:layout>
      <c:overlay val="0"/>
      <c:spPr>
        <a:noFill/>
        <a:ln w="12700">
          <a:solidFill>
            <a:srgbClr val="000000"/>
          </a:solidFill>
          <a:prstDash val="solid"/>
        </a:ln>
      </c:spPr>
    </c:title>
    <c:autoTitleDeleted val="0"/>
    <c:plotArea>
      <c:layout>
        <c:manualLayout>
          <c:layoutTarget val="inner"/>
          <c:xMode val="edge"/>
          <c:yMode val="edge"/>
          <c:x val="7.7806170907263994E-2"/>
          <c:y val="0.15479115479115876"/>
          <c:w val="0.89795974292972669"/>
          <c:h val="0.7567567567567568"/>
        </c:manualLayout>
      </c:layout>
      <c:lineChart>
        <c:grouping val="standard"/>
        <c:varyColors val="0"/>
        <c:ser>
          <c:idx val="3"/>
          <c:order val="0"/>
          <c:tx>
            <c:v>Superficie</c:v>
          </c:tx>
          <c:spPr>
            <a:ln w="38100">
              <a:solidFill>
                <a:srgbClr val="008000"/>
              </a:solidFill>
              <a:prstDash val="solid"/>
            </a:ln>
          </c:spPr>
          <c:marker>
            <c:symbol val="none"/>
          </c:marker>
          <c:cat>
            <c:numRef>
              <c:f>'7.1.6.1'!$A$9:$A$19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'7.1.6.1'!$B$9:$B$19</c:f>
              <c:numCache>
                <c:formatCode>#,##0.0_);\(#,##0.0\)</c:formatCode>
                <c:ptCount val="11"/>
                <c:pt idx="0">
                  <c:v>81.322000000000003</c:v>
                </c:pt>
                <c:pt idx="1">
                  <c:v>125.879</c:v>
                </c:pt>
                <c:pt idx="2">
                  <c:v>142.31</c:v>
                </c:pt>
                <c:pt idx="3">
                  <c:v>195.684</c:v>
                </c:pt>
                <c:pt idx="4">
                  <c:v>215.62</c:v>
                </c:pt>
                <c:pt idx="5">
                  <c:v>227.792</c:v>
                </c:pt>
                <c:pt idx="6">
                  <c:v>195.88399999999999</c:v>
                </c:pt>
                <c:pt idx="7">
                  <c:v>213.09100000000001</c:v>
                </c:pt>
                <c:pt idx="8">
                  <c:v>250.78200000000001</c:v>
                </c:pt>
                <c:pt idx="9">
                  <c:v>257.10700000000003</c:v>
                </c:pt>
                <c:pt idx="10">
                  <c:v>267.50700000000001</c:v>
                </c:pt>
              </c:numCache>
            </c:numRef>
          </c:val>
          <c:smooth val="0"/>
          <c:extLst>
            <c:ext xmlns:c16="http://schemas.microsoft.com/office/drawing/2014/chart" uri="{C3380CC4-5D6E-409C-BE32-E72D297353CC}">
              <c16:uniqueId val="{00000000-409A-4B57-8BA2-42D3CD207B10}"/>
            </c:ext>
          </c:extLst>
        </c:ser>
        <c:dLbls>
          <c:showLegendKey val="0"/>
          <c:showVal val="0"/>
          <c:showCatName val="0"/>
          <c:showSerName val="0"/>
          <c:showPercent val="0"/>
          <c:showBubbleSize val="0"/>
        </c:dLbls>
        <c:smooth val="0"/>
        <c:axId val="609920480"/>
        <c:axId val="609926464"/>
      </c:lineChart>
      <c:catAx>
        <c:axId val="60992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6464"/>
        <c:crosses val="autoZero"/>
        <c:auto val="1"/>
        <c:lblAlgn val="ctr"/>
        <c:lblOffset val="100"/>
        <c:tickLblSkip val="1"/>
        <c:tickMarkSkip val="1"/>
        <c:noMultiLvlLbl val="0"/>
      </c:catAx>
      <c:valAx>
        <c:axId val="609926464"/>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flores 
y plantas ornamentales</a:t>
            </a:r>
          </a:p>
        </c:rich>
      </c:tx>
      <c:layout>
        <c:manualLayout>
          <c:xMode val="edge"/>
          <c:yMode val="edge"/>
          <c:x val="0.33375520163020156"/>
          <c:y val="3.390401141762779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981502935907371"/>
          <c:y val="0.34360189573459732"/>
          <c:w val="0.5972228972517194"/>
          <c:h val="0.48578199052132703"/>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CCF-4DF6-B264-456861EE7F16}"/>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6CCF-4DF6-B264-456861EE7F16}"/>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6CCF-4DF6-B264-456861EE7F16}"/>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6CCF-4DF6-B264-456861EE7F16}"/>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6CCF-4DF6-B264-456861EE7F16}"/>
              </c:ext>
            </c:extLst>
          </c:dPt>
          <c:dLbls>
            <c:dLbl>
              <c:idx val="0"/>
              <c:layout>
                <c:manualLayout>
                  <c:x val="-2.6707149682667474E-2"/>
                  <c:y val="-2.21792308198876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CF-4DF6-B264-456861EE7F16}"/>
                </c:ext>
              </c:extLst>
            </c:dLbl>
            <c:dLbl>
              <c:idx val="1"/>
              <c:layout>
                <c:manualLayout>
                  <c:x val="1.037746810993632E-2"/>
                  <c:y val="-6.52337411541742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CF-4DF6-B264-456861EE7F16}"/>
                </c:ext>
              </c:extLst>
            </c:dLbl>
            <c:dLbl>
              <c:idx val="3"/>
              <c:layout>
                <c:manualLayout>
                  <c:x val="-1.9239664221806221E-3"/>
                  <c:y val="2.8430950011917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CF-4DF6-B264-456861EE7F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5"/>
              <c:pt idx="0">
                <c:v>Claveles</c:v>
              </c:pt>
              <c:pt idx="1">
                <c:v>Rosas</c:v>
              </c:pt>
              <c:pt idx="2">
                <c:v>Otras flores</c:v>
              </c:pt>
              <c:pt idx="3">
                <c:v>Plantas ornamentales</c:v>
              </c:pt>
              <c:pt idx="4">
                <c:v>Esquejes</c:v>
              </c:pt>
            </c:strLit>
          </c:cat>
          <c:val>
            <c:numRef>
              <c:f>('7.7.1.1'!$E$11,'7.7.1.1'!$E$15,'7.7.1.1'!$E$17,'7.7.1.1'!$E$20,'7.7.1.1'!$E$22)</c:f>
              <c:numCache>
                <c:formatCode>#,##0__;\–#,##0;0__;@__</c:formatCode>
                <c:ptCount val="5"/>
                <c:pt idx="0">
                  <c:v>35061</c:v>
                </c:pt>
                <c:pt idx="1">
                  <c:v>7447</c:v>
                </c:pt>
                <c:pt idx="2">
                  <c:v>74086</c:v>
                </c:pt>
                <c:pt idx="3">
                  <c:v>477943</c:v>
                </c:pt>
                <c:pt idx="4">
                  <c:v>2120</c:v>
                </c:pt>
              </c:numCache>
            </c:numRef>
          </c:val>
          <c:extLst>
            <c:ext xmlns:c16="http://schemas.microsoft.com/office/drawing/2014/chart" uri="{C3380CC4-5D6E-409C-BE32-E72D297353CC}">
              <c16:uniqueId val="{0000000A-6CCF-4DF6-B264-456861EE7F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(áreas)</a:t>
            </a:r>
          </a:p>
        </c:rich>
      </c:tx>
      <c:layout>
        <c:manualLayout>
          <c:xMode val="edge"/>
          <c:yMode val="edge"/>
          <c:x val="0.1803969017094017"/>
          <c:y val="9.4117647058823528E-2"/>
        </c:manualLayout>
      </c:layout>
      <c:overlay val="0"/>
      <c:spPr>
        <a:noFill/>
        <a:ln w="12700">
          <a:solidFill>
            <a:srgbClr val="000000"/>
          </a:solidFill>
          <a:prstDash val="solid"/>
        </a:ln>
      </c:spPr>
    </c:title>
    <c:autoTitleDeleted val="0"/>
    <c:plotArea>
      <c:layout>
        <c:manualLayout>
          <c:layoutTarget val="inner"/>
          <c:xMode val="edge"/>
          <c:yMode val="edge"/>
          <c:x val="0.10594805154729962"/>
          <c:y val="0.22823529411765023"/>
          <c:w val="0.85501936336418438"/>
          <c:h val="0.68705882352942504"/>
        </c:manualLayout>
      </c:layout>
      <c:lineChart>
        <c:grouping val="standard"/>
        <c:varyColors val="0"/>
        <c:ser>
          <c:idx val="0"/>
          <c:order val="0"/>
          <c:tx>
            <c:v>superficie</c:v>
          </c:tx>
          <c:spPr>
            <a:ln w="38100">
              <a:solidFill>
                <a:srgbClr val="008000"/>
              </a:solidFill>
              <a:prstDash val="solid"/>
            </a:ln>
          </c:spPr>
          <c:marker>
            <c:symbol val="none"/>
          </c:marker>
          <c:cat>
            <c:numRef>
              <c:f>'7.7.2.1'!$A$10:$A$20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'7.7.2.1'!$B$10:$B$20</c:f>
              <c:numCache>
                <c:formatCode>#,##0_);\(#,##0\)</c:formatCode>
                <c:ptCount val="11"/>
                <c:pt idx="0">
                  <c:v>46860</c:v>
                </c:pt>
                <c:pt idx="1">
                  <c:v>42920</c:v>
                </c:pt>
                <c:pt idx="2">
                  <c:v>42572</c:v>
                </c:pt>
                <c:pt idx="3">
                  <c:v>41501</c:v>
                </c:pt>
                <c:pt idx="4">
                  <c:v>39713</c:v>
                </c:pt>
                <c:pt idx="5">
                  <c:v>33880</c:v>
                </c:pt>
                <c:pt idx="6">
                  <c:v>37286</c:v>
                </c:pt>
                <c:pt idx="7">
                  <c:v>37444</c:v>
                </c:pt>
                <c:pt idx="8">
                  <c:v>37654</c:v>
                </c:pt>
                <c:pt idx="9">
                  <c:v>36554</c:v>
                </c:pt>
                <c:pt idx="10">
                  <c:v>35061</c:v>
                </c:pt>
              </c:numCache>
            </c:numRef>
          </c:val>
          <c:smooth val="0"/>
          <c:extLst>
            <c:ext xmlns:c16="http://schemas.microsoft.com/office/drawing/2014/chart" uri="{C3380CC4-5D6E-409C-BE32-E72D297353CC}">
              <c16:uniqueId val="{00000000-ED3C-41C6-BCEB-F024A2744F77}"/>
            </c:ext>
          </c:extLst>
        </c:ser>
        <c:dLbls>
          <c:showLegendKey val="0"/>
          <c:showVal val="0"/>
          <c:showCatName val="0"/>
          <c:showSerName val="0"/>
          <c:showPercent val="0"/>
          <c:showBubbleSize val="0"/>
        </c:dLbls>
        <c:smooth val="0"/>
        <c:axId val="630806400"/>
        <c:axId val="630798240"/>
      </c:lineChart>
      <c:catAx>
        <c:axId val="6308064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240"/>
        <c:crosses val="autoZero"/>
        <c:auto val="1"/>
        <c:lblAlgn val="ctr"/>
        <c:lblOffset val="100"/>
        <c:tickLblSkip val="1"/>
        <c:tickMarkSkip val="1"/>
        <c:noMultiLvlLbl val="0"/>
      </c:catAx>
      <c:valAx>
        <c:axId val="630798240"/>
        <c:scaling>
          <c:orientation val="minMax"/>
          <c:max val="100000"/>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06400"/>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(miles de docenas)</a:t>
            </a:r>
          </a:p>
        </c:rich>
      </c:tx>
      <c:layout>
        <c:manualLayout>
          <c:xMode val="edge"/>
          <c:yMode val="edge"/>
          <c:x val="0.15931499287749284"/>
          <c:y val="6.398104265402843E-2"/>
        </c:manualLayout>
      </c:layout>
      <c:overlay val="0"/>
      <c:spPr>
        <a:noFill/>
        <a:ln w="12700">
          <a:solidFill>
            <a:srgbClr val="000000"/>
          </a:solidFill>
          <a:prstDash val="solid"/>
        </a:ln>
      </c:spPr>
    </c:title>
    <c:autoTitleDeleted val="0"/>
    <c:plotArea>
      <c:layout>
        <c:manualLayout>
          <c:layoutTarget val="inner"/>
          <c:xMode val="edge"/>
          <c:yMode val="edge"/>
          <c:x val="0.15168567065643773"/>
          <c:y val="0.26066350710900482"/>
          <c:w val="0.80899024350101301"/>
          <c:h val="0.6540284360189812"/>
        </c:manualLayout>
      </c:layout>
      <c:lineChart>
        <c:grouping val="standard"/>
        <c:varyColors val="0"/>
        <c:ser>
          <c:idx val="0"/>
          <c:order val="0"/>
          <c:tx>
            <c:v>producción</c:v>
          </c:tx>
          <c:spPr>
            <a:ln w="38100">
              <a:solidFill>
                <a:srgbClr val="FF6600"/>
              </a:solidFill>
              <a:prstDash val="solid"/>
            </a:ln>
          </c:spPr>
          <c:marker>
            <c:symbol val="none"/>
          </c:marker>
          <c:cat>
            <c:numRef>
              <c:f>'7.7.2.1'!$A$10:$A$20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'7.7.2.1'!$D$10:$D$20</c:f>
              <c:numCache>
                <c:formatCode>#,##0_);\(#,##0\)</c:formatCode>
                <c:ptCount val="11"/>
                <c:pt idx="0">
                  <c:v>71606</c:v>
                </c:pt>
                <c:pt idx="1">
                  <c:v>65631</c:v>
                </c:pt>
                <c:pt idx="2">
                  <c:v>54800</c:v>
                </c:pt>
                <c:pt idx="3">
                  <c:v>60277</c:v>
                </c:pt>
                <c:pt idx="4">
                  <c:v>49065</c:v>
                </c:pt>
                <c:pt idx="5">
                  <c:v>46856</c:v>
                </c:pt>
                <c:pt idx="6">
                  <c:v>47990</c:v>
                </c:pt>
                <c:pt idx="7">
                  <c:v>48043</c:v>
                </c:pt>
                <c:pt idx="8">
                  <c:v>52184</c:v>
                </c:pt>
                <c:pt idx="9">
                  <c:v>24363</c:v>
                </c:pt>
                <c:pt idx="10">
                  <c:v>40789</c:v>
                </c:pt>
              </c:numCache>
            </c:numRef>
          </c:val>
          <c:smooth val="0"/>
          <c:extLst>
            <c:ext xmlns:c16="http://schemas.microsoft.com/office/drawing/2014/chart" uri="{C3380CC4-5D6E-409C-BE32-E72D297353CC}">
              <c16:uniqueId val="{00000000-E5EA-4746-BE4D-C3E2B03F366B}"/>
            </c:ext>
          </c:extLst>
        </c:ser>
        <c:dLbls>
          <c:showLegendKey val="0"/>
          <c:showVal val="0"/>
          <c:showCatName val="0"/>
          <c:showSerName val="0"/>
          <c:showPercent val="0"/>
          <c:showBubbleSize val="0"/>
        </c:dLbls>
        <c:smooth val="0"/>
        <c:axId val="630811296"/>
        <c:axId val="630794976"/>
      </c:lineChart>
      <c:catAx>
        <c:axId val="6308112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4976"/>
        <c:crosses val="autoZero"/>
        <c:auto val="1"/>
        <c:lblAlgn val="ctr"/>
        <c:lblOffset val="100"/>
        <c:tickLblSkip val="1"/>
        <c:tickMarkSkip val="1"/>
        <c:noMultiLvlLbl val="0"/>
      </c:catAx>
      <c:valAx>
        <c:axId val="630794976"/>
        <c:scaling>
          <c:orientation val="minMax"/>
          <c:max val="25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296"/>
        <c:crosses val="autoZero"/>
        <c:crossBetween val="between"/>
        <c:majorUnit val="5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claveles según tipo (áreas)</a:t>
            </a:r>
          </a:p>
        </c:rich>
      </c:tx>
      <c:layout>
        <c:manualLayout>
          <c:xMode val="edge"/>
          <c:yMode val="edge"/>
          <c:x val="0.29040355750487329"/>
          <c:y val="3.769509701393306E-2"/>
        </c:manualLayout>
      </c:layout>
      <c:overlay val="0"/>
      <c:spPr>
        <a:noFill/>
        <a:ln w="12700">
          <a:solidFill>
            <a:srgbClr val="000000"/>
          </a:solidFill>
          <a:prstDash val="solid"/>
        </a:ln>
      </c:spPr>
    </c:title>
    <c:autoTitleDeleted val="0"/>
    <c:plotArea>
      <c:layout>
        <c:manualLayout>
          <c:layoutTarget val="inner"/>
          <c:xMode val="edge"/>
          <c:yMode val="edge"/>
          <c:x val="9.1849935316946962E-2"/>
          <c:y val="0.23501254077802144"/>
          <c:w val="0.87580853816301796"/>
          <c:h val="0.67865866367532612"/>
        </c:manualLayout>
      </c:layout>
      <c:lineChart>
        <c:grouping val="standard"/>
        <c:varyColors val="0"/>
        <c:ser>
          <c:idx val="0"/>
          <c:order val="0"/>
          <c:tx>
            <c:v>Americano</c:v>
          </c:tx>
          <c:spPr>
            <a:ln w="38100">
              <a:solidFill>
                <a:srgbClr val="00FF00"/>
              </a:solidFill>
              <a:prstDash val="solid"/>
            </a:ln>
          </c:spPr>
          <c:marker>
            <c:symbol val="none"/>
          </c:marker>
          <c:cat>
            <c:numRef>
              <c:f>'7.7.2.2'!$A$9:$A$19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'7.7.2.2'!$B$9:$B$19</c:f>
              <c:numCache>
                <c:formatCode>#,##0_);\(#,##0\)</c:formatCode>
                <c:ptCount val="11"/>
                <c:pt idx="0">
                  <c:v>11730</c:v>
                </c:pt>
                <c:pt idx="1">
                  <c:v>10894</c:v>
                </c:pt>
                <c:pt idx="2">
                  <c:v>12913</c:v>
                </c:pt>
                <c:pt idx="3">
                  <c:v>13022</c:v>
                </c:pt>
                <c:pt idx="4">
                  <c:v>12405</c:v>
                </c:pt>
                <c:pt idx="5">
                  <c:v>9252</c:v>
                </c:pt>
                <c:pt idx="6">
                  <c:v>12655</c:v>
                </c:pt>
                <c:pt idx="7">
                  <c:v>12974</c:v>
                </c:pt>
                <c:pt idx="8">
                  <c:v>12146</c:v>
                </c:pt>
                <c:pt idx="9">
                  <c:v>12548</c:v>
                </c:pt>
                <c:pt idx="10">
                  <c:v>11870</c:v>
                </c:pt>
              </c:numCache>
            </c:numRef>
          </c:val>
          <c:smooth val="0"/>
          <c:extLst>
            <c:ext xmlns:c16="http://schemas.microsoft.com/office/drawing/2014/chart" uri="{C3380CC4-5D6E-409C-BE32-E72D297353CC}">
              <c16:uniqueId val="{00000000-96AE-4C8A-9D43-9D26830AC716}"/>
            </c:ext>
          </c:extLst>
        </c:ser>
        <c:ser>
          <c:idx val="1"/>
          <c:order val="1"/>
          <c:tx>
            <c:v>Anita</c:v>
          </c:tx>
          <c:spPr>
            <a:ln w="38100">
              <a:solidFill>
                <a:srgbClr val="008000"/>
              </a:solidFill>
              <a:prstDash val="solid"/>
            </a:ln>
          </c:spPr>
          <c:marker>
            <c:symbol val="none"/>
          </c:marker>
          <c:cat>
            <c:numRef>
              <c:f>'7.7.2.2'!$A$9:$A$19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'7.7.2.2'!$D$9:$D$19</c:f>
              <c:numCache>
                <c:formatCode>#,##0_);\(#,##0\)</c:formatCode>
                <c:ptCount val="11"/>
                <c:pt idx="0">
                  <c:v>30</c:v>
                </c:pt>
                <c:pt idx="1">
                  <c:v>0</c:v>
                </c:pt>
                <c:pt idx="2">
                  <c:v>0</c:v>
                </c:pt>
                <c:pt idx="3">
                  <c:v>0</c:v>
                </c:pt>
                <c:pt idx="4">
                  <c:v>0</c:v>
                </c:pt>
                <c:pt idx="5">
                  <c:v>0</c:v>
                </c:pt>
                <c:pt idx="6">
                  <c:v>0</c:v>
                </c:pt>
                <c:pt idx="7">
                  <c:v>0</c:v>
                </c:pt>
                <c:pt idx="8">
                  <c:v>8</c:v>
                </c:pt>
                <c:pt idx="9">
                  <c:v>12</c:v>
                </c:pt>
                <c:pt idx="10">
                  <c:v>12</c:v>
                </c:pt>
              </c:numCache>
            </c:numRef>
          </c:val>
          <c:smooth val="0"/>
          <c:extLst>
            <c:ext xmlns:c16="http://schemas.microsoft.com/office/drawing/2014/chart" uri="{C3380CC4-5D6E-409C-BE32-E72D297353CC}">
              <c16:uniqueId val="{00000001-96AE-4C8A-9D43-9D26830AC716}"/>
            </c:ext>
          </c:extLst>
        </c:ser>
        <c:ser>
          <c:idx val="2"/>
          <c:order val="2"/>
          <c:tx>
            <c:v>Otras</c:v>
          </c:tx>
          <c:spPr>
            <a:ln w="38100">
              <a:solidFill>
                <a:srgbClr val="99CC00"/>
              </a:solidFill>
              <a:prstDash val="solid"/>
            </a:ln>
          </c:spPr>
          <c:marker>
            <c:symbol val="none"/>
          </c:marker>
          <c:cat>
            <c:numRef>
              <c:f>'7.7.2.2'!$A$9:$A$19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'7.7.2.2'!$F$9:$F$19</c:f>
              <c:numCache>
                <c:formatCode>#,##0_);\(#,##0\)</c:formatCode>
                <c:ptCount val="11"/>
                <c:pt idx="0">
                  <c:v>35100</c:v>
                </c:pt>
                <c:pt idx="1">
                  <c:v>35100</c:v>
                </c:pt>
                <c:pt idx="2">
                  <c:v>29659</c:v>
                </c:pt>
                <c:pt idx="3">
                  <c:v>28479</c:v>
                </c:pt>
                <c:pt idx="4">
                  <c:v>27308</c:v>
                </c:pt>
                <c:pt idx="5">
                  <c:v>24628</c:v>
                </c:pt>
                <c:pt idx="6">
                  <c:v>24631</c:v>
                </c:pt>
                <c:pt idx="7">
                  <c:v>24470</c:v>
                </c:pt>
                <c:pt idx="8">
                  <c:v>25500</c:v>
                </c:pt>
                <c:pt idx="9">
                  <c:v>23994</c:v>
                </c:pt>
                <c:pt idx="10">
                  <c:v>23179</c:v>
                </c:pt>
              </c:numCache>
            </c:numRef>
          </c:val>
          <c:smooth val="0"/>
          <c:extLst>
            <c:ext xmlns:c16="http://schemas.microsoft.com/office/drawing/2014/chart" uri="{C3380CC4-5D6E-409C-BE32-E72D297353CC}">
              <c16:uniqueId val="{00000002-96AE-4C8A-9D43-9D26830AC716}"/>
            </c:ext>
          </c:extLst>
        </c:ser>
        <c:dLbls>
          <c:showLegendKey val="0"/>
          <c:showVal val="0"/>
          <c:showCatName val="0"/>
          <c:showSerName val="0"/>
          <c:showPercent val="0"/>
          <c:showBubbleSize val="0"/>
        </c:dLbls>
        <c:smooth val="0"/>
        <c:axId val="630807488"/>
        <c:axId val="630796064"/>
      </c:lineChart>
      <c:catAx>
        <c:axId val="630807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6064"/>
        <c:crosses val="autoZero"/>
        <c:auto val="1"/>
        <c:lblAlgn val="ctr"/>
        <c:lblOffset val="100"/>
        <c:tickLblSkip val="1"/>
        <c:tickMarkSkip val="1"/>
        <c:noMultiLvlLbl val="0"/>
      </c:catAx>
      <c:valAx>
        <c:axId val="6307960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7488"/>
        <c:crosses val="autoZero"/>
        <c:crossBetween val="between"/>
      </c:valAx>
      <c:spPr>
        <a:noFill/>
        <a:ln w="3175">
          <a:solidFill>
            <a:srgbClr val="000000"/>
          </a:solidFill>
          <a:prstDash val="solid"/>
        </a:ln>
      </c:spPr>
    </c:plotArea>
    <c:legend>
      <c:legendPos val="r"/>
      <c:layout>
        <c:manualLayout>
          <c:xMode val="edge"/>
          <c:yMode val="edge"/>
          <c:x val="0.3548074074074074"/>
          <c:y val="0.13582900411897858"/>
          <c:w val="0.31177225059178026"/>
          <c:h val="5.995229013639666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claveles según tipo (miles de docenas)</a:t>
            </a:r>
          </a:p>
        </c:rich>
      </c:tx>
      <c:layout>
        <c:manualLayout>
          <c:xMode val="edge"/>
          <c:yMode val="edge"/>
          <c:x val="0.248528216374269"/>
          <c:y val="5.6187777168957176E-2"/>
        </c:manualLayout>
      </c:layout>
      <c:overlay val="0"/>
      <c:spPr>
        <a:noFill/>
        <a:ln w="12700">
          <a:solidFill>
            <a:srgbClr val="000000"/>
          </a:solidFill>
          <a:prstDash val="solid"/>
        </a:ln>
      </c:spPr>
    </c:title>
    <c:autoTitleDeleted val="0"/>
    <c:plotArea>
      <c:layout>
        <c:manualLayout>
          <c:layoutTarget val="inner"/>
          <c:xMode val="edge"/>
          <c:yMode val="edge"/>
          <c:x val="8.7452579724854124E-2"/>
          <c:y val="0.26650974087667312"/>
          <c:w val="0.86945608248189321"/>
          <c:h val="0.64858565257599543"/>
        </c:manualLayout>
      </c:layout>
      <c:lineChart>
        <c:grouping val="standard"/>
        <c:varyColors val="0"/>
        <c:ser>
          <c:idx val="0"/>
          <c:order val="0"/>
          <c:tx>
            <c:v>Americano</c:v>
          </c:tx>
          <c:spPr>
            <a:ln w="38100">
              <a:solidFill>
                <a:srgbClr val="FFCC00"/>
              </a:solidFill>
              <a:prstDash val="solid"/>
            </a:ln>
          </c:spPr>
          <c:marker>
            <c:symbol val="none"/>
          </c:marker>
          <c:cat>
            <c:numRef>
              <c:f>'7.7.2.2'!$A$9:$A$19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'7.7.2.2'!$C$9:$C$19</c:f>
              <c:numCache>
                <c:formatCode>#,##0_);\(#,##0\)</c:formatCode>
                <c:ptCount val="11"/>
                <c:pt idx="0">
                  <c:v>15002</c:v>
                </c:pt>
                <c:pt idx="1">
                  <c:v>13658</c:v>
                </c:pt>
                <c:pt idx="2">
                  <c:v>14880</c:v>
                </c:pt>
                <c:pt idx="3">
                  <c:v>14528</c:v>
                </c:pt>
                <c:pt idx="4">
                  <c:v>13065</c:v>
                </c:pt>
                <c:pt idx="5">
                  <c:v>14654</c:v>
                </c:pt>
                <c:pt idx="6">
                  <c:v>17866</c:v>
                </c:pt>
                <c:pt idx="7">
                  <c:v>18413</c:v>
                </c:pt>
                <c:pt idx="8">
                  <c:v>17283</c:v>
                </c:pt>
                <c:pt idx="9">
                  <c:v>5959</c:v>
                </c:pt>
                <c:pt idx="10">
                  <c:v>11977</c:v>
                </c:pt>
              </c:numCache>
            </c:numRef>
          </c:val>
          <c:smooth val="0"/>
          <c:extLst>
            <c:ext xmlns:c16="http://schemas.microsoft.com/office/drawing/2014/chart" uri="{C3380CC4-5D6E-409C-BE32-E72D297353CC}">
              <c16:uniqueId val="{00000000-10A6-4006-9841-4AE14D41ECBD}"/>
            </c:ext>
          </c:extLst>
        </c:ser>
        <c:ser>
          <c:idx val="1"/>
          <c:order val="1"/>
          <c:tx>
            <c:v>Anita</c:v>
          </c:tx>
          <c:spPr>
            <a:ln w="38100">
              <a:solidFill>
                <a:srgbClr val="FF6600"/>
              </a:solidFill>
              <a:prstDash val="solid"/>
            </a:ln>
          </c:spPr>
          <c:marker>
            <c:symbol val="none"/>
          </c:marker>
          <c:cat>
            <c:numRef>
              <c:f>'7.7.2.2'!$A$9:$A$19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'7.7.2.2'!$E$9:$E$19</c:f>
              <c:numCache>
                <c:formatCode>#,##0_);\(#,##0\)</c:formatCode>
                <c:ptCount val="11"/>
                <c:pt idx="0">
                  <c:v>54</c:v>
                </c:pt>
                <c:pt idx="1">
                  <c:v>0</c:v>
                </c:pt>
                <c:pt idx="2">
                  <c:v>0</c:v>
                </c:pt>
                <c:pt idx="3">
                  <c:v>0</c:v>
                </c:pt>
                <c:pt idx="4">
                  <c:v>0</c:v>
                </c:pt>
                <c:pt idx="5">
                  <c:v>0</c:v>
                </c:pt>
                <c:pt idx="6">
                  <c:v>0</c:v>
                </c:pt>
                <c:pt idx="7">
                  <c:v>0</c:v>
                </c:pt>
                <c:pt idx="8">
                  <c:v>3</c:v>
                </c:pt>
                <c:pt idx="9">
                  <c:v>7</c:v>
                </c:pt>
                <c:pt idx="10">
                  <c:v>7</c:v>
                </c:pt>
              </c:numCache>
            </c:numRef>
          </c:val>
          <c:smooth val="0"/>
          <c:extLst>
            <c:ext xmlns:c16="http://schemas.microsoft.com/office/drawing/2014/chart" uri="{C3380CC4-5D6E-409C-BE32-E72D297353CC}">
              <c16:uniqueId val="{00000001-10A6-4006-9841-4AE14D41ECBD}"/>
            </c:ext>
          </c:extLst>
        </c:ser>
        <c:ser>
          <c:idx val="2"/>
          <c:order val="2"/>
          <c:tx>
            <c:v>Otras</c:v>
          </c:tx>
          <c:spPr>
            <a:ln w="38100">
              <a:solidFill>
                <a:srgbClr val="FFCC99"/>
              </a:solidFill>
              <a:prstDash val="solid"/>
            </a:ln>
          </c:spPr>
          <c:marker>
            <c:symbol val="none"/>
          </c:marker>
          <c:cat>
            <c:numRef>
              <c:f>'7.7.2.2'!$A$9:$A$19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'7.7.2.2'!$G$9:$G$19</c:f>
              <c:numCache>
                <c:formatCode>#,##0_);\(#,##0\)</c:formatCode>
                <c:ptCount val="11"/>
                <c:pt idx="0">
                  <c:v>56550</c:v>
                </c:pt>
                <c:pt idx="1">
                  <c:v>56550</c:v>
                </c:pt>
                <c:pt idx="2">
                  <c:v>39920</c:v>
                </c:pt>
                <c:pt idx="3">
                  <c:v>45749</c:v>
                </c:pt>
                <c:pt idx="4">
                  <c:v>35460</c:v>
                </c:pt>
                <c:pt idx="5">
                  <c:v>32202</c:v>
                </c:pt>
                <c:pt idx="6">
                  <c:v>30124</c:v>
                </c:pt>
                <c:pt idx="7">
                  <c:v>29630</c:v>
                </c:pt>
                <c:pt idx="8">
                  <c:v>34898</c:v>
                </c:pt>
                <c:pt idx="9">
                  <c:v>18397</c:v>
                </c:pt>
                <c:pt idx="10">
                  <c:v>28805</c:v>
                </c:pt>
              </c:numCache>
            </c:numRef>
          </c:val>
          <c:smooth val="0"/>
          <c:extLst>
            <c:ext xmlns:c16="http://schemas.microsoft.com/office/drawing/2014/chart" uri="{C3380CC4-5D6E-409C-BE32-E72D297353CC}">
              <c16:uniqueId val="{00000002-10A6-4006-9841-4AE14D41ECBD}"/>
            </c:ext>
          </c:extLst>
        </c:ser>
        <c:dLbls>
          <c:showLegendKey val="0"/>
          <c:showVal val="0"/>
          <c:showCatName val="0"/>
          <c:showSerName val="0"/>
          <c:showPercent val="0"/>
          <c:showBubbleSize val="0"/>
        </c:dLbls>
        <c:smooth val="0"/>
        <c:axId val="630811840"/>
        <c:axId val="630798784"/>
      </c:lineChart>
      <c:catAx>
        <c:axId val="6308118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8784"/>
        <c:crosses val="autoZero"/>
        <c:auto val="1"/>
        <c:lblAlgn val="ctr"/>
        <c:lblOffset val="100"/>
        <c:tickLblSkip val="1"/>
        <c:tickMarkSkip val="1"/>
        <c:noMultiLvlLbl val="0"/>
      </c:catAx>
      <c:valAx>
        <c:axId val="6307987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1840"/>
        <c:crosses val="autoZero"/>
        <c:crossBetween val="between"/>
      </c:valAx>
      <c:spPr>
        <a:solidFill>
          <a:srgbClr val="FFFFFF"/>
        </a:solidFill>
        <a:ln w="3175">
          <a:solidFill>
            <a:srgbClr val="000000"/>
          </a:solidFill>
          <a:prstDash val="solid"/>
        </a:ln>
      </c:spPr>
    </c:plotArea>
    <c:legend>
      <c:legendPos val="r"/>
      <c:layout>
        <c:manualLayout>
          <c:xMode val="edge"/>
          <c:yMode val="edge"/>
          <c:x val="0.36719892787524372"/>
          <c:y val="0.14297977189333802"/>
          <c:w val="0.30545031204432782"/>
          <c:h val="5.896226415094517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(áreas)</a:t>
            </a:r>
          </a:p>
        </c:rich>
      </c:tx>
      <c:layout>
        <c:manualLayout>
          <c:xMode val="edge"/>
          <c:yMode val="edge"/>
          <c:x val="0.26204256944444443"/>
          <c:y val="7.7669902912621533E-2"/>
        </c:manualLayout>
      </c:layout>
      <c:overlay val="0"/>
      <c:spPr>
        <a:noFill/>
        <a:ln w="12700">
          <a:solidFill>
            <a:srgbClr val="000000"/>
          </a:solidFill>
          <a:prstDash val="solid"/>
        </a:ln>
      </c:spPr>
    </c:title>
    <c:autoTitleDeleted val="0"/>
    <c:plotArea>
      <c:layout>
        <c:manualLayout>
          <c:layoutTarget val="inner"/>
          <c:xMode val="edge"/>
          <c:yMode val="edge"/>
          <c:x val="0.12083357916987952"/>
          <c:y val="0.24271873425972892"/>
          <c:w val="0.8541684044767347"/>
          <c:h val="0.66990370655685694"/>
        </c:manualLayout>
      </c:layout>
      <c:lineChart>
        <c:grouping val="standard"/>
        <c:varyColors val="0"/>
        <c:ser>
          <c:idx val="0"/>
          <c:order val="0"/>
          <c:tx>
            <c:v>superficie</c:v>
          </c:tx>
          <c:spPr>
            <a:ln w="38100">
              <a:solidFill>
                <a:srgbClr val="008000"/>
              </a:solidFill>
              <a:prstDash val="solid"/>
            </a:ln>
          </c:spPr>
          <c:marker>
            <c:symbol val="none"/>
          </c:marker>
          <c:cat>
            <c:numRef>
              <c:f>'7.7.3.1'!$A$10:$A$20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'7.7.3.1'!$B$10:$B$20</c:f>
              <c:numCache>
                <c:formatCode>#,##0_);\(#,##0\)</c:formatCode>
                <c:ptCount val="11"/>
                <c:pt idx="0">
                  <c:v>17410</c:v>
                </c:pt>
                <c:pt idx="1">
                  <c:v>16373</c:v>
                </c:pt>
                <c:pt idx="2">
                  <c:v>15043</c:v>
                </c:pt>
                <c:pt idx="3">
                  <c:v>14063</c:v>
                </c:pt>
                <c:pt idx="4">
                  <c:v>14086</c:v>
                </c:pt>
                <c:pt idx="5">
                  <c:v>12651</c:v>
                </c:pt>
                <c:pt idx="6">
                  <c:v>12371</c:v>
                </c:pt>
                <c:pt idx="7">
                  <c:v>12895</c:v>
                </c:pt>
                <c:pt idx="8">
                  <c:v>10892</c:v>
                </c:pt>
                <c:pt idx="9">
                  <c:v>9459</c:v>
                </c:pt>
                <c:pt idx="10">
                  <c:v>7447</c:v>
                </c:pt>
              </c:numCache>
            </c:numRef>
          </c:val>
          <c:smooth val="0"/>
          <c:extLst>
            <c:ext xmlns:c16="http://schemas.microsoft.com/office/drawing/2014/chart" uri="{C3380CC4-5D6E-409C-BE32-E72D297353CC}">
              <c16:uniqueId val="{00000000-8682-474A-9268-5D700A240D9F}"/>
            </c:ext>
          </c:extLst>
        </c:ser>
        <c:dLbls>
          <c:showLegendKey val="0"/>
          <c:showVal val="0"/>
          <c:showCatName val="0"/>
          <c:showSerName val="0"/>
          <c:showPercent val="0"/>
          <c:showBubbleSize val="0"/>
        </c:dLbls>
        <c:smooth val="0"/>
        <c:axId val="630812928"/>
        <c:axId val="630799872"/>
      </c:lineChart>
      <c:catAx>
        <c:axId val="630812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799872"/>
        <c:crosses val="autoZero"/>
        <c:auto val="1"/>
        <c:lblAlgn val="ctr"/>
        <c:lblOffset val="100"/>
        <c:tickLblSkip val="2"/>
        <c:tickMarkSkip val="1"/>
        <c:noMultiLvlLbl val="0"/>
      </c:catAx>
      <c:valAx>
        <c:axId val="630799872"/>
        <c:scaling>
          <c:orientation val="minMax"/>
          <c:max val="4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S"/>
          </a:p>
        </c:txPr>
        <c:crossAx val="6308129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(miles de docenas)</a:t>
            </a:r>
          </a:p>
        </c:rich>
      </c:tx>
      <c:layout>
        <c:manualLayout>
          <c:xMode val="edge"/>
          <c:yMode val="edge"/>
          <c:x val="0.20237020833333333"/>
          <c:y val="5.8411214953272728E-2"/>
        </c:manualLayout>
      </c:layout>
      <c:overlay val="0"/>
      <c:spPr>
        <a:noFill/>
        <a:ln w="12700">
          <a:solidFill>
            <a:srgbClr val="000000"/>
          </a:solidFill>
          <a:prstDash val="solid"/>
        </a:ln>
      </c:spPr>
    </c:title>
    <c:autoTitleDeleted val="0"/>
    <c:plotArea>
      <c:layout>
        <c:manualLayout>
          <c:layoutTarget val="inner"/>
          <c:xMode val="edge"/>
          <c:yMode val="edge"/>
          <c:x val="0.14465438420135654"/>
          <c:y val="0.26869158878504684"/>
          <c:w val="0.82599749819325363"/>
          <c:h val="0.64719626168224298"/>
        </c:manualLayout>
      </c:layout>
      <c:lineChart>
        <c:grouping val="standard"/>
        <c:varyColors val="0"/>
        <c:ser>
          <c:idx val="0"/>
          <c:order val="0"/>
          <c:tx>
            <c:v>producción</c:v>
          </c:tx>
          <c:spPr>
            <a:ln w="38100">
              <a:solidFill>
                <a:srgbClr val="FF6600"/>
              </a:solidFill>
              <a:prstDash val="solid"/>
            </a:ln>
          </c:spPr>
          <c:marker>
            <c:symbol val="none"/>
          </c:marker>
          <c:cat>
            <c:numRef>
              <c:f>'7.7.3.1'!$A$10:$A$20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'7.7.3.1'!$D$10:$D$20</c:f>
              <c:numCache>
                <c:formatCode>#,##0_);\(#,##0\)</c:formatCode>
                <c:ptCount val="11"/>
                <c:pt idx="0">
                  <c:v>13840</c:v>
                </c:pt>
                <c:pt idx="1">
                  <c:v>13038</c:v>
                </c:pt>
                <c:pt idx="2">
                  <c:v>11993</c:v>
                </c:pt>
                <c:pt idx="3">
                  <c:v>10897</c:v>
                </c:pt>
                <c:pt idx="4">
                  <c:v>10725</c:v>
                </c:pt>
                <c:pt idx="5">
                  <c:v>8682</c:v>
                </c:pt>
                <c:pt idx="6">
                  <c:v>10480</c:v>
                </c:pt>
                <c:pt idx="7">
                  <c:v>11340</c:v>
                </c:pt>
                <c:pt idx="8">
                  <c:v>9513</c:v>
                </c:pt>
                <c:pt idx="9">
                  <c:v>7135</c:v>
                </c:pt>
                <c:pt idx="10">
                  <c:v>4689</c:v>
                </c:pt>
              </c:numCache>
            </c:numRef>
          </c:val>
          <c:smooth val="0"/>
          <c:extLst>
            <c:ext xmlns:c16="http://schemas.microsoft.com/office/drawing/2014/chart" uri="{C3380CC4-5D6E-409C-BE32-E72D297353CC}">
              <c16:uniqueId val="{00000000-136F-4C13-917C-E0812199D567}"/>
            </c:ext>
          </c:extLst>
        </c:ser>
        <c:dLbls>
          <c:showLegendKey val="0"/>
          <c:showVal val="0"/>
          <c:showCatName val="0"/>
          <c:showSerName val="0"/>
          <c:showPercent val="0"/>
          <c:showBubbleSize val="0"/>
        </c:dLbls>
        <c:smooth val="0"/>
        <c:axId val="630800416"/>
        <c:axId val="630808032"/>
      </c:lineChart>
      <c:catAx>
        <c:axId val="6308004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032"/>
        <c:crosses val="autoZero"/>
        <c:auto val="1"/>
        <c:lblAlgn val="ctr"/>
        <c:lblOffset val="100"/>
        <c:tickLblSkip val="2"/>
        <c:tickMarkSkip val="1"/>
        <c:noMultiLvlLbl val="0"/>
      </c:catAx>
      <c:valAx>
        <c:axId val="630808032"/>
        <c:scaling>
          <c:orientation val="minMax"/>
          <c:max val="35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041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5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rosas según tipo (áreas)</a:t>
            </a:r>
          </a:p>
        </c:rich>
      </c:tx>
      <c:layout>
        <c:manualLayout>
          <c:xMode val="edge"/>
          <c:yMode val="edge"/>
          <c:x val="0.20528723597474333"/>
          <c:y val="7.6257861635220123E-2"/>
        </c:manualLayout>
      </c:layout>
      <c:overlay val="0"/>
      <c:spPr>
        <a:noFill/>
        <a:ln w="12700">
          <a:solidFill>
            <a:srgbClr val="000000"/>
          </a:solidFill>
          <a:prstDash val="solid"/>
        </a:ln>
      </c:spPr>
    </c:title>
    <c:autoTitleDeleted val="0"/>
    <c:plotArea>
      <c:layout>
        <c:manualLayout>
          <c:layoutTarget val="inner"/>
          <c:xMode val="edge"/>
          <c:yMode val="edge"/>
          <c:x val="0.11174263091602862"/>
          <c:y val="0.27830220728715505"/>
          <c:w val="0.8617440180812479"/>
          <c:h val="0.63679318616551783"/>
        </c:manualLayout>
      </c:layout>
      <c:lineChart>
        <c:grouping val="standard"/>
        <c:varyColors val="0"/>
        <c:ser>
          <c:idx val="0"/>
          <c:order val="0"/>
          <c:tx>
            <c:v>Baccara o Rouge Meiland</c:v>
          </c:tx>
          <c:spPr>
            <a:ln w="38100">
              <a:solidFill>
                <a:srgbClr val="00FF00"/>
              </a:solidFill>
              <a:prstDash val="solid"/>
            </a:ln>
          </c:spPr>
          <c:marker>
            <c:symbol val="none"/>
          </c:marker>
          <c:cat>
            <c:numRef>
              <c:f>'7.7.3.2'!$A$10:$A$20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'7.7.3.2'!$B$10:$B$20</c:f>
              <c:numCache>
                <c:formatCode>#,##0_);\(#,##0\)</c:formatCode>
                <c:ptCount val="11"/>
                <c:pt idx="0">
                  <c:v>1050</c:v>
                </c:pt>
                <c:pt idx="1">
                  <c:v>1050</c:v>
                </c:pt>
                <c:pt idx="2">
                  <c:v>950</c:v>
                </c:pt>
                <c:pt idx="3">
                  <c:v>1050</c:v>
                </c:pt>
                <c:pt idx="4">
                  <c:v>1070</c:v>
                </c:pt>
                <c:pt idx="5">
                  <c:v>79</c:v>
                </c:pt>
                <c:pt idx="6">
                  <c:v>79</c:v>
                </c:pt>
                <c:pt idx="7">
                  <c:v>93</c:v>
                </c:pt>
                <c:pt idx="8">
                  <c:v>91</c:v>
                </c:pt>
                <c:pt idx="9">
                  <c:v>74</c:v>
                </c:pt>
                <c:pt idx="10">
                  <c:v>66</c:v>
                </c:pt>
              </c:numCache>
            </c:numRef>
          </c:val>
          <c:smooth val="0"/>
          <c:extLst>
            <c:ext xmlns:c16="http://schemas.microsoft.com/office/drawing/2014/chart" uri="{C3380CC4-5D6E-409C-BE32-E72D297353CC}">
              <c16:uniqueId val="{00000000-47A3-46AB-AFF4-85EFE2A81401}"/>
            </c:ext>
          </c:extLst>
        </c:ser>
        <c:ser>
          <c:idx val="1"/>
          <c:order val="1"/>
          <c:tx>
            <c:v>Otras</c:v>
          </c:tx>
          <c:spPr>
            <a:ln w="38100">
              <a:solidFill>
                <a:srgbClr val="008000"/>
              </a:solidFill>
              <a:prstDash val="solid"/>
            </a:ln>
          </c:spPr>
          <c:marker>
            <c:symbol val="none"/>
          </c:marker>
          <c:cat>
            <c:numRef>
              <c:f>'7.7.3.2'!$A$10:$A$20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'7.7.3.2'!$D$10:$D$20</c:f>
              <c:numCache>
                <c:formatCode>#,##0_);\(#,##0\)</c:formatCode>
                <c:ptCount val="11"/>
                <c:pt idx="0">
                  <c:v>16360</c:v>
                </c:pt>
                <c:pt idx="1">
                  <c:v>12133</c:v>
                </c:pt>
                <c:pt idx="2">
                  <c:v>14093</c:v>
                </c:pt>
                <c:pt idx="3">
                  <c:v>13013</c:v>
                </c:pt>
                <c:pt idx="4">
                  <c:v>13016</c:v>
                </c:pt>
                <c:pt idx="5">
                  <c:v>12572</c:v>
                </c:pt>
                <c:pt idx="6">
                  <c:v>12292</c:v>
                </c:pt>
                <c:pt idx="7">
                  <c:v>12802</c:v>
                </c:pt>
                <c:pt idx="8">
                  <c:v>10801</c:v>
                </c:pt>
                <c:pt idx="9">
                  <c:v>9385</c:v>
                </c:pt>
                <c:pt idx="10">
                  <c:v>7381</c:v>
                </c:pt>
              </c:numCache>
            </c:numRef>
          </c:val>
          <c:smooth val="0"/>
          <c:extLst>
            <c:ext xmlns:c16="http://schemas.microsoft.com/office/drawing/2014/chart" uri="{C3380CC4-5D6E-409C-BE32-E72D297353CC}">
              <c16:uniqueId val="{00000001-47A3-46AB-AFF4-85EFE2A81401}"/>
            </c:ext>
          </c:extLst>
        </c:ser>
        <c:dLbls>
          <c:showLegendKey val="0"/>
          <c:showVal val="0"/>
          <c:showCatName val="0"/>
          <c:showSerName val="0"/>
          <c:showPercent val="0"/>
          <c:showBubbleSize val="0"/>
        </c:dLbls>
        <c:smooth val="0"/>
        <c:axId val="630800960"/>
        <c:axId val="630801504"/>
      </c:lineChart>
      <c:catAx>
        <c:axId val="630800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1504"/>
        <c:crosses val="autoZero"/>
        <c:auto val="1"/>
        <c:lblAlgn val="ctr"/>
        <c:lblOffset val="100"/>
        <c:tickLblSkip val="2"/>
        <c:tickMarkSkip val="1"/>
        <c:noMultiLvlLbl val="0"/>
      </c:catAx>
      <c:valAx>
        <c:axId val="6308015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s-ES"/>
          </a:p>
        </c:txPr>
        <c:crossAx val="630800960"/>
        <c:crosses val="autoZero"/>
        <c:crossBetween val="between"/>
      </c:valAx>
      <c:spPr>
        <a:noFill/>
        <a:ln w="3175">
          <a:solidFill>
            <a:srgbClr val="000000"/>
          </a:solidFill>
          <a:prstDash val="solid"/>
        </a:ln>
      </c:spPr>
    </c:plotArea>
    <c:legend>
      <c:legendPos val="r"/>
      <c:layout>
        <c:manualLayout>
          <c:xMode val="edge"/>
          <c:yMode val="edge"/>
          <c:x val="0.23956965352193937"/>
          <c:y val="0.16052323320696024"/>
          <c:w val="0.51325850528846451"/>
          <c:h val="5.89622641509451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rosas según tipo (miles de docenas)</a:t>
            </a:r>
          </a:p>
        </c:rich>
      </c:tx>
      <c:layout>
        <c:manualLayout>
          <c:xMode val="edge"/>
          <c:yMode val="edge"/>
          <c:x val="0.14504739681558751"/>
          <c:y val="6.0452574197456088E-2"/>
        </c:manualLayout>
      </c:layout>
      <c:overlay val="0"/>
      <c:spPr>
        <a:noFill/>
        <a:ln w="12700">
          <a:solidFill>
            <a:srgbClr val="000000"/>
          </a:solidFill>
          <a:prstDash val="solid"/>
        </a:ln>
      </c:spPr>
    </c:title>
    <c:autoTitleDeleted val="0"/>
    <c:plotArea>
      <c:layout>
        <c:manualLayout>
          <c:layoutTarget val="inner"/>
          <c:xMode val="edge"/>
          <c:yMode val="edge"/>
          <c:x val="0.13018867924527985"/>
          <c:y val="0.25647058823529978"/>
          <c:w val="0.83018867924528361"/>
          <c:h val="0.6588235294117647"/>
        </c:manualLayout>
      </c:layout>
      <c:lineChart>
        <c:grouping val="standard"/>
        <c:varyColors val="0"/>
        <c:ser>
          <c:idx val="0"/>
          <c:order val="0"/>
          <c:tx>
            <c:v>Baccara o Rouge Meiland</c:v>
          </c:tx>
          <c:spPr>
            <a:ln w="38100">
              <a:solidFill>
                <a:srgbClr val="FF9900"/>
              </a:solidFill>
              <a:prstDash val="solid"/>
            </a:ln>
          </c:spPr>
          <c:marker>
            <c:symbol val="none"/>
          </c:marker>
          <c:cat>
            <c:numRef>
              <c:f>'7.7.3.2'!$A$10:$A$20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'7.7.3.2'!$C$10:$C$20</c:f>
              <c:numCache>
                <c:formatCode>#,##0_);\(#,##0\)</c:formatCode>
                <c:ptCount val="11"/>
                <c:pt idx="0">
                  <c:v>741</c:v>
                </c:pt>
                <c:pt idx="1">
                  <c:v>741</c:v>
                </c:pt>
                <c:pt idx="2">
                  <c:v>662</c:v>
                </c:pt>
                <c:pt idx="3">
                  <c:v>739</c:v>
                </c:pt>
                <c:pt idx="4">
                  <c:v>756</c:v>
                </c:pt>
                <c:pt idx="5">
                  <c:v>38</c:v>
                </c:pt>
                <c:pt idx="6">
                  <c:v>38</c:v>
                </c:pt>
                <c:pt idx="7">
                  <c:v>43</c:v>
                </c:pt>
                <c:pt idx="8">
                  <c:v>39</c:v>
                </c:pt>
                <c:pt idx="9">
                  <c:v>31</c:v>
                </c:pt>
                <c:pt idx="10">
                  <c:v>27</c:v>
                </c:pt>
              </c:numCache>
            </c:numRef>
          </c:val>
          <c:smooth val="0"/>
          <c:extLst>
            <c:ext xmlns:c16="http://schemas.microsoft.com/office/drawing/2014/chart" uri="{C3380CC4-5D6E-409C-BE32-E72D297353CC}">
              <c16:uniqueId val="{00000000-783F-4D44-BC36-7B4AA56E3ED9}"/>
            </c:ext>
          </c:extLst>
        </c:ser>
        <c:ser>
          <c:idx val="1"/>
          <c:order val="1"/>
          <c:tx>
            <c:v>Otras</c:v>
          </c:tx>
          <c:spPr>
            <a:ln w="38100">
              <a:solidFill>
                <a:srgbClr val="FF6600"/>
              </a:solidFill>
              <a:prstDash val="solid"/>
            </a:ln>
          </c:spPr>
          <c:marker>
            <c:symbol val="none"/>
          </c:marker>
          <c:cat>
            <c:numRef>
              <c:f>'7.7.3.2'!$A$10:$A$20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'7.7.3.2'!$E$10:$E$20</c:f>
              <c:numCache>
                <c:formatCode>#,##0_);\(#,##0\)</c:formatCode>
                <c:ptCount val="11"/>
                <c:pt idx="0">
                  <c:v>13099</c:v>
                </c:pt>
                <c:pt idx="1">
                  <c:v>9551</c:v>
                </c:pt>
                <c:pt idx="2">
                  <c:v>11331</c:v>
                </c:pt>
                <c:pt idx="3">
                  <c:v>10158</c:v>
                </c:pt>
                <c:pt idx="4">
                  <c:v>9969</c:v>
                </c:pt>
                <c:pt idx="5">
                  <c:v>8644</c:v>
                </c:pt>
                <c:pt idx="6">
                  <c:v>10442</c:v>
                </c:pt>
                <c:pt idx="7">
                  <c:v>11297</c:v>
                </c:pt>
                <c:pt idx="8">
                  <c:v>9474</c:v>
                </c:pt>
                <c:pt idx="9">
                  <c:v>7104</c:v>
                </c:pt>
                <c:pt idx="10">
                  <c:v>4662</c:v>
                </c:pt>
              </c:numCache>
            </c:numRef>
          </c:val>
          <c:smooth val="0"/>
          <c:extLst>
            <c:ext xmlns:c16="http://schemas.microsoft.com/office/drawing/2014/chart" uri="{C3380CC4-5D6E-409C-BE32-E72D297353CC}">
              <c16:uniqueId val="{00000001-783F-4D44-BC36-7B4AA56E3ED9}"/>
            </c:ext>
          </c:extLst>
        </c:ser>
        <c:dLbls>
          <c:showLegendKey val="0"/>
          <c:showVal val="0"/>
          <c:showCatName val="0"/>
          <c:showSerName val="0"/>
          <c:showPercent val="0"/>
          <c:showBubbleSize val="0"/>
        </c:dLbls>
        <c:smooth val="0"/>
        <c:axId val="630802048"/>
        <c:axId val="630808576"/>
      </c:lineChart>
      <c:catAx>
        <c:axId val="630802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8576"/>
        <c:crosses val="autoZero"/>
        <c:auto val="1"/>
        <c:lblAlgn val="ctr"/>
        <c:lblOffset val="100"/>
        <c:tickLblSkip val="2"/>
        <c:tickMarkSkip val="1"/>
        <c:noMultiLvlLbl val="0"/>
      </c:catAx>
      <c:valAx>
        <c:axId val="6308085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02048"/>
        <c:crosses val="autoZero"/>
        <c:crossBetween val="between"/>
      </c:valAx>
      <c:spPr>
        <a:solidFill>
          <a:srgbClr val="FFFFFF"/>
        </a:solidFill>
        <a:ln w="3175">
          <a:solidFill>
            <a:srgbClr val="000000"/>
          </a:solidFill>
          <a:prstDash val="solid"/>
        </a:ln>
      </c:spPr>
    </c:plotArea>
    <c:legend>
      <c:legendPos val="t"/>
      <c:layout>
        <c:manualLayout>
          <c:xMode val="edge"/>
          <c:yMode val="edge"/>
          <c:x val="0.23405666307949666"/>
          <c:y val="0.13230769230769232"/>
          <c:w val="0.51132070653330564"/>
          <c:h val="5.8823529411764719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plantación regular de cítricos. Año 2021</a:t>
            </a:r>
          </a:p>
        </c:rich>
      </c:tx>
      <c:layout>
        <c:manualLayout>
          <c:xMode val="edge"/>
          <c:yMode val="edge"/>
          <c:x val="0.24013110575490537"/>
          <c:y val="3.6276799230200545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5.3368431698332656E-2"/>
          <c:y val="0.21279275261978245"/>
          <c:w val="0.84828294444845753"/>
          <c:h val="0.64563878099440264"/>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D130-4F74-A5FA-F359B3D0AE94}"/>
              </c:ext>
            </c:extLst>
          </c:dPt>
          <c:dPt>
            <c:idx val="1"/>
            <c:bubble3D val="0"/>
            <c:spPr>
              <a:solidFill>
                <a:srgbClr val="FF99CC"/>
              </a:solidFill>
              <a:ln w="38100">
                <a:solidFill>
                  <a:srgbClr val="FF00FF"/>
                </a:solidFill>
                <a:prstDash val="solid"/>
              </a:ln>
            </c:spPr>
            <c:extLst>
              <c:ext xmlns:c16="http://schemas.microsoft.com/office/drawing/2014/chart" uri="{C3380CC4-5D6E-409C-BE32-E72D297353CC}">
                <c16:uniqueId val="{00000003-D130-4F74-A5FA-F359B3D0AE94}"/>
              </c:ext>
            </c:extLst>
          </c:dPt>
          <c:dPt>
            <c:idx val="2"/>
            <c:bubble3D val="0"/>
            <c:spPr>
              <a:solidFill>
                <a:srgbClr val="FFFF00"/>
              </a:solidFill>
              <a:ln w="38100">
                <a:solidFill>
                  <a:srgbClr val="FFCC00"/>
                </a:solidFill>
                <a:prstDash val="solid"/>
              </a:ln>
            </c:spPr>
            <c:extLst>
              <c:ext xmlns:c16="http://schemas.microsoft.com/office/drawing/2014/chart" uri="{C3380CC4-5D6E-409C-BE32-E72D297353CC}">
                <c16:uniqueId val="{00000005-D130-4F74-A5FA-F359B3D0AE94}"/>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D130-4F74-A5FA-F359B3D0AE94}"/>
              </c:ext>
            </c:extLst>
          </c:dPt>
          <c:dPt>
            <c:idx val="4"/>
            <c:bubble3D val="0"/>
            <c:spPr>
              <a:solidFill>
                <a:srgbClr val="FF8080"/>
              </a:solidFill>
              <a:ln w="38100">
                <a:solidFill>
                  <a:srgbClr val="FF0000"/>
                </a:solidFill>
                <a:prstDash val="solid"/>
              </a:ln>
            </c:spPr>
            <c:extLst>
              <c:ext xmlns:c16="http://schemas.microsoft.com/office/drawing/2014/chart" uri="{C3380CC4-5D6E-409C-BE32-E72D297353CC}">
                <c16:uniqueId val="{00000009-D130-4F74-A5FA-F359B3D0AE94}"/>
              </c:ext>
            </c:extLst>
          </c:dPt>
          <c:dPt>
            <c:idx val="5"/>
            <c:bubble3D val="0"/>
            <c:spPr>
              <a:solidFill>
                <a:srgbClr val="CC99FF"/>
              </a:solidFill>
              <a:ln w="38100">
                <a:solidFill>
                  <a:srgbClr val="800080"/>
                </a:solidFill>
                <a:prstDash val="solid"/>
              </a:ln>
            </c:spPr>
            <c:extLst>
              <c:ext xmlns:c16="http://schemas.microsoft.com/office/drawing/2014/chart" uri="{C3380CC4-5D6E-409C-BE32-E72D297353CC}">
                <c16:uniqueId val="{0000000B-D130-4F74-A5FA-F359B3D0AE94}"/>
              </c:ext>
            </c:extLst>
          </c:dPt>
          <c:dLbls>
            <c:dLbl>
              <c:idx val="0"/>
              <c:layout>
                <c:manualLayout>
                  <c:x val="-6.3086267427580833E-2"/>
                  <c:y val="-0.189655819848152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130-4F74-A5FA-F359B3D0AE94}"/>
                </c:ext>
              </c:extLst>
            </c:dLbl>
            <c:dLbl>
              <c:idx val="1"/>
              <c:layout>
                <c:manualLayout>
                  <c:x val="-2.3025400214918269E-2"/>
                  <c:y val="2.787104032720616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130-4F74-A5FA-F359B3D0AE94}"/>
                </c:ext>
              </c:extLst>
            </c:dLbl>
            <c:dLbl>
              <c:idx val="2"/>
              <c:layout>
                <c:manualLayout>
                  <c:x val="4.6538582677165347E-2"/>
                  <c:y val="0.115582102162714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130-4F74-A5FA-F359B3D0AE94}"/>
                </c:ext>
              </c:extLst>
            </c:dLbl>
            <c:dLbl>
              <c:idx val="3"/>
              <c:layout>
                <c:manualLayout>
                  <c:x val="5.9629572782021849E-3"/>
                  <c:y val="-3.0791102328047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130-4F74-A5FA-F359B3D0AE94}"/>
                </c:ext>
              </c:extLst>
            </c:dLbl>
            <c:dLbl>
              <c:idx val="4"/>
              <c:layout>
                <c:manualLayout>
                  <c:x val="-1.5447189468425965E-2"/>
                  <c:y val="-1.77398645810301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130-4F74-A5FA-F359B3D0AE94}"/>
                </c:ext>
              </c:extLst>
            </c:dLbl>
            <c:dLbl>
              <c:idx val="5"/>
              <c:layout>
                <c:manualLayout>
                  <c:x val="5.7705210783786334E-2"/>
                  <c:y val="-1.546195771939188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130-4F74-A5FA-F359B3D0AE94}"/>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6"/>
              <c:pt idx="0">
                <c:v>Naranjo dulce</c:v>
              </c:pt>
              <c:pt idx="1">
                <c:v>Naranjo amargo</c:v>
              </c:pt>
              <c:pt idx="2">
                <c:v>Mandarino</c:v>
              </c:pt>
              <c:pt idx="3">
                <c:v>Limonero</c:v>
              </c:pt>
              <c:pt idx="4">
                <c:v>Pomelo</c:v>
              </c:pt>
              <c:pt idx="5">
                <c:v>Otros</c:v>
              </c:pt>
            </c:strLit>
          </c:cat>
          <c:val>
            <c:numRef>
              <c:f>('7.8.1.1'!$B$26,'7.8.1.1'!$B$28,'7.8.1.1'!$B$34,'7.8.1.1'!$B$40,'7.8.1.1'!$B$42,'7.8.1.1'!$B$44)</c:f>
              <c:numCache>
                <c:formatCode>#,##0__;\–#,##0__;0__;@__</c:formatCode>
                <c:ptCount val="6"/>
                <c:pt idx="0">
                  <c:v>142871</c:v>
                </c:pt>
                <c:pt idx="1">
                  <c:v>302</c:v>
                </c:pt>
                <c:pt idx="2">
                  <c:v>102384</c:v>
                </c:pt>
                <c:pt idx="3">
                  <c:v>50412</c:v>
                </c:pt>
                <c:pt idx="4">
                  <c:v>2831</c:v>
                </c:pt>
                <c:pt idx="5">
                  <c:v>1704</c:v>
                </c:pt>
              </c:numCache>
            </c:numRef>
          </c:val>
          <c:extLst>
            <c:ext xmlns:c16="http://schemas.microsoft.com/office/drawing/2014/chart" uri="{C3380CC4-5D6E-409C-BE32-E72D297353CC}">
              <c16:uniqueId val="{0000000C-D130-4F74-A5FA-F359B3D0AE9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1200"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triticale (miles toneladas)</a:t>
            </a:r>
          </a:p>
        </c:rich>
      </c:tx>
      <c:layout>
        <c:manualLayout>
          <c:xMode val="edge"/>
          <c:yMode val="edge"/>
          <c:x val="0.29230107526881727"/>
          <c:y val="3.3351738044939502E-2"/>
        </c:manualLayout>
      </c:layout>
      <c:overlay val="0"/>
      <c:spPr>
        <a:noFill/>
        <a:ln w="12700">
          <a:solidFill>
            <a:srgbClr val="000000"/>
          </a:solidFill>
          <a:prstDash val="solid"/>
        </a:ln>
      </c:spPr>
    </c:title>
    <c:autoTitleDeleted val="0"/>
    <c:plotArea>
      <c:layout>
        <c:manualLayout>
          <c:layoutTarget val="inner"/>
          <c:xMode val="edge"/>
          <c:yMode val="edge"/>
          <c:x val="8.0357192904224245E-2"/>
          <c:y val="0.1771565804300072"/>
          <c:w val="0.8928576989358078"/>
          <c:h val="0.73659841336689535"/>
        </c:manualLayout>
      </c:layout>
      <c:lineChart>
        <c:grouping val="standard"/>
        <c:varyColors val="0"/>
        <c:ser>
          <c:idx val="3"/>
          <c:order val="0"/>
          <c:tx>
            <c:v>Producción</c:v>
          </c:tx>
          <c:spPr>
            <a:ln w="38100">
              <a:solidFill>
                <a:srgbClr val="FF6600"/>
              </a:solidFill>
              <a:prstDash val="solid"/>
            </a:ln>
          </c:spPr>
          <c:marker>
            <c:symbol val="none"/>
          </c:marker>
          <c:cat>
            <c:numRef>
              <c:f>'7.1.6.1'!$A$9:$A$19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'7.1.6.1'!$D$9:$D$19</c:f>
              <c:numCache>
                <c:formatCode>#,##0.0_);\(#,##0.0\)</c:formatCode>
                <c:ptCount val="11"/>
                <c:pt idx="0">
                  <c:v>207.21799999999999</c:v>
                </c:pt>
                <c:pt idx="1">
                  <c:v>217.31100000000001</c:v>
                </c:pt>
                <c:pt idx="2">
                  <c:v>394.75200000000001</c:v>
                </c:pt>
                <c:pt idx="3">
                  <c:v>449.67500000000001</c:v>
                </c:pt>
                <c:pt idx="4">
                  <c:v>449.983</c:v>
                </c:pt>
                <c:pt idx="5">
                  <c:v>550.83799999999997</c:v>
                </c:pt>
                <c:pt idx="6">
                  <c:v>355.84</c:v>
                </c:pt>
                <c:pt idx="7">
                  <c:v>649.01099999999997</c:v>
                </c:pt>
                <c:pt idx="8">
                  <c:v>576.505</c:v>
                </c:pt>
                <c:pt idx="9">
                  <c:v>756.19399999999996</c:v>
                </c:pt>
                <c:pt idx="10">
                  <c:v>757.01400000000001</c:v>
                </c:pt>
              </c:numCache>
            </c:numRef>
          </c:val>
          <c:smooth val="0"/>
          <c:extLst>
            <c:ext xmlns:c16="http://schemas.microsoft.com/office/drawing/2014/chart" uri="{C3380CC4-5D6E-409C-BE32-E72D297353CC}">
              <c16:uniqueId val="{00000000-D20A-44DF-992E-827005AA337E}"/>
            </c:ext>
          </c:extLst>
        </c:ser>
        <c:dLbls>
          <c:showLegendKey val="0"/>
          <c:showVal val="0"/>
          <c:showCatName val="0"/>
          <c:showSerName val="0"/>
          <c:showPercent val="0"/>
          <c:showBubbleSize val="0"/>
        </c:dLbls>
        <c:smooth val="0"/>
        <c:axId val="611392784"/>
        <c:axId val="611393328"/>
      </c:lineChart>
      <c:catAx>
        <c:axId val="611392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328"/>
        <c:crosses val="autoZero"/>
        <c:auto val="1"/>
        <c:lblAlgn val="ctr"/>
        <c:lblOffset val="100"/>
        <c:tickLblSkip val="1"/>
        <c:tickMarkSkip val="1"/>
        <c:noMultiLvlLbl val="0"/>
      </c:catAx>
      <c:valAx>
        <c:axId val="611393328"/>
        <c:scaling>
          <c:orientation val="minMax"/>
          <c:min val="4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7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(miles de hectáreas)</a:t>
            </a:r>
          </a:p>
        </c:rich>
      </c:tx>
      <c:layout>
        <c:manualLayout>
          <c:xMode val="edge"/>
          <c:yMode val="edge"/>
          <c:x val="0.26774837470449175"/>
          <c:y val="7.0093457943927726E-2"/>
        </c:manualLayout>
      </c:layout>
      <c:overlay val="0"/>
      <c:spPr>
        <a:noFill/>
        <a:ln w="12700">
          <a:solidFill>
            <a:srgbClr val="000000"/>
          </a:solidFill>
          <a:prstDash val="solid"/>
        </a:ln>
      </c:spPr>
    </c:title>
    <c:autoTitleDeleted val="0"/>
    <c:plotArea>
      <c:layout>
        <c:manualLayout>
          <c:layoutTarget val="inner"/>
          <c:xMode val="edge"/>
          <c:yMode val="edge"/>
          <c:x val="7.9196308912702434E-2"/>
          <c:y val="0.25233644859812415"/>
          <c:w val="0.88888991496046998"/>
          <c:h val="0.66355140186915884"/>
        </c:manualLayout>
      </c:layout>
      <c:lineChart>
        <c:grouping val="standard"/>
        <c:varyColors val="0"/>
        <c:ser>
          <c:idx val="0"/>
          <c:order val="0"/>
          <c:tx>
            <c:v>superficie</c:v>
          </c:tx>
          <c:spPr>
            <a:ln w="38100">
              <a:solidFill>
                <a:srgbClr val="008000"/>
              </a:solidFill>
              <a:prstDash val="solid"/>
            </a:ln>
          </c:spPr>
          <c:marker>
            <c:symbol val="none"/>
          </c:marker>
          <c:cat>
            <c:numRef>
              <c:f>'7.8.2.1'!$A$9:$A$19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'7.8.2.1'!$B$9:$B$19</c:f>
              <c:numCache>
                <c:formatCode>#,##0.0_);\(#,##0.0\)</c:formatCode>
                <c:ptCount val="11"/>
                <c:pt idx="0">
                  <c:v>153.22200000000001</c:v>
                </c:pt>
                <c:pt idx="1">
                  <c:v>152.34</c:v>
                </c:pt>
                <c:pt idx="2">
                  <c:v>150.19800000000001</c:v>
                </c:pt>
                <c:pt idx="3">
                  <c:v>146.74199999999999</c:v>
                </c:pt>
                <c:pt idx="4">
                  <c:v>145.30600000000001</c:v>
                </c:pt>
                <c:pt idx="5">
                  <c:v>141.63900000000001</c:v>
                </c:pt>
                <c:pt idx="6">
                  <c:v>139.87799999999999</c:v>
                </c:pt>
                <c:pt idx="7">
                  <c:v>139.13200000000001</c:v>
                </c:pt>
                <c:pt idx="8">
                  <c:v>139.971</c:v>
                </c:pt>
                <c:pt idx="9">
                  <c:v>140.786</c:v>
                </c:pt>
                <c:pt idx="10">
                  <c:v>142.87100000000001</c:v>
                </c:pt>
              </c:numCache>
            </c:numRef>
          </c:val>
          <c:smooth val="0"/>
          <c:extLst>
            <c:ext xmlns:c16="http://schemas.microsoft.com/office/drawing/2014/chart" uri="{C3380CC4-5D6E-409C-BE32-E72D297353CC}">
              <c16:uniqueId val="{00000000-4839-48B4-902A-CC053E06E9DD}"/>
            </c:ext>
          </c:extLst>
        </c:ser>
        <c:dLbls>
          <c:showLegendKey val="0"/>
          <c:showVal val="0"/>
          <c:showCatName val="0"/>
          <c:showSerName val="0"/>
          <c:showPercent val="0"/>
          <c:showBubbleSize val="0"/>
        </c:dLbls>
        <c:smooth val="0"/>
        <c:axId val="630809120"/>
        <c:axId val="630813472"/>
      </c:lineChart>
      <c:catAx>
        <c:axId val="6308091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0813472"/>
        <c:crosses val="autoZero"/>
        <c:auto val="1"/>
        <c:lblAlgn val="ctr"/>
        <c:lblOffset val="100"/>
        <c:tickLblSkip val="1"/>
        <c:tickMarkSkip val="1"/>
        <c:noMultiLvlLbl val="0"/>
      </c:catAx>
      <c:valAx>
        <c:axId val="630813472"/>
        <c:scaling>
          <c:orientation val="minMax"/>
          <c:max val="160"/>
          <c:min val="13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s-ES"/>
          </a:p>
        </c:txPr>
        <c:crossAx val="6308091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(miles toneladas)</a:t>
            </a:r>
          </a:p>
        </c:rich>
      </c:tx>
      <c:layout>
        <c:manualLayout>
          <c:xMode val="edge"/>
          <c:yMode val="edge"/>
          <c:x val="0.28819882781717887"/>
          <c:y val="7.6921772213028344E-2"/>
        </c:manualLayout>
      </c:layout>
      <c:overlay val="0"/>
      <c:spPr>
        <a:noFill/>
        <a:ln w="12700">
          <a:solidFill>
            <a:srgbClr val="000000"/>
          </a:solidFill>
          <a:prstDash val="solid"/>
        </a:ln>
      </c:spPr>
    </c:title>
    <c:autoTitleDeleted val="0"/>
    <c:plotArea>
      <c:layout>
        <c:manualLayout>
          <c:layoutTarget val="inner"/>
          <c:xMode val="edge"/>
          <c:yMode val="edge"/>
          <c:x val="8.2159718584624647E-2"/>
          <c:y val="0.22654462242562928"/>
          <c:w val="0.89319351204141961"/>
          <c:h val="0.69107551487414265"/>
        </c:manualLayout>
      </c:layout>
      <c:lineChart>
        <c:grouping val="standard"/>
        <c:varyColors val="0"/>
        <c:ser>
          <c:idx val="0"/>
          <c:order val="0"/>
          <c:tx>
            <c:v>producción</c:v>
          </c:tx>
          <c:spPr>
            <a:ln w="38100">
              <a:solidFill>
                <a:srgbClr val="FF6600"/>
              </a:solidFill>
              <a:prstDash val="solid"/>
            </a:ln>
          </c:spPr>
          <c:marker>
            <c:symbol val="none"/>
          </c:marker>
          <c:cat>
            <c:numRef>
              <c:f>'7.8.2.1'!$A$9:$A$19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'7.8.2.1'!$F$9:$F$19</c:f>
              <c:numCache>
                <c:formatCode>#,##0.0_);\(#,##0.0\)</c:formatCode>
                <c:ptCount val="11"/>
                <c:pt idx="0">
                  <c:v>2818.8879999999999</c:v>
                </c:pt>
                <c:pt idx="1">
                  <c:v>2942.28</c:v>
                </c:pt>
                <c:pt idx="2">
                  <c:v>3536.7449999999999</c:v>
                </c:pt>
                <c:pt idx="3">
                  <c:v>3483.5030000000002</c:v>
                </c:pt>
                <c:pt idx="4">
                  <c:v>3086.8490000000002</c:v>
                </c:pt>
                <c:pt idx="5">
                  <c:v>3662.7179999999998</c:v>
                </c:pt>
                <c:pt idx="6">
                  <c:v>3344.4279999999999</c:v>
                </c:pt>
                <c:pt idx="7">
                  <c:v>3908.7489999999998</c:v>
                </c:pt>
                <c:pt idx="8">
                  <c:v>3342.54</c:v>
                </c:pt>
                <c:pt idx="9">
                  <c:v>3496.145</c:v>
                </c:pt>
                <c:pt idx="10">
                  <c:v>3749.0259999999998</c:v>
                </c:pt>
              </c:numCache>
            </c:numRef>
          </c:val>
          <c:smooth val="0"/>
          <c:extLst>
            <c:ext xmlns:c16="http://schemas.microsoft.com/office/drawing/2014/chart" uri="{C3380CC4-5D6E-409C-BE32-E72D297353CC}">
              <c16:uniqueId val="{00000000-B321-4AB3-BC33-B8AFFC5E4324}"/>
            </c:ext>
          </c:extLst>
        </c:ser>
        <c:dLbls>
          <c:showLegendKey val="0"/>
          <c:showVal val="0"/>
          <c:showCatName val="0"/>
          <c:showSerName val="0"/>
          <c:showPercent val="0"/>
          <c:showBubbleSize val="0"/>
        </c:dLbls>
        <c:smooth val="0"/>
        <c:axId val="636775664"/>
        <c:axId val="636787632"/>
      </c:lineChart>
      <c:catAx>
        <c:axId val="6367756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7632"/>
        <c:crosses val="autoZero"/>
        <c:auto val="1"/>
        <c:lblAlgn val="ctr"/>
        <c:lblOffset val="100"/>
        <c:tickLblSkip val="1"/>
        <c:tickMarkSkip val="1"/>
        <c:noMultiLvlLbl val="0"/>
      </c:catAx>
      <c:valAx>
        <c:axId val="636787632"/>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66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naranjo (miles de euros)</a:t>
            </a:r>
          </a:p>
        </c:rich>
      </c:tx>
      <c:layout>
        <c:manualLayout>
          <c:xMode val="edge"/>
          <c:yMode val="edge"/>
          <c:x val="0.31702152285263985"/>
          <c:y val="3.117505995203837E-2"/>
        </c:manualLayout>
      </c:layout>
      <c:overlay val="0"/>
      <c:spPr>
        <a:noFill/>
        <a:ln w="12700">
          <a:solidFill>
            <a:srgbClr val="000000"/>
          </a:solidFill>
          <a:prstDash val="solid"/>
        </a:ln>
      </c:spPr>
    </c:title>
    <c:autoTitleDeleted val="0"/>
    <c:plotArea>
      <c:layout>
        <c:manualLayout>
          <c:layoutTarget val="inner"/>
          <c:xMode val="edge"/>
          <c:yMode val="edge"/>
          <c:x val="8.9622641509434248E-2"/>
          <c:y val="0.15827375195254414"/>
          <c:w val="0.87853773584905659"/>
          <c:h val="0.75539745250080237"/>
        </c:manualLayout>
      </c:layout>
      <c:lineChart>
        <c:grouping val="standard"/>
        <c:varyColors val="0"/>
        <c:ser>
          <c:idx val="0"/>
          <c:order val="0"/>
          <c:tx>
            <c:v>Valor</c:v>
          </c:tx>
          <c:spPr>
            <a:ln w="38100">
              <a:solidFill>
                <a:srgbClr val="FFFF00"/>
              </a:solidFill>
              <a:prstDash val="solid"/>
            </a:ln>
          </c:spPr>
          <c:marker>
            <c:symbol val="none"/>
          </c:marker>
          <c:cat>
            <c:numRef>
              <c:f>'7.8.2.1'!$A$9:$A$19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'7.8.2.1'!$H$9:$H$19</c:f>
              <c:numCache>
                <c:formatCode>#,##0_);\(#,##0\)</c:formatCode>
                <c:ptCount val="11"/>
                <c:pt idx="0">
                  <c:v>533897.3872</c:v>
                </c:pt>
                <c:pt idx="1">
                  <c:v>478708.95600000001</c:v>
                </c:pt>
                <c:pt idx="2">
                  <c:v>605137.06949999998</c:v>
                </c:pt>
                <c:pt idx="3">
                  <c:v>543774.81829999993</c:v>
                </c:pt>
                <c:pt idx="4">
                  <c:v>485218</c:v>
                </c:pt>
                <c:pt idx="5">
                  <c:v>806164</c:v>
                </c:pt>
                <c:pt idx="6">
                  <c:v>733433.06039999996</c:v>
                </c:pt>
                <c:pt idx="7">
                  <c:v>829436.53779999993</c:v>
                </c:pt>
                <c:pt idx="8">
                  <c:v>485336.80799999996</c:v>
                </c:pt>
                <c:pt idx="9">
                  <c:v>824162.07424056495</c:v>
                </c:pt>
                <c:pt idx="10">
                  <c:v>821786.49919999996</c:v>
                </c:pt>
              </c:numCache>
            </c:numRef>
          </c:val>
          <c:smooth val="0"/>
          <c:extLst>
            <c:ext xmlns:c16="http://schemas.microsoft.com/office/drawing/2014/chart" uri="{C3380CC4-5D6E-409C-BE32-E72D297353CC}">
              <c16:uniqueId val="{00000000-9490-4AF2-BEC8-D1344006E153}"/>
            </c:ext>
          </c:extLst>
        </c:ser>
        <c:dLbls>
          <c:showLegendKey val="0"/>
          <c:showVal val="0"/>
          <c:showCatName val="0"/>
          <c:showSerName val="0"/>
          <c:showPercent val="0"/>
          <c:showBubbleSize val="0"/>
        </c:dLbls>
        <c:smooth val="0"/>
        <c:axId val="636786544"/>
        <c:axId val="636774576"/>
      </c:lineChart>
      <c:catAx>
        <c:axId val="6367865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576"/>
        <c:crosses val="autoZero"/>
        <c:auto val="1"/>
        <c:lblAlgn val="ctr"/>
        <c:lblOffset val="100"/>
        <c:tickLblSkip val="1"/>
        <c:tickMarkSkip val="1"/>
        <c:noMultiLvlLbl val="0"/>
      </c:catAx>
      <c:valAx>
        <c:axId val="636774576"/>
        <c:scaling>
          <c:orientation val="minMax"/>
          <c:max val="950000"/>
          <c:min val="3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54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naranjo amargo (miles de hectáreas)</a:t>
            </a:r>
          </a:p>
        </c:rich>
      </c:tx>
      <c:layout>
        <c:manualLayout>
          <c:xMode val="edge"/>
          <c:yMode val="edge"/>
          <c:x val="0.22038632478632478"/>
          <c:y val="7.1428851767360871E-2"/>
        </c:manualLayout>
      </c:layout>
      <c:overlay val="0"/>
      <c:spPr>
        <a:noFill/>
        <a:ln w="12700">
          <a:solidFill>
            <a:srgbClr val="000000"/>
          </a:solidFill>
          <a:prstDash val="solid"/>
        </a:ln>
      </c:spPr>
    </c:title>
    <c:autoTitleDeleted val="0"/>
    <c:plotArea>
      <c:layout>
        <c:manualLayout>
          <c:layoutTarget val="inner"/>
          <c:xMode val="edge"/>
          <c:yMode val="edge"/>
          <c:x val="8.6309649236260166E-2"/>
          <c:y val="0.30238165546329882"/>
          <c:w val="0.8794655637694786"/>
          <c:h val="0.61190618467769853"/>
        </c:manualLayout>
      </c:layout>
      <c:lineChart>
        <c:grouping val="standard"/>
        <c:varyColors val="0"/>
        <c:ser>
          <c:idx val="0"/>
          <c:order val="0"/>
          <c:tx>
            <c:v>superficie</c:v>
          </c:tx>
          <c:spPr>
            <a:ln w="38100">
              <a:solidFill>
                <a:srgbClr val="008000"/>
              </a:solidFill>
              <a:prstDash val="solid"/>
            </a:ln>
          </c:spPr>
          <c:marker>
            <c:symbol val="none"/>
          </c:marker>
          <c:cat>
            <c:numRef>
              <c:f>'7.8.2.6'!$A$10:$A$20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'7.8.2.6'!$B$10:$B$20</c:f>
              <c:numCache>
                <c:formatCode>#,##0.0__;\–#,##0.0__;0.0__;@__</c:formatCode>
                <c:ptCount val="11"/>
                <c:pt idx="0">
                  <c:v>0.64400000000000002</c:v>
                </c:pt>
                <c:pt idx="1">
                  <c:v>0.57499999999999996</c:v>
                </c:pt>
                <c:pt idx="2">
                  <c:v>0.55200000000000005</c:v>
                </c:pt>
                <c:pt idx="3">
                  <c:v>0.56899999999999995</c:v>
                </c:pt>
                <c:pt idx="4">
                  <c:v>0.55600000000000005</c:v>
                </c:pt>
                <c:pt idx="5">
                  <c:v>0.53200000000000003</c:v>
                </c:pt>
                <c:pt idx="6">
                  <c:v>0.627</c:v>
                </c:pt>
                <c:pt idx="7">
                  <c:v>0.49399999999999999</c:v>
                </c:pt>
                <c:pt idx="8">
                  <c:v>0.34300000000000003</c:v>
                </c:pt>
                <c:pt idx="9">
                  <c:v>0.34100000000000003</c:v>
                </c:pt>
                <c:pt idx="10">
                  <c:v>0.30199999999999999</c:v>
                </c:pt>
              </c:numCache>
            </c:numRef>
          </c:val>
          <c:smooth val="0"/>
          <c:extLst>
            <c:ext xmlns:c16="http://schemas.microsoft.com/office/drawing/2014/chart" uri="{C3380CC4-5D6E-409C-BE32-E72D297353CC}">
              <c16:uniqueId val="{00000000-9C22-4479-B449-CD343D3A32CC}"/>
            </c:ext>
          </c:extLst>
        </c:ser>
        <c:dLbls>
          <c:showLegendKey val="0"/>
          <c:showVal val="0"/>
          <c:showCatName val="0"/>
          <c:showSerName val="0"/>
          <c:showPercent val="0"/>
          <c:showBubbleSize val="0"/>
        </c:dLbls>
        <c:smooth val="0"/>
        <c:axId val="636782192"/>
        <c:axId val="636762608"/>
      </c:lineChart>
      <c:catAx>
        <c:axId val="6367821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608"/>
        <c:crosses val="autoZero"/>
        <c:auto val="1"/>
        <c:lblAlgn val="ctr"/>
        <c:lblOffset val="100"/>
        <c:tickLblSkip val="1"/>
        <c:tickMarkSkip val="1"/>
        <c:noMultiLvlLbl val="0"/>
      </c:catAx>
      <c:valAx>
        <c:axId val="636762608"/>
        <c:scaling>
          <c:orientation val="minMax"/>
          <c:max val="0.8"/>
          <c:min val="0.30000000000000004"/>
        </c:scaling>
        <c:delete val="0"/>
        <c:axPos val="l"/>
        <c:majorGridlines>
          <c:spPr>
            <a:ln w="3175">
              <a:solidFill>
                <a:srgbClr val="C0C0C0"/>
              </a:solidFill>
              <a:prstDash val="solid"/>
            </a:ln>
          </c:spPr>
        </c:majorGridlines>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21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naranjo amargo (miles toneladas)</a:t>
            </a:r>
          </a:p>
        </c:rich>
      </c:tx>
      <c:layout>
        <c:manualLayout>
          <c:xMode val="edge"/>
          <c:yMode val="edge"/>
          <c:x val="0.24256720085470085"/>
          <c:y val="7.4013314023536864E-2"/>
        </c:manualLayout>
      </c:layout>
      <c:overlay val="0"/>
      <c:spPr>
        <a:noFill/>
        <a:ln w="12700">
          <a:solidFill>
            <a:srgbClr val="000000"/>
          </a:solidFill>
          <a:prstDash val="solid"/>
        </a:ln>
      </c:spPr>
    </c:title>
    <c:autoTitleDeleted val="0"/>
    <c:plotArea>
      <c:layout>
        <c:manualLayout>
          <c:layoutTarget val="inner"/>
          <c:xMode val="edge"/>
          <c:yMode val="edge"/>
          <c:x val="7.4404870031258813E-2"/>
          <c:y val="0.27896045489909987"/>
          <c:w val="0.89434653777573037"/>
          <c:h val="0.63593527430390484"/>
        </c:manualLayout>
      </c:layout>
      <c:lineChart>
        <c:grouping val="standard"/>
        <c:varyColors val="0"/>
        <c:ser>
          <c:idx val="0"/>
          <c:order val="0"/>
          <c:tx>
            <c:v>producción</c:v>
          </c:tx>
          <c:spPr>
            <a:ln w="38100">
              <a:solidFill>
                <a:srgbClr val="FF6600"/>
              </a:solidFill>
              <a:prstDash val="solid"/>
            </a:ln>
          </c:spPr>
          <c:marker>
            <c:symbol val="none"/>
          </c:marker>
          <c:cat>
            <c:numRef>
              <c:f>'7.8.2.6'!$A$10:$A$20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'7.8.2.6'!$F$10:$F$20</c:f>
              <c:numCache>
                <c:formatCode>#,##0.0__;\–#,##0.0__;0.0__;@__</c:formatCode>
                <c:ptCount val="11"/>
                <c:pt idx="0">
                  <c:v>6.5010000000000003</c:v>
                </c:pt>
                <c:pt idx="1">
                  <c:v>7.798</c:v>
                </c:pt>
                <c:pt idx="2">
                  <c:v>11.051</c:v>
                </c:pt>
                <c:pt idx="3">
                  <c:v>11.914999999999999</c:v>
                </c:pt>
                <c:pt idx="4">
                  <c:v>11.247</c:v>
                </c:pt>
                <c:pt idx="5">
                  <c:v>11.196999999999999</c:v>
                </c:pt>
                <c:pt idx="6">
                  <c:v>12.734999999999999</c:v>
                </c:pt>
                <c:pt idx="7">
                  <c:v>13.1</c:v>
                </c:pt>
                <c:pt idx="8">
                  <c:v>7.74</c:v>
                </c:pt>
                <c:pt idx="9">
                  <c:v>7.1210000000000004</c:v>
                </c:pt>
                <c:pt idx="10">
                  <c:v>7.7380000000000004</c:v>
                </c:pt>
              </c:numCache>
            </c:numRef>
          </c:val>
          <c:smooth val="0"/>
          <c:extLst>
            <c:ext xmlns:c16="http://schemas.microsoft.com/office/drawing/2014/chart" uri="{C3380CC4-5D6E-409C-BE32-E72D297353CC}">
              <c16:uniqueId val="{00000000-992A-47A9-99E5-17F6F56094D4}"/>
            </c:ext>
          </c:extLst>
        </c:ser>
        <c:dLbls>
          <c:showLegendKey val="0"/>
          <c:showVal val="0"/>
          <c:showCatName val="0"/>
          <c:showSerName val="0"/>
          <c:showPercent val="0"/>
          <c:showBubbleSize val="0"/>
        </c:dLbls>
        <c:smooth val="0"/>
        <c:axId val="636765872"/>
        <c:axId val="636769680"/>
      </c:lineChart>
      <c:catAx>
        <c:axId val="636765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680"/>
        <c:crosses val="autoZero"/>
        <c:auto val="1"/>
        <c:lblAlgn val="ctr"/>
        <c:lblOffset val="100"/>
        <c:tickLblSkip val="1"/>
        <c:tickMarkSkip val="1"/>
        <c:noMultiLvlLbl val="0"/>
      </c:catAx>
      <c:valAx>
        <c:axId val="636769680"/>
        <c:scaling>
          <c:orientation val="minMax"/>
          <c:max val="15"/>
          <c:min val="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8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mandarino (miles de hectáreas)</a:t>
            </a:r>
          </a:p>
        </c:rich>
      </c:tx>
      <c:layout>
        <c:manualLayout>
          <c:xMode val="edge"/>
          <c:yMode val="edge"/>
          <c:x val="0.2837653631284916"/>
          <c:y val="9.3896960063095142E-2"/>
        </c:manualLayout>
      </c:layout>
      <c:overlay val="0"/>
      <c:spPr>
        <a:noFill/>
        <a:ln w="12700">
          <a:solidFill>
            <a:srgbClr val="000000"/>
          </a:solidFill>
          <a:prstDash val="solid"/>
        </a:ln>
      </c:spPr>
    </c:title>
    <c:autoTitleDeleted val="0"/>
    <c:plotArea>
      <c:layout>
        <c:manualLayout>
          <c:layoutTarget val="inner"/>
          <c:xMode val="edge"/>
          <c:yMode val="edge"/>
          <c:x val="7.1842410196987283E-2"/>
          <c:y val="0.23708974538252509"/>
          <c:w val="0.89339513325609365"/>
          <c:h val="0.67840531104503965"/>
        </c:manualLayout>
      </c:layout>
      <c:lineChart>
        <c:grouping val="standard"/>
        <c:varyColors val="0"/>
        <c:ser>
          <c:idx val="0"/>
          <c:order val="0"/>
          <c:tx>
            <c:v>superficie</c:v>
          </c:tx>
          <c:spPr>
            <a:ln w="38100">
              <a:solidFill>
                <a:srgbClr val="008000"/>
              </a:solidFill>
              <a:prstDash val="solid"/>
            </a:ln>
          </c:spPr>
          <c:marker>
            <c:symbol val="none"/>
          </c:marker>
          <c:cat>
            <c:numRef>
              <c:f>'7.8.3.1'!$A$10:$A$20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'7.8.3.1'!$B$10:$B$20</c:f>
              <c:numCache>
                <c:formatCode>#,##0.0__;\–#,##0.0__;0.0__;@__</c:formatCode>
                <c:ptCount val="11"/>
                <c:pt idx="0">
                  <c:v>120.212</c:v>
                </c:pt>
                <c:pt idx="1">
                  <c:v>115.92700000000001</c:v>
                </c:pt>
                <c:pt idx="2">
                  <c:v>114.07599999999999</c:v>
                </c:pt>
                <c:pt idx="3">
                  <c:v>113.102</c:v>
                </c:pt>
                <c:pt idx="4">
                  <c:v>111.467</c:v>
                </c:pt>
                <c:pt idx="5">
                  <c:v>109.127</c:v>
                </c:pt>
                <c:pt idx="6">
                  <c:v>107.515</c:v>
                </c:pt>
                <c:pt idx="7">
                  <c:v>108.613</c:v>
                </c:pt>
                <c:pt idx="8">
                  <c:v>105.583</c:v>
                </c:pt>
                <c:pt idx="9">
                  <c:v>104.496</c:v>
                </c:pt>
                <c:pt idx="10">
                  <c:v>102.384</c:v>
                </c:pt>
              </c:numCache>
            </c:numRef>
          </c:val>
          <c:smooth val="0"/>
          <c:extLst>
            <c:ext xmlns:c16="http://schemas.microsoft.com/office/drawing/2014/chart" uri="{C3380CC4-5D6E-409C-BE32-E72D297353CC}">
              <c16:uniqueId val="{00000000-4485-4FED-A91B-BE7DBD984373}"/>
            </c:ext>
          </c:extLst>
        </c:ser>
        <c:dLbls>
          <c:showLegendKey val="0"/>
          <c:showVal val="0"/>
          <c:showCatName val="0"/>
          <c:showSerName val="0"/>
          <c:showPercent val="0"/>
          <c:showBubbleSize val="0"/>
        </c:dLbls>
        <c:smooth val="0"/>
        <c:axId val="636776208"/>
        <c:axId val="636758256"/>
      </c:lineChart>
      <c:catAx>
        <c:axId val="6367762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256"/>
        <c:crosses val="autoZero"/>
        <c:auto val="1"/>
        <c:lblAlgn val="ctr"/>
        <c:lblOffset val="100"/>
        <c:tickLblSkip val="1"/>
        <c:tickMarkSkip val="1"/>
        <c:noMultiLvlLbl val="0"/>
      </c:catAx>
      <c:valAx>
        <c:axId val="636758256"/>
        <c:scaling>
          <c:orientation val="minMax"/>
          <c:max val="15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762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mandarino (miles toneladas)</a:t>
            </a:r>
          </a:p>
        </c:rich>
      </c:tx>
      <c:layout>
        <c:manualLayout>
          <c:xMode val="edge"/>
          <c:yMode val="edge"/>
          <c:x val="0.30252718828090208"/>
          <c:y val="6.5420560747663559E-2"/>
        </c:manualLayout>
      </c:layout>
      <c:overlay val="0"/>
      <c:spPr>
        <a:noFill/>
        <a:ln w="12700">
          <a:solidFill>
            <a:srgbClr val="000000"/>
          </a:solidFill>
          <a:prstDash val="solid"/>
        </a:ln>
      </c:spPr>
    </c:title>
    <c:autoTitleDeleted val="0"/>
    <c:plotArea>
      <c:layout>
        <c:manualLayout>
          <c:layoutTarget val="inner"/>
          <c:xMode val="edge"/>
          <c:yMode val="edge"/>
          <c:x val="7.6212471131641688E-2"/>
          <c:y val="0.20794392523364486"/>
          <c:w val="0.88914549653581676"/>
          <c:h val="0.70794392523364491"/>
        </c:manualLayout>
      </c:layout>
      <c:lineChart>
        <c:grouping val="standard"/>
        <c:varyColors val="0"/>
        <c:ser>
          <c:idx val="0"/>
          <c:order val="0"/>
          <c:tx>
            <c:v>producción</c:v>
          </c:tx>
          <c:spPr>
            <a:ln w="38100">
              <a:solidFill>
                <a:srgbClr val="FF6600"/>
              </a:solidFill>
              <a:prstDash val="solid"/>
            </a:ln>
          </c:spPr>
          <c:marker>
            <c:symbol val="none"/>
          </c:marker>
          <c:cat>
            <c:numRef>
              <c:f>'7.8.3.1'!$A$10:$A$20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'7.8.3.1'!$F$10:$F$20</c:f>
              <c:numCache>
                <c:formatCode>#,##0.0__;\–#,##0.0__;0.0__;@__</c:formatCode>
                <c:ptCount val="11"/>
                <c:pt idx="0">
                  <c:v>2117.1190000000001</c:v>
                </c:pt>
                <c:pt idx="1">
                  <c:v>1871.2650000000001</c:v>
                </c:pt>
                <c:pt idx="2">
                  <c:v>2198.9259999999999</c:v>
                </c:pt>
                <c:pt idx="3">
                  <c:v>2389.8939999999998</c:v>
                </c:pt>
                <c:pt idx="4">
                  <c:v>2018.7550000000001</c:v>
                </c:pt>
                <c:pt idx="5">
                  <c:v>2382.0729999999999</c:v>
                </c:pt>
                <c:pt idx="6">
                  <c:v>1967.018</c:v>
                </c:pt>
                <c:pt idx="7">
                  <c:v>2398.6210000000001</c:v>
                </c:pt>
                <c:pt idx="8">
                  <c:v>1893.951</c:v>
                </c:pt>
                <c:pt idx="9">
                  <c:v>2317.0189999999998</c:v>
                </c:pt>
                <c:pt idx="10">
                  <c:v>2153.7550000000001</c:v>
                </c:pt>
              </c:numCache>
            </c:numRef>
          </c:val>
          <c:smooth val="0"/>
          <c:extLst>
            <c:ext xmlns:c16="http://schemas.microsoft.com/office/drawing/2014/chart" uri="{C3380CC4-5D6E-409C-BE32-E72D297353CC}">
              <c16:uniqueId val="{00000000-276A-4D19-AD6E-66676FD35ACC}"/>
            </c:ext>
          </c:extLst>
        </c:ser>
        <c:dLbls>
          <c:showLegendKey val="0"/>
          <c:showVal val="0"/>
          <c:showCatName val="0"/>
          <c:showSerName val="0"/>
          <c:showPercent val="0"/>
          <c:showBubbleSize val="0"/>
        </c:dLbls>
        <c:smooth val="0"/>
        <c:axId val="636756624"/>
        <c:axId val="636763696"/>
      </c:lineChart>
      <c:catAx>
        <c:axId val="636756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696"/>
        <c:crosses val="autoZero"/>
        <c:auto val="1"/>
        <c:lblAlgn val="ctr"/>
        <c:lblOffset val="100"/>
        <c:tickLblSkip val="1"/>
        <c:tickMarkSkip val="1"/>
        <c:noMultiLvlLbl val="0"/>
      </c:catAx>
      <c:valAx>
        <c:axId val="636763696"/>
        <c:scaling>
          <c:orientation val="minMax"/>
          <c:max val="2500"/>
          <c:min val="1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624"/>
        <c:crosses val="autoZero"/>
        <c:crossBetween val="between"/>
        <c:majorUnit val="25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mandarino (miles de euros)</a:t>
            </a:r>
          </a:p>
        </c:rich>
      </c:tx>
      <c:layout>
        <c:manualLayout>
          <c:xMode val="edge"/>
          <c:yMode val="edge"/>
          <c:x val="0.32820565024802384"/>
          <c:y val="4.3678160919540229E-2"/>
        </c:manualLayout>
      </c:layout>
      <c:overlay val="0"/>
      <c:spPr>
        <a:noFill/>
        <a:ln w="12700">
          <a:solidFill>
            <a:srgbClr val="000000"/>
          </a:solidFill>
          <a:prstDash val="solid"/>
        </a:ln>
      </c:spPr>
    </c:title>
    <c:autoTitleDeleted val="0"/>
    <c:plotArea>
      <c:layout>
        <c:manualLayout>
          <c:layoutTarget val="inner"/>
          <c:xMode val="edge"/>
          <c:yMode val="edge"/>
          <c:x val="7.9676674364896533E-2"/>
          <c:y val="0.15862104575486224"/>
          <c:w val="0.88221709006928406"/>
          <c:h val="0.75862239274064469"/>
        </c:manualLayout>
      </c:layout>
      <c:lineChart>
        <c:grouping val="standard"/>
        <c:varyColors val="0"/>
        <c:ser>
          <c:idx val="0"/>
          <c:order val="0"/>
          <c:tx>
            <c:v>Valor</c:v>
          </c:tx>
          <c:spPr>
            <a:ln w="38100">
              <a:solidFill>
                <a:srgbClr val="FFFF00"/>
              </a:solidFill>
              <a:prstDash val="solid"/>
            </a:ln>
          </c:spPr>
          <c:marker>
            <c:symbol val="none"/>
          </c:marker>
          <c:cat>
            <c:numRef>
              <c:f>'7.8.3.1'!$A$10:$A$20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'7.8.3.1'!$H$10:$H$20</c:f>
              <c:numCache>
                <c:formatCode>#,##0__;\–#,##0__;0__;@__</c:formatCode>
                <c:ptCount val="11"/>
                <c:pt idx="0">
                  <c:v>509378.83139999997</c:v>
                </c:pt>
                <c:pt idx="1">
                  <c:v>409245.65550000005</c:v>
                </c:pt>
                <c:pt idx="2">
                  <c:v>558087.41879999998</c:v>
                </c:pt>
                <c:pt idx="3">
                  <c:v>634994.83579999988</c:v>
                </c:pt>
                <c:pt idx="4">
                  <c:v>562627</c:v>
                </c:pt>
                <c:pt idx="5">
                  <c:v>563122</c:v>
                </c:pt>
                <c:pt idx="6">
                  <c:v>549191.42560000008</c:v>
                </c:pt>
                <c:pt idx="7">
                  <c:v>627958.97779999999</c:v>
                </c:pt>
                <c:pt idx="8">
                  <c:v>584094.48839999991</c:v>
                </c:pt>
                <c:pt idx="9">
                  <c:v>773652.64409999992</c:v>
                </c:pt>
                <c:pt idx="10">
                  <c:v>750798.99300000002</c:v>
                </c:pt>
              </c:numCache>
            </c:numRef>
          </c:val>
          <c:smooth val="0"/>
          <c:extLst>
            <c:ext xmlns:c16="http://schemas.microsoft.com/office/drawing/2014/chart" uri="{C3380CC4-5D6E-409C-BE32-E72D297353CC}">
              <c16:uniqueId val="{00000000-6901-49E5-9960-A172C5BCFBFB}"/>
            </c:ext>
          </c:extLst>
        </c:ser>
        <c:dLbls>
          <c:showLegendKey val="0"/>
          <c:showVal val="0"/>
          <c:showCatName val="0"/>
          <c:showSerName val="0"/>
          <c:showPercent val="0"/>
          <c:showBubbleSize val="0"/>
        </c:dLbls>
        <c:smooth val="0"/>
        <c:axId val="636789264"/>
        <c:axId val="636777840"/>
      </c:lineChart>
      <c:catAx>
        <c:axId val="6367892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840"/>
        <c:crosses val="autoZero"/>
        <c:auto val="1"/>
        <c:lblAlgn val="ctr"/>
        <c:lblOffset val="100"/>
        <c:tickLblSkip val="1"/>
        <c:tickMarkSkip val="1"/>
        <c:noMultiLvlLbl val="0"/>
      </c:catAx>
      <c:valAx>
        <c:axId val="636777840"/>
        <c:scaling>
          <c:orientation val="minMax"/>
          <c:max val="6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2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limonero (miles de hectáreas)</a:t>
            </a:r>
          </a:p>
        </c:rich>
      </c:tx>
      <c:layout>
        <c:manualLayout>
          <c:xMode val="edge"/>
          <c:yMode val="edge"/>
          <c:x val="0.26205138888888885"/>
          <c:y val="7.1770391484488993E-2"/>
        </c:manualLayout>
      </c:layout>
      <c:overlay val="0"/>
      <c:spPr>
        <a:noFill/>
        <a:ln w="12700">
          <a:solidFill>
            <a:srgbClr val="000000"/>
          </a:solidFill>
          <a:prstDash val="solid"/>
        </a:ln>
      </c:spPr>
    </c:title>
    <c:autoTitleDeleted val="0"/>
    <c:plotArea>
      <c:layout>
        <c:manualLayout>
          <c:layoutTarget val="inner"/>
          <c:xMode val="edge"/>
          <c:yMode val="edge"/>
          <c:x val="7.3426656999673434E-2"/>
          <c:y val="0.18660308879136753"/>
          <c:w val="0.89860242137695456"/>
          <c:h val="0.72727357682787364"/>
        </c:manualLayout>
      </c:layout>
      <c:lineChart>
        <c:grouping val="standard"/>
        <c:varyColors val="0"/>
        <c:ser>
          <c:idx val="0"/>
          <c:order val="0"/>
          <c:tx>
            <c:v>superficie</c:v>
          </c:tx>
          <c:spPr>
            <a:ln w="38100">
              <a:solidFill>
                <a:srgbClr val="008000"/>
              </a:solidFill>
              <a:prstDash val="solid"/>
            </a:ln>
          </c:spPr>
          <c:marker>
            <c:symbol val="none"/>
          </c:marker>
          <c:cat>
            <c:numRef>
              <c:f>'7.8.4.1'!$A$10:$A$20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'7.8.4.1'!$B$10:$B$20</c:f>
              <c:numCache>
                <c:formatCode>#,##0.0__;\–#,##0.0__;0.0__;@__</c:formatCode>
                <c:ptCount val="11"/>
                <c:pt idx="0">
                  <c:v>39.570999999999998</c:v>
                </c:pt>
                <c:pt idx="1">
                  <c:v>39.463000000000001</c:v>
                </c:pt>
                <c:pt idx="2">
                  <c:v>38.319000000000003</c:v>
                </c:pt>
                <c:pt idx="3">
                  <c:v>37.497999999999998</c:v>
                </c:pt>
                <c:pt idx="4">
                  <c:v>36.363</c:v>
                </c:pt>
                <c:pt idx="5">
                  <c:v>41.009</c:v>
                </c:pt>
                <c:pt idx="6">
                  <c:v>42.506999999999998</c:v>
                </c:pt>
                <c:pt idx="7">
                  <c:v>45.832000000000001</c:v>
                </c:pt>
                <c:pt idx="8">
                  <c:v>46.683999999999997</c:v>
                </c:pt>
                <c:pt idx="9">
                  <c:v>48.195999999999998</c:v>
                </c:pt>
                <c:pt idx="10">
                  <c:v>50.411999999999999</c:v>
                </c:pt>
              </c:numCache>
            </c:numRef>
          </c:val>
          <c:smooth val="0"/>
          <c:extLst>
            <c:ext xmlns:c16="http://schemas.microsoft.com/office/drawing/2014/chart" uri="{C3380CC4-5D6E-409C-BE32-E72D297353CC}">
              <c16:uniqueId val="{00000000-02B2-431F-99F8-E8C7265404D3}"/>
            </c:ext>
          </c:extLst>
        </c:ser>
        <c:dLbls>
          <c:showLegendKey val="0"/>
          <c:showVal val="0"/>
          <c:showCatName val="0"/>
          <c:showSerName val="0"/>
          <c:showPercent val="0"/>
          <c:showBubbleSize val="0"/>
        </c:dLbls>
        <c:smooth val="0"/>
        <c:axId val="636766960"/>
        <c:axId val="636762064"/>
      </c:lineChart>
      <c:catAx>
        <c:axId val="636766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2064"/>
        <c:crosses val="autoZero"/>
        <c:auto val="1"/>
        <c:lblAlgn val="ctr"/>
        <c:lblOffset val="100"/>
        <c:tickLblSkip val="1"/>
        <c:tickMarkSkip val="1"/>
        <c:noMultiLvlLbl val="0"/>
      </c:catAx>
      <c:valAx>
        <c:axId val="636762064"/>
        <c:scaling>
          <c:orientation val="minMax"/>
          <c:max val="52"/>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669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limonero (miles toneladas)</a:t>
            </a:r>
          </a:p>
        </c:rich>
      </c:tx>
      <c:layout>
        <c:manualLayout>
          <c:xMode val="edge"/>
          <c:yMode val="edge"/>
          <c:x val="0.28264796626984123"/>
          <c:y val="7.6738984097576124E-2"/>
        </c:manualLayout>
      </c:layout>
      <c:overlay val="0"/>
      <c:spPr>
        <a:noFill/>
        <a:ln w="12700">
          <a:solidFill>
            <a:srgbClr val="000000"/>
          </a:solidFill>
          <a:prstDash val="solid"/>
        </a:ln>
      </c:spPr>
    </c:title>
    <c:autoTitleDeleted val="0"/>
    <c:plotArea>
      <c:layout>
        <c:manualLayout>
          <c:layoutTarget val="inner"/>
          <c:xMode val="edge"/>
          <c:yMode val="edge"/>
          <c:x val="8.1395348837210765E-2"/>
          <c:y val="0.22542019217483591"/>
          <c:w val="0.88720930232559492"/>
          <c:h val="0.68585292512769058"/>
        </c:manualLayout>
      </c:layout>
      <c:lineChart>
        <c:grouping val="standard"/>
        <c:varyColors val="0"/>
        <c:ser>
          <c:idx val="0"/>
          <c:order val="0"/>
          <c:tx>
            <c:v>producción</c:v>
          </c:tx>
          <c:spPr>
            <a:ln w="38100">
              <a:solidFill>
                <a:srgbClr val="FF6600"/>
              </a:solidFill>
              <a:prstDash val="solid"/>
            </a:ln>
          </c:spPr>
          <c:marker>
            <c:symbol val="none"/>
          </c:marker>
          <c:cat>
            <c:numRef>
              <c:f>'7.8.4.1'!$A$10:$A$20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'7.8.4.1'!$F$10:$F$20</c:f>
              <c:numCache>
                <c:formatCode>#,##0.0__;\–#,##0.0__;0.0__;@__</c:formatCode>
                <c:ptCount val="11"/>
                <c:pt idx="0">
                  <c:v>736.19799999999998</c:v>
                </c:pt>
                <c:pt idx="1">
                  <c:v>683.60400000000004</c:v>
                </c:pt>
                <c:pt idx="2">
                  <c:v>818.48900000000003</c:v>
                </c:pt>
                <c:pt idx="3">
                  <c:v>1088.9639999999999</c:v>
                </c:pt>
                <c:pt idx="4">
                  <c:v>775.54600000000005</c:v>
                </c:pt>
                <c:pt idx="5">
                  <c:v>954.47900000000004</c:v>
                </c:pt>
                <c:pt idx="6">
                  <c:v>923.19200000000001</c:v>
                </c:pt>
                <c:pt idx="7">
                  <c:v>1127.509</c:v>
                </c:pt>
                <c:pt idx="8">
                  <c:v>938.42</c:v>
                </c:pt>
                <c:pt idx="9">
                  <c:v>1141.5740000000001</c:v>
                </c:pt>
                <c:pt idx="10">
                  <c:v>1047.3230000000001</c:v>
                </c:pt>
              </c:numCache>
            </c:numRef>
          </c:val>
          <c:smooth val="0"/>
          <c:extLst>
            <c:ext xmlns:c16="http://schemas.microsoft.com/office/drawing/2014/chart" uri="{C3380CC4-5D6E-409C-BE32-E72D297353CC}">
              <c16:uniqueId val="{00000000-4A4D-414B-8601-A65A6329F69C}"/>
            </c:ext>
          </c:extLst>
        </c:ser>
        <c:dLbls>
          <c:showLegendKey val="0"/>
          <c:showVal val="0"/>
          <c:showCatName val="0"/>
          <c:showSerName val="0"/>
          <c:showPercent val="0"/>
          <c:showBubbleSize val="0"/>
        </c:dLbls>
        <c:smooth val="0"/>
        <c:axId val="636783280"/>
        <c:axId val="636776752"/>
      </c:lineChart>
      <c:catAx>
        <c:axId val="6367832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6752"/>
        <c:crosses val="autoZero"/>
        <c:auto val="1"/>
        <c:lblAlgn val="ctr"/>
        <c:lblOffset val="100"/>
        <c:tickLblSkip val="1"/>
        <c:tickMarkSkip val="1"/>
        <c:noMultiLvlLbl val="0"/>
      </c:catAx>
      <c:valAx>
        <c:axId val="636776752"/>
        <c:scaling>
          <c:orientation val="minMax"/>
          <c:max val="1200"/>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328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triticale (miles de euros)</a:t>
            </a:r>
          </a:p>
        </c:rich>
      </c:tx>
      <c:layout>
        <c:manualLayout>
          <c:xMode val="edge"/>
          <c:yMode val="edge"/>
          <c:x val="0.32094449555351112"/>
          <c:y val="2.7446534647482188E-2"/>
        </c:manualLayout>
      </c:layout>
      <c:overlay val="0"/>
      <c:spPr>
        <a:noFill/>
        <a:ln w="12700">
          <a:solidFill>
            <a:srgbClr val="000000"/>
          </a:solidFill>
          <a:prstDash val="solid"/>
        </a:ln>
      </c:spPr>
    </c:title>
    <c:autoTitleDeleted val="0"/>
    <c:plotArea>
      <c:layout>
        <c:manualLayout>
          <c:layoutTarget val="inner"/>
          <c:xMode val="edge"/>
          <c:yMode val="edge"/>
          <c:x val="8.5241836188270567E-2"/>
          <c:y val="0.14319281651815688"/>
          <c:w val="0.87786368611802201"/>
          <c:h val="0.76995481668782306"/>
        </c:manualLayout>
      </c:layout>
      <c:lineChart>
        <c:grouping val="standard"/>
        <c:varyColors val="0"/>
        <c:ser>
          <c:idx val="3"/>
          <c:order val="0"/>
          <c:tx>
            <c:v>Producción</c:v>
          </c:tx>
          <c:spPr>
            <a:ln w="38100">
              <a:solidFill>
                <a:srgbClr val="FFFF00"/>
              </a:solidFill>
              <a:prstDash val="solid"/>
            </a:ln>
          </c:spPr>
          <c:marker>
            <c:symbol val="none"/>
          </c:marker>
          <c:cat>
            <c:numRef>
              <c:f>'7.1.6.1'!$A$9:$A$19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'7.1.6.1'!$G$9:$G$19</c:f>
              <c:numCache>
                <c:formatCode>#,##0_);\(#,##0\)</c:formatCode>
                <c:ptCount val="11"/>
                <c:pt idx="0">
                  <c:v>42728.351599999995</c:v>
                </c:pt>
                <c:pt idx="1">
                  <c:v>47678.0334</c:v>
                </c:pt>
                <c:pt idx="2">
                  <c:v>78279.321599999996</c:v>
                </c:pt>
                <c:pt idx="3">
                  <c:v>81166</c:v>
                </c:pt>
                <c:pt idx="4">
                  <c:v>79377</c:v>
                </c:pt>
                <c:pt idx="5">
                  <c:v>87859</c:v>
                </c:pt>
                <c:pt idx="6">
                  <c:v>59282.943999999996</c:v>
                </c:pt>
                <c:pt idx="7">
                  <c:v>111629.89199999998</c:v>
                </c:pt>
                <c:pt idx="8">
                  <c:v>102906.1425</c:v>
                </c:pt>
                <c:pt idx="9">
                  <c:v>139092.11809046584</c:v>
                </c:pt>
                <c:pt idx="10">
                  <c:v>177141.27600000001</c:v>
                </c:pt>
              </c:numCache>
            </c:numRef>
          </c:val>
          <c:smooth val="0"/>
          <c:extLst>
            <c:ext xmlns:c16="http://schemas.microsoft.com/office/drawing/2014/chart" uri="{C3380CC4-5D6E-409C-BE32-E72D297353CC}">
              <c16:uniqueId val="{00000000-83D4-46B4-96EB-5FD58AD05BD0}"/>
            </c:ext>
          </c:extLst>
        </c:ser>
        <c:dLbls>
          <c:showLegendKey val="0"/>
          <c:showVal val="0"/>
          <c:showCatName val="0"/>
          <c:showSerName val="0"/>
          <c:showPercent val="0"/>
          <c:showBubbleSize val="0"/>
        </c:dLbls>
        <c:smooth val="0"/>
        <c:axId val="611388432"/>
        <c:axId val="611392240"/>
      </c:lineChart>
      <c:catAx>
        <c:axId val="611388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2240"/>
        <c:crossesAt val="1000"/>
        <c:auto val="1"/>
        <c:lblAlgn val="ctr"/>
        <c:lblOffset val="100"/>
        <c:tickLblSkip val="1"/>
        <c:tickMarkSkip val="1"/>
        <c:noMultiLvlLbl val="0"/>
      </c:catAx>
      <c:valAx>
        <c:axId val="611392240"/>
        <c:scaling>
          <c:orientation val="minMax"/>
          <c:min val="1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432"/>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limonero (miles de euros)</a:t>
            </a:r>
          </a:p>
        </c:rich>
      </c:tx>
      <c:layout>
        <c:manualLayout>
          <c:xMode val="edge"/>
          <c:yMode val="edge"/>
          <c:x val="0.31167653769841269"/>
          <c:y val="3.3505352764339809E-2"/>
        </c:manualLayout>
      </c:layout>
      <c:overlay val="0"/>
      <c:spPr>
        <a:noFill/>
        <a:ln w="12700">
          <a:solidFill>
            <a:srgbClr val="000000"/>
          </a:solidFill>
          <a:prstDash val="solid"/>
        </a:ln>
      </c:spPr>
    </c:title>
    <c:autoTitleDeleted val="0"/>
    <c:plotArea>
      <c:layout>
        <c:manualLayout>
          <c:layoutTarget val="inner"/>
          <c:xMode val="edge"/>
          <c:yMode val="edge"/>
          <c:x val="7.9401611047182824E-2"/>
          <c:y val="0.16159269063859713"/>
          <c:w val="0.88262370540851565"/>
          <c:h val="0.7540992229801402"/>
        </c:manualLayout>
      </c:layout>
      <c:lineChart>
        <c:grouping val="standard"/>
        <c:varyColors val="0"/>
        <c:ser>
          <c:idx val="0"/>
          <c:order val="0"/>
          <c:tx>
            <c:v>Valor</c:v>
          </c:tx>
          <c:spPr>
            <a:ln w="38100">
              <a:solidFill>
                <a:srgbClr val="FFFF00"/>
              </a:solidFill>
              <a:prstDash val="solid"/>
            </a:ln>
          </c:spPr>
          <c:marker>
            <c:symbol val="none"/>
          </c:marker>
          <c:cat>
            <c:numRef>
              <c:f>'7.8.4.1'!$A$10:$A$20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'7.8.4.1'!$H$10:$H$20</c:f>
              <c:numCache>
                <c:formatCode>#,##0__;\–#,##0__;0__;@__</c:formatCode>
                <c:ptCount val="11"/>
                <c:pt idx="0">
                  <c:v>121030.9512</c:v>
                </c:pt>
                <c:pt idx="1">
                  <c:v>159689.89440000002</c:v>
                </c:pt>
                <c:pt idx="2">
                  <c:v>270510.61449999997</c:v>
                </c:pt>
                <c:pt idx="3">
                  <c:v>373950.23760000005</c:v>
                </c:pt>
                <c:pt idx="4">
                  <c:v>411737</c:v>
                </c:pt>
                <c:pt idx="5">
                  <c:v>626329</c:v>
                </c:pt>
                <c:pt idx="6">
                  <c:v>415897.99599999998</c:v>
                </c:pt>
                <c:pt idx="7">
                  <c:v>568828.29050000012</c:v>
                </c:pt>
                <c:pt idx="8">
                  <c:v>327602.42199999996</c:v>
                </c:pt>
                <c:pt idx="9">
                  <c:v>461310.05339999998</c:v>
                </c:pt>
                <c:pt idx="10">
                  <c:v>350120.07890000002</c:v>
                </c:pt>
              </c:numCache>
            </c:numRef>
          </c:val>
          <c:smooth val="0"/>
          <c:extLst>
            <c:ext xmlns:c16="http://schemas.microsoft.com/office/drawing/2014/chart" uri="{C3380CC4-5D6E-409C-BE32-E72D297353CC}">
              <c16:uniqueId val="{00000000-52F3-4B7D-ABCE-B023545E213C}"/>
            </c:ext>
          </c:extLst>
        </c:ser>
        <c:dLbls>
          <c:showLegendKey val="0"/>
          <c:showVal val="0"/>
          <c:showCatName val="0"/>
          <c:showSerName val="0"/>
          <c:showPercent val="0"/>
          <c:showBubbleSize val="0"/>
        </c:dLbls>
        <c:smooth val="0"/>
        <c:axId val="636786000"/>
        <c:axId val="636781104"/>
      </c:lineChart>
      <c:catAx>
        <c:axId val="6367860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104"/>
        <c:crosses val="autoZero"/>
        <c:auto val="1"/>
        <c:lblAlgn val="ctr"/>
        <c:lblOffset val="100"/>
        <c:tickLblSkip val="1"/>
        <c:tickMarkSkip val="1"/>
        <c:noMultiLvlLbl val="0"/>
      </c:catAx>
      <c:valAx>
        <c:axId val="636781104"/>
        <c:scaling>
          <c:orientation val="minMax"/>
          <c:max val="65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60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pomelo (hectáreas)</a:t>
            </a:r>
          </a:p>
        </c:rich>
      </c:tx>
      <c:layout>
        <c:manualLayout>
          <c:xMode val="edge"/>
          <c:yMode val="edge"/>
          <c:x val="0.29103368686868686"/>
          <c:y val="8.9588377723971005E-2"/>
        </c:manualLayout>
      </c:layout>
      <c:overlay val="0"/>
      <c:spPr>
        <a:noFill/>
        <a:ln w="12700">
          <a:solidFill>
            <a:srgbClr val="000000"/>
          </a:solidFill>
          <a:prstDash val="solid"/>
        </a:ln>
      </c:spPr>
    </c:title>
    <c:autoTitleDeleted val="0"/>
    <c:plotArea>
      <c:layout>
        <c:manualLayout>
          <c:layoutTarget val="inner"/>
          <c:xMode val="edge"/>
          <c:yMode val="edge"/>
          <c:x val="7.0645554202192443E-2"/>
          <c:y val="0.2493946731234867"/>
          <c:w val="0.89037758830692726"/>
          <c:h val="0.66343825665861955"/>
        </c:manualLayout>
      </c:layout>
      <c:lineChart>
        <c:grouping val="standard"/>
        <c:varyColors val="0"/>
        <c:ser>
          <c:idx val="0"/>
          <c:order val="0"/>
          <c:tx>
            <c:v>superficie</c:v>
          </c:tx>
          <c:spPr>
            <a:ln w="38100">
              <a:solidFill>
                <a:srgbClr val="008000"/>
              </a:solidFill>
              <a:prstDash val="solid"/>
            </a:ln>
          </c:spPr>
          <c:marker>
            <c:symbol val="none"/>
          </c:marker>
          <c:cat>
            <c:numRef>
              <c:f>'7.8.5.1'!$A$10:$A$20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'7.8.5.1'!$B$10:$B$20</c:f>
              <c:numCache>
                <c:formatCode>#,##0.0__;\–#,##0.0__;0.0__;@__</c:formatCode>
                <c:ptCount val="11"/>
                <c:pt idx="0">
                  <c:v>1882</c:v>
                </c:pt>
                <c:pt idx="1">
                  <c:v>1869</c:v>
                </c:pt>
                <c:pt idx="2">
                  <c:v>1781</c:v>
                </c:pt>
                <c:pt idx="3">
                  <c:v>1864</c:v>
                </c:pt>
                <c:pt idx="4">
                  <c:v>1976</c:v>
                </c:pt>
                <c:pt idx="5">
                  <c:v>1794</c:v>
                </c:pt>
                <c:pt idx="6">
                  <c:v>2066</c:v>
                </c:pt>
                <c:pt idx="7">
                  <c:v>2239</c:v>
                </c:pt>
                <c:pt idx="8">
                  <c:v>2434</c:v>
                </c:pt>
                <c:pt idx="9">
                  <c:v>2628</c:v>
                </c:pt>
                <c:pt idx="10">
                  <c:v>2831</c:v>
                </c:pt>
              </c:numCache>
            </c:numRef>
          </c:val>
          <c:smooth val="0"/>
          <c:extLst>
            <c:ext xmlns:c16="http://schemas.microsoft.com/office/drawing/2014/chart" uri="{C3380CC4-5D6E-409C-BE32-E72D297353CC}">
              <c16:uniqueId val="{00000000-8755-413F-AD91-01C6560F0152}"/>
            </c:ext>
          </c:extLst>
        </c:ser>
        <c:dLbls>
          <c:showLegendKey val="0"/>
          <c:showVal val="0"/>
          <c:showCatName val="0"/>
          <c:showSerName val="0"/>
          <c:showPercent val="0"/>
          <c:showBubbleSize val="0"/>
        </c:dLbls>
        <c:smooth val="0"/>
        <c:axId val="636783824"/>
        <c:axId val="636764240"/>
      </c:lineChart>
      <c:catAx>
        <c:axId val="6367838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240"/>
        <c:crosses val="autoZero"/>
        <c:auto val="1"/>
        <c:lblAlgn val="ctr"/>
        <c:lblOffset val="100"/>
        <c:tickLblSkip val="1"/>
        <c:tickMarkSkip val="1"/>
        <c:noMultiLvlLbl val="0"/>
      </c:catAx>
      <c:valAx>
        <c:axId val="636764240"/>
        <c:scaling>
          <c:orientation val="minMax"/>
          <c:max val="29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38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pomelo (toneladas)</a:t>
            </a:r>
          </a:p>
        </c:rich>
      </c:tx>
      <c:layout>
        <c:manualLayout>
          <c:xMode val="edge"/>
          <c:yMode val="edge"/>
          <c:x val="0.30227449494949493"/>
          <c:y val="6.5462753950340666E-2"/>
        </c:manualLayout>
      </c:layout>
      <c:overlay val="0"/>
      <c:spPr>
        <a:noFill/>
        <a:ln w="12700">
          <a:solidFill>
            <a:srgbClr val="000000"/>
          </a:solidFill>
          <a:prstDash val="solid"/>
        </a:ln>
      </c:spPr>
    </c:title>
    <c:autoTitleDeleted val="0"/>
    <c:plotArea>
      <c:layout>
        <c:manualLayout>
          <c:layoutTarget val="inner"/>
          <c:xMode val="edge"/>
          <c:yMode val="edge"/>
          <c:x val="7.4299634591961594E-2"/>
          <c:y val="0.22573363431151242"/>
          <c:w val="0.89159561510354435"/>
          <c:h val="0.69300225733634313"/>
        </c:manualLayout>
      </c:layout>
      <c:lineChart>
        <c:grouping val="standard"/>
        <c:varyColors val="0"/>
        <c:ser>
          <c:idx val="0"/>
          <c:order val="0"/>
          <c:tx>
            <c:v>producción</c:v>
          </c:tx>
          <c:spPr>
            <a:ln w="38100">
              <a:solidFill>
                <a:srgbClr val="FF6600"/>
              </a:solidFill>
              <a:prstDash val="solid"/>
            </a:ln>
          </c:spPr>
          <c:marker>
            <c:symbol val="none"/>
          </c:marker>
          <c:cat>
            <c:numRef>
              <c:f>'7.8.5.1'!$A$10:$A$20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'7.8.5.1'!$F$10:$F$20</c:f>
              <c:numCache>
                <c:formatCode>#,##0.0__;\–#,##0.0__;0.0__;@__</c:formatCode>
                <c:ptCount val="11"/>
                <c:pt idx="0">
                  <c:v>48231</c:v>
                </c:pt>
                <c:pt idx="1">
                  <c:v>56634</c:v>
                </c:pt>
                <c:pt idx="2">
                  <c:v>58770</c:v>
                </c:pt>
                <c:pt idx="3">
                  <c:v>68545</c:v>
                </c:pt>
                <c:pt idx="4">
                  <c:v>74470</c:v>
                </c:pt>
                <c:pt idx="5">
                  <c:v>72236</c:v>
                </c:pt>
                <c:pt idx="6">
                  <c:v>78752</c:v>
                </c:pt>
                <c:pt idx="7">
                  <c:v>76044</c:v>
                </c:pt>
                <c:pt idx="8">
                  <c:v>71217</c:v>
                </c:pt>
                <c:pt idx="9">
                  <c:v>81556</c:v>
                </c:pt>
                <c:pt idx="10">
                  <c:v>81932</c:v>
                </c:pt>
              </c:numCache>
            </c:numRef>
          </c:val>
          <c:smooth val="0"/>
          <c:extLst>
            <c:ext xmlns:c16="http://schemas.microsoft.com/office/drawing/2014/chart" uri="{C3380CC4-5D6E-409C-BE32-E72D297353CC}">
              <c16:uniqueId val="{00000000-D13E-4D38-9204-13325B639E7C}"/>
            </c:ext>
          </c:extLst>
        </c:ser>
        <c:dLbls>
          <c:showLegendKey val="0"/>
          <c:showVal val="0"/>
          <c:showCatName val="0"/>
          <c:showSerName val="0"/>
          <c:showPercent val="0"/>
          <c:showBubbleSize val="0"/>
        </c:dLbls>
        <c:smooth val="0"/>
        <c:axId val="636778928"/>
        <c:axId val="636775120"/>
      </c:lineChart>
      <c:catAx>
        <c:axId val="636778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5120"/>
        <c:crosses val="autoZero"/>
        <c:auto val="1"/>
        <c:lblAlgn val="ctr"/>
        <c:lblOffset val="100"/>
        <c:tickLblSkip val="1"/>
        <c:tickMarkSkip val="1"/>
        <c:noMultiLvlLbl val="0"/>
      </c:catAx>
      <c:valAx>
        <c:axId val="636775120"/>
        <c:scaling>
          <c:orientation val="minMax"/>
          <c:max val="8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928"/>
        <c:crosses val="autoZero"/>
        <c:crossBetween val="between"/>
        <c:majorUnit val="5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pomelo (miles de euros)</a:t>
            </a:r>
          </a:p>
        </c:rich>
      </c:tx>
      <c:layout>
        <c:manualLayout>
          <c:xMode val="edge"/>
          <c:yMode val="edge"/>
          <c:x val="0.31274237373737374"/>
          <c:y val="3.2258064516129795E-2"/>
        </c:manualLayout>
      </c:layout>
      <c:overlay val="0"/>
      <c:spPr>
        <a:noFill/>
        <a:ln w="12700">
          <a:solidFill>
            <a:srgbClr val="000000"/>
          </a:solidFill>
          <a:prstDash val="solid"/>
        </a:ln>
      </c:spPr>
    </c:title>
    <c:autoTitleDeleted val="0"/>
    <c:plotArea>
      <c:layout>
        <c:manualLayout>
          <c:layoutTarget val="inner"/>
          <c:xMode val="edge"/>
          <c:yMode val="edge"/>
          <c:x val="8.9805825242718726E-2"/>
          <c:y val="0.13824884792627096"/>
          <c:w val="0.8798543689320385"/>
          <c:h val="0.77880184331798996"/>
        </c:manualLayout>
      </c:layout>
      <c:lineChart>
        <c:grouping val="standard"/>
        <c:varyColors val="0"/>
        <c:ser>
          <c:idx val="0"/>
          <c:order val="0"/>
          <c:tx>
            <c:v>Valor</c:v>
          </c:tx>
          <c:spPr>
            <a:ln w="38100">
              <a:solidFill>
                <a:srgbClr val="FFFF00"/>
              </a:solidFill>
              <a:prstDash val="solid"/>
            </a:ln>
          </c:spPr>
          <c:marker>
            <c:symbol val="none"/>
          </c:marker>
          <c:cat>
            <c:numRef>
              <c:f>'7.8.5.1'!$A$10:$A$20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'7.8.5.1'!$H$10:$H$20</c:f>
              <c:numCache>
                <c:formatCode>#,##0__;\–#,##0__;0__;@__</c:formatCode>
                <c:ptCount val="11"/>
                <c:pt idx="0">
                  <c:v>7186.4189999999999</c:v>
                </c:pt>
                <c:pt idx="1">
                  <c:v>8649.7108200000002</c:v>
                </c:pt>
                <c:pt idx="2">
                  <c:v>10707.893999999998</c:v>
                </c:pt>
                <c:pt idx="3">
                  <c:v>12111.901500000002</c:v>
                </c:pt>
                <c:pt idx="4">
                  <c:v>15505</c:v>
                </c:pt>
                <c:pt idx="5">
                  <c:v>15755</c:v>
                </c:pt>
                <c:pt idx="6">
                  <c:v>19680.124800000001</c:v>
                </c:pt>
                <c:pt idx="7">
                  <c:v>17733.460800000001</c:v>
                </c:pt>
                <c:pt idx="8">
                  <c:v>15945.4863</c:v>
                </c:pt>
                <c:pt idx="9">
                  <c:v>20651.517409108434</c:v>
                </c:pt>
                <c:pt idx="10">
                  <c:v>22228.151600000001</c:v>
                </c:pt>
              </c:numCache>
            </c:numRef>
          </c:val>
          <c:smooth val="0"/>
          <c:extLst>
            <c:ext xmlns:c16="http://schemas.microsoft.com/office/drawing/2014/chart" uri="{C3380CC4-5D6E-409C-BE32-E72D297353CC}">
              <c16:uniqueId val="{00000000-5AA3-4B76-9BB7-0E99801318C8}"/>
            </c:ext>
          </c:extLst>
        </c:ser>
        <c:dLbls>
          <c:showLegendKey val="0"/>
          <c:showVal val="0"/>
          <c:showCatName val="0"/>
          <c:showSerName val="0"/>
          <c:showPercent val="0"/>
          <c:showBubbleSize val="0"/>
        </c:dLbls>
        <c:smooth val="0"/>
        <c:axId val="636778384"/>
        <c:axId val="636759344"/>
      </c:lineChart>
      <c:catAx>
        <c:axId val="6367783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344"/>
        <c:crosses val="autoZero"/>
        <c:auto val="1"/>
        <c:lblAlgn val="ctr"/>
        <c:lblOffset val="100"/>
        <c:tickLblSkip val="1"/>
        <c:tickMarkSkip val="1"/>
        <c:noMultiLvlLbl val="0"/>
      </c:catAx>
      <c:valAx>
        <c:axId val="636759344"/>
        <c:scaling>
          <c:orientation val="minMax"/>
          <c:max val="23000"/>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8384"/>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otros cítricos (hectáreas)</a:t>
            </a:r>
          </a:p>
        </c:rich>
      </c:tx>
      <c:layout>
        <c:manualLayout>
          <c:xMode val="edge"/>
          <c:yMode val="edge"/>
          <c:x val="0.25343673493408664"/>
          <c:y val="7.0938215102974822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485125858123996"/>
          <c:w val="0.8501628664495221"/>
          <c:h val="0.67276887871855162"/>
        </c:manualLayout>
      </c:layout>
      <c:lineChart>
        <c:grouping val="standard"/>
        <c:varyColors val="0"/>
        <c:ser>
          <c:idx val="0"/>
          <c:order val="0"/>
          <c:tx>
            <c:v>superficie</c:v>
          </c:tx>
          <c:spPr>
            <a:ln w="38100">
              <a:solidFill>
                <a:srgbClr val="008000"/>
              </a:solidFill>
              <a:prstDash val="solid"/>
            </a:ln>
          </c:spPr>
          <c:marker>
            <c:symbol val="none"/>
          </c:marker>
          <c:cat>
            <c:numRef>
              <c:f>'7.8.6.1'!$A$10:$A$20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'7.8.6.1'!$B$10:$B$20</c:f>
              <c:numCache>
                <c:formatCode>#,##0__;\–#,##0__;0__;@__</c:formatCode>
                <c:ptCount val="11"/>
                <c:pt idx="0">
                  <c:v>2074</c:v>
                </c:pt>
                <c:pt idx="1">
                  <c:v>1368</c:v>
                </c:pt>
                <c:pt idx="2">
                  <c:v>1377</c:v>
                </c:pt>
                <c:pt idx="3">
                  <c:v>1349</c:v>
                </c:pt>
                <c:pt idx="4">
                  <c:v>1056</c:v>
                </c:pt>
                <c:pt idx="5">
                  <c:v>1140</c:v>
                </c:pt>
                <c:pt idx="6">
                  <c:v>1665</c:v>
                </c:pt>
                <c:pt idx="7">
                  <c:v>1305</c:v>
                </c:pt>
                <c:pt idx="8">
                  <c:v>1462</c:v>
                </c:pt>
                <c:pt idx="9">
                  <c:v>1522</c:v>
                </c:pt>
                <c:pt idx="10">
                  <c:v>1704</c:v>
                </c:pt>
              </c:numCache>
            </c:numRef>
          </c:val>
          <c:smooth val="0"/>
          <c:extLst>
            <c:ext xmlns:c16="http://schemas.microsoft.com/office/drawing/2014/chart" uri="{C3380CC4-5D6E-409C-BE32-E72D297353CC}">
              <c16:uniqueId val="{00000000-EB31-4F62-9296-BC141BE1D0DB}"/>
            </c:ext>
          </c:extLst>
        </c:ser>
        <c:dLbls>
          <c:showLegendKey val="0"/>
          <c:showVal val="0"/>
          <c:showCatName val="0"/>
          <c:showSerName val="0"/>
          <c:showPercent val="0"/>
          <c:showBubbleSize val="0"/>
        </c:dLbls>
        <c:smooth val="0"/>
        <c:axId val="636787088"/>
        <c:axId val="636768048"/>
      </c:lineChart>
      <c:catAx>
        <c:axId val="6367870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048"/>
        <c:crosses val="autoZero"/>
        <c:auto val="1"/>
        <c:lblAlgn val="ctr"/>
        <c:lblOffset val="100"/>
        <c:tickLblSkip val="1"/>
        <c:tickMarkSkip val="1"/>
        <c:noMultiLvlLbl val="0"/>
      </c:catAx>
      <c:valAx>
        <c:axId val="63676804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367870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otros cítricos (toneladas)</a:t>
            </a:r>
          </a:p>
        </c:rich>
      </c:tx>
      <c:layout>
        <c:manualLayout>
          <c:xMode val="edge"/>
          <c:yMode val="edge"/>
          <c:x val="0.24779378531073445"/>
          <c:y val="6.9930314654724129E-2"/>
        </c:manualLayout>
      </c:layout>
      <c:overlay val="0"/>
      <c:spPr>
        <a:noFill/>
        <a:ln w="12700">
          <a:solidFill>
            <a:srgbClr val="000000"/>
          </a:solidFill>
          <a:prstDash val="solid"/>
        </a:ln>
      </c:spPr>
    </c:title>
    <c:autoTitleDeleted val="0"/>
    <c:plotArea>
      <c:layout>
        <c:manualLayout>
          <c:layoutTarget val="inner"/>
          <c:xMode val="edge"/>
          <c:yMode val="edge"/>
          <c:x val="0.1256118455691827"/>
          <c:y val="0.22843874844921991"/>
          <c:w val="0.84502514291995601"/>
          <c:h val="0.68764725298491136"/>
        </c:manualLayout>
      </c:layout>
      <c:lineChart>
        <c:grouping val="standard"/>
        <c:varyColors val="0"/>
        <c:ser>
          <c:idx val="0"/>
          <c:order val="0"/>
          <c:tx>
            <c:v>producción</c:v>
          </c:tx>
          <c:spPr>
            <a:ln w="38100">
              <a:solidFill>
                <a:srgbClr val="FF6600"/>
              </a:solidFill>
              <a:prstDash val="solid"/>
            </a:ln>
          </c:spPr>
          <c:marker>
            <c:symbol val="none"/>
          </c:marker>
          <c:cat>
            <c:numRef>
              <c:f>'7.8.6.1'!$A$10:$A$20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'7.8.6.1'!$F$10:$F$20</c:f>
              <c:numCache>
                <c:formatCode>#,##0__;\–#,##0__;0__;@__</c:formatCode>
                <c:ptCount val="11"/>
                <c:pt idx="0">
                  <c:v>9260</c:v>
                </c:pt>
                <c:pt idx="1">
                  <c:v>6091</c:v>
                </c:pt>
                <c:pt idx="2">
                  <c:v>6060</c:v>
                </c:pt>
                <c:pt idx="3">
                  <c:v>4514</c:v>
                </c:pt>
                <c:pt idx="4">
                  <c:v>3626</c:v>
                </c:pt>
                <c:pt idx="5">
                  <c:v>3116</c:v>
                </c:pt>
                <c:pt idx="6">
                  <c:v>4501</c:v>
                </c:pt>
                <c:pt idx="7">
                  <c:v>4287</c:v>
                </c:pt>
                <c:pt idx="8">
                  <c:v>3828</c:v>
                </c:pt>
                <c:pt idx="9">
                  <c:v>2103</c:v>
                </c:pt>
                <c:pt idx="10">
                  <c:v>3592</c:v>
                </c:pt>
              </c:numCache>
            </c:numRef>
          </c:val>
          <c:smooth val="0"/>
          <c:extLst>
            <c:ext xmlns:c16="http://schemas.microsoft.com/office/drawing/2014/chart" uri="{C3380CC4-5D6E-409C-BE32-E72D297353CC}">
              <c16:uniqueId val="{00000000-498E-4CED-9A94-CB297F590AAC}"/>
            </c:ext>
          </c:extLst>
        </c:ser>
        <c:dLbls>
          <c:showLegendKey val="0"/>
          <c:showVal val="0"/>
          <c:showCatName val="0"/>
          <c:showSerName val="0"/>
          <c:showPercent val="0"/>
          <c:showBubbleSize val="0"/>
        </c:dLbls>
        <c:smooth val="0"/>
        <c:axId val="636782736"/>
        <c:axId val="636769136"/>
      </c:lineChart>
      <c:catAx>
        <c:axId val="6367827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9136"/>
        <c:crosses val="autoZero"/>
        <c:auto val="1"/>
        <c:lblAlgn val="ctr"/>
        <c:lblOffset val="100"/>
        <c:tickLblSkip val="1"/>
        <c:tickMarkSkip val="1"/>
        <c:noMultiLvlLbl val="0"/>
      </c:catAx>
      <c:valAx>
        <c:axId val="636769136"/>
        <c:scaling>
          <c:orientation val="minMax"/>
          <c:max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2736"/>
        <c:crosses val="autoZero"/>
        <c:crossBetween val="between"/>
        <c:majorUnit val="2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total de frutales no cítricos según fruto</a:t>
            </a:r>
          </a:p>
        </c:rich>
      </c:tx>
      <c:layout>
        <c:manualLayout>
          <c:xMode val="edge"/>
          <c:yMode val="edge"/>
          <c:x val="0.32456237124324966"/>
          <c:y val="6.210349394399297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1644131704915698"/>
          <c:y val="0.41100917431192668"/>
          <c:w val="0.56815845725404113"/>
          <c:h val="0.39633027522937236"/>
        </c:manualLayout>
      </c:layout>
      <c:pie3DChart>
        <c:varyColors val="1"/>
        <c:ser>
          <c:idx val="0"/>
          <c:order val="0"/>
          <c:tx>
            <c:v>frutales no cítricos</c:v>
          </c:tx>
          <c:spPr>
            <a:solidFill>
              <a:srgbClr val="9999FF"/>
            </a:solidFill>
            <a:ln w="12700">
              <a:solidFill>
                <a:srgbClr val="000000"/>
              </a:solidFill>
              <a:prstDash val="solid"/>
            </a:ln>
          </c:spPr>
          <c:explosion val="13"/>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86D-47E9-B409-BF2E17B0AB02}"/>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386D-47E9-B409-BF2E17B0AB02}"/>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386D-47E9-B409-BF2E17B0AB02}"/>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386D-47E9-B409-BF2E17B0AB02}"/>
              </c:ext>
            </c:extLst>
          </c:dPt>
          <c:dLbls>
            <c:dLbl>
              <c:idx val="0"/>
              <c:layout>
                <c:manualLayout>
                  <c:x val="-8.9865048836108727E-2"/>
                  <c:y val="-0.1546392453792742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386D-47E9-B409-BF2E17B0AB02}"/>
                </c:ext>
              </c:extLst>
            </c:dLbl>
            <c:dLbl>
              <c:idx val="1"/>
              <c:layout>
                <c:manualLayout>
                  <c:x val="3.3050365793561638E-2"/>
                  <c:y val="-0.2325230774575888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386D-47E9-B409-BF2E17B0AB02}"/>
                </c:ext>
              </c:extLst>
            </c:dLbl>
            <c:dLbl>
              <c:idx val="2"/>
              <c:layout>
                <c:manualLayout>
                  <c:x val="6.0050634654274834E-2"/>
                  <c:y val="0.13614801449158986"/>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86D-47E9-B409-BF2E17B0AB02}"/>
                </c:ext>
              </c:extLst>
            </c:dLbl>
            <c:dLbl>
              <c:idx val="3"/>
              <c:layout>
                <c:manualLayout>
                  <c:x val="-0.14025482552385868"/>
                  <c:y val="-7.2808619378486539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86D-47E9-B409-BF2E17B0AB02}"/>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53528</c:v>
              </c:pt>
              <c:pt idx="1">
                <c:v>140154</c:v>
              </c:pt>
              <c:pt idx="2">
                <c:v>73424</c:v>
              </c:pt>
              <c:pt idx="3">
                <c:v>788408</c:v>
              </c:pt>
            </c:numLit>
          </c:val>
          <c:extLst>
            <c:ext xmlns:c16="http://schemas.microsoft.com/office/drawing/2014/chart" uri="{C3380CC4-5D6E-409C-BE32-E72D297353CC}">
              <c16:uniqueId val="{00000008-386D-47E9-B409-BF2E17B0AB02}"/>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frutales no cítricos según fruto. Año 2021</a:t>
            </a:r>
          </a:p>
        </c:rich>
      </c:tx>
      <c:layout>
        <c:manualLayout>
          <c:xMode val="edge"/>
          <c:yMode val="edge"/>
          <c:x val="0.27812390350877197"/>
          <c:y val="4.255316604786588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6985493745952732"/>
          <c:y val="0.31442152967442"/>
          <c:w val="0.50384307943392714"/>
          <c:h val="0.55319276649482563"/>
        </c:manualLayout>
      </c:layout>
      <c:pie3DChart>
        <c:varyColors val="1"/>
        <c:ser>
          <c:idx val="0"/>
          <c:order val="0"/>
          <c:tx>
            <c:v>frutales no cítricos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CB96-419E-9310-273689A8C1E7}"/>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CB96-419E-9310-273689A8C1E7}"/>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CB96-419E-9310-273689A8C1E7}"/>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CB96-419E-9310-273689A8C1E7}"/>
              </c:ext>
            </c:extLst>
          </c:dPt>
          <c:dLbls>
            <c:dLbl>
              <c:idx val="0"/>
              <c:layout>
                <c:manualLayout>
                  <c:x val="-3.5290232470395422E-2"/>
                  <c:y val="-9.2451575008599698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B96-419E-9310-273689A8C1E7}"/>
                </c:ext>
              </c:extLst>
            </c:dLbl>
            <c:dLbl>
              <c:idx val="1"/>
              <c:layout>
                <c:manualLayout>
                  <c:x val="0.16234628401771828"/>
                  <c:y val="-1.903298830406096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B96-419E-9310-273689A8C1E7}"/>
                </c:ext>
              </c:extLst>
            </c:dLbl>
            <c:dLbl>
              <c:idx val="2"/>
              <c:layout>
                <c:manualLayout>
                  <c:x val="-6.3683296789157628E-2"/>
                  <c:y val="3.086673767047666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B96-419E-9310-273689A8C1E7}"/>
                </c:ext>
              </c:extLst>
            </c:dLbl>
            <c:dLbl>
              <c:idx val="3"/>
              <c:layout>
                <c:manualLayout>
                  <c:x val="4.0893428368196594E-2"/>
                  <c:y val="-9.1030212778153027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B96-419E-9310-273689A8C1E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Frutales de pepita</c:v>
              </c:pt>
              <c:pt idx="1">
                <c:v>Frutales de hueso</c:v>
              </c:pt>
              <c:pt idx="2">
                <c:v>Otros frutales de fruto carnosos</c:v>
              </c:pt>
              <c:pt idx="3">
                <c:v>Frutales de fruto seco</c:v>
              </c:pt>
            </c:strLit>
          </c:cat>
          <c:val>
            <c:numLit>
              <c:formatCode>General</c:formatCode>
              <c:ptCount val="4"/>
              <c:pt idx="0">
                <c:v>1005691</c:v>
              </c:pt>
              <c:pt idx="1">
                <c:v>1986701</c:v>
              </c:pt>
              <c:pt idx="2">
                <c:v>1235228</c:v>
              </c:pt>
              <c:pt idx="3">
                <c:v>572420</c:v>
              </c:pt>
            </c:numLit>
          </c:val>
          <c:extLst>
            <c:ext xmlns:c16="http://schemas.microsoft.com/office/drawing/2014/chart" uri="{C3380CC4-5D6E-409C-BE32-E72D297353CC}">
              <c16:uniqueId val="{00000008-CB96-419E-9310-273689A8C1E7}"/>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del destino de la producción de frutales no cítricos. Año 2021</a:t>
            </a:r>
          </a:p>
        </c:rich>
      </c:tx>
      <c:layout>
        <c:manualLayout>
          <c:xMode val="edge"/>
          <c:yMode val="edge"/>
          <c:x val="0.27932305880441843"/>
          <c:y val="4.3165506316164746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764829179910484"/>
          <c:y val="0.36450924692101067"/>
          <c:w val="0.44585485228860638"/>
          <c:h val="0.50120021451638963"/>
        </c:manualLayout>
      </c:layout>
      <c:pie3DChart>
        <c:varyColors val="1"/>
        <c:ser>
          <c:idx val="0"/>
          <c:order val="0"/>
          <c:tx>
            <c:v>frutales no cítricos</c:v>
          </c:tx>
          <c:spPr>
            <a:solidFill>
              <a:srgbClr val="9999FF"/>
            </a:solidFill>
            <a:ln w="12700">
              <a:solidFill>
                <a:srgbClr val="000000"/>
              </a:solidFill>
              <a:prstDash val="solid"/>
            </a:ln>
          </c:spPr>
          <c:explosion val="19"/>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184B-43C0-A554-84DE2D39DDB0}"/>
              </c:ext>
            </c:extLst>
          </c:dPt>
          <c:dPt>
            <c:idx val="1"/>
            <c:bubble3D val="0"/>
            <c:spPr>
              <a:solidFill>
                <a:srgbClr val="CC99FF"/>
              </a:solidFill>
              <a:ln w="38100">
                <a:solidFill>
                  <a:srgbClr val="800080"/>
                </a:solidFill>
                <a:prstDash val="solid"/>
              </a:ln>
            </c:spPr>
            <c:extLst>
              <c:ext xmlns:c16="http://schemas.microsoft.com/office/drawing/2014/chart" uri="{C3380CC4-5D6E-409C-BE32-E72D297353CC}">
                <c16:uniqueId val="{00000003-184B-43C0-A554-84DE2D39DDB0}"/>
              </c:ext>
            </c:extLst>
          </c:dPt>
          <c:dPt>
            <c:idx val="2"/>
            <c:bubble3D val="0"/>
            <c:spPr>
              <a:solidFill>
                <a:srgbClr val="99CC00"/>
              </a:solidFill>
              <a:ln w="38100">
                <a:solidFill>
                  <a:srgbClr val="008000"/>
                </a:solidFill>
                <a:prstDash val="solid"/>
              </a:ln>
            </c:spPr>
            <c:extLst>
              <c:ext xmlns:c16="http://schemas.microsoft.com/office/drawing/2014/chart" uri="{C3380CC4-5D6E-409C-BE32-E72D297353CC}">
                <c16:uniqueId val="{00000005-184B-43C0-A554-84DE2D39DDB0}"/>
              </c:ext>
            </c:extLst>
          </c:dPt>
          <c:dPt>
            <c:idx val="3"/>
            <c:bubble3D val="0"/>
            <c:spPr>
              <a:solidFill>
                <a:srgbClr val="FF9900"/>
              </a:solidFill>
              <a:ln w="38100">
                <a:solidFill>
                  <a:srgbClr val="FF6600"/>
                </a:solidFill>
                <a:prstDash val="solid"/>
              </a:ln>
            </c:spPr>
            <c:extLst>
              <c:ext xmlns:c16="http://schemas.microsoft.com/office/drawing/2014/chart" uri="{C3380CC4-5D6E-409C-BE32-E72D297353CC}">
                <c16:uniqueId val="{00000007-184B-43C0-A554-84DE2D39DDB0}"/>
              </c:ext>
            </c:extLst>
          </c:dPt>
          <c:dLbls>
            <c:dLbl>
              <c:idx val="0"/>
              <c:layout>
                <c:manualLayout>
                  <c:x val="-3.6010268190636074E-2"/>
                  <c:y val="-6.739170786548591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4B-43C0-A554-84DE2D39DDB0}"/>
                </c:ext>
              </c:extLst>
            </c:dLbl>
            <c:dLbl>
              <c:idx val="1"/>
              <c:layout>
                <c:manualLayout>
                  <c:x val="7.3995126187665669E-2"/>
                  <c:y val="-3.5400038647799691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4B-43C0-A554-84DE2D39DDB0}"/>
                </c:ext>
              </c:extLst>
            </c:dLbl>
            <c:dLbl>
              <c:idx val="2"/>
              <c:layout>
                <c:manualLayout>
                  <c:x val="9.3456574450102844E-2"/>
                  <c:y val="-1.2636662371445318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184B-43C0-A554-84DE2D39DDB0}"/>
                </c:ext>
              </c:extLst>
            </c:dLbl>
            <c:dLbl>
              <c:idx val="3"/>
              <c:layout>
                <c:manualLayout>
                  <c:x val="-5.9948709120266314E-2"/>
                  <c:y val="5.9052396532450124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184B-43C0-A554-84DE2D39DDB0}"/>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Lit>
              <c:ptCount val="4"/>
              <c:pt idx="0">
                <c:v>Consumo propio animal</c:v>
              </c:pt>
              <c:pt idx="1">
                <c:v>Consumo propio humano</c:v>
              </c:pt>
              <c:pt idx="2">
                <c:v>Venta en fresco</c:v>
              </c:pt>
              <c:pt idx="3">
                <c:v>Transformación</c:v>
              </c:pt>
            </c:strLit>
          </c:cat>
          <c:val>
            <c:numRef>
              <c:f>'7.9.2'!$H$61:$K$61</c:f>
              <c:numCache>
                <c:formatCode>#,##0__;\–#,##0__;0__;@__</c:formatCode>
                <c:ptCount val="4"/>
                <c:pt idx="0">
                  <c:v>70327</c:v>
                </c:pt>
                <c:pt idx="1">
                  <c:v>123371</c:v>
                </c:pt>
                <c:pt idx="2">
                  <c:v>3483135</c:v>
                </c:pt>
                <c:pt idx="3">
                  <c:v>742265</c:v>
                </c:pt>
              </c:numCache>
            </c:numRef>
          </c:val>
          <c:extLst>
            <c:ext xmlns:c16="http://schemas.microsoft.com/office/drawing/2014/chart" uri="{C3380CC4-5D6E-409C-BE32-E72D297353CC}">
              <c16:uniqueId val="{00000008-184B-43C0-A554-84DE2D39DDB0}"/>
            </c:ext>
          </c:extLst>
        </c:ser>
        <c:dLbls>
          <c:showLegendKey val="0"/>
          <c:showVal val="0"/>
          <c:showCatName val="1"/>
          <c:showSerName val="0"/>
          <c:showPercent val="1"/>
          <c:showBubbleSize val="0"/>
          <c:separator>
</c:separator>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manzano (miles de hectáreas)</a:t>
            </a:r>
          </a:p>
        </c:rich>
      </c:tx>
      <c:layout>
        <c:manualLayout>
          <c:xMode val="edge"/>
          <c:yMode val="edge"/>
          <c:x val="0.27486925765295384"/>
          <c:y val="4.4226044226044314E-2"/>
        </c:manualLayout>
      </c:layout>
      <c:overlay val="0"/>
      <c:spPr>
        <a:noFill/>
        <a:ln w="12700">
          <a:solidFill>
            <a:srgbClr val="000000"/>
          </a:solidFill>
          <a:prstDash val="solid"/>
        </a:ln>
      </c:spPr>
    </c:title>
    <c:autoTitleDeleted val="0"/>
    <c:plotArea>
      <c:layout>
        <c:manualLayout>
          <c:layoutTarget val="inner"/>
          <c:xMode val="edge"/>
          <c:yMode val="edge"/>
          <c:x val="7.1720912207370632E-2"/>
          <c:y val="0.17199011001399694"/>
          <c:w val="0.90834312573441967"/>
          <c:h val="0.71253071253071265"/>
        </c:manualLayout>
      </c:layout>
      <c:lineChart>
        <c:grouping val="standard"/>
        <c:varyColors val="0"/>
        <c:ser>
          <c:idx val="0"/>
          <c:order val="0"/>
          <c:tx>
            <c:v>superficie manzano</c:v>
          </c:tx>
          <c:spPr>
            <a:ln w="38100">
              <a:solidFill>
                <a:srgbClr val="008000"/>
              </a:solidFill>
              <a:prstDash val="solid"/>
            </a:ln>
          </c:spPr>
          <c:marker>
            <c:symbol val="none"/>
          </c:marker>
          <c:cat>
            <c:numRef>
              <c:f>'7.9.3.1'!$A$10:$A$20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'7.9.3.1'!$B$10:$B$20</c:f>
              <c:numCache>
                <c:formatCode>#,##0.0__;\–#,##0.0__;0.0__;@__</c:formatCode>
                <c:ptCount val="11"/>
                <c:pt idx="0">
                  <c:v>31.507000000000001</c:v>
                </c:pt>
                <c:pt idx="1">
                  <c:v>30.753</c:v>
                </c:pt>
                <c:pt idx="2">
                  <c:v>30.794</c:v>
                </c:pt>
                <c:pt idx="3">
                  <c:v>30.739000000000001</c:v>
                </c:pt>
                <c:pt idx="4">
                  <c:v>30.721</c:v>
                </c:pt>
                <c:pt idx="5">
                  <c:v>30.872</c:v>
                </c:pt>
                <c:pt idx="6">
                  <c:v>30.872</c:v>
                </c:pt>
                <c:pt idx="7">
                  <c:v>29.925000000000001</c:v>
                </c:pt>
                <c:pt idx="8">
                  <c:v>29.637</c:v>
                </c:pt>
                <c:pt idx="9">
                  <c:v>29.49</c:v>
                </c:pt>
                <c:pt idx="10">
                  <c:v>29.451000000000001</c:v>
                </c:pt>
              </c:numCache>
            </c:numRef>
          </c:val>
          <c:smooth val="0"/>
          <c:extLst>
            <c:ext xmlns:c16="http://schemas.microsoft.com/office/drawing/2014/chart" uri="{C3380CC4-5D6E-409C-BE32-E72D297353CC}">
              <c16:uniqueId val="{00000000-0D40-4D14-99FA-E76C0D2CBF78}"/>
            </c:ext>
          </c:extLst>
        </c:ser>
        <c:dLbls>
          <c:showLegendKey val="0"/>
          <c:showVal val="0"/>
          <c:showCatName val="0"/>
          <c:showSerName val="0"/>
          <c:showPercent val="0"/>
          <c:showBubbleSize val="0"/>
        </c:dLbls>
        <c:smooth val="0"/>
        <c:axId val="636773488"/>
        <c:axId val="636788176"/>
      </c:lineChart>
      <c:catAx>
        <c:axId val="6367734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176"/>
        <c:crosses val="autoZero"/>
        <c:auto val="1"/>
        <c:lblAlgn val="ctr"/>
        <c:lblOffset val="100"/>
        <c:tickLblSkip val="1"/>
        <c:tickMarkSkip val="1"/>
        <c:noMultiLvlLbl val="0"/>
      </c:catAx>
      <c:valAx>
        <c:axId val="636788176"/>
        <c:scaling>
          <c:orientation val="minMax"/>
          <c:max val="33"/>
          <c:min val="29"/>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3488"/>
        <c:crosses val="autoZero"/>
        <c:crossBetween val="between"/>
        <c:majorUnit val="1"/>
        <c:minorUnit val="0.5"/>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arroz (miles de hectáreas)</a:t>
            </a:r>
          </a:p>
        </c:rich>
      </c:tx>
      <c:layout>
        <c:manualLayout>
          <c:xMode val="edge"/>
          <c:yMode val="edge"/>
          <c:x val="0.22616287040797736"/>
          <c:y val="3.0373831775701052E-2"/>
        </c:manualLayout>
      </c:layout>
      <c:overlay val="0"/>
      <c:spPr>
        <a:noFill/>
        <a:ln w="12700">
          <a:solidFill>
            <a:srgbClr val="000000"/>
          </a:solidFill>
          <a:prstDash val="solid"/>
        </a:ln>
      </c:spPr>
    </c:title>
    <c:autoTitleDeleted val="0"/>
    <c:plotArea>
      <c:layout>
        <c:manualLayout>
          <c:layoutTarget val="inner"/>
          <c:xMode val="edge"/>
          <c:yMode val="edge"/>
          <c:x val="8.4382871536523935E-2"/>
          <c:y val="0.13317757009345432"/>
          <c:w val="0.88287153652394146"/>
          <c:h val="0.78271028037383172"/>
        </c:manualLayout>
      </c:layout>
      <c:lineChart>
        <c:grouping val="standard"/>
        <c:varyColors val="0"/>
        <c:ser>
          <c:idx val="3"/>
          <c:order val="0"/>
          <c:tx>
            <c:v>Superficie</c:v>
          </c:tx>
          <c:spPr>
            <a:ln w="38100">
              <a:solidFill>
                <a:srgbClr val="008000"/>
              </a:solidFill>
              <a:prstDash val="solid"/>
            </a:ln>
          </c:spPr>
          <c:marker>
            <c:symbol val="none"/>
          </c:marker>
          <c:cat>
            <c:numRef>
              <c:f>'7.1.7.1'!$A$9:$A$19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'7.1.7.1'!$B$9:$B$19</c:f>
              <c:numCache>
                <c:formatCode>#,##0.0_);\(#,##0.0\)</c:formatCode>
                <c:ptCount val="11"/>
                <c:pt idx="0">
                  <c:v>122.05800000000001</c:v>
                </c:pt>
                <c:pt idx="1">
                  <c:v>112.557</c:v>
                </c:pt>
                <c:pt idx="2">
                  <c:v>111.98399999999999</c:v>
                </c:pt>
                <c:pt idx="3">
                  <c:v>109.88885000000001</c:v>
                </c:pt>
                <c:pt idx="4">
                  <c:v>109.29</c:v>
                </c:pt>
                <c:pt idx="5">
                  <c:v>109.27200000000001</c:v>
                </c:pt>
                <c:pt idx="6">
                  <c:v>107.60388</c:v>
                </c:pt>
                <c:pt idx="7">
                  <c:v>105.012</c:v>
                </c:pt>
                <c:pt idx="8">
                  <c:v>103.367</c:v>
                </c:pt>
                <c:pt idx="9">
                  <c:v>102.06399999999999</c:v>
                </c:pt>
                <c:pt idx="10">
                  <c:v>84.677999999999997</c:v>
                </c:pt>
              </c:numCache>
            </c:numRef>
          </c:val>
          <c:smooth val="0"/>
          <c:extLst>
            <c:ext xmlns:c16="http://schemas.microsoft.com/office/drawing/2014/chart" uri="{C3380CC4-5D6E-409C-BE32-E72D297353CC}">
              <c16:uniqueId val="{00000000-C5E9-4586-BC82-277BF2263BB0}"/>
            </c:ext>
          </c:extLst>
        </c:ser>
        <c:dLbls>
          <c:showLegendKey val="0"/>
          <c:showVal val="0"/>
          <c:showCatName val="0"/>
          <c:showSerName val="0"/>
          <c:showPercent val="0"/>
          <c:showBubbleSize val="0"/>
        </c:dLbls>
        <c:smooth val="0"/>
        <c:axId val="611389520"/>
        <c:axId val="611386256"/>
      </c:lineChart>
      <c:catAx>
        <c:axId val="611389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256"/>
        <c:crosses val="autoZero"/>
        <c:auto val="1"/>
        <c:lblAlgn val="ctr"/>
        <c:lblOffset val="100"/>
        <c:tickLblSkip val="1"/>
        <c:tickMarkSkip val="1"/>
        <c:noMultiLvlLbl val="0"/>
      </c:catAx>
      <c:valAx>
        <c:axId val="611386256"/>
        <c:scaling>
          <c:orientation val="minMax"/>
          <c:max val="130"/>
          <c:min val="8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9520"/>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manzano (miles de toneladas)</a:t>
            </a:r>
          </a:p>
        </c:rich>
      </c:tx>
      <c:layout>
        <c:manualLayout>
          <c:xMode val="edge"/>
          <c:yMode val="edge"/>
          <c:x val="0.28451401311866426"/>
          <c:y val="3.644646924829157E-2"/>
        </c:manualLayout>
      </c:layout>
      <c:overlay val="0"/>
      <c:spPr>
        <a:noFill/>
        <a:ln w="12700">
          <a:solidFill>
            <a:srgbClr val="000000"/>
          </a:solidFill>
          <a:prstDash val="solid"/>
        </a:ln>
      </c:spPr>
    </c:title>
    <c:autoTitleDeleted val="0"/>
    <c:plotArea>
      <c:layout>
        <c:manualLayout>
          <c:layoutTarget val="inner"/>
          <c:xMode val="edge"/>
          <c:yMode val="edge"/>
          <c:x val="9.4451057991358514E-2"/>
          <c:y val="0.17767673520778668"/>
          <c:w val="0.88311739221920149"/>
          <c:h val="0.71526275455442345"/>
        </c:manualLayout>
      </c:layout>
      <c:lineChart>
        <c:grouping val="standard"/>
        <c:varyColors val="0"/>
        <c:ser>
          <c:idx val="0"/>
          <c:order val="0"/>
          <c:tx>
            <c:v>producción manzano</c:v>
          </c:tx>
          <c:spPr>
            <a:ln w="38100">
              <a:solidFill>
                <a:srgbClr val="FF6600"/>
              </a:solidFill>
              <a:prstDash val="solid"/>
            </a:ln>
          </c:spPr>
          <c:marker>
            <c:symbol val="none"/>
          </c:marker>
          <c:cat>
            <c:numRef>
              <c:f>'7.9.3.1'!$A$10:$A$20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'7.9.3.1'!$F$10:$F$20</c:f>
              <c:numCache>
                <c:formatCode>#,##0.0__;\–#,##0.0__;0.0__;@__</c:formatCode>
                <c:ptCount val="11"/>
                <c:pt idx="0">
                  <c:v>670.28399999999999</c:v>
                </c:pt>
                <c:pt idx="1">
                  <c:v>481.22300000000001</c:v>
                </c:pt>
                <c:pt idx="2">
                  <c:v>545.99199999999996</c:v>
                </c:pt>
                <c:pt idx="3">
                  <c:v>592.57600000000002</c:v>
                </c:pt>
                <c:pt idx="4">
                  <c:v>598.20699999999999</c:v>
                </c:pt>
                <c:pt idx="5">
                  <c:v>621.16399999999999</c:v>
                </c:pt>
                <c:pt idx="6">
                  <c:v>595.202</c:v>
                </c:pt>
                <c:pt idx="7">
                  <c:v>562.96100000000001</c:v>
                </c:pt>
                <c:pt idx="8">
                  <c:v>638.83900000000006</c:v>
                </c:pt>
                <c:pt idx="9">
                  <c:v>522.61800000000005</c:v>
                </c:pt>
                <c:pt idx="10">
                  <c:v>617.09500000000003</c:v>
                </c:pt>
              </c:numCache>
            </c:numRef>
          </c:val>
          <c:smooth val="0"/>
          <c:extLst>
            <c:ext xmlns:c16="http://schemas.microsoft.com/office/drawing/2014/chart" uri="{C3380CC4-5D6E-409C-BE32-E72D297353CC}">
              <c16:uniqueId val="{00000000-7DC9-4781-BEA6-47396086DCD5}"/>
            </c:ext>
          </c:extLst>
        </c:ser>
        <c:dLbls>
          <c:showLegendKey val="0"/>
          <c:showVal val="0"/>
          <c:showCatName val="0"/>
          <c:showSerName val="0"/>
          <c:showPercent val="0"/>
          <c:showBubbleSize val="0"/>
        </c:dLbls>
        <c:smooth val="0"/>
        <c:axId val="636763152"/>
        <c:axId val="636781648"/>
      </c:lineChart>
      <c:catAx>
        <c:axId val="636763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1648"/>
        <c:crosses val="autoZero"/>
        <c:auto val="1"/>
        <c:lblAlgn val="ctr"/>
        <c:lblOffset val="100"/>
        <c:tickLblSkip val="1"/>
        <c:tickMarkSkip val="1"/>
        <c:noMultiLvlLbl val="0"/>
      </c:catAx>
      <c:valAx>
        <c:axId val="636781648"/>
        <c:scaling>
          <c:orientation val="minMax"/>
          <c:min val="4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31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manzano (miles de euros)</a:t>
            </a:r>
          </a:p>
        </c:rich>
      </c:tx>
      <c:layout>
        <c:manualLayout>
          <c:xMode val="edge"/>
          <c:yMode val="edge"/>
          <c:x val="0.32007194244604315"/>
          <c:y val="4.3083901817396845E-2"/>
        </c:manualLayout>
      </c:layout>
      <c:overlay val="0"/>
      <c:spPr>
        <a:noFill/>
        <a:ln w="12700">
          <a:solidFill>
            <a:srgbClr val="000000"/>
          </a:solidFill>
          <a:prstDash val="solid"/>
        </a:ln>
      </c:spPr>
    </c:title>
    <c:autoTitleDeleted val="0"/>
    <c:plotArea>
      <c:layout>
        <c:manualLayout>
          <c:layoutTarget val="inner"/>
          <c:xMode val="edge"/>
          <c:yMode val="edge"/>
          <c:x val="8.1656804733728008E-2"/>
          <c:y val="0.24943365892870192"/>
          <c:w val="0.89349112426035449"/>
          <c:h val="0.62811930475682209"/>
        </c:manualLayout>
      </c:layout>
      <c:lineChart>
        <c:grouping val="standard"/>
        <c:varyColors val="0"/>
        <c:ser>
          <c:idx val="0"/>
          <c:order val="0"/>
          <c:tx>
            <c:v>valor manzano</c:v>
          </c:tx>
          <c:spPr>
            <a:ln w="38100">
              <a:solidFill>
                <a:srgbClr val="FFFF00"/>
              </a:solidFill>
              <a:prstDash val="solid"/>
            </a:ln>
          </c:spPr>
          <c:marker>
            <c:symbol val="none"/>
          </c:marker>
          <c:cat>
            <c:numRef>
              <c:f>'7.9.3.1'!$A$10:$A$20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'7.9.3.1'!$H$10:$H$20</c:f>
              <c:numCache>
                <c:formatCode>#,##0__;\–#,##0__;0__;@__</c:formatCode>
                <c:ptCount val="11"/>
                <c:pt idx="0">
                  <c:v>204168.50640000001</c:v>
                </c:pt>
                <c:pt idx="1">
                  <c:v>185703.95569999999</c:v>
                </c:pt>
                <c:pt idx="2">
                  <c:v>227733.26319999999</c:v>
                </c:pt>
                <c:pt idx="3">
                  <c:v>181209.7408</c:v>
                </c:pt>
                <c:pt idx="4">
                  <c:v>207515</c:v>
                </c:pt>
                <c:pt idx="5">
                  <c:v>242923</c:v>
                </c:pt>
                <c:pt idx="6">
                  <c:v>237842.71919999999</c:v>
                </c:pt>
                <c:pt idx="7">
                  <c:v>266393.14520000003</c:v>
                </c:pt>
                <c:pt idx="8">
                  <c:v>245889.13110000006</c:v>
                </c:pt>
                <c:pt idx="9">
                  <c:v>230039.86545962995</c:v>
                </c:pt>
                <c:pt idx="10">
                  <c:v>300463.55550000002</c:v>
                </c:pt>
              </c:numCache>
            </c:numRef>
          </c:val>
          <c:smooth val="0"/>
          <c:extLst>
            <c:ext xmlns:c16="http://schemas.microsoft.com/office/drawing/2014/chart" uri="{C3380CC4-5D6E-409C-BE32-E72D297353CC}">
              <c16:uniqueId val="{00000000-FE03-4452-BFB1-F5D5310B5987}"/>
            </c:ext>
          </c:extLst>
        </c:ser>
        <c:dLbls>
          <c:showLegendKey val="0"/>
          <c:showVal val="0"/>
          <c:showCatName val="0"/>
          <c:showSerName val="0"/>
          <c:showPercent val="0"/>
          <c:showBubbleSize val="0"/>
        </c:dLbls>
        <c:smooth val="0"/>
        <c:axId val="636771312"/>
        <c:axId val="636777296"/>
      </c:lineChart>
      <c:catAx>
        <c:axId val="6367713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7296"/>
        <c:crosses val="autoZero"/>
        <c:auto val="1"/>
        <c:lblAlgn val="ctr"/>
        <c:lblOffset val="100"/>
        <c:tickLblSkip val="1"/>
        <c:tickMarkSkip val="1"/>
        <c:noMultiLvlLbl val="0"/>
      </c:catAx>
      <c:valAx>
        <c:axId val="636777296"/>
        <c:scaling>
          <c:orientation val="minMax"/>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3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manzanos según variedad. Año 2021</a:t>
            </a:r>
          </a:p>
        </c:rich>
      </c:tx>
      <c:layout>
        <c:manualLayout>
          <c:xMode val="edge"/>
          <c:yMode val="edge"/>
          <c:x val="0.22908701923076924"/>
          <c:y val="6.8907495495770868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322274881516806"/>
          <c:y val="0.36686390532545943"/>
          <c:w val="0.73459715639812007"/>
          <c:h val="0.36390532544378701"/>
        </c:manualLayout>
      </c:layout>
      <c:pie3DChart>
        <c:varyColors val="1"/>
        <c:ser>
          <c:idx val="0"/>
          <c:order val="0"/>
          <c:tx>
            <c:v>superficie</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6E6-4536-8586-B4AA0FAFFA44}"/>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6E6-4536-8586-B4AA0FAFFA44}"/>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6E6-4536-8586-B4AA0FAFFA44}"/>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96E6-4536-8586-B4AA0FAFFA44}"/>
              </c:ext>
            </c:extLst>
          </c:dPt>
          <c:dLbls>
            <c:dLbl>
              <c:idx val="1"/>
              <c:layout>
                <c:manualLayout>
                  <c:x val="2.3256773047729801E-2"/>
                  <c:y val="-9.10297397221106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E6-4536-8586-B4AA0FAFFA44}"/>
                </c:ext>
              </c:extLst>
            </c:dLbl>
            <c:dLbl>
              <c:idx val="2"/>
              <c:layout>
                <c:manualLayout>
                  <c:x val="8.7726751950260168E-2"/>
                  <c:y val="2.523637583976062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E6-4536-8586-B4AA0FAFFA44}"/>
                </c:ext>
              </c:extLst>
            </c:dLbl>
            <c:dLbl>
              <c:idx val="3"/>
              <c:layout>
                <c:manualLayout>
                  <c:x val="0.15780359475454819"/>
                  <c:y val="-9.51427204196160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E6-4536-8586-B4AA0FAFFA4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('7.9.3.2'!$B$19,'7.9.3.2'!$E$19,'7.9.3.2'!$B$37,'7.9.3.2'!$E$37)</c:f>
              <c:numCache>
                <c:formatCode>#,##0.0__;\–#,##0.0__;0.0__;@__</c:formatCode>
                <c:ptCount val="4"/>
                <c:pt idx="0">
                  <c:v>8.4030000000000005</c:v>
                </c:pt>
                <c:pt idx="1">
                  <c:v>2.0289999999999999</c:v>
                </c:pt>
                <c:pt idx="2">
                  <c:v>9.4510000000000005</c:v>
                </c:pt>
                <c:pt idx="3">
                  <c:v>9.5679999999999996</c:v>
                </c:pt>
              </c:numCache>
            </c:numRef>
          </c:val>
          <c:extLst>
            <c:ext xmlns:c16="http://schemas.microsoft.com/office/drawing/2014/chart" uri="{C3380CC4-5D6E-409C-BE32-E72D297353CC}">
              <c16:uniqueId val="{00000008-96E6-4536-8586-B4AA0FAFFA44}"/>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manzanos diseminados según variedad.
Año 2021</a:t>
            </a:r>
          </a:p>
        </c:rich>
      </c:tx>
      <c:layout>
        <c:manualLayout>
          <c:xMode val="edge"/>
          <c:yMode val="edge"/>
          <c:x val="0.22157692307692309"/>
          <c:y val="3.836300358022640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6788361058111548"/>
          <c:y val="0.38643179166607194"/>
          <c:w val="0.63990419685265754"/>
          <c:h val="0.3097354055338703"/>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0135-4C72-AA6E-E8B36F0D364F}"/>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0135-4C72-AA6E-E8B36F0D364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0135-4C72-AA6E-E8B36F0D364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0135-4C72-AA6E-E8B36F0D364F}"/>
              </c:ext>
            </c:extLst>
          </c:dPt>
          <c:dLbls>
            <c:dLbl>
              <c:idx val="0"/>
              <c:layout>
                <c:manualLayout>
                  <c:x val="-2.9380219369213412E-2"/>
                  <c:y val="-7.70417220520841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35-4C72-AA6E-E8B36F0D364F}"/>
                </c:ext>
              </c:extLst>
            </c:dLbl>
            <c:dLbl>
              <c:idx val="1"/>
              <c:layout>
                <c:manualLayout>
                  <c:x val="1.2655161753742201E-3"/>
                  <c:y val="2.35441309746595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35-4C72-AA6E-E8B36F0D364F}"/>
                </c:ext>
              </c:extLst>
            </c:dLbl>
            <c:dLbl>
              <c:idx val="2"/>
              <c:layout>
                <c:manualLayout>
                  <c:x val="-8.6585804949900896E-3"/>
                  <c:y val="2.23332509445288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35-4C72-AA6E-E8B36F0D364F}"/>
                </c:ext>
              </c:extLst>
            </c:dLbl>
            <c:dLbl>
              <c:idx val="3"/>
              <c:layout>
                <c:manualLayout>
                  <c:x val="0.15556181920677928"/>
                  <c:y val="-0.116518484516789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35-4C72-AA6E-E8B36F0D364F}"/>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('7.9.3.2'!$C$19,'7.9.3.2'!$F$19,'7.9.3.2'!$C$37,'7.9.3.2'!$F$37)</c:f>
              <c:numCache>
                <c:formatCode>#,##0__;\–#,##0.0__;0.0__;@__</c:formatCode>
                <c:ptCount val="4"/>
                <c:pt idx="0">
                  <c:v>696.04499999999996</c:v>
                </c:pt>
                <c:pt idx="1">
                  <c:v>3.0139999999999998</c:v>
                </c:pt>
                <c:pt idx="2">
                  <c:v>59.784999999999997</c:v>
                </c:pt>
                <c:pt idx="3">
                  <c:v>619.88099999999997</c:v>
                </c:pt>
              </c:numCache>
            </c:numRef>
          </c:val>
          <c:extLst>
            <c:ext xmlns:c16="http://schemas.microsoft.com/office/drawing/2014/chart" uri="{C3380CC4-5D6E-409C-BE32-E72D297353CC}">
              <c16:uniqueId val="{00000008-0135-4C72-AA6E-E8B36F0D364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Manzanas según variedad. Año 2021</a:t>
            </a:r>
          </a:p>
        </c:rich>
      </c:tx>
      <c:layout>
        <c:manualLayout>
          <c:xMode val="edge"/>
          <c:yMode val="edge"/>
          <c:x val="0.22474177350427352"/>
          <c:y val="5.6171637884060724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398604582342162"/>
          <c:y val="0.47787748282369263"/>
          <c:w val="0.64102710024015763"/>
          <c:h val="0.32153484955421474"/>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6EA-44A4-A410-95A3B524422B}"/>
              </c:ext>
            </c:extLst>
          </c:dPt>
          <c:dPt>
            <c:idx val="1"/>
            <c:bubble3D val="0"/>
            <c:spPr>
              <a:solidFill>
                <a:srgbClr val="FF9900"/>
              </a:solidFill>
              <a:ln w="25400">
                <a:solidFill>
                  <a:srgbClr val="FF6600"/>
                </a:solidFill>
                <a:prstDash val="solid"/>
              </a:ln>
            </c:spPr>
            <c:extLst>
              <c:ext xmlns:c16="http://schemas.microsoft.com/office/drawing/2014/chart" uri="{C3380CC4-5D6E-409C-BE32-E72D297353CC}">
                <c16:uniqueId val="{00000003-66EA-44A4-A410-95A3B524422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66EA-44A4-A410-95A3B524422B}"/>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66EA-44A4-A410-95A3B524422B}"/>
              </c:ext>
            </c:extLst>
          </c:dPt>
          <c:dLbls>
            <c:dLbl>
              <c:idx val="0"/>
              <c:layout>
                <c:manualLayout>
                  <c:x val="-6.4681568648046694E-2"/>
                  <c:y val="-6.21990139031494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6EA-44A4-A410-95A3B524422B}"/>
                </c:ext>
              </c:extLst>
            </c:dLbl>
            <c:dLbl>
              <c:idx val="1"/>
              <c:layout>
                <c:manualLayout>
                  <c:x val="-1.8719488561811593E-2"/>
                  <c:y val="-8.25295783527672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6EA-44A4-A410-95A3B524422B}"/>
                </c:ext>
              </c:extLst>
            </c:dLbl>
            <c:dLbl>
              <c:idx val="2"/>
              <c:layout>
                <c:manualLayout>
                  <c:x val="-4.0078517795251956E-2"/>
                  <c:y val="5.91008134283888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6EA-44A4-A410-95A3B524422B}"/>
                </c:ext>
              </c:extLst>
            </c:dLbl>
            <c:dLbl>
              <c:idx val="3"/>
              <c:layout>
                <c:manualLayout>
                  <c:x val="5.9483455015115524E-2"/>
                  <c:y val="-0.1054121938004127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6EA-44A4-A410-95A3B524422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Manzano para sidra</c:v>
              </c:pt>
              <c:pt idx="1">
                <c:v>Starking</c:v>
              </c:pt>
              <c:pt idx="2">
                <c:v>Golden delicius</c:v>
              </c:pt>
              <c:pt idx="3">
                <c:v>Otras variedades</c:v>
              </c:pt>
            </c:strLit>
          </c:cat>
          <c:val>
            <c:numRef>
              <c:f>('7.9.3.2'!$D$19,'7.9.3.2'!$G$19,'7.9.3.2'!$D$37,'7.9.3.2'!$G$37)</c:f>
              <c:numCache>
                <c:formatCode>#,##0.0__;\–#,##0.0__;0.0__;@__</c:formatCode>
                <c:ptCount val="4"/>
                <c:pt idx="0">
                  <c:v>100.756</c:v>
                </c:pt>
                <c:pt idx="1">
                  <c:v>45.154000000000003</c:v>
                </c:pt>
                <c:pt idx="2">
                  <c:v>240.29300000000001</c:v>
                </c:pt>
                <c:pt idx="3">
                  <c:v>230.892</c:v>
                </c:pt>
              </c:numCache>
            </c:numRef>
          </c:val>
          <c:extLst>
            <c:ext xmlns:c16="http://schemas.microsoft.com/office/drawing/2014/chart" uri="{C3380CC4-5D6E-409C-BE32-E72D297353CC}">
              <c16:uniqueId val="{00000008-66EA-44A4-A410-95A3B524422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peral (miles de hectáreas)</a:t>
            </a:r>
          </a:p>
        </c:rich>
      </c:tx>
      <c:layout>
        <c:manualLayout>
          <c:xMode val="edge"/>
          <c:yMode val="edge"/>
          <c:x val="0.28852211073950201"/>
          <c:y val="4.9533671304787155E-2"/>
        </c:manualLayout>
      </c:layout>
      <c:overlay val="0"/>
      <c:spPr>
        <a:noFill/>
        <a:ln w="12700">
          <a:solidFill>
            <a:srgbClr val="000000"/>
          </a:solidFill>
          <a:prstDash val="solid"/>
        </a:ln>
      </c:spPr>
    </c:title>
    <c:autoTitleDeleted val="0"/>
    <c:plotArea>
      <c:layout>
        <c:manualLayout>
          <c:layoutTarget val="inner"/>
          <c:xMode val="edge"/>
          <c:yMode val="edge"/>
          <c:x val="7.3113207547169809E-2"/>
          <c:y val="0.15789473684211058"/>
          <c:w val="0.90330188679245249"/>
          <c:h val="0.72082379862700263"/>
        </c:manualLayout>
      </c:layout>
      <c:lineChart>
        <c:grouping val="standard"/>
        <c:varyColors val="0"/>
        <c:ser>
          <c:idx val="0"/>
          <c:order val="0"/>
          <c:tx>
            <c:v>superficie peral</c:v>
          </c:tx>
          <c:spPr>
            <a:ln w="38100">
              <a:solidFill>
                <a:srgbClr val="008000"/>
              </a:solidFill>
              <a:prstDash val="solid"/>
            </a:ln>
          </c:spPr>
          <c:marker>
            <c:symbol val="none"/>
          </c:marker>
          <c:cat>
            <c:numRef>
              <c:f>'7.9.4.1'!$A$10:$A$20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'7.9.4.1'!$B$10:$B$20</c:f>
              <c:numCache>
                <c:formatCode>#,##0.0__;\–#,##0.0__;0.0__;@__</c:formatCode>
                <c:ptCount val="11"/>
                <c:pt idx="0">
                  <c:v>27.01</c:v>
                </c:pt>
                <c:pt idx="1">
                  <c:v>25.512</c:v>
                </c:pt>
                <c:pt idx="2">
                  <c:v>24.242999999999999</c:v>
                </c:pt>
                <c:pt idx="3">
                  <c:v>22.643000000000001</c:v>
                </c:pt>
                <c:pt idx="4">
                  <c:v>22.878</c:v>
                </c:pt>
                <c:pt idx="5">
                  <c:v>22.547000000000001</c:v>
                </c:pt>
                <c:pt idx="6">
                  <c:v>21.888000000000002</c:v>
                </c:pt>
                <c:pt idx="7">
                  <c:v>21.329000000000001</c:v>
                </c:pt>
                <c:pt idx="8">
                  <c:v>20.623000000000001</c:v>
                </c:pt>
                <c:pt idx="9">
                  <c:v>20.221</c:v>
                </c:pt>
                <c:pt idx="10">
                  <c:v>20.015000000000001</c:v>
                </c:pt>
              </c:numCache>
            </c:numRef>
          </c:val>
          <c:smooth val="0"/>
          <c:extLst>
            <c:ext xmlns:c16="http://schemas.microsoft.com/office/drawing/2014/chart" uri="{C3380CC4-5D6E-409C-BE32-E72D297353CC}">
              <c16:uniqueId val="{00000000-9D80-4DB3-8CAE-20D21F7C3BA5}"/>
            </c:ext>
          </c:extLst>
        </c:ser>
        <c:dLbls>
          <c:showLegendKey val="0"/>
          <c:showVal val="0"/>
          <c:showCatName val="0"/>
          <c:showSerName val="0"/>
          <c:showPercent val="0"/>
          <c:showBubbleSize val="0"/>
        </c:dLbls>
        <c:smooth val="0"/>
        <c:axId val="636764784"/>
        <c:axId val="636788720"/>
      </c:lineChart>
      <c:catAx>
        <c:axId val="6367647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8720"/>
        <c:crosses val="autoZero"/>
        <c:auto val="1"/>
        <c:lblAlgn val="ctr"/>
        <c:lblOffset val="100"/>
        <c:tickLblSkip val="1"/>
        <c:tickMarkSkip val="1"/>
        <c:noMultiLvlLbl val="0"/>
      </c:catAx>
      <c:valAx>
        <c:axId val="636788720"/>
        <c:scaling>
          <c:orientation val="minMax"/>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4784"/>
        <c:crosses val="autoZero"/>
        <c:crossBetween val="between"/>
        <c:majorUnit val="2"/>
      </c:valAx>
      <c:spPr>
        <a:noFill/>
        <a:ln w="12700">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peral (miles de toneladas)</a:t>
            </a:r>
          </a:p>
        </c:rich>
      </c:tx>
      <c:layout>
        <c:manualLayout>
          <c:xMode val="edge"/>
          <c:yMode val="edge"/>
          <c:x val="0.29886064659977701"/>
          <c:y val="7.4229584938247134E-2"/>
        </c:manualLayout>
      </c:layout>
      <c:overlay val="0"/>
      <c:spPr>
        <a:noFill/>
        <a:ln w="12700">
          <a:solidFill>
            <a:srgbClr val="000000"/>
          </a:solidFill>
          <a:prstDash val="solid"/>
        </a:ln>
      </c:spPr>
    </c:title>
    <c:autoTitleDeleted val="0"/>
    <c:plotArea>
      <c:layout>
        <c:manualLayout>
          <c:layoutTarget val="inner"/>
          <c:xMode val="edge"/>
          <c:yMode val="edge"/>
          <c:x val="7.7830188679245293E-2"/>
          <c:y val="0.21728971962616841"/>
          <c:w val="0.90094339622641562"/>
          <c:h val="0.67990654205608814"/>
        </c:manualLayout>
      </c:layout>
      <c:lineChart>
        <c:grouping val="standard"/>
        <c:varyColors val="0"/>
        <c:ser>
          <c:idx val="0"/>
          <c:order val="0"/>
          <c:tx>
            <c:v>producción peral</c:v>
          </c:tx>
          <c:spPr>
            <a:ln w="38100">
              <a:solidFill>
                <a:srgbClr val="FF6600"/>
              </a:solidFill>
              <a:prstDash val="solid"/>
            </a:ln>
          </c:spPr>
          <c:marker>
            <c:symbol val="none"/>
          </c:marker>
          <c:cat>
            <c:numRef>
              <c:f>'7.9.4.1'!$A$10:$A$20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'7.9.4.1'!$F$10:$F$20</c:f>
              <c:numCache>
                <c:formatCode>#,##0.0__;\–#,##0.0__;0.0__;@__</c:formatCode>
                <c:ptCount val="11"/>
                <c:pt idx="0">
                  <c:v>502.43400000000003</c:v>
                </c:pt>
                <c:pt idx="1">
                  <c:v>407.428</c:v>
                </c:pt>
                <c:pt idx="2">
                  <c:v>425.56</c:v>
                </c:pt>
                <c:pt idx="3">
                  <c:v>373.86500000000001</c:v>
                </c:pt>
                <c:pt idx="4">
                  <c:v>355.41</c:v>
                </c:pt>
                <c:pt idx="5">
                  <c:v>349.24700000000001</c:v>
                </c:pt>
                <c:pt idx="6">
                  <c:v>360.95699999999999</c:v>
                </c:pt>
                <c:pt idx="7">
                  <c:v>332.31900000000002</c:v>
                </c:pt>
                <c:pt idx="8">
                  <c:v>330.67</c:v>
                </c:pt>
                <c:pt idx="9">
                  <c:v>324.04899999999998</c:v>
                </c:pt>
                <c:pt idx="10">
                  <c:v>316.51299999999998</c:v>
                </c:pt>
              </c:numCache>
            </c:numRef>
          </c:val>
          <c:smooth val="0"/>
          <c:extLst>
            <c:ext xmlns:c16="http://schemas.microsoft.com/office/drawing/2014/chart" uri="{C3380CC4-5D6E-409C-BE32-E72D297353CC}">
              <c16:uniqueId val="{00000000-8E46-40FC-9788-713842177158}"/>
            </c:ext>
          </c:extLst>
        </c:ser>
        <c:dLbls>
          <c:showLegendKey val="0"/>
          <c:showVal val="0"/>
          <c:showCatName val="0"/>
          <c:showSerName val="0"/>
          <c:showPercent val="0"/>
          <c:showBubbleSize val="0"/>
        </c:dLbls>
        <c:smooth val="0"/>
        <c:axId val="636784368"/>
        <c:axId val="636758800"/>
      </c:lineChart>
      <c:catAx>
        <c:axId val="6367843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8800"/>
        <c:crosses val="autoZero"/>
        <c:auto val="1"/>
        <c:lblAlgn val="ctr"/>
        <c:lblOffset val="100"/>
        <c:tickLblSkip val="1"/>
        <c:tickMarkSkip val="1"/>
        <c:noMultiLvlLbl val="0"/>
      </c:catAx>
      <c:valAx>
        <c:axId val="636758800"/>
        <c:scaling>
          <c:orientation val="minMax"/>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3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peral  (miles de euros)</a:t>
            </a:r>
          </a:p>
        </c:rich>
      </c:tx>
      <c:layout>
        <c:manualLayout>
          <c:xMode val="edge"/>
          <c:yMode val="edge"/>
          <c:x val="0.33327415458937198"/>
          <c:y val="5.8731138783863455E-2"/>
        </c:manualLayout>
      </c:layout>
      <c:overlay val="0"/>
      <c:spPr>
        <a:noFill/>
        <a:ln w="12700">
          <a:solidFill>
            <a:srgbClr val="000000"/>
          </a:solidFill>
          <a:prstDash val="solid"/>
        </a:ln>
      </c:spPr>
    </c:title>
    <c:autoTitleDeleted val="0"/>
    <c:plotArea>
      <c:layout>
        <c:manualLayout>
          <c:layoutTarget val="inner"/>
          <c:xMode val="edge"/>
          <c:yMode val="edge"/>
          <c:x val="9.0047445460285744E-2"/>
          <c:y val="0.23776277899816753"/>
          <c:w val="0.88744127170725351"/>
          <c:h val="0.65035113078911611"/>
        </c:manualLayout>
      </c:layout>
      <c:lineChart>
        <c:grouping val="standard"/>
        <c:varyColors val="0"/>
        <c:ser>
          <c:idx val="0"/>
          <c:order val="0"/>
          <c:tx>
            <c:v>valor peral</c:v>
          </c:tx>
          <c:spPr>
            <a:ln w="38100">
              <a:solidFill>
                <a:srgbClr val="FFFF00"/>
              </a:solidFill>
              <a:prstDash val="solid"/>
            </a:ln>
          </c:spPr>
          <c:marker>
            <c:symbol val="none"/>
          </c:marker>
          <c:cat>
            <c:numRef>
              <c:f>'7.9.4.1'!$A$10:$A$20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'7.9.4.1'!$H$10:$H$20</c:f>
              <c:numCache>
                <c:formatCode>#,##0__;\–#,##0__;0__;@__</c:formatCode>
                <c:ptCount val="11"/>
                <c:pt idx="0">
                  <c:v>199365.81120000003</c:v>
                </c:pt>
                <c:pt idx="1">
                  <c:v>186031.62479999999</c:v>
                </c:pt>
                <c:pt idx="2">
                  <c:v>242867.092</c:v>
                </c:pt>
                <c:pt idx="3">
                  <c:v>166145.606</c:v>
                </c:pt>
                <c:pt idx="4">
                  <c:v>181166</c:v>
                </c:pt>
                <c:pt idx="5">
                  <c:v>178909</c:v>
                </c:pt>
                <c:pt idx="6">
                  <c:v>188326.97862238035</c:v>
                </c:pt>
                <c:pt idx="7">
                  <c:v>167289.38460000002</c:v>
                </c:pt>
                <c:pt idx="8">
                  <c:v>169898.24599999998</c:v>
                </c:pt>
                <c:pt idx="9">
                  <c:v>182329.97232794701</c:v>
                </c:pt>
                <c:pt idx="10">
                  <c:v>193294.48910000001</c:v>
                </c:pt>
              </c:numCache>
            </c:numRef>
          </c:val>
          <c:smooth val="0"/>
          <c:extLst>
            <c:ext xmlns:c16="http://schemas.microsoft.com/office/drawing/2014/chart" uri="{C3380CC4-5D6E-409C-BE32-E72D297353CC}">
              <c16:uniqueId val="{00000000-EA00-43D3-948D-42EDCA95B40C}"/>
            </c:ext>
          </c:extLst>
        </c:ser>
        <c:dLbls>
          <c:showLegendKey val="0"/>
          <c:showVal val="0"/>
          <c:showCatName val="0"/>
          <c:showSerName val="0"/>
          <c:showPercent val="0"/>
          <c:showBubbleSize val="0"/>
        </c:dLbls>
        <c:smooth val="0"/>
        <c:axId val="636784912"/>
        <c:axId val="636756080"/>
      </c:lineChart>
      <c:catAx>
        <c:axId val="6367849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6080"/>
        <c:crosses val="autoZero"/>
        <c:auto val="1"/>
        <c:lblAlgn val="ctr"/>
        <c:lblOffset val="100"/>
        <c:tickLblSkip val="1"/>
        <c:tickMarkSkip val="1"/>
        <c:noMultiLvlLbl val="0"/>
      </c:catAx>
      <c:valAx>
        <c:axId val="636756080"/>
        <c:scaling>
          <c:orientation val="minMax"/>
          <c:min val="1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49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de perales según variedad. Año 2021</a:t>
            </a:r>
          </a:p>
        </c:rich>
      </c:tx>
      <c:layout>
        <c:manualLayout>
          <c:xMode val="edge"/>
          <c:yMode val="edge"/>
          <c:x val="0.19151584595959592"/>
          <c:y val="4.423358991365170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4527845036319903"/>
          <c:y val="0.38757396449705334"/>
          <c:w val="0.70944309927360771"/>
          <c:h val="0.34615384615384631"/>
        </c:manualLayout>
      </c:layout>
      <c:pie3DChart>
        <c:varyColors val="1"/>
        <c:ser>
          <c:idx val="0"/>
          <c:order val="0"/>
          <c:tx>
            <c:v>superficie</c:v>
          </c:tx>
          <c:spPr>
            <a:solidFill>
              <a:srgbClr val="9999FF"/>
            </a:solidFill>
            <a:ln w="12700">
              <a:solidFill>
                <a:srgbClr val="000000"/>
              </a:solidFill>
              <a:prstDash val="solid"/>
            </a:ln>
          </c:spPr>
          <c:explosion val="21"/>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9A16-4521-8DCE-12E4D9E1333B}"/>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9A16-4521-8DCE-12E4D9E1333B}"/>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9A16-4521-8DCE-12E4D9E1333B}"/>
              </c:ext>
            </c:extLst>
          </c:dPt>
          <c:dPt>
            <c:idx val="3"/>
            <c:bubble3D val="0"/>
            <c:spPr>
              <a:solidFill>
                <a:srgbClr val="99CC00"/>
              </a:solidFill>
              <a:ln w="38100">
                <a:solidFill>
                  <a:srgbClr val="008000"/>
                </a:solidFill>
                <a:prstDash val="solid"/>
              </a:ln>
            </c:spPr>
            <c:extLst>
              <c:ext xmlns:c16="http://schemas.microsoft.com/office/drawing/2014/chart" uri="{C3380CC4-5D6E-409C-BE32-E72D297353CC}">
                <c16:uniqueId val="{00000007-9A16-4521-8DCE-12E4D9E1333B}"/>
              </c:ext>
            </c:extLst>
          </c:dPt>
          <c:dLbls>
            <c:dLbl>
              <c:idx val="0"/>
              <c:layout>
                <c:manualLayout>
                  <c:x val="-0.11722155358113259"/>
                  <c:y val="-4.899666165862881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6-4521-8DCE-12E4D9E1333B}"/>
                </c:ext>
              </c:extLst>
            </c:dLbl>
            <c:dLbl>
              <c:idx val="1"/>
              <c:layout>
                <c:manualLayout>
                  <c:x val="-1.0645293115057481E-3"/>
                  <c:y val="-0.1131908176833728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6-4521-8DCE-12E4D9E1333B}"/>
                </c:ext>
              </c:extLst>
            </c:dLbl>
            <c:dLbl>
              <c:idx val="2"/>
              <c:layout>
                <c:manualLayout>
                  <c:x val="-1.3637251244576218E-2"/>
                  <c:y val="0.185326184760034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6-4521-8DCE-12E4D9E1333B}"/>
                </c:ext>
              </c:extLst>
            </c:dLbl>
            <c:dLbl>
              <c:idx val="3"/>
              <c:layout>
                <c:manualLayout>
                  <c:x val="6.7525769239404967E-2"/>
                  <c:y val="0.1131207039006480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16-4521-8DCE-12E4D9E1333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('7.9.4.2'!$B$19,'7.9.4.2'!$E$19,'7.9.4.2'!$B$34,'7.9.4.2'!$E$34)</c:f>
              <c:numCache>
                <c:formatCode>#,##0.0__;\–#,##0.0__;0.0__;@__</c:formatCode>
                <c:ptCount val="4"/>
                <c:pt idx="0">
                  <c:v>1.6559999999999999</c:v>
                </c:pt>
                <c:pt idx="1">
                  <c:v>2.5750000000000002</c:v>
                </c:pt>
                <c:pt idx="2">
                  <c:v>2.1440000000000001</c:v>
                </c:pt>
                <c:pt idx="3">
                  <c:v>13.64</c:v>
                </c:pt>
              </c:numCache>
            </c:numRef>
          </c:val>
          <c:extLst>
            <c:ext xmlns:c16="http://schemas.microsoft.com/office/drawing/2014/chart" uri="{C3380CC4-5D6E-409C-BE32-E72D297353CC}">
              <c16:uniqueId val="{00000008-9A16-4521-8DCE-12E4D9E1333B}"/>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1200" verticalDpi="1200"/>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cantidad de perales diseminados según variedad. 
Año 2021</a:t>
            </a:r>
          </a:p>
        </c:rich>
      </c:tx>
      <c:layout>
        <c:manualLayout>
          <c:xMode val="edge"/>
          <c:yMode val="edge"/>
          <c:x val="0.1826403409090909"/>
          <c:y val="4.0170332690714357E-2"/>
        </c:manualLayout>
      </c:layout>
      <c:overlay val="0"/>
      <c:spPr>
        <a:noFill/>
        <a:ln w="12700">
          <a:solidFill>
            <a:srgbClr val="000000"/>
          </a:solidFill>
          <a:prstDash val="solid"/>
        </a:ln>
      </c:spPr>
    </c:title>
    <c:autoTitleDeleted val="0"/>
    <c:view3D>
      <c:rotX val="15"/>
      <c:rotY val="10"/>
      <c:rAngAx val="0"/>
      <c:perspective val="0"/>
    </c:view3D>
    <c:floor>
      <c:thickness val="0"/>
    </c:floor>
    <c:sideWall>
      <c:thickness val="0"/>
    </c:sideWall>
    <c:backWall>
      <c:thickness val="0"/>
    </c:backWall>
    <c:plotArea>
      <c:layout>
        <c:manualLayout>
          <c:layoutTarget val="inner"/>
          <c:xMode val="edge"/>
          <c:yMode val="edge"/>
          <c:x val="0.11868716137735108"/>
          <c:y val="0.41003067970674822"/>
          <c:w val="0.709597709511397"/>
          <c:h val="0.33038443256947547"/>
        </c:manualLayout>
      </c:layout>
      <c:pie3DChart>
        <c:varyColors val="1"/>
        <c:ser>
          <c:idx val="0"/>
          <c:order val="0"/>
          <c:tx>
            <c:v>arboles</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428C-4B83-8CE9-35DE3BF64D16}"/>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428C-4B83-8CE9-35DE3BF64D16}"/>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28C-4B83-8CE9-35DE3BF64D16}"/>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428C-4B83-8CE9-35DE3BF64D16}"/>
              </c:ext>
            </c:extLst>
          </c:dPt>
          <c:dLbls>
            <c:dLbl>
              <c:idx val="0"/>
              <c:layout>
                <c:manualLayout>
                  <c:x val="-9.9841462383375768E-2"/>
                  <c:y val="-1.7124239076138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28C-4B83-8CE9-35DE3BF64D16}"/>
                </c:ext>
              </c:extLst>
            </c:dLbl>
            <c:dLbl>
              <c:idx val="1"/>
              <c:layout>
                <c:manualLayout>
                  <c:x val="-1.7757521610420393E-2"/>
                  <c:y val="-6.25956708601793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28C-4B83-8CE9-35DE3BF64D16}"/>
                </c:ext>
              </c:extLst>
            </c:dLbl>
            <c:dLbl>
              <c:idx val="2"/>
              <c:layout>
                <c:manualLayout>
                  <c:x val="1.5880880243485673E-2"/>
                  <c:y val="-6.58125012934699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28C-4B83-8CE9-35DE3BF64D16}"/>
                </c:ext>
              </c:extLst>
            </c:dLbl>
            <c:dLbl>
              <c:idx val="3"/>
              <c:layout>
                <c:manualLayout>
                  <c:x val="0.14840174342914444"/>
                  <c:y val="0.113208640496262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28C-4B83-8CE9-35DE3BF64D16}"/>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Blanquillla</c:v>
              </c:pt>
              <c:pt idx="3">
                <c:v>Otras variedades</c:v>
              </c:pt>
            </c:strLit>
          </c:cat>
          <c:val>
            <c:numRef>
              <c:f>('7.9.4.2'!$C$19,'7.9.4.2'!$F$19,'7.9.4.2'!$C$34,'7.9.4.2'!$F$34)</c:f>
              <c:numCache>
                <c:formatCode>#,##0__;\–#,##0.0__;0.0__;@__</c:formatCode>
                <c:ptCount val="4"/>
                <c:pt idx="0">
                  <c:v>1.37</c:v>
                </c:pt>
                <c:pt idx="1">
                  <c:v>20.507000000000001</c:v>
                </c:pt>
                <c:pt idx="2">
                  <c:v>10.212</c:v>
                </c:pt>
                <c:pt idx="3">
                  <c:v>465.27199999999999</c:v>
                </c:pt>
              </c:numCache>
            </c:numRef>
          </c:val>
          <c:extLst>
            <c:ext xmlns:c16="http://schemas.microsoft.com/office/drawing/2014/chart" uri="{C3380CC4-5D6E-409C-BE32-E72D297353CC}">
              <c16:uniqueId val="{00000008-428C-4B83-8CE9-35DE3BF64D16}"/>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arroz (miles toneladas)</a:t>
            </a:r>
          </a:p>
        </c:rich>
      </c:tx>
      <c:layout>
        <c:manualLayout>
          <c:xMode val="edge"/>
          <c:yMode val="edge"/>
          <c:x val="0.23304659493605048"/>
          <c:y val="3.0232558139534883E-2"/>
        </c:manualLayout>
      </c:layout>
      <c:overlay val="0"/>
      <c:spPr>
        <a:noFill/>
        <a:ln w="12700">
          <a:solidFill>
            <a:srgbClr val="000000"/>
          </a:solidFill>
          <a:prstDash val="solid"/>
        </a:ln>
      </c:spPr>
    </c:title>
    <c:autoTitleDeleted val="0"/>
    <c:plotArea>
      <c:layout>
        <c:manualLayout>
          <c:layoutTarget val="inner"/>
          <c:xMode val="edge"/>
          <c:yMode val="edge"/>
          <c:x val="9.2964881146995526E-2"/>
          <c:y val="0.13255829005983191"/>
          <c:w val="0.87437239565282199"/>
          <c:h val="0.78372182017831582"/>
        </c:manualLayout>
      </c:layout>
      <c:lineChart>
        <c:grouping val="standard"/>
        <c:varyColors val="0"/>
        <c:ser>
          <c:idx val="3"/>
          <c:order val="0"/>
          <c:tx>
            <c:v>Superficie</c:v>
          </c:tx>
          <c:spPr>
            <a:ln w="38100">
              <a:solidFill>
                <a:srgbClr val="FF6600"/>
              </a:solidFill>
              <a:prstDash val="solid"/>
            </a:ln>
          </c:spPr>
          <c:marker>
            <c:symbol val="none"/>
          </c:marker>
          <c:cat>
            <c:numRef>
              <c:f>'7.1.7.1'!$A$9:$A$19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'7.1.7.1'!$D$9:$D$19</c:f>
              <c:numCache>
                <c:formatCode>#,##0.0_);\(#,##0.0\)</c:formatCode>
                <c:ptCount val="11"/>
                <c:pt idx="0">
                  <c:v>921.73800000000006</c:v>
                </c:pt>
                <c:pt idx="1">
                  <c:v>897.31799999999998</c:v>
                </c:pt>
                <c:pt idx="2">
                  <c:v>872.68899999999996</c:v>
                </c:pt>
                <c:pt idx="3">
                  <c:v>847.97592999999995</c:v>
                </c:pt>
                <c:pt idx="4">
                  <c:v>847.02599999999995</c:v>
                </c:pt>
                <c:pt idx="5">
                  <c:v>835.2</c:v>
                </c:pt>
                <c:pt idx="6">
                  <c:v>835.17786000000001</c:v>
                </c:pt>
                <c:pt idx="7">
                  <c:v>806.58857999999998</c:v>
                </c:pt>
                <c:pt idx="8">
                  <c:v>787.83199999999999</c:v>
                </c:pt>
                <c:pt idx="9">
                  <c:v>747.82799999999997</c:v>
                </c:pt>
                <c:pt idx="10">
                  <c:v>624.35199999999998</c:v>
                </c:pt>
              </c:numCache>
            </c:numRef>
          </c:val>
          <c:smooth val="0"/>
          <c:extLst>
            <c:ext xmlns:c16="http://schemas.microsoft.com/office/drawing/2014/chart" uri="{C3380CC4-5D6E-409C-BE32-E72D297353CC}">
              <c16:uniqueId val="{00000000-35C7-41E3-B560-4B72F8664317}"/>
            </c:ext>
          </c:extLst>
        </c:ser>
        <c:dLbls>
          <c:showLegendKey val="0"/>
          <c:showVal val="0"/>
          <c:showCatName val="0"/>
          <c:showSerName val="0"/>
          <c:showPercent val="0"/>
          <c:showBubbleSize val="0"/>
        </c:dLbls>
        <c:smooth val="0"/>
        <c:axId val="611396048"/>
        <c:axId val="611394416"/>
      </c:lineChart>
      <c:catAx>
        <c:axId val="6113960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416"/>
        <c:crosses val="autoZero"/>
        <c:auto val="1"/>
        <c:lblAlgn val="ctr"/>
        <c:lblOffset val="100"/>
        <c:tickLblSkip val="1"/>
        <c:tickMarkSkip val="1"/>
        <c:noMultiLvlLbl val="0"/>
      </c:catAx>
      <c:valAx>
        <c:axId val="611394416"/>
        <c:scaling>
          <c:orientation val="minMax"/>
          <c:max val="10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11396048"/>
        <c:crosses val="autoZero"/>
        <c:crossBetween val="between"/>
        <c:maj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perales según variedad. Año 2021</a:t>
            </a:r>
          </a:p>
        </c:rich>
      </c:tx>
      <c:layout>
        <c:manualLayout>
          <c:xMode val="edge"/>
          <c:yMode val="edge"/>
          <c:x val="0.18544652777777779"/>
          <c:y val="5.2942158868534157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619088586050471"/>
          <c:y val="0.48967692684403097"/>
          <c:w val="0.56666798425405551"/>
          <c:h val="0.28023679548302527"/>
        </c:manualLayout>
      </c:layout>
      <c:pie3DChart>
        <c:varyColors val="1"/>
        <c:ser>
          <c:idx val="0"/>
          <c:order val="0"/>
          <c:tx>
            <c:v>produccion</c:v>
          </c:tx>
          <c:spPr>
            <a:solidFill>
              <a:srgbClr val="9999FF"/>
            </a:solidFill>
            <a:ln w="12700">
              <a:solidFill>
                <a:srgbClr val="000000"/>
              </a:solidFill>
              <a:prstDash val="solid"/>
            </a:ln>
          </c:spPr>
          <c:explosion val="25"/>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328E-4F43-AD40-F1C5E39E58BF}"/>
              </c:ext>
            </c:extLst>
          </c:dPt>
          <c:dPt>
            <c:idx val="1"/>
            <c:bubble3D val="0"/>
            <c:spPr>
              <a:solidFill>
                <a:srgbClr val="FF9900"/>
              </a:solidFill>
              <a:ln w="38100">
                <a:solidFill>
                  <a:srgbClr val="FF6600"/>
                </a:solidFill>
                <a:prstDash val="solid"/>
              </a:ln>
            </c:spPr>
            <c:extLst>
              <c:ext xmlns:c16="http://schemas.microsoft.com/office/drawing/2014/chart" uri="{C3380CC4-5D6E-409C-BE32-E72D297353CC}">
                <c16:uniqueId val="{00000003-328E-4F43-AD40-F1C5E39E58BF}"/>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328E-4F43-AD40-F1C5E39E58BF}"/>
              </c:ext>
            </c:extLst>
          </c:dPt>
          <c:dPt>
            <c:idx val="3"/>
            <c:bubble3D val="0"/>
            <c:explosion val="23"/>
            <c:spPr>
              <a:solidFill>
                <a:srgbClr val="99CC00"/>
              </a:solidFill>
              <a:ln w="38100">
                <a:solidFill>
                  <a:srgbClr val="008000"/>
                </a:solidFill>
                <a:prstDash val="solid"/>
              </a:ln>
            </c:spPr>
            <c:extLst>
              <c:ext xmlns:c16="http://schemas.microsoft.com/office/drawing/2014/chart" uri="{C3380CC4-5D6E-409C-BE32-E72D297353CC}">
                <c16:uniqueId val="{00000007-328E-4F43-AD40-F1C5E39E58BF}"/>
              </c:ext>
            </c:extLst>
          </c:dPt>
          <c:dLbls>
            <c:dLbl>
              <c:idx val="0"/>
              <c:layout>
                <c:manualLayout>
                  <c:x val="-8.0577566483323246E-2"/>
                  <c:y val="-2.554454079451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28E-4F43-AD40-F1C5E39E58BF}"/>
                </c:ext>
              </c:extLst>
            </c:dLbl>
            <c:dLbl>
              <c:idx val="1"/>
              <c:layout>
                <c:manualLayout>
                  <c:x val="-2.806885952993253E-2"/>
                  <c:y val="-8.27908991915002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28E-4F43-AD40-F1C5E39E58BF}"/>
                </c:ext>
              </c:extLst>
            </c:dLbl>
            <c:dLbl>
              <c:idx val="2"/>
              <c:layout>
                <c:manualLayout>
                  <c:x val="4.9510027133230439E-2"/>
                  <c:y val="5.62724798134010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8E-4F43-AD40-F1C5E39E58BF}"/>
                </c:ext>
              </c:extLst>
            </c:dLbl>
            <c:dLbl>
              <c:idx val="3"/>
              <c:layout>
                <c:manualLayout>
                  <c:x val="3.4687587484547491E-2"/>
                  <c:y val="8.93332382885620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8E-4F43-AD40-F1C5E39E58BF}"/>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0"/>
            <c:extLst>
              <c:ext xmlns:c15="http://schemas.microsoft.com/office/drawing/2012/chart" uri="{CE6537A1-D6FC-4f65-9D91-7224C49458BB}"/>
            </c:extLst>
          </c:dLbls>
          <c:cat>
            <c:strLit>
              <c:ptCount val="4"/>
              <c:pt idx="0">
                <c:v>Limonera</c:v>
              </c:pt>
              <c:pt idx="1">
                <c:v>Ercolini</c:v>
              </c:pt>
              <c:pt idx="2">
                <c:v>Blanquilla</c:v>
              </c:pt>
              <c:pt idx="3">
                <c:v>Otras variedades</c:v>
              </c:pt>
            </c:strLit>
          </c:cat>
          <c:val>
            <c:numRef>
              <c:f>('7.9.4.2'!$D$19,'7.9.4.2'!$G$19,'7.9.4.2'!$D$34,'7.9.4.2'!$G$34)</c:f>
              <c:numCache>
                <c:formatCode>#,##0.0__;\–#,##0.0__;0.0__;@__</c:formatCode>
                <c:ptCount val="4"/>
                <c:pt idx="0">
                  <c:v>23.884</c:v>
                </c:pt>
                <c:pt idx="1">
                  <c:v>41.607999999999997</c:v>
                </c:pt>
                <c:pt idx="2">
                  <c:v>27.21</c:v>
                </c:pt>
                <c:pt idx="3">
                  <c:v>223.81100000000001</c:v>
                </c:pt>
              </c:numCache>
            </c:numRef>
          </c:val>
          <c:extLst>
            <c:ext xmlns:c16="http://schemas.microsoft.com/office/drawing/2014/chart" uri="{C3380CC4-5D6E-409C-BE32-E72D297353CC}">
              <c16:uniqueId val="{00000008-328E-4F43-AD40-F1C5E39E58BF}"/>
            </c:ext>
          </c:extLst>
        </c:ser>
        <c:dLbls>
          <c:showLegendKey val="0"/>
          <c:showVal val="0"/>
          <c:showCatName val="1"/>
          <c:showSerName val="0"/>
          <c:showPercent val="1"/>
          <c:showBubbleSize val="0"/>
          <c:showLeaderLines val="0"/>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77" r="0.75000000000001077" t="1" header="0" footer="0"/>
    <c:pageSetup paperSize="9" orientation="landscape" horizontalDpi="300" verticalDpi="300"/>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níspero (hectáreas)</a:t>
            </a:r>
          </a:p>
        </c:rich>
      </c:tx>
      <c:layout>
        <c:manualLayout>
          <c:xMode val="edge"/>
          <c:yMode val="edge"/>
          <c:x val="0.26112113877362836"/>
          <c:y val="4.4824455766558587E-2"/>
        </c:manualLayout>
      </c:layout>
      <c:overlay val="0"/>
      <c:spPr>
        <a:noFill/>
        <a:ln w="12700">
          <a:solidFill>
            <a:srgbClr val="000000"/>
          </a:solidFill>
          <a:prstDash val="solid"/>
        </a:ln>
      </c:spPr>
    </c:title>
    <c:autoTitleDeleted val="0"/>
    <c:plotArea>
      <c:layout>
        <c:manualLayout>
          <c:layoutTarget val="inner"/>
          <c:xMode val="edge"/>
          <c:yMode val="edge"/>
          <c:x val="7.5588691223150123E-2"/>
          <c:y val="0.15827375195254414"/>
          <c:w val="0.90334681806025652"/>
          <c:h val="0.71462997093724467"/>
        </c:manualLayout>
      </c:layout>
      <c:lineChart>
        <c:grouping val="standard"/>
        <c:varyColors val="0"/>
        <c:ser>
          <c:idx val="0"/>
          <c:order val="0"/>
          <c:tx>
            <c:v>superficie níspero</c:v>
          </c:tx>
          <c:spPr>
            <a:ln w="38100">
              <a:solidFill>
                <a:srgbClr val="008000"/>
              </a:solidFill>
              <a:prstDash val="solid"/>
            </a:ln>
          </c:spPr>
          <c:marker>
            <c:symbol val="none"/>
          </c:marker>
          <c:cat>
            <c:numRef>
              <c:f>'7.9.5.1'!$A$10:$A$20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'7.9.5.1'!$B$10:$B$20</c:f>
              <c:numCache>
                <c:formatCode>#,##0.0__;\–#,##0.0__;0.0__;@__</c:formatCode>
                <c:ptCount val="11"/>
                <c:pt idx="0">
                  <c:v>2619</c:v>
                </c:pt>
                <c:pt idx="1">
                  <c:v>2724</c:v>
                </c:pt>
                <c:pt idx="2">
                  <c:v>2569</c:v>
                </c:pt>
                <c:pt idx="3">
                  <c:v>2579</c:v>
                </c:pt>
                <c:pt idx="4">
                  <c:v>2539</c:v>
                </c:pt>
                <c:pt idx="5">
                  <c:v>2461</c:v>
                </c:pt>
                <c:pt idx="6">
                  <c:v>2425</c:v>
                </c:pt>
                <c:pt idx="7">
                  <c:v>2345</c:v>
                </c:pt>
                <c:pt idx="8">
                  <c:v>2250</c:v>
                </c:pt>
                <c:pt idx="9">
                  <c:v>2257</c:v>
                </c:pt>
                <c:pt idx="10">
                  <c:v>2285</c:v>
                </c:pt>
              </c:numCache>
            </c:numRef>
          </c:val>
          <c:smooth val="0"/>
          <c:extLst>
            <c:ext xmlns:c16="http://schemas.microsoft.com/office/drawing/2014/chart" uri="{C3380CC4-5D6E-409C-BE32-E72D297353CC}">
              <c16:uniqueId val="{00000000-3C06-4F79-86B1-0AB5191751DA}"/>
            </c:ext>
          </c:extLst>
        </c:ser>
        <c:dLbls>
          <c:showLegendKey val="0"/>
          <c:showVal val="0"/>
          <c:showCatName val="0"/>
          <c:showSerName val="0"/>
          <c:showPercent val="0"/>
          <c:showBubbleSize val="0"/>
        </c:dLbls>
        <c:smooth val="0"/>
        <c:axId val="636771856"/>
        <c:axId val="636757168"/>
      </c:lineChart>
      <c:catAx>
        <c:axId val="6367718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168"/>
        <c:crosses val="autoZero"/>
        <c:auto val="1"/>
        <c:lblAlgn val="ctr"/>
        <c:lblOffset val="100"/>
        <c:tickLblSkip val="1"/>
        <c:tickMarkSkip val="1"/>
        <c:noMultiLvlLbl val="0"/>
      </c:catAx>
      <c:valAx>
        <c:axId val="636757168"/>
        <c:scaling>
          <c:orientation val="minMax"/>
          <c:max val="3000"/>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1856"/>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níspero (toneladas)</a:t>
            </a:r>
          </a:p>
        </c:rich>
      </c:tx>
      <c:layout>
        <c:manualLayout>
          <c:xMode val="edge"/>
          <c:yMode val="edge"/>
          <c:x val="0.27394772936837253"/>
          <c:y val="4.2154562226429201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1967215364295965"/>
          <c:w val="0.90086850031523458"/>
          <c:h val="0.69086730055632106"/>
        </c:manualLayout>
      </c:layout>
      <c:lineChart>
        <c:grouping val="standard"/>
        <c:varyColors val="0"/>
        <c:ser>
          <c:idx val="0"/>
          <c:order val="0"/>
          <c:tx>
            <c:v>producción níspero</c:v>
          </c:tx>
          <c:spPr>
            <a:ln w="38100">
              <a:solidFill>
                <a:srgbClr val="FF6600"/>
              </a:solidFill>
              <a:prstDash val="solid"/>
            </a:ln>
          </c:spPr>
          <c:marker>
            <c:symbol val="none"/>
          </c:marker>
          <c:cat>
            <c:numRef>
              <c:f>'7.9.5.1'!$A$10:$A$20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'7.9.5.1'!$F$10:$F$20</c:f>
              <c:numCache>
                <c:formatCode>#,##0.0__;\–#,##0.0__;0.0__;@__</c:formatCode>
                <c:ptCount val="11"/>
                <c:pt idx="0">
                  <c:v>28812</c:v>
                </c:pt>
                <c:pt idx="1">
                  <c:v>30529</c:v>
                </c:pt>
                <c:pt idx="2">
                  <c:v>28815</c:v>
                </c:pt>
                <c:pt idx="3">
                  <c:v>28449</c:v>
                </c:pt>
                <c:pt idx="4">
                  <c:v>28620</c:v>
                </c:pt>
                <c:pt idx="5">
                  <c:v>27712</c:v>
                </c:pt>
                <c:pt idx="6">
                  <c:v>28522</c:v>
                </c:pt>
                <c:pt idx="7">
                  <c:v>29173</c:v>
                </c:pt>
                <c:pt idx="8">
                  <c:v>28836</c:v>
                </c:pt>
                <c:pt idx="9">
                  <c:v>26717</c:v>
                </c:pt>
                <c:pt idx="10">
                  <c:v>28805</c:v>
                </c:pt>
              </c:numCache>
            </c:numRef>
          </c:val>
          <c:smooth val="0"/>
          <c:extLst>
            <c:ext xmlns:c16="http://schemas.microsoft.com/office/drawing/2014/chart" uri="{C3380CC4-5D6E-409C-BE32-E72D297353CC}">
              <c16:uniqueId val="{00000000-BDDC-4D47-BA0D-FC7B22E5FB53}"/>
            </c:ext>
          </c:extLst>
        </c:ser>
        <c:dLbls>
          <c:showLegendKey val="0"/>
          <c:showVal val="0"/>
          <c:showCatName val="0"/>
          <c:showSerName val="0"/>
          <c:showPercent val="0"/>
          <c:showBubbleSize val="0"/>
        </c:dLbls>
        <c:smooth val="0"/>
        <c:axId val="636779472"/>
        <c:axId val="636759888"/>
      </c:lineChart>
      <c:catAx>
        <c:axId val="6367794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9888"/>
        <c:crosses val="autoZero"/>
        <c:auto val="1"/>
        <c:lblAlgn val="ctr"/>
        <c:lblOffset val="100"/>
        <c:tickLblSkip val="1"/>
        <c:tickMarkSkip val="1"/>
        <c:noMultiLvlLbl val="0"/>
      </c:catAx>
      <c:valAx>
        <c:axId val="636759888"/>
        <c:scaling>
          <c:orientation val="minMax"/>
          <c:max val="35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9472"/>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níspero  (miles de euros)</a:t>
            </a:r>
          </a:p>
        </c:rich>
      </c:tx>
      <c:layout>
        <c:manualLayout>
          <c:xMode val="edge"/>
          <c:yMode val="edge"/>
          <c:x val="0.28375893268787455"/>
          <c:y val="7.1264697176010888E-2"/>
        </c:manualLayout>
      </c:layout>
      <c:overlay val="0"/>
      <c:spPr>
        <a:noFill/>
        <a:ln w="12700">
          <a:solidFill>
            <a:srgbClr val="000000"/>
          </a:solidFill>
          <a:prstDash val="solid"/>
        </a:ln>
      </c:spPr>
    </c:title>
    <c:autoTitleDeleted val="0"/>
    <c:plotArea>
      <c:layout>
        <c:manualLayout>
          <c:layoutTarget val="inner"/>
          <c:xMode val="edge"/>
          <c:yMode val="edge"/>
          <c:x val="8.4472100926885729E-2"/>
          <c:y val="0.23448328502893012"/>
          <c:w val="0.89565271718065631"/>
          <c:h val="0.65517388463964765"/>
        </c:manualLayout>
      </c:layout>
      <c:lineChart>
        <c:grouping val="standard"/>
        <c:varyColors val="0"/>
        <c:ser>
          <c:idx val="0"/>
          <c:order val="0"/>
          <c:tx>
            <c:v>valor níspero</c:v>
          </c:tx>
          <c:spPr>
            <a:ln w="38100">
              <a:solidFill>
                <a:srgbClr val="FFFF00"/>
              </a:solidFill>
              <a:prstDash val="solid"/>
            </a:ln>
          </c:spPr>
          <c:marker>
            <c:symbol val="none"/>
          </c:marker>
          <c:cat>
            <c:numRef>
              <c:f>'7.9.5.1'!$A$10:$A$20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'7.9.5.1'!$H$10:$H$20</c:f>
              <c:numCache>
                <c:formatCode>#,##0__;\–#,##0__;0__;@__</c:formatCode>
                <c:ptCount val="11"/>
                <c:pt idx="0">
                  <c:v>28708.276800000003</c:v>
                </c:pt>
                <c:pt idx="1">
                  <c:v>29897.049700000003</c:v>
                </c:pt>
                <c:pt idx="2">
                  <c:v>34664.445</c:v>
                </c:pt>
                <c:pt idx="3">
                  <c:v>34281.044999999998</c:v>
                </c:pt>
                <c:pt idx="4">
                  <c:v>29278</c:v>
                </c:pt>
                <c:pt idx="5">
                  <c:v>33490</c:v>
                </c:pt>
                <c:pt idx="6">
                  <c:v>33807.126600000003</c:v>
                </c:pt>
                <c:pt idx="7">
                  <c:v>35617.315700000006</c:v>
                </c:pt>
                <c:pt idx="8">
                  <c:v>30923.726399999996</c:v>
                </c:pt>
                <c:pt idx="9">
                  <c:v>27836.442299999999</c:v>
                </c:pt>
                <c:pt idx="10">
                  <c:v>36288.538999999997</c:v>
                </c:pt>
              </c:numCache>
            </c:numRef>
          </c:val>
          <c:smooth val="0"/>
          <c:extLst>
            <c:ext xmlns:c16="http://schemas.microsoft.com/office/drawing/2014/chart" uri="{C3380CC4-5D6E-409C-BE32-E72D297353CC}">
              <c16:uniqueId val="{00000000-B250-409F-AD04-B20F8D7EF866}"/>
            </c:ext>
          </c:extLst>
        </c:ser>
        <c:dLbls>
          <c:showLegendKey val="0"/>
          <c:showVal val="0"/>
          <c:showCatName val="0"/>
          <c:showSerName val="0"/>
          <c:showPercent val="0"/>
          <c:showBubbleSize val="0"/>
        </c:dLbls>
        <c:smooth val="0"/>
        <c:axId val="636789808"/>
        <c:axId val="636780016"/>
      </c:lineChart>
      <c:catAx>
        <c:axId val="6367898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016"/>
        <c:crosses val="autoZero"/>
        <c:auto val="1"/>
        <c:lblAlgn val="ctr"/>
        <c:lblOffset val="100"/>
        <c:tickLblSkip val="1"/>
        <c:tickMarkSkip val="1"/>
        <c:noMultiLvlLbl val="0"/>
      </c:catAx>
      <c:valAx>
        <c:axId val="636780016"/>
        <c:scaling>
          <c:orientation val="minMax"/>
          <c:max val="40000"/>
          <c:min val="2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9808"/>
        <c:crosses val="autoZero"/>
        <c:crossBetween val="between"/>
        <c:majorUnit val="2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albaricoquero (miles de hectáreas)</a:t>
            </a:r>
          </a:p>
        </c:rich>
      </c:tx>
      <c:layout>
        <c:manualLayout>
          <c:xMode val="edge"/>
          <c:yMode val="edge"/>
          <c:x val="0.25414196462898886"/>
          <c:y val="6.1181401754438522E-2"/>
        </c:manualLayout>
      </c:layout>
      <c:overlay val="0"/>
      <c:spPr>
        <a:noFill/>
        <a:ln w="12700">
          <a:solidFill>
            <a:srgbClr val="000000"/>
          </a:solidFill>
          <a:prstDash val="solid"/>
        </a:ln>
      </c:spPr>
    </c:title>
    <c:autoTitleDeleted val="0"/>
    <c:plotArea>
      <c:layout>
        <c:manualLayout>
          <c:layoutTarget val="inner"/>
          <c:xMode val="edge"/>
          <c:yMode val="edge"/>
          <c:x val="7.308588826736527E-2"/>
          <c:y val="0.18604672289099664"/>
          <c:w val="0.90371280889329453"/>
          <c:h val="0.71627988313031865"/>
        </c:manualLayout>
      </c:layout>
      <c:lineChart>
        <c:grouping val="standard"/>
        <c:varyColors val="0"/>
        <c:ser>
          <c:idx val="0"/>
          <c:order val="0"/>
          <c:tx>
            <c:v>superficie albaricoquero</c:v>
          </c:tx>
          <c:spPr>
            <a:ln w="38100">
              <a:solidFill>
                <a:srgbClr val="008000"/>
              </a:solidFill>
              <a:prstDash val="solid"/>
            </a:ln>
          </c:spPr>
          <c:marker>
            <c:symbol val="none"/>
          </c:marker>
          <c:cat>
            <c:numRef>
              <c:f>'7.9.8.1'!$A$10:$A$20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'7.9.8.1'!$B$10:$B$20</c:f>
              <c:numCache>
                <c:formatCode>#,##0.0_);\(#,##0.0\)</c:formatCode>
                <c:ptCount val="11"/>
                <c:pt idx="0">
                  <c:v>18.728999999999999</c:v>
                </c:pt>
                <c:pt idx="1">
                  <c:v>18.454999999999998</c:v>
                </c:pt>
                <c:pt idx="2">
                  <c:v>20.334</c:v>
                </c:pt>
                <c:pt idx="3">
                  <c:v>18.451000000000001</c:v>
                </c:pt>
                <c:pt idx="4">
                  <c:v>18.821999999999999</c:v>
                </c:pt>
                <c:pt idx="5">
                  <c:v>20.353000000000002</c:v>
                </c:pt>
                <c:pt idx="6">
                  <c:v>21.001999999999999</c:v>
                </c:pt>
                <c:pt idx="7">
                  <c:v>20.567</c:v>
                </c:pt>
                <c:pt idx="8">
                  <c:v>20.234999999999999</c:v>
                </c:pt>
                <c:pt idx="9">
                  <c:v>19.783000000000001</c:v>
                </c:pt>
                <c:pt idx="10">
                  <c:v>19.434999999999999</c:v>
                </c:pt>
              </c:numCache>
            </c:numRef>
          </c:val>
          <c:smooth val="0"/>
          <c:extLst>
            <c:ext xmlns:c16="http://schemas.microsoft.com/office/drawing/2014/chart" uri="{C3380CC4-5D6E-409C-BE32-E72D297353CC}">
              <c16:uniqueId val="{00000000-6C62-4669-BCF2-C88A35295E9A}"/>
            </c:ext>
          </c:extLst>
        </c:ser>
        <c:dLbls>
          <c:showLegendKey val="0"/>
          <c:showVal val="0"/>
          <c:showCatName val="0"/>
          <c:showSerName val="0"/>
          <c:showPercent val="0"/>
          <c:showBubbleSize val="0"/>
        </c:dLbls>
        <c:smooth val="0"/>
        <c:axId val="636780560"/>
        <c:axId val="636761520"/>
      </c:lineChart>
      <c:catAx>
        <c:axId val="6367805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1520"/>
        <c:crosses val="autoZero"/>
        <c:auto val="1"/>
        <c:lblAlgn val="ctr"/>
        <c:lblOffset val="100"/>
        <c:tickLblSkip val="1"/>
        <c:tickMarkSkip val="1"/>
        <c:noMultiLvlLbl val="0"/>
      </c:catAx>
      <c:valAx>
        <c:axId val="636761520"/>
        <c:scaling>
          <c:orientation val="minMax"/>
          <c:max val="22"/>
          <c:min val="18"/>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05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albaricoquero (miles de toneladas)</a:t>
            </a:r>
          </a:p>
        </c:rich>
      </c:tx>
      <c:layout>
        <c:manualLayout>
          <c:xMode val="edge"/>
          <c:yMode val="edge"/>
          <c:x val="0.2648382352941176"/>
          <c:y val="5.5746577831617919E-2"/>
        </c:manualLayout>
      </c:layout>
      <c:overlay val="0"/>
      <c:spPr>
        <a:noFill/>
        <a:ln w="12700">
          <a:solidFill>
            <a:srgbClr val="000000"/>
          </a:solidFill>
          <a:prstDash val="solid"/>
        </a:ln>
      </c:spPr>
    </c:title>
    <c:autoTitleDeleted val="0"/>
    <c:plotArea>
      <c:layout>
        <c:manualLayout>
          <c:layoutTarget val="inner"/>
          <c:xMode val="edge"/>
          <c:yMode val="edge"/>
          <c:x val="7.1925794802803963E-2"/>
          <c:y val="0.21411764705882391"/>
          <c:w val="0.90603299582240171"/>
          <c:h val="0.68470588235294161"/>
        </c:manualLayout>
      </c:layout>
      <c:lineChart>
        <c:grouping val="standard"/>
        <c:varyColors val="0"/>
        <c:ser>
          <c:idx val="0"/>
          <c:order val="0"/>
          <c:tx>
            <c:v>producción albaricoquero</c:v>
          </c:tx>
          <c:spPr>
            <a:ln w="38100">
              <a:solidFill>
                <a:srgbClr val="FF6600"/>
              </a:solidFill>
              <a:prstDash val="solid"/>
            </a:ln>
          </c:spPr>
          <c:marker>
            <c:symbol val="none"/>
          </c:marker>
          <c:cat>
            <c:numRef>
              <c:f>'7.9.8.1'!$A$10:$A$20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'7.9.8.1'!$F$10:$F$20</c:f>
              <c:numCache>
                <c:formatCode>#,##0.0_);\(#,##0.0\)</c:formatCode>
                <c:ptCount val="11"/>
                <c:pt idx="0">
                  <c:v>86.88</c:v>
                </c:pt>
                <c:pt idx="1">
                  <c:v>117.24</c:v>
                </c:pt>
                <c:pt idx="2">
                  <c:v>131.77600000000001</c:v>
                </c:pt>
                <c:pt idx="3">
                  <c:v>136.446</c:v>
                </c:pt>
                <c:pt idx="4">
                  <c:v>153.667</c:v>
                </c:pt>
                <c:pt idx="5">
                  <c:v>139.60499999999999</c:v>
                </c:pt>
                <c:pt idx="6">
                  <c:v>162.87200000000001</c:v>
                </c:pt>
                <c:pt idx="7">
                  <c:v>176.28899999999999</c:v>
                </c:pt>
                <c:pt idx="8">
                  <c:v>145.82599999999999</c:v>
                </c:pt>
                <c:pt idx="9">
                  <c:v>133.29599999999999</c:v>
                </c:pt>
                <c:pt idx="10">
                  <c:v>127.23099999999999</c:v>
                </c:pt>
              </c:numCache>
            </c:numRef>
          </c:val>
          <c:smooth val="0"/>
          <c:extLst>
            <c:ext xmlns:c16="http://schemas.microsoft.com/office/drawing/2014/chart" uri="{C3380CC4-5D6E-409C-BE32-E72D297353CC}">
              <c16:uniqueId val="{00000000-14FE-43AC-A3E2-DDF48F2A8067}"/>
            </c:ext>
          </c:extLst>
        </c:ser>
        <c:dLbls>
          <c:showLegendKey val="0"/>
          <c:showVal val="0"/>
          <c:showCatName val="0"/>
          <c:showSerName val="0"/>
          <c:showPercent val="0"/>
          <c:showBubbleSize val="0"/>
        </c:dLbls>
        <c:smooth val="0"/>
        <c:axId val="636770224"/>
        <c:axId val="636785456"/>
      </c:lineChart>
      <c:catAx>
        <c:axId val="6367702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85456"/>
        <c:crosses val="autoZero"/>
        <c:auto val="1"/>
        <c:lblAlgn val="ctr"/>
        <c:lblOffset val="100"/>
        <c:tickLblSkip val="1"/>
        <c:tickMarkSkip val="1"/>
        <c:noMultiLvlLbl val="0"/>
      </c:catAx>
      <c:valAx>
        <c:axId val="636785456"/>
        <c:scaling>
          <c:orientation val="minMax"/>
          <c:max val="180"/>
          <c:min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2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albaricoquero (miles de euros)</a:t>
            </a:r>
          </a:p>
        </c:rich>
      </c:tx>
      <c:layout>
        <c:manualLayout>
          <c:xMode val="edge"/>
          <c:yMode val="edge"/>
          <c:x val="0.30222164552095343"/>
          <c:y val="5.9524017518799703E-2"/>
        </c:manualLayout>
      </c:layout>
      <c:overlay val="0"/>
      <c:spPr>
        <a:noFill/>
        <a:ln w="12700">
          <a:solidFill>
            <a:srgbClr val="000000"/>
          </a:solidFill>
          <a:prstDash val="solid"/>
        </a:ln>
      </c:spPr>
    </c:title>
    <c:autoTitleDeleted val="0"/>
    <c:plotArea>
      <c:layout>
        <c:manualLayout>
          <c:layoutTarget val="inner"/>
          <c:xMode val="edge"/>
          <c:yMode val="edge"/>
          <c:x val="8.2366635983856226E-2"/>
          <c:y val="0.23809579170338474"/>
          <c:w val="0.89327196771222706"/>
          <c:h val="0.64762055343322933"/>
        </c:manualLayout>
      </c:layout>
      <c:lineChart>
        <c:grouping val="standard"/>
        <c:varyColors val="0"/>
        <c:ser>
          <c:idx val="0"/>
          <c:order val="0"/>
          <c:tx>
            <c:v>valor albaricoquero</c:v>
          </c:tx>
          <c:spPr>
            <a:ln w="38100">
              <a:solidFill>
                <a:srgbClr val="FFFF00"/>
              </a:solidFill>
              <a:prstDash val="solid"/>
            </a:ln>
          </c:spPr>
          <c:marker>
            <c:symbol val="none"/>
          </c:marker>
          <c:cat>
            <c:numRef>
              <c:f>'7.9.8.1'!$A$10:$A$20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'7.9.8.1'!$H$10:$H$20</c:f>
              <c:numCache>
                <c:formatCode>#,##0_);\(#,##0\)</c:formatCode>
                <c:ptCount val="11"/>
                <c:pt idx="0">
                  <c:v>54777.84</c:v>
                </c:pt>
                <c:pt idx="1">
                  <c:v>68866.775999999998</c:v>
                </c:pt>
                <c:pt idx="2">
                  <c:v>82399.532800000015</c:v>
                </c:pt>
                <c:pt idx="3">
                  <c:v>75850.33140000001</c:v>
                </c:pt>
                <c:pt idx="4">
                  <c:v>96779</c:v>
                </c:pt>
                <c:pt idx="5">
                  <c:v>90534</c:v>
                </c:pt>
                <c:pt idx="6">
                  <c:v>90084.503200000021</c:v>
                </c:pt>
                <c:pt idx="7">
                  <c:v>100255.55429999999</c:v>
                </c:pt>
                <c:pt idx="8">
                  <c:v>75785.772199999992</c:v>
                </c:pt>
                <c:pt idx="9">
                  <c:v>78520.98155781778</c:v>
                </c:pt>
                <c:pt idx="10">
                  <c:v>100477.24597822351</c:v>
                </c:pt>
              </c:numCache>
            </c:numRef>
          </c:val>
          <c:smooth val="0"/>
          <c:extLst>
            <c:ext xmlns:c16="http://schemas.microsoft.com/office/drawing/2014/chart" uri="{C3380CC4-5D6E-409C-BE32-E72D297353CC}">
              <c16:uniqueId val="{00000000-3E92-4C36-B17A-FDF6472D0704}"/>
            </c:ext>
          </c:extLst>
        </c:ser>
        <c:dLbls>
          <c:showLegendKey val="0"/>
          <c:showVal val="0"/>
          <c:showCatName val="0"/>
          <c:showSerName val="0"/>
          <c:showPercent val="0"/>
          <c:showBubbleSize val="0"/>
        </c:dLbls>
        <c:smooth val="0"/>
        <c:axId val="636765328"/>
        <c:axId val="636766416"/>
      </c:lineChart>
      <c:catAx>
        <c:axId val="6367653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6416"/>
        <c:crosses val="autoZero"/>
        <c:auto val="1"/>
        <c:lblAlgn val="ctr"/>
        <c:lblOffset val="100"/>
        <c:tickLblSkip val="1"/>
        <c:tickMarkSkip val="1"/>
        <c:noMultiLvlLbl val="0"/>
      </c:catAx>
      <c:valAx>
        <c:axId val="636766416"/>
        <c:scaling>
          <c:orientation val="minMax"/>
          <c:max val="110000"/>
          <c:min val="4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53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cerezo y guindo (miles de hectáreas)</a:t>
            </a:r>
          </a:p>
        </c:rich>
      </c:tx>
      <c:layout>
        <c:manualLayout>
          <c:xMode val="edge"/>
          <c:yMode val="edge"/>
          <c:x val="0.25370213963963961"/>
          <c:y val="4.2352998182919439E-2"/>
        </c:manualLayout>
      </c:layout>
      <c:overlay val="0"/>
      <c:spPr>
        <a:noFill/>
        <a:ln w="12700">
          <a:solidFill>
            <a:srgbClr val="000000"/>
          </a:solidFill>
          <a:prstDash val="solid"/>
        </a:ln>
      </c:spPr>
    </c:title>
    <c:autoTitleDeleted val="0"/>
    <c:plotArea>
      <c:layout>
        <c:manualLayout>
          <c:layoutTarget val="inner"/>
          <c:xMode val="edge"/>
          <c:yMode val="edge"/>
          <c:x val="6.4814888073830013E-2"/>
          <c:y val="0.16470588235294431"/>
          <c:w val="0.91088065918043271"/>
          <c:h val="0.72470588235294164"/>
        </c:manualLayout>
      </c:layout>
      <c:lineChart>
        <c:grouping val="standard"/>
        <c:varyColors val="0"/>
        <c:ser>
          <c:idx val="0"/>
          <c:order val="0"/>
          <c:tx>
            <c:v>superficie cerezo y guindo</c:v>
          </c:tx>
          <c:spPr>
            <a:ln w="38100">
              <a:solidFill>
                <a:srgbClr val="008000"/>
              </a:solidFill>
              <a:prstDash val="solid"/>
            </a:ln>
          </c:spPr>
          <c:marker>
            <c:symbol val="none"/>
          </c:marker>
          <c:cat>
            <c:numRef>
              <c:f>'7.9.9.1'!$A$10:$A$20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'7.9.9.1'!$B$10:$B$20</c:f>
              <c:numCache>
                <c:formatCode>#,##0.0_);\(#,##0.0\)</c:formatCode>
                <c:ptCount val="11"/>
                <c:pt idx="0">
                  <c:v>24.966999999999999</c:v>
                </c:pt>
                <c:pt idx="1">
                  <c:v>24.972000000000001</c:v>
                </c:pt>
                <c:pt idx="2">
                  <c:v>25.358000000000001</c:v>
                </c:pt>
                <c:pt idx="3">
                  <c:v>25.608000000000001</c:v>
                </c:pt>
                <c:pt idx="4">
                  <c:v>26.49</c:v>
                </c:pt>
                <c:pt idx="5">
                  <c:v>26.946000000000002</c:v>
                </c:pt>
                <c:pt idx="6">
                  <c:v>27.591999999999999</c:v>
                </c:pt>
                <c:pt idx="7">
                  <c:v>27.5</c:v>
                </c:pt>
                <c:pt idx="8">
                  <c:v>27.603999999999999</c:v>
                </c:pt>
                <c:pt idx="9">
                  <c:v>27.911000000000001</c:v>
                </c:pt>
                <c:pt idx="10">
                  <c:v>29.608000000000001</c:v>
                </c:pt>
              </c:numCache>
            </c:numRef>
          </c:val>
          <c:smooth val="0"/>
          <c:extLst>
            <c:ext xmlns:c16="http://schemas.microsoft.com/office/drawing/2014/chart" uri="{C3380CC4-5D6E-409C-BE32-E72D297353CC}">
              <c16:uniqueId val="{00000000-414A-4AC2-8AEF-FB975082CED2}"/>
            </c:ext>
          </c:extLst>
        </c:ser>
        <c:dLbls>
          <c:showLegendKey val="0"/>
          <c:showVal val="0"/>
          <c:showCatName val="0"/>
          <c:showSerName val="0"/>
          <c:showPercent val="0"/>
          <c:showBubbleSize val="0"/>
        </c:dLbls>
        <c:smooth val="0"/>
        <c:axId val="636760976"/>
        <c:axId val="636790352"/>
      </c:lineChart>
      <c:catAx>
        <c:axId val="6367609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352"/>
        <c:crosses val="autoZero"/>
        <c:auto val="1"/>
        <c:lblAlgn val="ctr"/>
        <c:lblOffset val="100"/>
        <c:tickLblSkip val="1"/>
        <c:tickMarkSkip val="1"/>
        <c:noMultiLvlLbl val="0"/>
      </c:catAx>
      <c:valAx>
        <c:axId val="636790352"/>
        <c:scaling>
          <c:orientation val="minMax"/>
          <c:max val="30"/>
          <c:min val="22"/>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97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cerezo y guindo  (miles de toneladas)</a:t>
            </a:r>
          </a:p>
        </c:rich>
      </c:tx>
      <c:layout>
        <c:manualLayout>
          <c:xMode val="edge"/>
          <c:yMode val="edge"/>
          <c:x val="0.26240831456456454"/>
          <c:y val="5.8891476593594817E-2"/>
        </c:manualLayout>
      </c:layout>
      <c:overlay val="0"/>
      <c:spPr>
        <a:noFill/>
        <a:ln w="12700">
          <a:solidFill>
            <a:srgbClr val="000000"/>
          </a:solidFill>
          <a:prstDash val="solid"/>
        </a:ln>
      </c:spPr>
    </c:title>
    <c:autoTitleDeleted val="0"/>
    <c:plotArea>
      <c:layout>
        <c:manualLayout>
          <c:layoutTarget val="inner"/>
          <c:xMode val="edge"/>
          <c:yMode val="edge"/>
          <c:x val="7.3988481071893833E-2"/>
          <c:y val="0.24162707651189241"/>
          <c:w val="0.8971103329967105"/>
          <c:h val="0.63875672701659991"/>
        </c:manualLayout>
      </c:layout>
      <c:lineChart>
        <c:grouping val="standard"/>
        <c:varyColors val="0"/>
        <c:ser>
          <c:idx val="0"/>
          <c:order val="0"/>
          <c:tx>
            <c:v>producción cerezo y guindo</c:v>
          </c:tx>
          <c:spPr>
            <a:ln w="38100">
              <a:solidFill>
                <a:srgbClr val="FF6600"/>
              </a:solidFill>
              <a:prstDash val="solid"/>
            </a:ln>
          </c:spPr>
          <c:marker>
            <c:symbol val="none"/>
          </c:marker>
          <c:cat>
            <c:numRef>
              <c:f>'7.9.9.1'!$A$10:$A$20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'7.9.9.1'!$F$10:$F$20</c:f>
              <c:numCache>
                <c:formatCode>#,##0.0_);\(#,##0.0\)</c:formatCode>
                <c:ptCount val="11"/>
                <c:pt idx="0">
                  <c:v>101.94499999999999</c:v>
                </c:pt>
                <c:pt idx="1">
                  <c:v>96.945999999999998</c:v>
                </c:pt>
                <c:pt idx="2">
                  <c:v>97.489000000000004</c:v>
                </c:pt>
                <c:pt idx="3">
                  <c:v>111.821</c:v>
                </c:pt>
                <c:pt idx="4">
                  <c:v>94.143000000000001</c:v>
                </c:pt>
                <c:pt idx="5">
                  <c:v>100.503</c:v>
                </c:pt>
                <c:pt idx="6">
                  <c:v>114.43300000000001</c:v>
                </c:pt>
                <c:pt idx="7">
                  <c:v>107</c:v>
                </c:pt>
                <c:pt idx="8">
                  <c:v>118.762</c:v>
                </c:pt>
                <c:pt idx="9">
                  <c:v>83.117999999999995</c:v>
                </c:pt>
                <c:pt idx="10">
                  <c:v>129.93299999999999</c:v>
                </c:pt>
              </c:numCache>
            </c:numRef>
          </c:val>
          <c:smooth val="0"/>
          <c:extLst>
            <c:ext xmlns:c16="http://schemas.microsoft.com/office/drawing/2014/chart" uri="{C3380CC4-5D6E-409C-BE32-E72D297353CC}">
              <c16:uniqueId val="{00000000-F4DD-4439-B771-199B89DDDCFE}"/>
            </c:ext>
          </c:extLst>
        </c:ser>
        <c:dLbls>
          <c:showLegendKey val="0"/>
          <c:showVal val="0"/>
          <c:showCatName val="0"/>
          <c:showSerName val="0"/>
          <c:showPercent val="0"/>
          <c:showBubbleSize val="0"/>
        </c:dLbls>
        <c:smooth val="0"/>
        <c:axId val="636757712"/>
        <c:axId val="636767504"/>
      </c:lineChart>
      <c:catAx>
        <c:axId val="6367577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7504"/>
        <c:crosses val="autoZero"/>
        <c:auto val="1"/>
        <c:lblAlgn val="ctr"/>
        <c:lblOffset val="100"/>
        <c:tickLblSkip val="1"/>
        <c:tickMarkSkip val="1"/>
        <c:noMultiLvlLbl val="0"/>
      </c:catAx>
      <c:valAx>
        <c:axId val="636767504"/>
        <c:scaling>
          <c:orientation val="minMax"/>
          <c:max val="140"/>
          <c:min val="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57712"/>
        <c:crosses val="autoZero"/>
        <c:crossBetween val="between"/>
        <c:majorUnit val="15"/>
        <c:minorUnit val="1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cerezo y guindo (miles de euros)</a:t>
            </a:r>
          </a:p>
        </c:rich>
      </c:tx>
      <c:layout>
        <c:manualLayout>
          <c:xMode val="edge"/>
          <c:yMode val="edge"/>
          <c:x val="0.30064480105105107"/>
          <c:y val="5.9360911975555292E-2"/>
        </c:manualLayout>
      </c:layout>
      <c:overlay val="0"/>
      <c:spPr>
        <a:noFill/>
        <a:ln w="12700">
          <a:solidFill>
            <a:srgbClr val="000000"/>
          </a:solidFill>
          <a:prstDash val="solid"/>
        </a:ln>
      </c:spPr>
    </c:title>
    <c:autoTitleDeleted val="0"/>
    <c:plotArea>
      <c:layout>
        <c:manualLayout>
          <c:layoutTarget val="inner"/>
          <c:xMode val="edge"/>
          <c:yMode val="edge"/>
          <c:x val="7.9861201376683524E-2"/>
          <c:y val="0.27625632370220582"/>
          <c:w val="0.89583434587757849"/>
          <c:h val="0.60274106989572163"/>
        </c:manualLayout>
      </c:layout>
      <c:lineChart>
        <c:grouping val="standard"/>
        <c:varyColors val="0"/>
        <c:ser>
          <c:idx val="0"/>
          <c:order val="0"/>
          <c:tx>
            <c:v>valor cerezo y guindo</c:v>
          </c:tx>
          <c:spPr>
            <a:ln w="38100">
              <a:solidFill>
                <a:srgbClr val="FFFF00"/>
              </a:solidFill>
              <a:prstDash val="solid"/>
            </a:ln>
          </c:spPr>
          <c:marker>
            <c:symbol val="none"/>
          </c:marker>
          <c:cat>
            <c:numRef>
              <c:f>'7.9.9.1'!$A$10:$A$20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'7.9.9.1'!$H$10:$H$20</c:f>
              <c:numCache>
                <c:formatCode>#,##0_);\(#,##0\)</c:formatCode>
                <c:ptCount val="11"/>
                <c:pt idx="0">
                  <c:v>137034.46899999998</c:v>
                </c:pt>
                <c:pt idx="1">
                  <c:v>136005.5434</c:v>
                </c:pt>
                <c:pt idx="2">
                  <c:v>149538.37709999998</c:v>
                </c:pt>
                <c:pt idx="3">
                  <c:v>149493.49489999999</c:v>
                </c:pt>
                <c:pt idx="4">
                  <c:v>137364</c:v>
                </c:pt>
                <c:pt idx="5">
                  <c:v>182544</c:v>
                </c:pt>
                <c:pt idx="6">
                  <c:v>153374.54990000001</c:v>
                </c:pt>
                <c:pt idx="7">
                  <c:v>128453.5</c:v>
                </c:pt>
                <c:pt idx="8">
                  <c:v>197061.78660000002</c:v>
                </c:pt>
                <c:pt idx="9">
                  <c:v>173932.72679999997</c:v>
                </c:pt>
                <c:pt idx="10">
                  <c:v>202968.33929999999</c:v>
                </c:pt>
              </c:numCache>
            </c:numRef>
          </c:val>
          <c:smooth val="0"/>
          <c:extLst>
            <c:ext xmlns:c16="http://schemas.microsoft.com/office/drawing/2014/chart" uri="{C3380CC4-5D6E-409C-BE32-E72D297353CC}">
              <c16:uniqueId val="{00000000-7EB6-41D1-9021-ECFA3AD47C76}"/>
            </c:ext>
          </c:extLst>
        </c:ser>
        <c:dLbls>
          <c:showLegendKey val="0"/>
          <c:showVal val="0"/>
          <c:showCatName val="0"/>
          <c:showSerName val="0"/>
          <c:showPercent val="0"/>
          <c:showBubbleSize val="0"/>
        </c:dLbls>
        <c:smooth val="0"/>
        <c:axId val="636760432"/>
        <c:axId val="636768592"/>
      </c:lineChart>
      <c:catAx>
        <c:axId val="636760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8592"/>
        <c:crosses val="autoZero"/>
        <c:auto val="1"/>
        <c:lblAlgn val="ctr"/>
        <c:lblOffset val="100"/>
        <c:tickLblSkip val="1"/>
        <c:tickMarkSkip val="1"/>
        <c:noMultiLvlLbl val="0"/>
      </c:catAx>
      <c:valAx>
        <c:axId val="636768592"/>
        <c:scaling>
          <c:orientation val="minMax"/>
          <c:max val="2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604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arroz (miles de euros)</a:t>
            </a:r>
          </a:p>
        </c:rich>
      </c:tx>
      <c:layout>
        <c:manualLayout>
          <c:xMode val="edge"/>
          <c:yMode val="edge"/>
          <c:x val="0.27062304441823265"/>
          <c:y val="3.2418952618454705E-2"/>
        </c:manualLayout>
      </c:layout>
      <c:overlay val="0"/>
      <c:spPr>
        <a:noFill/>
        <a:ln w="12700">
          <a:solidFill>
            <a:srgbClr val="000000"/>
          </a:solidFill>
          <a:prstDash val="solid"/>
        </a:ln>
      </c:spPr>
    </c:title>
    <c:autoTitleDeleted val="0"/>
    <c:plotArea>
      <c:layout>
        <c:manualLayout>
          <c:layoutTarget val="inner"/>
          <c:xMode val="edge"/>
          <c:yMode val="edge"/>
          <c:x val="9.5477445502319708E-2"/>
          <c:y val="0.1396508728179551"/>
          <c:w val="0.87437239565282199"/>
          <c:h val="0.77057356608479843"/>
        </c:manualLayout>
      </c:layout>
      <c:lineChart>
        <c:grouping val="standard"/>
        <c:varyColors val="0"/>
        <c:ser>
          <c:idx val="3"/>
          <c:order val="0"/>
          <c:tx>
            <c:v>Valor</c:v>
          </c:tx>
          <c:spPr>
            <a:ln w="38100">
              <a:solidFill>
                <a:srgbClr val="FFFF00"/>
              </a:solidFill>
              <a:prstDash val="solid"/>
            </a:ln>
          </c:spPr>
          <c:marker>
            <c:symbol val="none"/>
          </c:marker>
          <c:cat>
            <c:numRef>
              <c:f>'7.1.7.1'!$A$9:$A$19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'7.1.7.1'!$G$9:$G$19</c:f>
              <c:numCache>
                <c:formatCode>#,##0_);\(#,##0\)</c:formatCode>
                <c:ptCount val="11"/>
                <c:pt idx="0">
                  <c:v>254491.86180000001</c:v>
                </c:pt>
                <c:pt idx="1">
                  <c:v>248198.15879999998</c:v>
                </c:pt>
                <c:pt idx="2">
                  <c:v>240076.7439</c:v>
                </c:pt>
                <c:pt idx="3">
                  <c:v>240232</c:v>
                </c:pt>
                <c:pt idx="4">
                  <c:v>234720</c:v>
                </c:pt>
                <c:pt idx="5">
                  <c:v>251228</c:v>
                </c:pt>
                <c:pt idx="6">
                  <c:v>242285.09718600003</c:v>
                </c:pt>
                <c:pt idx="7">
                  <c:v>235443.20650199999</c:v>
                </c:pt>
                <c:pt idx="8">
                  <c:v>240367.54320000001</c:v>
                </c:pt>
                <c:pt idx="9">
                  <c:v>237164.18400000001</c:v>
                </c:pt>
                <c:pt idx="10">
                  <c:v>236504.53760000001</c:v>
                </c:pt>
              </c:numCache>
            </c:numRef>
          </c:val>
          <c:smooth val="0"/>
          <c:extLst>
            <c:ext xmlns:c16="http://schemas.microsoft.com/office/drawing/2014/chart" uri="{C3380CC4-5D6E-409C-BE32-E72D297353CC}">
              <c16:uniqueId val="{00000000-EF88-4C51-A138-11BECBB61D1A}"/>
            </c:ext>
          </c:extLst>
        </c:ser>
        <c:dLbls>
          <c:showLegendKey val="0"/>
          <c:showVal val="0"/>
          <c:showCatName val="0"/>
          <c:showSerName val="0"/>
          <c:showPercent val="0"/>
          <c:showBubbleSize val="0"/>
        </c:dLbls>
        <c:smooth val="0"/>
        <c:axId val="611384624"/>
        <c:axId val="611395504"/>
      </c:lineChart>
      <c:catAx>
        <c:axId val="611384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5504"/>
        <c:crosses val="autoZero"/>
        <c:auto val="1"/>
        <c:lblAlgn val="ctr"/>
        <c:lblOffset val="100"/>
        <c:tickLblSkip val="1"/>
        <c:tickMarkSkip val="1"/>
        <c:noMultiLvlLbl val="0"/>
      </c:catAx>
      <c:valAx>
        <c:axId val="611395504"/>
        <c:scaling>
          <c:orientation val="minMax"/>
          <c:max val="300000"/>
          <c:min val="2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62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melocotonero (miles de hectáreas)</a:t>
            </a:r>
          </a:p>
        </c:rich>
      </c:tx>
      <c:layout>
        <c:manualLayout>
          <c:xMode val="edge"/>
          <c:yMode val="edge"/>
          <c:x val="0.26316263888888891"/>
          <c:y val="6.5284231279436514E-2"/>
        </c:manualLayout>
      </c:layout>
      <c:overlay val="0"/>
      <c:spPr>
        <a:noFill/>
        <a:ln w="12700">
          <a:solidFill>
            <a:srgbClr val="000000"/>
          </a:solidFill>
          <a:prstDash val="solid"/>
        </a:ln>
      </c:spPr>
    </c:title>
    <c:autoTitleDeleted val="0"/>
    <c:plotArea>
      <c:layout>
        <c:manualLayout>
          <c:layoutTarget val="inner"/>
          <c:xMode val="edge"/>
          <c:yMode val="edge"/>
          <c:x val="6.8181856013547579E-2"/>
          <c:y val="0.16312094396642279"/>
          <c:w val="0.9079550492470756"/>
          <c:h val="0.72576999706799705"/>
        </c:manualLayout>
      </c:layout>
      <c:lineChart>
        <c:grouping val="standard"/>
        <c:varyColors val="0"/>
        <c:ser>
          <c:idx val="0"/>
          <c:order val="0"/>
          <c:tx>
            <c:v>superficie melocotonero</c:v>
          </c:tx>
          <c:spPr>
            <a:ln w="38100">
              <a:solidFill>
                <a:srgbClr val="008000"/>
              </a:solidFill>
              <a:prstDash val="solid"/>
            </a:ln>
          </c:spPr>
          <c:marker>
            <c:symbol val="none"/>
          </c:marker>
          <c:cat>
            <c:numRef>
              <c:f>'7.9.10.1'!$A$10:$A$20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'7.9.10.1'!$B$10:$B$20</c:f>
              <c:numCache>
                <c:formatCode>#,##0.0_);\(#,##0.0\)</c:formatCode>
                <c:ptCount val="11"/>
                <c:pt idx="0">
                  <c:v>50.805</c:v>
                </c:pt>
                <c:pt idx="1">
                  <c:v>51.491</c:v>
                </c:pt>
                <c:pt idx="2">
                  <c:v>51.511000000000003</c:v>
                </c:pt>
                <c:pt idx="3">
                  <c:v>51.746000000000002</c:v>
                </c:pt>
                <c:pt idx="4">
                  <c:v>51.457999999999998</c:v>
                </c:pt>
                <c:pt idx="5">
                  <c:v>52.875</c:v>
                </c:pt>
                <c:pt idx="6">
                  <c:v>52.140999999999998</c:v>
                </c:pt>
                <c:pt idx="7">
                  <c:v>49.868000000000002</c:v>
                </c:pt>
                <c:pt idx="8">
                  <c:v>47.707000000000001</c:v>
                </c:pt>
                <c:pt idx="9">
                  <c:v>44.347999999999999</c:v>
                </c:pt>
                <c:pt idx="10">
                  <c:v>43.546999999999997</c:v>
                </c:pt>
              </c:numCache>
            </c:numRef>
          </c:val>
          <c:smooth val="0"/>
          <c:extLst>
            <c:ext xmlns:c16="http://schemas.microsoft.com/office/drawing/2014/chart" uri="{C3380CC4-5D6E-409C-BE32-E72D297353CC}">
              <c16:uniqueId val="{00000000-CA98-4193-9422-522975545C70}"/>
            </c:ext>
          </c:extLst>
        </c:ser>
        <c:dLbls>
          <c:showLegendKey val="0"/>
          <c:showVal val="0"/>
          <c:showCatName val="0"/>
          <c:showSerName val="0"/>
          <c:showPercent val="0"/>
          <c:showBubbleSize val="0"/>
        </c:dLbls>
        <c:smooth val="0"/>
        <c:axId val="636770768"/>
        <c:axId val="636772400"/>
      </c:lineChart>
      <c:catAx>
        <c:axId val="6367707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400"/>
        <c:crosses val="autoZero"/>
        <c:auto val="1"/>
        <c:lblAlgn val="ctr"/>
        <c:lblOffset val="100"/>
        <c:tickLblSkip val="1"/>
        <c:tickMarkSkip val="1"/>
        <c:noMultiLvlLbl val="0"/>
      </c:catAx>
      <c:valAx>
        <c:axId val="636772400"/>
        <c:scaling>
          <c:orientation val="minMax"/>
          <c:max val="60"/>
          <c:min val="4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0768"/>
        <c:crosses val="autoZero"/>
        <c:crossBetween val="between"/>
        <c:majorUnit val="4"/>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melocotonero (toneladas)</a:t>
            </a:r>
          </a:p>
        </c:rich>
      </c:tx>
      <c:layout>
        <c:manualLayout>
          <c:xMode val="edge"/>
          <c:yMode val="edge"/>
          <c:x val="0.29988384259259265"/>
          <c:y val="6.3496358729806662E-2"/>
        </c:manualLayout>
      </c:layout>
      <c:overlay val="0"/>
      <c:spPr>
        <a:noFill/>
        <a:ln w="12700">
          <a:solidFill>
            <a:srgbClr val="000000"/>
          </a:solidFill>
          <a:prstDash val="solid"/>
        </a:ln>
      </c:spPr>
    </c:title>
    <c:autoTitleDeleted val="0"/>
    <c:plotArea>
      <c:layout>
        <c:manualLayout>
          <c:layoutTarget val="inner"/>
          <c:xMode val="edge"/>
          <c:yMode val="edge"/>
          <c:x val="7.6309794988610513E-2"/>
          <c:y val="0.17224900503818091"/>
          <c:w val="0.90091116173119956"/>
          <c:h val="0.69378071473711633"/>
        </c:manualLayout>
      </c:layout>
      <c:lineChart>
        <c:grouping val="standard"/>
        <c:varyColors val="0"/>
        <c:ser>
          <c:idx val="0"/>
          <c:order val="0"/>
          <c:tx>
            <c:v>producción melocotonero</c:v>
          </c:tx>
          <c:spPr>
            <a:ln w="38100">
              <a:solidFill>
                <a:srgbClr val="FF6600"/>
              </a:solidFill>
              <a:prstDash val="solid"/>
            </a:ln>
          </c:spPr>
          <c:marker>
            <c:symbol val="none"/>
          </c:marker>
          <c:cat>
            <c:numRef>
              <c:f>'7.9.10.1'!$A$10:$A$20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'7.9.10.1'!$F$10:$F$20</c:f>
              <c:numCache>
                <c:formatCode>#,##0.0_);\(#,##0.0\)</c:formatCode>
                <c:ptCount val="11"/>
                <c:pt idx="0">
                  <c:v>802.39099999999996</c:v>
                </c:pt>
                <c:pt idx="1">
                  <c:v>737.53099999999995</c:v>
                </c:pt>
                <c:pt idx="2">
                  <c:v>820.13900000000001</c:v>
                </c:pt>
                <c:pt idx="3">
                  <c:v>930.86199999999997</c:v>
                </c:pt>
                <c:pt idx="4">
                  <c:v>956.68799999999999</c:v>
                </c:pt>
                <c:pt idx="5">
                  <c:v>902.88400000000001</c:v>
                </c:pt>
                <c:pt idx="6">
                  <c:v>1081.1569999999999</c:v>
                </c:pt>
                <c:pt idx="7">
                  <c:v>903.80899999999997</c:v>
                </c:pt>
                <c:pt idx="8">
                  <c:v>937.16600000000005</c:v>
                </c:pt>
                <c:pt idx="9">
                  <c:v>825.95399999999995</c:v>
                </c:pt>
                <c:pt idx="10">
                  <c:v>753.20500000000004</c:v>
                </c:pt>
              </c:numCache>
            </c:numRef>
          </c:val>
          <c:smooth val="0"/>
          <c:extLst>
            <c:ext xmlns:c16="http://schemas.microsoft.com/office/drawing/2014/chart" uri="{C3380CC4-5D6E-409C-BE32-E72D297353CC}">
              <c16:uniqueId val="{00000000-CFDC-428D-A293-E0667F622395}"/>
            </c:ext>
          </c:extLst>
        </c:ser>
        <c:dLbls>
          <c:showLegendKey val="0"/>
          <c:showVal val="0"/>
          <c:showCatName val="0"/>
          <c:showSerName val="0"/>
          <c:showPercent val="0"/>
          <c:showBubbleSize val="0"/>
        </c:dLbls>
        <c:smooth val="0"/>
        <c:axId val="636772944"/>
        <c:axId val="636774032"/>
      </c:lineChart>
      <c:catAx>
        <c:axId val="6367729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4032"/>
        <c:crosses val="autoZero"/>
        <c:auto val="1"/>
        <c:lblAlgn val="ctr"/>
        <c:lblOffset val="100"/>
        <c:tickLblSkip val="1"/>
        <c:tickMarkSkip val="1"/>
        <c:noMultiLvlLbl val="0"/>
      </c:catAx>
      <c:valAx>
        <c:axId val="636774032"/>
        <c:scaling>
          <c:orientation val="minMax"/>
          <c:min val="6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729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melocotonero (miles de euros)</a:t>
            </a:r>
          </a:p>
        </c:rich>
      </c:tx>
      <c:layout>
        <c:manualLayout>
          <c:xMode val="edge"/>
          <c:yMode val="edge"/>
          <c:x val="0.30947939814814818"/>
          <c:y val="8.0947079289507423E-2"/>
        </c:manualLayout>
      </c:layout>
      <c:overlay val="0"/>
      <c:spPr>
        <a:noFill/>
        <a:ln w="12700">
          <a:solidFill>
            <a:srgbClr val="000000"/>
          </a:solidFill>
          <a:prstDash val="solid"/>
        </a:ln>
      </c:spPr>
    </c:title>
    <c:autoTitleDeleted val="0"/>
    <c:plotArea>
      <c:layout>
        <c:manualLayout>
          <c:layoutTarget val="inner"/>
          <c:xMode val="edge"/>
          <c:yMode val="edge"/>
          <c:x val="7.8409094568700391E-2"/>
          <c:y val="0.17164841604101821"/>
          <c:w val="0.89545504231125839"/>
          <c:h val="0.71443105658305806"/>
        </c:manualLayout>
      </c:layout>
      <c:lineChart>
        <c:grouping val="standard"/>
        <c:varyColors val="0"/>
        <c:ser>
          <c:idx val="0"/>
          <c:order val="0"/>
          <c:tx>
            <c:v>valor melocotonero</c:v>
          </c:tx>
          <c:spPr>
            <a:ln w="38100">
              <a:solidFill>
                <a:srgbClr val="FFFF00"/>
              </a:solidFill>
              <a:prstDash val="solid"/>
            </a:ln>
          </c:spPr>
          <c:marker>
            <c:symbol val="none"/>
          </c:marker>
          <c:cat>
            <c:numRef>
              <c:f>'7.9.10.1'!$A$10:$A$20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'7.9.10.1'!$H$10:$H$20</c:f>
              <c:numCache>
                <c:formatCode>#,##0_);\(#,##0\)</c:formatCode>
                <c:ptCount val="11"/>
                <c:pt idx="0">
                  <c:v>374235.16239999997</c:v>
                </c:pt>
                <c:pt idx="1">
                  <c:v>390522.66450000001</c:v>
                </c:pt>
                <c:pt idx="2">
                  <c:v>505779.72130000003</c:v>
                </c:pt>
                <c:pt idx="3">
                  <c:v>431268.36459999997</c:v>
                </c:pt>
                <c:pt idx="4">
                  <c:v>416638</c:v>
                </c:pt>
                <c:pt idx="5">
                  <c:v>416500</c:v>
                </c:pt>
                <c:pt idx="6">
                  <c:v>406839.37910000002</c:v>
                </c:pt>
                <c:pt idx="7">
                  <c:v>471336.39350000001</c:v>
                </c:pt>
                <c:pt idx="8">
                  <c:v>381426.56200000003</c:v>
                </c:pt>
                <c:pt idx="9">
                  <c:v>498667.72255364573</c:v>
                </c:pt>
                <c:pt idx="10">
                  <c:v>475032.01189363713</c:v>
                </c:pt>
              </c:numCache>
            </c:numRef>
          </c:val>
          <c:smooth val="0"/>
          <c:extLst>
            <c:ext xmlns:c16="http://schemas.microsoft.com/office/drawing/2014/chart" uri="{C3380CC4-5D6E-409C-BE32-E72D297353CC}">
              <c16:uniqueId val="{00000000-98BC-4B16-BD16-46598655EBB3}"/>
            </c:ext>
          </c:extLst>
        </c:ser>
        <c:dLbls>
          <c:showLegendKey val="0"/>
          <c:showVal val="0"/>
          <c:showCatName val="0"/>
          <c:showSerName val="0"/>
          <c:showPercent val="0"/>
          <c:showBubbleSize val="0"/>
        </c:dLbls>
        <c:smooth val="0"/>
        <c:axId val="636808848"/>
        <c:axId val="636801232"/>
      </c:lineChart>
      <c:catAx>
        <c:axId val="63680884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232"/>
        <c:crosses val="autoZero"/>
        <c:auto val="1"/>
        <c:lblAlgn val="ctr"/>
        <c:lblOffset val="100"/>
        <c:tickLblSkip val="1"/>
        <c:tickMarkSkip val="1"/>
        <c:noMultiLvlLbl val="0"/>
      </c:catAx>
      <c:valAx>
        <c:axId val="636801232"/>
        <c:scaling>
          <c:orientation val="minMax"/>
          <c:min val="3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84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nectarino (miles de hectáreas)</a:t>
            </a:r>
          </a:p>
        </c:rich>
      </c:tx>
      <c:layout>
        <c:manualLayout>
          <c:xMode val="edge"/>
          <c:yMode val="edge"/>
          <c:x val="0.28819698562916229"/>
          <c:y val="5.8411121069759327E-2"/>
        </c:manualLayout>
      </c:layout>
      <c:overlay val="0"/>
      <c:spPr>
        <a:noFill/>
        <a:ln w="12700">
          <a:solidFill>
            <a:srgbClr val="000000"/>
          </a:solidFill>
          <a:prstDash val="solid"/>
        </a:ln>
      </c:spPr>
    </c:title>
    <c:autoTitleDeleted val="0"/>
    <c:plotArea>
      <c:layout>
        <c:manualLayout>
          <c:layoutTarget val="inner"/>
          <c:xMode val="edge"/>
          <c:yMode val="edge"/>
          <c:x val="5.9090941878409499E-2"/>
          <c:y val="0.16588785046728971"/>
          <c:w val="0.91704596338221511"/>
          <c:h val="0.72429906542056965"/>
        </c:manualLayout>
      </c:layout>
      <c:lineChart>
        <c:grouping val="standard"/>
        <c:varyColors val="0"/>
        <c:ser>
          <c:idx val="0"/>
          <c:order val="0"/>
          <c:tx>
            <c:v>superficie melocotonero</c:v>
          </c:tx>
          <c:spPr>
            <a:ln w="38100">
              <a:solidFill>
                <a:srgbClr val="008000"/>
              </a:solidFill>
              <a:prstDash val="solid"/>
            </a:ln>
          </c:spPr>
          <c:marker>
            <c:symbol val="none"/>
          </c:marker>
          <c:cat>
            <c:numRef>
              <c:f>'7.9.10.2'!$A$10:$A$20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'7.9.10.2'!$B$10:$B$20</c:f>
              <c:numCache>
                <c:formatCode>#,##0.0_);\(#,##0.0\)</c:formatCode>
                <c:ptCount val="11"/>
                <c:pt idx="0">
                  <c:v>30.568999999999999</c:v>
                </c:pt>
                <c:pt idx="1">
                  <c:v>32.506</c:v>
                </c:pt>
                <c:pt idx="2">
                  <c:v>32.866999999999997</c:v>
                </c:pt>
                <c:pt idx="3">
                  <c:v>35.450000000000003</c:v>
                </c:pt>
                <c:pt idx="4">
                  <c:v>35.048000000000002</c:v>
                </c:pt>
                <c:pt idx="5">
                  <c:v>32.445</c:v>
                </c:pt>
                <c:pt idx="6">
                  <c:v>32.078000000000003</c:v>
                </c:pt>
                <c:pt idx="7">
                  <c:v>30.442</c:v>
                </c:pt>
                <c:pt idx="8">
                  <c:v>29.757000000000001</c:v>
                </c:pt>
                <c:pt idx="9">
                  <c:v>27.71</c:v>
                </c:pt>
                <c:pt idx="10">
                  <c:v>28.516999999999999</c:v>
                </c:pt>
              </c:numCache>
            </c:numRef>
          </c:val>
          <c:smooth val="0"/>
          <c:extLst>
            <c:ext xmlns:c16="http://schemas.microsoft.com/office/drawing/2014/chart" uri="{C3380CC4-5D6E-409C-BE32-E72D297353CC}">
              <c16:uniqueId val="{00000000-7FCA-4A74-B983-D08DAB057245}"/>
            </c:ext>
          </c:extLst>
        </c:ser>
        <c:dLbls>
          <c:showLegendKey val="0"/>
          <c:showVal val="0"/>
          <c:showCatName val="0"/>
          <c:showSerName val="0"/>
          <c:showPercent val="0"/>
          <c:showBubbleSize val="0"/>
        </c:dLbls>
        <c:smooth val="0"/>
        <c:axId val="636794160"/>
        <c:axId val="636820816"/>
      </c:lineChart>
      <c:catAx>
        <c:axId val="6367941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816"/>
        <c:crosses val="autoZero"/>
        <c:auto val="1"/>
        <c:lblAlgn val="ctr"/>
        <c:lblOffset val="100"/>
        <c:tickLblSkip val="1"/>
        <c:tickMarkSkip val="1"/>
        <c:noMultiLvlLbl val="0"/>
      </c:catAx>
      <c:valAx>
        <c:axId val="636820816"/>
        <c:scaling>
          <c:orientation val="minMax"/>
          <c:min val="15"/>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1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nectarino (miles de toneladas)</a:t>
            </a:r>
          </a:p>
        </c:rich>
      </c:tx>
      <c:layout>
        <c:manualLayout>
          <c:xMode val="edge"/>
          <c:yMode val="edge"/>
          <c:x val="0.29794847528916923"/>
          <c:y val="4.9782292480615498E-2"/>
        </c:manualLayout>
      </c:layout>
      <c:overlay val="0"/>
      <c:spPr>
        <a:noFill/>
        <a:ln w="12700">
          <a:solidFill>
            <a:srgbClr val="000000"/>
          </a:solidFill>
          <a:prstDash val="solid"/>
        </a:ln>
      </c:spPr>
    </c:title>
    <c:autoTitleDeleted val="0"/>
    <c:plotArea>
      <c:layout>
        <c:manualLayout>
          <c:layoutTarget val="inner"/>
          <c:xMode val="edge"/>
          <c:yMode val="edge"/>
          <c:x val="6.2358345688006772E-2"/>
          <c:y val="0.17056074766355137"/>
          <c:w val="0.9161007875619902"/>
          <c:h val="0.69859813084112155"/>
        </c:manualLayout>
      </c:layout>
      <c:lineChart>
        <c:grouping val="standard"/>
        <c:varyColors val="0"/>
        <c:ser>
          <c:idx val="0"/>
          <c:order val="0"/>
          <c:tx>
            <c:v>producción melocotonero</c:v>
          </c:tx>
          <c:spPr>
            <a:ln w="38100">
              <a:solidFill>
                <a:srgbClr val="FF6600"/>
              </a:solidFill>
              <a:prstDash val="solid"/>
            </a:ln>
          </c:spPr>
          <c:marker>
            <c:symbol val="none"/>
          </c:marker>
          <c:cat>
            <c:numRef>
              <c:f>'7.9.10.2'!$A$10:$A$20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'7.9.10.2'!$F$10:$F$20</c:f>
              <c:numCache>
                <c:formatCode>#,##0.0_);\(#,##0.0\)</c:formatCode>
                <c:ptCount val="11"/>
                <c:pt idx="0">
                  <c:v>533.971</c:v>
                </c:pt>
                <c:pt idx="1">
                  <c:v>434.327</c:v>
                </c:pt>
                <c:pt idx="2">
                  <c:v>509.71300000000002</c:v>
                </c:pt>
                <c:pt idx="3">
                  <c:v>642.57299999999998</c:v>
                </c:pt>
                <c:pt idx="4">
                  <c:v>617.39599999999996</c:v>
                </c:pt>
                <c:pt idx="5">
                  <c:v>518.79399999999998</c:v>
                </c:pt>
                <c:pt idx="6">
                  <c:v>718.52800000000002</c:v>
                </c:pt>
                <c:pt idx="7">
                  <c:v>547.11900000000003</c:v>
                </c:pt>
                <c:pt idx="8">
                  <c:v>605.10799999999995</c:v>
                </c:pt>
                <c:pt idx="9">
                  <c:v>483.55500000000001</c:v>
                </c:pt>
                <c:pt idx="10">
                  <c:v>452.73</c:v>
                </c:pt>
              </c:numCache>
            </c:numRef>
          </c:val>
          <c:smooth val="0"/>
          <c:extLst>
            <c:ext xmlns:c16="http://schemas.microsoft.com/office/drawing/2014/chart" uri="{C3380CC4-5D6E-409C-BE32-E72D297353CC}">
              <c16:uniqueId val="{00000000-AF4C-43E7-B481-92D15EF7AADD}"/>
            </c:ext>
          </c:extLst>
        </c:ser>
        <c:dLbls>
          <c:showLegendKey val="0"/>
          <c:showVal val="0"/>
          <c:showCatName val="0"/>
          <c:showSerName val="0"/>
          <c:showPercent val="0"/>
          <c:showBubbleSize val="0"/>
        </c:dLbls>
        <c:smooth val="0"/>
        <c:axId val="636794704"/>
        <c:axId val="636801776"/>
      </c:lineChart>
      <c:catAx>
        <c:axId val="6367947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1776"/>
        <c:crosses val="autoZero"/>
        <c:auto val="1"/>
        <c:lblAlgn val="ctr"/>
        <c:lblOffset val="100"/>
        <c:tickLblSkip val="1"/>
        <c:tickMarkSkip val="1"/>
        <c:noMultiLvlLbl val="0"/>
      </c:catAx>
      <c:valAx>
        <c:axId val="636801776"/>
        <c:scaling>
          <c:orientation val="minMax"/>
          <c:max val="90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47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nectarino (miles de euros)</a:t>
            </a:r>
          </a:p>
        </c:rich>
      </c:tx>
      <c:layout>
        <c:manualLayout>
          <c:xMode val="edge"/>
          <c:yMode val="edge"/>
          <c:x val="0.33415276825475571"/>
          <c:y val="5.9241579100231617E-2"/>
        </c:manualLayout>
      </c:layout>
      <c:overlay val="0"/>
      <c:spPr>
        <a:noFill/>
        <a:ln w="12700">
          <a:solidFill>
            <a:srgbClr val="000000"/>
          </a:solidFill>
          <a:prstDash val="solid"/>
        </a:ln>
      </c:spPr>
    </c:title>
    <c:autoTitleDeleted val="0"/>
    <c:plotArea>
      <c:layout>
        <c:manualLayout>
          <c:layoutTarget val="inner"/>
          <c:xMode val="edge"/>
          <c:yMode val="edge"/>
          <c:x val="4.6590934942592609E-2"/>
          <c:y val="0.23222748815165944"/>
          <c:w val="0.92954597031803265"/>
          <c:h val="0.6540284360189812"/>
        </c:manualLayout>
      </c:layout>
      <c:lineChart>
        <c:grouping val="standard"/>
        <c:varyColors val="0"/>
        <c:ser>
          <c:idx val="0"/>
          <c:order val="0"/>
          <c:tx>
            <c:v>valor melocotonero</c:v>
          </c:tx>
          <c:spPr>
            <a:ln w="38100">
              <a:solidFill>
                <a:srgbClr val="FFFF00"/>
              </a:solidFill>
              <a:prstDash val="solid"/>
            </a:ln>
          </c:spPr>
          <c:marker>
            <c:symbol val="none"/>
          </c:marker>
          <c:cat>
            <c:numRef>
              <c:f>'7.9.10.2'!$A$10:$A$20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'7.9.10.2'!$H$10:$H$20</c:f>
              <c:numCache>
                <c:formatCode>#,##0_);\(#,##0\)</c:formatCode>
                <c:ptCount val="11"/>
                <c:pt idx="0">
                  <c:v>311.89246109999999</c:v>
                </c:pt>
                <c:pt idx="1">
                  <c:v>283.96299259999995</c:v>
                </c:pt>
                <c:pt idx="2">
                  <c:v>395.99602970000001</c:v>
                </c:pt>
                <c:pt idx="3">
                  <c:v>341.20626299999998</c:v>
                </c:pt>
                <c:pt idx="4">
                  <c:v>354.8</c:v>
                </c:pt>
                <c:pt idx="5">
                  <c:v>315.7</c:v>
                </c:pt>
                <c:pt idx="6">
                  <c:v>400.938624</c:v>
                </c:pt>
                <c:pt idx="7">
                  <c:v>469.42810200000002</c:v>
                </c:pt>
                <c:pt idx="8">
                  <c:v>310.90449039999999</c:v>
                </c:pt>
                <c:pt idx="9">
                  <c:v>395.16114600000003</c:v>
                </c:pt>
                <c:pt idx="10">
                  <c:v>395.776566</c:v>
                </c:pt>
              </c:numCache>
            </c:numRef>
          </c:val>
          <c:smooth val="0"/>
          <c:extLst>
            <c:ext xmlns:c16="http://schemas.microsoft.com/office/drawing/2014/chart" uri="{C3380CC4-5D6E-409C-BE32-E72D297353CC}">
              <c16:uniqueId val="{00000000-1CAF-447D-BCE4-4B9B688E40DC}"/>
            </c:ext>
          </c:extLst>
        </c:ser>
        <c:dLbls>
          <c:showLegendKey val="0"/>
          <c:showVal val="0"/>
          <c:showCatName val="0"/>
          <c:showSerName val="0"/>
          <c:showPercent val="0"/>
          <c:showBubbleSize val="0"/>
        </c:dLbls>
        <c:smooth val="0"/>
        <c:axId val="636817008"/>
        <c:axId val="636813744"/>
      </c:lineChart>
      <c:catAx>
        <c:axId val="6368170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744"/>
        <c:crosses val="autoZero"/>
        <c:auto val="1"/>
        <c:lblAlgn val="ctr"/>
        <c:lblOffset val="100"/>
        <c:tickLblSkip val="1"/>
        <c:tickMarkSkip val="1"/>
        <c:noMultiLvlLbl val="0"/>
      </c:catAx>
      <c:valAx>
        <c:axId val="636813744"/>
        <c:scaling>
          <c:orientation val="minMax"/>
          <c:min val="1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0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ciruelo (miles de hectáreas)</a:t>
            </a:r>
          </a:p>
        </c:rich>
      </c:tx>
      <c:layout>
        <c:manualLayout>
          <c:xMode val="edge"/>
          <c:yMode val="edge"/>
          <c:x val="0.28374134259259265"/>
          <c:y val="6.7377771096035433E-2"/>
        </c:manualLayout>
      </c:layout>
      <c:overlay val="0"/>
      <c:spPr>
        <a:noFill/>
        <a:ln w="12700">
          <a:solidFill>
            <a:srgbClr val="000000"/>
          </a:solidFill>
          <a:prstDash val="solid"/>
        </a:ln>
      </c:spPr>
    </c:title>
    <c:autoTitleDeleted val="0"/>
    <c:plotArea>
      <c:layout>
        <c:manualLayout>
          <c:layoutTarget val="inner"/>
          <c:xMode val="edge"/>
          <c:yMode val="edge"/>
          <c:x val="5.9808612440192123E-2"/>
          <c:y val="0.17518289799768572"/>
          <c:w val="0.91267942583732053"/>
          <c:h val="0.71533016682388362"/>
        </c:manualLayout>
      </c:layout>
      <c:lineChart>
        <c:grouping val="standard"/>
        <c:varyColors val="0"/>
        <c:ser>
          <c:idx val="0"/>
          <c:order val="0"/>
          <c:tx>
            <c:v>superficie ciruelo</c:v>
          </c:tx>
          <c:spPr>
            <a:ln w="38100">
              <a:solidFill>
                <a:srgbClr val="008000"/>
              </a:solidFill>
              <a:prstDash val="solid"/>
            </a:ln>
          </c:spPr>
          <c:marker>
            <c:symbol val="none"/>
          </c:marker>
          <c:cat>
            <c:numRef>
              <c:f>'7.9.11.1'!$A$10:$A$20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'7.9.11.1'!$B$10:$B$20</c:f>
              <c:numCache>
                <c:formatCode>#,##0.0_);\(#,##0.0\)</c:formatCode>
                <c:ptCount val="11"/>
                <c:pt idx="0">
                  <c:v>17.085999999999999</c:v>
                </c:pt>
                <c:pt idx="1">
                  <c:v>16.687000000000001</c:v>
                </c:pt>
                <c:pt idx="2">
                  <c:v>16.614000000000001</c:v>
                </c:pt>
                <c:pt idx="3">
                  <c:v>17.003</c:v>
                </c:pt>
                <c:pt idx="4">
                  <c:v>16.064</c:v>
                </c:pt>
                <c:pt idx="5">
                  <c:v>15.278</c:v>
                </c:pt>
                <c:pt idx="6">
                  <c:v>15.199</c:v>
                </c:pt>
                <c:pt idx="7">
                  <c:v>14.64</c:v>
                </c:pt>
                <c:pt idx="8">
                  <c:v>14.851000000000001</c:v>
                </c:pt>
                <c:pt idx="9">
                  <c:v>14.406000000000001</c:v>
                </c:pt>
                <c:pt idx="10">
                  <c:v>13.685</c:v>
                </c:pt>
              </c:numCache>
            </c:numRef>
          </c:val>
          <c:smooth val="0"/>
          <c:extLst>
            <c:ext xmlns:c16="http://schemas.microsoft.com/office/drawing/2014/chart" uri="{C3380CC4-5D6E-409C-BE32-E72D297353CC}">
              <c16:uniqueId val="{00000000-80CB-46D6-B0A0-D7F77E182D8A}"/>
            </c:ext>
          </c:extLst>
        </c:ser>
        <c:dLbls>
          <c:showLegendKey val="0"/>
          <c:showVal val="0"/>
          <c:showCatName val="0"/>
          <c:showSerName val="0"/>
          <c:showPercent val="0"/>
          <c:showBubbleSize val="0"/>
        </c:dLbls>
        <c:smooth val="0"/>
        <c:axId val="636797968"/>
        <c:axId val="636818096"/>
      </c:lineChart>
      <c:catAx>
        <c:axId val="6367979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096"/>
        <c:crosses val="autoZero"/>
        <c:auto val="1"/>
        <c:lblAlgn val="ctr"/>
        <c:lblOffset val="100"/>
        <c:tickLblSkip val="1"/>
        <c:tickMarkSkip val="1"/>
        <c:noMultiLvlLbl val="0"/>
      </c:catAx>
      <c:valAx>
        <c:axId val="636818096"/>
        <c:scaling>
          <c:orientation val="minMax"/>
          <c:max val="20"/>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9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ciruelo (miles de toneladas)</a:t>
            </a:r>
          </a:p>
        </c:rich>
      </c:tx>
      <c:layout>
        <c:manualLayout>
          <c:xMode val="edge"/>
          <c:yMode val="edge"/>
          <c:x val="0.29404541666666667"/>
          <c:y val="6.919086638798766E-2"/>
        </c:manualLayout>
      </c:layout>
      <c:overlay val="0"/>
      <c:spPr>
        <a:noFill/>
        <a:ln w="12700">
          <a:solidFill>
            <a:srgbClr val="000000"/>
          </a:solidFill>
          <a:prstDash val="solid"/>
        </a:ln>
      </c:spPr>
    </c:title>
    <c:autoTitleDeleted val="0"/>
    <c:plotArea>
      <c:layout>
        <c:manualLayout>
          <c:layoutTarget val="inner"/>
          <c:xMode val="edge"/>
          <c:yMode val="edge"/>
          <c:x val="6.5165914477836734E-2"/>
          <c:y val="0.19856482525234709"/>
          <c:w val="0.90639862864627463"/>
          <c:h val="0.68899602015272243"/>
        </c:manualLayout>
      </c:layout>
      <c:lineChart>
        <c:grouping val="standard"/>
        <c:varyColors val="0"/>
        <c:ser>
          <c:idx val="0"/>
          <c:order val="0"/>
          <c:tx>
            <c:v>producción Ciruelo</c:v>
          </c:tx>
          <c:spPr>
            <a:ln w="38100">
              <a:solidFill>
                <a:srgbClr val="FF6600"/>
              </a:solidFill>
              <a:prstDash val="solid"/>
            </a:ln>
          </c:spPr>
          <c:marker>
            <c:symbol val="none"/>
          </c:marker>
          <c:cat>
            <c:numRef>
              <c:f>'7.9.11.1'!$A$10:$A$20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'7.9.11.1'!$F$10:$F$20</c:f>
              <c:numCache>
                <c:formatCode>#,##0.0_);\(#,##0.0\)</c:formatCode>
                <c:ptCount val="11"/>
                <c:pt idx="0">
                  <c:v>230.87700000000001</c:v>
                </c:pt>
                <c:pt idx="1">
                  <c:v>210.726</c:v>
                </c:pt>
                <c:pt idx="2">
                  <c:v>172.352</c:v>
                </c:pt>
                <c:pt idx="3">
                  <c:v>232.83099999999999</c:v>
                </c:pt>
                <c:pt idx="4">
                  <c:v>217.291</c:v>
                </c:pt>
                <c:pt idx="5">
                  <c:v>193.59800000000001</c:v>
                </c:pt>
                <c:pt idx="6">
                  <c:v>172.32499999999999</c:v>
                </c:pt>
                <c:pt idx="7">
                  <c:v>152.98400000000001</c:v>
                </c:pt>
                <c:pt idx="8">
                  <c:v>179.839</c:v>
                </c:pt>
                <c:pt idx="9">
                  <c:v>155.834</c:v>
                </c:pt>
                <c:pt idx="10">
                  <c:v>182.82599999999999</c:v>
                </c:pt>
              </c:numCache>
            </c:numRef>
          </c:val>
          <c:smooth val="0"/>
          <c:extLst>
            <c:ext xmlns:c16="http://schemas.microsoft.com/office/drawing/2014/chart" uri="{C3380CC4-5D6E-409C-BE32-E72D297353CC}">
              <c16:uniqueId val="{00000000-BB3F-415A-9BE4-7C0C9341C4DE}"/>
            </c:ext>
          </c:extLst>
        </c:ser>
        <c:dLbls>
          <c:showLegendKey val="0"/>
          <c:showVal val="0"/>
          <c:showCatName val="0"/>
          <c:showSerName val="0"/>
          <c:showPercent val="0"/>
          <c:showBubbleSize val="0"/>
        </c:dLbls>
        <c:smooth val="0"/>
        <c:axId val="636797424"/>
        <c:axId val="636812112"/>
      </c:lineChart>
      <c:catAx>
        <c:axId val="6367974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112"/>
        <c:crosses val="autoZero"/>
        <c:auto val="1"/>
        <c:lblAlgn val="ctr"/>
        <c:lblOffset val="100"/>
        <c:tickLblSkip val="1"/>
        <c:tickMarkSkip val="1"/>
        <c:noMultiLvlLbl val="0"/>
      </c:catAx>
      <c:valAx>
        <c:axId val="636812112"/>
        <c:scaling>
          <c:orientation val="minMax"/>
          <c:min val="1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74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ciruelo (miles de euros)</a:t>
            </a:r>
          </a:p>
        </c:rich>
      </c:tx>
      <c:layout>
        <c:manualLayout>
          <c:xMode val="edge"/>
          <c:yMode val="edge"/>
          <c:x val="0.33005810185185186"/>
          <c:y val="5.995220009263548E-2"/>
        </c:manualLayout>
      </c:layout>
      <c:overlay val="0"/>
      <c:spPr>
        <a:noFill/>
        <a:ln w="12700">
          <a:solidFill>
            <a:srgbClr val="000000"/>
          </a:solidFill>
          <a:prstDash val="solid"/>
        </a:ln>
      </c:spPr>
    </c:title>
    <c:autoTitleDeleted val="0"/>
    <c:plotArea>
      <c:layout>
        <c:manualLayout>
          <c:layoutTarget val="inner"/>
          <c:xMode val="edge"/>
          <c:yMode val="edge"/>
          <c:x val="8.1081081081081086E-2"/>
          <c:y val="0.24700297653200423"/>
          <c:w val="0.89541715628672147"/>
          <c:h val="0.6402892692625648"/>
        </c:manualLayout>
      </c:layout>
      <c:lineChart>
        <c:grouping val="standard"/>
        <c:varyColors val="0"/>
        <c:ser>
          <c:idx val="0"/>
          <c:order val="0"/>
          <c:tx>
            <c:v>valor Ciruelo</c:v>
          </c:tx>
          <c:spPr>
            <a:ln w="38100">
              <a:solidFill>
                <a:srgbClr val="FFFF00"/>
              </a:solidFill>
              <a:prstDash val="solid"/>
            </a:ln>
          </c:spPr>
          <c:marker>
            <c:symbol val="none"/>
          </c:marker>
          <c:cat>
            <c:numRef>
              <c:f>'7.9.11.1'!$A$10:$A$20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'7.9.11.1'!$H$10:$H$20</c:f>
              <c:numCache>
                <c:formatCode>#,##0_);\(#,##0\)</c:formatCode>
                <c:ptCount val="11"/>
                <c:pt idx="0">
                  <c:v>108812.33010000002</c:v>
                </c:pt>
                <c:pt idx="1">
                  <c:v>104288.29740000001</c:v>
                </c:pt>
                <c:pt idx="2">
                  <c:v>116027.3664</c:v>
                </c:pt>
                <c:pt idx="3">
                  <c:v>111223.36870000001</c:v>
                </c:pt>
                <c:pt idx="4">
                  <c:v>132808</c:v>
                </c:pt>
                <c:pt idx="5">
                  <c:v>105821</c:v>
                </c:pt>
                <c:pt idx="6">
                  <c:v>84025.669999999984</c:v>
                </c:pt>
                <c:pt idx="7">
                  <c:v>94421.724800000011</c:v>
                </c:pt>
                <c:pt idx="8">
                  <c:v>77582.544599999994</c:v>
                </c:pt>
                <c:pt idx="9">
                  <c:v>73413.397400000002</c:v>
                </c:pt>
                <c:pt idx="10" formatCode="#,##0_);\(#,##0\)">
                  <c:v>88268.392800000001</c:v>
                </c:pt>
              </c:numCache>
            </c:numRef>
          </c:val>
          <c:smooth val="0"/>
          <c:extLst>
            <c:ext xmlns:c16="http://schemas.microsoft.com/office/drawing/2014/chart" uri="{C3380CC4-5D6E-409C-BE32-E72D297353CC}">
              <c16:uniqueId val="{00000000-D5DD-434F-BEF5-A0A92A2EFD94}"/>
            </c:ext>
          </c:extLst>
        </c:ser>
        <c:dLbls>
          <c:showLegendKey val="0"/>
          <c:showVal val="0"/>
          <c:showCatName val="0"/>
          <c:showSerName val="0"/>
          <c:showPercent val="0"/>
          <c:showBubbleSize val="0"/>
        </c:dLbls>
        <c:smooth val="0"/>
        <c:axId val="636820272"/>
        <c:axId val="636811024"/>
      </c:lineChart>
      <c:catAx>
        <c:axId val="636820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024"/>
        <c:crosses val="autoZero"/>
        <c:auto val="1"/>
        <c:lblAlgn val="ctr"/>
        <c:lblOffset val="100"/>
        <c:tickLblSkip val="1"/>
        <c:tickMarkSkip val="1"/>
        <c:noMultiLvlLbl val="0"/>
      </c:catAx>
      <c:valAx>
        <c:axId val="636811024"/>
        <c:scaling>
          <c:orientation val="minMax"/>
          <c:min val="6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20272"/>
        <c:crosses val="autoZero"/>
        <c:crossBetween val="between"/>
        <c:maj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higuera (miles de hectáreas)</a:t>
            </a:r>
          </a:p>
        </c:rich>
      </c:tx>
      <c:layout>
        <c:manualLayout>
          <c:xMode val="edge"/>
          <c:yMode val="edge"/>
          <c:x val="0.260967305352798"/>
          <c:y val="4.8764186166869984E-2"/>
        </c:manualLayout>
      </c:layout>
      <c:overlay val="0"/>
      <c:spPr>
        <a:noFill/>
        <a:ln w="12700">
          <a:solidFill>
            <a:srgbClr val="000000"/>
          </a:solidFill>
          <a:prstDash val="solid"/>
        </a:ln>
      </c:spPr>
    </c:title>
    <c:autoTitleDeleted val="0"/>
    <c:plotArea>
      <c:layout>
        <c:manualLayout>
          <c:layoutTarget val="inner"/>
          <c:xMode val="edge"/>
          <c:yMode val="edge"/>
          <c:x val="6.5554231227652013E-2"/>
          <c:y val="0.16507196316158967"/>
          <c:w val="0.90703218116804385"/>
          <c:h val="0.72009653495128279"/>
        </c:manualLayout>
      </c:layout>
      <c:lineChart>
        <c:grouping val="standard"/>
        <c:varyColors val="0"/>
        <c:ser>
          <c:idx val="0"/>
          <c:order val="0"/>
          <c:tx>
            <c:v>superficie higuera</c:v>
          </c:tx>
          <c:spPr>
            <a:ln w="38100">
              <a:solidFill>
                <a:srgbClr val="008000"/>
              </a:solidFill>
              <a:prstDash val="solid"/>
            </a:ln>
          </c:spPr>
          <c:marker>
            <c:symbol val="none"/>
          </c:marker>
          <c:cat>
            <c:numRef>
              <c:f>'7.9.12.1'!$A$10:$A$20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'7.9.12.1'!$B$10:$B$20</c:f>
              <c:numCache>
                <c:formatCode>#,##0.0_);\(#,##0.0\)</c:formatCode>
                <c:ptCount val="11"/>
                <c:pt idx="0">
                  <c:v>11.760999999999999</c:v>
                </c:pt>
                <c:pt idx="1">
                  <c:v>12.294</c:v>
                </c:pt>
                <c:pt idx="2">
                  <c:v>12.411</c:v>
                </c:pt>
                <c:pt idx="3">
                  <c:v>12.548999999999999</c:v>
                </c:pt>
                <c:pt idx="4">
                  <c:v>12.750999999999999</c:v>
                </c:pt>
                <c:pt idx="5">
                  <c:v>12.613</c:v>
                </c:pt>
                <c:pt idx="6">
                  <c:v>13.564</c:v>
                </c:pt>
                <c:pt idx="7">
                  <c:v>13.983000000000001</c:v>
                </c:pt>
                <c:pt idx="8">
                  <c:v>14.599</c:v>
                </c:pt>
                <c:pt idx="9">
                  <c:v>15.72</c:v>
                </c:pt>
                <c:pt idx="10">
                  <c:v>16.972999999999999</c:v>
                </c:pt>
              </c:numCache>
            </c:numRef>
          </c:val>
          <c:smooth val="0"/>
          <c:extLst>
            <c:ext xmlns:c16="http://schemas.microsoft.com/office/drawing/2014/chart" uri="{C3380CC4-5D6E-409C-BE32-E72D297353CC}">
              <c16:uniqueId val="{00000000-15FC-4B74-A57B-F8D7A49B593B}"/>
            </c:ext>
          </c:extLst>
        </c:ser>
        <c:dLbls>
          <c:showLegendKey val="0"/>
          <c:showVal val="0"/>
          <c:showCatName val="0"/>
          <c:showSerName val="0"/>
          <c:showPercent val="0"/>
          <c:showBubbleSize val="0"/>
        </c:dLbls>
        <c:smooth val="0"/>
        <c:axId val="636804496"/>
        <c:axId val="636817552"/>
      </c:lineChart>
      <c:catAx>
        <c:axId val="63680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7552"/>
        <c:crosses val="autoZero"/>
        <c:auto val="1"/>
        <c:lblAlgn val="ctr"/>
        <c:lblOffset val="100"/>
        <c:tickLblSkip val="1"/>
        <c:tickMarkSkip val="1"/>
        <c:noMultiLvlLbl val="0"/>
      </c:catAx>
      <c:valAx>
        <c:axId val="636817552"/>
        <c:scaling>
          <c:orientation val="minMax"/>
          <c:max val="18"/>
          <c:min val="10"/>
        </c:scaling>
        <c:delete val="0"/>
        <c:axPos val="l"/>
        <c:majorGridlines>
          <c:spPr>
            <a:ln w="3175">
              <a:solidFill>
                <a:srgbClr val="C0C0C0"/>
              </a:solidFill>
              <a:prstDash val="solid"/>
            </a:ln>
          </c:spPr>
        </c:majorGridlines>
        <c:numFmt formatCode="#,##0" sourceLinked="0"/>
        <c:majorTickMark val="out"/>
        <c:minorTickMark val="none"/>
        <c:tickLblPos val="nextTo"/>
        <c:txPr>
          <a:bodyPr rot="0" vert="horz"/>
          <a:lstStyle/>
          <a:p>
            <a:pPr>
              <a:defRPr/>
            </a:pPr>
            <a:endParaRPr lang="es-ES"/>
          </a:p>
        </c:txPr>
        <c:crossAx val="636804496"/>
        <c:crosses val="autoZero"/>
        <c:crossBetween val="between"/>
        <c:maj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(miles de hectáreas)</a:t>
            </a:r>
          </a:p>
        </c:rich>
      </c:tx>
      <c:layout>
        <c:manualLayout>
          <c:xMode val="edge"/>
          <c:yMode val="edge"/>
          <c:x val="0.27841145833333336"/>
          <c:y val="4.3130843988839852E-2"/>
        </c:manualLayout>
      </c:layout>
      <c:overlay val="0"/>
      <c:spPr>
        <a:noFill/>
        <a:ln w="12700">
          <a:solidFill>
            <a:srgbClr val="000000"/>
          </a:solidFill>
          <a:prstDash val="solid"/>
        </a:ln>
      </c:spPr>
    </c:title>
    <c:autoTitleDeleted val="0"/>
    <c:plotArea>
      <c:layout>
        <c:manualLayout>
          <c:layoutTarget val="inner"/>
          <c:xMode val="edge"/>
          <c:yMode val="edge"/>
          <c:x val="6.8877593917905183E-2"/>
          <c:y val="0.13519844295974234"/>
          <c:w val="0.88520463294492968"/>
          <c:h val="0.78088755847437374"/>
        </c:manualLayout>
      </c:layout>
      <c:lineChart>
        <c:grouping val="standard"/>
        <c:varyColors val="0"/>
        <c:ser>
          <c:idx val="3"/>
          <c:order val="0"/>
          <c:tx>
            <c:v>Superficie</c:v>
          </c:tx>
          <c:spPr>
            <a:ln w="38100">
              <a:solidFill>
                <a:srgbClr val="008000"/>
              </a:solidFill>
              <a:prstDash val="solid"/>
            </a:ln>
          </c:spPr>
          <c:marker>
            <c:symbol val="none"/>
          </c:marker>
          <c:cat>
            <c:numRef>
              <c:f>'7.1.8.1'!$A$9:$A$19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'7.1.8.1'!$B$9:$B$19</c:f>
              <c:numCache>
                <c:formatCode>#,##0.0_);\(#,##0.0\)</c:formatCode>
                <c:ptCount val="11"/>
                <c:pt idx="0">
                  <c:v>369.26400000000001</c:v>
                </c:pt>
                <c:pt idx="1">
                  <c:v>390.43299999999999</c:v>
                </c:pt>
                <c:pt idx="2">
                  <c:v>442.298</c:v>
                </c:pt>
                <c:pt idx="3">
                  <c:v>421.60500000000002</c:v>
                </c:pt>
                <c:pt idx="4">
                  <c:v>398.25700000000001</c:v>
                </c:pt>
                <c:pt idx="5">
                  <c:v>359.27499999999998</c:v>
                </c:pt>
                <c:pt idx="6">
                  <c:v>333.62799999999999</c:v>
                </c:pt>
                <c:pt idx="7">
                  <c:v>322.37299999999999</c:v>
                </c:pt>
                <c:pt idx="8">
                  <c:v>356.82499999999999</c:v>
                </c:pt>
                <c:pt idx="9">
                  <c:v>343.77800000000002</c:v>
                </c:pt>
                <c:pt idx="10">
                  <c:v>358.26900000000001</c:v>
                </c:pt>
              </c:numCache>
            </c:numRef>
          </c:val>
          <c:smooth val="0"/>
          <c:extLst>
            <c:ext xmlns:c16="http://schemas.microsoft.com/office/drawing/2014/chart" uri="{C3380CC4-5D6E-409C-BE32-E72D297353CC}">
              <c16:uniqueId val="{00000000-9C67-415C-8DEB-EA780E76B8E4}"/>
            </c:ext>
          </c:extLst>
        </c:ser>
        <c:dLbls>
          <c:showLegendKey val="0"/>
          <c:showVal val="0"/>
          <c:showCatName val="0"/>
          <c:showSerName val="0"/>
          <c:showPercent val="0"/>
          <c:showBubbleSize val="0"/>
        </c:dLbls>
        <c:smooth val="0"/>
        <c:axId val="611396592"/>
        <c:axId val="611394960"/>
      </c:lineChart>
      <c:catAx>
        <c:axId val="6113965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4960"/>
        <c:crosses val="autoZero"/>
        <c:auto val="1"/>
        <c:lblAlgn val="ctr"/>
        <c:lblOffset val="100"/>
        <c:tickLblSkip val="1"/>
        <c:tickMarkSkip val="1"/>
        <c:noMultiLvlLbl val="0"/>
      </c:catAx>
      <c:valAx>
        <c:axId val="611394960"/>
        <c:scaling>
          <c:orientation val="minMax"/>
          <c:max val="500"/>
          <c:min val="2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65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higuera (toneladas)</a:t>
            </a:r>
          </a:p>
        </c:rich>
      </c:tx>
      <c:layout>
        <c:manualLayout>
          <c:xMode val="edge"/>
          <c:yMode val="edge"/>
          <c:x val="0.30117300283860504"/>
          <c:y val="5.0253826213126594E-2"/>
        </c:manualLayout>
      </c:layout>
      <c:overlay val="0"/>
      <c:spPr>
        <a:noFill/>
        <a:ln w="12700">
          <a:solidFill>
            <a:srgbClr val="000000"/>
          </a:solidFill>
          <a:prstDash val="solid"/>
        </a:ln>
      </c:spPr>
    </c:title>
    <c:autoTitleDeleted val="0"/>
    <c:plotArea>
      <c:layout>
        <c:manualLayout>
          <c:layoutTarget val="inner"/>
          <c:xMode val="edge"/>
          <c:yMode val="edge"/>
          <c:x val="6.8883610451307933E-2"/>
          <c:y val="0.20518891554221741"/>
          <c:w val="0.90736342042755347"/>
          <c:h val="0.68396305180739059"/>
        </c:manualLayout>
      </c:layout>
      <c:lineChart>
        <c:grouping val="standard"/>
        <c:varyColors val="0"/>
        <c:ser>
          <c:idx val="0"/>
          <c:order val="0"/>
          <c:tx>
            <c:v>producción higuera</c:v>
          </c:tx>
          <c:spPr>
            <a:ln w="38100">
              <a:solidFill>
                <a:srgbClr val="FF6600"/>
              </a:solidFill>
              <a:prstDash val="solid"/>
            </a:ln>
          </c:spPr>
          <c:marker>
            <c:symbol val="none"/>
          </c:marker>
          <c:cat>
            <c:numRef>
              <c:f>'7.9.12.1'!$A$10:$A$20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'7.9.12.1'!$F$10:$F$20</c:f>
              <c:numCache>
                <c:formatCode>#,##0.0_);\(#,##0.0\)</c:formatCode>
                <c:ptCount val="11"/>
                <c:pt idx="0">
                  <c:v>29.071000000000002</c:v>
                </c:pt>
                <c:pt idx="1">
                  <c:v>23.285</c:v>
                </c:pt>
                <c:pt idx="2">
                  <c:v>30.434000000000001</c:v>
                </c:pt>
                <c:pt idx="3">
                  <c:v>28.893000000000001</c:v>
                </c:pt>
                <c:pt idx="4">
                  <c:v>26.478999999999999</c:v>
                </c:pt>
                <c:pt idx="5">
                  <c:v>48.718000000000004</c:v>
                </c:pt>
                <c:pt idx="6">
                  <c:v>36.380000000000003</c:v>
                </c:pt>
                <c:pt idx="7">
                  <c:v>47.75</c:v>
                </c:pt>
                <c:pt idx="8">
                  <c:v>51.597999999999999</c:v>
                </c:pt>
                <c:pt idx="9">
                  <c:v>59.9</c:v>
                </c:pt>
                <c:pt idx="10">
                  <c:v>60.13</c:v>
                </c:pt>
              </c:numCache>
            </c:numRef>
          </c:val>
          <c:smooth val="0"/>
          <c:extLst>
            <c:ext xmlns:c16="http://schemas.microsoft.com/office/drawing/2014/chart" uri="{C3380CC4-5D6E-409C-BE32-E72D297353CC}">
              <c16:uniqueId val="{00000000-B226-4828-AE7C-ED7B74CA8AE0}"/>
            </c:ext>
          </c:extLst>
        </c:ser>
        <c:dLbls>
          <c:showLegendKey val="0"/>
          <c:showVal val="0"/>
          <c:showCatName val="0"/>
          <c:showSerName val="0"/>
          <c:showPercent val="0"/>
          <c:showBubbleSize val="0"/>
        </c:dLbls>
        <c:smooth val="0"/>
        <c:axId val="636796880"/>
        <c:axId val="636813200"/>
      </c:lineChart>
      <c:catAx>
        <c:axId val="6367968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3200"/>
        <c:crosses val="autoZero"/>
        <c:auto val="1"/>
        <c:lblAlgn val="ctr"/>
        <c:lblOffset val="100"/>
        <c:tickLblSkip val="1"/>
        <c:tickMarkSkip val="1"/>
        <c:noMultiLvlLbl val="0"/>
      </c:catAx>
      <c:valAx>
        <c:axId val="636813200"/>
        <c:scaling>
          <c:orientation val="minMax"/>
          <c:max val="65"/>
          <c:min val="2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880"/>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higuera (miles de euros)</a:t>
            </a:r>
          </a:p>
        </c:rich>
      </c:tx>
      <c:layout>
        <c:manualLayout>
          <c:xMode val="edge"/>
          <c:yMode val="edge"/>
          <c:x val="0.31167908556366586"/>
          <c:y val="3.3165238109074006E-2"/>
        </c:manualLayout>
      </c:layout>
      <c:overlay val="0"/>
      <c:spPr>
        <a:noFill/>
        <a:ln w="12700">
          <a:solidFill>
            <a:srgbClr val="000000"/>
          </a:solidFill>
          <a:prstDash val="solid"/>
        </a:ln>
      </c:spPr>
    </c:title>
    <c:autoTitleDeleted val="0"/>
    <c:plotArea>
      <c:layout>
        <c:manualLayout>
          <c:layoutTarget val="inner"/>
          <c:xMode val="edge"/>
          <c:yMode val="edge"/>
          <c:x val="7.2360700669924963E-2"/>
          <c:y val="0.15661911264781941"/>
          <c:w val="0.90154315588758949"/>
          <c:h val="0.73051410640090653"/>
        </c:manualLayout>
      </c:layout>
      <c:lineChart>
        <c:grouping val="standard"/>
        <c:varyColors val="0"/>
        <c:ser>
          <c:idx val="0"/>
          <c:order val="0"/>
          <c:tx>
            <c:v>valor higuera</c:v>
          </c:tx>
          <c:spPr>
            <a:ln w="38100">
              <a:solidFill>
                <a:srgbClr val="FFFF00"/>
              </a:solidFill>
              <a:prstDash val="solid"/>
            </a:ln>
          </c:spPr>
          <c:marker>
            <c:symbol val="none"/>
          </c:marker>
          <c:cat>
            <c:numRef>
              <c:f>'7.9.12.1'!$A$10:$A$20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'7.9.12.1'!$H$10:$H$20</c:f>
              <c:numCache>
                <c:formatCode>#,##0_);\(#,##0\)</c:formatCode>
                <c:ptCount val="11"/>
                <c:pt idx="0">
                  <c:v>33937.485399999998</c:v>
                </c:pt>
                <c:pt idx="1">
                  <c:v>31478.991500000004</c:v>
                </c:pt>
                <c:pt idx="2">
                  <c:v>32844.372799999997</c:v>
                </c:pt>
                <c:pt idx="3">
                  <c:v>38257.221300000005</c:v>
                </c:pt>
                <c:pt idx="4">
                  <c:v>31266</c:v>
                </c:pt>
                <c:pt idx="5">
                  <c:v>66968</c:v>
                </c:pt>
                <c:pt idx="6">
                  <c:v>45296.738000000005</c:v>
                </c:pt>
                <c:pt idx="7">
                  <c:v>42473.625</c:v>
                </c:pt>
                <c:pt idx="8">
                  <c:v>41072.007999999994</c:v>
                </c:pt>
                <c:pt idx="9">
                  <c:v>48249.45</c:v>
                </c:pt>
                <c:pt idx="10">
                  <c:v>41603.947</c:v>
                </c:pt>
              </c:numCache>
            </c:numRef>
          </c:val>
          <c:smooth val="0"/>
          <c:extLst>
            <c:ext xmlns:c16="http://schemas.microsoft.com/office/drawing/2014/chart" uri="{C3380CC4-5D6E-409C-BE32-E72D297353CC}">
              <c16:uniqueId val="{00000000-FBCE-4FB2-A0A5-703226CE032C}"/>
            </c:ext>
          </c:extLst>
        </c:ser>
        <c:dLbls>
          <c:showLegendKey val="0"/>
          <c:showVal val="0"/>
          <c:showCatName val="0"/>
          <c:showSerName val="0"/>
          <c:showPercent val="0"/>
          <c:showBubbleSize val="0"/>
        </c:dLbls>
        <c:smooth val="0"/>
        <c:axId val="636809392"/>
        <c:axId val="636814288"/>
      </c:lineChart>
      <c:catAx>
        <c:axId val="636809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288"/>
        <c:crosses val="autoZero"/>
        <c:auto val="1"/>
        <c:lblAlgn val="ctr"/>
        <c:lblOffset val="100"/>
        <c:tickLblSkip val="1"/>
        <c:tickMarkSkip val="1"/>
        <c:noMultiLvlLbl val="0"/>
      </c:catAx>
      <c:valAx>
        <c:axId val="636814288"/>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3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chirimoyo (hectareas)</a:t>
            </a:r>
          </a:p>
        </c:rich>
      </c:tx>
      <c:layout>
        <c:manualLayout>
          <c:xMode val="edge"/>
          <c:yMode val="edge"/>
          <c:x val="0.2996101046698873"/>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1"/>
          <c:order val="0"/>
          <c:tx>
            <c:v>superficie chirimoyo</c:v>
          </c:tx>
          <c:spPr>
            <a:ln w="38100">
              <a:solidFill>
                <a:srgbClr val="008000"/>
              </a:solidFill>
              <a:prstDash val="solid"/>
            </a:ln>
          </c:spPr>
          <c:marker>
            <c:symbol val="none"/>
          </c:marker>
          <c:cat>
            <c:numRef>
              <c:f>'7.9.13.1'!$A$10:$A$20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'7.9.13.1'!$B$10:$B$20</c:f>
              <c:numCache>
                <c:formatCode>#,##0.0_);\(#,##0.0\)</c:formatCode>
                <c:ptCount val="11"/>
                <c:pt idx="0">
                  <c:v>3158</c:v>
                </c:pt>
                <c:pt idx="1">
                  <c:v>3160</c:v>
                </c:pt>
                <c:pt idx="2">
                  <c:v>3155</c:v>
                </c:pt>
                <c:pt idx="3">
                  <c:v>3155</c:v>
                </c:pt>
                <c:pt idx="4">
                  <c:v>3116</c:v>
                </c:pt>
                <c:pt idx="5">
                  <c:v>3102</c:v>
                </c:pt>
                <c:pt idx="6">
                  <c:v>3022</c:v>
                </c:pt>
                <c:pt idx="7">
                  <c:v>3093</c:v>
                </c:pt>
                <c:pt idx="8">
                  <c:v>3048</c:v>
                </c:pt>
                <c:pt idx="9">
                  <c:v>3051</c:v>
                </c:pt>
                <c:pt idx="10">
                  <c:v>3073</c:v>
                </c:pt>
              </c:numCache>
            </c:numRef>
          </c:val>
          <c:smooth val="0"/>
          <c:extLst>
            <c:ext xmlns:c16="http://schemas.microsoft.com/office/drawing/2014/chart" uri="{C3380CC4-5D6E-409C-BE32-E72D297353CC}">
              <c16:uniqueId val="{00000000-AC25-4733-8466-8EE4C90491B2}"/>
            </c:ext>
          </c:extLst>
        </c:ser>
        <c:dLbls>
          <c:showLegendKey val="0"/>
          <c:showVal val="0"/>
          <c:showCatName val="0"/>
          <c:showSerName val="0"/>
          <c:showPercent val="0"/>
          <c:showBubbleSize val="0"/>
        </c:dLbls>
        <c:smooth val="0"/>
        <c:axId val="636802320"/>
        <c:axId val="636802864"/>
      </c:lineChart>
      <c:catAx>
        <c:axId val="6368023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864"/>
        <c:crosses val="autoZero"/>
        <c:auto val="1"/>
        <c:lblAlgn val="ctr"/>
        <c:lblOffset val="100"/>
        <c:tickLblSkip val="1"/>
        <c:tickMarkSkip val="1"/>
        <c:noMultiLvlLbl val="0"/>
      </c:catAx>
      <c:valAx>
        <c:axId val="63680286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23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chirimoyo (toneladas)</a:t>
            </a:r>
          </a:p>
        </c:rich>
      </c:tx>
      <c:layout>
        <c:manualLayout>
          <c:xMode val="edge"/>
          <c:yMode val="edge"/>
          <c:x val="0.29478492351046698"/>
          <c:y val="5.4726629320590206E-2"/>
        </c:manualLayout>
      </c:layout>
      <c:overlay val="0"/>
      <c:spPr>
        <a:noFill/>
        <a:ln w="12700">
          <a:solidFill>
            <a:srgbClr val="000000"/>
          </a:solidFill>
          <a:prstDash val="solid"/>
        </a:ln>
      </c:spPr>
    </c:title>
    <c:autoTitleDeleted val="0"/>
    <c:plotArea>
      <c:layout>
        <c:manualLayout>
          <c:layoutTarget val="inner"/>
          <c:xMode val="edge"/>
          <c:yMode val="edge"/>
          <c:x val="6.67384284176534E-2"/>
          <c:y val="0.20646816325638542"/>
          <c:w val="0.91173304628632934"/>
          <c:h val="0.67910612733725739"/>
        </c:manualLayout>
      </c:layout>
      <c:lineChart>
        <c:grouping val="standard"/>
        <c:varyColors val="0"/>
        <c:ser>
          <c:idx val="0"/>
          <c:order val="0"/>
          <c:tx>
            <c:v>producción chirimoyo</c:v>
          </c:tx>
          <c:spPr>
            <a:ln w="38100">
              <a:solidFill>
                <a:srgbClr val="FF6600"/>
              </a:solidFill>
              <a:prstDash val="solid"/>
            </a:ln>
          </c:spPr>
          <c:marker>
            <c:symbol val="none"/>
          </c:marker>
          <c:cat>
            <c:numRef>
              <c:f>'7.9.13.1'!$A$10:$A$20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'7.9.13.1'!$F$10:$F$20</c:f>
              <c:numCache>
                <c:formatCode>#,##0.0_);\(#,##0.0\)</c:formatCode>
                <c:ptCount val="11"/>
                <c:pt idx="0">
                  <c:v>50150</c:v>
                </c:pt>
                <c:pt idx="1">
                  <c:v>50285</c:v>
                </c:pt>
                <c:pt idx="2">
                  <c:v>42898</c:v>
                </c:pt>
                <c:pt idx="3">
                  <c:v>44629</c:v>
                </c:pt>
                <c:pt idx="4">
                  <c:v>44389</c:v>
                </c:pt>
                <c:pt idx="5">
                  <c:v>44305</c:v>
                </c:pt>
                <c:pt idx="6">
                  <c:v>43251</c:v>
                </c:pt>
                <c:pt idx="7">
                  <c:v>43823</c:v>
                </c:pt>
                <c:pt idx="8">
                  <c:v>43645</c:v>
                </c:pt>
                <c:pt idx="9">
                  <c:v>44081</c:v>
                </c:pt>
                <c:pt idx="10">
                  <c:v>44231</c:v>
                </c:pt>
              </c:numCache>
            </c:numRef>
          </c:val>
          <c:smooth val="0"/>
          <c:extLst>
            <c:ext xmlns:c16="http://schemas.microsoft.com/office/drawing/2014/chart" uri="{C3380CC4-5D6E-409C-BE32-E72D297353CC}">
              <c16:uniqueId val="{00000000-801F-4797-A28D-D317838E57EE}"/>
            </c:ext>
          </c:extLst>
        </c:ser>
        <c:dLbls>
          <c:showLegendKey val="0"/>
          <c:showVal val="0"/>
          <c:showCatName val="0"/>
          <c:showSerName val="0"/>
          <c:showPercent val="0"/>
          <c:showBubbleSize val="0"/>
        </c:dLbls>
        <c:smooth val="0"/>
        <c:axId val="636798512"/>
        <c:axId val="636815376"/>
      </c:lineChart>
      <c:catAx>
        <c:axId val="6367985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376"/>
        <c:crosses val="autoZero"/>
        <c:auto val="1"/>
        <c:lblAlgn val="ctr"/>
        <c:lblOffset val="100"/>
        <c:tickLblSkip val="1"/>
        <c:tickMarkSkip val="1"/>
        <c:noMultiLvlLbl val="0"/>
      </c:catAx>
      <c:valAx>
        <c:axId val="636815376"/>
        <c:scaling>
          <c:orientation val="minMax"/>
          <c:max val="60000"/>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85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chirimoyo (miles de euros)</a:t>
            </a:r>
          </a:p>
        </c:rich>
      </c:tx>
      <c:layout>
        <c:manualLayout>
          <c:xMode val="edge"/>
          <c:yMode val="edge"/>
          <c:x val="0.30521487520128826"/>
          <c:y val="6.4017891803259924E-2"/>
        </c:manualLayout>
      </c:layout>
      <c:overlay val="0"/>
      <c:spPr>
        <a:noFill/>
        <a:ln w="12700">
          <a:solidFill>
            <a:srgbClr val="000000"/>
          </a:solidFill>
          <a:prstDash val="solid"/>
        </a:ln>
      </c:spPr>
    </c:title>
    <c:autoTitleDeleted val="0"/>
    <c:plotArea>
      <c:layout>
        <c:manualLayout>
          <c:layoutTarget val="inner"/>
          <c:xMode val="edge"/>
          <c:yMode val="edge"/>
          <c:x val="6.9039986431350384E-2"/>
          <c:y val="0.30684392859221638"/>
          <c:w val="0.90075607297152371"/>
          <c:h val="0.57836769274216326"/>
        </c:manualLayout>
      </c:layout>
      <c:lineChart>
        <c:grouping val="standard"/>
        <c:varyColors val="0"/>
        <c:ser>
          <c:idx val="0"/>
          <c:order val="0"/>
          <c:tx>
            <c:v>valor chirimoyo</c:v>
          </c:tx>
          <c:spPr>
            <a:ln w="38100">
              <a:solidFill>
                <a:srgbClr val="FFFF00"/>
              </a:solidFill>
              <a:prstDash val="solid"/>
            </a:ln>
          </c:spPr>
          <c:marker>
            <c:symbol val="none"/>
          </c:marker>
          <c:cat>
            <c:numRef>
              <c:f>'7.9.13.1'!$A$10:$A$20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'7.9.13.1'!$H$10:$H$20</c:f>
              <c:numCache>
                <c:formatCode>#,##0_);\(#,##0\)</c:formatCode>
                <c:ptCount val="11"/>
                <c:pt idx="0">
                  <c:v>48545.2</c:v>
                </c:pt>
                <c:pt idx="1">
                  <c:v>47992.003999999994</c:v>
                </c:pt>
                <c:pt idx="2">
                  <c:v>37891.803399999997</c:v>
                </c:pt>
                <c:pt idx="3">
                  <c:v>48319.818299999999</c:v>
                </c:pt>
                <c:pt idx="4">
                  <c:v>49187</c:v>
                </c:pt>
                <c:pt idx="5">
                  <c:v>52120</c:v>
                </c:pt>
                <c:pt idx="6">
                  <c:v>63081.583499999993</c:v>
                </c:pt>
                <c:pt idx="7">
                  <c:v>57311.719400000002</c:v>
                </c:pt>
                <c:pt idx="8">
                  <c:v>49759.664499999999</c:v>
                </c:pt>
                <c:pt idx="9">
                  <c:v>59822.325100000009</c:v>
                </c:pt>
                <c:pt idx="10">
                  <c:v>64457.836299999995</c:v>
                </c:pt>
              </c:numCache>
            </c:numRef>
          </c:val>
          <c:smooth val="0"/>
          <c:extLst>
            <c:ext xmlns:c16="http://schemas.microsoft.com/office/drawing/2014/chart" uri="{C3380CC4-5D6E-409C-BE32-E72D297353CC}">
              <c16:uniqueId val="{00000000-19A8-4F09-BE8E-D96C9B30B55C}"/>
            </c:ext>
          </c:extLst>
        </c:ser>
        <c:dLbls>
          <c:showLegendKey val="0"/>
          <c:showVal val="0"/>
          <c:showCatName val="0"/>
          <c:showSerName val="0"/>
          <c:showPercent val="0"/>
          <c:showBubbleSize val="0"/>
        </c:dLbls>
        <c:smooth val="0"/>
        <c:axId val="636811568"/>
        <c:axId val="636815920"/>
      </c:lineChart>
      <c:catAx>
        <c:axId val="636811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5920"/>
        <c:crosses val="autoZero"/>
        <c:auto val="1"/>
        <c:lblAlgn val="ctr"/>
        <c:lblOffset val="100"/>
        <c:tickLblSkip val="1"/>
        <c:tickMarkSkip val="1"/>
        <c:noMultiLvlLbl val="0"/>
      </c:catAx>
      <c:valAx>
        <c:axId val="636815920"/>
        <c:scaling>
          <c:orientation val="minMax"/>
          <c:min val="3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1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granado (miles de hectáreas)</a:t>
            </a:r>
          </a:p>
        </c:rich>
      </c:tx>
      <c:layout>
        <c:manualLayout>
          <c:xMode val="edge"/>
          <c:yMode val="edge"/>
          <c:x val="0.25238831668747397"/>
          <c:y val="4.8192771084338733E-2"/>
        </c:manualLayout>
      </c:layout>
      <c:overlay val="0"/>
      <c:spPr>
        <a:noFill/>
        <a:ln w="12700">
          <a:solidFill>
            <a:srgbClr val="000000"/>
          </a:solidFill>
          <a:prstDash val="solid"/>
        </a:ln>
      </c:spPr>
    </c:title>
    <c:autoTitleDeleted val="0"/>
    <c:plotArea>
      <c:layout>
        <c:manualLayout>
          <c:layoutTarget val="inner"/>
          <c:xMode val="edge"/>
          <c:yMode val="edge"/>
          <c:x val="6.6079295154185022E-2"/>
          <c:y val="0.18554238698041225"/>
          <c:w val="0.91850220264318638"/>
          <c:h val="0.7132538512493547"/>
        </c:manualLayout>
      </c:layout>
      <c:lineChart>
        <c:grouping val="standard"/>
        <c:varyColors val="0"/>
        <c:ser>
          <c:idx val="0"/>
          <c:order val="0"/>
          <c:tx>
            <c:v>superficie granado</c:v>
          </c:tx>
          <c:spPr>
            <a:ln w="38100">
              <a:solidFill>
                <a:srgbClr val="008000"/>
              </a:solidFill>
              <a:prstDash val="solid"/>
            </a:ln>
          </c:spPr>
          <c:marker>
            <c:symbol val="none"/>
          </c:marker>
          <c:cat>
            <c:numRef>
              <c:f>'7.9.14.1'!$A$10:$A$20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'7.9.14.1'!$B$10:$B$20</c:f>
              <c:numCache>
                <c:formatCode>#,##0.0_);\(#,##0.0\)</c:formatCode>
                <c:ptCount val="11"/>
                <c:pt idx="0">
                  <c:v>2610</c:v>
                </c:pt>
                <c:pt idx="1">
                  <c:v>2791</c:v>
                </c:pt>
                <c:pt idx="2">
                  <c:v>3167</c:v>
                </c:pt>
                <c:pt idx="3">
                  <c:v>3830</c:v>
                </c:pt>
                <c:pt idx="4">
                  <c:v>4753</c:v>
                </c:pt>
                <c:pt idx="5">
                  <c:v>5163</c:v>
                </c:pt>
                <c:pt idx="6">
                  <c:v>5434</c:v>
                </c:pt>
                <c:pt idx="7">
                  <c:v>5716</c:v>
                </c:pt>
                <c:pt idx="8">
                  <c:v>5645</c:v>
                </c:pt>
                <c:pt idx="9">
                  <c:v>5666</c:v>
                </c:pt>
                <c:pt idx="10">
                  <c:v>5619</c:v>
                </c:pt>
              </c:numCache>
            </c:numRef>
          </c:val>
          <c:smooth val="0"/>
          <c:extLst>
            <c:ext xmlns:c16="http://schemas.microsoft.com/office/drawing/2014/chart" uri="{C3380CC4-5D6E-409C-BE32-E72D297353CC}">
              <c16:uniqueId val="{00000000-905E-4000-8CE5-329C8823BF0C}"/>
            </c:ext>
          </c:extLst>
        </c:ser>
        <c:dLbls>
          <c:showLegendKey val="0"/>
          <c:showVal val="0"/>
          <c:showCatName val="0"/>
          <c:showSerName val="0"/>
          <c:showPercent val="0"/>
          <c:showBubbleSize val="0"/>
        </c:dLbls>
        <c:smooth val="0"/>
        <c:axId val="636799056"/>
        <c:axId val="636812656"/>
      </c:lineChart>
      <c:catAx>
        <c:axId val="6367990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2656"/>
        <c:crosses val="autoZero"/>
        <c:auto val="1"/>
        <c:lblAlgn val="ctr"/>
        <c:lblOffset val="100"/>
        <c:tickLblSkip val="1"/>
        <c:tickMarkSkip val="1"/>
        <c:noMultiLvlLbl val="0"/>
      </c:catAx>
      <c:valAx>
        <c:axId val="636812656"/>
        <c:scaling>
          <c:orientation val="minMax"/>
          <c:min val="2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0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granado (toneladas)</a:t>
            </a:r>
          </a:p>
        </c:rich>
      </c:tx>
      <c:layout>
        <c:manualLayout>
          <c:xMode val="edge"/>
          <c:yMode val="edge"/>
          <c:x val="0.29364809612983778"/>
          <c:y val="4.8165137614678895E-2"/>
        </c:manualLayout>
      </c:layout>
      <c:overlay val="0"/>
      <c:spPr>
        <a:noFill/>
        <a:ln w="12700">
          <a:solidFill>
            <a:srgbClr val="000000"/>
          </a:solidFill>
          <a:prstDash val="solid"/>
        </a:ln>
      </c:spPr>
    </c:title>
    <c:autoTitleDeleted val="0"/>
    <c:plotArea>
      <c:layout>
        <c:manualLayout>
          <c:layoutTarget val="inner"/>
          <c:xMode val="edge"/>
          <c:yMode val="edge"/>
          <c:x val="6.7982528935514194E-2"/>
          <c:y val="0.21789015227448624"/>
          <c:w val="0.91228167861852061"/>
          <c:h val="0.68578058452706658"/>
        </c:manualLayout>
      </c:layout>
      <c:lineChart>
        <c:grouping val="standard"/>
        <c:varyColors val="0"/>
        <c:ser>
          <c:idx val="0"/>
          <c:order val="0"/>
          <c:tx>
            <c:v>producción granado</c:v>
          </c:tx>
          <c:spPr>
            <a:ln w="38100">
              <a:solidFill>
                <a:srgbClr val="FF6600"/>
              </a:solidFill>
              <a:prstDash val="solid"/>
            </a:ln>
          </c:spPr>
          <c:marker>
            <c:symbol val="none"/>
          </c:marker>
          <c:cat>
            <c:numRef>
              <c:f>'7.9.14.1'!$A$10:$A$20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'7.9.14.1'!$F$10:$F$20</c:f>
              <c:numCache>
                <c:formatCode>#,##0.0_);\(#,##0.0\)</c:formatCode>
                <c:ptCount val="11"/>
                <c:pt idx="0">
                  <c:v>32606</c:v>
                </c:pt>
                <c:pt idx="1">
                  <c:v>36495</c:v>
                </c:pt>
                <c:pt idx="2">
                  <c:v>43324</c:v>
                </c:pt>
                <c:pt idx="3">
                  <c:v>45382</c:v>
                </c:pt>
                <c:pt idx="4">
                  <c:v>56185</c:v>
                </c:pt>
                <c:pt idx="5">
                  <c:v>53187</c:v>
                </c:pt>
                <c:pt idx="6">
                  <c:v>65165</c:v>
                </c:pt>
                <c:pt idx="7">
                  <c:v>75673</c:v>
                </c:pt>
                <c:pt idx="8">
                  <c:v>72115</c:v>
                </c:pt>
                <c:pt idx="9">
                  <c:v>73341</c:v>
                </c:pt>
                <c:pt idx="10">
                  <c:v>84477</c:v>
                </c:pt>
              </c:numCache>
            </c:numRef>
          </c:val>
          <c:smooth val="0"/>
          <c:extLst>
            <c:ext xmlns:c16="http://schemas.microsoft.com/office/drawing/2014/chart" uri="{C3380CC4-5D6E-409C-BE32-E72D297353CC}">
              <c16:uniqueId val="{00000000-3EB4-40AE-B8FE-F30D1D16E4E9}"/>
            </c:ext>
          </c:extLst>
        </c:ser>
        <c:dLbls>
          <c:showLegendKey val="0"/>
          <c:showVal val="0"/>
          <c:showCatName val="0"/>
          <c:showSerName val="0"/>
          <c:showPercent val="0"/>
          <c:showBubbleSize val="0"/>
        </c:dLbls>
        <c:smooth val="0"/>
        <c:axId val="636806128"/>
        <c:axId val="636803408"/>
      </c:lineChart>
      <c:catAx>
        <c:axId val="636806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408"/>
        <c:crosses val="autoZero"/>
        <c:auto val="1"/>
        <c:lblAlgn val="ctr"/>
        <c:lblOffset val="100"/>
        <c:tickLblSkip val="1"/>
        <c:tickMarkSkip val="1"/>
        <c:noMultiLvlLbl val="0"/>
      </c:catAx>
      <c:valAx>
        <c:axId val="636803408"/>
        <c:scaling>
          <c:orientation val="minMax"/>
          <c:min val="1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128"/>
        <c:crosses val="autoZero"/>
        <c:crossBetween val="between"/>
        <c:majorUnit val="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granado (miles de euros)</a:t>
            </a:r>
          </a:p>
        </c:rich>
      </c:tx>
      <c:layout>
        <c:manualLayout>
          <c:xMode val="edge"/>
          <c:yMode val="edge"/>
          <c:x val="0.30442961922596756"/>
          <c:y val="4.6728971962616932E-2"/>
        </c:manualLayout>
      </c:layout>
      <c:overlay val="0"/>
      <c:spPr>
        <a:noFill/>
        <a:ln w="12700">
          <a:solidFill>
            <a:srgbClr val="000000"/>
          </a:solidFill>
          <a:prstDash val="solid"/>
        </a:ln>
      </c:spPr>
    </c:title>
    <c:autoTitleDeleted val="0"/>
    <c:plotArea>
      <c:layout>
        <c:manualLayout>
          <c:layoutTarget val="inner"/>
          <c:xMode val="edge"/>
          <c:yMode val="edge"/>
          <c:x val="6.9079021337699331E-2"/>
          <c:y val="0.19859813084112796"/>
          <c:w val="0.9111851862163195"/>
          <c:h val="0.69158878504671439"/>
        </c:manualLayout>
      </c:layout>
      <c:lineChart>
        <c:grouping val="standard"/>
        <c:varyColors val="0"/>
        <c:ser>
          <c:idx val="0"/>
          <c:order val="0"/>
          <c:tx>
            <c:v>valor granado</c:v>
          </c:tx>
          <c:spPr>
            <a:ln w="38100">
              <a:solidFill>
                <a:srgbClr val="FFFF00"/>
              </a:solidFill>
              <a:prstDash val="solid"/>
            </a:ln>
          </c:spPr>
          <c:marker>
            <c:symbol val="none"/>
          </c:marker>
          <c:cat>
            <c:numRef>
              <c:f>'7.9.14.1'!$A$10:$A$20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'7.9.14.1'!$H$10:$H$20</c:f>
              <c:numCache>
                <c:formatCode>#,##0_);\(#,##0\)</c:formatCode>
                <c:ptCount val="11"/>
                <c:pt idx="0">
                  <c:v>20923.270199999999</c:v>
                </c:pt>
                <c:pt idx="1">
                  <c:v>24185.236499999999</c:v>
                </c:pt>
                <c:pt idx="2">
                  <c:v>28138.938000000002</c:v>
                </c:pt>
                <c:pt idx="3">
                  <c:v>23031.365000000002</c:v>
                </c:pt>
                <c:pt idx="4">
                  <c:v>27581</c:v>
                </c:pt>
                <c:pt idx="5">
                  <c:v>29763</c:v>
                </c:pt>
                <c:pt idx="6">
                  <c:v>37333.0285</c:v>
                </c:pt>
                <c:pt idx="7">
                  <c:v>35641.983</c:v>
                </c:pt>
                <c:pt idx="8">
                  <c:v>36035.8655</c:v>
                </c:pt>
                <c:pt idx="9">
                  <c:v>45669.440700000006</c:v>
                </c:pt>
                <c:pt idx="10">
                  <c:v>47492.969399999994</c:v>
                </c:pt>
              </c:numCache>
            </c:numRef>
          </c:val>
          <c:smooth val="0"/>
          <c:extLst>
            <c:ext xmlns:c16="http://schemas.microsoft.com/office/drawing/2014/chart" uri="{C3380CC4-5D6E-409C-BE32-E72D297353CC}">
              <c16:uniqueId val="{00000000-6ABE-42D8-8DE6-0DABE89F2E15}"/>
            </c:ext>
          </c:extLst>
        </c:ser>
        <c:dLbls>
          <c:showLegendKey val="0"/>
          <c:showVal val="0"/>
          <c:showCatName val="0"/>
          <c:showSerName val="0"/>
          <c:showPercent val="0"/>
          <c:showBubbleSize val="0"/>
        </c:dLbls>
        <c:smooth val="0"/>
        <c:axId val="636814832"/>
        <c:axId val="636816464"/>
      </c:lineChart>
      <c:catAx>
        <c:axId val="636814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6464"/>
        <c:crosses val="autoZero"/>
        <c:auto val="1"/>
        <c:lblAlgn val="ctr"/>
        <c:lblOffset val="100"/>
        <c:tickLblSkip val="1"/>
        <c:tickMarkSkip val="1"/>
        <c:noMultiLvlLbl val="0"/>
      </c:catAx>
      <c:valAx>
        <c:axId val="636816464"/>
        <c:scaling>
          <c:orientation val="minMax"/>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4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aguacate (miles de hectáreas)</a:t>
            </a:r>
          </a:p>
        </c:rich>
      </c:tx>
      <c:layout>
        <c:manualLayout>
          <c:xMode val="edge"/>
          <c:yMode val="edge"/>
          <c:x val="0.23158428157072738"/>
          <c:y val="6.4133016627078404E-2"/>
        </c:manualLayout>
      </c:layout>
      <c:overlay val="0"/>
      <c:spPr>
        <a:noFill/>
        <a:ln w="12700">
          <a:solidFill>
            <a:srgbClr val="000000"/>
          </a:solidFill>
          <a:prstDash val="solid"/>
        </a:ln>
      </c:spPr>
    </c:title>
    <c:autoTitleDeleted val="0"/>
    <c:plotArea>
      <c:layout>
        <c:manualLayout>
          <c:layoutTarget val="inner"/>
          <c:xMode val="edge"/>
          <c:yMode val="edge"/>
          <c:x val="9.2289772270286646E-2"/>
          <c:y val="0.16627097669121219"/>
          <c:w val="0.88785097373946642"/>
          <c:h val="0.72446639844028149"/>
        </c:manualLayout>
      </c:layout>
      <c:lineChart>
        <c:grouping val="standard"/>
        <c:varyColors val="0"/>
        <c:ser>
          <c:idx val="0"/>
          <c:order val="0"/>
          <c:tx>
            <c:v>superficie aguacate</c:v>
          </c:tx>
          <c:spPr>
            <a:ln w="38100">
              <a:solidFill>
                <a:srgbClr val="008000"/>
              </a:solidFill>
              <a:prstDash val="solid"/>
            </a:ln>
          </c:spPr>
          <c:marker>
            <c:symbol val="none"/>
          </c:marker>
          <c:cat>
            <c:numRef>
              <c:f>'7.9.15.1'!$A$10:$A$20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'7.9.15.1'!$B$10:$B$20</c:f>
              <c:numCache>
                <c:formatCode>#,##0.0_);\(#,##0.0\)</c:formatCode>
                <c:ptCount val="11"/>
                <c:pt idx="0">
                  <c:v>10558</c:v>
                </c:pt>
                <c:pt idx="1">
                  <c:v>10645</c:v>
                </c:pt>
                <c:pt idx="2">
                  <c:v>10845</c:v>
                </c:pt>
                <c:pt idx="3">
                  <c:v>10943</c:v>
                </c:pt>
                <c:pt idx="4">
                  <c:v>11329</c:v>
                </c:pt>
                <c:pt idx="5">
                  <c:v>11455</c:v>
                </c:pt>
                <c:pt idx="6">
                  <c:v>11812</c:v>
                </c:pt>
                <c:pt idx="7">
                  <c:v>12161</c:v>
                </c:pt>
                <c:pt idx="8">
                  <c:v>14104</c:v>
                </c:pt>
                <c:pt idx="9">
                  <c:v>15849</c:v>
                </c:pt>
                <c:pt idx="10">
                  <c:v>18061</c:v>
                </c:pt>
              </c:numCache>
            </c:numRef>
          </c:val>
          <c:smooth val="0"/>
          <c:extLst>
            <c:ext xmlns:c16="http://schemas.microsoft.com/office/drawing/2014/chart" uri="{C3380CC4-5D6E-409C-BE32-E72D297353CC}">
              <c16:uniqueId val="{00000000-7C7D-4FBE-BA2A-C8DC5432A191}"/>
            </c:ext>
          </c:extLst>
        </c:ser>
        <c:dLbls>
          <c:showLegendKey val="0"/>
          <c:showVal val="0"/>
          <c:showCatName val="0"/>
          <c:showSerName val="0"/>
          <c:showPercent val="0"/>
          <c:showBubbleSize val="0"/>
        </c:dLbls>
        <c:smooth val="0"/>
        <c:axId val="636810480"/>
        <c:axId val="636809936"/>
      </c:lineChart>
      <c:catAx>
        <c:axId val="63681048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9936"/>
        <c:crosses val="autoZero"/>
        <c:auto val="1"/>
        <c:lblAlgn val="ctr"/>
        <c:lblOffset val="100"/>
        <c:tickLblSkip val="1"/>
        <c:tickMarkSkip val="1"/>
        <c:noMultiLvlLbl val="0"/>
      </c:catAx>
      <c:valAx>
        <c:axId val="636809936"/>
        <c:scaling>
          <c:orientation val="minMax"/>
          <c:max val="18500"/>
          <c:min val="9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04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aguacate (toneladas)</a:t>
            </a:r>
          </a:p>
        </c:rich>
      </c:tx>
      <c:layout>
        <c:manualLayout>
          <c:xMode val="edge"/>
          <c:yMode val="edge"/>
          <c:x val="0.27582669567157519"/>
          <c:y val="4.3181818181818155E-2"/>
        </c:manualLayout>
      </c:layout>
      <c:overlay val="0"/>
      <c:spPr>
        <a:noFill/>
        <a:ln w="12700">
          <a:solidFill>
            <a:srgbClr val="000000"/>
          </a:solidFill>
          <a:prstDash val="solid"/>
        </a:ln>
      </c:spPr>
    </c:title>
    <c:autoTitleDeleted val="0"/>
    <c:plotArea>
      <c:layout>
        <c:manualLayout>
          <c:layoutTarget val="inner"/>
          <c:xMode val="edge"/>
          <c:yMode val="edge"/>
          <c:x val="8.7822014051522249E-2"/>
          <c:y val="0.19090909090909094"/>
          <c:w val="0.89110070257611262"/>
          <c:h val="0.70227272727272727"/>
        </c:manualLayout>
      </c:layout>
      <c:lineChart>
        <c:grouping val="standard"/>
        <c:varyColors val="0"/>
        <c:ser>
          <c:idx val="0"/>
          <c:order val="0"/>
          <c:tx>
            <c:v>producción aguacate</c:v>
          </c:tx>
          <c:spPr>
            <a:ln w="38100">
              <a:solidFill>
                <a:srgbClr val="FF6600"/>
              </a:solidFill>
              <a:prstDash val="solid"/>
            </a:ln>
          </c:spPr>
          <c:marker>
            <c:symbol val="none"/>
          </c:marker>
          <c:cat>
            <c:numRef>
              <c:f>'7.9.15.1'!$A$10:$A$20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'7.9.15.1'!$F$10:$F$20</c:f>
              <c:numCache>
                <c:formatCode>#,##0.0_);\(#,##0.0\)</c:formatCode>
                <c:ptCount val="11"/>
                <c:pt idx="0">
                  <c:v>98535</c:v>
                </c:pt>
                <c:pt idx="1">
                  <c:v>76337</c:v>
                </c:pt>
                <c:pt idx="2">
                  <c:v>69427</c:v>
                </c:pt>
                <c:pt idx="3">
                  <c:v>79886</c:v>
                </c:pt>
                <c:pt idx="4">
                  <c:v>86636</c:v>
                </c:pt>
                <c:pt idx="5">
                  <c:v>91530</c:v>
                </c:pt>
                <c:pt idx="6">
                  <c:v>92936</c:v>
                </c:pt>
                <c:pt idx="7">
                  <c:v>89592</c:v>
                </c:pt>
                <c:pt idx="8">
                  <c:v>97727</c:v>
                </c:pt>
                <c:pt idx="9">
                  <c:v>99125</c:v>
                </c:pt>
                <c:pt idx="10">
                  <c:v>116769</c:v>
                </c:pt>
              </c:numCache>
            </c:numRef>
          </c:val>
          <c:smooth val="0"/>
          <c:extLst>
            <c:ext xmlns:c16="http://schemas.microsoft.com/office/drawing/2014/chart" uri="{C3380CC4-5D6E-409C-BE32-E72D297353CC}">
              <c16:uniqueId val="{00000000-6E95-43FE-93BB-04BAA1418730}"/>
            </c:ext>
          </c:extLst>
        </c:ser>
        <c:dLbls>
          <c:showLegendKey val="0"/>
          <c:showVal val="0"/>
          <c:showCatName val="0"/>
          <c:showSerName val="0"/>
          <c:showPercent val="0"/>
          <c:showBubbleSize val="0"/>
        </c:dLbls>
        <c:smooth val="0"/>
        <c:axId val="636818640"/>
        <c:axId val="636795248"/>
      </c:lineChart>
      <c:catAx>
        <c:axId val="636818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248"/>
        <c:crosses val="autoZero"/>
        <c:auto val="1"/>
        <c:lblAlgn val="ctr"/>
        <c:lblOffset val="100"/>
        <c:tickLblSkip val="1"/>
        <c:tickMarkSkip val="1"/>
        <c:noMultiLvlLbl val="0"/>
      </c:catAx>
      <c:valAx>
        <c:axId val="636795248"/>
        <c:scaling>
          <c:orientation val="minMax"/>
          <c:min val="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8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(miles toneladas)</a:t>
            </a:r>
          </a:p>
        </c:rich>
      </c:tx>
      <c:layout>
        <c:manualLayout>
          <c:xMode val="edge"/>
          <c:yMode val="edge"/>
          <c:x val="0.28350268308080812"/>
          <c:y val="5.2100884527044714E-2"/>
        </c:manualLayout>
      </c:layout>
      <c:overlay val="0"/>
      <c:spPr>
        <a:noFill/>
        <a:ln w="12700">
          <a:solidFill>
            <a:srgbClr val="000000"/>
          </a:solidFill>
          <a:prstDash val="solid"/>
        </a:ln>
      </c:spPr>
    </c:title>
    <c:autoTitleDeleted val="0"/>
    <c:plotArea>
      <c:layout>
        <c:manualLayout>
          <c:layoutTarget val="inner"/>
          <c:xMode val="edge"/>
          <c:yMode val="edge"/>
          <c:x val="8.2908214901182151E-2"/>
          <c:y val="0.13970621674473604"/>
          <c:w val="0.8801025889509928"/>
          <c:h val="0.77206067148406765"/>
        </c:manualLayout>
      </c:layout>
      <c:lineChart>
        <c:grouping val="standard"/>
        <c:varyColors val="0"/>
        <c:ser>
          <c:idx val="3"/>
          <c:order val="0"/>
          <c:tx>
            <c:v>Superficie</c:v>
          </c:tx>
          <c:spPr>
            <a:ln w="38100">
              <a:solidFill>
                <a:srgbClr val="FF6600"/>
              </a:solidFill>
              <a:prstDash val="solid"/>
            </a:ln>
          </c:spPr>
          <c:marker>
            <c:symbol val="none"/>
          </c:marker>
          <c:cat>
            <c:numRef>
              <c:f>'7.1.8.1'!$A$9:$A$19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'7.1.8.1'!$D$9:$D$19</c:f>
              <c:numCache>
                <c:formatCode>#,##0.0_);\(#,##0.0\)</c:formatCode>
                <c:ptCount val="11"/>
                <c:pt idx="0">
                  <c:v>4199.9269999999997</c:v>
                </c:pt>
                <c:pt idx="1">
                  <c:v>4262.116</c:v>
                </c:pt>
                <c:pt idx="2">
                  <c:v>4888.4620000000004</c:v>
                </c:pt>
                <c:pt idx="3">
                  <c:v>4810.6450000000004</c:v>
                </c:pt>
                <c:pt idx="4">
                  <c:v>4564.4160000000002</c:v>
                </c:pt>
                <c:pt idx="5">
                  <c:v>4069.5079999999998</c:v>
                </c:pt>
                <c:pt idx="6">
                  <c:v>3775.645</c:v>
                </c:pt>
                <c:pt idx="7">
                  <c:v>3842.5189999999998</c:v>
                </c:pt>
                <c:pt idx="8">
                  <c:v>4184.4589999999998</c:v>
                </c:pt>
                <c:pt idx="9">
                  <c:v>4214.1019999999999</c:v>
                </c:pt>
                <c:pt idx="10">
                  <c:v>4597.6580000000004</c:v>
                </c:pt>
              </c:numCache>
            </c:numRef>
          </c:val>
          <c:smooth val="0"/>
          <c:extLst>
            <c:ext xmlns:c16="http://schemas.microsoft.com/office/drawing/2014/chart" uri="{C3380CC4-5D6E-409C-BE32-E72D297353CC}">
              <c16:uniqueId val="{00000000-84D4-4A4E-ABD8-94AF812DD619}"/>
            </c:ext>
          </c:extLst>
        </c:ser>
        <c:dLbls>
          <c:showLegendKey val="0"/>
          <c:showVal val="0"/>
          <c:showCatName val="0"/>
          <c:showSerName val="0"/>
          <c:showPercent val="0"/>
          <c:showBubbleSize val="0"/>
        </c:dLbls>
        <c:smooth val="0"/>
        <c:axId val="611381360"/>
        <c:axId val="611390608"/>
      </c:lineChart>
      <c:catAx>
        <c:axId val="6113813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608"/>
        <c:crosses val="autoZero"/>
        <c:auto val="1"/>
        <c:lblAlgn val="ctr"/>
        <c:lblOffset val="100"/>
        <c:tickLblSkip val="1"/>
        <c:tickMarkSkip val="1"/>
        <c:noMultiLvlLbl val="0"/>
      </c:catAx>
      <c:valAx>
        <c:axId val="611390608"/>
        <c:scaling>
          <c:orientation val="minMax"/>
          <c:max val="5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36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aguacate (miles de euros)</a:t>
            </a:r>
          </a:p>
        </c:rich>
      </c:tx>
      <c:layout>
        <c:manualLayout>
          <c:xMode val="edge"/>
          <c:yMode val="edge"/>
          <c:x val="0.28738760597947344"/>
          <c:y val="4.2654028436018961E-2"/>
        </c:manualLayout>
      </c:layout>
      <c:overlay val="0"/>
      <c:spPr>
        <a:noFill/>
        <a:ln w="12700">
          <a:solidFill>
            <a:srgbClr val="000000"/>
          </a:solidFill>
          <a:prstDash val="solid"/>
        </a:ln>
      </c:spPr>
    </c:title>
    <c:autoTitleDeleted val="0"/>
    <c:plotArea>
      <c:layout>
        <c:manualLayout>
          <c:layoutTarget val="inner"/>
          <c:xMode val="edge"/>
          <c:yMode val="edge"/>
          <c:x val="8.4309133489461355E-2"/>
          <c:y val="0.23222748815165944"/>
          <c:w val="0.89344262295081966"/>
          <c:h val="0.64218009478672988"/>
        </c:manualLayout>
      </c:layout>
      <c:lineChart>
        <c:grouping val="standard"/>
        <c:varyColors val="0"/>
        <c:ser>
          <c:idx val="0"/>
          <c:order val="0"/>
          <c:tx>
            <c:v>valor aguacate</c:v>
          </c:tx>
          <c:spPr>
            <a:ln w="38100">
              <a:solidFill>
                <a:srgbClr val="FFFF00"/>
              </a:solidFill>
              <a:prstDash val="solid"/>
            </a:ln>
          </c:spPr>
          <c:marker>
            <c:symbol val="none"/>
          </c:marker>
          <c:cat>
            <c:numRef>
              <c:f>'7.9.15.1'!$A$10:$A$20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'7.9.15.1'!$H$10:$H$20</c:f>
              <c:numCache>
                <c:formatCode>#,##0_);\(#,##0\)</c:formatCode>
                <c:ptCount val="11"/>
                <c:pt idx="0">
                  <c:v>129297.62699999999</c:v>
                </c:pt>
                <c:pt idx="1">
                  <c:v>96001.411200000017</c:v>
                </c:pt>
                <c:pt idx="2">
                  <c:v>99613.859599999996</c:v>
                </c:pt>
                <c:pt idx="3">
                  <c:v>117384.4884</c:v>
                </c:pt>
                <c:pt idx="4">
                  <c:v>136798</c:v>
                </c:pt>
                <c:pt idx="5">
                  <c:v>193742</c:v>
                </c:pt>
                <c:pt idx="6">
                  <c:v>199459.2432</c:v>
                </c:pt>
                <c:pt idx="7">
                  <c:v>172742.3352</c:v>
                </c:pt>
                <c:pt idx="8">
                  <c:v>164992.49410000001</c:v>
                </c:pt>
                <c:pt idx="9">
                  <c:v>220493.65</c:v>
                </c:pt>
                <c:pt idx="10">
                  <c:v>239177.94270000004</c:v>
                </c:pt>
              </c:numCache>
            </c:numRef>
          </c:val>
          <c:smooth val="0"/>
          <c:extLst>
            <c:ext xmlns:c16="http://schemas.microsoft.com/office/drawing/2014/chart" uri="{C3380CC4-5D6E-409C-BE32-E72D297353CC}">
              <c16:uniqueId val="{00000000-FD2C-4A64-8BEA-F9E3F8A497AC}"/>
            </c:ext>
          </c:extLst>
        </c:ser>
        <c:dLbls>
          <c:showLegendKey val="0"/>
          <c:showVal val="0"/>
          <c:showCatName val="0"/>
          <c:showSerName val="0"/>
          <c:showPercent val="0"/>
          <c:showBubbleSize val="0"/>
        </c:dLbls>
        <c:smooth val="0"/>
        <c:axId val="636819184"/>
        <c:axId val="636799600"/>
      </c:lineChart>
      <c:catAx>
        <c:axId val="636819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9600"/>
        <c:crosses val="autoZero"/>
        <c:auto val="1"/>
        <c:lblAlgn val="ctr"/>
        <c:lblOffset val="100"/>
        <c:tickLblSkip val="1"/>
        <c:tickMarkSkip val="1"/>
        <c:noMultiLvlLbl val="0"/>
      </c:catAx>
      <c:valAx>
        <c:axId val="6367996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18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platanera (miles de hectáreas)</a:t>
            </a:r>
          </a:p>
        </c:rich>
      </c:tx>
      <c:layout>
        <c:manualLayout>
          <c:xMode val="edge"/>
          <c:yMode val="edge"/>
          <c:x val="0.25710099637681166"/>
          <c:y val="5.4545454545454515E-2"/>
        </c:manualLayout>
      </c:layout>
      <c:overlay val="0"/>
      <c:spPr>
        <a:noFill/>
        <a:ln w="12700">
          <a:solidFill>
            <a:srgbClr val="000000"/>
          </a:solidFill>
          <a:prstDash val="solid"/>
        </a:ln>
      </c:spPr>
    </c:title>
    <c:autoTitleDeleted val="0"/>
    <c:plotArea>
      <c:layout>
        <c:manualLayout>
          <c:layoutTarget val="inner"/>
          <c:xMode val="edge"/>
          <c:yMode val="edge"/>
          <c:x val="6.4858490566037832E-2"/>
          <c:y val="0.16136363636363638"/>
          <c:w val="0.91509433962264153"/>
          <c:h val="0.72954545454546793"/>
        </c:manualLayout>
      </c:layout>
      <c:lineChart>
        <c:grouping val="standard"/>
        <c:varyColors val="0"/>
        <c:ser>
          <c:idx val="0"/>
          <c:order val="0"/>
          <c:tx>
            <c:v>superficie platanera</c:v>
          </c:tx>
          <c:spPr>
            <a:ln w="38100">
              <a:solidFill>
                <a:srgbClr val="008000"/>
              </a:solidFill>
              <a:prstDash val="solid"/>
            </a:ln>
          </c:spPr>
          <c:marker>
            <c:symbol val="none"/>
          </c:marker>
          <c:cat>
            <c:numRef>
              <c:f>'7.9.16.1'!$A$10:$A$20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'7.9.16.1'!$B$10:$B$20</c:f>
              <c:numCache>
                <c:formatCode>#,##0.0_);\(#,##0.0\)</c:formatCode>
                <c:ptCount val="11"/>
                <c:pt idx="0">
                  <c:v>9.1440000000000001</c:v>
                </c:pt>
                <c:pt idx="1">
                  <c:v>9.1440000000000001</c:v>
                </c:pt>
                <c:pt idx="2">
                  <c:v>9.1310000000000002</c:v>
                </c:pt>
                <c:pt idx="3">
                  <c:v>9.1300000000000008</c:v>
                </c:pt>
                <c:pt idx="4">
                  <c:v>8.9749999999999996</c:v>
                </c:pt>
                <c:pt idx="5">
                  <c:v>9.0399999999999991</c:v>
                </c:pt>
                <c:pt idx="6">
                  <c:v>9.0760000000000005</c:v>
                </c:pt>
                <c:pt idx="7">
                  <c:v>9.0920000000000005</c:v>
                </c:pt>
                <c:pt idx="8">
                  <c:v>9.0609999999999999</c:v>
                </c:pt>
                <c:pt idx="9">
                  <c:v>9.0950000000000006</c:v>
                </c:pt>
                <c:pt idx="10">
                  <c:v>9.0980000000000008</c:v>
                </c:pt>
              </c:numCache>
            </c:numRef>
          </c:val>
          <c:smooth val="0"/>
          <c:extLst>
            <c:ext xmlns:c16="http://schemas.microsoft.com/office/drawing/2014/chart" uri="{C3380CC4-5D6E-409C-BE32-E72D297353CC}">
              <c16:uniqueId val="{00000000-712A-4F4E-BB71-C67BFCA9F704}"/>
            </c:ext>
          </c:extLst>
        </c:ser>
        <c:dLbls>
          <c:showLegendKey val="0"/>
          <c:showVal val="0"/>
          <c:showCatName val="0"/>
          <c:showSerName val="0"/>
          <c:showPercent val="0"/>
          <c:showBubbleSize val="0"/>
        </c:dLbls>
        <c:smooth val="0"/>
        <c:axId val="636819728"/>
        <c:axId val="636790896"/>
      </c:lineChart>
      <c:catAx>
        <c:axId val="636819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0896"/>
        <c:crosses val="autoZero"/>
        <c:auto val="1"/>
        <c:lblAlgn val="ctr"/>
        <c:lblOffset val="100"/>
        <c:tickLblSkip val="1"/>
        <c:tickMarkSkip val="1"/>
        <c:noMultiLvlLbl val="0"/>
      </c:catAx>
      <c:valAx>
        <c:axId val="636790896"/>
        <c:scaling>
          <c:orientation val="minMax"/>
          <c:max val="10"/>
          <c:min val="8.5"/>
        </c:scaling>
        <c:delete val="0"/>
        <c:axPos val="l"/>
        <c:majorGridlines>
          <c:spPr>
            <a:ln w="3175">
              <a:solidFill>
                <a:srgbClr val="C0C0C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19728"/>
        <c:crosses val="autoZero"/>
        <c:crossBetween val="between"/>
        <c:majorUnit val="0.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platanera (miles de toneladas)</a:t>
            </a:r>
          </a:p>
        </c:rich>
      </c:tx>
      <c:layout>
        <c:manualLayout>
          <c:xMode val="edge"/>
          <c:yMode val="edge"/>
          <c:x val="0.26830102657004828"/>
          <c:y val="5.2505966587112166E-2"/>
        </c:manualLayout>
      </c:layout>
      <c:overlay val="0"/>
      <c:spPr>
        <a:noFill/>
        <a:ln w="12700">
          <a:solidFill>
            <a:srgbClr val="000000"/>
          </a:solidFill>
          <a:prstDash val="solid"/>
        </a:ln>
      </c:spPr>
    </c:title>
    <c:autoTitleDeleted val="0"/>
    <c:plotArea>
      <c:layout>
        <c:manualLayout>
          <c:layoutTarget val="inner"/>
          <c:xMode val="edge"/>
          <c:yMode val="edge"/>
          <c:x val="6.6037735849057033E-2"/>
          <c:y val="0.21002386634844869"/>
          <c:w val="0.91509433962264153"/>
          <c:h val="0.67780429594272074"/>
        </c:manualLayout>
      </c:layout>
      <c:lineChart>
        <c:grouping val="standard"/>
        <c:varyColors val="0"/>
        <c:ser>
          <c:idx val="0"/>
          <c:order val="0"/>
          <c:tx>
            <c:v>producción platanera</c:v>
          </c:tx>
          <c:spPr>
            <a:ln w="38100">
              <a:solidFill>
                <a:srgbClr val="FF6600"/>
              </a:solidFill>
              <a:prstDash val="solid"/>
            </a:ln>
          </c:spPr>
          <c:marker>
            <c:symbol val="none"/>
          </c:marker>
          <c:cat>
            <c:numRef>
              <c:f>'7.9.16.1'!$A$10:$A$20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'7.9.16.1'!$F$10:$F$20</c:f>
              <c:numCache>
                <c:formatCode>#,##0.0_);\(#,##0.0\)</c:formatCode>
                <c:ptCount val="11"/>
                <c:pt idx="0">
                  <c:v>346.50900000000001</c:v>
                </c:pt>
                <c:pt idx="1">
                  <c:v>346.50900000000001</c:v>
                </c:pt>
                <c:pt idx="2">
                  <c:v>360.98700000000002</c:v>
                </c:pt>
                <c:pt idx="3">
                  <c:v>363.55200000000002</c:v>
                </c:pt>
                <c:pt idx="4">
                  <c:v>381.983</c:v>
                </c:pt>
                <c:pt idx="5">
                  <c:v>408.71600000000001</c:v>
                </c:pt>
                <c:pt idx="6">
                  <c:v>421.31299999999999</c:v>
                </c:pt>
                <c:pt idx="7">
                  <c:v>386.226</c:v>
                </c:pt>
                <c:pt idx="8">
                  <c:v>398.72199999999998</c:v>
                </c:pt>
                <c:pt idx="9">
                  <c:v>420.14400000000001</c:v>
                </c:pt>
                <c:pt idx="10">
                  <c:v>409.10599999999999</c:v>
                </c:pt>
              </c:numCache>
            </c:numRef>
          </c:val>
          <c:smooth val="0"/>
          <c:extLst>
            <c:ext xmlns:c16="http://schemas.microsoft.com/office/drawing/2014/chart" uri="{C3380CC4-5D6E-409C-BE32-E72D297353CC}">
              <c16:uniqueId val="{00000000-FA3A-4451-85D9-D92BCFFA15EC}"/>
            </c:ext>
          </c:extLst>
        </c:ser>
        <c:dLbls>
          <c:showLegendKey val="0"/>
          <c:showVal val="0"/>
          <c:showCatName val="0"/>
          <c:showSerName val="0"/>
          <c:showPercent val="0"/>
          <c:showBubbleSize val="0"/>
        </c:dLbls>
        <c:smooth val="0"/>
        <c:axId val="636806672"/>
        <c:axId val="636791440"/>
      </c:lineChart>
      <c:catAx>
        <c:axId val="63680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440"/>
        <c:crosses val="autoZero"/>
        <c:auto val="1"/>
        <c:lblAlgn val="ctr"/>
        <c:lblOffset val="100"/>
        <c:tickLblSkip val="1"/>
        <c:tickMarkSkip val="1"/>
        <c:noMultiLvlLbl val="0"/>
      </c:catAx>
      <c:valAx>
        <c:axId val="636791440"/>
        <c:scaling>
          <c:orientation val="minMax"/>
          <c:max val="45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6672"/>
        <c:crosses val="autoZero"/>
        <c:crossBetween val="between"/>
        <c:majorUnit val="2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platanera (miles de euros)</a:t>
            </a:r>
          </a:p>
        </c:rich>
      </c:tx>
      <c:layout>
        <c:manualLayout>
          <c:xMode val="edge"/>
          <c:yMode val="edge"/>
          <c:x val="0.30744535024154596"/>
          <c:y val="5.2757793764988022E-2"/>
        </c:manualLayout>
      </c:layout>
      <c:overlay val="0"/>
      <c:spPr>
        <a:noFill/>
        <a:ln w="12700">
          <a:solidFill>
            <a:srgbClr val="000000"/>
          </a:solidFill>
          <a:prstDash val="solid"/>
        </a:ln>
      </c:spPr>
    </c:title>
    <c:autoTitleDeleted val="0"/>
    <c:plotArea>
      <c:layout>
        <c:manualLayout>
          <c:layoutTarget val="inner"/>
          <c:xMode val="edge"/>
          <c:yMode val="edge"/>
          <c:x val="8.1367924528301883E-2"/>
          <c:y val="0.25179915083358306"/>
          <c:w val="0.89976415094339623"/>
          <c:h val="0.63789118211176865"/>
        </c:manualLayout>
      </c:layout>
      <c:lineChart>
        <c:grouping val="standard"/>
        <c:varyColors val="0"/>
        <c:ser>
          <c:idx val="0"/>
          <c:order val="0"/>
          <c:tx>
            <c:v>valor platanera</c:v>
          </c:tx>
          <c:spPr>
            <a:ln w="38100">
              <a:solidFill>
                <a:srgbClr val="FFFF00"/>
              </a:solidFill>
              <a:prstDash val="solid"/>
            </a:ln>
          </c:spPr>
          <c:marker>
            <c:symbol val="none"/>
          </c:marker>
          <c:cat>
            <c:numRef>
              <c:f>'7.9.16.1'!$A$10:$A$20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'7.9.16.1'!$H$10:$H$20</c:f>
              <c:numCache>
                <c:formatCode>#,##0_);\(#,##0\)</c:formatCode>
                <c:ptCount val="11"/>
                <c:pt idx="0">
                  <c:v>202014.74699999997</c:v>
                </c:pt>
                <c:pt idx="1">
                  <c:v>139816.38150000002</c:v>
                </c:pt>
                <c:pt idx="2">
                  <c:v>173165.4639</c:v>
                </c:pt>
                <c:pt idx="3">
                  <c:v>182466.7488</c:v>
                </c:pt>
                <c:pt idx="4">
                  <c:v>166392</c:v>
                </c:pt>
                <c:pt idx="5">
                  <c:v>151266</c:v>
                </c:pt>
                <c:pt idx="6">
                  <c:v>192961.35399999999</c:v>
                </c:pt>
                <c:pt idx="7">
                  <c:v>227178.13320000001</c:v>
                </c:pt>
                <c:pt idx="8">
                  <c:v>200278.0606</c:v>
                </c:pt>
                <c:pt idx="9">
                  <c:v>224777.04</c:v>
                </c:pt>
                <c:pt idx="10">
                  <c:v>249841.03419999999</c:v>
                </c:pt>
              </c:numCache>
            </c:numRef>
          </c:val>
          <c:smooth val="0"/>
          <c:extLst>
            <c:ext xmlns:c16="http://schemas.microsoft.com/office/drawing/2014/chart" uri="{C3380CC4-5D6E-409C-BE32-E72D297353CC}">
              <c16:uniqueId val="{00000000-B716-4A93-BBBF-EFC412983949}"/>
            </c:ext>
          </c:extLst>
        </c:ser>
        <c:dLbls>
          <c:showLegendKey val="0"/>
          <c:showVal val="0"/>
          <c:showCatName val="0"/>
          <c:showSerName val="0"/>
          <c:showPercent val="0"/>
          <c:showBubbleSize val="0"/>
        </c:dLbls>
        <c:smooth val="0"/>
        <c:axId val="636800144"/>
        <c:axId val="636791984"/>
      </c:lineChart>
      <c:catAx>
        <c:axId val="6368001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1984"/>
        <c:crosses val="autoZero"/>
        <c:auto val="1"/>
        <c:lblAlgn val="ctr"/>
        <c:lblOffset val="100"/>
        <c:tickLblSkip val="1"/>
        <c:tickMarkSkip val="1"/>
        <c:noMultiLvlLbl val="0"/>
      </c:catAx>
      <c:valAx>
        <c:axId val="636791984"/>
        <c:scaling>
          <c:orientation val="minMax"/>
          <c:max val="26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144"/>
        <c:crosses val="autoZero"/>
        <c:crossBetween val="between"/>
        <c:majorUnit val="2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kiwi (miles de hectáreas)</a:t>
            </a:r>
          </a:p>
        </c:rich>
      </c:tx>
      <c:layout>
        <c:manualLayout>
          <c:xMode val="edge"/>
          <c:yMode val="edge"/>
          <c:x val="0.24465539617486334"/>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42410196987283E-2"/>
          <c:y val="0.2569450252844358"/>
          <c:w val="0.90730011587485448"/>
          <c:h val="0.63426069304446364"/>
        </c:manualLayout>
      </c:layout>
      <c:lineChart>
        <c:grouping val="standard"/>
        <c:varyColors val="0"/>
        <c:ser>
          <c:idx val="0"/>
          <c:order val="0"/>
          <c:tx>
            <c:v>superficie kiwi</c:v>
          </c:tx>
          <c:spPr>
            <a:ln w="38100">
              <a:solidFill>
                <a:srgbClr val="008000"/>
              </a:solidFill>
              <a:prstDash val="solid"/>
            </a:ln>
          </c:spPr>
          <c:marker>
            <c:symbol val="none"/>
          </c:marker>
          <c:cat>
            <c:numRef>
              <c:f>'7.9.17.1'!$A$10:$A$20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'7.9.17.1'!$B$10:$B$20</c:f>
              <c:numCache>
                <c:formatCode>#,##0.0_);\(#,##0.0\)</c:formatCode>
                <c:ptCount val="11"/>
                <c:pt idx="0">
                  <c:v>1213</c:v>
                </c:pt>
                <c:pt idx="1">
                  <c:v>1413</c:v>
                </c:pt>
                <c:pt idx="2">
                  <c:v>1423</c:v>
                </c:pt>
                <c:pt idx="3">
                  <c:v>1469</c:v>
                </c:pt>
                <c:pt idx="4">
                  <c:v>1502</c:v>
                </c:pt>
                <c:pt idx="5">
                  <c:v>1989</c:v>
                </c:pt>
                <c:pt idx="6">
                  <c:v>1485</c:v>
                </c:pt>
                <c:pt idx="7">
                  <c:v>1469</c:v>
                </c:pt>
                <c:pt idx="8">
                  <c:v>1549</c:v>
                </c:pt>
                <c:pt idx="9">
                  <c:v>1589</c:v>
                </c:pt>
                <c:pt idx="10">
                  <c:v>1639</c:v>
                </c:pt>
              </c:numCache>
            </c:numRef>
          </c:val>
          <c:smooth val="0"/>
          <c:extLst>
            <c:ext xmlns:c16="http://schemas.microsoft.com/office/drawing/2014/chart" uri="{C3380CC4-5D6E-409C-BE32-E72D297353CC}">
              <c16:uniqueId val="{00000000-849A-46FA-98AE-6DA12F753C0B}"/>
            </c:ext>
          </c:extLst>
        </c:ser>
        <c:dLbls>
          <c:showLegendKey val="0"/>
          <c:showVal val="0"/>
          <c:showCatName val="0"/>
          <c:showSerName val="0"/>
          <c:showPercent val="0"/>
          <c:showBubbleSize val="0"/>
        </c:dLbls>
        <c:smooth val="0"/>
        <c:axId val="636792528"/>
        <c:axId val="636793072"/>
      </c:lineChart>
      <c:catAx>
        <c:axId val="636792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072"/>
        <c:crosses val="autoZero"/>
        <c:auto val="1"/>
        <c:lblAlgn val="ctr"/>
        <c:lblOffset val="100"/>
        <c:tickLblSkip val="1"/>
        <c:tickMarkSkip val="1"/>
        <c:noMultiLvlLbl val="0"/>
      </c:catAx>
      <c:valAx>
        <c:axId val="636793072"/>
        <c:scaling>
          <c:orientation val="minMax"/>
          <c:min val="9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25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kiwi (toneladas)</a:t>
            </a:r>
          </a:p>
        </c:rich>
      </c:tx>
      <c:layout>
        <c:manualLayout>
          <c:xMode val="edge"/>
          <c:yMode val="edge"/>
          <c:x val="0.28980441712204003"/>
          <c:y val="5.938242280285230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4940646503682323"/>
          <c:w val="0.91329531323120061"/>
          <c:h val="0.64845680909572767"/>
        </c:manualLayout>
      </c:layout>
      <c:lineChart>
        <c:grouping val="standard"/>
        <c:varyColors val="0"/>
        <c:ser>
          <c:idx val="0"/>
          <c:order val="0"/>
          <c:tx>
            <c:v>producción kiwi</c:v>
          </c:tx>
          <c:spPr>
            <a:ln w="38100">
              <a:solidFill>
                <a:srgbClr val="FF6600"/>
              </a:solidFill>
              <a:prstDash val="solid"/>
            </a:ln>
          </c:spPr>
          <c:marker>
            <c:symbol val="none"/>
          </c:marker>
          <c:cat>
            <c:numRef>
              <c:f>'7.9.17.1'!$A$10:$A$20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'7.9.17.1'!$F$10:$F$20</c:f>
              <c:numCache>
                <c:formatCode>#,##0.0_);\(#,##0.0\)</c:formatCode>
                <c:ptCount val="11"/>
                <c:pt idx="0">
                  <c:v>23425</c:v>
                </c:pt>
                <c:pt idx="1">
                  <c:v>18804</c:v>
                </c:pt>
                <c:pt idx="2">
                  <c:v>19834</c:v>
                </c:pt>
                <c:pt idx="3">
                  <c:v>20884</c:v>
                </c:pt>
                <c:pt idx="4">
                  <c:v>21135</c:v>
                </c:pt>
                <c:pt idx="5">
                  <c:v>21409</c:v>
                </c:pt>
                <c:pt idx="6">
                  <c:v>21463</c:v>
                </c:pt>
                <c:pt idx="7">
                  <c:v>23833</c:v>
                </c:pt>
                <c:pt idx="8">
                  <c:v>24508</c:v>
                </c:pt>
                <c:pt idx="9">
                  <c:v>27613</c:v>
                </c:pt>
                <c:pt idx="10">
                  <c:v>28654</c:v>
                </c:pt>
              </c:numCache>
            </c:numRef>
          </c:val>
          <c:smooth val="0"/>
          <c:extLst>
            <c:ext xmlns:c16="http://schemas.microsoft.com/office/drawing/2014/chart" uri="{C3380CC4-5D6E-409C-BE32-E72D297353CC}">
              <c16:uniqueId val="{00000000-4096-4028-ACA0-8B1458A19C99}"/>
            </c:ext>
          </c:extLst>
        </c:ser>
        <c:dLbls>
          <c:showLegendKey val="0"/>
          <c:showVal val="0"/>
          <c:showCatName val="0"/>
          <c:showSerName val="0"/>
          <c:showPercent val="0"/>
          <c:showBubbleSize val="0"/>
        </c:dLbls>
        <c:smooth val="0"/>
        <c:axId val="636803952"/>
        <c:axId val="636807216"/>
      </c:lineChart>
      <c:catAx>
        <c:axId val="63680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216"/>
        <c:crosses val="autoZero"/>
        <c:auto val="1"/>
        <c:lblAlgn val="ctr"/>
        <c:lblOffset val="100"/>
        <c:tickLblSkip val="1"/>
        <c:tickMarkSkip val="1"/>
        <c:noMultiLvlLbl val="0"/>
      </c:catAx>
      <c:valAx>
        <c:axId val="63680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kiwi (miles de euros)</a:t>
            </a:r>
          </a:p>
        </c:rich>
      </c:tx>
      <c:layout>
        <c:manualLayout>
          <c:xMode val="edge"/>
          <c:yMode val="edge"/>
          <c:x val="0.30160223132969027"/>
          <c:y val="4.7732696897376983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2434367541766109"/>
          <c:w val="0.91213924321443962"/>
          <c:h val="0.65871121718380232"/>
        </c:manualLayout>
      </c:layout>
      <c:lineChart>
        <c:grouping val="standard"/>
        <c:varyColors val="0"/>
        <c:ser>
          <c:idx val="0"/>
          <c:order val="0"/>
          <c:tx>
            <c:v>valor kiwi</c:v>
          </c:tx>
          <c:spPr>
            <a:ln w="38100">
              <a:solidFill>
                <a:srgbClr val="FFFF00"/>
              </a:solidFill>
              <a:prstDash val="solid"/>
            </a:ln>
          </c:spPr>
          <c:marker>
            <c:symbol val="none"/>
          </c:marker>
          <c:cat>
            <c:numRef>
              <c:f>'7.9.17.1'!$A$10:$A$20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'7.9.17.1'!$H$10:$H$20</c:f>
              <c:numCache>
                <c:formatCode>#,##0_);\(#,##0\)</c:formatCode>
                <c:ptCount val="11"/>
                <c:pt idx="0">
                  <c:v>16538.05</c:v>
                </c:pt>
                <c:pt idx="1">
                  <c:v>13318.8732</c:v>
                </c:pt>
                <c:pt idx="2">
                  <c:v>16091.324199999999</c:v>
                </c:pt>
                <c:pt idx="3">
                  <c:v>17344.224815737707</c:v>
                </c:pt>
                <c:pt idx="4">
                  <c:v>16673</c:v>
                </c:pt>
                <c:pt idx="5">
                  <c:v>17366</c:v>
                </c:pt>
                <c:pt idx="6">
                  <c:v>17410.785599999999</c:v>
                </c:pt>
                <c:pt idx="7">
                  <c:v>21304.3187</c:v>
                </c:pt>
                <c:pt idx="8">
                  <c:v>20763.177599999999</c:v>
                </c:pt>
                <c:pt idx="9">
                  <c:v>25913.972926194743</c:v>
                </c:pt>
                <c:pt idx="10">
                  <c:v>27777.187599999997</c:v>
                </c:pt>
              </c:numCache>
            </c:numRef>
          </c:val>
          <c:smooth val="0"/>
          <c:extLst>
            <c:ext xmlns:c16="http://schemas.microsoft.com/office/drawing/2014/chart" uri="{C3380CC4-5D6E-409C-BE32-E72D297353CC}">
              <c16:uniqueId val="{00000000-2EAB-4C85-91C8-ADFCFEB597BB}"/>
            </c:ext>
          </c:extLst>
        </c:ser>
        <c:dLbls>
          <c:showLegendKey val="0"/>
          <c:showVal val="0"/>
          <c:showCatName val="0"/>
          <c:showSerName val="0"/>
          <c:showPercent val="0"/>
          <c:showBubbleSize val="0"/>
        </c:dLbls>
        <c:smooth val="0"/>
        <c:axId val="636793616"/>
        <c:axId val="636805040"/>
      </c:lineChart>
      <c:catAx>
        <c:axId val="6367936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040"/>
        <c:crosses val="autoZero"/>
        <c:auto val="1"/>
        <c:lblAlgn val="ctr"/>
        <c:lblOffset val="100"/>
        <c:tickLblSkip val="1"/>
        <c:tickMarkSkip val="1"/>
        <c:noMultiLvlLbl val="0"/>
      </c:catAx>
      <c:valAx>
        <c:axId val="636805040"/>
        <c:scaling>
          <c:orientation val="minMax"/>
          <c:min val="6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3616"/>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palmera datilera(hectáreas)</a:t>
            </a:r>
          </a:p>
        </c:rich>
      </c:tx>
      <c:layout>
        <c:manualLayout>
          <c:xMode val="edge"/>
          <c:yMode val="edge"/>
          <c:x val="0.23751755871725383"/>
          <c:y val="8.101876154369594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5.7937427578215933E-2"/>
          <c:y val="0.25231538518922847"/>
          <c:w val="0.92120509849362764"/>
          <c:h val="0.63889033313970156"/>
        </c:manualLayout>
      </c:layout>
      <c:lineChart>
        <c:grouping val="standard"/>
        <c:varyColors val="0"/>
        <c:ser>
          <c:idx val="0"/>
          <c:order val="0"/>
          <c:tx>
            <c:v>superficie kiwi</c:v>
          </c:tx>
          <c:spPr>
            <a:ln w="38100">
              <a:solidFill>
                <a:srgbClr val="008000"/>
              </a:solidFill>
              <a:prstDash val="solid"/>
            </a:ln>
          </c:spPr>
          <c:marker>
            <c:symbol val="none"/>
          </c:marker>
          <c:cat>
            <c:numRef>
              <c:f>'7.9.18.1'!$A$10:$A$20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'7.9.18.1'!$B$10:$B$20</c:f>
              <c:numCache>
                <c:formatCode>#,##0.0_);\(#,##0.0\)</c:formatCode>
                <c:ptCount val="11"/>
                <c:pt idx="0">
                  <c:v>679</c:v>
                </c:pt>
                <c:pt idx="1">
                  <c:v>613</c:v>
                </c:pt>
                <c:pt idx="2">
                  <c:v>588</c:v>
                </c:pt>
                <c:pt idx="3">
                  <c:v>565</c:v>
                </c:pt>
                <c:pt idx="4">
                  <c:v>531</c:v>
                </c:pt>
                <c:pt idx="5">
                  <c:v>501</c:v>
                </c:pt>
                <c:pt idx="6">
                  <c:v>492</c:v>
                </c:pt>
                <c:pt idx="7">
                  <c:v>465</c:v>
                </c:pt>
                <c:pt idx="8">
                  <c:v>455</c:v>
                </c:pt>
                <c:pt idx="9">
                  <c:v>455</c:v>
                </c:pt>
                <c:pt idx="10">
                  <c:v>468</c:v>
                </c:pt>
              </c:numCache>
            </c:numRef>
          </c:val>
          <c:smooth val="0"/>
          <c:extLst>
            <c:ext xmlns:c16="http://schemas.microsoft.com/office/drawing/2014/chart" uri="{C3380CC4-5D6E-409C-BE32-E72D297353CC}">
              <c16:uniqueId val="{00000000-CF74-4425-B979-9B2CAE2B1480}"/>
            </c:ext>
          </c:extLst>
        </c:ser>
        <c:dLbls>
          <c:showLegendKey val="0"/>
          <c:showVal val="0"/>
          <c:showCatName val="0"/>
          <c:showSerName val="0"/>
          <c:showPercent val="0"/>
          <c:showBubbleSize val="0"/>
        </c:dLbls>
        <c:smooth val="0"/>
        <c:axId val="636800688"/>
        <c:axId val="636805584"/>
      </c:lineChart>
      <c:catAx>
        <c:axId val="63680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5584"/>
        <c:crosses val="autoZero"/>
        <c:auto val="1"/>
        <c:lblAlgn val="ctr"/>
        <c:lblOffset val="100"/>
        <c:tickLblSkip val="1"/>
        <c:tickMarkSkip val="1"/>
        <c:noMultiLvlLbl val="0"/>
      </c:catAx>
      <c:valAx>
        <c:axId val="636805584"/>
        <c:scaling>
          <c:orientation val="minMax"/>
          <c:min val="4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palmera datilera (toneladas)</a:t>
            </a:r>
          </a:p>
        </c:rich>
      </c:tx>
      <c:layout>
        <c:manualLayout>
          <c:xMode val="edge"/>
          <c:yMode val="edge"/>
          <c:x val="0.24799333785004515"/>
          <c:y val="5.8411214953272728E-2"/>
        </c:manualLayout>
      </c:layout>
      <c:overlay val="0"/>
      <c:spPr>
        <a:noFill/>
        <a:ln w="12700">
          <a:solidFill>
            <a:srgbClr val="000000"/>
          </a:solidFill>
          <a:prstDash val="solid"/>
        </a:ln>
      </c:spPr>
    </c:title>
    <c:autoTitleDeleted val="0"/>
    <c:plotArea>
      <c:layout>
        <c:manualLayout>
          <c:layoutTarget val="inner"/>
          <c:xMode val="edge"/>
          <c:yMode val="edge"/>
          <c:x val="6.1271710887661895E-2"/>
          <c:y val="0.23130841121495327"/>
          <c:w val="0.92254387336518984"/>
          <c:h val="0.66822429906543268"/>
        </c:manualLayout>
      </c:layout>
      <c:lineChart>
        <c:grouping val="standard"/>
        <c:varyColors val="0"/>
        <c:ser>
          <c:idx val="0"/>
          <c:order val="0"/>
          <c:tx>
            <c:v>producción kiwi</c:v>
          </c:tx>
          <c:spPr>
            <a:ln w="38100">
              <a:solidFill>
                <a:srgbClr val="FF6600"/>
              </a:solidFill>
              <a:prstDash val="solid"/>
            </a:ln>
          </c:spPr>
          <c:marker>
            <c:symbol val="none"/>
          </c:marker>
          <c:cat>
            <c:numRef>
              <c:f>'7.9.18.1'!$A$10:$A$20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'7.9.18.1'!$F$10:$F$20</c:f>
              <c:numCache>
                <c:formatCode>#,##0.0_);\(#,##0.0\)</c:formatCode>
                <c:ptCount val="11"/>
                <c:pt idx="0">
                  <c:v>3741</c:v>
                </c:pt>
                <c:pt idx="1">
                  <c:v>3972</c:v>
                </c:pt>
                <c:pt idx="2">
                  <c:v>2872</c:v>
                </c:pt>
                <c:pt idx="3">
                  <c:v>2781</c:v>
                </c:pt>
                <c:pt idx="4">
                  <c:v>2260</c:v>
                </c:pt>
                <c:pt idx="5">
                  <c:v>1975</c:v>
                </c:pt>
                <c:pt idx="6">
                  <c:v>1848</c:v>
                </c:pt>
                <c:pt idx="7">
                  <c:v>1638</c:v>
                </c:pt>
                <c:pt idx="8">
                  <c:v>1375</c:v>
                </c:pt>
                <c:pt idx="9">
                  <c:v>1375</c:v>
                </c:pt>
                <c:pt idx="10">
                  <c:v>1609</c:v>
                </c:pt>
              </c:numCache>
            </c:numRef>
          </c:val>
          <c:smooth val="0"/>
          <c:extLst>
            <c:ext xmlns:c16="http://schemas.microsoft.com/office/drawing/2014/chart" uri="{C3380CC4-5D6E-409C-BE32-E72D297353CC}">
              <c16:uniqueId val="{00000000-1BD7-4743-A881-7E30AE95FDD3}"/>
            </c:ext>
          </c:extLst>
        </c:ser>
        <c:dLbls>
          <c:showLegendKey val="0"/>
          <c:showVal val="0"/>
          <c:showCatName val="0"/>
          <c:showSerName val="0"/>
          <c:showPercent val="0"/>
          <c:showBubbleSize val="0"/>
        </c:dLbls>
        <c:smooth val="0"/>
        <c:axId val="636807760"/>
        <c:axId val="636808304"/>
      </c:lineChart>
      <c:catAx>
        <c:axId val="636807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8304"/>
        <c:crosses val="autoZero"/>
        <c:auto val="1"/>
        <c:lblAlgn val="ctr"/>
        <c:lblOffset val="100"/>
        <c:tickLblSkip val="1"/>
        <c:tickMarkSkip val="1"/>
        <c:noMultiLvlLbl val="0"/>
      </c:catAx>
      <c:valAx>
        <c:axId val="636808304"/>
        <c:scaling>
          <c:orientation val="minMax"/>
          <c:max val="5000"/>
          <c:min val="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807760"/>
        <c:crosses val="autoZero"/>
        <c:crossBetween val="between"/>
        <c:majorUnit val="500"/>
        <c:minorUnit val="4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palmera datilera (miles de euros)</a:t>
            </a:r>
          </a:p>
        </c:rich>
      </c:tx>
      <c:layout>
        <c:manualLayout>
          <c:xMode val="edge"/>
          <c:yMode val="edge"/>
          <c:x val="0.25969523486901536"/>
          <c:y val="4.7281323877068564E-2"/>
        </c:manualLayout>
      </c:layout>
      <c:overlay val="0"/>
      <c:spPr>
        <a:noFill/>
        <a:ln w="12700">
          <a:solidFill>
            <a:srgbClr val="000000"/>
          </a:solidFill>
          <a:prstDash val="solid"/>
        </a:ln>
      </c:spPr>
    </c:title>
    <c:autoTitleDeleted val="0"/>
    <c:plotArea>
      <c:layout>
        <c:manualLayout>
          <c:layoutTarget val="inner"/>
          <c:xMode val="edge"/>
          <c:yMode val="edge"/>
          <c:x val="7.0520271021649122E-2"/>
          <c:y val="0.20803830534848144"/>
          <c:w val="0.91213924321443962"/>
          <c:h val="0.67612449238259253"/>
        </c:manualLayout>
      </c:layout>
      <c:lineChart>
        <c:grouping val="standard"/>
        <c:varyColors val="0"/>
        <c:ser>
          <c:idx val="0"/>
          <c:order val="0"/>
          <c:tx>
            <c:v>valor kiwi</c:v>
          </c:tx>
          <c:spPr>
            <a:ln w="38100">
              <a:solidFill>
                <a:srgbClr val="FFFF00"/>
              </a:solidFill>
              <a:prstDash val="solid"/>
            </a:ln>
          </c:spPr>
          <c:marker>
            <c:symbol val="none"/>
          </c:marker>
          <c:cat>
            <c:numRef>
              <c:f>'7.9.18.1'!$A$10:$A$20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'7.9.18.1'!$H$10:$H$20</c:f>
              <c:numCache>
                <c:formatCode>#,##0_);\(#,##0\)</c:formatCode>
                <c:ptCount val="11"/>
                <c:pt idx="0">
                  <c:v>0</c:v>
                </c:pt>
                <c:pt idx="1">
                  <c:v>5362.2</c:v>
                </c:pt>
                <c:pt idx="2">
                  <c:v>2872</c:v>
                </c:pt>
                <c:pt idx="3">
                  <c:v>2781</c:v>
                </c:pt>
                <c:pt idx="4">
                  <c:v>4520</c:v>
                </c:pt>
                <c:pt idx="5">
                  <c:v>6537</c:v>
                </c:pt>
                <c:pt idx="6">
                  <c:v>5802.72</c:v>
                </c:pt>
                <c:pt idx="7">
                  <c:v>5438.16</c:v>
                </c:pt>
                <c:pt idx="8">
                  <c:v>4764.375</c:v>
                </c:pt>
                <c:pt idx="9">
                  <c:v>4155.9375</c:v>
                </c:pt>
                <c:pt idx="10">
                  <c:v>4682.1899999999996</c:v>
                </c:pt>
              </c:numCache>
            </c:numRef>
          </c:val>
          <c:smooth val="0"/>
          <c:extLst>
            <c:ext xmlns:c16="http://schemas.microsoft.com/office/drawing/2014/chart" uri="{C3380CC4-5D6E-409C-BE32-E72D297353CC}">
              <c16:uniqueId val="{00000000-F6F3-4C2E-BD14-B3E244C659A6}"/>
            </c:ext>
          </c:extLst>
        </c:ser>
        <c:dLbls>
          <c:showLegendKey val="0"/>
          <c:showVal val="0"/>
          <c:showCatName val="0"/>
          <c:showSerName val="0"/>
          <c:showPercent val="0"/>
          <c:showBubbleSize val="0"/>
        </c:dLbls>
        <c:smooth val="0"/>
        <c:axId val="636795792"/>
        <c:axId val="636796336"/>
      </c:lineChart>
      <c:catAx>
        <c:axId val="6367957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6336"/>
        <c:crosses val="autoZero"/>
        <c:auto val="1"/>
        <c:lblAlgn val="ctr"/>
        <c:lblOffset val="100"/>
        <c:tickLblSkip val="1"/>
        <c:tickMarkSkip val="1"/>
        <c:noMultiLvlLbl val="0"/>
      </c:catAx>
      <c:valAx>
        <c:axId val="63679633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367957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maíz (miles de euros)</a:t>
            </a:r>
          </a:p>
        </c:rich>
      </c:tx>
      <c:layout>
        <c:manualLayout>
          <c:xMode val="edge"/>
          <c:yMode val="edge"/>
          <c:x val="0.32304319234006734"/>
          <c:y val="4.2553191489361722E-2"/>
        </c:manualLayout>
      </c:layout>
      <c:overlay val="0"/>
      <c:spPr>
        <a:noFill/>
        <a:ln w="12700">
          <a:solidFill>
            <a:srgbClr val="000000"/>
          </a:solidFill>
          <a:prstDash val="solid"/>
        </a:ln>
      </c:spPr>
    </c:title>
    <c:autoTitleDeleted val="0"/>
    <c:plotArea>
      <c:layout>
        <c:manualLayout>
          <c:layoutTarget val="inner"/>
          <c:xMode val="edge"/>
          <c:yMode val="edge"/>
          <c:x val="0.10331639087685775"/>
          <c:y val="0.13002394084280094"/>
          <c:w val="0.85841890197685256"/>
          <c:h val="0.784871788360191"/>
        </c:manualLayout>
      </c:layout>
      <c:lineChart>
        <c:grouping val="standard"/>
        <c:varyColors val="0"/>
        <c:ser>
          <c:idx val="3"/>
          <c:order val="0"/>
          <c:tx>
            <c:v>Valor</c:v>
          </c:tx>
          <c:spPr>
            <a:ln w="38100">
              <a:solidFill>
                <a:srgbClr val="FFFF00"/>
              </a:solidFill>
              <a:prstDash val="solid"/>
            </a:ln>
          </c:spPr>
          <c:marker>
            <c:symbol val="none"/>
          </c:marker>
          <c:cat>
            <c:numRef>
              <c:f>'7.1.8.1'!$A$9:$A$19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'7.1.8.1'!$G$9:$G$19</c:f>
              <c:numCache>
                <c:formatCode>#,##0_);\(#,##0\)</c:formatCode>
                <c:ptCount val="11"/>
                <c:pt idx="0">
                  <c:v>910964.16629999992</c:v>
                </c:pt>
                <c:pt idx="1">
                  <c:v>993073.02800000005</c:v>
                </c:pt>
                <c:pt idx="2">
                  <c:v>972315.09180000005</c:v>
                </c:pt>
                <c:pt idx="3">
                  <c:v>816366</c:v>
                </c:pt>
                <c:pt idx="4">
                  <c:v>789188</c:v>
                </c:pt>
                <c:pt idx="5">
                  <c:v>686933</c:v>
                </c:pt>
                <c:pt idx="6">
                  <c:v>648655.81099999999</c:v>
                </c:pt>
                <c:pt idx="7">
                  <c:v>677820.35159999994</c:v>
                </c:pt>
                <c:pt idx="8">
                  <c:v>741067.68890000007</c:v>
                </c:pt>
                <c:pt idx="9">
                  <c:v>821749.89</c:v>
                </c:pt>
                <c:pt idx="10">
                  <c:v>1208264.5224000001</c:v>
                </c:pt>
              </c:numCache>
            </c:numRef>
          </c:val>
          <c:smooth val="0"/>
          <c:extLst>
            <c:ext xmlns:c16="http://schemas.microsoft.com/office/drawing/2014/chart" uri="{C3380CC4-5D6E-409C-BE32-E72D297353CC}">
              <c16:uniqueId val="{00000000-8637-4947-B9C0-7D4C7FAA9512}"/>
            </c:ext>
          </c:extLst>
        </c:ser>
        <c:dLbls>
          <c:showLegendKey val="0"/>
          <c:showVal val="0"/>
          <c:showCatName val="0"/>
          <c:showSerName val="0"/>
          <c:showPercent val="0"/>
          <c:showBubbleSize val="0"/>
        </c:dLbls>
        <c:smooth val="0"/>
        <c:axId val="611381904"/>
        <c:axId val="611388976"/>
      </c:lineChart>
      <c:catAx>
        <c:axId val="611381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8976"/>
        <c:crosses val="autoZero"/>
        <c:auto val="1"/>
        <c:lblAlgn val="ctr"/>
        <c:lblOffset val="100"/>
        <c:tickLblSkip val="1"/>
        <c:tickMarkSkip val="1"/>
        <c:noMultiLvlLbl val="0"/>
      </c:catAx>
      <c:valAx>
        <c:axId val="611388976"/>
        <c:scaling>
          <c:orientation val="minMax"/>
          <c:max val="1300000"/>
          <c:min val="4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190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almendro (miles de hectáreas)</a:t>
            </a:r>
          </a:p>
        </c:rich>
      </c:tx>
      <c:layout>
        <c:manualLayout>
          <c:xMode val="edge"/>
          <c:yMode val="edge"/>
          <c:x val="0.25495787712895374"/>
          <c:y val="5.3527980535279802E-2"/>
        </c:manualLayout>
      </c:layout>
      <c:overlay val="0"/>
      <c:spPr>
        <a:noFill/>
        <a:ln w="12700">
          <a:solidFill>
            <a:srgbClr val="000000"/>
          </a:solidFill>
          <a:prstDash val="solid"/>
        </a:ln>
      </c:spPr>
    </c:title>
    <c:autoTitleDeleted val="0"/>
    <c:plotArea>
      <c:layout>
        <c:manualLayout>
          <c:layoutTarget val="inner"/>
          <c:xMode val="edge"/>
          <c:yMode val="edge"/>
          <c:x val="7.0048391795449999E-2"/>
          <c:y val="0.17274980219216857"/>
          <c:w val="0.91062909334086584"/>
          <c:h val="0.71533016682388362"/>
        </c:manualLayout>
      </c:layout>
      <c:lineChart>
        <c:grouping val="standard"/>
        <c:varyColors val="0"/>
        <c:ser>
          <c:idx val="0"/>
          <c:order val="0"/>
          <c:tx>
            <c:v>superficie almendro</c:v>
          </c:tx>
          <c:spPr>
            <a:ln w="38100">
              <a:solidFill>
                <a:srgbClr val="008000"/>
              </a:solidFill>
              <a:prstDash val="solid"/>
            </a:ln>
          </c:spPr>
          <c:marker>
            <c:symbol val="none"/>
          </c:marker>
          <c:cat>
            <c:numRef>
              <c:f>'7.10.1.1'!$A$10:$A$20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'7.10.1.1'!$B$10:$B$20</c:f>
              <c:numCache>
                <c:formatCode>#,##0.0_);\(#,##0.0\)</c:formatCode>
                <c:ptCount val="11"/>
                <c:pt idx="0">
                  <c:v>536.31200000000001</c:v>
                </c:pt>
                <c:pt idx="1">
                  <c:v>530.22299999999996</c:v>
                </c:pt>
                <c:pt idx="2">
                  <c:v>534.05700000000002</c:v>
                </c:pt>
                <c:pt idx="3">
                  <c:v>527.029</c:v>
                </c:pt>
                <c:pt idx="4">
                  <c:v>548.60400000000004</c:v>
                </c:pt>
                <c:pt idx="5">
                  <c:v>583.673</c:v>
                </c:pt>
                <c:pt idx="6">
                  <c:v>633.56200000000001</c:v>
                </c:pt>
                <c:pt idx="7">
                  <c:v>657.76800000000003</c:v>
                </c:pt>
                <c:pt idx="8">
                  <c:v>582.17399999999998</c:v>
                </c:pt>
                <c:pt idx="9">
                  <c:v>718.54</c:v>
                </c:pt>
                <c:pt idx="10">
                  <c:v>744.46600000000001</c:v>
                </c:pt>
              </c:numCache>
            </c:numRef>
          </c:val>
          <c:smooth val="0"/>
          <c:extLst>
            <c:ext xmlns:c16="http://schemas.microsoft.com/office/drawing/2014/chart" uri="{C3380CC4-5D6E-409C-BE32-E72D297353CC}">
              <c16:uniqueId val="{00000000-6DD3-4F73-BDF3-077DCECA2A56}"/>
            </c:ext>
          </c:extLst>
        </c:ser>
        <c:dLbls>
          <c:showLegendKey val="0"/>
          <c:showVal val="0"/>
          <c:showCatName val="0"/>
          <c:showSerName val="0"/>
          <c:showPercent val="0"/>
          <c:showBubbleSize val="0"/>
        </c:dLbls>
        <c:smooth val="0"/>
        <c:axId val="646220112"/>
        <c:axId val="646220656"/>
      </c:lineChart>
      <c:catAx>
        <c:axId val="646220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656"/>
        <c:crosses val="autoZero"/>
        <c:auto val="1"/>
        <c:lblAlgn val="ctr"/>
        <c:lblOffset val="100"/>
        <c:tickLblSkip val="1"/>
        <c:tickMarkSkip val="1"/>
        <c:noMultiLvlLbl val="0"/>
      </c:catAx>
      <c:valAx>
        <c:axId val="646220656"/>
        <c:scaling>
          <c:orientation val="minMax"/>
          <c:min val="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0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almendra (con cáscara) (miles de toneladas) </a:t>
            </a:r>
          </a:p>
        </c:rich>
      </c:tx>
      <c:layout>
        <c:manualLayout>
          <c:xMode val="edge"/>
          <c:yMode val="edge"/>
          <c:x val="0.2211510543390105"/>
          <c:y val="7.0640408359551085E-2"/>
        </c:manualLayout>
      </c:layout>
      <c:overlay val="0"/>
      <c:spPr>
        <a:noFill/>
        <a:ln w="12700">
          <a:solidFill>
            <a:srgbClr val="000000"/>
          </a:solidFill>
          <a:prstDash val="solid"/>
        </a:ln>
      </c:spPr>
    </c:title>
    <c:autoTitleDeleted val="0"/>
    <c:plotArea>
      <c:layout>
        <c:manualLayout>
          <c:layoutTarget val="inner"/>
          <c:xMode val="edge"/>
          <c:yMode val="edge"/>
          <c:x val="7.0303113521677937E-2"/>
          <c:y val="0.22958106887475183"/>
          <c:w val="0.90787986254720165"/>
          <c:h val="0.67329063468079042"/>
        </c:manualLayout>
      </c:layout>
      <c:lineChart>
        <c:grouping val="standard"/>
        <c:varyColors val="0"/>
        <c:ser>
          <c:idx val="0"/>
          <c:order val="0"/>
          <c:tx>
            <c:v>producción almendro</c:v>
          </c:tx>
          <c:spPr>
            <a:ln w="38100">
              <a:solidFill>
                <a:srgbClr val="FF6600"/>
              </a:solidFill>
              <a:prstDash val="solid"/>
            </a:ln>
          </c:spPr>
          <c:marker>
            <c:symbol val="none"/>
          </c:marker>
          <c:cat>
            <c:numRef>
              <c:f>'7.10.1.1'!$A$10:$A$20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'7.10.1.1'!$F$10:$F$20</c:f>
              <c:numCache>
                <c:formatCode>#,##0.0_);\(#,##0.0\)</c:formatCode>
                <c:ptCount val="11"/>
                <c:pt idx="0">
                  <c:v>211.179</c:v>
                </c:pt>
                <c:pt idx="1">
                  <c:v>212.06299999999999</c:v>
                </c:pt>
                <c:pt idx="2">
                  <c:v>143.08099999999999</c:v>
                </c:pt>
                <c:pt idx="3">
                  <c:v>195.69900000000001</c:v>
                </c:pt>
                <c:pt idx="4">
                  <c:v>209.44300000000001</c:v>
                </c:pt>
                <c:pt idx="5">
                  <c:v>198.767</c:v>
                </c:pt>
                <c:pt idx="6">
                  <c:v>243.876</c:v>
                </c:pt>
                <c:pt idx="7">
                  <c:v>339.03300000000002</c:v>
                </c:pt>
                <c:pt idx="8">
                  <c:v>340.42099999999999</c:v>
                </c:pt>
                <c:pt idx="9">
                  <c:v>421.61</c:v>
                </c:pt>
                <c:pt idx="10">
                  <c:v>371.46</c:v>
                </c:pt>
              </c:numCache>
            </c:numRef>
          </c:val>
          <c:smooth val="0"/>
          <c:extLst>
            <c:ext xmlns:c16="http://schemas.microsoft.com/office/drawing/2014/chart" uri="{C3380CC4-5D6E-409C-BE32-E72D297353CC}">
              <c16:uniqueId val="{00000000-5D10-4106-974C-AFEE8AC2FE0C}"/>
            </c:ext>
          </c:extLst>
        </c:ser>
        <c:dLbls>
          <c:showLegendKey val="0"/>
          <c:showVal val="0"/>
          <c:showCatName val="0"/>
          <c:showSerName val="0"/>
          <c:showPercent val="0"/>
          <c:showBubbleSize val="0"/>
        </c:dLbls>
        <c:smooth val="0"/>
        <c:axId val="646228272"/>
        <c:axId val="646223920"/>
      </c:lineChart>
      <c:catAx>
        <c:axId val="64622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920"/>
        <c:crosses val="autoZero"/>
        <c:auto val="1"/>
        <c:lblAlgn val="ctr"/>
        <c:lblOffset val="100"/>
        <c:tickLblSkip val="1"/>
        <c:tickMarkSkip val="1"/>
        <c:noMultiLvlLbl val="0"/>
      </c:catAx>
      <c:valAx>
        <c:axId val="64622392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almendro (miles de euros)</a:t>
            </a:r>
          </a:p>
        </c:rich>
      </c:tx>
      <c:layout>
        <c:manualLayout>
          <c:xMode val="edge"/>
          <c:yMode val="edge"/>
          <c:x val="0.30566965733982154"/>
          <c:y val="5.9360970289672833E-2"/>
        </c:manualLayout>
      </c:layout>
      <c:overlay val="0"/>
      <c:spPr>
        <a:noFill/>
        <a:ln w="12700">
          <a:solidFill>
            <a:srgbClr val="000000"/>
          </a:solidFill>
          <a:prstDash val="solid"/>
        </a:ln>
      </c:spPr>
    </c:title>
    <c:autoTitleDeleted val="0"/>
    <c:plotArea>
      <c:layout>
        <c:manualLayout>
          <c:layoutTarget val="inner"/>
          <c:xMode val="edge"/>
          <c:yMode val="edge"/>
          <c:x val="8.3737864077673765E-2"/>
          <c:y val="0.17257537356000779"/>
          <c:w val="0.8907766990291266"/>
          <c:h val="0.72697006227471683"/>
        </c:manualLayout>
      </c:layout>
      <c:lineChart>
        <c:grouping val="standard"/>
        <c:varyColors val="0"/>
        <c:ser>
          <c:idx val="0"/>
          <c:order val="0"/>
          <c:tx>
            <c:v>valor almendro</c:v>
          </c:tx>
          <c:spPr>
            <a:ln w="38100">
              <a:solidFill>
                <a:srgbClr val="FFFF00"/>
              </a:solidFill>
              <a:prstDash val="solid"/>
            </a:ln>
          </c:spPr>
          <c:marker>
            <c:symbol val="none"/>
          </c:marker>
          <c:cat>
            <c:numRef>
              <c:f>'7.10.1.1'!$A$10:$A$20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'7.10.1.1'!$H$10:$H$20</c:f>
              <c:numCache>
                <c:formatCode>#,##0_);\(#,##0\)</c:formatCode>
                <c:ptCount val="11"/>
                <c:pt idx="0">
                  <c:v>145270.03410000002</c:v>
                </c:pt>
                <c:pt idx="1">
                  <c:v>190305.33619999999</c:v>
                </c:pt>
                <c:pt idx="2">
                  <c:v>213791.63019999996</c:v>
                </c:pt>
                <c:pt idx="3">
                  <c:v>288832.15409999999</c:v>
                </c:pt>
                <c:pt idx="4">
                  <c:v>388475</c:v>
                </c:pt>
                <c:pt idx="5">
                  <c:v>343509</c:v>
                </c:pt>
                <c:pt idx="6">
                  <c:v>356619.87479999999</c:v>
                </c:pt>
                <c:pt idx="7">
                  <c:v>387785.94539999997</c:v>
                </c:pt>
                <c:pt idx="8">
                  <c:v>453304.60359999997</c:v>
                </c:pt>
                <c:pt idx="9">
                  <c:v>444587.745</c:v>
                </c:pt>
                <c:pt idx="10">
                  <c:v>429147.73799999995</c:v>
                </c:pt>
              </c:numCache>
            </c:numRef>
          </c:val>
          <c:smooth val="0"/>
          <c:extLst>
            <c:ext xmlns:c16="http://schemas.microsoft.com/office/drawing/2014/chart" uri="{C3380CC4-5D6E-409C-BE32-E72D297353CC}">
              <c16:uniqueId val="{00000000-32FD-467C-9579-8C2D5BF7D807}"/>
            </c:ext>
          </c:extLst>
        </c:ser>
        <c:dLbls>
          <c:showLegendKey val="0"/>
          <c:showVal val="0"/>
          <c:showCatName val="0"/>
          <c:showSerName val="0"/>
          <c:showPercent val="0"/>
          <c:showBubbleSize val="0"/>
        </c:dLbls>
        <c:smooth val="0"/>
        <c:axId val="646221744"/>
        <c:axId val="646223376"/>
      </c:lineChart>
      <c:catAx>
        <c:axId val="64622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3376"/>
        <c:crosses val="autoZero"/>
        <c:auto val="1"/>
        <c:lblAlgn val="ctr"/>
        <c:lblOffset val="100"/>
        <c:tickLblSkip val="1"/>
        <c:tickMarkSkip val="1"/>
        <c:noMultiLvlLbl val="0"/>
      </c:catAx>
      <c:valAx>
        <c:axId val="64622337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1744"/>
        <c:crosses val="autoZero"/>
        <c:crossBetween val="between"/>
        <c:majorUnit val="75000"/>
        <c:minorUnit val="15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avellano (hectáreas)</a:t>
            </a:r>
          </a:p>
        </c:rich>
      </c:tx>
      <c:layout>
        <c:manualLayout>
          <c:xMode val="edge"/>
          <c:yMode val="edge"/>
          <c:x val="0.26304014227642281"/>
          <c:y val="5.9701676171542491E-2"/>
        </c:manualLayout>
      </c:layout>
      <c:overlay val="0"/>
      <c:spPr>
        <a:noFill/>
        <a:ln w="12700">
          <a:solidFill>
            <a:srgbClr val="000000"/>
          </a:solidFill>
          <a:prstDash val="solid"/>
        </a:ln>
      </c:spPr>
    </c:title>
    <c:autoTitleDeleted val="0"/>
    <c:plotArea>
      <c:layout>
        <c:manualLayout>
          <c:layoutTarget val="inner"/>
          <c:xMode val="edge"/>
          <c:yMode val="edge"/>
          <c:x val="8.1683217678692618E-2"/>
          <c:y val="0.17164220800831781"/>
          <c:w val="0.90222826799646838"/>
          <c:h val="0.71144451435332901"/>
        </c:manualLayout>
      </c:layout>
      <c:lineChart>
        <c:grouping val="standard"/>
        <c:varyColors val="0"/>
        <c:ser>
          <c:idx val="0"/>
          <c:order val="0"/>
          <c:tx>
            <c:v>superficie avellano</c:v>
          </c:tx>
          <c:spPr>
            <a:ln w="38100">
              <a:solidFill>
                <a:srgbClr val="008000"/>
              </a:solidFill>
              <a:prstDash val="solid"/>
            </a:ln>
          </c:spPr>
          <c:marker>
            <c:symbol val="none"/>
          </c:marker>
          <c:cat>
            <c:numRef>
              <c:f>'7.10.2.1'!$A$10:$A$20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'7.10.2.1'!$B$10:$B$20</c:f>
              <c:numCache>
                <c:formatCode>#,##0.0_);\(#,##0.0\)</c:formatCode>
                <c:ptCount val="11"/>
                <c:pt idx="0">
                  <c:v>14067</c:v>
                </c:pt>
                <c:pt idx="1">
                  <c:v>13912</c:v>
                </c:pt>
                <c:pt idx="2">
                  <c:v>13796</c:v>
                </c:pt>
                <c:pt idx="3">
                  <c:v>13591</c:v>
                </c:pt>
                <c:pt idx="4">
                  <c:v>13301</c:v>
                </c:pt>
                <c:pt idx="5">
                  <c:v>13137</c:v>
                </c:pt>
                <c:pt idx="6">
                  <c:v>12806</c:v>
                </c:pt>
                <c:pt idx="7">
                  <c:v>13505</c:v>
                </c:pt>
                <c:pt idx="8">
                  <c:v>13023</c:v>
                </c:pt>
                <c:pt idx="9">
                  <c:v>13067</c:v>
                </c:pt>
                <c:pt idx="10">
                  <c:v>13110</c:v>
                </c:pt>
              </c:numCache>
            </c:numRef>
          </c:val>
          <c:smooth val="0"/>
          <c:extLst>
            <c:ext xmlns:c16="http://schemas.microsoft.com/office/drawing/2014/chart" uri="{C3380CC4-5D6E-409C-BE32-E72D297353CC}">
              <c16:uniqueId val="{00000000-4968-4900-BC58-D0E6D8C5E899}"/>
            </c:ext>
          </c:extLst>
        </c:ser>
        <c:dLbls>
          <c:showLegendKey val="0"/>
          <c:showVal val="0"/>
          <c:showCatName val="0"/>
          <c:showSerName val="0"/>
          <c:showPercent val="0"/>
          <c:showBubbleSize val="0"/>
        </c:dLbls>
        <c:smooth val="0"/>
        <c:axId val="646230992"/>
        <c:axId val="646230448"/>
      </c:lineChart>
      <c:catAx>
        <c:axId val="64623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448"/>
        <c:crosses val="autoZero"/>
        <c:auto val="1"/>
        <c:lblAlgn val="ctr"/>
        <c:lblOffset val="100"/>
        <c:tickLblSkip val="1"/>
        <c:tickMarkSkip val="1"/>
        <c:noMultiLvlLbl val="0"/>
      </c:catAx>
      <c:valAx>
        <c:axId val="646230448"/>
        <c:scaling>
          <c:orientation val="minMax"/>
          <c:max val="16000"/>
          <c:min val="11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099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avellano (toneladas)</a:t>
            </a:r>
          </a:p>
        </c:rich>
      </c:tx>
      <c:layout>
        <c:manualLayout>
          <c:xMode val="edge"/>
          <c:yMode val="edge"/>
          <c:x val="0.27560608626919608"/>
          <c:y val="6.4655172413793108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5588691223150123E-2"/>
          <c:y val="0.19827586206896552"/>
          <c:w val="0.90458597693275677"/>
          <c:h val="0.7068965517241379"/>
        </c:manualLayout>
      </c:layout>
      <c:lineChart>
        <c:grouping val="standard"/>
        <c:varyColors val="0"/>
        <c:ser>
          <c:idx val="0"/>
          <c:order val="0"/>
          <c:tx>
            <c:v>producción avellano</c:v>
          </c:tx>
          <c:spPr>
            <a:ln w="38100">
              <a:solidFill>
                <a:srgbClr val="FF6600"/>
              </a:solidFill>
              <a:prstDash val="solid"/>
            </a:ln>
          </c:spPr>
          <c:marker>
            <c:symbol val="none"/>
          </c:marker>
          <c:cat>
            <c:numRef>
              <c:f>'7.10.2.1'!$A$10:$A$20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'7.10.2.1'!$F$10:$F$20</c:f>
              <c:numCache>
                <c:formatCode>#,##0.0_);\(#,##0.0\)</c:formatCode>
                <c:ptCount val="11"/>
                <c:pt idx="0">
                  <c:v>17590</c:v>
                </c:pt>
                <c:pt idx="1">
                  <c:v>14406</c:v>
                </c:pt>
                <c:pt idx="2">
                  <c:v>15302</c:v>
                </c:pt>
                <c:pt idx="3">
                  <c:v>13544</c:v>
                </c:pt>
                <c:pt idx="4">
                  <c:v>11423</c:v>
                </c:pt>
                <c:pt idx="5">
                  <c:v>9510</c:v>
                </c:pt>
                <c:pt idx="6">
                  <c:v>9510</c:v>
                </c:pt>
                <c:pt idx="7">
                  <c:v>8033</c:v>
                </c:pt>
                <c:pt idx="8">
                  <c:v>12371</c:v>
                </c:pt>
                <c:pt idx="9">
                  <c:v>5587</c:v>
                </c:pt>
                <c:pt idx="10">
                  <c:v>7854</c:v>
                </c:pt>
              </c:numCache>
            </c:numRef>
          </c:val>
          <c:smooth val="0"/>
          <c:extLst>
            <c:ext xmlns:c16="http://schemas.microsoft.com/office/drawing/2014/chart" uri="{C3380CC4-5D6E-409C-BE32-E72D297353CC}">
              <c16:uniqueId val="{00000000-0F6A-45FB-916A-9C77605C9831}"/>
            </c:ext>
          </c:extLst>
        </c:ser>
        <c:dLbls>
          <c:showLegendKey val="0"/>
          <c:showVal val="0"/>
          <c:showCatName val="0"/>
          <c:showSerName val="0"/>
          <c:showPercent val="0"/>
          <c:showBubbleSize val="0"/>
        </c:dLbls>
        <c:smooth val="0"/>
        <c:axId val="646222288"/>
        <c:axId val="646219024"/>
      </c:lineChart>
      <c:catAx>
        <c:axId val="6462222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024"/>
        <c:crosses val="autoZero"/>
        <c:auto val="1"/>
        <c:lblAlgn val="ctr"/>
        <c:lblOffset val="100"/>
        <c:tickLblSkip val="1"/>
        <c:tickMarkSkip val="1"/>
        <c:noMultiLvlLbl val="0"/>
      </c:catAx>
      <c:valAx>
        <c:axId val="646219024"/>
        <c:scaling>
          <c:orientation val="minMax"/>
          <c:max val="3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288"/>
        <c:crosses val="autoZero"/>
        <c:crossBetween val="between"/>
        <c:majorUnit val="2500"/>
        <c:minorUnit val="1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avellano (miles de euros)</a:t>
            </a:r>
          </a:p>
        </c:rich>
      </c:tx>
      <c:layout>
        <c:manualLayout>
          <c:xMode val="edge"/>
          <c:yMode val="edge"/>
          <c:x val="0.28730798328816626"/>
          <c:y val="5.9382422802852303E-2"/>
        </c:manualLayout>
      </c:layout>
      <c:overlay val="0"/>
      <c:spPr>
        <a:noFill/>
        <a:ln w="12700">
          <a:solidFill>
            <a:srgbClr val="000000"/>
          </a:solidFill>
          <a:prstDash val="solid"/>
        </a:ln>
      </c:spPr>
    </c:title>
    <c:autoTitleDeleted val="0"/>
    <c:plotArea>
      <c:layout>
        <c:manualLayout>
          <c:layoutTarget val="inner"/>
          <c:xMode val="edge"/>
          <c:yMode val="edge"/>
          <c:x val="8.3126550868488747E-2"/>
          <c:y val="0.15606176945273431"/>
          <c:w val="0.89330024813895759"/>
          <c:h val="0.72517435320585877"/>
        </c:manualLayout>
      </c:layout>
      <c:lineChart>
        <c:grouping val="standard"/>
        <c:varyColors val="0"/>
        <c:ser>
          <c:idx val="0"/>
          <c:order val="0"/>
          <c:tx>
            <c:v>valor avellano</c:v>
          </c:tx>
          <c:spPr>
            <a:ln w="38100">
              <a:solidFill>
                <a:srgbClr val="FFFF00"/>
              </a:solidFill>
              <a:prstDash val="solid"/>
            </a:ln>
          </c:spPr>
          <c:marker>
            <c:symbol val="none"/>
          </c:marker>
          <c:cat>
            <c:numRef>
              <c:f>'7.10.2.1'!$A$10:$A$20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'7.10.2.1'!$H$10:$H$20</c:f>
              <c:numCache>
                <c:formatCode>#,##0_);\(#,##0\)</c:formatCode>
                <c:ptCount val="11"/>
                <c:pt idx="0">
                  <c:v>29345.397000000001</c:v>
                </c:pt>
                <c:pt idx="1">
                  <c:v>23700.751200000002</c:v>
                </c:pt>
                <c:pt idx="2">
                  <c:v>24448.005400000002</c:v>
                </c:pt>
                <c:pt idx="3">
                  <c:v>31273.096000000001</c:v>
                </c:pt>
                <c:pt idx="4">
                  <c:v>32413</c:v>
                </c:pt>
                <c:pt idx="5">
                  <c:v>23592</c:v>
                </c:pt>
                <c:pt idx="6">
                  <c:v>17033.361000000001</c:v>
                </c:pt>
                <c:pt idx="7">
                  <c:v>13279.3523</c:v>
                </c:pt>
                <c:pt idx="8">
                  <c:v>24182.8308</c:v>
                </c:pt>
                <c:pt idx="9">
                  <c:v>12143.344499999999</c:v>
                </c:pt>
                <c:pt idx="10">
                  <c:v>17860.7814</c:v>
                </c:pt>
              </c:numCache>
            </c:numRef>
          </c:val>
          <c:smooth val="0"/>
          <c:extLst>
            <c:ext xmlns:c16="http://schemas.microsoft.com/office/drawing/2014/chart" uri="{C3380CC4-5D6E-409C-BE32-E72D297353CC}">
              <c16:uniqueId val="{00000000-7A54-4B97-8A6E-26D6EB1DE4CD}"/>
            </c:ext>
          </c:extLst>
        </c:ser>
        <c:dLbls>
          <c:showLegendKey val="0"/>
          <c:showVal val="0"/>
          <c:showCatName val="0"/>
          <c:showSerName val="0"/>
          <c:showPercent val="0"/>
          <c:showBubbleSize val="0"/>
        </c:dLbls>
        <c:smooth val="0"/>
        <c:axId val="646227728"/>
        <c:axId val="646234256"/>
      </c:lineChart>
      <c:catAx>
        <c:axId val="64622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4256"/>
        <c:crosses val="autoZero"/>
        <c:auto val="1"/>
        <c:lblAlgn val="ctr"/>
        <c:lblOffset val="100"/>
        <c:tickLblSkip val="1"/>
        <c:tickMarkSkip val="1"/>
        <c:noMultiLvlLbl val="0"/>
      </c:catAx>
      <c:valAx>
        <c:axId val="6462342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nogal (hectáreas)</a:t>
            </a:r>
          </a:p>
        </c:rich>
      </c:tx>
      <c:layout>
        <c:manualLayout>
          <c:xMode val="edge"/>
          <c:yMode val="edge"/>
          <c:x val="0.27849548059964729"/>
          <c:y val="5.8411214953272728E-2"/>
        </c:manualLayout>
      </c:layout>
      <c:overlay val="0"/>
      <c:spPr>
        <a:noFill/>
        <a:ln w="12700">
          <a:solidFill>
            <a:srgbClr val="000000"/>
          </a:solidFill>
          <a:prstDash val="solid"/>
        </a:ln>
      </c:spPr>
    </c:title>
    <c:autoTitleDeleted val="0"/>
    <c:plotArea>
      <c:layout>
        <c:manualLayout>
          <c:layoutTarget val="inner"/>
          <c:xMode val="edge"/>
          <c:yMode val="edge"/>
          <c:x val="7.4165636588380823E-2"/>
          <c:y val="0.16822429906542524"/>
          <c:w val="0.90482076637824471"/>
          <c:h val="0.72663551401870896"/>
        </c:manualLayout>
      </c:layout>
      <c:lineChart>
        <c:grouping val="standard"/>
        <c:varyColors val="0"/>
        <c:ser>
          <c:idx val="0"/>
          <c:order val="0"/>
          <c:tx>
            <c:v>superficie nogal</c:v>
          </c:tx>
          <c:spPr>
            <a:ln w="38100">
              <a:solidFill>
                <a:srgbClr val="008000"/>
              </a:solidFill>
              <a:prstDash val="solid"/>
            </a:ln>
          </c:spPr>
          <c:marker>
            <c:symbol val="none"/>
          </c:marker>
          <c:cat>
            <c:numRef>
              <c:f>'7.10.3.1'!$A$10:$A$20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'7.10.3.1'!$B$10:$B$20</c:f>
              <c:numCache>
                <c:formatCode>#,##0.0_);\(#,##0.0\)</c:formatCode>
                <c:ptCount val="11"/>
                <c:pt idx="0">
                  <c:v>8355</c:v>
                </c:pt>
                <c:pt idx="1">
                  <c:v>8278</c:v>
                </c:pt>
                <c:pt idx="2">
                  <c:v>7811</c:v>
                </c:pt>
                <c:pt idx="3">
                  <c:v>8116</c:v>
                </c:pt>
                <c:pt idx="4">
                  <c:v>8926</c:v>
                </c:pt>
                <c:pt idx="5">
                  <c:v>9634</c:v>
                </c:pt>
                <c:pt idx="6">
                  <c:v>10367</c:v>
                </c:pt>
                <c:pt idx="7">
                  <c:v>10997</c:v>
                </c:pt>
                <c:pt idx="8">
                  <c:v>11444</c:v>
                </c:pt>
                <c:pt idx="9">
                  <c:v>12290</c:v>
                </c:pt>
                <c:pt idx="10">
                  <c:v>12781</c:v>
                </c:pt>
              </c:numCache>
            </c:numRef>
          </c:val>
          <c:smooth val="0"/>
          <c:extLst>
            <c:ext xmlns:c16="http://schemas.microsoft.com/office/drawing/2014/chart" uri="{C3380CC4-5D6E-409C-BE32-E72D297353CC}">
              <c16:uniqueId val="{00000000-01E0-48E3-BF0E-8EC266C626C2}"/>
            </c:ext>
          </c:extLst>
        </c:ser>
        <c:dLbls>
          <c:showLegendKey val="0"/>
          <c:showVal val="0"/>
          <c:showCatName val="0"/>
          <c:showSerName val="0"/>
          <c:showPercent val="0"/>
          <c:showBubbleSize val="0"/>
        </c:dLbls>
        <c:smooth val="0"/>
        <c:axId val="646231536"/>
        <c:axId val="646232080"/>
      </c:lineChart>
      <c:catAx>
        <c:axId val="64623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2080"/>
        <c:crosses val="autoZero"/>
        <c:auto val="1"/>
        <c:lblAlgn val="ctr"/>
        <c:lblOffset val="100"/>
        <c:tickLblSkip val="1"/>
        <c:tickMarkSkip val="1"/>
        <c:noMultiLvlLbl val="0"/>
      </c:catAx>
      <c:valAx>
        <c:axId val="646232080"/>
        <c:scaling>
          <c:orientation val="minMax"/>
          <c:max val="13000"/>
          <c:min val="7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1536"/>
        <c:crosses val="autoZero"/>
        <c:crossBetween val="between"/>
        <c:maj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nogal (toneladas)</a:t>
            </a:r>
          </a:p>
        </c:rich>
      </c:tx>
      <c:layout>
        <c:manualLayout>
          <c:xMode val="edge"/>
          <c:yMode val="edge"/>
          <c:x val="0.29076218033509704"/>
          <c:y val="4.8899755501222497E-2"/>
        </c:manualLayout>
      </c:layout>
      <c:overlay val="0"/>
      <c:spPr>
        <a:noFill/>
        <a:ln w="12700">
          <a:solidFill>
            <a:srgbClr val="000000"/>
          </a:solidFill>
          <a:prstDash val="solid"/>
        </a:ln>
      </c:spPr>
    </c:title>
    <c:autoTitleDeleted val="0"/>
    <c:plotArea>
      <c:layout>
        <c:manualLayout>
          <c:layoutTarget val="inner"/>
          <c:xMode val="edge"/>
          <c:yMode val="edge"/>
          <c:x val="7.9306167840683187E-2"/>
          <c:y val="0.20293422760141441"/>
          <c:w val="0.89962934144272455"/>
          <c:h val="0.68215240362403062"/>
        </c:manualLayout>
      </c:layout>
      <c:lineChart>
        <c:grouping val="standard"/>
        <c:varyColors val="0"/>
        <c:ser>
          <c:idx val="0"/>
          <c:order val="0"/>
          <c:tx>
            <c:v>producción nogal</c:v>
          </c:tx>
          <c:spPr>
            <a:ln w="38100">
              <a:solidFill>
                <a:srgbClr val="FF6600"/>
              </a:solidFill>
              <a:prstDash val="solid"/>
            </a:ln>
          </c:spPr>
          <c:marker>
            <c:symbol val="none"/>
          </c:marker>
          <c:cat>
            <c:numRef>
              <c:f>'7.10.3.1'!$A$10:$A$20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'7.10.3.1'!$F$10:$F$20</c:f>
              <c:numCache>
                <c:formatCode>#,##0.0_);\(#,##0.0\)</c:formatCode>
                <c:ptCount val="11"/>
                <c:pt idx="0">
                  <c:v>13815</c:v>
                </c:pt>
                <c:pt idx="1">
                  <c:v>16877</c:v>
                </c:pt>
                <c:pt idx="2">
                  <c:v>14230</c:v>
                </c:pt>
                <c:pt idx="3">
                  <c:v>15450</c:v>
                </c:pt>
                <c:pt idx="4">
                  <c:v>14319</c:v>
                </c:pt>
                <c:pt idx="5">
                  <c:v>14923</c:v>
                </c:pt>
                <c:pt idx="6">
                  <c:v>15744</c:v>
                </c:pt>
                <c:pt idx="7">
                  <c:v>15176</c:v>
                </c:pt>
                <c:pt idx="8">
                  <c:v>17542</c:v>
                </c:pt>
                <c:pt idx="9">
                  <c:v>17114</c:v>
                </c:pt>
                <c:pt idx="10">
                  <c:v>18883</c:v>
                </c:pt>
              </c:numCache>
            </c:numRef>
          </c:val>
          <c:smooth val="0"/>
          <c:extLst>
            <c:ext xmlns:c16="http://schemas.microsoft.com/office/drawing/2014/chart" uri="{C3380CC4-5D6E-409C-BE32-E72D297353CC}">
              <c16:uniqueId val="{00000000-94E2-4C82-8144-8FDAE6D0A295}"/>
            </c:ext>
          </c:extLst>
        </c:ser>
        <c:dLbls>
          <c:showLegendKey val="0"/>
          <c:showVal val="0"/>
          <c:showCatName val="0"/>
          <c:showSerName val="0"/>
          <c:showPercent val="0"/>
          <c:showBubbleSize val="0"/>
        </c:dLbls>
        <c:smooth val="0"/>
        <c:axId val="646222832"/>
        <c:axId val="646215216"/>
      </c:lineChart>
      <c:catAx>
        <c:axId val="646222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216"/>
        <c:crosses val="autoZero"/>
        <c:auto val="1"/>
        <c:lblAlgn val="ctr"/>
        <c:lblOffset val="100"/>
        <c:tickLblSkip val="1"/>
        <c:tickMarkSkip val="1"/>
        <c:noMultiLvlLbl val="0"/>
      </c:catAx>
      <c:valAx>
        <c:axId val="646215216"/>
        <c:scaling>
          <c:orientation val="minMax"/>
          <c:max val="20000"/>
          <c:min val="1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2832"/>
        <c:crosses val="autoZero"/>
        <c:crossBetween val="between"/>
        <c:majorUnit val="2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nogal (miles de euros)</a:t>
            </a:r>
          </a:p>
        </c:rich>
      </c:tx>
      <c:layout>
        <c:manualLayout>
          <c:xMode val="edge"/>
          <c:yMode val="edge"/>
          <c:x val="0.30218546075837749"/>
          <c:y val="6.1224727861398293E-2"/>
        </c:manualLayout>
      </c:layout>
      <c:overlay val="0"/>
      <c:spPr>
        <a:noFill/>
        <a:ln w="12700">
          <a:solidFill>
            <a:srgbClr val="000000"/>
          </a:solidFill>
          <a:prstDash val="solid"/>
        </a:ln>
      </c:spPr>
    </c:title>
    <c:autoTitleDeleted val="0"/>
    <c:plotArea>
      <c:layout>
        <c:manualLayout>
          <c:layoutTarget val="inner"/>
          <c:xMode val="edge"/>
          <c:yMode val="edge"/>
          <c:x val="7.596513075965132E-2"/>
          <c:y val="0.30158796943198263"/>
          <c:w val="0.89414694894145619"/>
          <c:h val="0.56916225810094656"/>
        </c:manualLayout>
      </c:layout>
      <c:lineChart>
        <c:grouping val="standard"/>
        <c:varyColors val="0"/>
        <c:ser>
          <c:idx val="0"/>
          <c:order val="0"/>
          <c:tx>
            <c:v>valor nogal</c:v>
          </c:tx>
          <c:spPr>
            <a:ln w="38100">
              <a:solidFill>
                <a:srgbClr val="FFFF00"/>
              </a:solidFill>
              <a:prstDash val="solid"/>
            </a:ln>
          </c:spPr>
          <c:marker>
            <c:symbol val="none"/>
          </c:marker>
          <c:cat>
            <c:numRef>
              <c:f>'7.10.3.1'!$A$10:$A$20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'7.10.3.1'!$H$10:$H$20</c:f>
              <c:numCache>
                <c:formatCode>#,##0_);\(#,##0\)</c:formatCode>
                <c:ptCount val="11"/>
                <c:pt idx="0">
                  <c:v>28841.575500000003</c:v>
                </c:pt>
                <c:pt idx="1">
                  <c:v>46777.980899999995</c:v>
                </c:pt>
                <c:pt idx="2">
                  <c:v>49217.300999999999</c:v>
                </c:pt>
                <c:pt idx="3">
                  <c:v>51776.04</c:v>
                </c:pt>
                <c:pt idx="4">
                  <c:v>45857</c:v>
                </c:pt>
                <c:pt idx="5">
                  <c:v>51595</c:v>
                </c:pt>
                <c:pt idx="6">
                  <c:v>49891.161599999999</c:v>
                </c:pt>
                <c:pt idx="7">
                  <c:v>54304.2808</c:v>
                </c:pt>
                <c:pt idx="8">
                  <c:v>58028.936000000009</c:v>
                </c:pt>
                <c:pt idx="9">
                  <c:v>52678.303662151069</c:v>
                </c:pt>
                <c:pt idx="10">
                  <c:v>68411.220700000005</c:v>
                </c:pt>
              </c:numCache>
            </c:numRef>
          </c:val>
          <c:smooth val="0"/>
          <c:extLst>
            <c:ext xmlns:c16="http://schemas.microsoft.com/office/drawing/2014/chart" uri="{C3380CC4-5D6E-409C-BE32-E72D297353CC}">
              <c16:uniqueId val="{00000000-1558-4F86-B71C-5B89CEAF3F4F}"/>
            </c:ext>
          </c:extLst>
        </c:ser>
        <c:dLbls>
          <c:showLegendKey val="0"/>
          <c:showVal val="0"/>
          <c:showCatName val="0"/>
          <c:showSerName val="0"/>
          <c:showPercent val="0"/>
          <c:showBubbleSize val="0"/>
        </c:dLbls>
        <c:smooth val="0"/>
        <c:axId val="646228816"/>
        <c:axId val="646235344"/>
      </c:lineChart>
      <c:catAx>
        <c:axId val="64622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344"/>
        <c:crosses val="autoZero"/>
        <c:auto val="1"/>
        <c:lblAlgn val="ctr"/>
        <c:lblOffset val="100"/>
        <c:tickLblSkip val="1"/>
        <c:tickMarkSkip val="1"/>
        <c:noMultiLvlLbl val="0"/>
      </c:catAx>
      <c:valAx>
        <c:axId val="646235344"/>
        <c:scaling>
          <c:orientation val="minMax"/>
          <c:min val="2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881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viñedo de uva de mesa (miles de hectáreas)</a:t>
            </a:r>
          </a:p>
        </c:rich>
      </c:tx>
      <c:layout>
        <c:manualLayout>
          <c:xMode val="edge"/>
          <c:yMode val="edge"/>
          <c:x val="0.26602638067061146"/>
          <c:y val="7.2727319976092109E-2"/>
        </c:manualLayout>
      </c:layout>
      <c:overlay val="0"/>
      <c:spPr>
        <a:noFill/>
        <a:ln w="12700">
          <a:solidFill>
            <a:srgbClr val="000000"/>
          </a:solidFill>
          <a:prstDash val="solid"/>
        </a:ln>
      </c:spPr>
    </c:title>
    <c:autoTitleDeleted val="0"/>
    <c:plotArea>
      <c:layout>
        <c:manualLayout>
          <c:layoutTarget val="inner"/>
          <c:xMode val="edge"/>
          <c:yMode val="edge"/>
          <c:x val="5.3117782909932146E-2"/>
          <c:y val="0.16584158415841591"/>
          <c:w val="0.92032332563510388"/>
          <c:h val="0.74504950495050848"/>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'7.11.1.6'!$B$10:$B$20</c:f>
              <c:numCache>
                <c:formatCode>#,##0.0__;\–#,##0.0__;0.0__;@__</c:formatCode>
                <c:ptCount val="11"/>
                <c:pt idx="0">
                  <c:v>15.175000000000001</c:v>
                </c:pt>
                <c:pt idx="1">
                  <c:v>14.548</c:v>
                </c:pt>
                <c:pt idx="2">
                  <c:v>13.742000000000001</c:v>
                </c:pt>
                <c:pt idx="3">
                  <c:v>14.403</c:v>
                </c:pt>
                <c:pt idx="4">
                  <c:v>14.034000000000001</c:v>
                </c:pt>
                <c:pt idx="5">
                  <c:v>13.925000000000001</c:v>
                </c:pt>
                <c:pt idx="6">
                  <c:v>14.416</c:v>
                </c:pt>
                <c:pt idx="7">
                  <c:v>14.509</c:v>
                </c:pt>
                <c:pt idx="8">
                  <c:v>14.664999999999999</c:v>
                </c:pt>
                <c:pt idx="9">
                  <c:v>14.92</c:v>
                </c:pt>
                <c:pt idx="10">
                  <c:v>15.249000000000001</c:v>
                </c:pt>
              </c:numCache>
            </c:numRef>
          </c:val>
          <c:smooth val="0"/>
          <c:extLst>
            <c:ext xmlns:c16="http://schemas.microsoft.com/office/drawing/2014/chart" uri="{C3380CC4-5D6E-409C-BE32-E72D297353CC}">
              <c16:uniqueId val="{00000000-96AA-4C04-81B5-0CDFE9F4F218}"/>
            </c:ext>
          </c:extLst>
        </c:ser>
        <c:dLbls>
          <c:showLegendKey val="0"/>
          <c:showVal val="0"/>
          <c:showCatName val="0"/>
          <c:showSerName val="0"/>
          <c:showPercent val="0"/>
          <c:showBubbleSize val="0"/>
        </c:dLbls>
        <c:smooth val="0"/>
        <c:axId val="646224464"/>
        <c:axId val="646225008"/>
      </c:lineChart>
      <c:catAx>
        <c:axId val="64622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008"/>
        <c:crosses val="autoZero"/>
        <c:auto val="1"/>
        <c:lblAlgn val="ctr"/>
        <c:lblOffset val="100"/>
        <c:tickLblSkip val="1"/>
        <c:tickMarkSkip val="1"/>
        <c:noMultiLvlLbl val="0"/>
      </c:catAx>
      <c:valAx>
        <c:axId val="646225008"/>
        <c:scaling>
          <c:orientation val="minMax"/>
          <c:max val="21"/>
          <c:min val="13"/>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4464"/>
        <c:crosses val="autoZero"/>
        <c:crossBetween val="between"/>
        <c:majorUnit val="2"/>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ES"/>
              <a:t>GRÁFICO: Evolución del valor de cereales grano (miles de euros)</a:t>
            </a:r>
          </a:p>
        </c:rich>
      </c:tx>
      <c:layout>
        <c:manualLayout>
          <c:xMode val="edge"/>
          <c:yMode val="edge"/>
          <c:x val="0.20740771847963449"/>
          <c:y val="6.0913705583756354E-2"/>
        </c:manualLayout>
      </c:layout>
      <c:overlay val="0"/>
      <c:spPr>
        <a:noFill/>
        <a:ln w="25400">
          <a:solidFill>
            <a:srgbClr val="000000"/>
          </a:solidFill>
          <a:prstDash val="solid"/>
        </a:ln>
      </c:spPr>
    </c:title>
    <c:autoTitleDeleted val="0"/>
    <c:plotArea>
      <c:layout>
        <c:manualLayout>
          <c:layoutTarget val="inner"/>
          <c:xMode val="edge"/>
          <c:yMode val="edge"/>
          <c:x val="0.13185204261001535"/>
          <c:y val="0.18274134322125174"/>
          <c:w val="0.84148269890436656"/>
          <c:h val="0.70558463077092759"/>
        </c:manualLayout>
      </c:layout>
      <c:lineChart>
        <c:grouping val="standard"/>
        <c:varyColors val="0"/>
        <c:ser>
          <c:idx val="3"/>
          <c:order val="0"/>
          <c:tx>
            <c:v>Valor</c:v>
          </c:tx>
          <c:spPr>
            <a:ln w="38100">
              <a:solidFill>
                <a:srgbClr val="FFFF00"/>
              </a:solidFill>
              <a:prstDash val="solid"/>
            </a:ln>
          </c:spPr>
          <c:marker>
            <c:symbol val="none"/>
          </c:marker>
          <c:cat>
            <c:numRef>
              <c:f>'7.1.1.1'!$A$7:$A$17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'7.1.1.1'!$D$7:$D$17</c:f>
              <c:numCache>
                <c:formatCode>#,##0__;\–#,##0__;0__;@__</c:formatCode>
                <c:ptCount val="11"/>
                <c:pt idx="0">
                  <c:v>4580902.7165408283</c:v>
                </c:pt>
                <c:pt idx="1">
                  <c:v>4003467.4098862885</c:v>
                </c:pt>
                <c:pt idx="2">
                  <c:v>4888762</c:v>
                </c:pt>
                <c:pt idx="3">
                  <c:v>3681432.0988356699</c:v>
                </c:pt>
                <c:pt idx="4">
                  <c:v>3702937</c:v>
                </c:pt>
                <c:pt idx="5">
                  <c:v>3964711.3342575701</c:v>
                </c:pt>
                <c:pt idx="6">
                  <c:v>2902062.2381395847</c:v>
                </c:pt>
                <c:pt idx="7">
                  <c:v>4348687.0665297899</c:v>
                </c:pt>
                <c:pt idx="8">
                  <c:v>3634175.9100606004</c:v>
                </c:pt>
                <c:pt idx="9">
                  <c:v>4808167.8654273069</c:v>
                </c:pt>
                <c:pt idx="10">
                  <c:v>5938835.1686754534</c:v>
                </c:pt>
              </c:numCache>
            </c:numRef>
          </c:val>
          <c:smooth val="0"/>
          <c:extLst>
            <c:ext xmlns:c16="http://schemas.microsoft.com/office/drawing/2014/chart" uri="{C3380CC4-5D6E-409C-BE32-E72D297353CC}">
              <c16:uniqueId val="{00000000-1513-44A9-849C-B7EE1AA601AB}"/>
            </c:ext>
          </c:extLst>
        </c:ser>
        <c:dLbls>
          <c:showLegendKey val="0"/>
          <c:showVal val="0"/>
          <c:showCatName val="0"/>
          <c:showSerName val="0"/>
          <c:showPercent val="0"/>
          <c:showBubbleSize val="0"/>
        </c:dLbls>
        <c:smooth val="0"/>
        <c:axId val="577434496"/>
        <c:axId val="577435040"/>
      </c:lineChart>
      <c:catAx>
        <c:axId val="577434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5040"/>
        <c:crosses val="autoZero"/>
        <c:auto val="1"/>
        <c:lblAlgn val="ctr"/>
        <c:lblOffset val="100"/>
        <c:tickLblSkip val="1"/>
        <c:tickMarkSkip val="1"/>
        <c:noMultiLvlLbl val="0"/>
      </c:catAx>
      <c:valAx>
        <c:axId val="577435040"/>
        <c:scaling>
          <c:orientation val="minMax"/>
          <c:max val="6500000"/>
          <c:min val="2000000"/>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344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25400">
      <a:solidFill>
        <a:srgbClr val="000000"/>
      </a:solidFill>
      <a:prstDash val="solid"/>
    </a:ln>
    <a:effectLst>
      <a:outerShdw dist="35921" dir="2700000" algn="br">
        <a:srgbClr val="000000"/>
      </a:outerShdw>
    </a:effectLst>
  </c:spPr>
  <c:txPr>
    <a:bodyPr/>
    <a:lstStyle/>
    <a:p>
      <a:pPr>
        <a:defRPr sz="10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maíz según tipo (miles de hectáreas)</a:t>
            </a:r>
          </a:p>
        </c:rich>
      </c:tx>
      <c:layout>
        <c:manualLayout>
          <c:xMode val="edge"/>
          <c:yMode val="edge"/>
          <c:x val="0.26340388312187618"/>
          <c:y val="4.1886905225955673E-2"/>
        </c:manualLayout>
      </c:layout>
      <c:overlay val="0"/>
      <c:spPr>
        <a:noFill/>
        <a:ln w="12700">
          <a:solidFill>
            <a:srgbClr val="000000"/>
          </a:solidFill>
          <a:prstDash val="solid"/>
        </a:ln>
      </c:spPr>
    </c:title>
    <c:autoTitleDeleted val="0"/>
    <c:plotArea>
      <c:layout>
        <c:manualLayout>
          <c:layoutTarget val="inner"/>
          <c:xMode val="edge"/>
          <c:yMode val="edge"/>
          <c:x val="7.7372317926209397E-2"/>
          <c:y val="0.29455445544554482"/>
          <c:w val="0.89927071401026037"/>
          <c:h val="0.61633663366338265"/>
        </c:manualLayout>
      </c:layout>
      <c:lineChart>
        <c:grouping val="standard"/>
        <c:varyColors val="0"/>
        <c:ser>
          <c:idx val="0"/>
          <c:order val="0"/>
          <c:tx>
            <c:v>Híbrido</c:v>
          </c:tx>
          <c:spPr>
            <a:ln w="38100">
              <a:solidFill>
                <a:srgbClr val="008000"/>
              </a:solidFill>
              <a:prstDash val="solid"/>
            </a:ln>
          </c:spPr>
          <c:marker>
            <c:symbol val="none"/>
          </c:marker>
          <c:cat>
            <c:numRef>
              <c:f>'7.1.8.2'!$A$8:$A$18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'7.1.8.2'!$C$8:$C$18</c:f>
              <c:numCache>
                <c:formatCode>#,##0.0_);\(#,##0.0\)</c:formatCode>
                <c:ptCount val="11"/>
                <c:pt idx="0">
                  <c:v>358.45</c:v>
                </c:pt>
                <c:pt idx="1">
                  <c:v>360.83699999999999</c:v>
                </c:pt>
                <c:pt idx="2">
                  <c:v>431.74200000000002</c:v>
                </c:pt>
                <c:pt idx="3">
                  <c:v>410.83</c:v>
                </c:pt>
                <c:pt idx="4">
                  <c:v>385.61700000000002</c:v>
                </c:pt>
                <c:pt idx="5">
                  <c:v>345.26600000000002</c:v>
                </c:pt>
                <c:pt idx="6">
                  <c:v>322.34100000000001</c:v>
                </c:pt>
                <c:pt idx="7">
                  <c:v>311.54000000000002</c:v>
                </c:pt>
                <c:pt idx="8">
                  <c:v>345.44799999999998</c:v>
                </c:pt>
                <c:pt idx="9">
                  <c:v>336.09899999999999</c:v>
                </c:pt>
                <c:pt idx="10">
                  <c:v>348.69400000000002</c:v>
                </c:pt>
              </c:numCache>
            </c:numRef>
          </c:val>
          <c:smooth val="0"/>
          <c:extLst>
            <c:ext xmlns:c16="http://schemas.microsoft.com/office/drawing/2014/chart" uri="{C3380CC4-5D6E-409C-BE32-E72D297353CC}">
              <c16:uniqueId val="{00000000-B74F-4285-A9D3-63AEF0481B95}"/>
            </c:ext>
          </c:extLst>
        </c:ser>
        <c:ser>
          <c:idx val="1"/>
          <c:order val="1"/>
          <c:tx>
            <c:v>Otros</c:v>
          </c:tx>
          <c:spPr>
            <a:ln w="38100">
              <a:solidFill>
                <a:srgbClr val="00FF00"/>
              </a:solidFill>
              <a:prstDash val="solid"/>
            </a:ln>
          </c:spPr>
          <c:marker>
            <c:symbol val="none"/>
          </c:marker>
          <c:cat>
            <c:numRef>
              <c:f>'7.1.8.2'!$A$8:$A$18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'7.1.8.2'!$E$8:$E$18</c:f>
              <c:numCache>
                <c:formatCode>#,##0.0_);\(#,##0.0\)</c:formatCode>
                <c:ptCount val="11"/>
                <c:pt idx="0">
                  <c:v>10.814</c:v>
                </c:pt>
                <c:pt idx="1">
                  <c:v>7.9169999999999998</c:v>
                </c:pt>
                <c:pt idx="2">
                  <c:v>10.555999999999999</c:v>
                </c:pt>
                <c:pt idx="3">
                  <c:v>10.775</c:v>
                </c:pt>
                <c:pt idx="4">
                  <c:v>12.64</c:v>
                </c:pt>
                <c:pt idx="5">
                  <c:v>14.009</c:v>
                </c:pt>
                <c:pt idx="6">
                  <c:v>11.287000000000001</c:v>
                </c:pt>
                <c:pt idx="7">
                  <c:v>10.833</c:v>
                </c:pt>
                <c:pt idx="8">
                  <c:v>11.377000000000001</c:v>
                </c:pt>
                <c:pt idx="9">
                  <c:v>7.6790000000000003</c:v>
                </c:pt>
                <c:pt idx="10">
                  <c:v>9.5749999999999993</c:v>
                </c:pt>
              </c:numCache>
            </c:numRef>
          </c:val>
          <c:smooth val="0"/>
          <c:extLst>
            <c:ext xmlns:c16="http://schemas.microsoft.com/office/drawing/2014/chart" uri="{C3380CC4-5D6E-409C-BE32-E72D297353CC}">
              <c16:uniqueId val="{00000001-B74F-4285-A9D3-63AEF0481B95}"/>
            </c:ext>
          </c:extLst>
        </c:ser>
        <c:dLbls>
          <c:showLegendKey val="0"/>
          <c:showVal val="0"/>
          <c:showCatName val="0"/>
          <c:showSerName val="0"/>
          <c:showPercent val="0"/>
          <c:showBubbleSize val="0"/>
        </c:dLbls>
        <c:smooth val="0"/>
        <c:axId val="611393872"/>
        <c:axId val="611382992"/>
      </c:lineChart>
      <c:catAx>
        <c:axId val="61139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992"/>
        <c:crosses val="autoZero"/>
        <c:auto val="1"/>
        <c:lblAlgn val="ctr"/>
        <c:lblOffset val="50"/>
        <c:tickLblSkip val="1"/>
        <c:tickMarkSkip val="1"/>
        <c:noMultiLvlLbl val="0"/>
      </c:catAx>
      <c:valAx>
        <c:axId val="61138299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3872"/>
        <c:crosses val="autoZero"/>
        <c:crossBetween val="between"/>
      </c:valAx>
      <c:spPr>
        <a:noFill/>
        <a:ln w="3175">
          <a:solidFill>
            <a:srgbClr val="000000"/>
          </a:solidFill>
          <a:prstDash val="solid"/>
        </a:ln>
      </c:spPr>
    </c:plotArea>
    <c:legend>
      <c:legendPos val="t"/>
      <c:layout>
        <c:manualLayout>
          <c:xMode val="edge"/>
          <c:yMode val="edge"/>
          <c:x val="0.38673740868896578"/>
          <c:y val="0.17219590601214563"/>
          <c:w val="0.22335785581546841"/>
          <c:h val="6.188118811881188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superficie total de viñedo de uva para transformación 
(miles de hectáreas)</a:t>
            </a:r>
          </a:p>
        </c:rich>
      </c:tx>
      <c:layout>
        <c:manualLayout>
          <c:xMode val="edge"/>
          <c:yMode val="edge"/>
          <c:x val="0.28766013313609468"/>
          <c:y val="3.5285518388216496E-2"/>
        </c:manualLayout>
      </c:layout>
      <c:overlay val="0"/>
      <c:spPr>
        <a:noFill/>
        <a:ln w="12700">
          <a:solidFill>
            <a:srgbClr val="000000"/>
          </a:solidFill>
          <a:prstDash val="solid"/>
        </a:ln>
      </c:spPr>
    </c:title>
    <c:autoTitleDeleted val="0"/>
    <c:plotArea>
      <c:layout>
        <c:manualLayout>
          <c:layoutTarget val="inner"/>
          <c:xMode val="edge"/>
          <c:yMode val="edge"/>
          <c:x val="6.5819861431870699E-2"/>
          <c:y val="0.16312094396642279"/>
          <c:w val="0.90762124711318293"/>
          <c:h val="0.75177478523655761"/>
        </c:manualLayout>
      </c:layout>
      <c:lineChart>
        <c:grouping val="standard"/>
        <c:varyColors val="0"/>
        <c:ser>
          <c:idx val="0"/>
          <c:order val="0"/>
          <c:tx>
            <c:v>superficie</c:v>
          </c:tx>
          <c:spPr>
            <a:ln w="38100">
              <a:solidFill>
                <a:srgbClr val="008000"/>
              </a:solidFill>
              <a:prstDash val="solid"/>
            </a:ln>
          </c:spPr>
          <c:marker>
            <c:symbol val="none"/>
          </c:marker>
          <c:cat>
            <c:numRef>
              <c:f>'7.11.1.6'!$A$10:$A$20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'7.11.1.6'!$F$10:$F$20</c:f>
              <c:numCache>
                <c:formatCode>#,##0.0__;\–#,##0.0__;0.0__;@__</c:formatCode>
                <c:ptCount val="11"/>
                <c:pt idx="0">
                  <c:v>947.36</c:v>
                </c:pt>
                <c:pt idx="1">
                  <c:v>931.89300000000003</c:v>
                </c:pt>
                <c:pt idx="2">
                  <c:v>932.5089999999999</c:v>
                </c:pt>
                <c:pt idx="3">
                  <c:v>932.61099999999999</c:v>
                </c:pt>
                <c:pt idx="4">
                  <c:v>927.06700000000001</c:v>
                </c:pt>
                <c:pt idx="5">
                  <c:v>921.18</c:v>
                </c:pt>
                <c:pt idx="6">
                  <c:v>921.64200000000005</c:v>
                </c:pt>
                <c:pt idx="7">
                  <c:v>923.71199999999999</c:v>
                </c:pt>
                <c:pt idx="8">
                  <c:v>920.52499999999998</c:v>
                </c:pt>
                <c:pt idx="9">
                  <c:v>915.01</c:v>
                </c:pt>
                <c:pt idx="10">
                  <c:v>914.13699999999994</c:v>
                </c:pt>
              </c:numCache>
            </c:numRef>
          </c:val>
          <c:smooth val="0"/>
          <c:extLst>
            <c:ext xmlns:c16="http://schemas.microsoft.com/office/drawing/2014/chart" uri="{C3380CC4-5D6E-409C-BE32-E72D297353CC}">
              <c16:uniqueId val="{00000000-C7C0-4B4C-B857-48DABFBACC16}"/>
            </c:ext>
          </c:extLst>
        </c:ser>
        <c:dLbls>
          <c:showLegendKey val="0"/>
          <c:showVal val="0"/>
          <c:showCatName val="0"/>
          <c:showSerName val="0"/>
          <c:showPercent val="0"/>
          <c:showBubbleSize val="0"/>
        </c:dLbls>
        <c:smooth val="0"/>
        <c:axId val="646212496"/>
        <c:axId val="646229360"/>
      </c:lineChart>
      <c:catAx>
        <c:axId val="6462124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360"/>
        <c:crosses val="autoZero"/>
        <c:auto val="1"/>
        <c:lblAlgn val="ctr"/>
        <c:lblOffset val="100"/>
        <c:tickLblSkip val="1"/>
        <c:tickMarkSkip val="1"/>
        <c:noMultiLvlLbl val="0"/>
      </c:catAx>
      <c:valAx>
        <c:axId val="646229360"/>
        <c:scaling>
          <c:orientation val="minMax"/>
          <c:max val="1200"/>
          <c:min val="8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249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(miles de toneladas)</a:t>
            </a:r>
          </a:p>
        </c:rich>
      </c:tx>
      <c:layout>
        <c:manualLayout>
          <c:xMode val="edge"/>
          <c:yMode val="edge"/>
          <c:x val="0.32572205785667319"/>
          <c:y val="6.7258011353232033E-2"/>
        </c:manualLayout>
      </c:layout>
      <c:overlay val="0"/>
      <c:spPr>
        <a:noFill/>
        <a:ln w="12700">
          <a:solidFill>
            <a:srgbClr val="000000"/>
          </a:solidFill>
          <a:prstDash val="solid"/>
        </a:ln>
      </c:spPr>
    </c:title>
    <c:autoTitleDeleted val="0"/>
    <c:plotArea>
      <c:layout>
        <c:manualLayout>
          <c:layoutTarget val="inner"/>
          <c:xMode val="edge"/>
          <c:yMode val="edge"/>
          <c:x val="6.5668239705726023E-2"/>
          <c:y val="0.16744205060189649"/>
          <c:w val="0.91359498397615257"/>
          <c:h val="0.74883805963624162"/>
        </c:manualLayout>
      </c:layout>
      <c:lineChart>
        <c:grouping val="standard"/>
        <c:varyColors val="0"/>
        <c:ser>
          <c:idx val="0"/>
          <c:order val="0"/>
          <c:tx>
            <c:v>producción</c:v>
          </c:tx>
          <c:spPr>
            <a:ln w="38100">
              <a:solidFill>
                <a:srgbClr val="FF6600"/>
              </a:solidFill>
              <a:prstDash val="solid"/>
            </a:ln>
          </c:spPr>
          <c:marker>
            <c:symbol val="none"/>
          </c:marker>
          <c:cat>
            <c:strRef>
              <c:f>'7.11.1.6'!$A$28:$B$38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'7.11.1.6'!$D$28:$D$38</c:f>
              <c:numCache>
                <c:formatCode>#,##0.0__;\–#,##0.0__;0.0__;@__</c:formatCode>
                <c:ptCount val="11"/>
                <c:pt idx="0">
                  <c:v>5809.3152700702703</c:v>
                </c:pt>
                <c:pt idx="1">
                  <c:v>5332.1626999999999</c:v>
                </c:pt>
                <c:pt idx="2">
                  <c:v>7482.5389359999999</c:v>
                </c:pt>
                <c:pt idx="3">
                  <c:v>6221.7599500000006</c:v>
                </c:pt>
                <c:pt idx="4">
                  <c:v>5799.1270000000004</c:v>
                </c:pt>
                <c:pt idx="5">
                  <c:v>6102.8510000000006</c:v>
                </c:pt>
                <c:pt idx="6">
                  <c:v>5387.3789999999999</c:v>
                </c:pt>
                <c:pt idx="7">
                  <c:v>6983.4009999999998</c:v>
                </c:pt>
                <c:pt idx="8">
                  <c:v>5745.451</c:v>
                </c:pt>
                <c:pt idx="9">
                  <c:v>6817.7657300000001</c:v>
                </c:pt>
                <c:pt idx="10">
                  <c:v>6086.9210000000003</c:v>
                </c:pt>
              </c:numCache>
            </c:numRef>
          </c:val>
          <c:smooth val="0"/>
          <c:extLst>
            <c:ext xmlns:c16="http://schemas.microsoft.com/office/drawing/2014/chart" uri="{C3380CC4-5D6E-409C-BE32-E72D297353CC}">
              <c16:uniqueId val="{00000000-C43D-4F65-8399-54A86987167B}"/>
            </c:ext>
          </c:extLst>
        </c:ser>
        <c:dLbls>
          <c:showLegendKey val="0"/>
          <c:showVal val="0"/>
          <c:showCatName val="0"/>
          <c:showSerName val="0"/>
          <c:showPercent val="0"/>
          <c:showBubbleSize val="0"/>
        </c:dLbls>
        <c:smooth val="0"/>
        <c:axId val="646225552"/>
        <c:axId val="646226096"/>
      </c:lineChart>
      <c:catAx>
        <c:axId val="646225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096"/>
        <c:crosses val="autoZero"/>
        <c:auto val="1"/>
        <c:lblAlgn val="ctr"/>
        <c:lblOffset val="100"/>
        <c:tickLblSkip val="1"/>
        <c:tickMarkSkip val="1"/>
        <c:noMultiLvlLbl val="0"/>
      </c:catAx>
      <c:valAx>
        <c:axId val="646226096"/>
        <c:scaling>
          <c:orientation val="minMax"/>
          <c:max val="8000"/>
          <c:min val="45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555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consumo en fresco (miles toneladas)</a:t>
            </a:r>
          </a:p>
        </c:rich>
      </c:tx>
      <c:layout>
        <c:manualLayout>
          <c:xMode val="edge"/>
          <c:yMode val="edge"/>
          <c:x val="0.11521172638436482"/>
          <c:y val="6.6014669926650366E-2"/>
        </c:manualLayout>
      </c:layout>
      <c:overlay val="0"/>
      <c:spPr>
        <a:noFill/>
        <a:ln w="12700">
          <a:solidFill>
            <a:srgbClr val="000000"/>
          </a:solidFill>
          <a:prstDash val="solid"/>
        </a:ln>
      </c:spPr>
    </c:title>
    <c:autoTitleDeleted val="0"/>
    <c:plotArea>
      <c:layout>
        <c:manualLayout>
          <c:layoutTarget val="inner"/>
          <c:xMode val="edge"/>
          <c:yMode val="edge"/>
          <c:x val="9.2833876221498426E-2"/>
          <c:y val="0.19829954388684137"/>
          <c:w val="0.87785016286644968"/>
          <c:h val="0.66860296858084323"/>
        </c:manualLayout>
      </c:layout>
      <c:lineChart>
        <c:grouping val="standard"/>
        <c:varyColors val="0"/>
        <c:ser>
          <c:idx val="0"/>
          <c:order val="0"/>
          <c:tx>
            <c:v>producción</c:v>
          </c:tx>
          <c:spPr>
            <a:ln w="38100">
              <a:solidFill>
                <a:srgbClr val="FF6600"/>
              </a:solidFill>
              <a:prstDash val="solid"/>
            </a:ln>
          </c:spPr>
          <c:marker>
            <c:symbol val="none"/>
          </c:marker>
          <c:cat>
            <c:numRef>
              <c:f>'7.11.6.1'!$A$10:$A$20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'7.11.6.1'!$B$10:$B$20</c:f>
              <c:numCache>
                <c:formatCode>#,##0.0_);\(#,##0.0\)</c:formatCode>
                <c:ptCount val="11"/>
                <c:pt idx="0">
                  <c:v>239.733</c:v>
                </c:pt>
                <c:pt idx="1">
                  <c:v>236.45400000000001</c:v>
                </c:pt>
                <c:pt idx="2">
                  <c:v>249.82499999999999</c:v>
                </c:pt>
                <c:pt idx="3">
                  <c:v>231.69300000000001</c:v>
                </c:pt>
                <c:pt idx="4">
                  <c:v>250.59700000000001</c:v>
                </c:pt>
                <c:pt idx="5">
                  <c:v>259.16500000000002</c:v>
                </c:pt>
                <c:pt idx="6">
                  <c:v>399.14400000000001</c:v>
                </c:pt>
                <c:pt idx="7">
                  <c:v>282.52100000000002</c:v>
                </c:pt>
                <c:pt idx="8">
                  <c:v>282.53800000000001</c:v>
                </c:pt>
                <c:pt idx="9">
                  <c:v>277.85253999999998</c:v>
                </c:pt>
                <c:pt idx="10">
                  <c:v>276.69900000000001</c:v>
                </c:pt>
              </c:numCache>
            </c:numRef>
          </c:val>
          <c:smooth val="0"/>
          <c:extLst>
            <c:ext xmlns:c16="http://schemas.microsoft.com/office/drawing/2014/chart" uri="{C3380CC4-5D6E-409C-BE32-E72D297353CC}">
              <c16:uniqueId val="{00000000-B7BE-4C20-93F7-E3636DBF1318}"/>
            </c:ext>
          </c:extLst>
        </c:ser>
        <c:dLbls>
          <c:showLegendKey val="0"/>
          <c:showVal val="0"/>
          <c:showCatName val="0"/>
          <c:showSerName val="0"/>
          <c:showPercent val="0"/>
          <c:showBubbleSize val="0"/>
        </c:dLbls>
        <c:smooth val="0"/>
        <c:axId val="646233168"/>
        <c:axId val="646216848"/>
      </c:lineChart>
      <c:catAx>
        <c:axId val="646233168"/>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16848"/>
        <c:crosses val="autoZero"/>
        <c:auto val="0"/>
        <c:lblAlgn val="ctr"/>
        <c:lblOffset val="100"/>
        <c:tickLblSkip val="1"/>
        <c:tickMarkSkip val="1"/>
        <c:noMultiLvlLbl val="0"/>
      </c:catAx>
      <c:valAx>
        <c:axId val="646216848"/>
        <c:scaling>
          <c:orientation val="minMax"/>
          <c:max val="410"/>
          <c:min val="2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168"/>
        <c:crosses val="autoZero"/>
        <c:crossBetween val="between"/>
        <c:majorUnit val="20"/>
        <c:minorUnit val="1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uva para consumo en fresco (miles de euros)</a:t>
            </a:r>
          </a:p>
        </c:rich>
      </c:tx>
      <c:layout>
        <c:manualLayout>
          <c:xMode val="edge"/>
          <c:yMode val="edge"/>
          <c:x val="0.10696529790453718"/>
          <c:y val="7.7114689022081198E-2"/>
        </c:manualLayout>
      </c:layout>
      <c:overlay val="0"/>
      <c:spPr>
        <a:noFill/>
        <a:ln w="12700">
          <a:solidFill>
            <a:srgbClr val="000000"/>
          </a:solidFill>
          <a:prstDash val="solid"/>
        </a:ln>
      </c:spPr>
    </c:title>
    <c:autoTitleDeleted val="0"/>
    <c:plotArea>
      <c:layout>
        <c:manualLayout>
          <c:layoutTarget val="inner"/>
          <c:xMode val="edge"/>
          <c:yMode val="edge"/>
          <c:x val="0.11237785016286381"/>
          <c:y val="0.24875682320046091"/>
          <c:w val="0.85993485342021092"/>
          <c:h val="0.61291261763011329"/>
        </c:manualLayout>
      </c:layout>
      <c:lineChart>
        <c:grouping val="standard"/>
        <c:varyColors val="0"/>
        <c:ser>
          <c:idx val="0"/>
          <c:order val="0"/>
          <c:tx>
            <c:v>producción</c:v>
          </c:tx>
          <c:spPr>
            <a:ln w="38100">
              <a:solidFill>
                <a:srgbClr val="FFFF00"/>
              </a:solidFill>
              <a:prstDash val="solid"/>
            </a:ln>
          </c:spPr>
          <c:marker>
            <c:symbol val="none"/>
          </c:marker>
          <c:cat>
            <c:numRef>
              <c:f>'7.11.6.1'!$A$10:$A$20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'7.11.6.1'!$D$10:$D$20</c:f>
              <c:numCache>
                <c:formatCode>#,##0_);\(#,##0\)</c:formatCode>
                <c:ptCount val="11"/>
                <c:pt idx="0">
                  <c:v>144079.533</c:v>
                </c:pt>
                <c:pt idx="1">
                  <c:v>143929.54980000001</c:v>
                </c:pt>
                <c:pt idx="2">
                  <c:v>154416.83249999999</c:v>
                </c:pt>
                <c:pt idx="3">
                  <c:v>185423.90790000002</c:v>
                </c:pt>
                <c:pt idx="4">
                  <c:v>175844</c:v>
                </c:pt>
                <c:pt idx="5">
                  <c:v>177191</c:v>
                </c:pt>
                <c:pt idx="6">
                  <c:v>331249.60560000001</c:v>
                </c:pt>
                <c:pt idx="7">
                  <c:v>206099.06950000001</c:v>
                </c:pt>
                <c:pt idx="8">
                  <c:v>195346.77320000003</c:v>
                </c:pt>
                <c:pt idx="9">
                  <c:v>193385.36783999996</c:v>
                </c:pt>
                <c:pt idx="10">
                  <c:v>223711.14149999997</c:v>
                </c:pt>
              </c:numCache>
            </c:numRef>
          </c:val>
          <c:smooth val="0"/>
          <c:extLst>
            <c:ext xmlns:c16="http://schemas.microsoft.com/office/drawing/2014/chart" uri="{C3380CC4-5D6E-409C-BE32-E72D297353CC}">
              <c16:uniqueId val="{00000000-7A6F-42AE-AF4E-2C2C146A1CD0}"/>
            </c:ext>
          </c:extLst>
        </c:ser>
        <c:dLbls>
          <c:showLegendKey val="0"/>
          <c:showVal val="0"/>
          <c:showCatName val="0"/>
          <c:showSerName val="0"/>
          <c:showPercent val="0"/>
          <c:showBubbleSize val="0"/>
        </c:dLbls>
        <c:smooth val="0"/>
        <c:axId val="646226640"/>
        <c:axId val="646208144"/>
      </c:lineChart>
      <c:catAx>
        <c:axId val="646226640"/>
        <c:scaling>
          <c:orientation val="minMax"/>
        </c:scaling>
        <c:delete val="0"/>
        <c:axPos val="b"/>
        <c:numFmt formatCode="General" sourceLinked="0"/>
        <c:majorTickMark val="out"/>
        <c:minorTickMark val="none"/>
        <c:tickLblPos val="nextTo"/>
        <c:spPr>
          <a:ln w="3175">
            <a:solidFill>
              <a:srgbClr val="000000"/>
            </a:solidFill>
            <a:prstDash val="solid"/>
          </a:ln>
        </c:spPr>
        <c:txPr>
          <a:bodyPr rot="-1200000" vert="horz"/>
          <a:lstStyle/>
          <a:p>
            <a:pPr>
              <a:defRPr sz="1050" b="0" i="0" u="none" strike="noStrike" baseline="0">
                <a:solidFill>
                  <a:srgbClr val="000000"/>
                </a:solidFill>
                <a:latin typeface="Arial"/>
                <a:ea typeface="Arial"/>
                <a:cs typeface="Arial"/>
              </a:defRPr>
            </a:pPr>
            <a:endParaRPr lang="es-ES"/>
          </a:p>
        </c:txPr>
        <c:crossAx val="646208144"/>
        <c:crosses val="autoZero"/>
        <c:auto val="0"/>
        <c:lblAlgn val="ctr"/>
        <c:lblOffset val="100"/>
        <c:tickLblSkip val="1"/>
        <c:tickMarkSkip val="1"/>
        <c:noMultiLvlLbl val="0"/>
      </c:catAx>
      <c:valAx>
        <c:axId val="646208144"/>
        <c:scaling>
          <c:orientation val="minMax"/>
          <c:max val="400000"/>
          <c:min val="10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664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vino y mosto (miles toneladas)</a:t>
            </a:r>
          </a:p>
        </c:rich>
      </c:tx>
      <c:layout>
        <c:manualLayout>
          <c:xMode val="edge"/>
          <c:yMode val="edge"/>
          <c:x val="0.15128389740315029"/>
          <c:y val="6.3084112149532703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4286636965005E-2"/>
          <c:y val="0.25"/>
          <c:w val="0.88889003711200665"/>
          <c:h val="0.66355140186915884"/>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'7.11.6.2'!$B$9:$B$19</c:f>
              <c:numCache>
                <c:formatCode>#,##0.0_);\(#,##0.0\)</c:formatCode>
                <c:ptCount val="11"/>
                <c:pt idx="0">
                  <c:v>5569.0730000000003</c:v>
                </c:pt>
                <c:pt idx="1">
                  <c:v>5092.7520000000004</c:v>
                </c:pt>
                <c:pt idx="2">
                  <c:v>7230.8320000000003</c:v>
                </c:pt>
                <c:pt idx="3">
                  <c:v>5989.0460000000003</c:v>
                </c:pt>
                <c:pt idx="4">
                  <c:v>5547.2349999999997</c:v>
                </c:pt>
                <c:pt idx="5">
                  <c:v>5842.6040000000003</c:v>
                </c:pt>
                <c:pt idx="6">
                  <c:v>4987.2150000000001</c:v>
                </c:pt>
                <c:pt idx="7">
                  <c:v>6699.5119999999997</c:v>
                </c:pt>
                <c:pt idx="8">
                  <c:v>5461.92</c:v>
                </c:pt>
                <c:pt idx="9">
                  <c:v>6538.9141900000004</c:v>
                </c:pt>
                <c:pt idx="10">
                  <c:v>5809.326</c:v>
                </c:pt>
              </c:numCache>
            </c:numRef>
          </c:val>
          <c:smooth val="0"/>
          <c:extLst>
            <c:ext xmlns:c16="http://schemas.microsoft.com/office/drawing/2014/chart" uri="{C3380CC4-5D6E-409C-BE32-E72D297353CC}">
              <c16:uniqueId val="{00000000-3D04-4644-AFB1-5C945E87063A}"/>
            </c:ext>
          </c:extLst>
        </c:ser>
        <c:dLbls>
          <c:showLegendKey val="0"/>
          <c:showVal val="0"/>
          <c:showCatName val="0"/>
          <c:showSerName val="0"/>
          <c:showPercent val="0"/>
          <c:showBubbleSize val="0"/>
        </c:dLbls>
        <c:smooth val="0"/>
        <c:axId val="646215760"/>
        <c:axId val="646211952"/>
      </c:lineChart>
      <c:catAx>
        <c:axId val="6462157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952"/>
        <c:crosses val="autoZero"/>
        <c:auto val="1"/>
        <c:lblAlgn val="ctr"/>
        <c:lblOffset val="100"/>
        <c:tickLblSkip val="1"/>
        <c:tickMarkSkip val="1"/>
        <c:noMultiLvlLbl val="0"/>
      </c:catAx>
      <c:valAx>
        <c:axId val="646211952"/>
        <c:scaling>
          <c:orientation val="minMax"/>
          <c:max val="8000"/>
          <c:min val="4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57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 para transformación para uvas pasas (miles toneladas)</a:t>
            </a:r>
          </a:p>
        </c:rich>
      </c:tx>
      <c:layout>
        <c:manualLayout>
          <c:xMode val="edge"/>
          <c:yMode val="edge"/>
          <c:x val="0.15677830991911454"/>
          <c:y val="7.5000000000000011E-2"/>
        </c:manualLayout>
      </c:layout>
      <c:overlay val="0"/>
      <c:spPr>
        <a:noFill/>
        <a:ln w="12700">
          <a:solidFill>
            <a:srgbClr val="000000"/>
          </a:solidFill>
          <a:prstDash val="solid"/>
        </a:ln>
      </c:spPr>
    </c:title>
    <c:autoTitleDeleted val="0"/>
    <c:plotArea>
      <c:layout>
        <c:manualLayout>
          <c:layoutTarget val="inner"/>
          <c:xMode val="edge"/>
          <c:yMode val="edge"/>
          <c:x val="5.6728232189973624E-2"/>
          <c:y val="0.24318181818181819"/>
          <c:w val="0.9248021108179284"/>
          <c:h val="0.67272727272728761"/>
        </c:manualLayout>
      </c:layout>
      <c:lineChart>
        <c:grouping val="standard"/>
        <c:varyColors val="0"/>
        <c:ser>
          <c:idx val="0"/>
          <c:order val="0"/>
          <c:tx>
            <c:v>producción</c:v>
          </c:tx>
          <c:spPr>
            <a:ln w="38100">
              <a:solidFill>
                <a:srgbClr val="FF6600"/>
              </a:solidFill>
              <a:prstDash val="solid"/>
            </a:ln>
          </c:spPr>
          <c:marker>
            <c:symbol val="none"/>
          </c:marker>
          <c:cat>
            <c:numRef>
              <c:f>'7.11.6.2'!$A$9:$A$19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'7.11.6.2'!$C$9:$C$19</c:f>
              <c:numCache>
                <c:formatCode>#,##0.0_);\(#,##0.0\)</c:formatCode>
                <c:ptCount val="11"/>
                <c:pt idx="0">
                  <c:v>1.7789999999999999</c:v>
                </c:pt>
                <c:pt idx="1">
                  <c:v>7.199999999999962E-2</c:v>
                </c:pt>
                <c:pt idx="2">
                  <c:v>1.7509999999999997</c:v>
                </c:pt>
                <c:pt idx="3">
                  <c:v>1.3989999999999998</c:v>
                </c:pt>
                <c:pt idx="4">
                  <c:v>1.2949999999999999</c:v>
                </c:pt>
                <c:pt idx="5">
                  <c:v>1.0820000000000001</c:v>
                </c:pt>
                <c:pt idx="6">
                  <c:v>1.02</c:v>
                </c:pt>
                <c:pt idx="7">
                  <c:v>1.2230000000000001</c:v>
                </c:pt>
                <c:pt idx="8">
                  <c:v>0.99299999999999999</c:v>
                </c:pt>
                <c:pt idx="9">
                  <c:v>0.999</c:v>
                </c:pt>
                <c:pt idx="10">
                  <c:v>0.89600000000000002</c:v>
                </c:pt>
              </c:numCache>
            </c:numRef>
          </c:val>
          <c:smooth val="0"/>
          <c:extLst>
            <c:ext xmlns:c16="http://schemas.microsoft.com/office/drawing/2014/chart" uri="{C3380CC4-5D6E-409C-BE32-E72D297353CC}">
              <c16:uniqueId val="{00000000-CE2A-47AD-AC03-D8D40D29E8B4}"/>
            </c:ext>
          </c:extLst>
        </c:ser>
        <c:dLbls>
          <c:showLegendKey val="0"/>
          <c:showVal val="0"/>
          <c:showCatName val="0"/>
          <c:showSerName val="0"/>
          <c:showPercent val="0"/>
          <c:showBubbleSize val="0"/>
        </c:dLbls>
        <c:smooth val="0"/>
        <c:axId val="646213040"/>
        <c:axId val="646235888"/>
      </c:lineChart>
      <c:catAx>
        <c:axId val="6462130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5888"/>
        <c:crosses val="autoZero"/>
        <c:auto val="1"/>
        <c:lblAlgn val="ctr"/>
        <c:lblOffset val="100"/>
        <c:tickLblSkip val="1"/>
        <c:tickMarkSkip val="1"/>
        <c:noMultiLvlLbl val="0"/>
      </c:catAx>
      <c:valAx>
        <c:axId val="646235888"/>
        <c:scaling>
          <c:orientation val="minMax"/>
          <c:max val="4"/>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040"/>
        <c:crosses val="autoZero"/>
        <c:crossBetween val="between"/>
        <c:majorUnit val="1"/>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vino (miles de hectolitros)</a:t>
            </a:r>
          </a:p>
        </c:rich>
      </c:tx>
      <c:layout>
        <c:manualLayout>
          <c:xMode val="edge"/>
          <c:yMode val="edge"/>
          <c:x val="0.17026506024096386"/>
          <c:y val="3.1325301204819286E-2"/>
        </c:manualLayout>
      </c:layout>
      <c:overlay val="0"/>
      <c:spPr>
        <a:noFill/>
        <a:ln w="12700">
          <a:solidFill>
            <a:srgbClr val="000000"/>
          </a:solidFill>
          <a:prstDash val="solid"/>
        </a:ln>
      </c:spPr>
    </c:title>
    <c:autoTitleDeleted val="0"/>
    <c:plotArea>
      <c:layout>
        <c:manualLayout>
          <c:layoutTarget val="inner"/>
          <c:xMode val="edge"/>
          <c:yMode val="edge"/>
          <c:x val="9.3833780160858027E-2"/>
          <c:y val="0.24819306310366046"/>
          <c:w val="0.88203753351206438"/>
          <c:h val="0.66506102346223583"/>
        </c:manualLayout>
      </c:layout>
      <c:barChart>
        <c:barDir val="col"/>
        <c:grouping val="stacked"/>
        <c:varyColors val="0"/>
        <c:ser>
          <c:idx val="0"/>
          <c:order val="0"/>
          <c:tx>
            <c:v>Blancos</c:v>
          </c:tx>
          <c:spPr>
            <a:solidFill>
              <a:srgbClr val="FFCC99"/>
            </a:solidFill>
            <a:ln w="25400">
              <a:noFill/>
            </a:ln>
          </c:spPr>
          <c:invertIfNegative val="0"/>
          <c:cat>
            <c:strRef>
              <c:f>'7.11.7.1'!$A$9:$A$20</c:f>
              <c:strCache>
                <c:ptCount val="12"/>
                <c:pt idx="0">
                  <c:v>2010(3)</c:v>
                </c:pt>
                <c:pt idx="1">
                  <c:v>2011(3)</c:v>
                </c:pt>
                <c:pt idx="2">
                  <c:v>2012 </c:v>
                </c:pt>
                <c:pt idx="3">
                  <c:v>2013 </c:v>
                </c:pt>
                <c:pt idx="4">
                  <c:v>2014 </c:v>
                </c:pt>
                <c:pt idx="5">
                  <c:v>2015 </c:v>
                </c:pt>
                <c:pt idx="6">
                  <c:v>2016 </c:v>
                </c:pt>
                <c:pt idx="7">
                  <c:v>2017 </c:v>
                </c:pt>
                <c:pt idx="8">
                  <c:v>2018 </c:v>
                </c:pt>
                <c:pt idx="9">
                  <c:v>2019 </c:v>
                </c:pt>
                <c:pt idx="10">
                  <c:v>2020 </c:v>
                </c:pt>
                <c:pt idx="11">
                  <c:v>2021 </c:v>
                </c:pt>
              </c:strCache>
            </c:strRef>
          </c:cat>
          <c:val>
            <c:numRef>
              <c:f>'7.11.7.1'!$B$9:$B$20</c:f>
              <c:numCache>
                <c:formatCode>#,##0.0_);\(#,##0.0\)</c:formatCode>
                <c:ptCount val="12"/>
                <c:pt idx="0">
                  <c:v>15875.53</c:v>
                </c:pt>
                <c:pt idx="1">
                  <c:v>14820.108</c:v>
                </c:pt>
                <c:pt idx="2">
                  <c:v>14069.736000000001</c:v>
                </c:pt>
                <c:pt idx="3">
                  <c:v>23343.371999999999</c:v>
                </c:pt>
                <c:pt idx="4">
                  <c:v>19206.263999999999</c:v>
                </c:pt>
                <c:pt idx="5">
                  <c:v>17539.621999999999</c:v>
                </c:pt>
                <c:pt idx="6">
                  <c:v>19213.073</c:v>
                </c:pt>
                <c:pt idx="7">
                  <c:v>16231.668</c:v>
                </c:pt>
                <c:pt idx="8">
                  <c:v>22765.55</c:v>
                </c:pt>
                <c:pt idx="9">
                  <c:v>15912.993</c:v>
                </c:pt>
                <c:pt idx="10">
                  <c:v>19646.719120000002</c:v>
                </c:pt>
                <c:pt idx="11">
                  <c:v>17423.320829999997</c:v>
                </c:pt>
              </c:numCache>
            </c:numRef>
          </c:val>
          <c:extLst>
            <c:ext xmlns:c16="http://schemas.microsoft.com/office/drawing/2014/chart" uri="{C3380CC4-5D6E-409C-BE32-E72D297353CC}">
              <c16:uniqueId val="{00000000-6897-4C94-96F2-83DB473DB61D}"/>
            </c:ext>
          </c:extLst>
        </c:ser>
        <c:ser>
          <c:idx val="1"/>
          <c:order val="1"/>
          <c:tx>
            <c:v>Rosados y tintos</c:v>
          </c:tx>
          <c:spPr>
            <a:solidFill>
              <a:srgbClr val="993300"/>
            </a:solidFill>
            <a:ln w="25400">
              <a:noFill/>
            </a:ln>
          </c:spPr>
          <c:invertIfNegative val="0"/>
          <c:cat>
            <c:strRef>
              <c:f>'7.11.7.1'!$A$9:$A$20</c:f>
              <c:strCache>
                <c:ptCount val="12"/>
                <c:pt idx="0">
                  <c:v>2010(3)</c:v>
                </c:pt>
                <c:pt idx="1">
                  <c:v>2011(3)</c:v>
                </c:pt>
                <c:pt idx="2">
                  <c:v>2012 </c:v>
                </c:pt>
                <c:pt idx="3">
                  <c:v>2013 </c:v>
                </c:pt>
                <c:pt idx="4">
                  <c:v>2014 </c:v>
                </c:pt>
                <c:pt idx="5">
                  <c:v>2015 </c:v>
                </c:pt>
                <c:pt idx="6">
                  <c:v>2016 </c:v>
                </c:pt>
                <c:pt idx="7">
                  <c:v>2017 </c:v>
                </c:pt>
                <c:pt idx="8">
                  <c:v>2018 </c:v>
                </c:pt>
                <c:pt idx="9">
                  <c:v>2019 </c:v>
                </c:pt>
                <c:pt idx="10">
                  <c:v>2020 </c:v>
                </c:pt>
                <c:pt idx="11">
                  <c:v>2021 </c:v>
                </c:pt>
              </c:strCache>
            </c:strRef>
          </c:cat>
          <c:val>
            <c:numRef>
              <c:f>'7.11.7.1'!$C$9:$C$20</c:f>
              <c:numCache>
                <c:formatCode>#,##0.0_);\(#,##0.0\)</c:formatCode>
                <c:ptCount val="12"/>
                <c:pt idx="0">
                  <c:v>19477.944</c:v>
                </c:pt>
                <c:pt idx="1">
                  <c:v>18889.014999999999</c:v>
                </c:pt>
                <c:pt idx="2">
                  <c:v>17052.824000000001</c:v>
                </c:pt>
                <c:pt idx="3">
                  <c:v>22735.172999999999</c:v>
                </c:pt>
                <c:pt idx="4">
                  <c:v>20287.417000000001</c:v>
                </c:pt>
                <c:pt idx="5">
                  <c:v>20162.902999999998</c:v>
                </c:pt>
                <c:pt idx="6">
                  <c:v>20826.807000000001</c:v>
                </c:pt>
                <c:pt idx="7">
                  <c:v>16738.509999999998</c:v>
                </c:pt>
                <c:pt idx="8">
                  <c:v>22400.121999999999</c:v>
                </c:pt>
                <c:pt idx="9">
                  <c:v>18167.776000000002</c:v>
                </c:pt>
                <c:pt idx="10">
                  <c:v>21081.269540000001</c:v>
                </c:pt>
                <c:pt idx="11">
                  <c:v>19582.556199999999</c:v>
                </c:pt>
              </c:numCache>
            </c:numRef>
          </c:val>
          <c:extLst>
            <c:ext xmlns:c16="http://schemas.microsoft.com/office/drawing/2014/chart" uri="{C3380CC4-5D6E-409C-BE32-E72D297353CC}">
              <c16:uniqueId val="{00000001-6897-4C94-96F2-83DB473DB61D}"/>
            </c:ext>
          </c:extLst>
        </c:ser>
        <c:dLbls>
          <c:showLegendKey val="0"/>
          <c:showVal val="0"/>
          <c:showCatName val="0"/>
          <c:showSerName val="0"/>
          <c:showPercent val="0"/>
          <c:showBubbleSize val="0"/>
        </c:dLbls>
        <c:gapWidth val="150"/>
        <c:overlap val="100"/>
        <c:axId val="646227184"/>
        <c:axId val="646229904"/>
      </c:barChart>
      <c:catAx>
        <c:axId val="6462271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9904"/>
        <c:crosses val="autoZero"/>
        <c:auto val="1"/>
        <c:lblAlgn val="ctr"/>
        <c:lblOffset val="100"/>
        <c:tickLblSkip val="1"/>
        <c:tickMarkSkip val="1"/>
        <c:noMultiLvlLbl val="0"/>
      </c:catAx>
      <c:valAx>
        <c:axId val="6462299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27184"/>
        <c:crosses val="autoZero"/>
        <c:crossBetween val="between"/>
      </c:valAx>
      <c:spPr>
        <a:noFill/>
        <a:ln w="3175">
          <a:solidFill>
            <a:srgbClr val="000000"/>
          </a:solidFill>
          <a:prstDash val="solid"/>
        </a:ln>
      </c:spPr>
    </c:plotArea>
    <c:legend>
      <c:legendPos val="b"/>
      <c:layout>
        <c:manualLayout>
          <c:xMode val="edge"/>
          <c:yMode val="edge"/>
          <c:x val="0.39276138308799097"/>
          <c:y val="0.15180748189609522"/>
          <c:w val="0.26541549697592148"/>
          <c:h val="6.02409638554220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solidFill>
                  <a:sysClr val="windowText" lastClr="000000"/>
                </a:solidFill>
              </a:rPr>
              <a:t>Distribución de la Superficie inscrita. Denominaciones con mayor superficie inscrita al final de la Campaña 2020/2021</a:t>
            </a:r>
          </a:p>
        </c:rich>
      </c:tx>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[21]Hoja3!$B$1</c:f>
              <c:strCache>
                <c:ptCount val="1"/>
                <c:pt idx="0">
                  <c:v>Superficie</c:v>
                </c:pt>
              </c:strCache>
            </c:strRef>
          </c:tx>
          <c:spPr>
            <a:solidFill>
              <a:srgbClr val="FFD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[21]Hoja3!$A$2:$A$15</c:f>
              <c:strCache>
                <c:ptCount val="14"/>
                <c:pt idx="0">
                  <c:v>Valencia</c:v>
                </c:pt>
                <c:pt idx="1">
                  <c:v>Cariñena</c:v>
                </c:pt>
                <c:pt idx="2">
                  <c:v>Valdepeñas</c:v>
                </c:pt>
                <c:pt idx="3">
                  <c:v>Penedés</c:v>
                </c:pt>
                <c:pt idx="4">
                  <c:v>Rueda</c:v>
                </c:pt>
                <c:pt idx="5">
                  <c:v>Jumilla</c:v>
                </c:pt>
                <c:pt idx="6">
                  <c:v>Ribera del Duero</c:v>
                </c:pt>
                <c:pt idx="7">
                  <c:v>Utiel-Requena</c:v>
                </c:pt>
                <c:pt idx="8">
                  <c:v>Cava</c:v>
                </c:pt>
                <c:pt idx="9">
                  <c:v>Cataluña</c:v>
                </c:pt>
                <c:pt idx="10">
                  <c:v>Ribera del Guadiana</c:v>
                </c:pt>
                <c:pt idx="11">
                  <c:v>Rioja</c:v>
                </c:pt>
                <c:pt idx="12">
                  <c:v>Resto</c:v>
                </c:pt>
                <c:pt idx="13">
                  <c:v>La Mancha</c:v>
                </c:pt>
              </c:strCache>
            </c:strRef>
          </c:cat>
          <c:val>
            <c:numRef>
              <c:f>[21]Hoja3!$B$2:$B$15</c:f>
              <c:numCache>
                <c:formatCode>General</c:formatCode>
                <c:ptCount val="14"/>
                <c:pt idx="0">
                  <c:v>13069</c:v>
                </c:pt>
                <c:pt idx="1">
                  <c:v>13925</c:v>
                </c:pt>
                <c:pt idx="2">
                  <c:v>15010</c:v>
                </c:pt>
                <c:pt idx="3">
                  <c:v>16009</c:v>
                </c:pt>
                <c:pt idx="4">
                  <c:v>20611</c:v>
                </c:pt>
                <c:pt idx="5">
                  <c:v>22403</c:v>
                </c:pt>
                <c:pt idx="6">
                  <c:v>24455</c:v>
                </c:pt>
                <c:pt idx="7">
                  <c:v>33193</c:v>
                </c:pt>
                <c:pt idx="8">
                  <c:v>38152</c:v>
                </c:pt>
                <c:pt idx="9">
                  <c:v>39761</c:v>
                </c:pt>
                <c:pt idx="10">
                  <c:v>43042</c:v>
                </c:pt>
                <c:pt idx="11">
                  <c:v>66655</c:v>
                </c:pt>
                <c:pt idx="12">
                  <c:v>151830</c:v>
                </c:pt>
                <c:pt idx="13">
                  <c:v>155059</c:v>
                </c:pt>
              </c:numCache>
            </c:numRef>
          </c:val>
          <c:extLst>
            <c:ext xmlns:c16="http://schemas.microsoft.com/office/drawing/2014/chart" uri="{C3380CC4-5D6E-409C-BE32-E72D297353CC}">
              <c16:uniqueId val="{00000000-9BF1-4A04-9B0D-E6F93135EEE8}"/>
            </c:ext>
          </c:extLst>
        </c:ser>
        <c:dLbls>
          <c:showLegendKey val="0"/>
          <c:showVal val="0"/>
          <c:showCatName val="0"/>
          <c:showSerName val="0"/>
          <c:showPercent val="0"/>
          <c:showBubbleSize val="0"/>
        </c:dLbls>
        <c:gapWidth val="182"/>
        <c:axId val="1212565695"/>
        <c:axId val="1305431471"/>
      </c:barChart>
      <c:catAx>
        <c:axId val="121256569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305431471"/>
        <c:crosses val="autoZero"/>
        <c:auto val="1"/>
        <c:lblAlgn val="ctr"/>
        <c:lblOffset val="100"/>
        <c:noMultiLvlLbl val="0"/>
      </c:catAx>
      <c:valAx>
        <c:axId val="130543147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1256569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ES"/>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b="1">
                <a:solidFill>
                  <a:sysClr val="windowText" lastClr="000000"/>
                </a:solidFill>
              </a:rPr>
              <a:t>Distribución por Denominaciones de la Superficie Inscrita 
al final de la Campaña 2020/2021</a:t>
            </a:r>
          </a:p>
        </c:rich>
      </c:tx>
      <c:overlay val="0"/>
      <c:spPr>
        <a:noFill/>
        <a:ln>
          <a:solidFill>
            <a:sysClr val="windowText" lastClr="000000"/>
          </a:solid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tx>
            <c:strRef>
              <c:f>'[21]Hoja3 (2)'!$B$1</c:f>
              <c:strCache>
                <c:ptCount val="1"/>
                <c:pt idx="0">
                  <c:v>Superficie</c:v>
                </c:pt>
              </c:strCache>
            </c:strRef>
          </c:tx>
          <c:dPt>
            <c:idx val="0"/>
            <c:bubble3D val="0"/>
            <c:spPr>
              <a:solidFill>
                <a:schemeClr val="accent1"/>
              </a:solidFill>
              <a:ln>
                <a:noFill/>
              </a:ln>
              <a:effectLst/>
            </c:spPr>
            <c:extLst>
              <c:ext xmlns:c16="http://schemas.microsoft.com/office/drawing/2014/chart" uri="{C3380CC4-5D6E-409C-BE32-E72D297353CC}">
                <c16:uniqueId val="{00000001-2F7B-40CB-89BB-5B2304000C92}"/>
              </c:ext>
            </c:extLst>
          </c:dPt>
          <c:dPt>
            <c:idx val="1"/>
            <c:bubble3D val="0"/>
            <c:spPr>
              <a:solidFill>
                <a:schemeClr val="accent2"/>
              </a:solidFill>
              <a:ln>
                <a:noFill/>
              </a:ln>
              <a:effectLst/>
            </c:spPr>
            <c:extLst>
              <c:ext xmlns:c16="http://schemas.microsoft.com/office/drawing/2014/chart" uri="{C3380CC4-5D6E-409C-BE32-E72D297353CC}">
                <c16:uniqueId val="{00000003-2F7B-40CB-89BB-5B2304000C92}"/>
              </c:ext>
            </c:extLst>
          </c:dPt>
          <c:dPt>
            <c:idx val="2"/>
            <c:bubble3D val="0"/>
            <c:spPr>
              <a:solidFill>
                <a:schemeClr val="accent3"/>
              </a:solidFill>
              <a:ln>
                <a:noFill/>
              </a:ln>
              <a:effectLst/>
            </c:spPr>
            <c:extLst>
              <c:ext xmlns:c16="http://schemas.microsoft.com/office/drawing/2014/chart" uri="{C3380CC4-5D6E-409C-BE32-E72D297353CC}">
                <c16:uniqueId val="{00000005-2F7B-40CB-89BB-5B2304000C92}"/>
              </c:ext>
            </c:extLst>
          </c:dPt>
          <c:dPt>
            <c:idx val="3"/>
            <c:bubble3D val="0"/>
            <c:spPr>
              <a:solidFill>
                <a:schemeClr val="accent4"/>
              </a:solidFill>
              <a:ln>
                <a:noFill/>
              </a:ln>
              <a:effectLst/>
            </c:spPr>
            <c:extLst>
              <c:ext xmlns:c16="http://schemas.microsoft.com/office/drawing/2014/chart" uri="{C3380CC4-5D6E-409C-BE32-E72D297353CC}">
                <c16:uniqueId val="{00000007-2F7B-40CB-89BB-5B2304000C92}"/>
              </c:ext>
            </c:extLst>
          </c:dPt>
          <c:dPt>
            <c:idx val="4"/>
            <c:bubble3D val="0"/>
            <c:spPr>
              <a:solidFill>
                <a:schemeClr val="accent5"/>
              </a:solidFill>
              <a:ln>
                <a:noFill/>
              </a:ln>
              <a:effectLst/>
            </c:spPr>
            <c:extLst>
              <c:ext xmlns:c16="http://schemas.microsoft.com/office/drawing/2014/chart" uri="{C3380CC4-5D6E-409C-BE32-E72D297353CC}">
                <c16:uniqueId val="{00000009-2F7B-40CB-89BB-5B2304000C92}"/>
              </c:ext>
            </c:extLst>
          </c:dPt>
          <c:dPt>
            <c:idx val="5"/>
            <c:bubble3D val="0"/>
            <c:spPr>
              <a:solidFill>
                <a:schemeClr val="accent6"/>
              </a:solidFill>
              <a:ln>
                <a:noFill/>
              </a:ln>
              <a:effectLst/>
            </c:spPr>
            <c:extLst>
              <c:ext xmlns:c16="http://schemas.microsoft.com/office/drawing/2014/chart" uri="{C3380CC4-5D6E-409C-BE32-E72D297353CC}">
                <c16:uniqueId val="{0000000B-2F7B-40CB-89BB-5B2304000C92}"/>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F7B-40CB-89BB-5B2304000C92}"/>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F7B-40CB-89BB-5B2304000C92}"/>
              </c:ext>
            </c:extLst>
          </c:dPt>
          <c:dPt>
            <c:idx val="8"/>
            <c:bubble3D val="0"/>
            <c:spPr>
              <a:solidFill>
                <a:schemeClr val="accent3">
                  <a:lumMod val="60000"/>
                </a:schemeClr>
              </a:solidFill>
              <a:ln>
                <a:noFill/>
              </a:ln>
              <a:effectLst/>
            </c:spPr>
            <c:extLst>
              <c:ext xmlns:c16="http://schemas.microsoft.com/office/drawing/2014/chart" uri="{C3380CC4-5D6E-409C-BE32-E72D297353CC}">
                <c16:uniqueId val="{00000011-2F7B-40CB-89BB-5B2304000C92}"/>
              </c:ext>
            </c:extLst>
          </c:dPt>
          <c:dPt>
            <c:idx val="9"/>
            <c:bubble3D val="0"/>
            <c:spPr>
              <a:solidFill>
                <a:schemeClr val="accent4">
                  <a:lumMod val="60000"/>
                </a:schemeClr>
              </a:solidFill>
              <a:ln>
                <a:noFill/>
              </a:ln>
              <a:effectLst/>
            </c:spPr>
            <c:extLst>
              <c:ext xmlns:c16="http://schemas.microsoft.com/office/drawing/2014/chart" uri="{C3380CC4-5D6E-409C-BE32-E72D297353CC}">
                <c16:uniqueId val="{00000013-2F7B-40CB-89BB-5B2304000C92}"/>
              </c:ext>
            </c:extLst>
          </c:dPt>
          <c:dPt>
            <c:idx val="10"/>
            <c:bubble3D val="0"/>
            <c:spPr>
              <a:solidFill>
                <a:schemeClr val="accent5">
                  <a:lumMod val="60000"/>
                </a:schemeClr>
              </a:solidFill>
              <a:ln>
                <a:noFill/>
              </a:ln>
              <a:effectLst/>
            </c:spPr>
            <c:extLst>
              <c:ext xmlns:c16="http://schemas.microsoft.com/office/drawing/2014/chart" uri="{C3380CC4-5D6E-409C-BE32-E72D297353CC}">
                <c16:uniqueId val="{00000015-2F7B-40CB-89BB-5B2304000C92}"/>
              </c:ext>
            </c:extLst>
          </c:dPt>
          <c:dPt>
            <c:idx val="11"/>
            <c:bubble3D val="0"/>
            <c:spPr>
              <a:solidFill>
                <a:schemeClr val="accent6">
                  <a:lumMod val="60000"/>
                </a:schemeClr>
              </a:solidFill>
              <a:ln>
                <a:noFill/>
              </a:ln>
              <a:effectLst/>
            </c:spPr>
            <c:extLst>
              <c:ext xmlns:c16="http://schemas.microsoft.com/office/drawing/2014/chart" uri="{C3380CC4-5D6E-409C-BE32-E72D297353CC}">
                <c16:uniqueId val="{00000017-2F7B-40CB-89BB-5B2304000C92}"/>
              </c:ext>
            </c:extLst>
          </c:dPt>
          <c:dPt>
            <c:idx val="12"/>
            <c:bubble3D val="0"/>
            <c:spPr>
              <a:solidFill>
                <a:schemeClr val="accent1">
                  <a:lumMod val="80000"/>
                  <a:lumOff val="20000"/>
                </a:schemeClr>
              </a:solidFill>
              <a:ln>
                <a:noFill/>
              </a:ln>
              <a:effectLst/>
            </c:spPr>
            <c:extLst>
              <c:ext xmlns:c16="http://schemas.microsoft.com/office/drawing/2014/chart" uri="{C3380CC4-5D6E-409C-BE32-E72D297353CC}">
                <c16:uniqueId val="{00000019-2F7B-40CB-89BB-5B2304000C92}"/>
              </c:ext>
            </c:extLst>
          </c:dPt>
          <c:dPt>
            <c:idx val="13"/>
            <c:bubble3D val="0"/>
            <c:spPr>
              <a:solidFill>
                <a:schemeClr val="accent2">
                  <a:lumMod val="80000"/>
                  <a:lumOff val="20000"/>
                </a:schemeClr>
              </a:solidFill>
              <a:ln>
                <a:noFill/>
              </a:ln>
              <a:effectLst/>
            </c:spPr>
            <c:extLst>
              <c:ext xmlns:c16="http://schemas.microsoft.com/office/drawing/2014/chart" uri="{C3380CC4-5D6E-409C-BE32-E72D297353CC}">
                <c16:uniqueId val="{0000001B-2F7B-40CB-89BB-5B2304000C9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'[21]Hoja3 (2)'!$A$2:$A$15</c:f>
              <c:strCache>
                <c:ptCount val="14"/>
                <c:pt idx="0">
                  <c:v>Valencia</c:v>
                </c:pt>
                <c:pt idx="1">
                  <c:v>Cariñena</c:v>
                </c:pt>
                <c:pt idx="2">
                  <c:v>Valdepeñas</c:v>
                </c:pt>
                <c:pt idx="3">
                  <c:v>Penedés</c:v>
                </c:pt>
                <c:pt idx="4">
                  <c:v>Rueda</c:v>
                </c:pt>
                <c:pt idx="5">
                  <c:v>Jumilla</c:v>
                </c:pt>
                <c:pt idx="6">
                  <c:v>Ribera del Duero</c:v>
                </c:pt>
                <c:pt idx="7">
                  <c:v>Utiel-Requena</c:v>
                </c:pt>
                <c:pt idx="8">
                  <c:v>Cava</c:v>
                </c:pt>
                <c:pt idx="9">
                  <c:v>Cataluña</c:v>
                </c:pt>
                <c:pt idx="10">
                  <c:v>Ribera del Guadiana</c:v>
                </c:pt>
                <c:pt idx="11">
                  <c:v>Rioja</c:v>
                </c:pt>
                <c:pt idx="12">
                  <c:v>Resto</c:v>
                </c:pt>
                <c:pt idx="13">
                  <c:v>La Mancha</c:v>
                </c:pt>
              </c:strCache>
            </c:strRef>
          </c:cat>
          <c:val>
            <c:numRef>
              <c:f>'[21]Hoja3 (2)'!$B$2:$B$15</c:f>
              <c:numCache>
                <c:formatCode>General</c:formatCode>
                <c:ptCount val="14"/>
                <c:pt idx="0">
                  <c:v>2.0008451040610924E-2</c:v>
                </c:pt>
                <c:pt idx="1">
                  <c:v>2.1318974729551389E-2</c:v>
                </c:pt>
                <c:pt idx="2">
                  <c:v>2.2980094124995791E-2</c:v>
                </c:pt>
                <c:pt idx="3">
                  <c:v>2.4509548757298973E-2</c:v>
                </c:pt>
                <c:pt idx="4">
                  <c:v>3.1555144570971902E-2</c:v>
                </c:pt>
                <c:pt idx="5">
                  <c:v>3.4298670798286524E-2</c:v>
                </c:pt>
                <c:pt idx="6">
                  <c:v>3.7440253286260626E-2</c:v>
                </c:pt>
                <c:pt idx="7">
                  <c:v>5.0818005615655248E-2</c:v>
                </c:pt>
                <c:pt idx="8">
                  <c:v>5.8410163294926008E-2</c:v>
                </c:pt>
                <c:pt idx="9">
                  <c:v>6.0873519154161067E-2</c:v>
                </c:pt>
                <c:pt idx="10">
                  <c:v>6.5896682966560219E-2</c:v>
                </c:pt>
                <c:pt idx="11">
                  <c:v>0.10204784636253127</c:v>
                </c:pt>
                <c:pt idx="12">
                  <c:v>0.2324</c:v>
                </c:pt>
                <c:pt idx="13">
                  <c:v>0.23739309892922866</c:v>
                </c:pt>
              </c:numCache>
            </c:numRef>
          </c:val>
          <c:extLst>
            <c:ext xmlns:c16="http://schemas.microsoft.com/office/drawing/2014/chart" uri="{C3380CC4-5D6E-409C-BE32-E72D297353CC}">
              <c16:uniqueId val="{0000001C-2F7B-40CB-89BB-5B2304000C92}"/>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ES"/>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mosto (hectolitros)</a:t>
            </a:r>
          </a:p>
        </c:rich>
      </c:tx>
      <c:layout>
        <c:manualLayout>
          <c:xMode val="edge"/>
          <c:yMode val="edge"/>
          <c:x val="0.23184962871287126"/>
          <c:y val="6.5705512925534004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889788359308028"/>
          <c:y val="0.29741441905986177"/>
          <c:w val="0.84993470121428505"/>
          <c:h val="0.547414945226093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Lit>
              <c:formatCode>General</c:formatCode>
              <c:ptCount val="11"/>
              <c:pt idx="0">
                <c:v>3638946</c:v>
              </c:pt>
              <c:pt idx="1">
                <c:v>5242093</c:v>
              </c:pt>
              <c:pt idx="2">
                <c:v>4744415</c:v>
              </c:pt>
              <c:pt idx="3">
                <c:v>4412289</c:v>
              </c:pt>
              <c:pt idx="4">
                <c:v>7653051</c:v>
              </c:pt>
              <c:pt idx="5">
                <c:v>5290220</c:v>
              </c:pt>
              <c:pt idx="6">
                <c:v>5309339</c:v>
              </c:pt>
              <c:pt idx="7">
                <c:v>4143671</c:v>
              </c:pt>
              <c:pt idx="8">
                <c:v>5039814</c:v>
              </c:pt>
              <c:pt idx="9">
                <c:v>5605672</c:v>
              </c:pt>
              <c:pt idx="10">
                <c:v>6039728</c:v>
              </c:pt>
            </c:numLit>
          </c:val>
          <c:smooth val="0"/>
          <c:extLst>
            <c:ext xmlns:c16="http://schemas.microsoft.com/office/drawing/2014/chart" uri="{C3380CC4-5D6E-409C-BE32-E72D297353CC}">
              <c16:uniqueId val="{00000000-6551-441E-B97E-A204902BA859}"/>
            </c:ext>
          </c:extLst>
        </c:ser>
        <c:dLbls>
          <c:showLegendKey val="0"/>
          <c:showVal val="0"/>
          <c:showCatName val="0"/>
          <c:showSerName val="0"/>
          <c:showPercent val="0"/>
          <c:showBubbleSize val="0"/>
        </c:dLbls>
        <c:smooth val="0"/>
        <c:axId val="646213584"/>
        <c:axId val="646236976"/>
      </c:lineChart>
      <c:catAx>
        <c:axId val="6462135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976"/>
        <c:crosses val="autoZero"/>
        <c:auto val="1"/>
        <c:lblAlgn val="ctr"/>
        <c:lblOffset val="100"/>
        <c:tickLblSkip val="1"/>
        <c:tickMarkSkip val="1"/>
        <c:noMultiLvlLbl val="0"/>
      </c:catAx>
      <c:valAx>
        <c:axId val="64623697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3584"/>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maíz según tipo (miles de toneladas)</a:t>
            </a:r>
          </a:p>
        </c:rich>
      </c:tx>
      <c:layout>
        <c:manualLayout>
          <c:xMode val="edge"/>
          <c:yMode val="edge"/>
          <c:x val="0.258795847750865"/>
          <c:y val="5.482007506071087E-2"/>
        </c:manualLayout>
      </c:layout>
      <c:overlay val="0"/>
      <c:spPr>
        <a:noFill/>
        <a:ln w="12700">
          <a:solidFill>
            <a:srgbClr val="000000"/>
          </a:solidFill>
          <a:prstDash val="solid"/>
        </a:ln>
      </c:spPr>
    </c:title>
    <c:autoTitleDeleted val="0"/>
    <c:plotArea>
      <c:layout>
        <c:manualLayout>
          <c:layoutTarget val="inner"/>
          <c:xMode val="edge"/>
          <c:yMode val="edge"/>
          <c:x val="9.4890578588745264E-2"/>
          <c:y val="0.29205607476635531"/>
          <c:w val="0.88029259829251127"/>
          <c:h val="0.62383177570093451"/>
        </c:manualLayout>
      </c:layout>
      <c:lineChart>
        <c:grouping val="standard"/>
        <c:varyColors val="0"/>
        <c:ser>
          <c:idx val="0"/>
          <c:order val="0"/>
          <c:tx>
            <c:v>Híbrido</c:v>
          </c:tx>
          <c:spPr>
            <a:ln w="38100">
              <a:solidFill>
                <a:srgbClr val="FFCC00"/>
              </a:solidFill>
              <a:prstDash val="solid"/>
            </a:ln>
          </c:spPr>
          <c:marker>
            <c:symbol val="none"/>
          </c:marker>
          <c:cat>
            <c:strRef>
              <c:f>'7.1.8.2'!$A$8:$B$18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'7.1.8.2'!$D$8:$D$18</c:f>
              <c:numCache>
                <c:formatCode>#,##0.0_);\(#,##0.0\)</c:formatCode>
                <c:ptCount val="11"/>
                <c:pt idx="0">
                  <c:v>4084.1669999999999</c:v>
                </c:pt>
                <c:pt idx="1">
                  <c:v>4186.0730000000003</c:v>
                </c:pt>
                <c:pt idx="2">
                  <c:v>4779.482</c:v>
                </c:pt>
                <c:pt idx="3">
                  <c:v>4715.1679999999997</c:v>
                </c:pt>
                <c:pt idx="4">
                  <c:v>4439.3720000000003</c:v>
                </c:pt>
                <c:pt idx="5">
                  <c:v>3925.7550000000001</c:v>
                </c:pt>
                <c:pt idx="6">
                  <c:v>3659.4870000000001</c:v>
                </c:pt>
                <c:pt idx="7">
                  <c:v>3736.1819999999998</c:v>
                </c:pt>
                <c:pt idx="8">
                  <c:v>4067.7159999999999</c:v>
                </c:pt>
                <c:pt idx="9">
                  <c:v>4134.991</c:v>
                </c:pt>
                <c:pt idx="10">
                  <c:v>4493.8220000000001</c:v>
                </c:pt>
              </c:numCache>
            </c:numRef>
          </c:val>
          <c:smooth val="0"/>
          <c:extLst>
            <c:ext xmlns:c16="http://schemas.microsoft.com/office/drawing/2014/chart" uri="{C3380CC4-5D6E-409C-BE32-E72D297353CC}">
              <c16:uniqueId val="{00000000-17D9-4224-B551-840241BF86A0}"/>
            </c:ext>
          </c:extLst>
        </c:ser>
        <c:ser>
          <c:idx val="1"/>
          <c:order val="1"/>
          <c:tx>
            <c:v>Otros</c:v>
          </c:tx>
          <c:spPr>
            <a:ln w="38100">
              <a:solidFill>
                <a:srgbClr val="FF6600"/>
              </a:solidFill>
              <a:prstDash val="solid"/>
            </a:ln>
          </c:spPr>
          <c:marker>
            <c:symbol val="none"/>
          </c:marker>
          <c:cat>
            <c:strRef>
              <c:f>'7.1.8.2'!$A$8:$B$18</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'7.1.8.2'!$F$8:$F$18</c:f>
              <c:numCache>
                <c:formatCode>#,##0.0_);\(#,##0.0\)</c:formatCode>
                <c:ptCount val="11"/>
                <c:pt idx="0">
                  <c:v>115.76</c:v>
                </c:pt>
                <c:pt idx="1">
                  <c:v>75.995999999999995</c:v>
                </c:pt>
                <c:pt idx="2">
                  <c:v>108.979</c:v>
                </c:pt>
                <c:pt idx="3">
                  <c:v>95.477000000000004</c:v>
                </c:pt>
                <c:pt idx="4">
                  <c:v>125.044</c:v>
                </c:pt>
                <c:pt idx="5">
                  <c:v>143.75299999999999</c:v>
                </c:pt>
                <c:pt idx="6">
                  <c:v>116.158</c:v>
                </c:pt>
                <c:pt idx="7">
                  <c:v>106.337</c:v>
                </c:pt>
                <c:pt idx="8">
                  <c:v>116.74299999999999</c:v>
                </c:pt>
                <c:pt idx="9">
                  <c:v>79.111000000000004</c:v>
                </c:pt>
                <c:pt idx="10">
                  <c:v>103.836</c:v>
                </c:pt>
              </c:numCache>
            </c:numRef>
          </c:val>
          <c:smooth val="0"/>
          <c:extLst>
            <c:ext xmlns:c16="http://schemas.microsoft.com/office/drawing/2014/chart" uri="{C3380CC4-5D6E-409C-BE32-E72D297353CC}">
              <c16:uniqueId val="{00000001-17D9-4224-B551-840241BF86A0}"/>
            </c:ext>
          </c:extLst>
        </c:ser>
        <c:dLbls>
          <c:showLegendKey val="0"/>
          <c:showVal val="0"/>
          <c:showCatName val="0"/>
          <c:showSerName val="0"/>
          <c:showPercent val="0"/>
          <c:showBubbleSize val="0"/>
        </c:dLbls>
        <c:smooth val="0"/>
        <c:axId val="611382448"/>
        <c:axId val="611384080"/>
      </c:lineChart>
      <c:catAx>
        <c:axId val="611382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4080"/>
        <c:crosses val="autoZero"/>
        <c:auto val="1"/>
        <c:lblAlgn val="ctr"/>
        <c:lblOffset val="100"/>
        <c:tickLblSkip val="1"/>
        <c:tickMarkSkip val="1"/>
        <c:noMultiLvlLbl val="0"/>
      </c:catAx>
      <c:valAx>
        <c:axId val="611384080"/>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2448"/>
        <c:crosses val="autoZero"/>
        <c:crossBetween val="between"/>
      </c:valAx>
      <c:spPr>
        <a:noFill/>
        <a:ln w="3175">
          <a:solidFill>
            <a:srgbClr val="000000"/>
          </a:solidFill>
          <a:prstDash val="solid"/>
        </a:ln>
      </c:spPr>
    </c:plotArea>
    <c:legend>
      <c:legendPos val="t"/>
      <c:layout>
        <c:manualLayout>
          <c:xMode val="edge"/>
          <c:yMode val="edge"/>
          <c:x val="0.38328979238754324"/>
          <c:y val="0.16660719549093797"/>
          <c:w val="0.22335772398350054"/>
          <c:h val="5.8411214953272728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uvas pasas (toneladas)</a:t>
            </a:r>
          </a:p>
        </c:rich>
      </c:tx>
      <c:layout>
        <c:manualLayout>
          <c:xMode val="edge"/>
          <c:yMode val="edge"/>
          <c:x val="0.21397490374037401"/>
          <c:y val="7.0175780779696106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7.1808510638297879E-2"/>
          <c:y val="0.30263287517508303"/>
          <c:w val="0.88696808510638259"/>
          <c:h val="0.53947599487730757"/>
        </c:manualLayout>
      </c:layout>
      <c:lineChart>
        <c:grouping val="standard"/>
        <c:varyColors val="0"/>
        <c:ser>
          <c:idx val="0"/>
          <c:order val="0"/>
          <c:tx>
            <c:v>producción</c:v>
          </c:tx>
          <c:spPr>
            <a:ln w="38100">
              <a:solidFill>
                <a:srgbClr val="FF6600"/>
              </a:solidFill>
              <a:prstDash val="solid"/>
            </a:ln>
          </c:spPr>
          <c:marker>
            <c:symbol val="none"/>
          </c:marker>
          <c:cat>
            <c:numRef>
              <c:f>'7.11.7.8'!$A$8:$A$18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'7.11.7.8'!$F$8:$F$18</c:f>
              <c:numCache>
                <c:formatCode>#,##0_);\(#,##0\)</c:formatCode>
                <c:ptCount val="11"/>
                <c:pt idx="0">
                  <c:v>509</c:v>
                </c:pt>
                <c:pt idx="1">
                  <c:v>986</c:v>
                </c:pt>
                <c:pt idx="2">
                  <c:v>452</c:v>
                </c:pt>
                <c:pt idx="3">
                  <c:v>289</c:v>
                </c:pt>
                <c:pt idx="4">
                  <c:v>328</c:v>
                </c:pt>
                <c:pt idx="5">
                  <c:v>332</c:v>
                </c:pt>
                <c:pt idx="6">
                  <c:v>328</c:v>
                </c:pt>
                <c:pt idx="7">
                  <c:v>368</c:v>
                </c:pt>
                <c:pt idx="8">
                  <c:v>265</c:v>
                </c:pt>
                <c:pt idx="9">
                  <c:v>304</c:v>
                </c:pt>
                <c:pt idx="10">
                  <c:v>884</c:v>
                </c:pt>
              </c:numCache>
            </c:numRef>
          </c:val>
          <c:smooth val="0"/>
          <c:extLst>
            <c:ext xmlns:c16="http://schemas.microsoft.com/office/drawing/2014/chart" uri="{C3380CC4-5D6E-409C-BE32-E72D297353CC}">
              <c16:uniqueId val="{00000000-55A3-454D-8ACD-982707D35922}"/>
            </c:ext>
          </c:extLst>
        </c:ser>
        <c:dLbls>
          <c:showLegendKey val="0"/>
          <c:showVal val="0"/>
          <c:showCatName val="0"/>
          <c:showSerName val="0"/>
          <c:showPercent val="0"/>
          <c:showBubbleSize val="0"/>
        </c:dLbls>
        <c:smooth val="0"/>
        <c:axId val="646219568"/>
        <c:axId val="646233712"/>
      </c:lineChart>
      <c:catAx>
        <c:axId val="646219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3712"/>
        <c:crosses val="autoZero"/>
        <c:auto val="1"/>
        <c:lblAlgn val="ctr"/>
        <c:lblOffset val="100"/>
        <c:tickLblSkip val="1"/>
        <c:tickMarkSkip val="1"/>
        <c:noMultiLvlLbl val="0"/>
      </c:catAx>
      <c:valAx>
        <c:axId val="646233712"/>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956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total de olivar. Año 2021</a:t>
            </a:r>
          </a:p>
        </c:rich>
      </c:tx>
      <c:layout>
        <c:manualLayout>
          <c:xMode val="edge"/>
          <c:yMode val="edge"/>
          <c:x val="0.26683928571428572"/>
          <c:y val="0.1084439768304826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8245076698203574"/>
          <c:y val="0.3114836118046761"/>
          <c:w val="0.62366737739873268"/>
          <c:h val="0.555024571789693"/>
        </c:manualLayout>
      </c:layout>
      <c:pie3DChart>
        <c:varyColors val="1"/>
        <c:ser>
          <c:idx val="0"/>
          <c:order val="0"/>
          <c:spPr>
            <a:solidFill>
              <a:srgbClr val="9999FF"/>
            </a:solidFill>
            <a:ln w="12700">
              <a:solidFill>
                <a:srgbClr val="000000"/>
              </a:solidFill>
              <a:prstDash val="solid"/>
            </a:ln>
          </c:spPr>
          <c:explosion val="47"/>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6166-4FF4-8A40-81C50255C6D4}"/>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6166-4FF4-8A40-81C50255C6D4}"/>
              </c:ext>
            </c:extLst>
          </c:dPt>
          <c:dLbls>
            <c:dLbl>
              <c:idx val="0"/>
              <c:layout>
                <c:manualLayout>
                  <c:x val="0.14219324810624573"/>
                  <c:y val="4.2731073415863924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66-4FF4-8A40-81C50255C6D4}"/>
                </c:ext>
              </c:extLst>
            </c:dLbl>
            <c:dLbl>
              <c:idx val="1"/>
              <c:layout>
                <c:manualLayout>
                  <c:x val="-0.24521510914185032"/>
                  <c:y val="-3.09390182545070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66-4FF4-8A40-81C50255C6D4}"/>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'7.12.1.1'!$A$8:$A$9</c:f>
              <c:strCache>
                <c:ptCount val="2"/>
                <c:pt idx="0">
                  <c:v> Olivar de aceituna de mesa </c:v>
                </c:pt>
                <c:pt idx="1">
                  <c:v> Olivar de aceituna de almazara </c:v>
                </c:pt>
              </c:strCache>
            </c:strRef>
          </c:cat>
          <c:val>
            <c:numRef>
              <c:f>'7.12.1.1'!$D$8:$D$9</c:f>
              <c:numCache>
                <c:formatCode>#,##0__;\–#,##0__;0__;@__</c:formatCode>
                <c:ptCount val="2"/>
                <c:pt idx="0">
                  <c:v>154825</c:v>
                </c:pt>
                <c:pt idx="1">
                  <c:v>2468464</c:v>
                </c:pt>
              </c:numCache>
            </c:numRef>
          </c:val>
          <c:extLst>
            <c:ext xmlns:c16="http://schemas.microsoft.com/office/drawing/2014/chart" uri="{C3380CC4-5D6E-409C-BE32-E72D297353CC}">
              <c16:uniqueId val="{00000004-6166-4FF4-8A40-81C50255C6D4}"/>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Olivar. Año 2021</a:t>
            </a:r>
          </a:p>
        </c:rich>
      </c:tx>
      <c:layout>
        <c:manualLayout>
          <c:xMode val="edge"/>
          <c:yMode val="edge"/>
          <c:x val="0.26751811143515702"/>
          <c:y val="4.579708488168902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8174639569175208"/>
          <c:y val="0.36387481066296307"/>
          <c:w val="0.55026526106933726"/>
          <c:h val="0.4319377248876819"/>
        </c:manualLayout>
      </c:layout>
      <c:pie3DChart>
        <c:varyColors val="1"/>
        <c:ser>
          <c:idx val="0"/>
          <c:order val="0"/>
          <c:spPr>
            <a:solidFill>
              <a:srgbClr val="9999FF"/>
            </a:solidFill>
            <a:ln w="12700">
              <a:solidFill>
                <a:srgbClr val="000000"/>
              </a:solidFill>
              <a:prstDash val="solid"/>
            </a:ln>
          </c:spPr>
          <c:explosion val="18"/>
          <c:dPt>
            <c:idx val="0"/>
            <c:bubble3D val="0"/>
            <c:spPr>
              <a:solidFill>
                <a:srgbClr val="00CCFF"/>
              </a:solidFill>
              <a:ln w="38100">
                <a:solidFill>
                  <a:srgbClr val="0000FF"/>
                </a:solidFill>
                <a:prstDash val="solid"/>
              </a:ln>
            </c:spPr>
            <c:extLst>
              <c:ext xmlns:c16="http://schemas.microsoft.com/office/drawing/2014/chart" uri="{C3380CC4-5D6E-409C-BE32-E72D297353CC}">
                <c16:uniqueId val="{00000001-E056-45B4-B76A-BF8A41DADB3C}"/>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E056-45B4-B76A-BF8A41DADB3C}"/>
              </c:ext>
            </c:extLst>
          </c:dPt>
          <c:dLbls>
            <c:dLbl>
              <c:idx val="0"/>
              <c:layout>
                <c:manualLayout>
                  <c:x val="5.2882904744977019E-2"/>
                  <c:y val="-5.4985524840100606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56-45B4-B76A-BF8A41DADB3C}"/>
                </c:ext>
              </c:extLst>
            </c:dLbl>
            <c:dLbl>
              <c:idx val="1"/>
              <c:layout>
                <c:manualLayout>
                  <c:x val="-0.16722297794194638"/>
                  <c:y val="5.084792721768772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56-45B4-B76A-BF8A41DADB3C}"/>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'7.12.1.2'!$A$9:$A$10</c:f>
              <c:strCache>
                <c:ptCount val="2"/>
                <c:pt idx="0">
                  <c:v> Olivar de aceituna de mesa </c:v>
                </c:pt>
                <c:pt idx="1">
                  <c:v> Olivar de aceituna de almazara </c:v>
                </c:pt>
              </c:strCache>
            </c:strRef>
          </c:cat>
          <c:val>
            <c:numRef>
              <c:f>'7.12.1.2'!$E$9:$E$10</c:f>
              <c:numCache>
                <c:formatCode>#,##0__;\–#,##0__;0__;@__</c:formatCode>
                <c:ptCount val="2"/>
                <c:pt idx="0">
                  <c:v>573666</c:v>
                </c:pt>
                <c:pt idx="1">
                  <c:v>7687565</c:v>
                </c:pt>
              </c:numCache>
            </c:numRef>
          </c:val>
          <c:extLst>
            <c:ext xmlns:c16="http://schemas.microsoft.com/office/drawing/2014/chart" uri="{C3380CC4-5D6E-409C-BE32-E72D297353CC}">
              <c16:uniqueId val="{00000004-E056-45B4-B76A-BF8A41DADB3C}"/>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los productos obtenidos 
de la aceituna. Años 2021-2022</a:t>
            </a:r>
          </a:p>
        </c:rich>
      </c:tx>
      <c:layout>
        <c:manualLayout>
          <c:xMode val="edge"/>
          <c:yMode val="edge"/>
          <c:x val="0.26464058234758869"/>
          <c:y val="3.1026252983293652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
          <c:y val="0.25891827484122987"/>
          <c:w val="1"/>
          <c:h val="0.69770535703320136"/>
        </c:manualLayout>
      </c:layout>
      <c:pie3DChart>
        <c:varyColors val="1"/>
        <c:ser>
          <c:idx val="1"/>
          <c:order val="0"/>
          <c:spPr>
            <a:solidFill>
              <a:srgbClr val="993366"/>
            </a:solidFill>
            <a:ln w="12700">
              <a:solidFill>
                <a:srgbClr val="000000"/>
              </a:solidFill>
              <a:prstDash val="solid"/>
            </a:ln>
          </c:spPr>
          <c:explosion val="10"/>
          <c:dPt>
            <c:idx val="0"/>
            <c:bubble3D val="0"/>
            <c:spPr>
              <a:solidFill>
                <a:srgbClr val="FFFF00"/>
              </a:solidFill>
              <a:ln w="38100">
                <a:solidFill>
                  <a:srgbClr val="FFCC00"/>
                </a:solidFill>
                <a:prstDash val="solid"/>
              </a:ln>
            </c:spPr>
            <c:extLst>
              <c:ext xmlns:c16="http://schemas.microsoft.com/office/drawing/2014/chart" uri="{C3380CC4-5D6E-409C-BE32-E72D297353CC}">
                <c16:uniqueId val="{00000001-1DF0-4391-B512-C7998DDC181B}"/>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1DF0-4391-B512-C7998DDC181B}"/>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1DF0-4391-B512-C7998DDC181B}"/>
              </c:ext>
            </c:extLst>
          </c:dPt>
          <c:dPt>
            <c:idx val="3"/>
            <c:bubble3D val="0"/>
            <c:explosion val="65"/>
            <c:spPr>
              <a:solidFill>
                <a:srgbClr val="00CCFF"/>
              </a:solidFill>
              <a:ln w="38100">
                <a:solidFill>
                  <a:srgbClr val="0000FF"/>
                </a:solidFill>
                <a:prstDash val="solid"/>
              </a:ln>
            </c:spPr>
            <c:extLst>
              <c:ext xmlns:c16="http://schemas.microsoft.com/office/drawing/2014/chart" uri="{C3380CC4-5D6E-409C-BE32-E72D297353CC}">
                <c16:uniqueId val="{00000007-1DF0-4391-B512-C7998DDC181B}"/>
              </c:ext>
            </c:extLst>
          </c:dPt>
          <c:dPt>
            <c:idx val="4"/>
            <c:bubble3D val="0"/>
            <c:spPr>
              <a:solidFill>
                <a:srgbClr val="FF99CC"/>
              </a:solidFill>
              <a:ln w="38100">
                <a:solidFill>
                  <a:srgbClr val="FF00FF"/>
                </a:solidFill>
                <a:prstDash val="solid"/>
              </a:ln>
            </c:spPr>
            <c:extLst>
              <c:ext xmlns:c16="http://schemas.microsoft.com/office/drawing/2014/chart" uri="{C3380CC4-5D6E-409C-BE32-E72D297353CC}">
                <c16:uniqueId val="{00000009-1DF0-4391-B512-C7998DDC181B}"/>
              </c:ext>
            </c:extLst>
          </c:dPt>
          <c:dLbls>
            <c:dLbl>
              <c:idx val="0"/>
              <c:layout>
                <c:manualLayout>
                  <c:x val="-2.3732635335767707E-2"/>
                  <c:y val="-0.137866310863886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F0-4391-B512-C7998DDC181B}"/>
                </c:ext>
              </c:extLst>
            </c:dLbl>
            <c:dLbl>
              <c:idx val="1"/>
              <c:layout>
                <c:manualLayout>
                  <c:x val="-1.0476238240920521E-3"/>
                  <c:y val="-0.230747233038932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F0-4391-B512-C7998DDC181B}"/>
                </c:ext>
              </c:extLst>
            </c:dLbl>
            <c:dLbl>
              <c:idx val="2"/>
              <c:layout>
                <c:manualLayout>
                  <c:x val="-2.1838034576888082E-2"/>
                  <c:y val="0.227912341690517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F0-4391-B512-C7998DDC181B}"/>
                </c:ext>
              </c:extLst>
            </c:dLbl>
            <c:dLbl>
              <c:idx val="3"/>
              <c:layout>
                <c:manualLayout>
                  <c:x val="6.7333939945405999E-2"/>
                  <c:y val="0.1590900045450658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F0-4391-B512-C7998DDC181B}"/>
                </c:ext>
              </c:extLst>
            </c:dLbl>
            <c:dLbl>
              <c:idx val="4"/>
              <c:layout>
                <c:manualLayout>
                  <c:x val="-0.11422065872339222"/>
                  <c:y val="-3.5990271106907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DF0-4391-B512-C7998DDC181B}"/>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5"/>
              <c:pt idx="0">
                <c:v>Aceituna aderezada</c:v>
              </c:pt>
              <c:pt idx="1">
                <c:v>Aceite de oliva virgen</c:v>
              </c:pt>
              <c:pt idx="2">
                <c:v>Aceite de Orujo</c:v>
              </c:pt>
              <c:pt idx="3">
                <c:v>Orujo sin desgrasar</c:v>
              </c:pt>
              <c:pt idx="4">
                <c:v>Turbios</c:v>
              </c:pt>
            </c:strLit>
          </c:cat>
          <c:val>
            <c:numRef>
              <c:f>'7.12.1.3'!$F$6:$F$10</c:f>
              <c:numCache>
                <c:formatCode>#,##0__;\–#,##0__;0__;@__</c:formatCode>
                <c:ptCount val="5"/>
                <c:pt idx="0">
                  <c:v>718198</c:v>
                </c:pt>
                <c:pt idx="1">
                  <c:v>1492069</c:v>
                </c:pt>
                <c:pt idx="2">
                  <c:v>69486</c:v>
                </c:pt>
                <c:pt idx="3">
                  <c:v>5075848</c:v>
                </c:pt>
                <c:pt idx="4">
                  <c:v>45783</c:v>
                </c:pt>
              </c:numCache>
            </c:numRef>
          </c:val>
          <c:extLst>
            <c:ext xmlns:c16="http://schemas.microsoft.com/office/drawing/2014/chart" uri="{C3380CC4-5D6E-409C-BE32-E72D297353CC}">
              <c16:uniqueId val="{0000000A-1DF0-4391-B512-C7998DDC181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aceite de oliva virgen según acidez. Años 2021-2022</a:t>
            </a:r>
          </a:p>
        </c:rich>
      </c:tx>
      <c:layout>
        <c:manualLayout>
          <c:xMode val="edge"/>
          <c:yMode val="edge"/>
          <c:x val="0.12864814814814815"/>
          <c:y val="3.1862745098039241E-2"/>
        </c:manualLayout>
      </c:layout>
      <c:overlay val="0"/>
      <c:spPr>
        <a:noFill/>
        <a:ln w="12700">
          <a:solidFill>
            <a:srgbClr val="000000"/>
          </a:solidFill>
          <a:prstDash val="solid"/>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9749652294853962"/>
          <c:y val="0.42402062275156732"/>
          <c:w val="0.59805285118219753"/>
          <c:h val="0.41666766397553434"/>
        </c:manualLayout>
      </c:layout>
      <c:pie3D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8E43-48DF-9E24-1B108AE7CD7E}"/>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8E43-48DF-9E24-1B108AE7CD7E}"/>
              </c:ext>
            </c:extLst>
          </c:dPt>
          <c:dLbls>
            <c:dLbl>
              <c:idx val="0"/>
              <c:layout>
                <c:manualLayout>
                  <c:x val="6.2399241761446934E-2"/>
                  <c:y val="-0.10663915808601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43-48DF-9E24-1B108AE7CD7E}"/>
                </c:ext>
              </c:extLst>
            </c:dLbl>
            <c:dLbl>
              <c:idx val="1"/>
              <c:layout>
                <c:manualLayout>
                  <c:x val="-0.17836993292505104"/>
                  <c:y val="7.07313749242885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43-48DF-9E24-1B108AE7CD7E}"/>
                </c:ext>
              </c:extLst>
            </c:dLbl>
            <c:dLbl>
              <c:idx val="2"/>
              <c:layout>
                <c:manualLayout>
                  <c:x val="4.6083552055993036E-2"/>
                  <c:y val="-0.1691484958611001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43-48DF-9E24-1B108AE7CD7E}"/>
                </c:ext>
              </c:extLst>
            </c:dLbl>
            <c:numFmt formatCode="0%" sourceLinked="0"/>
            <c:spPr>
              <a:noFill/>
              <a:ln w="25400">
                <a:noFill/>
              </a:ln>
            </c:spPr>
            <c:txPr>
              <a:bodyPr/>
              <a:lstStyle/>
              <a:p>
                <a:pPr>
                  <a:defRPr sz="80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'7.12.1.4'!$A$7:$A$9</c:f>
              <c:strCache>
                <c:ptCount val="3"/>
                <c:pt idx="0">
                  <c:v>    Extra </c:v>
                </c:pt>
                <c:pt idx="1">
                  <c:v>    Virgen </c:v>
                </c:pt>
                <c:pt idx="2">
                  <c:v>    Lampante </c:v>
                </c:pt>
              </c:strCache>
            </c:strRef>
          </c:cat>
          <c:val>
            <c:numRef>
              <c:f>'7.12.1.4'!$F$7:$F$9</c:f>
              <c:numCache>
                <c:formatCode>#,##0__;\–#,##0__;0__;@__</c:formatCode>
                <c:ptCount val="3"/>
                <c:pt idx="0">
                  <c:v>726494</c:v>
                </c:pt>
                <c:pt idx="1">
                  <c:v>509532</c:v>
                </c:pt>
                <c:pt idx="2">
                  <c:v>256043</c:v>
                </c:pt>
              </c:numCache>
            </c:numRef>
          </c:val>
          <c:extLst>
            <c:ext xmlns:c16="http://schemas.microsoft.com/office/drawing/2014/chart" uri="{C3380CC4-5D6E-409C-BE32-E72D297353CC}">
              <c16:uniqueId val="{00000005-8E43-48DF-9E24-1B108AE7CD7E}"/>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mesa (miles de hectáreas)</a:t>
            </a:r>
          </a:p>
        </c:rich>
      </c:tx>
      <c:layout>
        <c:manualLayout>
          <c:xMode val="edge"/>
          <c:yMode val="edge"/>
          <c:x val="0.24730938991138376"/>
          <c:y val="9.3457943925235765E-2"/>
        </c:manualLayout>
      </c:layout>
      <c:overlay val="0"/>
      <c:spPr>
        <a:noFill/>
        <a:ln w="12700">
          <a:solidFill>
            <a:srgbClr val="000000"/>
          </a:solidFill>
          <a:prstDash val="solid"/>
        </a:ln>
      </c:spPr>
    </c:title>
    <c:autoTitleDeleted val="0"/>
    <c:plotArea>
      <c:layout>
        <c:manualLayout>
          <c:layoutTarget val="inner"/>
          <c:xMode val="edge"/>
          <c:yMode val="edge"/>
          <c:x val="5.8519397825043909E-2"/>
          <c:y val="0.24065420560747691"/>
          <c:w val="0.92414951579460003"/>
          <c:h val="0.67757009345794394"/>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'7.12.1.5'!$B$10:$B$20</c:f>
              <c:numCache>
                <c:formatCode>#,##0.0_);\(#,##0.0\)</c:formatCode>
                <c:ptCount val="11"/>
                <c:pt idx="0">
                  <c:v>165.762</c:v>
                </c:pt>
                <c:pt idx="1">
                  <c:v>166.679</c:v>
                </c:pt>
                <c:pt idx="2">
                  <c:v>163.79499999999999</c:v>
                </c:pt>
                <c:pt idx="3">
                  <c:v>164.37899999999999</c:v>
                </c:pt>
                <c:pt idx="4">
                  <c:v>163.41399999999999</c:v>
                </c:pt>
                <c:pt idx="5">
                  <c:v>165.64699999999999</c:v>
                </c:pt>
                <c:pt idx="6">
                  <c:v>166.99700000000001</c:v>
                </c:pt>
                <c:pt idx="7">
                  <c:v>165.98</c:v>
                </c:pt>
                <c:pt idx="8">
                  <c:v>166.774</c:v>
                </c:pt>
                <c:pt idx="9">
                  <c:v>171.15199999999999</c:v>
                </c:pt>
                <c:pt idx="10">
                  <c:v>154.82499999999999</c:v>
                </c:pt>
              </c:numCache>
            </c:numRef>
          </c:val>
          <c:smooth val="0"/>
          <c:extLst>
            <c:ext xmlns:c16="http://schemas.microsoft.com/office/drawing/2014/chart" uri="{C3380CC4-5D6E-409C-BE32-E72D297353CC}">
              <c16:uniqueId val="{00000000-8B52-47AB-9824-D12AE51326EC}"/>
            </c:ext>
          </c:extLst>
        </c:ser>
        <c:dLbls>
          <c:showLegendKey val="0"/>
          <c:showVal val="0"/>
          <c:showCatName val="0"/>
          <c:showSerName val="0"/>
          <c:showPercent val="0"/>
          <c:showBubbleSize val="0"/>
        </c:dLbls>
        <c:smooth val="0"/>
        <c:axId val="646234800"/>
        <c:axId val="646218480"/>
      </c:lineChart>
      <c:catAx>
        <c:axId val="64623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8480"/>
        <c:crosses val="autoZero"/>
        <c:auto val="1"/>
        <c:lblAlgn val="ctr"/>
        <c:lblOffset val="100"/>
        <c:tickLblSkip val="1"/>
        <c:tickMarkSkip val="1"/>
        <c:noMultiLvlLbl val="0"/>
      </c:catAx>
      <c:valAx>
        <c:axId val="646218480"/>
        <c:scaling>
          <c:orientation val="minMax"/>
          <c:max val="180"/>
          <c:min val="15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234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mesa (miles toneladas)</a:t>
            </a:r>
          </a:p>
        </c:rich>
      </c:tx>
      <c:layout>
        <c:manualLayout>
          <c:xMode val="edge"/>
          <c:yMode val="edge"/>
          <c:x val="0.28994031186094071"/>
          <c:y val="7.1428571428571425E-2"/>
        </c:manualLayout>
      </c:layout>
      <c:overlay val="0"/>
      <c:spPr>
        <a:noFill/>
        <a:ln w="12700">
          <a:solidFill>
            <a:srgbClr val="000000"/>
          </a:solidFill>
          <a:prstDash val="solid"/>
        </a:ln>
      </c:spPr>
    </c:title>
    <c:autoTitleDeleted val="0"/>
    <c:plotArea>
      <c:layout>
        <c:manualLayout>
          <c:layoutTarget val="inner"/>
          <c:xMode val="edge"/>
          <c:yMode val="edge"/>
          <c:x val="6.6357101507921804E-2"/>
          <c:y val="0.15205810275976517"/>
          <c:w val="0.92270796450229553"/>
          <c:h val="0.70772057034694325"/>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'7.12.1.5'!$E$10:$E$20</c:f>
              <c:numCache>
                <c:formatCode>#,##0.0_);\(#,##0.0\)</c:formatCode>
                <c:ptCount val="11"/>
                <c:pt idx="0">
                  <c:v>467.363</c:v>
                </c:pt>
                <c:pt idx="1">
                  <c:v>400.65100000000001</c:v>
                </c:pt>
                <c:pt idx="2">
                  <c:v>483.71300000000002</c:v>
                </c:pt>
                <c:pt idx="3">
                  <c:v>442.47800000000001</c:v>
                </c:pt>
                <c:pt idx="4">
                  <c:v>540.48400000000004</c:v>
                </c:pt>
                <c:pt idx="5">
                  <c:v>511.12200000000001</c:v>
                </c:pt>
                <c:pt idx="6">
                  <c:v>505.04599999999999</c:v>
                </c:pt>
                <c:pt idx="7">
                  <c:v>555.03300000000002</c:v>
                </c:pt>
                <c:pt idx="8">
                  <c:v>323.02100000000002</c:v>
                </c:pt>
                <c:pt idx="9">
                  <c:v>385.57</c:v>
                </c:pt>
                <c:pt idx="10">
                  <c:v>573.66600000000005</c:v>
                </c:pt>
              </c:numCache>
            </c:numRef>
          </c:val>
          <c:smooth val="0"/>
          <c:extLst>
            <c:ext xmlns:c16="http://schemas.microsoft.com/office/drawing/2014/chart" uri="{C3380CC4-5D6E-409C-BE32-E72D297353CC}">
              <c16:uniqueId val="{00000000-89F3-4DDD-A627-3B09609EF8C2}"/>
            </c:ext>
          </c:extLst>
        </c:ser>
        <c:dLbls>
          <c:showLegendKey val="0"/>
          <c:showVal val="0"/>
          <c:showCatName val="0"/>
          <c:showSerName val="0"/>
          <c:showPercent val="0"/>
          <c:showBubbleSize val="0"/>
        </c:dLbls>
        <c:smooth val="0"/>
        <c:axId val="646236432"/>
        <c:axId val="646237520"/>
      </c:lineChart>
      <c:catAx>
        <c:axId val="6462364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7520"/>
        <c:crosses val="autoZero"/>
        <c:auto val="1"/>
        <c:lblAlgn val="ctr"/>
        <c:lblOffset val="100"/>
        <c:tickLblSkip val="1"/>
        <c:tickMarkSkip val="1"/>
        <c:noMultiLvlLbl val="0"/>
      </c:catAx>
      <c:valAx>
        <c:axId val="646237520"/>
        <c:scaling>
          <c:orientation val="minMax"/>
          <c:max val="60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3643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olivar de aceituna de almazara (miles de hectáreas)</a:t>
            </a:r>
          </a:p>
        </c:rich>
      </c:tx>
      <c:layout>
        <c:manualLayout>
          <c:xMode val="edge"/>
          <c:yMode val="edge"/>
          <c:x val="0.23752142978868435"/>
          <c:y val="6.3756088628456331E-2"/>
        </c:manualLayout>
      </c:layout>
      <c:overlay val="0"/>
      <c:spPr>
        <a:noFill/>
        <a:ln w="12700">
          <a:solidFill>
            <a:srgbClr val="000000"/>
          </a:solidFill>
          <a:prstDash val="solid"/>
        </a:ln>
      </c:spPr>
    </c:title>
    <c:autoTitleDeleted val="0"/>
    <c:plotArea>
      <c:layout>
        <c:manualLayout>
          <c:layoutTarget val="inner"/>
          <c:xMode val="edge"/>
          <c:yMode val="edge"/>
          <c:x val="5.6855588024755876E-2"/>
          <c:y val="0.16411241083483691"/>
          <c:w val="0.92755815448000589"/>
          <c:h val="0.69028831562974202"/>
        </c:manualLayout>
      </c:layout>
      <c:lineChart>
        <c:grouping val="standard"/>
        <c:varyColors val="0"/>
        <c:ser>
          <c:idx val="0"/>
          <c:order val="0"/>
          <c:tx>
            <c:v>superficie</c:v>
          </c:tx>
          <c:spPr>
            <a:ln w="38100">
              <a:solidFill>
                <a:srgbClr val="008000"/>
              </a:solidFill>
              <a:prstDash val="solid"/>
            </a:ln>
          </c:spPr>
          <c:marker>
            <c:symbol val="none"/>
          </c:marker>
          <c:cat>
            <c:numRef>
              <c:f>'7.12.1.5'!$A$10:$A$20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'7.12.1.5'!$F$10:$F$20</c:f>
              <c:numCache>
                <c:formatCode>#,##0.0_);\(#,##0.0\)</c:formatCode>
                <c:ptCount val="11"/>
                <c:pt idx="0">
                  <c:v>2337.913</c:v>
                </c:pt>
                <c:pt idx="1">
                  <c:v>2337.5819999999999</c:v>
                </c:pt>
                <c:pt idx="2">
                  <c:v>2343.1840000000002</c:v>
                </c:pt>
                <c:pt idx="3">
                  <c:v>2351.4279999999999</c:v>
                </c:pt>
                <c:pt idx="4">
                  <c:v>2363.0819999999999</c:v>
                </c:pt>
                <c:pt idx="5">
                  <c:v>2356.047</c:v>
                </c:pt>
                <c:pt idx="6">
                  <c:v>2387.8319999999999</c:v>
                </c:pt>
                <c:pt idx="7">
                  <c:v>2413.0210000000002</c:v>
                </c:pt>
                <c:pt idx="8">
                  <c:v>2435.127</c:v>
                </c:pt>
                <c:pt idx="9">
                  <c:v>2452.569</c:v>
                </c:pt>
                <c:pt idx="10">
                  <c:v>2468.4639999999999</c:v>
                </c:pt>
              </c:numCache>
            </c:numRef>
          </c:val>
          <c:smooth val="0"/>
          <c:extLst>
            <c:ext xmlns:c16="http://schemas.microsoft.com/office/drawing/2014/chart" uri="{C3380CC4-5D6E-409C-BE32-E72D297353CC}">
              <c16:uniqueId val="{00000000-07AD-488C-93CC-6BB76796FAC5}"/>
            </c:ext>
          </c:extLst>
        </c:ser>
        <c:dLbls>
          <c:showLegendKey val="0"/>
          <c:showVal val="0"/>
          <c:showCatName val="0"/>
          <c:showSerName val="0"/>
          <c:showPercent val="0"/>
          <c:showBubbleSize val="0"/>
        </c:dLbls>
        <c:smooth val="0"/>
        <c:axId val="646221200"/>
        <c:axId val="646207600"/>
      </c:lineChart>
      <c:catAx>
        <c:axId val="646221200"/>
        <c:scaling>
          <c:orientation val="minMax"/>
        </c:scaling>
        <c:delete val="0"/>
        <c:axPos val="b"/>
        <c:numFmt formatCode="0_ ;\-0\ "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7600"/>
        <c:crosses val="autoZero"/>
        <c:auto val="1"/>
        <c:lblAlgn val="ctr"/>
        <c:lblOffset val="100"/>
        <c:tickLblSkip val="1"/>
        <c:tickMarkSkip val="1"/>
        <c:noMultiLvlLbl val="0"/>
      </c:catAx>
      <c:valAx>
        <c:axId val="646207600"/>
        <c:scaling>
          <c:orientation val="minMax"/>
          <c:max val="2500"/>
          <c:min val="2100"/>
        </c:scaling>
        <c:delete val="0"/>
        <c:axPos val="l"/>
        <c:majorGridlines>
          <c:spPr>
            <a:ln w="3175">
              <a:solidFill>
                <a:srgbClr val="C0C0C0"/>
              </a:solidFill>
              <a:prstDash val="solid"/>
            </a:ln>
          </c:spPr>
        </c:majorGridlines>
        <c:minorGridlines/>
        <c:numFmt formatCode="#,##0" sourceLinked="0"/>
        <c:majorTickMark val="none"/>
        <c:minorTickMark val="none"/>
        <c:tickLblPos val="nextTo"/>
        <c:spPr>
          <a:ln w="9525">
            <a:noFill/>
          </a:ln>
        </c:spPr>
        <c:txPr>
          <a:bodyPr rot="0" vert="horz"/>
          <a:lstStyle/>
          <a:p>
            <a:pPr>
              <a:defRPr sz="1000" b="0" i="0" u="none" strike="noStrike" baseline="0">
                <a:solidFill>
                  <a:srgbClr val="000000"/>
                </a:solidFill>
                <a:latin typeface="Arial"/>
                <a:ea typeface="Arial"/>
                <a:cs typeface="Arial"/>
              </a:defRPr>
            </a:pPr>
            <a:endParaRPr lang="es-ES"/>
          </a:p>
        </c:txPr>
        <c:crossAx val="646221200"/>
        <c:crosses val="autoZero"/>
        <c:crossBetween val="between"/>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de almazara (miles toneladas)</a:t>
            </a:r>
          </a:p>
        </c:rich>
      </c:tx>
      <c:layout>
        <c:manualLayout>
          <c:xMode val="edge"/>
          <c:yMode val="edge"/>
          <c:x val="0.27863252519749387"/>
          <c:y val="4.3577981651376184E-2"/>
        </c:manualLayout>
      </c:layout>
      <c:overlay val="0"/>
      <c:spPr>
        <a:noFill/>
        <a:ln w="12700">
          <a:solidFill>
            <a:srgbClr val="000000"/>
          </a:solidFill>
          <a:prstDash val="solid"/>
        </a:ln>
      </c:spPr>
    </c:title>
    <c:autoTitleDeleted val="0"/>
    <c:plotArea>
      <c:layout>
        <c:manualLayout>
          <c:layoutTarget val="inner"/>
          <c:xMode val="edge"/>
          <c:yMode val="edge"/>
          <c:x val="7.482586234288785E-2"/>
          <c:y val="0.22054138285188538"/>
          <c:w val="0.90682173784204978"/>
          <c:h val="0.68312930149098683"/>
        </c:manualLayout>
      </c:layout>
      <c:lineChart>
        <c:grouping val="standard"/>
        <c:varyColors val="0"/>
        <c:ser>
          <c:idx val="0"/>
          <c:order val="0"/>
          <c:tx>
            <c:v>producción</c:v>
          </c:tx>
          <c:spPr>
            <a:ln w="38100">
              <a:solidFill>
                <a:srgbClr val="FF6600"/>
              </a:solidFill>
              <a:prstDash val="solid"/>
            </a:ln>
          </c:spPr>
          <c:marker>
            <c:symbol val="none"/>
          </c:marker>
          <c:cat>
            <c:numRef>
              <c:f>'7.12.1.5'!$A$10:$A$20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'7.12.1.5'!$I$10:$I$20</c:f>
              <c:numCache>
                <c:formatCode>#,##0.0_);\(#,##0.0\)</c:formatCode>
                <c:ptCount val="11"/>
                <c:pt idx="0">
                  <c:v>7352.6970000000001</c:v>
                </c:pt>
                <c:pt idx="1">
                  <c:v>3448.6120000000001</c:v>
                </c:pt>
                <c:pt idx="2">
                  <c:v>8766.8970000000008</c:v>
                </c:pt>
                <c:pt idx="3">
                  <c:v>4136.7299999999996</c:v>
                </c:pt>
                <c:pt idx="4">
                  <c:v>6811.6109999999999</c:v>
                </c:pt>
                <c:pt idx="5">
                  <c:v>6571.4279999999999</c:v>
                </c:pt>
                <c:pt idx="6">
                  <c:v>6044.4530000000004</c:v>
                </c:pt>
                <c:pt idx="7">
                  <c:v>9264.5360000000001</c:v>
                </c:pt>
                <c:pt idx="8">
                  <c:v>5642.0559999999996</c:v>
                </c:pt>
                <c:pt idx="9">
                  <c:v>7684.4129999999996</c:v>
                </c:pt>
                <c:pt idx="10">
                  <c:v>7687.5649999999996</c:v>
                </c:pt>
              </c:numCache>
            </c:numRef>
          </c:val>
          <c:smooth val="0"/>
          <c:extLst>
            <c:ext xmlns:c16="http://schemas.microsoft.com/office/drawing/2014/chart" uri="{C3380CC4-5D6E-409C-BE32-E72D297353CC}">
              <c16:uniqueId val="{00000000-47C2-4F11-B6D1-970BCCD0A2B8}"/>
            </c:ext>
          </c:extLst>
        </c:ser>
        <c:dLbls>
          <c:showLegendKey val="0"/>
          <c:showVal val="0"/>
          <c:showCatName val="0"/>
          <c:showSerName val="0"/>
          <c:showPercent val="0"/>
          <c:showBubbleSize val="0"/>
        </c:dLbls>
        <c:smooth val="0"/>
        <c:axId val="646217936"/>
        <c:axId val="646208688"/>
      </c:lineChart>
      <c:catAx>
        <c:axId val="6462179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8688"/>
        <c:crosses val="autoZero"/>
        <c:auto val="1"/>
        <c:lblAlgn val="ctr"/>
        <c:lblOffset val="100"/>
        <c:tickLblSkip val="1"/>
        <c:tickMarkSkip val="1"/>
        <c:noMultiLvlLbl val="0"/>
      </c:catAx>
      <c:valAx>
        <c:axId val="646208688"/>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7936"/>
        <c:crosses val="autoZero"/>
        <c:crossBetween val="between"/>
        <c:majorUnit val="5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aceituna
(miles toneladas)</a:t>
            </a:r>
          </a:p>
        </c:rich>
      </c:tx>
      <c:layout>
        <c:manualLayout>
          <c:xMode val="edge"/>
          <c:yMode val="edge"/>
          <c:x val="0.19580645161290319"/>
          <c:y val="0.11085474592812172"/>
        </c:manualLayout>
      </c:layout>
      <c:overlay val="0"/>
      <c:spPr>
        <a:noFill/>
        <a:ln w="12700">
          <a:solidFill>
            <a:srgbClr val="000000"/>
          </a:solidFill>
          <a:prstDash val="solid"/>
        </a:ln>
      </c:spPr>
    </c:title>
    <c:autoTitleDeleted val="0"/>
    <c:plotArea>
      <c:layout>
        <c:manualLayout>
          <c:layoutTarget val="inner"/>
          <c:xMode val="edge"/>
          <c:yMode val="edge"/>
          <c:x val="0.10951526032316022"/>
          <c:y val="0.32563547113556074"/>
          <c:w val="0.85457809694793541"/>
          <c:h val="0.59122468518227556"/>
        </c:manualLayout>
      </c:layout>
      <c:lineChart>
        <c:grouping val="standard"/>
        <c:varyColors val="0"/>
        <c:ser>
          <c:idx val="0"/>
          <c:order val="0"/>
          <c:spPr>
            <a:ln w="38100">
              <a:solidFill>
                <a:srgbClr val="FF6600"/>
              </a:solidFill>
              <a:prstDash val="solid"/>
            </a:ln>
          </c:spPr>
          <c:marker>
            <c:symbol val="none"/>
          </c:marker>
          <c:cat>
            <c:numRef>
              <c:f>'7.12.1.6'!$A$8:$A$18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'7.12.1.6'!$B$8:$B$18</c:f>
              <c:numCache>
                <c:formatCode>#,##0.0__;\–#,##0.0__;0.0__;@__</c:formatCode>
                <c:ptCount val="11"/>
                <c:pt idx="0">
                  <c:v>7820.06</c:v>
                </c:pt>
                <c:pt idx="1">
                  <c:v>3849.2629999999999</c:v>
                </c:pt>
                <c:pt idx="2">
                  <c:v>9250.61</c:v>
                </c:pt>
                <c:pt idx="3">
                  <c:v>4579.2079999999996</c:v>
                </c:pt>
                <c:pt idx="4">
                  <c:v>7352.0950000000003</c:v>
                </c:pt>
                <c:pt idx="5">
                  <c:v>7154.076</c:v>
                </c:pt>
                <c:pt idx="6">
                  <c:v>6549.4990000000007</c:v>
                </c:pt>
                <c:pt idx="7">
                  <c:v>9819.5689999999995</c:v>
                </c:pt>
                <c:pt idx="8">
                  <c:v>5965.0770000000002</c:v>
                </c:pt>
                <c:pt idx="9">
                  <c:v>8069.9830000000002</c:v>
                </c:pt>
                <c:pt idx="10">
                  <c:v>8261.2309999999998</c:v>
                </c:pt>
              </c:numCache>
            </c:numRef>
          </c:val>
          <c:smooth val="0"/>
          <c:extLst>
            <c:ext xmlns:c16="http://schemas.microsoft.com/office/drawing/2014/chart" uri="{C3380CC4-5D6E-409C-BE32-E72D297353CC}">
              <c16:uniqueId val="{00000000-7103-46D0-91CD-D65F8BB5F5F2}"/>
            </c:ext>
          </c:extLst>
        </c:ser>
        <c:dLbls>
          <c:showLegendKey val="0"/>
          <c:showVal val="0"/>
          <c:showCatName val="0"/>
          <c:showSerName val="0"/>
          <c:showPercent val="0"/>
          <c:showBubbleSize val="0"/>
        </c:dLbls>
        <c:smooth val="0"/>
        <c:axId val="646214128"/>
        <c:axId val="646209232"/>
      </c:lineChart>
      <c:catAx>
        <c:axId val="6462141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232"/>
        <c:crosses val="autoZero"/>
        <c:auto val="1"/>
        <c:lblAlgn val="ctr"/>
        <c:lblOffset val="100"/>
        <c:tickLblSkip val="2"/>
        <c:tickMarkSkip val="1"/>
        <c:noMultiLvlLbl val="0"/>
      </c:catAx>
      <c:valAx>
        <c:axId val="646209232"/>
        <c:scaling>
          <c:orientation val="minMax"/>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128"/>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sorgo (miles de hectáreas)</a:t>
            </a:r>
          </a:p>
        </c:rich>
      </c:tx>
      <c:layout>
        <c:manualLayout>
          <c:xMode val="edge"/>
          <c:yMode val="edge"/>
          <c:x val="0.30981558395456155"/>
          <c:y val="3.6781609195402298E-2"/>
        </c:manualLayout>
      </c:layout>
      <c:overlay val="0"/>
      <c:spPr>
        <a:noFill/>
        <a:ln w="12700">
          <a:solidFill>
            <a:srgbClr val="000000"/>
          </a:solidFill>
          <a:prstDash val="solid"/>
        </a:ln>
      </c:spPr>
    </c:title>
    <c:autoTitleDeleted val="0"/>
    <c:plotArea>
      <c:layout>
        <c:manualLayout>
          <c:layoutTarget val="inner"/>
          <c:xMode val="edge"/>
          <c:yMode val="edge"/>
          <c:x val="4.7979857140567218E-2"/>
          <c:y val="0.13103477692792953"/>
          <c:w val="0.90277889093435693"/>
          <c:h val="0.78620866156757763"/>
        </c:manualLayout>
      </c:layout>
      <c:lineChart>
        <c:grouping val="standard"/>
        <c:varyColors val="0"/>
        <c:ser>
          <c:idx val="3"/>
          <c:order val="0"/>
          <c:tx>
            <c:v>Superficie</c:v>
          </c:tx>
          <c:spPr>
            <a:ln w="38100">
              <a:solidFill>
                <a:srgbClr val="008000"/>
              </a:solidFill>
              <a:prstDash val="solid"/>
            </a:ln>
          </c:spPr>
          <c:marker>
            <c:symbol val="none"/>
          </c:marker>
          <c:cat>
            <c:numRef>
              <c:f>'7.1.9.1'!$A$9:$A$19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'7.1.9.1'!$B$9:$B$19</c:f>
              <c:numCache>
                <c:formatCode>#,##0.0_);\(#,##0.0\)</c:formatCode>
                <c:ptCount val="11"/>
                <c:pt idx="0">
                  <c:v>8.4819999999999993</c:v>
                </c:pt>
                <c:pt idx="1">
                  <c:v>7.7290000000000001</c:v>
                </c:pt>
                <c:pt idx="2">
                  <c:v>8.9700000000000006</c:v>
                </c:pt>
                <c:pt idx="3">
                  <c:v>7.2880000000000003</c:v>
                </c:pt>
                <c:pt idx="4">
                  <c:v>8.375</c:v>
                </c:pt>
                <c:pt idx="5">
                  <c:v>8.1240000000000006</c:v>
                </c:pt>
                <c:pt idx="6">
                  <c:v>6.9580000000000002</c:v>
                </c:pt>
                <c:pt idx="7">
                  <c:v>5.9669999999999996</c:v>
                </c:pt>
                <c:pt idx="8">
                  <c:v>6.56</c:v>
                </c:pt>
                <c:pt idx="9">
                  <c:v>5.2480000000000002</c:v>
                </c:pt>
                <c:pt idx="10">
                  <c:v>4.3339999999999996</c:v>
                </c:pt>
              </c:numCache>
            </c:numRef>
          </c:val>
          <c:smooth val="0"/>
          <c:extLst>
            <c:ext xmlns:c16="http://schemas.microsoft.com/office/drawing/2014/chart" uri="{C3380CC4-5D6E-409C-BE32-E72D297353CC}">
              <c16:uniqueId val="{00000000-B857-42F9-B128-8210C0BAF968}"/>
            </c:ext>
          </c:extLst>
        </c:ser>
        <c:dLbls>
          <c:showLegendKey val="0"/>
          <c:showVal val="0"/>
          <c:showCatName val="0"/>
          <c:showSerName val="0"/>
          <c:showPercent val="0"/>
          <c:showBubbleSize val="0"/>
        </c:dLbls>
        <c:smooth val="0"/>
        <c:axId val="611387888"/>
        <c:axId val="611383536"/>
      </c:lineChart>
      <c:catAx>
        <c:axId val="6113878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3536"/>
        <c:crosses val="autoZero"/>
        <c:auto val="1"/>
        <c:lblAlgn val="ctr"/>
        <c:lblOffset val="100"/>
        <c:tickLblSkip val="1"/>
        <c:tickMarkSkip val="1"/>
        <c:noMultiLvlLbl val="0"/>
      </c:catAx>
      <c:valAx>
        <c:axId val="611383536"/>
        <c:scaling>
          <c:orientation val="minMax"/>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888"/>
        <c:crosses val="autoZero"/>
        <c:crossBetween val="between"/>
        <c:minorUnit val="1"/>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aderezo (miles toneladas)</a:t>
            </a:r>
          </a:p>
        </c:rich>
      </c:tx>
      <c:layout>
        <c:manualLayout>
          <c:xMode val="edge"/>
          <c:yMode val="edge"/>
          <c:x val="0.13237790697674418"/>
          <c:y val="8.1967213114754051E-2"/>
        </c:manualLayout>
      </c:layout>
      <c:overlay val="0"/>
      <c:spPr>
        <a:noFill/>
        <a:ln w="12700">
          <a:solidFill>
            <a:srgbClr val="000000"/>
          </a:solidFill>
          <a:prstDash val="solid"/>
        </a:ln>
      </c:spPr>
    </c:title>
    <c:autoTitleDeleted val="0"/>
    <c:plotArea>
      <c:layout>
        <c:manualLayout>
          <c:layoutTarget val="inner"/>
          <c:xMode val="edge"/>
          <c:yMode val="edge"/>
          <c:x val="9.3587600861474565E-2"/>
          <c:y val="0.25526961274792875"/>
          <c:w val="0.86828496354813534"/>
          <c:h val="0.66042230087078824"/>
        </c:manualLayout>
      </c:layout>
      <c:lineChart>
        <c:grouping val="standard"/>
        <c:varyColors val="0"/>
        <c:ser>
          <c:idx val="0"/>
          <c:order val="0"/>
          <c:tx>
            <c:v>producción</c:v>
          </c:tx>
          <c:spPr>
            <a:ln w="38100">
              <a:solidFill>
                <a:srgbClr val="FF6600"/>
              </a:solidFill>
              <a:prstDash val="solid"/>
            </a:ln>
          </c:spPr>
          <c:marker>
            <c:symbol val="none"/>
          </c:marker>
          <c:cat>
            <c:numRef>
              <c:f>'7.12.2.1'!$A$10:$A$20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'7.12.2.1'!$B$10:$B$20</c:f>
              <c:numCache>
                <c:formatCode>#,##0.0_);\(#,##0.0\)</c:formatCode>
                <c:ptCount val="11"/>
                <c:pt idx="0">
                  <c:v>425.95499999999998</c:v>
                </c:pt>
                <c:pt idx="1">
                  <c:v>461.96300000000002</c:v>
                </c:pt>
                <c:pt idx="2">
                  <c:v>554.74900000000002</c:v>
                </c:pt>
                <c:pt idx="3">
                  <c:v>518.23</c:v>
                </c:pt>
                <c:pt idx="4">
                  <c:v>606.78899999999999</c:v>
                </c:pt>
                <c:pt idx="5">
                  <c:v>582.64800000000002</c:v>
                </c:pt>
                <c:pt idx="6">
                  <c:v>570.29499999999996</c:v>
                </c:pt>
                <c:pt idx="7">
                  <c:v>555.03300000000002</c:v>
                </c:pt>
                <c:pt idx="8">
                  <c:v>489.721</c:v>
                </c:pt>
                <c:pt idx="9">
                  <c:v>531.07299999999998</c:v>
                </c:pt>
                <c:pt idx="10">
                  <c:v>718.19200000000001</c:v>
                </c:pt>
              </c:numCache>
            </c:numRef>
          </c:val>
          <c:smooth val="0"/>
          <c:extLst>
            <c:ext xmlns:c16="http://schemas.microsoft.com/office/drawing/2014/chart" uri="{C3380CC4-5D6E-409C-BE32-E72D297353CC}">
              <c16:uniqueId val="{00000000-4117-4E44-B8B9-07EA859D7DFB}"/>
            </c:ext>
          </c:extLst>
        </c:ser>
        <c:dLbls>
          <c:showLegendKey val="0"/>
          <c:showVal val="0"/>
          <c:showCatName val="0"/>
          <c:showSerName val="0"/>
          <c:showPercent val="0"/>
          <c:showBubbleSize val="0"/>
        </c:dLbls>
        <c:smooth val="0"/>
        <c:axId val="646209776"/>
        <c:axId val="646210320"/>
      </c:lineChart>
      <c:catAx>
        <c:axId val="6462097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320"/>
        <c:crosses val="autoZero"/>
        <c:auto val="1"/>
        <c:lblAlgn val="ctr"/>
        <c:lblOffset val="100"/>
        <c:tickLblSkip val="2"/>
        <c:tickMarkSkip val="1"/>
        <c:noMultiLvlLbl val="0"/>
      </c:catAx>
      <c:valAx>
        <c:axId val="646210320"/>
        <c:scaling>
          <c:orientation val="minMax"/>
          <c:max val="700"/>
          <c:min val="3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9776"/>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aceituna para aderezo (miles de euros)</a:t>
            </a:r>
          </a:p>
        </c:rich>
      </c:tx>
      <c:layout>
        <c:manualLayout>
          <c:xMode val="edge"/>
          <c:yMode val="edge"/>
          <c:x val="0.12578375322997415"/>
          <c:y val="8.0760095011878266E-2"/>
        </c:manualLayout>
      </c:layout>
      <c:overlay val="0"/>
      <c:spPr>
        <a:noFill/>
        <a:ln w="12700">
          <a:solidFill>
            <a:srgbClr val="000000"/>
          </a:solidFill>
          <a:prstDash val="solid"/>
        </a:ln>
      </c:spPr>
    </c:title>
    <c:autoTitleDeleted val="0"/>
    <c:plotArea>
      <c:layout>
        <c:manualLayout>
          <c:layoutTarget val="inner"/>
          <c:xMode val="edge"/>
          <c:yMode val="edge"/>
          <c:x val="0.1189656173942765"/>
          <c:y val="0.31116425637927642"/>
          <c:w val="0.8465524368201417"/>
          <c:h val="0.57719781908520862"/>
        </c:manualLayout>
      </c:layout>
      <c:lineChart>
        <c:grouping val="standard"/>
        <c:varyColors val="0"/>
        <c:ser>
          <c:idx val="0"/>
          <c:order val="0"/>
          <c:tx>
            <c:v>producción</c:v>
          </c:tx>
          <c:spPr>
            <a:ln w="38100">
              <a:solidFill>
                <a:srgbClr val="FFFF00"/>
              </a:solidFill>
              <a:prstDash val="solid"/>
            </a:ln>
          </c:spPr>
          <c:marker>
            <c:symbol val="none"/>
          </c:marker>
          <c:cat>
            <c:numRef>
              <c:f>'7.12.2.1'!$A$10:$A$20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'7.12.2.1'!$D$10:$D$20</c:f>
              <c:numCache>
                <c:formatCode>#,##0_);\(#,##0\)</c:formatCode>
                <c:ptCount val="11"/>
                <c:pt idx="0">
                  <c:v>168933.753</c:v>
                </c:pt>
                <c:pt idx="1">
                  <c:v>208668.68710000004</c:v>
                </c:pt>
                <c:pt idx="2">
                  <c:v>235213.576</c:v>
                </c:pt>
                <c:pt idx="3">
                  <c:v>242272.52500000002</c:v>
                </c:pt>
                <c:pt idx="4">
                  <c:v>434946</c:v>
                </c:pt>
                <c:pt idx="5">
                  <c:v>394686</c:v>
                </c:pt>
                <c:pt idx="6">
                  <c:v>388313.86549999996</c:v>
                </c:pt>
                <c:pt idx="7">
                  <c:v>409725.36060000001</c:v>
                </c:pt>
                <c:pt idx="8">
                  <c:v>371208.51799999998</c:v>
                </c:pt>
                <c:pt idx="9">
                  <c:v>386355.60749999998</c:v>
                </c:pt>
                <c:pt idx="10">
                  <c:v>529810.23839999991</c:v>
                </c:pt>
              </c:numCache>
            </c:numRef>
          </c:val>
          <c:smooth val="0"/>
          <c:extLst>
            <c:ext xmlns:c16="http://schemas.microsoft.com/office/drawing/2014/chart" uri="{C3380CC4-5D6E-409C-BE32-E72D297353CC}">
              <c16:uniqueId val="{00000000-5C5F-448A-A77E-6CCCF7B1C833}"/>
            </c:ext>
          </c:extLst>
        </c:ser>
        <c:dLbls>
          <c:showLegendKey val="0"/>
          <c:showVal val="0"/>
          <c:showCatName val="0"/>
          <c:showSerName val="0"/>
          <c:showPercent val="0"/>
          <c:showBubbleSize val="0"/>
        </c:dLbls>
        <c:smooth val="0"/>
        <c:axId val="646210864"/>
        <c:axId val="646211408"/>
      </c:lineChart>
      <c:catAx>
        <c:axId val="646210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1408"/>
        <c:crosses val="autoZero"/>
        <c:auto val="1"/>
        <c:lblAlgn val="ctr"/>
        <c:lblOffset val="100"/>
        <c:tickLblSkip val="2"/>
        <c:tickMarkSkip val="1"/>
        <c:noMultiLvlLbl val="0"/>
      </c:catAx>
      <c:valAx>
        <c:axId val="646211408"/>
        <c:scaling>
          <c:orientation val="minMax"/>
          <c:max val="500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0864"/>
        <c:crosses val="autoZero"/>
        <c:crossBetween val="between"/>
        <c:majorUnit val="1000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la producción de aceituna para almazara (miles toneladas)</a:t>
            </a:r>
          </a:p>
        </c:rich>
      </c:tx>
      <c:layout>
        <c:manualLayout>
          <c:xMode val="edge"/>
          <c:yMode val="edge"/>
          <c:x val="0.23570056975490947"/>
          <c:y val="8.1154374051867373E-2"/>
        </c:manualLayout>
      </c:layout>
      <c:overlay val="0"/>
      <c:spPr>
        <a:noFill/>
        <a:ln w="12700">
          <a:solidFill>
            <a:srgbClr val="000000"/>
          </a:solidFill>
          <a:prstDash val="solid"/>
        </a:ln>
      </c:spPr>
    </c:title>
    <c:autoTitleDeleted val="0"/>
    <c:plotArea>
      <c:layout>
        <c:manualLayout>
          <c:layoutTarget val="inner"/>
          <c:xMode val="edge"/>
          <c:yMode val="edge"/>
          <c:x val="8.4455374832284227E-2"/>
          <c:y val="0.24541311887758352"/>
          <c:w val="0.88127347651080101"/>
          <c:h val="0.67431268177577786"/>
        </c:manualLayout>
      </c:layout>
      <c:lineChart>
        <c:grouping val="standard"/>
        <c:varyColors val="0"/>
        <c:ser>
          <c:idx val="0"/>
          <c:order val="0"/>
          <c:tx>
            <c:v>producción</c:v>
          </c:tx>
          <c:spPr>
            <a:ln w="38100">
              <a:solidFill>
                <a:srgbClr val="FF6600"/>
              </a:solidFill>
              <a:prstDash val="solid"/>
            </a:ln>
          </c:spPr>
          <c:marker>
            <c:symbol val="none"/>
          </c:marker>
          <c:cat>
            <c:numRef>
              <c:f>'7.12.2.4'!$A$8:$A$18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'7.12.2.4'!$B$8:$B$18</c:f>
              <c:numCache>
                <c:formatCode>#,##0.0_);\(#,##0.0\)</c:formatCode>
                <c:ptCount val="11"/>
                <c:pt idx="0">
                  <c:v>7352.6970000000001</c:v>
                </c:pt>
                <c:pt idx="1">
                  <c:v>3387.3</c:v>
                </c:pt>
                <c:pt idx="2">
                  <c:v>8695.8610000000008</c:v>
                </c:pt>
                <c:pt idx="3">
                  <c:v>4060.9780000000001</c:v>
                </c:pt>
                <c:pt idx="4">
                  <c:v>6745.3059999999996</c:v>
                </c:pt>
                <c:pt idx="5">
                  <c:v>6499.902</c:v>
                </c:pt>
                <c:pt idx="6">
                  <c:v>5979.2039999999997</c:v>
                </c:pt>
                <c:pt idx="7">
                  <c:v>9215.5</c:v>
                </c:pt>
                <c:pt idx="8">
                  <c:v>5475.3559999999998</c:v>
                </c:pt>
                <c:pt idx="9">
                  <c:v>7538.91</c:v>
                </c:pt>
                <c:pt idx="10">
                  <c:v>7687.5649999999996</c:v>
                </c:pt>
              </c:numCache>
            </c:numRef>
          </c:val>
          <c:smooth val="0"/>
          <c:extLst>
            <c:ext xmlns:c16="http://schemas.microsoft.com/office/drawing/2014/chart" uri="{C3380CC4-5D6E-409C-BE32-E72D297353CC}">
              <c16:uniqueId val="{00000000-DEE7-451E-AE1E-46B4CF79FE37}"/>
            </c:ext>
          </c:extLst>
        </c:ser>
        <c:dLbls>
          <c:showLegendKey val="0"/>
          <c:showVal val="0"/>
          <c:showCatName val="0"/>
          <c:showSerName val="0"/>
          <c:showPercent val="0"/>
          <c:showBubbleSize val="0"/>
        </c:dLbls>
        <c:smooth val="0"/>
        <c:axId val="646214672"/>
        <c:axId val="646216304"/>
      </c:lineChart>
      <c:catAx>
        <c:axId val="646214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6304"/>
        <c:crosses val="autoZero"/>
        <c:auto val="1"/>
        <c:lblAlgn val="ctr"/>
        <c:lblOffset val="100"/>
        <c:tickLblSkip val="2"/>
        <c:tickMarkSkip val="1"/>
        <c:noMultiLvlLbl val="0"/>
      </c:catAx>
      <c:valAx>
        <c:axId val="646216304"/>
        <c:scaling>
          <c:orientation val="minMax"/>
          <c:max val="10000"/>
          <c:min val="3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14672"/>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superficie en plantación regular de otros cultivos leñosos. Año 2021</a:t>
            </a:r>
          </a:p>
        </c:rich>
      </c:tx>
      <c:layout>
        <c:manualLayout>
          <c:xMode val="edge"/>
          <c:yMode val="edge"/>
          <c:x val="0.19417602168731521"/>
          <c:y val="2.3910912869995297E-2"/>
        </c:manualLayout>
      </c:layout>
      <c:overlay val="0"/>
      <c:spPr>
        <a:noFill/>
        <a:ln w="12700">
          <a:solidFill>
            <a:srgbClr val="000000"/>
          </a:solidFill>
          <a:prstDash val="solid"/>
        </a:ln>
      </c:spPr>
    </c:title>
    <c:autoTitleDeleted val="0"/>
    <c:plotArea>
      <c:layout>
        <c:manualLayout>
          <c:layoutTarget val="inner"/>
          <c:xMode val="edge"/>
          <c:yMode val="edge"/>
          <c:x val="9.9136729355861056E-2"/>
          <c:y val="0.17394054385042448"/>
          <c:w val="0.66292195387721264"/>
          <c:h val="0.6384560719614315"/>
        </c:manualLayout>
      </c:layout>
      <c:pieChart>
        <c:varyColors val="1"/>
        <c:ser>
          <c:idx val="0"/>
          <c:order val="0"/>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8592-4F74-87A6-E7919350EC57}"/>
              </c:ext>
            </c:extLst>
          </c:dPt>
          <c:dPt>
            <c:idx val="1"/>
            <c:bubble3D val="0"/>
            <c:spPr>
              <a:solidFill>
                <a:srgbClr val="00FFFF"/>
              </a:solidFill>
              <a:ln w="25400">
                <a:noFill/>
              </a:ln>
            </c:spPr>
            <c:extLst>
              <c:ext xmlns:c16="http://schemas.microsoft.com/office/drawing/2014/chart" uri="{C3380CC4-5D6E-409C-BE32-E72D297353CC}">
                <c16:uniqueId val="{00000003-8592-4F74-87A6-E7919350EC57}"/>
              </c:ext>
            </c:extLst>
          </c:dPt>
          <c:dPt>
            <c:idx val="2"/>
            <c:bubble3D val="0"/>
            <c:spPr>
              <a:solidFill>
                <a:srgbClr val="CCFFFF"/>
              </a:solidFill>
              <a:ln w="12700">
                <a:solidFill>
                  <a:srgbClr val="000000"/>
                </a:solidFill>
                <a:prstDash val="solid"/>
              </a:ln>
            </c:spPr>
            <c:extLst>
              <c:ext xmlns:c16="http://schemas.microsoft.com/office/drawing/2014/chart" uri="{C3380CC4-5D6E-409C-BE32-E72D297353CC}">
                <c16:uniqueId val="{00000005-8592-4F74-87A6-E7919350EC57}"/>
              </c:ext>
            </c:extLst>
          </c:dPt>
          <c:dPt>
            <c:idx val="3"/>
            <c:bubble3D val="0"/>
            <c:spPr>
              <a:solidFill>
                <a:srgbClr val="333399"/>
              </a:solidFill>
              <a:ln w="25400">
                <a:noFill/>
              </a:ln>
            </c:spPr>
            <c:extLst>
              <c:ext xmlns:c16="http://schemas.microsoft.com/office/drawing/2014/chart" uri="{C3380CC4-5D6E-409C-BE32-E72D297353CC}">
                <c16:uniqueId val="{00000007-8592-4F74-87A6-E7919350EC57}"/>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9-8592-4F74-87A6-E7919350EC57}"/>
              </c:ext>
            </c:extLst>
          </c:dPt>
          <c:dPt>
            <c:idx val="7"/>
            <c:bubble3D val="0"/>
            <c:spPr>
              <a:solidFill>
                <a:srgbClr val="99CC00"/>
              </a:solidFill>
              <a:ln w="38100">
                <a:solidFill>
                  <a:srgbClr val="008000"/>
                </a:solidFill>
                <a:prstDash val="solid"/>
              </a:ln>
            </c:spPr>
            <c:extLst>
              <c:ext xmlns:c16="http://schemas.microsoft.com/office/drawing/2014/chart" uri="{C3380CC4-5D6E-409C-BE32-E72D297353CC}">
                <c16:uniqueId val="{0000000B-8592-4F74-87A6-E7919350EC57}"/>
              </c:ext>
            </c:extLst>
          </c:dPt>
          <c:dLbls>
            <c:delete val="1"/>
          </c:dLbls>
          <c:cat>
            <c:strRef>
              <c:f>'[22]GR 7.13.1.1'!$A$9:$A$11</c:f>
              <c:strCache>
                <c:ptCount val="3"/>
                <c:pt idx="0">
                  <c:v>  Algarrobo</c:v>
                </c:pt>
                <c:pt idx="1">
                  <c:v>  Otros</c:v>
                </c:pt>
                <c:pt idx="2">
                  <c:v>  Alcaparra + Agave y pita + Caña vulgar + Mimbrera + Cafeto + Morera (hoja)</c:v>
                </c:pt>
              </c:strCache>
            </c:strRef>
          </c:cat>
          <c:val>
            <c:numRef>
              <c:f>'[22]GR 7.13.1.1'!$D$9:$D$11</c:f>
              <c:numCache>
                <c:formatCode>General</c:formatCode>
                <c:ptCount val="3"/>
                <c:pt idx="0">
                  <c:v>39626</c:v>
                </c:pt>
                <c:pt idx="1">
                  <c:v>14455</c:v>
                </c:pt>
                <c:pt idx="2">
                  <c:v>991</c:v>
                </c:pt>
              </c:numCache>
            </c:numRef>
          </c:val>
          <c:extLst>
            <c:ext xmlns:c16="http://schemas.microsoft.com/office/drawing/2014/chart" uri="{C3380CC4-5D6E-409C-BE32-E72D297353CC}">
              <c16:uniqueId val="{0000000C-8592-4F74-87A6-E7919350EC57}"/>
            </c:ext>
          </c:extLst>
        </c:ser>
        <c:dLbls>
          <c:showLegendKey val="0"/>
          <c:showVal val="0"/>
          <c:showCatName val="1"/>
          <c:showSerName val="0"/>
          <c:showPercent val="1"/>
          <c:showBubbleSize val="0"/>
          <c:showLeaderLines val="1"/>
        </c:dLbls>
        <c:firstSliceAng val="0"/>
      </c:pieChart>
      <c:spPr>
        <a:noFill/>
        <a:ln w="25400">
          <a:noFill/>
        </a:ln>
      </c:spPr>
    </c:plotArea>
    <c:legend>
      <c:legendPos val="r"/>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Distribución de la producción de otros cultivos leñosos. 
Año 2021</a:t>
            </a:r>
          </a:p>
        </c:rich>
      </c:tx>
      <c:layout>
        <c:manualLayout>
          <c:xMode val="edge"/>
          <c:yMode val="edge"/>
          <c:x val="0.33495627879797968"/>
          <c:y val="1.7678878673157877E-3"/>
        </c:manualLayout>
      </c:layout>
      <c:overlay val="0"/>
      <c:spPr>
        <a:noFill/>
        <a:ln w="12700">
          <a:solidFill>
            <a:srgbClr val="000000"/>
          </a:solidFill>
          <a:prstDash val="solid"/>
        </a:ln>
      </c:spPr>
    </c:title>
    <c:autoTitleDeleted val="0"/>
    <c:plotArea>
      <c:layout>
        <c:manualLayout>
          <c:layoutTarget val="inner"/>
          <c:xMode val="edge"/>
          <c:yMode val="edge"/>
          <c:x val="9.9207246570719568E-2"/>
          <c:y val="0.21932930258718114"/>
          <c:w val="0.75062418998284608"/>
          <c:h val="0.71609181664793431"/>
        </c:manualLayout>
      </c:layout>
      <c:pieChart>
        <c:varyColors val="1"/>
        <c:ser>
          <c:idx val="0"/>
          <c:order val="0"/>
          <c:spPr>
            <a:ln w="12700">
              <a:solidFill>
                <a:srgbClr val="000000"/>
              </a:solidFill>
              <a:prstDash val="solid"/>
            </a:ln>
          </c:spPr>
          <c:dPt>
            <c:idx val="0"/>
            <c:bubble3D val="0"/>
            <c:spPr>
              <a:solidFill>
                <a:srgbClr val="993300"/>
              </a:solidFill>
              <a:ln w="38100">
                <a:solidFill>
                  <a:srgbClr val="800000"/>
                </a:solidFill>
                <a:prstDash val="solid"/>
              </a:ln>
            </c:spPr>
            <c:extLst>
              <c:ext xmlns:c16="http://schemas.microsoft.com/office/drawing/2014/chart" uri="{C3380CC4-5D6E-409C-BE32-E72D297353CC}">
                <c16:uniqueId val="{00000001-497F-4588-B1E5-93E862AE054A}"/>
              </c:ext>
            </c:extLst>
          </c:dPt>
          <c:dPt>
            <c:idx val="1"/>
            <c:bubble3D val="0"/>
            <c:spPr>
              <a:solidFill>
                <a:srgbClr val="99CC00"/>
              </a:solidFill>
              <a:ln w="38100">
                <a:solidFill>
                  <a:srgbClr val="008000"/>
                </a:solidFill>
                <a:prstDash val="solid"/>
              </a:ln>
            </c:spPr>
            <c:extLst>
              <c:ext xmlns:c16="http://schemas.microsoft.com/office/drawing/2014/chart" uri="{C3380CC4-5D6E-409C-BE32-E72D297353CC}">
                <c16:uniqueId val="{00000003-497F-4588-B1E5-93E862AE054A}"/>
              </c:ext>
            </c:extLst>
          </c:dPt>
          <c:dPt>
            <c:idx val="2"/>
            <c:bubble3D val="0"/>
            <c:spPr>
              <a:solidFill>
                <a:srgbClr val="CC99FF"/>
              </a:solidFill>
              <a:ln w="38100">
                <a:solidFill>
                  <a:srgbClr val="800080"/>
                </a:solidFill>
                <a:prstDash val="solid"/>
              </a:ln>
            </c:spPr>
            <c:extLst>
              <c:ext xmlns:c16="http://schemas.microsoft.com/office/drawing/2014/chart" uri="{C3380CC4-5D6E-409C-BE32-E72D297353CC}">
                <c16:uniqueId val="{00000005-497F-4588-B1E5-93E862AE054A}"/>
              </c:ext>
            </c:extLst>
          </c:dPt>
          <c:dPt>
            <c:idx val="3"/>
            <c:bubble3D val="0"/>
            <c:spPr>
              <a:solidFill>
                <a:srgbClr val="FFFF00"/>
              </a:solidFill>
              <a:ln w="38100">
                <a:solidFill>
                  <a:srgbClr val="FFCC00"/>
                </a:solidFill>
                <a:prstDash val="solid"/>
              </a:ln>
            </c:spPr>
            <c:extLst>
              <c:ext xmlns:c16="http://schemas.microsoft.com/office/drawing/2014/chart" uri="{C3380CC4-5D6E-409C-BE32-E72D297353CC}">
                <c16:uniqueId val="{00000007-497F-4588-B1E5-93E862AE054A}"/>
              </c:ext>
            </c:extLst>
          </c:dPt>
          <c:dPt>
            <c:idx val="4"/>
            <c:bubble3D val="0"/>
            <c:spPr>
              <a:solidFill>
                <a:srgbClr val="99CCFF"/>
              </a:solidFill>
              <a:ln w="25400">
                <a:noFill/>
              </a:ln>
            </c:spPr>
            <c:extLst>
              <c:ext xmlns:c16="http://schemas.microsoft.com/office/drawing/2014/chart" uri="{C3380CC4-5D6E-409C-BE32-E72D297353CC}">
                <c16:uniqueId val="{00000009-497F-4588-B1E5-93E862AE054A}"/>
              </c:ext>
            </c:extLst>
          </c:dPt>
          <c:dPt>
            <c:idx val="5"/>
            <c:bubble3D val="0"/>
            <c:spPr>
              <a:solidFill>
                <a:srgbClr val="333399"/>
              </a:solidFill>
              <a:ln w="25400">
                <a:noFill/>
              </a:ln>
            </c:spPr>
            <c:extLst>
              <c:ext xmlns:c16="http://schemas.microsoft.com/office/drawing/2014/chart" uri="{C3380CC4-5D6E-409C-BE32-E72D297353CC}">
                <c16:uniqueId val="{0000000B-497F-4588-B1E5-93E862AE054A}"/>
              </c:ext>
            </c:extLst>
          </c:dPt>
          <c:dPt>
            <c:idx val="6"/>
            <c:bubble3D val="0"/>
            <c:spPr>
              <a:solidFill>
                <a:srgbClr val="00FFFF"/>
              </a:solidFill>
              <a:ln w="25400">
                <a:noFill/>
              </a:ln>
            </c:spPr>
            <c:extLst>
              <c:ext xmlns:c16="http://schemas.microsoft.com/office/drawing/2014/chart" uri="{C3380CC4-5D6E-409C-BE32-E72D297353CC}">
                <c16:uniqueId val="{0000000D-497F-4588-B1E5-93E862AE054A}"/>
              </c:ext>
            </c:extLst>
          </c:dPt>
          <c:dPt>
            <c:idx val="7"/>
            <c:bubble3D val="0"/>
            <c:spPr>
              <a:solidFill>
                <a:srgbClr val="00CCFF"/>
              </a:solidFill>
              <a:ln w="38100">
                <a:solidFill>
                  <a:srgbClr val="0000FF"/>
                </a:solidFill>
                <a:prstDash val="solid"/>
              </a:ln>
            </c:spPr>
            <c:extLst>
              <c:ext xmlns:c16="http://schemas.microsoft.com/office/drawing/2014/chart" uri="{C3380CC4-5D6E-409C-BE32-E72D297353CC}">
                <c16:uniqueId val="{0000000F-497F-4588-B1E5-93E862AE054A}"/>
              </c:ext>
            </c:extLst>
          </c:dPt>
          <c:cat>
            <c:strRef>
              <c:f>'[22]GR 7.13.1.2'!$A$9:$A$11</c:f>
              <c:strCache>
                <c:ptCount val="3"/>
                <c:pt idx="0">
                  <c:v>  Algarrobo</c:v>
                </c:pt>
                <c:pt idx="1">
                  <c:v>  Mimbrera</c:v>
                </c:pt>
                <c:pt idx="2">
                  <c:v>  Alcaparra + Agave y pita + Caña vulgar + Cafeto + Morera (hoja) + Otros</c:v>
                </c:pt>
              </c:strCache>
            </c:strRef>
          </c:cat>
          <c:val>
            <c:numRef>
              <c:f>'[22]GR 7.13.1.2'!$H$9:$H$11</c:f>
              <c:numCache>
                <c:formatCode>General</c:formatCode>
                <c:ptCount val="3"/>
                <c:pt idx="0">
                  <c:v>52989</c:v>
                </c:pt>
                <c:pt idx="1">
                  <c:v>4839</c:v>
                </c:pt>
                <c:pt idx="2">
                  <c:v>1290</c:v>
                </c:pt>
              </c:numCache>
            </c:numRef>
          </c:val>
          <c:extLst>
            <c:ext xmlns:c16="http://schemas.microsoft.com/office/drawing/2014/chart" uri="{C3380CC4-5D6E-409C-BE32-E72D297353CC}">
              <c16:uniqueId val="{00000010-497F-4588-B1E5-93E862AE054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4652192179936161"/>
          <c:y val="0.47199009808782849"/>
          <c:w val="0.25347807820063833"/>
          <c:h val="0.16857948839281445"/>
        </c:manualLayout>
      </c:layout>
      <c:overlay val="0"/>
    </c:legend>
    <c:plotVisOnly val="1"/>
    <c:dispBlanksAs val="zero"/>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algarrobo (miles de hectáreas)</a:t>
            </a:r>
          </a:p>
        </c:rich>
      </c:tx>
      <c:layout>
        <c:manualLayout>
          <c:xMode val="edge"/>
          <c:yMode val="edge"/>
          <c:x val="0.25510166666666667"/>
          <c:y val="9.2417061611374182E-2"/>
        </c:manualLayout>
      </c:layout>
      <c:overlay val="0"/>
      <c:spPr>
        <a:noFill/>
        <a:ln w="12700">
          <a:solidFill>
            <a:srgbClr val="000000"/>
          </a:solidFill>
          <a:prstDash val="solid"/>
        </a:ln>
      </c:spPr>
    </c:title>
    <c:autoTitleDeleted val="0"/>
    <c:plotArea>
      <c:layout>
        <c:manualLayout>
          <c:layoutTarget val="inner"/>
          <c:xMode val="edge"/>
          <c:yMode val="edge"/>
          <c:x val="5.5493925745443658E-2"/>
          <c:y val="0.23222748815165944"/>
          <c:w val="0.92674855994889827"/>
          <c:h val="0.68246445497630337"/>
        </c:manualLayout>
      </c:layout>
      <c:lineChart>
        <c:grouping val="standard"/>
        <c:varyColors val="0"/>
        <c:ser>
          <c:idx val="0"/>
          <c:order val="0"/>
          <c:tx>
            <c:v>superficie</c:v>
          </c:tx>
          <c:spPr>
            <a:ln w="38100">
              <a:solidFill>
                <a:srgbClr val="008000"/>
              </a:solidFill>
              <a:prstDash val="solid"/>
            </a:ln>
          </c:spPr>
          <c:marker>
            <c:symbol val="none"/>
          </c:marker>
          <c:cat>
            <c:numRef>
              <c:f>'7.13.2.1'!$A$10:$A$20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'7.13.2.1'!$B$10:$B$20</c:f>
              <c:numCache>
                <c:formatCode>#,##0.0__;\–#,##0.0__;0.0__;@__</c:formatCode>
                <c:ptCount val="11"/>
                <c:pt idx="0">
                  <c:v>43.883000000000003</c:v>
                </c:pt>
                <c:pt idx="1">
                  <c:v>43.646999999999998</c:v>
                </c:pt>
                <c:pt idx="2">
                  <c:v>43.695</c:v>
                </c:pt>
                <c:pt idx="3">
                  <c:v>43.447000000000003</c:v>
                </c:pt>
                <c:pt idx="4">
                  <c:v>40.353000000000002</c:v>
                </c:pt>
                <c:pt idx="5">
                  <c:v>40.143999999999998</c:v>
                </c:pt>
                <c:pt idx="6">
                  <c:v>39.889000000000003</c:v>
                </c:pt>
                <c:pt idx="7">
                  <c:v>39.704999999999998</c:v>
                </c:pt>
                <c:pt idx="8">
                  <c:v>39.835000000000001</c:v>
                </c:pt>
                <c:pt idx="9">
                  <c:v>39.625999999999998</c:v>
                </c:pt>
                <c:pt idx="10">
                  <c:v>39.825000000000003</c:v>
                </c:pt>
              </c:numCache>
            </c:numRef>
          </c:val>
          <c:smooth val="0"/>
          <c:extLst>
            <c:ext xmlns:c16="http://schemas.microsoft.com/office/drawing/2014/chart" uri="{C3380CC4-5D6E-409C-BE32-E72D297353CC}">
              <c16:uniqueId val="{00000000-A6B3-4F28-AC77-8C9A6E5BB600}"/>
            </c:ext>
          </c:extLst>
        </c:ser>
        <c:dLbls>
          <c:showLegendKey val="0"/>
          <c:showVal val="0"/>
          <c:showCatName val="0"/>
          <c:showSerName val="0"/>
          <c:showPercent val="0"/>
          <c:showBubbleSize val="0"/>
        </c:dLbls>
        <c:smooth val="0"/>
        <c:axId val="646198896"/>
        <c:axId val="646183120"/>
      </c:lineChart>
      <c:catAx>
        <c:axId val="6461988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3120"/>
        <c:crosses val="autoZero"/>
        <c:auto val="1"/>
        <c:lblAlgn val="ctr"/>
        <c:lblOffset val="100"/>
        <c:tickLblSkip val="1"/>
        <c:tickMarkSkip val="1"/>
        <c:noMultiLvlLbl val="0"/>
      </c:catAx>
      <c:valAx>
        <c:axId val="646183120"/>
        <c:scaling>
          <c:orientation val="minMax"/>
          <c:min val="3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988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algarrobo (miles toneladas)</a:t>
            </a:r>
          </a:p>
        </c:rich>
      </c:tx>
      <c:layout>
        <c:manualLayout>
          <c:xMode val="edge"/>
          <c:yMode val="edge"/>
          <c:x val="0.27607267676767677"/>
          <c:y val="8.9861751152073746E-2"/>
        </c:manualLayout>
      </c:layout>
      <c:overlay val="0"/>
      <c:spPr>
        <a:noFill/>
        <a:ln w="12700">
          <a:solidFill>
            <a:srgbClr val="000000"/>
          </a:solidFill>
          <a:prstDash val="solid"/>
        </a:ln>
      </c:spPr>
    </c:title>
    <c:autoTitleDeleted val="0"/>
    <c:plotArea>
      <c:layout>
        <c:manualLayout>
          <c:layoutTarget val="inner"/>
          <c:xMode val="edge"/>
          <c:yMode val="edge"/>
          <c:x val="5.4945084427092873E-2"/>
          <c:y val="0.21889400921658986"/>
          <c:w val="0.92197851668663"/>
          <c:h val="0.69815668202764958"/>
        </c:manualLayout>
      </c:layout>
      <c:lineChart>
        <c:grouping val="standard"/>
        <c:varyColors val="0"/>
        <c:ser>
          <c:idx val="0"/>
          <c:order val="0"/>
          <c:tx>
            <c:v>producción</c:v>
          </c:tx>
          <c:spPr>
            <a:ln w="38100">
              <a:solidFill>
                <a:srgbClr val="FF6600"/>
              </a:solidFill>
              <a:prstDash val="solid"/>
            </a:ln>
          </c:spPr>
          <c:marker>
            <c:symbol val="none"/>
          </c:marker>
          <c:cat>
            <c:numRef>
              <c:f>'7.13.2.1'!$A$10:$A$20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'7.13.2.1'!$F$10:$F$20</c:f>
              <c:numCache>
                <c:formatCode>#,##0.0__;\–#,##0.0__;0.0__;@__</c:formatCode>
                <c:ptCount val="11"/>
                <c:pt idx="0">
                  <c:v>38.380000000000003</c:v>
                </c:pt>
                <c:pt idx="1">
                  <c:v>45.414000000000001</c:v>
                </c:pt>
                <c:pt idx="2">
                  <c:v>38.881999999999998</c:v>
                </c:pt>
                <c:pt idx="3">
                  <c:v>60.4</c:v>
                </c:pt>
                <c:pt idx="4">
                  <c:v>36.893999999999998</c:v>
                </c:pt>
                <c:pt idx="5">
                  <c:v>39.587000000000003</c:v>
                </c:pt>
                <c:pt idx="6">
                  <c:v>36.368000000000002</c:v>
                </c:pt>
                <c:pt idx="7">
                  <c:v>53.476999999999997</c:v>
                </c:pt>
                <c:pt idx="8">
                  <c:v>37.246000000000002</c:v>
                </c:pt>
                <c:pt idx="9">
                  <c:v>52.988999999999997</c:v>
                </c:pt>
                <c:pt idx="10">
                  <c:v>48.756</c:v>
                </c:pt>
              </c:numCache>
            </c:numRef>
          </c:val>
          <c:smooth val="0"/>
          <c:extLst>
            <c:ext xmlns:c16="http://schemas.microsoft.com/office/drawing/2014/chart" uri="{C3380CC4-5D6E-409C-BE32-E72D297353CC}">
              <c16:uniqueId val="{00000000-F30E-40A5-8F94-19560DDDD6F5}"/>
            </c:ext>
          </c:extLst>
        </c:ser>
        <c:dLbls>
          <c:showLegendKey val="0"/>
          <c:showVal val="0"/>
          <c:showCatName val="0"/>
          <c:showSerName val="0"/>
          <c:showPercent val="0"/>
          <c:showBubbleSize val="0"/>
        </c:dLbls>
        <c:smooth val="0"/>
        <c:axId val="646182576"/>
        <c:axId val="646177136"/>
      </c:lineChart>
      <c:catAx>
        <c:axId val="6461825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7136"/>
        <c:crosses val="autoZero"/>
        <c:auto val="1"/>
        <c:lblAlgn val="ctr"/>
        <c:lblOffset val="100"/>
        <c:tickLblSkip val="1"/>
        <c:tickMarkSkip val="1"/>
        <c:noMultiLvlLbl val="0"/>
      </c:catAx>
      <c:valAx>
        <c:axId val="646177136"/>
        <c:scaling>
          <c:orientation val="minMax"/>
          <c:max val="1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2576"/>
        <c:crosses val="autoZero"/>
        <c:crossBetween val="between"/>
        <c:majorUnit val="2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algarrobo (miles de euros)</a:t>
            </a:r>
          </a:p>
        </c:rich>
      </c:tx>
      <c:layout>
        <c:manualLayout>
          <c:xMode val="edge"/>
          <c:yMode val="edge"/>
          <c:x val="0.30562904040404043"/>
          <c:y val="4.3902439024391601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6.7552675492148134E-2"/>
          <c:y val="0.22926829268293225"/>
          <c:w val="0.9114074086891446"/>
          <c:h val="0.68292682926829273"/>
        </c:manualLayout>
      </c:layout>
      <c:lineChart>
        <c:grouping val="standard"/>
        <c:varyColors val="0"/>
        <c:ser>
          <c:idx val="0"/>
          <c:order val="0"/>
          <c:tx>
            <c:v>producción</c:v>
          </c:tx>
          <c:spPr>
            <a:ln w="38100">
              <a:solidFill>
                <a:srgbClr val="FFFF00"/>
              </a:solidFill>
              <a:prstDash val="solid"/>
            </a:ln>
          </c:spPr>
          <c:marker>
            <c:symbol val="none"/>
          </c:marker>
          <c:cat>
            <c:numRef>
              <c:f>'7.13.2.1'!$A$10:$A$20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'7.13.2.1'!$H$10:$H$20</c:f>
              <c:numCache>
                <c:formatCode>#,##0__;\–#,##0__;0__;@__</c:formatCode>
                <c:ptCount val="11"/>
                <c:pt idx="0">
                  <c:v>6163.8279999999995</c:v>
                </c:pt>
                <c:pt idx="1">
                  <c:v>9804.8826000000008</c:v>
                </c:pt>
                <c:pt idx="2">
                  <c:v>7410.9091999999982</c:v>
                </c:pt>
                <c:pt idx="3">
                  <c:v>11518</c:v>
                </c:pt>
                <c:pt idx="4">
                  <c:v>9297</c:v>
                </c:pt>
                <c:pt idx="5">
                  <c:v>9540</c:v>
                </c:pt>
                <c:pt idx="6">
                  <c:v>9266.5663999999997</c:v>
                </c:pt>
                <c:pt idx="7">
                  <c:v>16561.8269</c:v>
                </c:pt>
                <c:pt idx="8">
                  <c:v>11974.589</c:v>
                </c:pt>
                <c:pt idx="9">
                  <c:v>10995.989827179345</c:v>
                </c:pt>
                <c:pt idx="10">
                  <c:v>12847.206000000002</c:v>
                </c:pt>
              </c:numCache>
            </c:numRef>
          </c:val>
          <c:smooth val="0"/>
          <c:extLst>
            <c:ext xmlns:c16="http://schemas.microsoft.com/office/drawing/2014/chart" uri="{C3380CC4-5D6E-409C-BE32-E72D297353CC}">
              <c16:uniqueId val="{00000000-0F58-4AFF-B825-7E195213442A}"/>
            </c:ext>
          </c:extLst>
        </c:ser>
        <c:dLbls>
          <c:showLegendKey val="0"/>
          <c:showVal val="0"/>
          <c:showCatName val="0"/>
          <c:showSerName val="0"/>
          <c:showPercent val="0"/>
          <c:showBubbleSize val="0"/>
        </c:dLbls>
        <c:smooth val="0"/>
        <c:axId val="646174960"/>
        <c:axId val="646179856"/>
      </c:lineChart>
      <c:catAx>
        <c:axId val="64617496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9856"/>
        <c:crosses val="autoZero"/>
        <c:auto val="1"/>
        <c:lblAlgn val="ctr"/>
        <c:lblOffset val="100"/>
        <c:tickLblSkip val="1"/>
        <c:tickMarkSkip val="1"/>
        <c:noMultiLvlLbl val="0"/>
      </c:catAx>
      <c:valAx>
        <c:axId val="646179856"/>
        <c:scaling>
          <c:orientation val="minMax"/>
          <c:max val="20000"/>
          <c:min val="5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74960"/>
        <c:crosses val="autoZero"/>
        <c:crossBetween val="between"/>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verticalDpi="0"/>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total de alcaparra (hectáreas)</a:t>
            </a:r>
          </a:p>
        </c:rich>
      </c:tx>
      <c:layout>
        <c:manualLayout>
          <c:xMode val="edge"/>
          <c:yMode val="edge"/>
          <c:x val="0.25553972328951224"/>
          <c:y val="8.2352941176470726E-2"/>
        </c:manualLayout>
      </c:layout>
      <c:overlay val="0"/>
      <c:spPr>
        <a:noFill/>
        <a:ln w="12700">
          <a:solidFill>
            <a:srgbClr val="000000"/>
          </a:solidFill>
          <a:prstDash val="solid"/>
        </a:ln>
      </c:spPr>
    </c:title>
    <c:autoTitleDeleted val="0"/>
    <c:plotArea>
      <c:layout>
        <c:manualLayout>
          <c:layoutTarget val="inner"/>
          <c:xMode val="edge"/>
          <c:yMode val="edge"/>
          <c:x val="5.7080131723380903E-2"/>
          <c:y val="0.24000000000000021"/>
          <c:w val="0.91547749725576288"/>
          <c:h val="0.67529411764707392"/>
        </c:manualLayout>
      </c:layout>
      <c:lineChart>
        <c:grouping val="standard"/>
        <c:varyColors val="0"/>
        <c:ser>
          <c:idx val="0"/>
          <c:order val="0"/>
          <c:tx>
            <c:v>superficie</c:v>
          </c:tx>
          <c:spPr>
            <a:ln w="38100">
              <a:solidFill>
                <a:srgbClr val="008000"/>
              </a:solidFill>
              <a:prstDash val="solid"/>
            </a:ln>
          </c:spPr>
          <c:marker>
            <c:symbol val="none"/>
          </c:marker>
          <c:cat>
            <c:numRef>
              <c:f>'7.13.3.1'!$A$10:$A$20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'7.13.3.1'!$B$10:$B$20</c:f>
              <c:numCache>
                <c:formatCode>#,##0.0__;\–#,##0.0__;0.0__;@__</c:formatCode>
                <c:ptCount val="11"/>
                <c:pt idx="0">
                  <c:v>471</c:v>
                </c:pt>
                <c:pt idx="1">
                  <c:v>467</c:v>
                </c:pt>
                <c:pt idx="2">
                  <c:v>456</c:v>
                </c:pt>
                <c:pt idx="3">
                  <c:v>443</c:v>
                </c:pt>
                <c:pt idx="4">
                  <c:v>450</c:v>
                </c:pt>
                <c:pt idx="5">
                  <c:v>453</c:v>
                </c:pt>
                <c:pt idx="6">
                  <c:v>472</c:v>
                </c:pt>
                <c:pt idx="7">
                  <c:v>483</c:v>
                </c:pt>
                <c:pt idx="8">
                  <c:v>484</c:v>
                </c:pt>
                <c:pt idx="9">
                  <c:v>489</c:v>
                </c:pt>
                <c:pt idx="10">
                  <c:v>505</c:v>
                </c:pt>
              </c:numCache>
            </c:numRef>
          </c:val>
          <c:smooth val="0"/>
          <c:extLst>
            <c:ext xmlns:c16="http://schemas.microsoft.com/office/drawing/2014/chart" uri="{C3380CC4-5D6E-409C-BE32-E72D297353CC}">
              <c16:uniqueId val="{00000000-81CE-4C27-A9EA-937A05FDD67B}"/>
            </c:ext>
          </c:extLst>
        </c:ser>
        <c:dLbls>
          <c:showLegendKey val="0"/>
          <c:showVal val="0"/>
          <c:showCatName val="0"/>
          <c:showSerName val="0"/>
          <c:showPercent val="0"/>
          <c:showBubbleSize val="0"/>
        </c:dLbls>
        <c:smooth val="0"/>
        <c:axId val="646173872"/>
        <c:axId val="646191280"/>
      </c:lineChart>
      <c:catAx>
        <c:axId val="6461738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280"/>
        <c:crosses val="autoZero"/>
        <c:auto val="1"/>
        <c:lblAlgn val="ctr"/>
        <c:lblOffset val="100"/>
        <c:tickLblSkip val="1"/>
        <c:tickMarkSkip val="1"/>
        <c:noMultiLvlLbl val="0"/>
      </c:catAx>
      <c:valAx>
        <c:axId val="646191280"/>
        <c:scaling>
          <c:orientation val="minMax"/>
          <c:max val="10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S"/>
          </a:p>
        </c:txPr>
        <c:crossAx val="6461738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alcaparra (toneladas)</a:t>
            </a:r>
          </a:p>
        </c:rich>
      </c:tx>
      <c:layout>
        <c:manualLayout>
          <c:xMode val="edge"/>
          <c:yMode val="edge"/>
          <c:x val="0.26882823871906841"/>
          <c:y val="4.7846889952153124E-2"/>
        </c:manualLayout>
      </c:layout>
      <c:overlay val="0"/>
      <c:spPr>
        <a:noFill/>
        <a:ln w="12700">
          <a:solidFill>
            <a:srgbClr val="000000"/>
          </a:solidFill>
          <a:prstDash val="solid"/>
        </a:ln>
      </c:spPr>
    </c:title>
    <c:autoTitleDeleted val="0"/>
    <c:plotArea>
      <c:layout>
        <c:manualLayout>
          <c:layoutTarget val="inner"/>
          <c:xMode val="edge"/>
          <c:yMode val="edge"/>
          <c:x val="4.4906924345247859E-2"/>
          <c:y val="0.22248829817431978"/>
          <c:w val="0.92442546700944461"/>
          <c:h val="0.69138836744491938"/>
        </c:manualLayout>
      </c:layout>
      <c:lineChart>
        <c:grouping val="standard"/>
        <c:varyColors val="0"/>
        <c:ser>
          <c:idx val="0"/>
          <c:order val="0"/>
          <c:tx>
            <c:v>producción</c:v>
          </c:tx>
          <c:spPr>
            <a:ln w="38100">
              <a:solidFill>
                <a:srgbClr val="FF6600"/>
              </a:solidFill>
              <a:prstDash val="solid"/>
            </a:ln>
          </c:spPr>
          <c:marker>
            <c:symbol val="none"/>
          </c:marker>
          <c:cat>
            <c:numRef>
              <c:f>'7.13.3.1'!$A$10:$A$20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'7.13.3.1'!$F$10:$F$20</c:f>
              <c:numCache>
                <c:formatCode>#,##0.0__;\–#,##0.0__;0.0__;@__</c:formatCode>
                <c:ptCount val="11"/>
                <c:pt idx="0">
                  <c:v>22</c:v>
                </c:pt>
                <c:pt idx="1">
                  <c:v>344</c:v>
                </c:pt>
                <c:pt idx="2">
                  <c:v>339</c:v>
                </c:pt>
                <c:pt idx="3">
                  <c:v>313</c:v>
                </c:pt>
                <c:pt idx="4">
                  <c:v>313</c:v>
                </c:pt>
                <c:pt idx="5">
                  <c:v>318</c:v>
                </c:pt>
                <c:pt idx="6">
                  <c:v>354</c:v>
                </c:pt>
                <c:pt idx="7">
                  <c:v>424</c:v>
                </c:pt>
                <c:pt idx="8">
                  <c:v>414</c:v>
                </c:pt>
                <c:pt idx="9">
                  <c:v>404</c:v>
                </c:pt>
                <c:pt idx="10">
                  <c:v>439</c:v>
                </c:pt>
              </c:numCache>
            </c:numRef>
          </c:val>
          <c:smooth val="0"/>
          <c:extLst>
            <c:ext xmlns:c16="http://schemas.microsoft.com/office/drawing/2014/chart" uri="{C3380CC4-5D6E-409C-BE32-E72D297353CC}">
              <c16:uniqueId val="{00000000-3F92-41FF-A7AB-D8325F1F1BC1}"/>
            </c:ext>
          </c:extLst>
        </c:ser>
        <c:dLbls>
          <c:showLegendKey val="0"/>
          <c:showVal val="0"/>
          <c:showCatName val="0"/>
          <c:showSerName val="0"/>
          <c:showPercent val="0"/>
          <c:showBubbleSize val="0"/>
        </c:dLbls>
        <c:smooth val="0"/>
        <c:axId val="646200528"/>
        <c:axId val="646180400"/>
      </c:lineChart>
      <c:catAx>
        <c:axId val="6462005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0400"/>
        <c:crosses val="autoZero"/>
        <c:auto val="1"/>
        <c:lblAlgn val="ctr"/>
        <c:lblOffset val="100"/>
        <c:tickLblSkip val="1"/>
        <c:tickMarkSkip val="1"/>
        <c:noMultiLvlLbl val="0"/>
      </c:catAx>
      <c:valAx>
        <c:axId val="646180400"/>
        <c:scaling>
          <c:orientation val="minMax"/>
          <c:max val="6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200528"/>
        <c:crosses val="autoZero"/>
        <c:crossBetween val="between"/>
        <c:majorUnit val="1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sorgo (miles toneladas)</a:t>
            </a:r>
          </a:p>
        </c:rich>
      </c:tx>
      <c:layout>
        <c:manualLayout>
          <c:xMode val="edge"/>
          <c:yMode val="edge"/>
          <c:x val="0.31410977990770317"/>
          <c:y val="2.6894865525673248E-2"/>
        </c:manualLayout>
      </c:layout>
      <c:overlay val="0"/>
      <c:spPr>
        <a:noFill/>
        <a:ln w="12700">
          <a:solidFill>
            <a:srgbClr val="000000"/>
          </a:solidFill>
          <a:prstDash val="solid"/>
        </a:ln>
      </c:spPr>
    </c:title>
    <c:autoTitleDeleted val="0"/>
    <c:plotArea>
      <c:layout>
        <c:manualLayout>
          <c:layoutTarget val="inner"/>
          <c:xMode val="edge"/>
          <c:yMode val="edge"/>
          <c:x val="6.0682680151708385E-2"/>
          <c:y val="0.13936446955760123"/>
          <c:w val="0.89506953223767383"/>
          <c:h val="0.77261705930176894"/>
        </c:manualLayout>
      </c:layout>
      <c:lineChart>
        <c:grouping val="standard"/>
        <c:varyColors val="0"/>
        <c:ser>
          <c:idx val="3"/>
          <c:order val="0"/>
          <c:tx>
            <c:v>Producción</c:v>
          </c:tx>
          <c:spPr>
            <a:ln w="38100">
              <a:solidFill>
                <a:srgbClr val="FF6600"/>
              </a:solidFill>
              <a:prstDash val="solid"/>
            </a:ln>
          </c:spPr>
          <c:marker>
            <c:symbol val="none"/>
          </c:marker>
          <c:cat>
            <c:numRef>
              <c:f>'7.1.9.1'!$A$9:$A$19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'7.1.9.1'!$D$9:$D$19</c:f>
              <c:numCache>
                <c:formatCode>#,##0.0_);\(#,##0.0\)</c:formatCode>
                <c:ptCount val="11"/>
                <c:pt idx="0">
                  <c:v>38.643000000000001</c:v>
                </c:pt>
                <c:pt idx="1">
                  <c:v>27.38</c:v>
                </c:pt>
                <c:pt idx="2">
                  <c:v>45.085000000000001</c:v>
                </c:pt>
                <c:pt idx="3">
                  <c:v>45.744</c:v>
                </c:pt>
                <c:pt idx="4">
                  <c:v>50.335000000000001</c:v>
                </c:pt>
                <c:pt idx="5">
                  <c:v>36.360999999999997</c:v>
                </c:pt>
                <c:pt idx="6">
                  <c:v>30.138000000000002</c:v>
                </c:pt>
                <c:pt idx="7">
                  <c:v>25.588999999999999</c:v>
                </c:pt>
                <c:pt idx="8">
                  <c:v>25.140999999999998</c:v>
                </c:pt>
                <c:pt idx="9">
                  <c:v>21.073</c:v>
                </c:pt>
                <c:pt idx="10">
                  <c:v>16.116</c:v>
                </c:pt>
              </c:numCache>
            </c:numRef>
          </c:val>
          <c:smooth val="0"/>
          <c:extLst>
            <c:ext xmlns:c16="http://schemas.microsoft.com/office/drawing/2014/chart" uri="{C3380CC4-5D6E-409C-BE32-E72D297353CC}">
              <c16:uniqueId val="{00000000-2039-40D5-AE5C-F54490A7F819}"/>
            </c:ext>
          </c:extLst>
        </c:ser>
        <c:dLbls>
          <c:showLegendKey val="0"/>
          <c:showVal val="0"/>
          <c:showCatName val="0"/>
          <c:showSerName val="0"/>
          <c:showPercent val="0"/>
          <c:showBubbleSize val="0"/>
        </c:dLbls>
        <c:smooth val="0"/>
        <c:axId val="611385168"/>
        <c:axId val="611385712"/>
      </c:lineChart>
      <c:catAx>
        <c:axId val="611385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712"/>
        <c:crosses val="autoZero"/>
        <c:auto val="1"/>
        <c:lblAlgn val="ctr"/>
        <c:lblOffset val="100"/>
        <c:tickLblSkip val="1"/>
        <c:tickMarkSkip val="1"/>
        <c:noMultiLvlLbl val="0"/>
      </c:catAx>
      <c:valAx>
        <c:axId val="611385712"/>
        <c:scaling>
          <c:orientation val="minMax"/>
          <c:max val="60"/>
          <c:min val="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5168"/>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alcaparra (miles de euros)</a:t>
            </a:r>
          </a:p>
        </c:rich>
      </c:tx>
      <c:layout>
        <c:manualLayout>
          <c:xMode val="edge"/>
          <c:yMode val="edge"/>
          <c:x val="0.28110424990918997"/>
          <c:y val="4.6511627906977104E-2"/>
        </c:manualLayout>
      </c:layout>
      <c:overlay val="0"/>
      <c:spPr>
        <a:noFill/>
        <a:ln w="12700">
          <a:solidFill>
            <a:srgbClr val="000000"/>
          </a:solidFill>
          <a:prstDash val="solid"/>
        </a:ln>
      </c:spPr>
    </c:title>
    <c:autoTitleDeleted val="0"/>
    <c:plotArea>
      <c:layout>
        <c:manualLayout>
          <c:layoutTarget val="inner"/>
          <c:xMode val="edge"/>
          <c:yMode val="edge"/>
          <c:x val="6.6666737818839236E-2"/>
          <c:y val="0.16534284278295044"/>
          <c:w val="0.90929058795528939"/>
          <c:h val="0.75093746260442173"/>
        </c:manualLayout>
      </c:layout>
      <c:lineChart>
        <c:grouping val="standard"/>
        <c:varyColors val="0"/>
        <c:ser>
          <c:idx val="0"/>
          <c:order val="0"/>
          <c:tx>
            <c:v>producción</c:v>
          </c:tx>
          <c:spPr>
            <a:ln w="38100">
              <a:solidFill>
                <a:srgbClr val="FFFF00"/>
              </a:solidFill>
              <a:prstDash val="solid"/>
            </a:ln>
          </c:spPr>
          <c:marker>
            <c:symbol val="none"/>
          </c:marker>
          <c:cat>
            <c:numRef>
              <c:f>'7.13.3.1'!$A$10:$A$20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'7.13.3.1'!$H$10:$H$20</c:f>
              <c:numCache>
                <c:formatCode>#,##0__;\–#,##0__;0__;@__</c:formatCode>
                <c:ptCount val="11"/>
                <c:pt idx="0">
                  <c:v>49.5</c:v>
                </c:pt>
                <c:pt idx="1">
                  <c:v>516</c:v>
                </c:pt>
                <c:pt idx="2">
                  <c:v>508.5</c:v>
                </c:pt>
                <c:pt idx="3">
                  <c:v>470</c:v>
                </c:pt>
                <c:pt idx="4">
                  <c:v>530</c:v>
                </c:pt>
                <c:pt idx="5">
                  <c:v>716</c:v>
                </c:pt>
                <c:pt idx="6">
                  <c:v>525.44219999999996</c:v>
                </c:pt>
                <c:pt idx="7">
                  <c:v>444.94559999999996</c:v>
                </c:pt>
                <c:pt idx="8">
                  <c:v>453.12300000000005</c:v>
                </c:pt>
                <c:pt idx="9">
                  <c:v>442.13760000000002</c:v>
                </c:pt>
                <c:pt idx="10">
                  <c:v>625.17989999999998</c:v>
                </c:pt>
              </c:numCache>
            </c:numRef>
          </c:val>
          <c:smooth val="0"/>
          <c:extLst>
            <c:ext xmlns:c16="http://schemas.microsoft.com/office/drawing/2014/chart" uri="{C3380CC4-5D6E-409C-BE32-E72D297353CC}">
              <c16:uniqueId val="{00000000-E643-4019-8F26-F741B2935DEE}"/>
            </c:ext>
          </c:extLst>
        </c:ser>
        <c:dLbls>
          <c:showLegendKey val="0"/>
          <c:showVal val="0"/>
          <c:showCatName val="0"/>
          <c:showSerName val="0"/>
          <c:showPercent val="0"/>
          <c:showBubbleSize val="0"/>
        </c:dLbls>
        <c:smooth val="0"/>
        <c:axId val="646186928"/>
        <c:axId val="646191824"/>
      </c:lineChart>
      <c:catAx>
        <c:axId val="6461869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91824"/>
        <c:crosses val="autoZero"/>
        <c:auto val="1"/>
        <c:lblAlgn val="ctr"/>
        <c:lblOffset val="100"/>
        <c:tickLblSkip val="1"/>
        <c:tickMarkSkip val="1"/>
        <c:noMultiLvlLbl val="0"/>
      </c:catAx>
      <c:valAx>
        <c:axId val="646191824"/>
        <c:scaling>
          <c:orientation val="minMax"/>
          <c:max val="800"/>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46186928"/>
        <c:crosses val="autoZero"/>
        <c:crossBetween val="between"/>
        <c:majorUnit val="200"/>
      </c:valAx>
      <c:spPr>
        <a:solidFill>
          <a:srgbClr val="FFFFFF"/>
        </a:solid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sorgo (miles de euros)</a:t>
            </a:r>
          </a:p>
        </c:rich>
      </c:tx>
      <c:layout>
        <c:manualLayout>
          <c:xMode val="edge"/>
          <c:yMode val="edge"/>
          <c:x val="0.34007783102591405"/>
          <c:y val="2.6378896882494011E-2"/>
        </c:manualLayout>
      </c:layout>
      <c:overlay val="0"/>
      <c:spPr>
        <a:noFill/>
        <a:ln w="12700">
          <a:solidFill>
            <a:srgbClr val="000000"/>
          </a:solidFill>
          <a:prstDash val="solid"/>
        </a:ln>
      </c:spPr>
    </c:title>
    <c:autoTitleDeleted val="0"/>
    <c:plotArea>
      <c:layout>
        <c:manualLayout>
          <c:layoutTarget val="inner"/>
          <c:xMode val="edge"/>
          <c:yMode val="edge"/>
          <c:x val="7.3417766896859499E-2"/>
          <c:y val="0.1342928804445829"/>
          <c:w val="0.88860814416543721"/>
          <c:h val="0.77937832400873985"/>
        </c:manualLayout>
      </c:layout>
      <c:lineChart>
        <c:grouping val="standard"/>
        <c:varyColors val="0"/>
        <c:ser>
          <c:idx val="3"/>
          <c:order val="0"/>
          <c:tx>
            <c:v>Producción</c:v>
          </c:tx>
          <c:spPr>
            <a:ln w="38100">
              <a:solidFill>
                <a:srgbClr val="FFFF00"/>
              </a:solidFill>
              <a:prstDash val="solid"/>
            </a:ln>
          </c:spPr>
          <c:marker>
            <c:symbol val="none"/>
          </c:marker>
          <c:cat>
            <c:numRef>
              <c:f>'7.1.9.1'!$A$9:$A$19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'7.1.9.1'!$G$9:$G$19</c:f>
              <c:numCache>
                <c:formatCode>#,##0_);\(#,##0\)</c:formatCode>
                <c:ptCount val="11"/>
                <c:pt idx="0">
                  <c:v>7728.6</c:v>
                </c:pt>
                <c:pt idx="1">
                  <c:v>6283.71</c:v>
                </c:pt>
                <c:pt idx="2">
                  <c:v>8656.32</c:v>
                </c:pt>
                <c:pt idx="3">
                  <c:v>7525</c:v>
                </c:pt>
                <c:pt idx="4">
                  <c:v>8476</c:v>
                </c:pt>
                <c:pt idx="5">
                  <c:v>5814</c:v>
                </c:pt>
                <c:pt idx="6">
                  <c:v>4849.2042000000001</c:v>
                </c:pt>
                <c:pt idx="7">
                  <c:v>4421.7791999999999</c:v>
                </c:pt>
                <c:pt idx="8">
                  <c:v>4336.8224999999993</c:v>
                </c:pt>
                <c:pt idx="9">
                  <c:v>3732.0282999999999</c:v>
                </c:pt>
                <c:pt idx="10">
                  <c:v>3779.2019999999998</c:v>
                </c:pt>
              </c:numCache>
            </c:numRef>
          </c:val>
          <c:smooth val="0"/>
          <c:extLst>
            <c:ext xmlns:c16="http://schemas.microsoft.com/office/drawing/2014/chart" uri="{C3380CC4-5D6E-409C-BE32-E72D297353CC}">
              <c16:uniqueId val="{00000000-CD84-4BFF-A822-1AD0DDE6F1CA}"/>
            </c:ext>
          </c:extLst>
        </c:ser>
        <c:dLbls>
          <c:showLegendKey val="0"/>
          <c:showVal val="0"/>
          <c:showCatName val="0"/>
          <c:showSerName val="0"/>
          <c:showPercent val="0"/>
          <c:showBubbleSize val="0"/>
        </c:dLbls>
        <c:smooth val="0"/>
        <c:axId val="611390064"/>
        <c:axId val="611391152"/>
      </c:lineChart>
      <c:catAx>
        <c:axId val="611390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152"/>
        <c:crosses val="autoZero"/>
        <c:auto val="1"/>
        <c:lblAlgn val="ctr"/>
        <c:lblOffset val="100"/>
        <c:tickLblSkip val="1"/>
        <c:tickMarkSkip val="1"/>
        <c:noMultiLvlLbl val="0"/>
      </c:catAx>
      <c:valAx>
        <c:axId val="611391152"/>
        <c:scaling>
          <c:orientation val="minMax"/>
          <c:max val="105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00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leguminosas grano   (miles de hectáreas)</a:t>
            </a:r>
          </a:p>
        </c:rich>
      </c:tx>
      <c:layout>
        <c:manualLayout>
          <c:xMode val="edge"/>
          <c:yMode val="edge"/>
          <c:x val="0.14870760233918129"/>
          <c:y val="2.3584905660377402E-2"/>
        </c:manualLayout>
      </c:layout>
      <c:overlay val="0"/>
      <c:spPr>
        <a:noFill/>
        <a:ln w="12700">
          <a:solidFill>
            <a:srgbClr val="000000"/>
          </a:solidFill>
          <a:prstDash val="solid"/>
        </a:ln>
      </c:spPr>
    </c:title>
    <c:autoTitleDeleted val="0"/>
    <c:plotArea>
      <c:layout>
        <c:manualLayout>
          <c:layoutTarget val="inner"/>
          <c:xMode val="edge"/>
          <c:yMode val="edge"/>
          <c:x val="9.2913385826771611E-2"/>
          <c:y val="0.17217000959289541"/>
          <c:w val="0.87244094488188972"/>
          <c:h val="0.7429253838597526"/>
        </c:manualLayout>
      </c:layout>
      <c:lineChart>
        <c:grouping val="standard"/>
        <c:varyColors val="0"/>
        <c:ser>
          <c:idx val="3"/>
          <c:order val="0"/>
          <c:tx>
            <c:v>Superficie</c:v>
          </c:tx>
          <c:spPr>
            <a:ln w="38100">
              <a:solidFill>
                <a:srgbClr val="008000"/>
              </a:solidFill>
              <a:prstDash val="solid"/>
            </a:ln>
          </c:spPr>
          <c:marker>
            <c:symbol val="none"/>
          </c:marker>
          <c:cat>
            <c:numRef>
              <c:f>'7.2.1.1'!$A$7:$A$17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'7.2.1.1'!$B$7:$B$17</c:f>
              <c:numCache>
                <c:formatCode>#,##0_);\(#,##0\)</c:formatCode>
                <c:ptCount val="11"/>
                <c:pt idx="0">
                  <c:v>530.29</c:v>
                </c:pt>
                <c:pt idx="1">
                  <c:v>445.63</c:v>
                </c:pt>
                <c:pt idx="2">
                  <c:v>378.113</c:v>
                </c:pt>
                <c:pt idx="3">
                  <c:v>458.38099999999997</c:v>
                </c:pt>
                <c:pt idx="4">
                  <c:v>489.39</c:v>
                </c:pt>
                <c:pt idx="5">
                  <c:v>460.22699999999998</c:v>
                </c:pt>
                <c:pt idx="6">
                  <c:v>521.38599999999997</c:v>
                </c:pt>
                <c:pt idx="7">
                  <c:v>472.92899999999997</c:v>
                </c:pt>
                <c:pt idx="8">
                  <c:v>420.10899999999998</c:v>
                </c:pt>
                <c:pt idx="9">
                  <c:v>366.92599999999999</c:v>
                </c:pt>
                <c:pt idx="10">
                  <c:v>361.61599999999999</c:v>
                </c:pt>
              </c:numCache>
            </c:numRef>
          </c:val>
          <c:smooth val="0"/>
          <c:extLst>
            <c:ext xmlns:c16="http://schemas.microsoft.com/office/drawing/2014/chart" uri="{C3380CC4-5D6E-409C-BE32-E72D297353CC}">
              <c16:uniqueId val="{00000000-D67D-4277-AB25-E488822262E6}"/>
            </c:ext>
          </c:extLst>
        </c:ser>
        <c:dLbls>
          <c:showLegendKey val="0"/>
          <c:showVal val="0"/>
          <c:showCatName val="0"/>
          <c:showSerName val="0"/>
          <c:showPercent val="0"/>
          <c:showBubbleSize val="0"/>
        </c:dLbls>
        <c:smooth val="0"/>
        <c:axId val="611386800"/>
        <c:axId val="611387344"/>
      </c:lineChart>
      <c:catAx>
        <c:axId val="611386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7344"/>
        <c:crosses val="autoZero"/>
        <c:auto val="1"/>
        <c:lblAlgn val="ctr"/>
        <c:lblOffset val="100"/>
        <c:tickLblSkip val="1"/>
        <c:tickMarkSkip val="1"/>
        <c:noMultiLvlLbl val="0"/>
      </c:catAx>
      <c:valAx>
        <c:axId val="611387344"/>
        <c:scaling>
          <c:orientation val="minMax"/>
          <c:max val="750"/>
          <c:min val="15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8680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leguminosas grano   (miles toneladas)</a:t>
            </a:r>
          </a:p>
        </c:rich>
      </c:tx>
      <c:layout>
        <c:manualLayout>
          <c:xMode val="edge"/>
          <c:yMode val="edge"/>
          <c:x val="0.1551386230728336"/>
          <c:y val="6.2480657851262125E-2"/>
        </c:manualLayout>
      </c:layout>
      <c:overlay val="0"/>
      <c:spPr>
        <a:noFill/>
        <a:ln w="12700">
          <a:solidFill>
            <a:srgbClr val="000000"/>
          </a:solidFill>
          <a:prstDash val="solid"/>
        </a:ln>
      </c:spPr>
    </c:title>
    <c:autoTitleDeleted val="0"/>
    <c:plotArea>
      <c:layout>
        <c:manualLayout>
          <c:layoutTarget val="inner"/>
          <c:xMode val="edge"/>
          <c:yMode val="edge"/>
          <c:x val="9.4786876090535044E-2"/>
          <c:y val="0.17339687569226594"/>
          <c:w val="0.87203926003292243"/>
          <c:h val="0.74109349610942454"/>
        </c:manualLayout>
      </c:layout>
      <c:lineChart>
        <c:grouping val="standard"/>
        <c:varyColors val="0"/>
        <c:ser>
          <c:idx val="3"/>
          <c:order val="0"/>
          <c:tx>
            <c:v>Producción</c:v>
          </c:tx>
          <c:spPr>
            <a:ln w="38100">
              <a:solidFill>
                <a:srgbClr val="FF6600"/>
              </a:solidFill>
              <a:prstDash val="solid"/>
            </a:ln>
          </c:spPr>
          <c:marker>
            <c:symbol val="none"/>
          </c:marker>
          <c:cat>
            <c:numRef>
              <c:f>'7.2.1.1'!$A$7:$A$17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'7.2.1.1'!$C$7:$C$17</c:f>
              <c:numCache>
                <c:formatCode>#,##0_);\(#,##0\)</c:formatCode>
                <c:ptCount val="11"/>
                <c:pt idx="0">
                  <c:v>520.28800000000001</c:v>
                </c:pt>
                <c:pt idx="1">
                  <c:v>324.471</c:v>
                </c:pt>
                <c:pt idx="2">
                  <c:v>503.06900000000002</c:v>
                </c:pt>
                <c:pt idx="3">
                  <c:v>450.50700000000001</c:v>
                </c:pt>
                <c:pt idx="4">
                  <c:v>503.33100000000002</c:v>
                </c:pt>
                <c:pt idx="5">
                  <c:v>647.72</c:v>
                </c:pt>
                <c:pt idx="6">
                  <c:v>476.13900000000001</c:v>
                </c:pt>
                <c:pt idx="7">
                  <c:v>670.71900000000005</c:v>
                </c:pt>
                <c:pt idx="8">
                  <c:v>391.483</c:v>
                </c:pt>
                <c:pt idx="9">
                  <c:v>555.23199999999997</c:v>
                </c:pt>
                <c:pt idx="10">
                  <c:v>431.79599999999999</c:v>
                </c:pt>
              </c:numCache>
            </c:numRef>
          </c:val>
          <c:smooth val="0"/>
          <c:extLst>
            <c:ext xmlns:c16="http://schemas.microsoft.com/office/drawing/2014/chart" uri="{C3380CC4-5D6E-409C-BE32-E72D297353CC}">
              <c16:uniqueId val="{00000000-F8AF-4240-8EF9-AF96E0276E80}"/>
            </c:ext>
          </c:extLst>
        </c:ser>
        <c:dLbls>
          <c:showLegendKey val="0"/>
          <c:showVal val="0"/>
          <c:showCatName val="0"/>
          <c:showSerName val="0"/>
          <c:showPercent val="0"/>
          <c:showBubbleSize val="0"/>
        </c:dLbls>
        <c:smooth val="0"/>
        <c:axId val="611391696"/>
        <c:axId val="612495200"/>
      </c:lineChart>
      <c:catAx>
        <c:axId val="611391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200"/>
        <c:crosses val="autoZero"/>
        <c:auto val="1"/>
        <c:lblAlgn val="ctr"/>
        <c:lblOffset val="100"/>
        <c:tickLblSkip val="1"/>
        <c:tickMarkSkip val="1"/>
        <c:noMultiLvlLbl val="0"/>
      </c:catAx>
      <c:valAx>
        <c:axId val="612495200"/>
        <c:scaling>
          <c:orientation val="minMax"/>
          <c:max val="800"/>
          <c:min val="2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13916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leguminosas grano  (miles de euros)</a:t>
            </a:r>
          </a:p>
        </c:rich>
      </c:tx>
      <c:layout>
        <c:manualLayout>
          <c:xMode val="edge"/>
          <c:yMode val="edge"/>
          <c:x val="0.19648876927166403"/>
          <c:y val="7.63713910761155E-2"/>
        </c:manualLayout>
      </c:layout>
      <c:overlay val="0"/>
      <c:spPr>
        <a:solidFill>
          <a:srgbClr val="FFFFFF"/>
        </a:solidFill>
        <a:ln w="12700">
          <a:solidFill>
            <a:srgbClr val="000000"/>
          </a:solidFill>
          <a:prstDash val="solid"/>
        </a:ln>
      </c:spPr>
    </c:title>
    <c:autoTitleDeleted val="0"/>
    <c:plotArea>
      <c:layout>
        <c:manualLayout>
          <c:layoutTarget val="inner"/>
          <c:xMode val="edge"/>
          <c:yMode val="edge"/>
          <c:x val="0.10969793322734499"/>
          <c:y val="0.20370416418946707"/>
          <c:w val="0.85532591414945702"/>
          <c:h val="0.70833493456790397"/>
        </c:manualLayout>
      </c:layout>
      <c:lineChart>
        <c:grouping val="standard"/>
        <c:varyColors val="0"/>
        <c:ser>
          <c:idx val="3"/>
          <c:order val="0"/>
          <c:tx>
            <c:v>Valor</c:v>
          </c:tx>
          <c:spPr>
            <a:ln w="38100">
              <a:solidFill>
                <a:srgbClr val="FFFF00"/>
              </a:solidFill>
              <a:prstDash val="solid"/>
            </a:ln>
          </c:spPr>
          <c:marker>
            <c:symbol val="none"/>
          </c:marker>
          <c:cat>
            <c:numRef>
              <c:f>'7.2.1.1'!$A$7:$A$17</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'7.2.1.1'!$D$7:$D$17</c:f>
              <c:numCache>
                <c:formatCode>#,##0_);\(#,##0\)</c:formatCode>
                <c:ptCount val="11"/>
                <c:pt idx="0">
                  <c:v>176441</c:v>
                </c:pt>
                <c:pt idx="1">
                  <c:v>119054.32370079443</c:v>
                </c:pt>
                <c:pt idx="2">
                  <c:v>197282.86700635156</c:v>
                </c:pt>
                <c:pt idx="3">
                  <c:v>163368.07939278899</c:v>
                </c:pt>
                <c:pt idx="4">
                  <c:v>181398</c:v>
                </c:pt>
                <c:pt idx="5">
                  <c:v>212486.887140651</c:v>
                </c:pt>
                <c:pt idx="6">
                  <c:v>182785.86604432526</c:v>
                </c:pt>
                <c:pt idx="7">
                  <c:v>243011.33858817676</c:v>
                </c:pt>
                <c:pt idx="8">
                  <c:v>119896.7256334034</c:v>
                </c:pt>
                <c:pt idx="9">
                  <c:v>157795.69352228948</c:v>
                </c:pt>
                <c:pt idx="10">
                  <c:v>145458.38193552298</c:v>
                </c:pt>
              </c:numCache>
            </c:numRef>
          </c:val>
          <c:smooth val="0"/>
          <c:extLst>
            <c:ext xmlns:c16="http://schemas.microsoft.com/office/drawing/2014/chart" uri="{C3380CC4-5D6E-409C-BE32-E72D297353CC}">
              <c16:uniqueId val="{00000000-55C6-4377-B8E5-DC5AAF6CA6B8}"/>
            </c:ext>
          </c:extLst>
        </c:ser>
        <c:dLbls>
          <c:showLegendKey val="0"/>
          <c:showVal val="0"/>
          <c:showCatName val="0"/>
          <c:showSerName val="0"/>
          <c:showPercent val="0"/>
          <c:showBubbleSize val="0"/>
        </c:dLbls>
        <c:smooth val="0"/>
        <c:axId val="612497920"/>
        <c:axId val="612496832"/>
      </c:lineChart>
      <c:catAx>
        <c:axId val="6124979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832"/>
        <c:crosses val="autoZero"/>
        <c:auto val="1"/>
        <c:lblAlgn val="ctr"/>
        <c:lblOffset val="100"/>
        <c:tickLblSkip val="1"/>
        <c:tickMarkSkip val="1"/>
        <c:noMultiLvlLbl val="0"/>
      </c:catAx>
      <c:valAx>
        <c:axId val="612496832"/>
        <c:scaling>
          <c:orientation val="minMax"/>
          <c:min val="7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920"/>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sz="1050" b="1" i="0" u="none" strike="noStrike" baseline="0">
                <a:solidFill>
                  <a:srgbClr val="000000"/>
                </a:solidFill>
                <a:latin typeface="Arial"/>
                <a:ea typeface="Arial"/>
                <a:cs typeface="Arial"/>
              </a:defRPr>
            </a:pPr>
            <a:r>
              <a:rPr lang="es-ES"/>
              <a:t>GRÁFICO: Destino de la producción de grano de</a:t>
            </a:r>
            <a:r>
              <a:rPr lang="es-ES" baseline="0"/>
              <a:t> leguminosas. Año 2021</a:t>
            </a:r>
          </a:p>
        </c:rich>
      </c:tx>
      <c:layout>
        <c:manualLayout>
          <c:xMode val="edge"/>
          <c:yMode val="edge"/>
          <c:x val="0.21868725868725869"/>
          <c:y val="2.897853521734441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7615894039735144"/>
          <c:y val="0.37443005857158429"/>
          <c:w val="0.63311258278144655"/>
          <c:h val="0.43379092151586662"/>
        </c:manualLayout>
      </c:layout>
      <c:pie3DChart>
        <c:varyColors val="1"/>
        <c:ser>
          <c:idx val="0"/>
          <c:order val="0"/>
          <c:spPr>
            <a:solidFill>
              <a:srgbClr val="9999FF"/>
            </a:solidFill>
            <a:ln w="12700">
              <a:solidFill>
                <a:srgbClr val="000000"/>
              </a:solidFill>
              <a:prstDash val="solid"/>
            </a:ln>
          </c:spPr>
          <c:explosion val="37"/>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88F2-431F-9617-A9C505E5A350}"/>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88F2-431F-9617-A9C505E5A350}"/>
              </c:ext>
            </c:extLst>
          </c:dPt>
          <c:dPt>
            <c:idx val="2"/>
            <c:bubble3D val="0"/>
            <c:explosion val="25"/>
            <c:spPr>
              <a:solidFill>
                <a:srgbClr val="FF9900"/>
              </a:solidFill>
              <a:ln w="38100">
                <a:solidFill>
                  <a:srgbClr val="FF6600"/>
                </a:solidFill>
                <a:prstDash val="solid"/>
              </a:ln>
            </c:spPr>
            <c:extLst>
              <c:ext xmlns:c16="http://schemas.microsoft.com/office/drawing/2014/chart" uri="{C3380CC4-5D6E-409C-BE32-E72D297353CC}">
                <c16:uniqueId val="{00000005-88F2-431F-9617-A9C505E5A350}"/>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88F2-431F-9617-A9C505E5A350}"/>
              </c:ext>
            </c:extLst>
          </c:dPt>
          <c:dLbls>
            <c:dLbl>
              <c:idx val="0"/>
              <c:layout>
                <c:manualLayout>
                  <c:x val="-6.0481013233115194E-2"/>
                  <c:y val="-7.65873780702785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F2-431F-9617-A9C505E5A350}"/>
                </c:ext>
              </c:extLst>
            </c:dLbl>
            <c:dLbl>
              <c:idx val="1"/>
              <c:layout>
                <c:manualLayout>
                  <c:x val="5.0077150594099278E-2"/>
                  <c:y val="-9.89815489481732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F2-431F-9617-A9C505E5A350}"/>
                </c:ext>
              </c:extLst>
            </c:dLbl>
            <c:dLbl>
              <c:idx val="2"/>
              <c:layout>
                <c:manualLayout>
                  <c:x val="0.12893266879544721"/>
                  <c:y val="-9.006238081641204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F2-431F-9617-A9C505E5A350}"/>
                </c:ext>
              </c:extLst>
            </c:dLbl>
            <c:dLbl>
              <c:idx val="3"/>
              <c:layout>
                <c:manualLayout>
                  <c:x val="0.11631993369249552"/>
                  <c:y val="7.696392055470713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F2-431F-9617-A9C505E5A350}"/>
                </c:ext>
              </c:extLst>
            </c:dLbl>
            <c:numFmt formatCode="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multiLvlStrRef>
              <c:f>('7.2.1.3'!$B$6,'7.2.1.3'!$C$6,'7.2.1.3'!$D$6:$D$7,'7.2.1.3'!$E$5:$E$7)</c:f>
              <c:multiLvlStrCache>
                <c:ptCount val="4"/>
                <c:lvl>
                  <c:pt idx="0">
                    <c:v> Semilla </c:v>
                  </c:pt>
                  <c:pt idx="1">
                    <c:v> Pienso </c:v>
                  </c:pt>
                  <c:pt idx="2">
                    <c:v> humana </c:v>
                  </c:pt>
                  <c:pt idx="3">
                    <c:v> explotación </c:v>
                  </c:pt>
                </c:lvl>
                <c:lvl>
                  <c:pt idx="2">
                    <c:v> Alimentación </c:v>
                  </c:pt>
                  <c:pt idx="3">
                    <c:v> fuera de la </c:v>
                  </c:pt>
                </c:lvl>
                <c:lvl>
                  <c:pt idx="3">
                    <c:v> Ventas </c:v>
                  </c:pt>
                </c:lvl>
              </c:multiLvlStrCache>
            </c:multiLvlStrRef>
          </c:cat>
          <c:val>
            <c:numRef>
              <c:f>'7.2.1.3'!$B$38:$E$38</c:f>
              <c:numCache>
                <c:formatCode>#,##0__;\–#,##0__;0__;@__</c:formatCode>
                <c:ptCount val="4"/>
                <c:pt idx="0">
                  <c:v>23418</c:v>
                </c:pt>
                <c:pt idx="1">
                  <c:v>41043</c:v>
                </c:pt>
                <c:pt idx="2">
                  <c:v>3380</c:v>
                </c:pt>
                <c:pt idx="3">
                  <c:v>363955</c:v>
                </c:pt>
              </c:numCache>
            </c:numRef>
          </c:val>
          <c:extLst>
            <c:ext xmlns:c16="http://schemas.microsoft.com/office/drawing/2014/chart" uri="{C3380CC4-5D6E-409C-BE32-E72D297353CC}">
              <c16:uniqueId val="{00000008-88F2-431F-9617-A9C505E5A35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secas (miles de hectáreas)</a:t>
            </a:r>
          </a:p>
        </c:rich>
      </c:tx>
      <c:layout>
        <c:manualLayout>
          <c:xMode val="edge"/>
          <c:yMode val="edge"/>
          <c:x val="0.23840466666666663"/>
          <c:y val="5.9633027522935776E-2"/>
        </c:manualLayout>
      </c:layout>
      <c:overlay val="0"/>
      <c:spPr>
        <a:noFill/>
        <a:ln w="12700">
          <a:solidFill>
            <a:srgbClr val="000000"/>
          </a:solidFill>
          <a:prstDash val="solid"/>
        </a:ln>
      </c:spPr>
    </c:title>
    <c:autoTitleDeleted val="0"/>
    <c:plotArea>
      <c:layout>
        <c:manualLayout>
          <c:layoutTarget val="inner"/>
          <c:xMode val="edge"/>
          <c:yMode val="edge"/>
          <c:x val="5.8252466634656393E-2"/>
          <c:y val="0.16055063851804235"/>
          <c:w val="0.89459145188936529"/>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'7.2.2.1'!$A$10:$A$20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'7.2.2.1'!$B$10:$B$20</c:f>
              <c:numCache>
                <c:formatCode>#,##0.0_);\(#,##0.0\)</c:formatCode>
                <c:ptCount val="11"/>
                <c:pt idx="0">
                  <c:v>6.9889999999999999</c:v>
                </c:pt>
                <c:pt idx="1">
                  <c:v>6.5540000000000003</c:v>
                </c:pt>
                <c:pt idx="2">
                  <c:v>6.8289999999999997</c:v>
                </c:pt>
                <c:pt idx="3">
                  <c:v>7.7370000000000001</c:v>
                </c:pt>
                <c:pt idx="4">
                  <c:v>8.8019999999999996</c:v>
                </c:pt>
                <c:pt idx="5">
                  <c:v>9.3550000000000004</c:v>
                </c:pt>
                <c:pt idx="6">
                  <c:v>10.31</c:v>
                </c:pt>
                <c:pt idx="7">
                  <c:v>9.3149999999999995</c:v>
                </c:pt>
                <c:pt idx="8">
                  <c:v>9.3260000000000005</c:v>
                </c:pt>
                <c:pt idx="9">
                  <c:v>9.1329999999999991</c:v>
                </c:pt>
                <c:pt idx="10">
                  <c:v>9.3070000000000004</c:v>
                </c:pt>
              </c:numCache>
            </c:numRef>
          </c:val>
          <c:smooth val="0"/>
          <c:extLst>
            <c:ext xmlns:c16="http://schemas.microsoft.com/office/drawing/2014/chart" uri="{C3380CC4-5D6E-409C-BE32-E72D297353CC}">
              <c16:uniqueId val="{00000000-D0BE-44DF-8225-014A2CB95845}"/>
            </c:ext>
          </c:extLst>
        </c:ser>
        <c:dLbls>
          <c:showLegendKey val="0"/>
          <c:showVal val="0"/>
          <c:showCatName val="0"/>
          <c:showSerName val="0"/>
          <c:showPercent val="0"/>
          <c:showBubbleSize val="0"/>
        </c:dLbls>
        <c:smooth val="0"/>
        <c:axId val="612494112"/>
        <c:axId val="612495744"/>
      </c:lineChart>
      <c:catAx>
        <c:axId val="61249411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5744"/>
        <c:crosses val="autoZero"/>
        <c:auto val="1"/>
        <c:lblAlgn val="ctr"/>
        <c:lblOffset val="100"/>
        <c:tickLblSkip val="1"/>
        <c:tickMarkSkip val="1"/>
        <c:noMultiLvlLbl val="0"/>
      </c:catAx>
      <c:valAx>
        <c:axId val="612495744"/>
        <c:scaling>
          <c:orientation val="minMax"/>
          <c:min val="6"/>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11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grano de cereales. Año 2021	</a:t>
            </a:r>
          </a:p>
        </c:rich>
      </c:tx>
      <c:layout>
        <c:manualLayout>
          <c:xMode val="edge"/>
          <c:yMode val="edge"/>
          <c:x val="0.25340599455040874"/>
          <c:y val="2.3395147501987085E-2"/>
        </c:manualLayout>
      </c:layout>
      <c:overlay val="0"/>
      <c:spPr>
        <a:noFill/>
        <a:ln w="12700">
          <a:solidFill>
            <a:srgbClr val="000000"/>
          </a:solidFill>
          <a:prstDash val="solid"/>
        </a:ln>
      </c:spPr>
    </c:title>
    <c:autoTitleDeleted val="0"/>
    <c:view3D>
      <c:rotX val="15"/>
      <c:rotY val="130"/>
      <c:rAngAx val="0"/>
      <c:perspective val="0"/>
    </c:view3D>
    <c:floor>
      <c:thickness val="0"/>
    </c:floor>
    <c:sideWall>
      <c:thickness val="0"/>
    </c:sideWall>
    <c:backWall>
      <c:thickness val="0"/>
    </c:backWall>
    <c:plotArea>
      <c:layout>
        <c:manualLayout>
          <c:layoutTarget val="inner"/>
          <c:xMode val="edge"/>
          <c:yMode val="edge"/>
          <c:x val="0.16207285461646753"/>
          <c:y val="0.30065423443932643"/>
          <c:w val="0.66372692842935366"/>
          <c:h val="0.5206982755869497"/>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368A-4477-937B-82AB987D2017}"/>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368A-4477-937B-82AB987D2017}"/>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368A-4477-937B-82AB987D2017}"/>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368A-4477-937B-82AB987D2017}"/>
              </c:ext>
            </c:extLst>
          </c:dPt>
          <c:dLbls>
            <c:dLbl>
              <c:idx val="0"/>
              <c:layout>
                <c:manualLayout>
                  <c:x val="0.10013623663611231"/>
                  <c:y val="-0.397254413711106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68A-4477-937B-82AB987D2017}"/>
                </c:ext>
              </c:extLst>
            </c:dLbl>
            <c:dLbl>
              <c:idx val="1"/>
              <c:layout>
                <c:manualLayout>
                  <c:x val="0.22002493823169453"/>
                  <c:y val="3.445476366736209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68A-4477-937B-82AB987D2017}"/>
                </c:ext>
              </c:extLst>
            </c:dLbl>
            <c:dLbl>
              <c:idx val="2"/>
              <c:layout>
                <c:manualLayout>
                  <c:x val="-0.13555764656983871"/>
                  <c:y val="9.153823720752848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68A-4477-937B-82AB987D2017}"/>
                </c:ext>
              </c:extLst>
            </c:dLbl>
            <c:dLbl>
              <c:idx val="3"/>
              <c:layout>
                <c:manualLayout>
                  <c:x val="-6.8694148751933873E-2"/>
                  <c:y val="-3.53305516297642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68A-4477-937B-82AB987D2017}"/>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Semilla</c:v>
              </c:pt>
              <c:pt idx="1">
                <c:v>Pienso</c:v>
              </c:pt>
              <c:pt idx="2">
                <c:v>Alimentación Humana</c:v>
              </c:pt>
              <c:pt idx="3">
                <c:v>Ventas fuera de la explotación</c:v>
              </c:pt>
            </c:strLit>
          </c:cat>
          <c:val>
            <c:numRef>
              <c:f>'7.1.1.3'!$D$35:$G$35</c:f>
              <c:numCache>
                <c:formatCode>#,##0__;\–#,##0__;0__;@__</c:formatCode>
                <c:ptCount val="4"/>
                <c:pt idx="0">
                  <c:v>589898</c:v>
                </c:pt>
                <c:pt idx="1">
                  <c:v>1870568</c:v>
                </c:pt>
                <c:pt idx="2">
                  <c:v>24396</c:v>
                </c:pt>
                <c:pt idx="3">
                  <c:v>22185213</c:v>
                </c:pt>
              </c:numCache>
            </c:numRef>
          </c:val>
          <c:extLst>
            <c:ext xmlns:c16="http://schemas.microsoft.com/office/drawing/2014/chart" uri="{C3380CC4-5D6E-409C-BE32-E72D297353CC}">
              <c16:uniqueId val="{00000008-368A-4477-937B-82AB987D201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secas (miles toneladas)</a:t>
            </a:r>
          </a:p>
        </c:rich>
      </c:tx>
      <c:layout>
        <c:manualLayout>
          <c:xMode val="edge"/>
          <c:yMode val="edge"/>
          <c:x val="0.243781"/>
          <c:y val="5.6338028169014086E-2"/>
        </c:manualLayout>
      </c:layout>
      <c:overlay val="0"/>
      <c:spPr>
        <a:noFill/>
        <a:ln w="12700">
          <a:solidFill>
            <a:srgbClr val="000000"/>
          </a:solidFill>
          <a:prstDash val="solid"/>
        </a:ln>
      </c:spPr>
    </c:title>
    <c:autoTitleDeleted val="0"/>
    <c:plotArea>
      <c:layout>
        <c:manualLayout>
          <c:layoutTarget val="inner"/>
          <c:xMode val="edge"/>
          <c:yMode val="edge"/>
          <c:x val="7.3407202216066489E-2"/>
          <c:y val="0.16197220229103004"/>
          <c:w val="0.88227146814404434"/>
          <c:h val="0.75352285413653164"/>
        </c:manualLayout>
      </c:layout>
      <c:lineChart>
        <c:grouping val="standard"/>
        <c:varyColors val="0"/>
        <c:ser>
          <c:idx val="3"/>
          <c:order val="0"/>
          <c:tx>
            <c:v>Superficie</c:v>
          </c:tx>
          <c:spPr>
            <a:ln w="38100">
              <a:solidFill>
                <a:srgbClr val="FF6600"/>
              </a:solidFill>
              <a:prstDash val="solid"/>
            </a:ln>
          </c:spPr>
          <c:marker>
            <c:symbol val="none"/>
          </c:marker>
          <c:cat>
            <c:numRef>
              <c:f>'7.2.2.1'!$A$10:$A$20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'7.2.2.1'!$D$10:$D$20</c:f>
              <c:numCache>
                <c:formatCode>#,##0.0_);\(#,##0.0\)</c:formatCode>
                <c:ptCount val="11"/>
                <c:pt idx="0">
                  <c:v>11.701000000000001</c:v>
                </c:pt>
                <c:pt idx="1">
                  <c:v>9.9710000000000001</c:v>
                </c:pt>
                <c:pt idx="2">
                  <c:v>11.337</c:v>
                </c:pt>
                <c:pt idx="3">
                  <c:v>12.629</c:v>
                </c:pt>
                <c:pt idx="4">
                  <c:v>17.125</c:v>
                </c:pt>
                <c:pt idx="5">
                  <c:v>17.760999999999999</c:v>
                </c:pt>
                <c:pt idx="6">
                  <c:v>19.675000000000001</c:v>
                </c:pt>
                <c:pt idx="7">
                  <c:v>17.091000000000001</c:v>
                </c:pt>
                <c:pt idx="8">
                  <c:v>14.615</c:v>
                </c:pt>
                <c:pt idx="9">
                  <c:v>17.670999999999999</c:v>
                </c:pt>
                <c:pt idx="10">
                  <c:v>18.521000000000001</c:v>
                </c:pt>
              </c:numCache>
            </c:numRef>
          </c:val>
          <c:smooth val="0"/>
          <c:extLst>
            <c:ext xmlns:c16="http://schemas.microsoft.com/office/drawing/2014/chart" uri="{C3380CC4-5D6E-409C-BE32-E72D297353CC}">
              <c16:uniqueId val="{00000000-C2FF-4E34-B83D-DBE8A52AA11F}"/>
            </c:ext>
          </c:extLst>
        </c:ser>
        <c:dLbls>
          <c:showLegendKey val="0"/>
          <c:showVal val="0"/>
          <c:showCatName val="0"/>
          <c:showSerName val="0"/>
          <c:showPercent val="0"/>
          <c:showBubbleSize val="0"/>
        </c:dLbls>
        <c:smooth val="0"/>
        <c:axId val="612497376"/>
        <c:axId val="612498464"/>
      </c:lineChart>
      <c:catAx>
        <c:axId val="612497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8464"/>
        <c:crosses val="autoZero"/>
        <c:auto val="1"/>
        <c:lblAlgn val="ctr"/>
        <c:lblOffset val="100"/>
        <c:tickLblSkip val="1"/>
        <c:tickMarkSkip val="1"/>
        <c:noMultiLvlLbl val="0"/>
      </c:catAx>
      <c:valAx>
        <c:axId val="612498464"/>
        <c:scaling>
          <c:orientation val="minMax"/>
          <c:max val="2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7376"/>
        <c:crosses val="autoZero"/>
        <c:crossBetween val="between"/>
        <c:majorUnit val="10"/>
        <c:minorUnit val="4"/>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judías secas (miles de euros)</a:t>
            </a:r>
          </a:p>
        </c:rich>
      </c:tx>
      <c:layout>
        <c:manualLayout>
          <c:xMode val="edge"/>
          <c:yMode val="edge"/>
          <c:x val="0.27629299999999996"/>
          <c:y val="4.8543689320388349E-2"/>
        </c:manualLayout>
      </c:layout>
      <c:overlay val="0"/>
      <c:spPr>
        <a:noFill/>
        <a:ln w="12700">
          <a:solidFill>
            <a:srgbClr val="000000"/>
          </a:solidFill>
          <a:prstDash val="solid"/>
        </a:ln>
      </c:spPr>
    </c:title>
    <c:autoTitleDeleted val="0"/>
    <c:plotArea>
      <c:layout>
        <c:manualLayout>
          <c:layoutTarget val="inner"/>
          <c:xMode val="edge"/>
          <c:yMode val="edge"/>
          <c:x val="8.4487534626038419E-2"/>
          <c:y val="0.22330123551894759"/>
          <c:w val="0.86980609418282562"/>
          <c:h val="0.68932120529762086"/>
        </c:manualLayout>
      </c:layout>
      <c:lineChart>
        <c:grouping val="standard"/>
        <c:varyColors val="0"/>
        <c:ser>
          <c:idx val="3"/>
          <c:order val="0"/>
          <c:tx>
            <c:v>Valor</c:v>
          </c:tx>
          <c:spPr>
            <a:ln w="38100">
              <a:solidFill>
                <a:srgbClr val="FFFF00"/>
              </a:solidFill>
              <a:prstDash val="solid"/>
            </a:ln>
          </c:spPr>
          <c:marker>
            <c:symbol val="none"/>
          </c:marker>
          <c:cat>
            <c:numRef>
              <c:f>'7.2.2.1'!$A$10:$A$20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'7.2.2.1'!$F$10:$F$20</c:f>
              <c:numCache>
                <c:formatCode>#,##0_);\(#,##0\)</c:formatCode>
                <c:ptCount val="11"/>
                <c:pt idx="0">
                  <c:v>21735.777600000001</c:v>
                </c:pt>
                <c:pt idx="1">
                  <c:v>18845.189999999999</c:v>
                </c:pt>
                <c:pt idx="2">
                  <c:v>28136.1666</c:v>
                </c:pt>
                <c:pt idx="3">
                  <c:v>29742.557899999996</c:v>
                </c:pt>
                <c:pt idx="4">
                  <c:v>30200</c:v>
                </c:pt>
                <c:pt idx="5">
                  <c:v>29661</c:v>
                </c:pt>
                <c:pt idx="6">
                  <c:v>35775.052500000005</c:v>
                </c:pt>
                <c:pt idx="7">
                  <c:v>29574.2664</c:v>
                </c:pt>
                <c:pt idx="8">
                  <c:v>21144.982</c:v>
                </c:pt>
                <c:pt idx="9">
                  <c:v>29157.149999999998</c:v>
                </c:pt>
                <c:pt idx="10">
                  <c:v>32159.864399999999</c:v>
                </c:pt>
              </c:numCache>
            </c:numRef>
          </c:val>
          <c:smooth val="0"/>
          <c:extLst>
            <c:ext xmlns:c16="http://schemas.microsoft.com/office/drawing/2014/chart" uri="{C3380CC4-5D6E-409C-BE32-E72D297353CC}">
              <c16:uniqueId val="{00000000-17E0-4C4F-A72B-646EB607E120}"/>
            </c:ext>
          </c:extLst>
        </c:ser>
        <c:dLbls>
          <c:showLegendKey val="0"/>
          <c:showVal val="0"/>
          <c:showCatName val="0"/>
          <c:showSerName val="0"/>
          <c:showPercent val="0"/>
          <c:showBubbleSize val="0"/>
        </c:dLbls>
        <c:smooth val="0"/>
        <c:axId val="612491392"/>
        <c:axId val="612496288"/>
      </c:lineChart>
      <c:catAx>
        <c:axId val="61249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6288"/>
        <c:crosses val="autoZero"/>
        <c:auto val="1"/>
        <c:lblAlgn val="ctr"/>
        <c:lblOffset val="100"/>
        <c:tickLblSkip val="1"/>
        <c:tickMarkSkip val="1"/>
        <c:noMultiLvlLbl val="0"/>
      </c:catAx>
      <c:valAx>
        <c:axId val="612496288"/>
        <c:scaling>
          <c:orientation val="minMax"/>
          <c:max val="37500"/>
          <c:min val="17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392"/>
        <c:crosses val="autoZero"/>
        <c:crossBetween val="between"/>
        <c:majorUnit val="2500"/>
        <c:minorUnit val="1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judías según cultivo 
(miles de hectáreas)</a:t>
            </a:r>
          </a:p>
        </c:rich>
      </c:tx>
      <c:layout>
        <c:manualLayout>
          <c:xMode val="edge"/>
          <c:yMode val="edge"/>
          <c:x val="0.23852487864077673"/>
          <c:y val="5.7742047978268513E-2"/>
        </c:manualLayout>
      </c:layout>
      <c:overlay val="0"/>
      <c:spPr>
        <a:noFill/>
        <a:ln w="12700">
          <a:solidFill>
            <a:srgbClr val="000000"/>
          </a:solidFill>
          <a:prstDash val="solid"/>
        </a:ln>
      </c:spPr>
    </c:title>
    <c:autoTitleDeleted val="0"/>
    <c:plotArea>
      <c:layout>
        <c:manualLayout>
          <c:layoutTarget val="inner"/>
          <c:xMode val="edge"/>
          <c:yMode val="edge"/>
          <c:x val="5.2333804809052434E-2"/>
          <c:y val="0.29370696229186405"/>
          <c:w val="0.925035360678925"/>
          <c:h val="0.622379039142262"/>
        </c:manualLayout>
      </c:layout>
      <c:lineChart>
        <c:grouping val="standard"/>
        <c:varyColors val="0"/>
        <c:ser>
          <c:idx val="0"/>
          <c:order val="0"/>
          <c:tx>
            <c:v>Cultivo único</c:v>
          </c:tx>
          <c:spPr>
            <a:ln w="38100">
              <a:solidFill>
                <a:srgbClr val="008000"/>
              </a:solidFill>
              <a:prstDash val="solid"/>
            </a:ln>
          </c:spPr>
          <c:marker>
            <c:symbol val="none"/>
          </c:marker>
          <c:cat>
            <c:numRef>
              <c:f>'7.2.2.2'!$A$9:$A$19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'7.2.2.2'!$B$9:$B$19</c:f>
              <c:numCache>
                <c:formatCode>#,##0.0_);\(#,##0.0\)</c:formatCode>
                <c:ptCount val="11"/>
                <c:pt idx="0">
                  <c:v>5.6260000000000003</c:v>
                </c:pt>
                <c:pt idx="1">
                  <c:v>4.9820000000000002</c:v>
                </c:pt>
                <c:pt idx="2">
                  <c:v>5.3780000000000001</c:v>
                </c:pt>
                <c:pt idx="3">
                  <c:v>6.3049999999999997</c:v>
                </c:pt>
                <c:pt idx="4">
                  <c:v>7.2270000000000003</c:v>
                </c:pt>
                <c:pt idx="5">
                  <c:v>7.8760000000000003</c:v>
                </c:pt>
                <c:pt idx="6">
                  <c:v>8.8209999999999997</c:v>
                </c:pt>
                <c:pt idx="7">
                  <c:v>8.0030000000000001</c:v>
                </c:pt>
                <c:pt idx="8">
                  <c:v>8.0009999999999994</c:v>
                </c:pt>
                <c:pt idx="9">
                  <c:v>7.86</c:v>
                </c:pt>
                <c:pt idx="10">
                  <c:v>8.0690000000000008</c:v>
                </c:pt>
              </c:numCache>
            </c:numRef>
          </c:val>
          <c:smooth val="0"/>
          <c:extLst>
            <c:ext xmlns:c16="http://schemas.microsoft.com/office/drawing/2014/chart" uri="{C3380CC4-5D6E-409C-BE32-E72D297353CC}">
              <c16:uniqueId val="{00000000-AC1D-4756-BCFC-988619F28C22}"/>
            </c:ext>
          </c:extLst>
        </c:ser>
        <c:ser>
          <c:idx val="1"/>
          <c:order val="1"/>
          <c:tx>
            <c:v>Asociadas al maíz</c:v>
          </c:tx>
          <c:spPr>
            <a:ln w="38100">
              <a:solidFill>
                <a:srgbClr val="00FF00"/>
              </a:solidFill>
              <a:prstDash val="solid"/>
            </a:ln>
          </c:spPr>
          <c:marker>
            <c:symbol val="none"/>
          </c:marker>
          <c:cat>
            <c:numRef>
              <c:f>'7.2.2.2'!$A$9:$A$19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'7.2.2.2'!$D$9:$D$19</c:f>
              <c:numCache>
                <c:formatCode>#,##0.0_);\(#,##0.0\)</c:formatCode>
                <c:ptCount val="11"/>
                <c:pt idx="0">
                  <c:v>1.363</c:v>
                </c:pt>
                <c:pt idx="1">
                  <c:v>1.5720000000000001</c:v>
                </c:pt>
                <c:pt idx="2">
                  <c:v>1.4510000000000001</c:v>
                </c:pt>
                <c:pt idx="3">
                  <c:v>1.4319999999999999</c:v>
                </c:pt>
                <c:pt idx="4">
                  <c:v>1.575</c:v>
                </c:pt>
                <c:pt idx="5">
                  <c:v>1.4790000000000001</c:v>
                </c:pt>
                <c:pt idx="6">
                  <c:v>1.4890000000000001</c:v>
                </c:pt>
                <c:pt idx="7">
                  <c:v>1.3120000000000001</c:v>
                </c:pt>
                <c:pt idx="8">
                  <c:v>1.325</c:v>
                </c:pt>
                <c:pt idx="9">
                  <c:v>1.2729999999999999</c:v>
                </c:pt>
                <c:pt idx="10">
                  <c:v>1.238</c:v>
                </c:pt>
              </c:numCache>
            </c:numRef>
          </c:val>
          <c:smooth val="0"/>
          <c:extLst>
            <c:ext xmlns:c16="http://schemas.microsoft.com/office/drawing/2014/chart" uri="{C3380CC4-5D6E-409C-BE32-E72D297353CC}">
              <c16:uniqueId val="{00000001-AC1D-4756-BCFC-988619F28C22}"/>
            </c:ext>
          </c:extLst>
        </c:ser>
        <c:dLbls>
          <c:showLegendKey val="0"/>
          <c:showVal val="0"/>
          <c:showCatName val="0"/>
          <c:showSerName val="0"/>
          <c:showPercent val="0"/>
          <c:showBubbleSize val="0"/>
        </c:dLbls>
        <c:smooth val="0"/>
        <c:axId val="612493024"/>
        <c:axId val="612491936"/>
      </c:lineChart>
      <c:catAx>
        <c:axId val="6124930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1936"/>
        <c:crosses val="autoZero"/>
        <c:auto val="1"/>
        <c:lblAlgn val="ctr"/>
        <c:lblOffset val="100"/>
        <c:tickLblSkip val="1"/>
        <c:tickMarkSkip val="1"/>
        <c:noMultiLvlLbl val="0"/>
      </c:catAx>
      <c:valAx>
        <c:axId val="61249193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024"/>
        <c:crosses val="autoZero"/>
        <c:crossBetween val="between"/>
      </c:valAx>
      <c:spPr>
        <a:noFill/>
        <a:ln w="3175">
          <a:solidFill>
            <a:srgbClr val="000000"/>
          </a:solidFill>
          <a:prstDash val="solid"/>
        </a:ln>
      </c:spPr>
    </c:plotArea>
    <c:legend>
      <c:legendPos val="r"/>
      <c:layout>
        <c:manualLayout>
          <c:xMode val="edge"/>
          <c:yMode val="edge"/>
          <c:x val="0.32531830957028979"/>
          <c:y val="0.2027976922465112"/>
          <c:w val="0.37765202426619743"/>
          <c:h val="5.8275302999712446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judías según cultivo
 (miles de toneladas)</a:t>
            </a:r>
          </a:p>
        </c:rich>
      </c:tx>
      <c:layout>
        <c:manualLayout>
          <c:xMode val="edge"/>
          <c:yMode val="edge"/>
          <c:x val="0.23204301510248115"/>
          <c:y val="5.912916016762821E-2"/>
        </c:manualLayout>
      </c:layout>
      <c:overlay val="0"/>
      <c:spPr>
        <a:noFill/>
        <a:ln w="12700">
          <a:solidFill>
            <a:srgbClr val="000000"/>
          </a:solidFill>
          <a:prstDash val="solid"/>
        </a:ln>
      </c:spPr>
    </c:title>
    <c:autoTitleDeleted val="0"/>
    <c:plotArea>
      <c:layout>
        <c:manualLayout>
          <c:layoutTarget val="inner"/>
          <c:xMode val="edge"/>
          <c:yMode val="edge"/>
          <c:x val="5.7827966482809273E-2"/>
          <c:y val="0.28639618138426376"/>
          <c:w val="0.91396395806976549"/>
          <c:h val="0.62768496420049091"/>
        </c:manualLayout>
      </c:layout>
      <c:lineChart>
        <c:grouping val="standard"/>
        <c:varyColors val="0"/>
        <c:ser>
          <c:idx val="0"/>
          <c:order val="0"/>
          <c:tx>
            <c:v>Cultivo único</c:v>
          </c:tx>
          <c:spPr>
            <a:ln w="38100">
              <a:solidFill>
                <a:srgbClr val="FFCC00"/>
              </a:solidFill>
              <a:prstDash val="solid"/>
            </a:ln>
          </c:spPr>
          <c:marker>
            <c:symbol val="none"/>
          </c:marker>
          <c:cat>
            <c:numRef>
              <c:f>'7.2.2.2'!$A$9:$A$19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'7.2.2.2'!$C$9:$C$19</c:f>
              <c:numCache>
                <c:formatCode>#,##0.0_);\(#,##0.0\)</c:formatCode>
                <c:ptCount val="11"/>
                <c:pt idx="0">
                  <c:v>10.269</c:v>
                </c:pt>
                <c:pt idx="1">
                  <c:v>8.2200000000000006</c:v>
                </c:pt>
                <c:pt idx="2">
                  <c:v>9.15</c:v>
                </c:pt>
                <c:pt idx="3">
                  <c:v>10.154999999999999</c:v>
                </c:pt>
                <c:pt idx="4">
                  <c:v>14.413</c:v>
                </c:pt>
                <c:pt idx="5">
                  <c:v>15.236000000000001</c:v>
                </c:pt>
                <c:pt idx="6">
                  <c:v>17.463000000000001</c:v>
                </c:pt>
                <c:pt idx="7">
                  <c:v>15.268000000000001</c:v>
                </c:pt>
                <c:pt idx="8">
                  <c:v>13.074999999999999</c:v>
                </c:pt>
                <c:pt idx="9">
                  <c:v>15.994</c:v>
                </c:pt>
                <c:pt idx="10">
                  <c:v>16.786999999999999</c:v>
                </c:pt>
              </c:numCache>
            </c:numRef>
          </c:val>
          <c:smooth val="0"/>
          <c:extLst>
            <c:ext xmlns:c16="http://schemas.microsoft.com/office/drawing/2014/chart" uri="{C3380CC4-5D6E-409C-BE32-E72D297353CC}">
              <c16:uniqueId val="{00000000-0766-40A2-9F31-1D7155026A5A}"/>
            </c:ext>
          </c:extLst>
        </c:ser>
        <c:ser>
          <c:idx val="1"/>
          <c:order val="1"/>
          <c:tx>
            <c:v>Asociadas con maíz</c:v>
          </c:tx>
          <c:spPr>
            <a:ln w="38100">
              <a:solidFill>
                <a:srgbClr val="FF6600"/>
              </a:solidFill>
              <a:prstDash val="solid"/>
            </a:ln>
          </c:spPr>
          <c:marker>
            <c:symbol val="none"/>
          </c:marker>
          <c:cat>
            <c:numRef>
              <c:f>'7.2.2.2'!$A$9:$A$19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'7.2.2.2'!$E$9:$E$19</c:f>
              <c:numCache>
                <c:formatCode>#,##0.0_);\(#,##0.0\)</c:formatCode>
                <c:ptCount val="11"/>
                <c:pt idx="0">
                  <c:v>1.4319999999999999</c:v>
                </c:pt>
                <c:pt idx="1">
                  <c:v>1.7509999999999999</c:v>
                </c:pt>
                <c:pt idx="2">
                  <c:v>2.1869999999999998</c:v>
                </c:pt>
                <c:pt idx="3">
                  <c:v>2.4740000000000002</c:v>
                </c:pt>
                <c:pt idx="4">
                  <c:v>2.7120000000000002</c:v>
                </c:pt>
                <c:pt idx="5">
                  <c:v>2.5249999999999999</c:v>
                </c:pt>
                <c:pt idx="6">
                  <c:v>2.2120000000000002</c:v>
                </c:pt>
                <c:pt idx="7">
                  <c:v>1.823</c:v>
                </c:pt>
                <c:pt idx="8">
                  <c:v>1.54</c:v>
                </c:pt>
                <c:pt idx="9">
                  <c:v>1.677</c:v>
                </c:pt>
                <c:pt idx="10">
                  <c:v>1.734</c:v>
                </c:pt>
              </c:numCache>
            </c:numRef>
          </c:val>
          <c:smooth val="0"/>
          <c:extLst>
            <c:ext xmlns:c16="http://schemas.microsoft.com/office/drawing/2014/chart" uri="{C3380CC4-5D6E-409C-BE32-E72D297353CC}">
              <c16:uniqueId val="{00000001-0766-40A2-9F31-1D7155026A5A}"/>
            </c:ext>
          </c:extLst>
        </c:ser>
        <c:dLbls>
          <c:showLegendKey val="0"/>
          <c:showVal val="0"/>
          <c:showCatName val="0"/>
          <c:showSerName val="0"/>
          <c:showPercent val="0"/>
          <c:showBubbleSize val="0"/>
        </c:dLbls>
        <c:smooth val="0"/>
        <c:axId val="612494656"/>
        <c:axId val="612492480"/>
      </c:lineChart>
      <c:catAx>
        <c:axId val="6124946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2480"/>
        <c:crosses val="autoZero"/>
        <c:auto val="1"/>
        <c:lblAlgn val="ctr"/>
        <c:lblOffset val="100"/>
        <c:tickLblSkip val="1"/>
        <c:tickMarkSkip val="1"/>
        <c:noMultiLvlLbl val="0"/>
      </c:catAx>
      <c:valAx>
        <c:axId val="6124924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4656"/>
        <c:crosses val="autoZero"/>
        <c:crossBetween val="between"/>
      </c:valAx>
      <c:spPr>
        <a:noFill/>
        <a:ln w="3175">
          <a:solidFill>
            <a:srgbClr val="000000"/>
          </a:solidFill>
          <a:prstDash val="solid"/>
        </a:ln>
      </c:spPr>
    </c:plotArea>
    <c:legend>
      <c:legendPos val="r"/>
      <c:layout>
        <c:manualLayout>
          <c:xMode val="edge"/>
          <c:yMode val="edge"/>
          <c:x val="0.3137214131607336"/>
          <c:y val="0.18394979316110077"/>
          <c:w val="0.39351229695558188"/>
          <c:h val="5.966587112171853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secas (miles de hectáreas)</a:t>
            </a:r>
          </a:p>
        </c:rich>
      </c:tx>
      <c:layout>
        <c:manualLayout>
          <c:xMode val="edge"/>
          <c:yMode val="edge"/>
          <c:x val="0.2263573919107392"/>
          <c:y val="6.4903846153846534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346153846153846"/>
          <c:w val="0.89163356753896539"/>
          <c:h val="0.75000000000001055"/>
        </c:manualLayout>
      </c:layout>
      <c:lineChart>
        <c:grouping val="standard"/>
        <c:varyColors val="0"/>
        <c:ser>
          <c:idx val="3"/>
          <c:order val="0"/>
          <c:tx>
            <c:v>Superficie</c:v>
          </c:tx>
          <c:spPr>
            <a:ln w="38100">
              <a:solidFill>
                <a:srgbClr val="008000"/>
              </a:solidFill>
              <a:prstDash val="solid"/>
            </a:ln>
          </c:spPr>
          <c:marker>
            <c:symbol val="none"/>
          </c:marker>
          <c:cat>
            <c:numRef>
              <c:f>'7.2.3.1'!$A$10:$A$20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'7.2.3.1'!$B$10:$B$20</c:f>
              <c:numCache>
                <c:formatCode>#,##0.0_);\(#,##0.0\)</c:formatCode>
                <c:ptCount val="11"/>
                <c:pt idx="0">
                  <c:v>27.957000000000001</c:v>
                </c:pt>
                <c:pt idx="1">
                  <c:v>24.564</c:v>
                </c:pt>
                <c:pt idx="2">
                  <c:v>17.542000000000002</c:v>
                </c:pt>
                <c:pt idx="3">
                  <c:v>23.164999999999999</c:v>
                </c:pt>
                <c:pt idx="4">
                  <c:v>50.072000000000003</c:v>
                </c:pt>
                <c:pt idx="5">
                  <c:v>47.109000000000002</c:v>
                </c:pt>
                <c:pt idx="6">
                  <c:v>36.573999999999998</c:v>
                </c:pt>
                <c:pt idx="7">
                  <c:v>23.234000000000002</c:v>
                </c:pt>
                <c:pt idx="8">
                  <c:v>22.065000000000001</c:v>
                </c:pt>
                <c:pt idx="9">
                  <c:v>21.146000000000001</c:v>
                </c:pt>
                <c:pt idx="10">
                  <c:v>21.870999999999999</c:v>
                </c:pt>
              </c:numCache>
            </c:numRef>
          </c:val>
          <c:smooth val="0"/>
          <c:extLst>
            <c:ext xmlns:c16="http://schemas.microsoft.com/office/drawing/2014/chart" uri="{C3380CC4-5D6E-409C-BE32-E72D297353CC}">
              <c16:uniqueId val="{00000000-5C84-480B-BB31-E7F390B42C21}"/>
            </c:ext>
          </c:extLst>
        </c:ser>
        <c:dLbls>
          <c:showLegendKey val="0"/>
          <c:showVal val="0"/>
          <c:showCatName val="0"/>
          <c:showSerName val="0"/>
          <c:showPercent val="0"/>
          <c:showBubbleSize val="0"/>
        </c:dLbls>
        <c:smooth val="0"/>
        <c:axId val="612493568"/>
        <c:axId val="613493408"/>
      </c:lineChart>
      <c:catAx>
        <c:axId val="61249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408"/>
        <c:crosses val="autoZero"/>
        <c:auto val="1"/>
        <c:lblAlgn val="ctr"/>
        <c:lblOffset val="100"/>
        <c:tickLblSkip val="1"/>
        <c:tickMarkSkip val="1"/>
        <c:noMultiLvlLbl val="0"/>
      </c:catAx>
      <c:valAx>
        <c:axId val="613493408"/>
        <c:scaling>
          <c:orientation val="minMax"/>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24935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secas (miles toneladas)</a:t>
            </a:r>
          </a:p>
        </c:rich>
      </c:tx>
      <c:layout>
        <c:manualLayout>
          <c:xMode val="edge"/>
          <c:yMode val="edge"/>
          <c:x val="0.23198117154811712"/>
          <c:y val="5.3864168618266976E-2"/>
        </c:manualLayout>
      </c:layout>
      <c:overlay val="0"/>
      <c:spPr>
        <a:noFill/>
        <a:ln w="12700">
          <a:solidFill>
            <a:srgbClr val="000000"/>
          </a:solidFill>
          <a:prstDash val="solid"/>
        </a:ln>
      </c:spPr>
    </c:title>
    <c:autoTitleDeleted val="0"/>
    <c:plotArea>
      <c:layout>
        <c:manualLayout>
          <c:layoutTarget val="inner"/>
          <c:xMode val="edge"/>
          <c:yMode val="edge"/>
          <c:x val="7.1330685403117294E-2"/>
          <c:y val="0.16393461369133044"/>
          <c:w val="0.88889007963885891"/>
          <c:h val="0.75175729992738671"/>
        </c:manualLayout>
      </c:layout>
      <c:lineChart>
        <c:grouping val="standard"/>
        <c:varyColors val="0"/>
        <c:ser>
          <c:idx val="3"/>
          <c:order val="0"/>
          <c:tx>
            <c:v>Producción</c:v>
          </c:tx>
          <c:spPr>
            <a:ln w="38100">
              <a:solidFill>
                <a:srgbClr val="FF6600"/>
              </a:solidFill>
              <a:prstDash val="solid"/>
            </a:ln>
          </c:spPr>
          <c:marker>
            <c:symbol val="none"/>
          </c:marker>
          <c:cat>
            <c:numRef>
              <c:f>'7.2.3.1'!$A$10:$A$20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'7.2.3.1'!$D$10:$D$20</c:f>
              <c:numCache>
                <c:formatCode>#,##0.0_);\(#,##0.0\)</c:formatCode>
                <c:ptCount val="11"/>
                <c:pt idx="0">
                  <c:v>42.881999999999998</c:v>
                </c:pt>
                <c:pt idx="1">
                  <c:v>25.888000000000002</c:v>
                </c:pt>
                <c:pt idx="2">
                  <c:v>27.759</c:v>
                </c:pt>
                <c:pt idx="3">
                  <c:v>38.941000000000003</c:v>
                </c:pt>
                <c:pt idx="4">
                  <c:v>65.531999999999996</c:v>
                </c:pt>
                <c:pt idx="5">
                  <c:v>53.625</c:v>
                </c:pt>
                <c:pt idx="6">
                  <c:v>48.468000000000004</c:v>
                </c:pt>
                <c:pt idx="7">
                  <c:v>34.75</c:v>
                </c:pt>
                <c:pt idx="8">
                  <c:v>23.492000000000001</c:v>
                </c:pt>
                <c:pt idx="9">
                  <c:v>29.065999999999999</c:v>
                </c:pt>
                <c:pt idx="10">
                  <c:v>23.884</c:v>
                </c:pt>
              </c:numCache>
            </c:numRef>
          </c:val>
          <c:smooth val="0"/>
          <c:extLst>
            <c:ext xmlns:c16="http://schemas.microsoft.com/office/drawing/2014/chart" uri="{C3380CC4-5D6E-409C-BE32-E72D297353CC}">
              <c16:uniqueId val="{00000000-7A49-47EF-A1FE-FE1A5C1130BE}"/>
            </c:ext>
          </c:extLst>
        </c:ser>
        <c:dLbls>
          <c:showLegendKey val="0"/>
          <c:showVal val="0"/>
          <c:showCatName val="0"/>
          <c:showSerName val="0"/>
          <c:showPercent val="0"/>
          <c:showBubbleSize val="0"/>
        </c:dLbls>
        <c:smooth val="0"/>
        <c:axId val="613493952"/>
        <c:axId val="613495040"/>
      </c:lineChart>
      <c:catAx>
        <c:axId val="6134939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040"/>
        <c:crosses val="autoZero"/>
        <c:auto val="1"/>
        <c:lblAlgn val="ctr"/>
        <c:lblOffset val="100"/>
        <c:tickLblSkip val="1"/>
        <c:tickMarkSkip val="1"/>
        <c:noMultiLvlLbl val="0"/>
      </c:catAx>
      <c:valAx>
        <c:axId val="613495040"/>
        <c:scaling>
          <c:orientation val="minMax"/>
          <c:max val="70"/>
          <c:min val="2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39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habas secas (miles de euros)</a:t>
            </a:r>
          </a:p>
        </c:rich>
      </c:tx>
      <c:layout>
        <c:manualLayout>
          <c:xMode val="edge"/>
          <c:yMode val="edge"/>
          <c:x val="0.26598953974895395"/>
          <c:y val="6.5420560747663559E-2"/>
        </c:manualLayout>
      </c:layout>
      <c:overlay val="0"/>
      <c:spPr>
        <a:noFill/>
        <a:ln w="12700">
          <a:solidFill>
            <a:srgbClr val="000000"/>
          </a:solidFill>
          <a:prstDash val="solid"/>
        </a:ln>
      </c:spPr>
    </c:title>
    <c:autoTitleDeleted val="0"/>
    <c:plotArea>
      <c:layout>
        <c:manualLayout>
          <c:layoutTarget val="inner"/>
          <c:xMode val="edge"/>
          <c:yMode val="edge"/>
          <c:x val="8.9163356753898068E-2"/>
          <c:y val="0.16121495327102844"/>
          <c:w val="0.87242915223814765"/>
          <c:h val="0.75467289719626163"/>
        </c:manualLayout>
      </c:layout>
      <c:lineChart>
        <c:grouping val="standard"/>
        <c:varyColors val="0"/>
        <c:ser>
          <c:idx val="3"/>
          <c:order val="0"/>
          <c:tx>
            <c:v>Valor</c:v>
          </c:tx>
          <c:spPr>
            <a:ln w="38100">
              <a:solidFill>
                <a:srgbClr val="FFFF00"/>
              </a:solidFill>
              <a:prstDash val="solid"/>
            </a:ln>
          </c:spPr>
          <c:marker>
            <c:symbol val="none"/>
          </c:marker>
          <c:cat>
            <c:numRef>
              <c:f>'7.2.3.1'!$A$10:$A$20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'7.2.3.1'!$F$10:$F$20</c:f>
              <c:numCache>
                <c:formatCode>#,##0.0_);\(#,##0.0\)</c:formatCode>
                <c:ptCount val="11"/>
                <c:pt idx="0">
                  <c:v>11007.809400000002</c:v>
                </c:pt>
                <c:pt idx="1">
                  <c:v>8020.1024000000007</c:v>
                </c:pt>
                <c:pt idx="2">
                  <c:v>8422.0806000000011</c:v>
                </c:pt>
                <c:pt idx="3">
                  <c:v>9715.7795000000006</c:v>
                </c:pt>
                <c:pt idx="4">
                  <c:v>14725</c:v>
                </c:pt>
                <c:pt idx="5">
                  <c:v>11148.6</c:v>
                </c:pt>
                <c:pt idx="6">
                  <c:v>10333.377600000002</c:v>
                </c:pt>
                <c:pt idx="7">
                  <c:v>7717.9750000000004</c:v>
                </c:pt>
                <c:pt idx="8">
                  <c:v>7193.2504000000008</c:v>
                </c:pt>
                <c:pt idx="9">
                  <c:v>6824.6968000000006</c:v>
                </c:pt>
                <c:pt idx="10">
                  <c:v>7494.7991999999995</c:v>
                </c:pt>
              </c:numCache>
            </c:numRef>
          </c:val>
          <c:smooth val="0"/>
          <c:extLst>
            <c:ext xmlns:c16="http://schemas.microsoft.com/office/drawing/2014/chart" uri="{C3380CC4-5D6E-409C-BE32-E72D297353CC}">
              <c16:uniqueId val="{00000000-6E9A-4A65-AA0B-47D56CCC12E0}"/>
            </c:ext>
          </c:extLst>
        </c:ser>
        <c:dLbls>
          <c:showLegendKey val="0"/>
          <c:showVal val="0"/>
          <c:showCatName val="0"/>
          <c:showSerName val="0"/>
          <c:showPercent val="0"/>
          <c:showBubbleSize val="0"/>
        </c:dLbls>
        <c:smooth val="0"/>
        <c:axId val="613496672"/>
        <c:axId val="613496128"/>
      </c:lineChart>
      <c:catAx>
        <c:axId val="613496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128"/>
        <c:crosses val="autoZero"/>
        <c:auto val="1"/>
        <c:lblAlgn val="ctr"/>
        <c:lblOffset val="100"/>
        <c:tickLblSkip val="1"/>
        <c:tickMarkSkip val="1"/>
        <c:noMultiLvlLbl val="0"/>
      </c:catAx>
      <c:valAx>
        <c:axId val="613496128"/>
        <c:scaling>
          <c:orientation val="minMax"/>
          <c:min val="6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6672"/>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habas según utilización
(miles de hectáreas)</a:t>
            </a:r>
          </a:p>
        </c:rich>
      </c:tx>
      <c:layout>
        <c:manualLayout>
          <c:xMode val="edge"/>
          <c:yMode val="edge"/>
          <c:x val="0.23510897932816538"/>
          <c:y val="4.3610242499591848E-2"/>
        </c:manualLayout>
      </c:layout>
      <c:overlay val="0"/>
      <c:spPr>
        <a:noFill/>
        <a:ln w="12700">
          <a:solidFill>
            <a:srgbClr val="000000"/>
          </a:solidFill>
          <a:prstDash val="solid"/>
        </a:ln>
      </c:spPr>
    </c:title>
    <c:autoTitleDeleted val="0"/>
    <c:plotArea>
      <c:layout>
        <c:manualLayout>
          <c:layoutTarget val="inner"/>
          <c:xMode val="edge"/>
          <c:yMode val="edge"/>
          <c:x val="7.5657894736842118E-2"/>
          <c:y val="0.28708167506364179"/>
          <c:w val="0.89802631578947367"/>
          <c:h val="0.62679499055561605"/>
        </c:manualLayout>
      </c:layout>
      <c:lineChart>
        <c:grouping val="standard"/>
        <c:varyColors val="0"/>
        <c:ser>
          <c:idx val="0"/>
          <c:order val="0"/>
          <c:tx>
            <c:v>Consumo animal</c:v>
          </c:tx>
          <c:spPr>
            <a:ln w="38100">
              <a:solidFill>
                <a:srgbClr val="008000"/>
              </a:solidFill>
              <a:prstDash val="solid"/>
            </a:ln>
          </c:spPr>
          <c:marker>
            <c:symbol val="none"/>
          </c:marker>
          <c:cat>
            <c:strRef>
              <c:f>'7.2.3.2'!$A$9:$B$19</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'7.2.3.2'!$C$9:$C$19</c:f>
              <c:numCache>
                <c:formatCode>#,##0.0_);\(#,##0.0\)</c:formatCode>
                <c:ptCount val="11"/>
                <c:pt idx="0">
                  <c:v>27.596</c:v>
                </c:pt>
                <c:pt idx="1">
                  <c:v>24.155999999999999</c:v>
                </c:pt>
                <c:pt idx="2">
                  <c:v>17.100000000000001</c:v>
                </c:pt>
                <c:pt idx="3">
                  <c:v>22.917999999999999</c:v>
                </c:pt>
                <c:pt idx="4">
                  <c:v>49.204000000000001</c:v>
                </c:pt>
                <c:pt idx="5">
                  <c:v>46.722999999999999</c:v>
                </c:pt>
                <c:pt idx="6">
                  <c:v>36.47</c:v>
                </c:pt>
                <c:pt idx="7">
                  <c:v>23.126000000000001</c:v>
                </c:pt>
                <c:pt idx="8">
                  <c:v>21.994</c:v>
                </c:pt>
                <c:pt idx="9">
                  <c:v>21.079000000000001</c:v>
                </c:pt>
                <c:pt idx="10">
                  <c:v>21.765000000000001</c:v>
                </c:pt>
              </c:numCache>
            </c:numRef>
          </c:val>
          <c:smooth val="0"/>
          <c:extLst>
            <c:ext xmlns:c16="http://schemas.microsoft.com/office/drawing/2014/chart" uri="{C3380CC4-5D6E-409C-BE32-E72D297353CC}">
              <c16:uniqueId val="{00000000-9035-40C1-923B-77D0E29B6C89}"/>
            </c:ext>
          </c:extLst>
        </c:ser>
        <c:ser>
          <c:idx val="1"/>
          <c:order val="1"/>
          <c:tx>
            <c:v>Consumo humano</c:v>
          </c:tx>
          <c:spPr>
            <a:ln w="38100">
              <a:solidFill>
                <a:srgbClr val="00FF00"/>
              </a:solidFill>
              <a:prstDash val="solid"/>
            </a:ln>
          </c:spPr>
          <c:marker>
            <c:symbol val="none"/>
          </c:marker>
          <c:cat>
            <c:strRef>
              <c:f>'7.2.3.2'!$A$9:$B$19</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'7.2.3.2'!$E$9:$E$19</c:f>
              <c:numCache>
                <c:formatCode>#,##0.0_);\(#,##0.0\)</c:formatCode>
                <c:ptCount val="11"/>
                <c:pt idx="0">
                  <c:v>0.36099999999999999</c:v>
                </c:pt>
                <c:pt idx="1">
                  <c:v>0.40799999999999997</c:v>
                </c:pt>
                <c:pt idx="2">
                  <c:v>0.442</c:v>
                </c:pt>
                <c:pt idx="3">
                  <c:v>0.247</c:v>
                </c:pt>
                <c:pt idx="4">
                  <c:v>0.86799999999999999</c:v>
                </c:pt>
                <c:pt idx="5">
                  <c:v>0.38600000000000001</c:v>
                </c:pt>
                <c:pt idx="6">
                  <c:v>0.104</c:v>
                </c:pt>
                <c:pt idx="7">
                  <c:v>0.108</c:v>
                </c:pt>
                <c:pt idx="8">
                  <c:v>7.0999999999999994E-2</c:v>
                </c:pt>
                <c:pt idx="9">
                  <c:v>6.7000000000000004E-2</c:v>
                </c:pt>
                <c:pt idx="10">
                  <c:v>0.106</c:v>
                </c:pt>
              </c:numCache>
            </c:numRef>
          </c:val>
          <c:smooth val="0"/>
          <c:extLst>
            <c:ext xmlns:c16="http://schemas.microsoft.com/office/drawing/2014/chart" uri="{C3380CC4-5D6E-409C-BE32-E72D297353CC}">
              <c16:uniqueId val="{00000001-9035-40C1-923B-77D0E29B6C89}"/>
            </c:ext>
          </c:extLst>
        </c:ser>
        <c:dLbls>
          <c:showLegendKey val="0"/>
          <c:showVal val="0"/>
          <c:showCatName val="0"/>
          <c:showSerName val="0"/>
          <c:showPercent val="0"/>
          <c:showBubbleSize val="0"/>
        </c:dLbls>
        <c:smooth val="0"/>
        <c:axId val="613491776"/>
        <c:axId val="613495584"/>
      </c:lineChart>
      <c:catAx>
        <c:axId val="613491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5584"/>
        <c:crosses val="autoZero"/>
        <c:auto val="1"/>
        <c:lblAlgn val="ctr"/>
        <c:lblOffset val="100"/>
        <c:tickLblSkip val="1"/>
        <c:tickMarkSkip val="1"/>
        <c:noMultiLvlLbl val="0"/>
      </c:catAx>
      <c:valAx>
        <c:axId val="613495584"/>
        <c:scaling>
          <c:orientation val="minMax"/>
          <c:max val="6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776"/>
        <c:crosses val="autoZero"/>
        <c:crossBetween val="between"/>
        <c:majorUnit val="10"/>
      </c:valAx>
      <c:spPr>
        <a:noFill/>
        <a:ln w="3175">
          <a:solidFill>
            <a:srgbClr val="000000"/>
          </a:solidFill>
          <a:prstDash val="solid"/>
        </a:ln>
      </c:spPr>
    </c:plotArea>
    <c:legend>
      <c:legendPos val="t"/>
      <c:layout>
        <c:manualLayout>
          <c:xMode val="edge"/>
          <c:yMode val="edge"/>
          <c:x val="0.25993100775193795"/>
          <c:y val="0.17874083907549604"/>
          <c:w val="0.48190792367170338"/>
          <c:h val="5.980861244018990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habas según utilización
 (miles de toneladas)</a:t>
            </a:r>
          </a:p>
        </c:rich>
      </c:tx>
      <c:layout>
        <c:manualLayout>
          <c:xMode val="edge"/>
          <c:yMode val="edge"/>
          <c:x val="0.22889851421188634"/>
          <c:y val="5.2759405074365703E-2"/>
        </c:manualLayout>
      </c:layout>
      <c:overlay val="0"/>
      <c:spPr>
        <a:noFill/>
        <a:ln w="12700">
          <a:solidFill>
            <a:srgbClr val="000000"/>
          </a:solidFill>
          <a:prstDash val="solid"/>
        </a:ln>
      </c:spPr>
    </c:title>
    <c:autoTitleDeleted val="0"/>
    <c:plotArea>
      <c:layout>
        <c:manualLayout>
          <c:layoutTarget val="inner"/>
          <c:xMode val="edge"/>
          <c:yMode val="edge"/>
          <c:x val="7.5782598028372034E-2"/>
          <c:y val="0.30714357129737296"/>
          <c:w val="0.89621159407465756"/>
          <c:h val="0.60714426884363104"/>
        </c:manualLayout>
      </c:layout>
      <c:lineChart>
        <c:grouping val="standard"/>
        <c:varyColors val="0"/>
        <c:ser>
          <c:idx val="0"/>
          <c:order val="0"/>
          <c:tx>
            <c:v>Consumo animal</c:v>
          </c:tx>
          <c:spPr>
            <a:ln w="38100">
              <a:solidFill>
                <a:srgbClr val="FFCC00"/>
              </a:solidFill>
              <a:prstDash val="solid"/>
            </a:ln>
          </c:spPr>
          <c:marker>
            <c:symbol val="none"/>
          </c:marker>
          <c:cat>
            <c:strRef>
              <c:f>'7.2.3.2'!$A$9:$B$19</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'7.2.3.2'!$D$9:$D$19</c:f>
              <c:numCache>
                <c:formatCode>#,##0.0_);\(#,##0.0\)</c:formatCode>
                <c:ptCount val="11"/>
                <c:pt idx="0">
                  <c:v>42.262</c:v>
                </c:pt>
                <c:pt idx="1">
                  <c:v>25.317</c:v>
                </c:pt>
                <c:pt idx="2">
                  <c:v>27.212</c:v>
                </c:pt>
                <c:pt idx="3">
                  <c:v>38.703000000000003</c:v>
                </c:pt>
                <c:pt idx="4">
                  <c:v>63.378999999999998</c:v>
                </c:pt>
                <c:pt idx="5">
                  <c:v>52.865000000000002</c:v>
                </c:pt>
                <c:pt idx="6">
                  <c:v>48.372</c:v>
                </c:pt>
                <c:pt idx="7">
                  <c:v>34.561</c:v>
                </c:pt>
                <c:pt idx="8">
                  <c:v>23.41</c:v>
                </c:pt>
                <c:pt idx="9">
                  <c:v>28.992999999999999</c:v>
                </c:pt>
                <c:pt idx="10">
                  <c:v>23.751000000000001</c:v>
                </c:pt>
              </c:numCache>
            </c:numRef>
          </c:val>
          <c:smooth val="0"/>
          <c:extLst>
            <c:ext xmlns:c16="http://schemas.microsoft.com/office/drawing/2014/chart" uri="{C3380CC4-5D6E-409C-BE32-E72D297353CC}">
              <c16:uniqueId val="{00000000-25A0-4AEF-9725-C7BEC2CCF626}"/>
            </c:ext>
          </c:extLst>
        </c:ser>
        <c:ser>
          <c:idx val="1"/>
          <c:order val="1"/>
          <c:tx>
            <c:v>Consumo Humano</c:v>
          </c:tx>
          <c:spPr>
            <a:ln w="38100">
              <a:solidFill>
                <a:srgbClr val="FF6600"/>
              </a:solidFill>
              <a:prstDash val="solid"/>
            </a:ln>
          </c:spPr>
          <c:marker>
            <c:symbol val="none"/>
          </c:marker>
          <c:cat>
            <c:strRef>
              <c:f>'7.2.3.2'!$A$9:$B$19</c:f>
              <c:strCache>
                <c:ptCount val="11"/>
                <c:pt idx="0">
                  <c:v>2011 </c:v>
                </c:pt>
                <c:pt idx="1">
                  <c:v>2012 </c:v>
                </c:pt>
                <c:pt idx="2">
                  <c:v>2013 </c:v>
                </c:pt>
                <c:pt idx="3">
                  <c:v>2014 </c:v>
                </c:pt>
                <c:pt idx="4">
                  <c:v>2015 </c:v>
                </c:pt>
                <c:pt idx="5">
                  <c:v>2016 </c:v>
                </c:pt>
                <c:pt idx="6">
                  <c:v>2017 </c:v>
                </c:pt>
                <c:pt idx="7">
                  <c:v>2018 </c:v>
                </c:pt>
                <c:pt idx="8">
                  <c:v>2019 </c:v>
                </c:pt>
                <c:pt idx="9">
                  <c:v>2020 </c:v>
                </c:pt>
                <c:pt idx="10">
                  <c:v>2021 </c:v>
                </c:pt>
              </c:strCache>
            </c:strRef>
          </c:cat>
          <c:val>
            <c:numRef>
              <c:f>'7.2.3.2'!$F$9:$F$19</c:f>
              <c:numCache>
                <c:formatCode>#,##0.0_);\(#,##0.0\)</c:formatCode>
                <c:ptCount val="11"/>
                <c:pt idx="0">
                  <c:v>0.62</c:v>
                </c:pt>
                <c:pt idx="1">
                  <c:v>0.57099999999999995</c:v>
                </c:pt>
                <c:pt idx="2">
                  <c:v>0.54700000000000004</c:v>
                </c:pt>
                <c:pt idx="3">
                  <c:v>0.23799999999999999</c:v>
                </c:pt>
                <c:pt idx="4">
                  <c:v>2.153</c:v>
                </c:pt>
                <c:pt idx="5">
                  <c:v>0.76</c:v>
                </c:pt>
                <c:pt idx="6">
                  <c:v>9.6000000000000002E-2</c:v>
                </c:pt>
                <c:pt idx="7">
                  <c:v>0.189</c:v>
                </c:pt>
                <c:pt idx="8">
                  <c:v>8.2000000000000003E-2</c:v>
                </c:pt>
                <c:pt idx="9">
                  <c:v>7.2999999999999995E-2</c:v>
                </c:pt>
                <c:pt idx="10">
                  <c:v>0.13300000000000001</c:v>
                </c:pt>
              </c:numCache>
            </c:numRef>
          </c:val>
          <c:smooth val="0"/>
          <c:extLst>
            <c:ext xmlns:c16="http://schemas.microsoft.com/office/drawing/2014/chart" uri="{C3380CC4-5D6E-409C-BE32-E72D297353CC}">
              <c16:uniqueId val="{00000001-25A0-4AEF-9725-C7BEC2CCF626}"/>
            </c:ext>
          </c:extLst>
        </c:ser>
        <c:dLbls>
          <c:showLegendKey val="0"/>
          <c:showVal val="0"/>
          <c:showCatName val="0"/>
          <c:showSerName val="0"/>
          <c:showPercent val="0"/>
          <c:showBubbleSize val="0"/>
        </c:dLbls>
        <c:smooth val="0"/>
        <c:axId val="613494496"/>
        <c:axId val="613497216"/>
      </c:lineChart>
      <c:catAx>
        <c:axId val="61349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216"/>
        <c:crosses val="autoZero"/>
        <c:auto val="1"/>
        <c:lblAlgn val="ctr"/>
        <c:lblOffset val="100"/>
        <c:tickLblSkip val="1"/>
        <c:tickMarkSkip val="1"/>
        <c:noMultiLvlLbl val="0"/>
      </c:catAx>
      <c:valAx>
        <c:axId val="61349721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4496"/>
        <c:crosses val="autoZero"/>
        <c:crossBetween val="between"/>
      </c:valAx>
      <c:spPr>
        <a:noFill/>
        <a:ln w="3175">
          <a:solidFill>
            <a:srgbClr val="000000"/>
          </a:solidFill>
          <a:prstDash val="solid"/>
        </a:ln>
      </c:spPr>
    </c:plotArea>
    <c:legend>
      <c:legendPos val="t"/>
      <c:layout>
        <c:manualLayout>
          <c:xMode val="edge"/>
          <c:yMode val="edge"/>
          <c:x val="0.26365116279069767"/>
          <c:y val="0.1843070223465017"/>
          <c:w val="0.48434961758812201"/>
          <c:h val="5.952405949256348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lentejas (miles de hectáreas)</a:t>
            </a:r>
          </a:p>
        </c:rich>
      </c:tx>
      <c:layout>
        <c:manualLayout>
          <c:xMode val="edge"/>
          <c:yMode val="edge"/>
          <c:x val="0.2328144171779141"/>
          <c:y val="5.7736720554274201E-2"/>
        </c:manualLayout>
      </c:layout>
      <c:overlay val="0"/>
      <c:spPr>
        <a:noFill/>
        <a:ln w="12700">
          <a:solidFill>
            <a:srgbClr val="000000"/>
          </a:solidFill>
          <a:prstDash val="solid"/>
        </a:ln>
      </c:spPr>
    </c:title>
    <c:autoTitleDeleted val="0"/>
    <c:plotArea>
      <c:layout>
        <c:manualLayout>
          <c:layoutTarget val="inner"/>
          <c:xMode val="edge"/>
          <c:yMode val="edge"/>
          <c:x val="6.4471965652817501E-2"/>
          <c:y val="0.16166299985453036"/>
          <c:w val="0.88751833568878569"/>
          <c:h val="0.75519715646332486"/>
        </c:manualLayout>
      </c:layout>
      <c:lineChart>
        <c:grouping val="standard"/>
        <c:varyColors val="0"/>
        <c:ser>
          <c:idx val="3"/>
          <c:order val="0"/>
          <c:tx>
            <c:v>Superficie</c:v>
          </c:tx>
          <c:spPr>
            <a:ln w="38100">
              <a:solidFill>
                <a:srgbClr val="008000"/>
              </a:solidFill>
              <a:prstDash val="solid"/>
            </a:ln>
          </c:spPr>
          <c:marker>
            <c:symbol val="none"/>
          </c:marker>
          <c:cat>
            <c:numRef>
              <c:f>'7.2.4.1'!$A$10:$A$20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'7.2.4.1'!$B$10:$B$20</c:f>
              <c:numCache>
                <c:formatCode>#,##0.0_);\(#,##0.0\)</c:formatCode>
                <c:ptCount val="11"/>
                <c:pt idx="0">
                  <c:v>38.549999999999997</c:v>
                </c:pt>
                <c:pt idx="1">
                  <c:v>36.298000000000002</c:v>
                </c:pt>
                <c:pt idx="2">
                  <c:v>31.506</c:v>
                </c:pt>
                <c:pt idx="3">
                  <c:v>31.35</c:v>
                </c:pt>
                <c:pt idx="4">
                  <c:v>29.72</c:v>
                </c:pt>
                <c:pt idx="5">
                  <c:v>26.427</c:v>
                </c:pt>
                <c:pt idx="6">
                  <c:v>36.503999999999998</c:v>
                </c:pt>
                <c:pt idx="7">
                  <c:v>44.100999999999999</c:v>
                </c:pt>
                <c:pt idx="8">
                  <c:v>50.317999999999998</c:v>
                </c:pt>
                <c:pt idx="9">
                  <c:v>36.667000000000002</c:v>
                </c:pt>
                <c:pt idx="10">
                  <c:v>35.341000000000001</c:v>
                </c:pt>
              </c:numCache>
            </c:numRef>
          </c:val>
          <c:smooth val="0"/>
          <c:extLst>
            <c:ext xmlns:c16="http://schemas.microsoft.com/office/drawing/2014/chart" uri="{C3380CC4-5D6E-409C-BE32-E72D297353CC}">
              <c16:uniqueId val="{00000000-F82A-408E-805C-940D40207EB8}"/>
            </c:ext>
          </c:extLst>
        </c:ser>
        <c:dLbls>
          <c:showLegendKey val="0"/>
          <c:showVal val="0"/>
          <c:showCatName val="0"/>
          <c:showSerName val="0"/>
          <c:showPercent val="0"/>
          <c:showBubbleSize val="0"/>
        </c:dLbls>
        <c:smooth val="0"/>
        <c:axId val="613490688"/>
        <c:axId val="613497760"/>
      </c:lineChart>
      <c:catAx>
        <c:axId val="61349068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7760"/>
        <c:crosses val="autoZero"/>
        <c:auto val="1"/>
        <c:lblAlgn val="ctr"/>
        <c:lblOffset val="100"/>
        <c:tickLblSkip val="1"/>
        <c:tickMarkSkip val="1"/>
        <c:noMultiLvlLbl val="0"/>
      </c:catAx>
      <c:valAx>
        <c:axId val="613497760"/>
        <c:scaling>
          <c:orientation val="minMax"/>
          <c:min val="1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068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(miles de hectáreas)</a:t>
            </a:r>
          </a:p>
        </c:rich>
      </c:tx>
      <c:layout>
        <c:manualLayout>
          <c:xMode val="edge"/>
          <c:yMode val="edge"/>
          <c:x val="0.25343119749436527"/>
          <c:y val="3.5909752118681498E-2"/>
        </c:manualLayout>
      </c:layout>
      <c:overlay val="0"/>
      <c:spPr>
        <a:noFill/>
        <a:ln w="12700">
          <a:solidFill>
            <a:srgbClr val="000000"/>
          </a:solidFill>
          <a:prstDash val="solid"/>
        </a:ln>
      </c:spPr>
    </c:title>
    <c:autoTitleDeleted val="0"/>
    <c:plotArea>
      <c:layout>
        <c:manualLayout>
          <c:layoutTarget val="inner"/>
          <c:xMode val="edge"/>
          <c:yMode val="edge"/>
          <c:x val="8.6563416711352245E-2"/>
          <c:y val="0.10983981693363846"/>
          <c:w val="0.87209412358453753"/>
          <c:h val="0.80778032036613268"/>
        </c:manualLayout>
      </c:layout>
      <c:lineChart>
        <c:grouping val="standard"/>
        <c:varyColors val="0"/>
        <c:ser>
          <c:idx val="3"/>
          <c:order val="0"/>
          <c:tx>
            <c:v>Superficie</c:v>
          </c:tx>
          <c:spPr>
            <a:ln w="38100">
              <a:solidFill>
                <a:srgbClr val="008000"/>
              </a:solidFill>
              <a:prstDash val="solid"/>
            </a:ln>
          </c:spPr>
          <c:marker>
            <c:symbol val="none"/>
          </c:marker>
          <c:cat>
            <c:numRef>
              <c:f>'7.1.2.1'!$A$9:$A$19</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'7.1.2.1'!$B$9:$B$19</c:f>
              <c:numCache>
                <c:formatCode>#,##0.0_);\(#,##0.0\)</c:formatCode>
                <c:ptCount val="11"/>
                <c:pt idx="0">
                  <c:v>1994.653</c:v>
                </c:pt>
                <c:pt idx="1">
                  <c:v>2188.1709999999998</c:v>
                </c:pt>
                <c:pt idx="2">
                  <c:v>2124.9690000000001</c:v>
                </c:pt>
                <c:pt idx="3">
                  <c:v>2171.672</c:v>
                </c:pt>
                <c:pt idx="4">
                  <c:v>2176.3530000000001</c:v>
                </c:pt>
                <c:pt idx="5">
                  <c:v>2256.848</c:v>
                </c:pt>
                <c:pt idx="6">
                  <c:v>2059.2240000000002</c:v>
                </c:pt>
                <c:pt idx="7">
                  <c:v>2061.5</c:v>
                </c:pt>
                <c:pt idx="8">
                  <c:v>1918.4059999999999</c:v>
                </c:pt>
                <c:pt idx="9">
                  <c:v>1912.5989999999999</c:v>
                </c:pt>
                <c:pt idx="10">
                  <c:v>2124.8580000000002</c:v>
                </c:pt>
              </c:numCache>
            </c:numRef>
          </c:val>
          <c:smooth val="0"/>
          <c:extLst>
            <c:ext xmlns:c16="http://schemas.microsoft.com/office/drawing/2014/chart" uri="{C3380CC4-5D6E-409C-BE32-E72D297353CC}">
              <c16:uniqueId val="{00000000-5CEB-419C-883D-A2166E46B201}"/>
            </c:ext>
          </c:extLst>
        </c:ser>
        <c:dLbls>
          <c:showLegendKey val="0"/>
          <c:showVal val="0"/>
          <c:showCatName val="0"/>
          <c:showSerName val="0"/>
          <c:showPercent val="0"/>
          <c:showBubbleSize val="0"/>
        </c:dLbls>
        <c:smooth val="0"/>
        <c:axId val="577426880"/>
        <c:axId val="577427424"/>
      </c:lineChart>
      <c:catAx>
        <c:axId val="577426880"/>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7424"/>
        <c:crossesAt val="1400"/>
        <c:auto val="1"/>
        <c:lblAlgn val="ctr"/>
        <c:lblOffset val="100"/>
        <c:tickLblSkip val="1"/>
        <c:tickMarkSkip val="1"/>
        <c:noMultiLvlLbl val="0"/>
      </c:catAx>
      <c:valAx>
        <c:axId val="577427424"/>
        <c:scaling>
          <c:orientation val="minMax"/>
          <c:max val="2800"/>
          <c:min val="14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57742688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lentejas (miles toneladas)</a:t>
            </a:r>
          </a:p>
        </c:rich>
      </c:tx>
      <c:layout>
        <c:manualLayout>
          <c:xMode val="edge"/>
          <c:yMode val="edge"/>
          <c:x val="0.23865797546012268"/>
          <c:y val="6.9212410501194033E-2"/>
        </c:manualLayout>
      </c:layout>
      <c:overlay val="0"/>
      <c:spPr>
        <a:noFill/>
        <a:ln w="12700">
          <a:solidFill>
            <a:srgbClr val="000000"/>
          </a:solidFill>
          <a:prstDash val="solid"/>
        </a:ln>
      </c:spPr>
    </c:title>
    <c:autoTitleDeleted val="0"/>
    <c:plotArea>
      <c:layout>
        <c:manualLayout>
          <c:layoutTarget val="inner"/>
          <c:xMode val="edge"/>
          <c:yMode val="edge"/>
          <c:x val="6.7215453552937413E-2"/>
          <c:y val="0.16229116945107441"/>
          <c:w val="0.88889007963885891"/>
          <c:h val="0.75178997613366594"/>
        </c:manualLayout>
      </c:layout>
      <c:lineChart>
        <c:grouping val="standard"/>
        <c:varyColors val="0"/>
        <c:ser>
          <c:idx val="3"/>
          <c:order val="0"/>
          <c:tx>
            <c:v>Producción</c:v>
          </c:tx>
          <c:spPr>
            <a:ln w="38100">
              <a:solidFill>
                <a:srgbClr val="FF6600"/>
              </a:solidFill>
              <a:prstDash val="solid"/>
            </a:ln>
          </c:spPr>
          <c:marker>
            <c:symbol val="none"/>
          </c:marker>
          <c:cat>
            <c:numRef>
              <c:f>'7.2.4.1'!$A$10:$A$20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'7.2.4.1'!$D$10:$D$20</c:f>
              <c:numCache>
                <c:formatCode>#,##0.0_);\(#,##0.0\)</c:formatCode>
                <c:ptCount val="11"/>
                <c:pt idx="0">
                  <c:v>20.425999999999998</c:v>
                </c:pt>
                <c:pt idx="1">
                  <c:v>15.045999999999999</c:v>
                </c:pt>
                <c:pt idx="2">
                  <c:v>40.57</c:v>
                </c:pt>
                <c:pt idx="3">
                  <c:v>23.905000000000001</c:v>
                </c:pt>
                <c:pt idx="4">
                  <c:v>23.193000000000001</c:v>
                </c:pt>
                <c:pt idx="5">
                  <c:v>29.827000000000002</c:v>
                </c:pt>
                <c:pt idx="6">
                  <c:v>24.356999999999999</c:v>
                </c:pt>
                <c:pt idx="7">
                  <c:v>42.826999999999998</c:v>
                </c:pt>
                <c:pt idx="8">
                  <c:v>35.332999999999998</c:v>
                </c:pt>
                <c:pt idx="9">
                  <c:v>42.823</c:v>
                </c:pt>
                <c:pt idx="10">
                  <c:v>31.498000000000001</c:v>
                </c:pt>
              </c:numCache>
            </c:numRef>
          </c:val>
          <c:smooth val="0"/>
          <c:extLst>
            <c:ext xmlns:c16="http://schemas.microsoft.com/office/drawing/2014/chart" uri="{C3380CC4-5D6E-409C-BE32-E72D297353CC}">
              <c16:uniqueId val="{00000000-5E38-4CF4-A934-86F9ADF53601}"/>
            </c:ext>
          </c:extLst>
        </c:ser>
        <c:dLbls>
          <c:showLegendKey val="0"/>
          <c:showVal val="0"/>
          <c:showCatName val="0"/>
          <c:showSerName val="0"/>
          <c:showPercent val="0"/>
          <c:showBubbleSize val="0"/>
        </c:dLbls>
        <c:smooth val="0"/>
        <c:axId val="613491232"/>
        <c:axId val="613492320"/>
      </c:lineChart>
      <c:catAx>
        <c:axId val="6134912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320"/>
        <c:crosses val="autoZero"/>
        <c:auto val="1"/>
        <c:lblAlgn val="ctr"/>
        <c:lblOffset val="100"/>
        <c:tickLblSkip val="1"/>
        <c:tickMarkSkip val="1"/>
        <c:noMultiLvlLbl val="0"/>
      </c:catAx>
      <c:valAx>
        <c:axId val="613492320"/>
        <c:scaling>
          <c:orientation val="minMax"/>
          <c:max val="45"/>
          <c:min val="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12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s-ES"/>
              <a:t>GRÁFICO: Evolución del valor de lentejas (miles de euros)</a:t>
            </a:r>
          </a:p>
        </c:rich>
      </c:tx>
      <c:layout>
        <c:manualLayout>
          <c:xMode val="edge"/>
          <c:yMode val="edge"/>
          <c:x val="0.26330135017632"/>
          <c:y val="6.7633103833035932E-2"/>
        </c:manualLayout>
      </c:layout>
      <c:overlay val="0"/>
      <c:spPr>
        <a:noFill/>
        <a:ln w="12700">
          <a:solidFill>
            <a:srgbClr val="000000"/>
          </a:solidFill>
          <a:prstDash val="solid"/>
        </a:ln>
      </c:spPr>
    </c:title>
    <c:autoTitleDeleted val="0"/>
    <c:plotArea>
      <c:layout>
        <c:manualLayout>
          <c:layoutTarget val="inner"/>
          <c:xMode val="edge"/>
          <c:yMode val="edge"/>
          <c:x val="8.7791612803836599E-2"/>
          <c:y val="0.17391345371342887"/>
          <c:w val="0.88065961593850151"/>
          <c:h val="0.73913217828204758"/>
        </c:manualLayout>
      </c:layout>
      <c:lineChart>
        <c:grouping val="standard"/>
        <c:varyColors val="0"/>
        <c:ser>
          <c:idx val="3"/>
          <c:order val="0"/>
          <c:tx>
            <c:v>Valor</c:v>
          </c:tx>
          <c:spPr>
            <a:ln w="38100">
              <a:solidFill>
                <a:srgbClr val="FFFF00"/>
              </a:solidFill>
              <a:prstDash val="solid"/>
            </a:ln>
          </c:spPr>
          <c:marker>
            <c:symbol val="none"/>
          </c:marker>
          <c:cat>
            <c:numRef>
              <c:f>'7.2.4.1'!$A$10:$A$20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'7.2.4.1'!$F$10:$F$20</c:f>
              <c:numCache>
                <c:formatCode>#,##0_);\(#,##0\)</c:formatCode>
                <c:ptCount val="11"/>
                <c:pt idx="0">
                  <c:v>15562.569399999997</c:v>
                </c:pt>
                <c:pt idx="1">
                  <c:v>11960.065399999999</c:v>
                </c:pt>
                <c:pt idx="2">
                  <c:v>22313.5</c:v>
                </c:pt>
                <c:pt idx="3">
                  <c:v>11051.281500000001</c:v>
                </c:pt>
                <c:pt idx="4">
                  <c:v>13811</c:v>
                </c:pt>
                <c:pt idx="5">
                  <c:v>19549</c:v>
                </c:pt>
                <c:pt idx="6">
                  <c:v>16662.6237</c:v>
                </c:pt>
                <c:pt idx="7">
                  <c:v>26017.402499999997</c:v>
                </c:pt>
                <c:pt idx="8">
                  <c:v>24153.638800000001</c:v>
                </c:pt>
                <c:pt idx="9">
                  <c:v>18559.4882</c:v>
                </c:pt>
                <c:pt idx="10">
                  <c:v>17667.228200000001</c:v>
                </c:pt>
              </c:numCache>
            </c:numRef>
          </c:val>
          <c:smooth val="0"/>
          <c:extLst>
            <c:ext xmlns:c16="http://schemas.microsoft.com/office/drawing/2014/chart" uri="{C3380CC4-5D6E-409C-BE32-E72D297353CC}">
              <c16:uniqueId val="{00000000-D295-4261-A010-5808C0C43E80}"/>
            </c:ext>
          </c:extLst>
        </c:ser>
        <c:dLbls>
          <c:showLegendKey val="0"/>
          <c:showVal val="0"/>
          <c:showCatName val="0"/>
          <c:showSerName val="0"/>
          <c:showPercent val="0"/>
          <c:showBubbleSize val="0"/>
        </c:dLbls>
        <c:smooth val="0"/>
        <c:axId val="613492864"/>
        <c:axId val="615523712"/>
      </c:lineChart>
      <c:catAx>
        <c:axId val="613492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712"/>
        <c:crosses val="autoZero"/>
        <c:auto val="1"/>
        <c:lblAlgn val="ctr"/>
        <c:lblOffset val="100"/>
        <c:tickLblSkip val="1"/>
        <c:tickMarkSkip val="1"/>
        <c:noMultiLvlLbl val="0"/>
      </c:catAx>
      <c:valAx>
        <c:axId val="615523712"/>
        <c:scaling>
          <c:orientation val="minMax"/>
          <c:max val="28000"/>
          <c:min val="3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349286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garbanzos (miles de hectáreas)</a:t>
            </a:r>
          </a:p>
        </c:rich>
      </c:tx>
      <c:layout>
        <c:manualLayout>
          <c:xMode val="edge"/>
          <c:yMode val="edge"/>
          <c:x val="0.2225134661835749"/>
          <c:y val="8.1257183604159997E-2"/>
        </c:manualLayout>
      </c:layout>
      <c:overlay val="0"/>
      <c:spPr>
        <a:noFill/>
        <a:ln w="12700">
          <a:solidFill>
            <a:srgbClr val="000000"/>
          </a:solidFill>
          <a:prstDash val="solid"/>
        </a:ln>
      </c:spPr>
    </c:title>
    <c:autoTitleDeleted val="0"/>
    <c:plotArea>
      <c:layout>
        <c:manualLayout>
          <c:layoutTarget val="inner"/>
          <c:xMode val="edge"/>
          <c:yMode val="edge"/>
          <c:x val="8.5517241379310341E-2"/>
          <c:y val="0.15727735584781632"/>
          <c:w val="0.87724137931034485"/>
          <c:h val="0.75587027735816392"/>
        </c:manualLayout>
      </c:layout>
      <c:lineChart>
        <c:grouping val="standard"/>
        <c:varyColors val="0"/>
        <c:ser>
          <c:idx val="3"/>
          <c:order val="0"/>
          <c:tx>
            <c:v>Superficie</c:v>
          </c:tx>
          <c:spPr>
            <a:ln w="38100">
              <a:solidFill>
                <a:srgbClr val="008000"/>
              </a:solidFill>
              <a:prstDash val="solid"/>
            </a:ln>
          </c:spPr>
          <c:marker>
            <c:symbol val="none"/>
          </c:marker>
          <c:cat>
            <c:numRef>
              <c:f>'7.2.5.1'!$B$10:$B$20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'7.2.5.1'!$C$10:$C$20</c:f>
              <c:numCache>
                <c:formatCode>#,##0.0_);\(#,##0.0\)</c:formatCode>
                <c:ptCount val="11"/>
                <c:pt idx="0">
                  <c:v>36.097000000000001</c:v>
                </c:pt>
                <c:pt idx="1">
                  <c:v>33.840000000000003</c:v>
                </c:pt>
                <c:pt idx="2">
                  <c:v>27.251999999999999</c:v>
                </c:pt>
                <c:pt idx="3">
                  <c:v>38.61</c:v>
                </c:pt>
                <c:pt idx="4">
                  <c:v>37.869</c:v>
                </c:pt>
                <c:pt idx="5">
                  <c:v>33.707999999999998</c:v>
                </c:pt>
                <c:pt idx="6">
                  <c:v>51.856000000000002</c:v>
                </c:pt>
                <c:pt idx="7">
                  <c:v>70.608999999999995</c:v>
                </c:pt>
                <c:pt idx="8">
                  <c:v>53.223999999999997</c:v>
                </c:pt>
                <c:pt idx="9">
                  <c:v>38.412999999999997</c:v>
                </c:pt>
                <c:pt idx="10">
                  <c:v>43.225999999999999</c:v>
                </c:pt>
              </c:numCache>
            </c:numRef>
          </c:val>
          <c:smooth val="0"/>
          <c:extLst>
            <c:ext xmlns:c16="http://schemas.microsoft.com/office/drawing/2014/chart" uri="{C3380CC4-5D6E-409C-BE32-E72D297353CC}">
              <c16:uniqueId val="{00000000-2887-4D73-A6A3-5C2091E5F9B1}"/>
            </c:ext>
          </c:extLst>
        </c:ser>
        <c:dLbls>
          <c:showLegendKey val="0"/>
          <c:showVal val="0"/>
          <c:showCatName val="0"/>
          <c:showSerName val="0"/>
          <c:showPercent val="0"/>
          <c:showBubbleSize val="0"/>
        </c:dLbls>
        <c:smooth val="0"/>
        <c:axId val="615524256"/>
        <c:axId val="615512832"/>
      </c:lineChart>
      <c:catAx>
        <c:axId val="61552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832"/>
        <c:crosses val="autoZero"/>
        <c:auto val="1"/>
        <c:lblAlgn val="ctr"/>
        <c:lblOffset val="100"/>
        <c:tickLblSkip val="1"/>
        <c:tickMarkSkip val="1"/>
        <c:noMultiLvlLbl val="0"/>
      </c:catAx>
      <c:valAx>
        <c:axId val="615512832"/>
        <c:scaling>
          <c:orientation val="minMax"/>
          <c:max val="8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garbanzos (miles toneladas)</a:t>
            </a:r>
          </a:p>
        </c:rich>
      </c:tx>
      <c:layout>
        <c:manualLayout>
          <c:xMode val="edge"/>
          <c:yMode val="edge"/>
          <c:x val="0.22835730676328506"/>
          <c:y val="6.1181401754438487E-2"/>
        </c:manualLayout>
      </c:layout>
      <c:overlay val="0"/>
      <c:spPr>
        <a:noFill/>
        <a:ln w="12700">
          <a:solidFill>
            <a:srgbClr val="000000"/>
          </a:solidFill>
          <a:prstDash val="solid"/>
        </a:ln>
      </c:spPr>
    </c:title>
    <c:autoTitleDeleted val="0"/>
    <c:plotArea>
      <c:layout>
        <c:manualLayout>
          <c:layoutTarget val="inner"/>
          <c:xMode val="edge"/>
          <c:yMode val="edge"/>
          <c:x val="8.2987663959392236E-2"/>
          <c:y val="0.16279088252961771"/>
          <c:w val="0.87413672703893153"/>
          <c:h val="0.75348922770852778"/>
        </c:manualLayout>
      </c:layout>
      <c:lineChart>
        <c:grouping val="standard"/>
        <c:varyColors val="0"/>
        <c:ser>
          <c:idx val="3"/>
          <c:order val="0"/>
          <c:tx>
            <c:v>Superficie</c:v>
          </c:tx>
          <c:spPr>
            <a:ln w="38100">
              <a:solidFill>
                <a:srgbClr val="FF6600"/>
              </a:solidFill>
              <a:prstDash val="solid"/>
            </a:ln>
          </c:spPr>
          <c:marker>
            <c:symbol val="none"/>
          </c:marker>
          <c:cat>
            <c:numRef>
              <c:f>'7.2.5.1'!$B$10:$B$20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'7.2.5.1'!$E$10:$E$20</c:f>
              <c:numCache>
                <c:formatCode>#,##0.0_);\(#,##0.0\)</c:formatCode>
                <c:ptCount val="11"/>
                <c:pt idx="0">
                  <c:v>32.408000000000001</c:v>
                </c:pt>
                <c:pt idx="1">
                  <c:v>20.03</c:v>
                </c:pt>
                <c:pt idx="2">
                  <c:v>26.073</c:v>
                </c:pt>
                <c:pt idx="3">
                  <c:v>33.954000000000001</c:v>
                </c:pt>
                <c:pt idx="4">
                  <c:v>27.347999999999999</c:v>
                </c:pt>
                <c:pt idx="5">
                  <c:v>37.42</c:v>
                </c:pt>
                <c:pt idx="6">
                  <c:v>56.497999999999998</c:v>
                </c:pt>
                <c:pt idx="7">
                  <c:v>91.456000000000003</c:v>
                </c:pt>
                <c:pt idx="8">
                  <c:v>49.970999999999997</c:v>
                </c:pt>
                <c:pt idx="9">
                  <c:v>46.454000000000001</c:v>
                </c:pt>
                <c:pt idx="10">
                  <c:v>39.914000000000001</c:v>
                </c:pt>
              </c:numCache>
            </c:numRef>
          </c:val>
          <c:smooth val="0"/>
          <c:extLst>
            <c:ext xmlns:c16="http://schemas.microsoft.com/office/drawing/2014/chart" uri="{C3380CC4-5D6E-409C-BE32-E72D297353CC}">
              <c16:uniqueId val="{00000000-6CDD-4B26-A505-09F0DCEAF58B}"/>
            </c:ext>
          </c:extLst>
        </c:ser>
        <c:dLbls>
          <c:showLegendKey val="0"/>
          <c:showVal val="0"/>
          <c:showCatName val="0"/>
          <c:showSerName val="0"/>
          <c:showPercent val="0"/>
          <c:showBubbleSize val="0"/>
        </c:dLbls>
        <c:smooth val="0"/>
        <c:axId val="615519904"/>
        <c:axId val="615518272"/>
      </c:lineChart>
      <c:catAx>
        <c:axId val="615519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272"/>
        <c:crosses val="autoZero"/>
        <c:auto val="1"/>
        <c:lblAlgn val="ctr"/>
        <c:lblOffset val="100"/>
        <c:tickLblSkip val="1"/>
        <c:tickMarkSkip val="1"/>
        <c:noMultiLvlLbl val="0"/>
      </c:catAx>
      <c:valAx>
        <c:axId val="615518272"/>
        <c:scaling>
          <c:orientation val="minMax"/>
          <c:max val="100"/>
          <c:min val="1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904"/>
        <c:crosses val="autoZero"/>
        <c:crossBetween val="between"/>
        <c:majorUnit val="1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garbanzos (miles de euros)</a:t>
            </a:r>
          </a:p>
        </c:rich>
      </c:tx>
      <c:layout>
        <c:manualLayout>
          <c:xMode val="edge"/>
          <c:yMode val="edge"/>
          <c:x val="0.26369643719806762"/>
          <c:y val="4.1001705935562988E-2"/>
        </c:manualLayout>
      </c:layout>
      <c:overlay val="0"/>
      <c:spPr>
        <a:noFill/>
        <a:ln w="12700">
          <a:solidFill>
            <a:srgbClr val="000000"/>
          </a:solidFill>
          <a:prstDash val="solid"/>
        </a:ln>
      </c:spPr>
    </c:title>
    <c:autoTitleDeleted val="0"/>
    <c:plotArea>
      <c:layout>
        <c:manualLayout>
          <c:layoutTarget val="inner"/>
          <c:xMode val="edge"/>
          <c:yMode val="edge"/>
          <c:x val="8.575391942470531E-2"/>
          <c:y val="0.16037754318242567"/>
          <c:w val="0.87828611023690117"/>
          <c:h val="0.75471785027022564"/>
        </c:manualLayout>
      </c:layout>
      <c:lineChart>
        <c:grouping val="standard"/>
        <c:varyColors val="0"/>
        <c:ser>
          <c:idx val="3"/>
          <c:order val="0"/>
          <c:tx>
            <c:v>Valor</c:v>
          </c:tx>
          <c:spPr>
            <a:ln w="38100">
              <a:solidFill>
                <a:srgbClr val="FFFF00"/>
              </a:solidFill>
              <a:prstDash val="solid"/>
            </a:ln>
          </c:spPr>
          <c:marker>
            <c:symbol val="none"/>
          </c:marker>
          <c:cat>
            <c:numRef>
              <c:f>'7.2.5.1'!$B$10:$B$20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'7.2.5.1'!$G$10:$G$20</c:f>
              <c:numCache>
                <c:formatCode>#,##0_);\(#,##0\)</c:formatCode>
                <c:ptCount val="11"/>
                <c:pt idx="0">
                  <c:v>21152.7016</c:v>
                </c:pt>
                <c:pt idx="1">
                  <c:v>13103.626000000002</c:v>
                </c:pt>
                <c:pt idx="2">
                  <c:v>17341.152300000002</c:v>
                </c:pt>
                <c:pt idx="3">
                  <c:v>18630.559799999999</c:v>
                </c:pt>
                <c:pt idx="4">
                  <c:v>16111</c:v>
                </c:pt>
                <c:pt idx="5">
                  <c:v>23017</c:v>
                </c:pt>
                <c:pt idx="6">
                  <c:v>52130.704599999997</c:v>
                </c:pt>
                <c:pt idx="7">
                  <c:v>107140.704</c:v>
                </c:pt>
                <c:pt idx="8">
                  <c:v>22077.187799999996</c:v>
                </c:pt>
                <c:pt idx="9">
                  <c:v>23849.483600000003</c:v>
                </c:pt>
                <c:pt idx="10">
                  <c:v>26518.8616</c:v>
                </c:pt>
              </c:numCache>
            </c:numRef>
          </c:val>
          <c:smooth val="0"/>
          <c:extLst>
            <c:ext xmlns:c16="http://schemas.microsoft.com/office/drawing/2014/chart" uri="{C3380CC4-5D6E-409C-BE32-E72D297353CC}">
              <c16:uniqueId val="{00000000-2CF8-4F58-8D58-BD1CD92BD653}"/>
            </c:ext>
          </c:extLst>
        </c:ser>
        <c:dLbls>
          <c:showLegendKey val="0"/>
          <c:showVal val="0"/>
          <c:showCatName val="0"/>
          <c:showSerName val="0"/>
          <c:showPercent val="0"/>
          <c:showBubbleSize val="0"/>
        </c:dLbls>
        <c:smooth val="0"/>
        <c:axId val="615521536"/>
        <c:axId val="615524800"/>
      </c:lineChart>
      <c:catAx>
        <c:axId val="61552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4800"/>
        <c:crosses val="autoZero"/>
        <c:auto val="1"/>
        <c:lblAlgn val="ctr"/>
        <c:lblOffset val="100"/>
        <c:tickLblSkip val="1"/>
        <c:tickMarkSkip val="1"/>
        <c:noMultiLvlLbl val="0"/>
      </c:catAx>
      <c:valAx>
        <c:axId val="615524800"/>
        <c:scaling>
          <c:orientation val="minMax"/>
          <c:max val="110000"/>
          <c:min val="1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1536"/>
        <c:crosses val="autoZero"/>
        <c:crossBetween val="between"/>
        <c:maj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secos (miles de hectáreas)</a:t>
            </a:r>
          </a:p>
        </c:rich>
      </c:tx>
      <c:layout>
        <c:manualLayout>
          <c:xMode val="edge"/>
          <c:yMode val="edge"/>
          <c:x val="0.2047454101096805"/>
          <c:y val="7.2233231611598794E-2"/>
        </c:manualLayout>
      </c:layout>
      <c:overlay val="0"/>
      <c:spPr>
        <a:noFill/>
        <a:ln w="12700">
          <a:solidFill>
            <a:srgbClr val="000000"/>
          </a:solidFill>
          <a:prstDash val="solid"/>
        </a:ln>
      </c:spPr>
    </c:title>
    <c:autoTitleDeleted val="0"/>
    <c:plotArea>
      <c:layout>
        <c:manualLayout>
          <c:layoutTarget val="inner"/>
          <c:xMode val="edge"/>
          <c:yMode val="edge"/>
          <c:x val="9.3060008579585768E-2"/>
          <c:y val="0.20975609756097988"/>
          <c:w val="0.86593126627446304"/>
          <c:h val="0.70243902439024386"/>
        </c:manualLayout>
      </c:layout>
      <c:lineChart>
        <c:grouping val="standard"/>
        <c:varyColors val="0"/>
        <c:ser>
          <c:idx val="3"/>
          <c:order val="0"/>
          <c:tx>
            <c:v>Superficie</c:v>
          </c:tx>
          <c:spPr>
            <a:ln w="38100">
              <a:solidFill>
                <a:srgbClr val="008000"/>
              </a:solidFill>
              <a:prstDash val="solid"/>
            </a:ln>
          </c:spPr>
          <c:marker>
            <c:symbol val="none"/>
          </c:marker>
          <c:cat>
            <c:numRef>
              <c:f>'7.2.6.1'!$A$10:$A$20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'7.2.6.1'!$B$10:$B$20</c:f>
              <c:numCache>
                <c:formatCode>#,##0.0_);\(#,##0.0\)</c:formatCode>
                <c:ptCount val="11"/>
                <c:pt idx="0">
                  <c:v>241.34700000000001</c:v>
                </c:pt>
                <c:pt idx="1">
                  <c:v>153.482</c:v>
                </c:pt>
                <c:pt idx="2">
                  <c:v>122.246</c:v>
                </c:pt>
                <c:pt idx="3">
                  <c:v>139.386</c:v>
                </c:pt>
                <c:pt idx="4">
                  <c:v>161.74600000000001</c:v>
                </c:pt>
                <c:pt idx="5">
                  <c:v>155.40899999999999</c:v>
                </c:pt>
                <c:pt idx="6">
                  <c:v>173.85400000000001</c:v>
                </c:pt>
                <c:pt idx="7">
                  <c:v>149.02000000000001</c:v>
                </c:pt>
                <c:pt idx="8">
                  <c:v>145.399</c:v>
                </c:pt>
                <c:pt idx="9">
                  <c:v>116.99299999999999</c:v>
                </c:pt>
                <c:pt idx="10">
                  <c:v>115.333</c:v>
                </c:pt>
              </c:numCache>
            </c:numRef>
          </c:val>
          <c:smooth val="0"/>
          <c:extLst>
            <c:ext xmlns:c16="http://schemas.microsoft.com/office/drawing/2014/chart" uri="{C3380CC4-5D6E-409C-BE32-E72D297353CC}">
              <c16:uniqueId val="{00000000-4071-4D79-9A85-E93FA91C489D}"/>
            </c:ext>
          </c:extLst>
        </c:ser>
        <c:dLbls>
          <c:showLegendKey val="0"/>
          <c:showVal val="0"/>
          <c:showCatName val="0"/>
          <c:showSerName val="0"/>
          <c:showPercent val="0"/>
          <c:showBubbleSize val="0"/>
        </c:dLbls>
        <c:smooth val="0"/>
        <c:axId val="615513376"/>
        <c:axId val="615520448"/>
      </c:lineChart>
      <c:catAx>
        <c:axId val="61551337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448"/>
        <c:crosses val="autoZero"/>
        <c:auto val="1"/>
        <c:lblAlgn val="ctr"/>
        <c:lblOffset val="100"/>
        <c:tickLblSkip val="1"/>
        <c:tickMarkSkip val="1"/>
        <c:noMultiLvlLbl val="0"/>
      </c:catAx>
      <c:valAx>
        <c:axId val="615520448"/>
        <c:scaling>
          <c:orientation val="minMax"/>
          <c:max val="250"/>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37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secos (miles toneladas)</a:t>
            </a:r>
          </a:p>
        </c:rich>
      </c:tx>
      <c:layout>
        <c:manualLayout>
          <c:xMode val="edge"/>
          <c:yMode val="edge"/>
          <c:x val="0.21051400810681928"/>
          <c:y val="8.3631897556748394E-2"/>
        </c:manualLayout>
      </c:layout>
      <c:overlay val="0"/>
      <c:spPr>
        <a:noFill/>
        <a:ln w="12700">
          <a:solidFill>
            <a:srgbClr val="000000"/>
          </a:solidFill>
          <a:prstDash val="solid"/>
        </a:ln>
      </c:spPr>
    </c:title>
    <c:autoTitleDeleted val="0"/>
    <c:plotArea>
      <c:layout>
        <c:manualLayout>
          <c:layoutTarget val="inner"/>
          <c:xMode val="edge"/>
          <c:yMode val="edge"/>
          <c:x val="9.4488188976377951E-2"/>
          <c:y val="0.20581113801452791"/>
          <c:w val="0.86614173228349434"/>
          <c:h val="0.70702179176755453"/>
        </c:manualLayout>
      </c:layout>
      <c:lineChart>
        <c:grouping val="standard"/>
        <c:varyColors val="0"/>
        <c:ser>
          <c:idx val="3"/>
          <c:order val="0"/>
          <c:tx>
            <c:v>Producción</c:v>
          </c:tx>
          <c:spPr>
            <a:ln w="38100">
              <a:solidFill>
                <a:srgbClr val="FF6600"/>
              </a:solidFill>
              <a:prstDash val="solid"/>
            </a:ln>
          </c:spPr>
          <c:marker>
            <c:symbol val="none"/>
          </c:marker>
          <c:cat>
            <c:numRef>
              <c:f>'7.2.6.1'!$A$10:$A$20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'7.2.6.1'!$D$10:$D$20</c:f>
              <c:numCache>
                <c:formatCode>#,##0.0_);\(#,##0.0\)</c:formatCode>
                <c:ptCount val="11"/>
                <c:pt idx="0">
                  <c:v>253.42699999999999</c:v>
                </c:pt>
                <c:pt idx="1">
                  <c:v>121.017</c:v>
                </c:pt>
                <c:pt idx="2">
                  <c:v>201.32599999999999</c:v>
                </c:pt>
                <c:pt idx="3">
                  <c:v>141.85499999999999</c:v>
                </c:pt>
                <c:pt idx="4">
                  <c:v>193.38900000000001</c:v>
                </c:pt>
                <c:pt idx="5">
                  <c:v>273.95400000000001</c:v>
                </c:pt>
                <c:pt idx="6">
                  <c:v>186.40600000000001</c:v>
                </c:pt>
                <c:pt idx="7">
                  <c:v>262.56700000000001</c:v>
                </c:pt>
                <c:pt idx="8">
                  <c:v>160.11500000000001</c:v>
                </c:pt>
                <c:pt idx="9">
                  <c:v>222.459</c:v>
                </c:pt>
                <c:pt idx="10">
                  <c:v>173.751</c:v>
                </c:pt>
              </c:numCache>
            </c:numRef>
          </c:val>
          <c:smooth val="0"/>
          <c:extLst>
            <c:ext xmlns:c16="http://schemas.microsoft.com/office/drawing/2014/chart" uri="{C3380CC4-5D6E-409C-BE32-E72D297353CC}">
              <c16:uniqueId val="{00000000-5AAD-48A5-96E0-BD63642E0613}"/>
            </c:ext>
          </c:extLst>
        </c:ser>
        <c:dLbls>
          <c:showLegendKey val="0"/>
          <c:showVal val="0"/>
          <c:showCatName val="0"/>
          <c:showSerName val="0"/>
          <c:showPercent val="0"/>
          <c:showBubbleSize val="0"/>
        </c:dLbls>
        <c:smooth val="0"/>
        <c:axId val="615525344"/>
        <c:axId val="615522080"/>
      </c:lineChart>
      <c:catAx>
        <c:axId val="61552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080"/>
        <c:crosses val="autoZero"/>
        <c:auto val="1"/>
        <c:lblAlgn val="ctr"/>
        <c:lblOffset val="100"/>
        <c:tickLblSkip val="1"/>
        <c:tickMarkSkip val="1"/>
        <c:noMultiLvlLbl val="0"/>
      </c:catAx>
      <c:valAx>
        <c:axId val="615522080"/>
        <c:scaling>
          <c:orientation val="minMax"/>
          <c:min val="1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5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guisantes secos (miles de euros)</a:t>
            </a:r>
          </a:p>
        </c:rich>
      </c:tx>
      <c:layout>
        <c:manualLayout>
          <c:xMode val="edge"/>
          <c:yMode val="edge"/>
          <c:x val="0.24539812827849308"/>
          <c:y val="4.4610079477770195E-2"/>
        </c:manualLayout>
      </c:layout>
      <c:overlay val="0"/>
      <c:spPr>
        <a:noFill/>
        <a:ln w="12700">
          <a:solidFill>
            <a:srgbClr val="000000"/>
          </a:solidFill>
          <a:prstDash val="solid"/>
        </a:ln>
      </c:spPr>
    </c:title>
    <c:autoTitleDeleted val="0"/>
    <c:plotArea>
      <c:layout>
        <c:manualLayout>
          <c:layoutTarget val="inner"/>
          <c:xMode val="edge"/>
          <c:yMode val="edge"/>
          <c:x val="0.10866141732283464"/>
          <c:y val="0.16467780429594267"/>
          <c:w val="0.86299212598425157"/>
          <c:h val="0.74940334128878283"/>
        </c:manualLayout>
      </c:layout>
      <c:lineChart>
        <c:grouping val="standard"/>
        <c:varyColors val="0"/>
        <c:ser>
          <c:idx val="3"/>
          <c:order val="0"/>
          <c:tx>
            <c:v>Valor</c:v>
          </c:tx>
          <c:spPr>
            <a:ln w="38100">
              <a:solidFill>
                <a:srgbClr val="FFFF00"/>
              </a:solidFill>
              <a:prstDash val="solid"/>
            </a:ln>
          </c:spPr>
          <c:marker>
            <c:symbol val="none"/>
          </c:marker>
          <c:cat>
            <c:numRef>
              <c:f>'7.2.6.1'!$A$10:$A$20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'7.2.6.1'!$F$10:$F$20</c:f>
              <c:numCache>
                <c:formatCode>#,##0_);\(#,##0\)</c:formatCode>
                <c:ptCount val="11"/>
                <c:pt idx="0">
                  <c:v>56666.277199999997</c:v>
                </c:pt>
                <c:pt idx="1">
                  <c:v>32251.030499999997</c:v>
                </c:pt>
                <c:pt idx="2">
                  <c:v>52203.8318</c:v>
                </c:pt>
                <c:pt idx="3">
                  <c:v>36116.282999999996</c:v>
                </c:pt>
                <c:pt idx="4">
                  <c:v>44267</c:v>
                </c:pt>
                <c:pt idx="5">
                  <c:v>56599</c:v>
                </c:pt>
                <c:pt idx="6">
                  <c:v>39648.556200000006</c:v>
                </c:pt>
                <c:pt idx="7">
                  <c:v>52618.426800000001</c:v>
                </c:pt>
                <c:pt idx="8">
                  <c:v>33672.184500000003</c:v>
                </c:pt>
                <c:pt idx="9">
                  <c:v>47860.594062045115</c:v>
                </c:pt>
                <c:pt idx="10">
                  <c:v>44845.133100000006</c:v>
                </c:pt>
              </c:numCache>
            </c:numRef>
          </c:val>
          <c:smooth val="0"/>
          <c:extLst>
            <c:ext xmlns:c16="http://schemas.microsoft.com/office/drawing/2014/chart" uri="{C3380CC4-5D6E-409C-BE32-E72D297353CC}">
              <c16:uniqueId val="{00000000-4666-495A-87BE-CCE2EF25E701}"/>
            </c:ext>
          </c:extLst>
        </c:ser>
        <c:dLbls>
          <c:showLegendKey val="0"/>
          <c:showVal val="0"/>
          <c:showCatName val="0"/>
          <c:showSerName val="0"/>
          <c:showPercent val="0"/>
          <c:showBubbleSize val="0"/>
        </c:dLbls>
        <c:smooth val="0"/>
        <c:axId val="615511200"/>
        <c:axId val="615515552"/>
      </c:lineChart>
      <c:catAx>
        <c:axId val="6155112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552"/>
        <c:crosses val="autoZero"/>
        <c:auto val="1"/>
        <c:lblAlgn val="ctr"/>
        <c:lblOffset val="100"/>
        <c:tickLblSkip val="1"/>
        <c:tickMarkSkip val="1"/>
        <c:noMultiLvlLbl val="0"/>
      </c:catAx>
      <c:valAx>
        <c:axId val="615515552"/>
        <c:scaling>
          <c:orientation val="minMax"/>
          <c:min val="25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200"/>
        <c:crosses val="autoZero"/>
        <c:crossBetween val="between"/>
        <c:majorUnit val="8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guisantes según utilización
 (miles de hectáreas)</a:t>
            </a:r>
          </a:p>
        </c:rich>
      </c:tx>
      <c:layout>
        <c:manualLayout>
          <c:xMode val="edge"/>
          <c:yMode val="edge"/>
          <c:x val="0.21583084381551362"/>
          <c:y val="5.9655439545827832E-2"/>
        </c:manualLayout>
      </c:layout>
      <c:overlay val="0"/>
      <c:spPr>
        <a:noFill/>
        <a:ln w="12700">
          <a:solidFill>
            <a:srgbClr val="000000"/>
          </a:solidFill>
          <a:prstDash val="solid"/>
        </a:ln>
      </c:spPr>
    </c:title>
    <c:autoTitleDeleted val="0"/>
    <c:plotArea>
      <c:layout>
        <c:manualLayout>
          <c:layoutTarget val="inner"/>
          <c:xMode val="edge"/>
          <c:yMode val="edge"/>
          <c:x val="8.9897062615283921E-2"/>
          <c:y val="0.26652005503717324"/>
          <c:w val="0.88621933565475952"/>
          <c:h val="0.65418572560930865"/>
        </c:manualLayout>
      </c:layout>
      <c:lineChart>
        <c:grouping val="standard"/>
        <c:varyColors val="0"/>
        <c:ser>
          <c:idx val="0"/>
          <c:order val="0"/>
          <c:tx>
            <c:v>Consumo animal</c:v>
          </c:tx>
          <c:spPr>
            <a:ln w="38100">
              <a:solidFill>
                <a:srgbClr val="008000"/>
              </a:solidFill>
              <a:prstDash val="solid"/>
            </a:ln>
          </c:spPr>
          <c:marker>
            <c:symbol val="none"/>
          </c:marker>
          <c:cat>
            <c:numRef>
              <c:f>'7.2.6.2'!$A$9:$A$19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'7.2.6.2'!$B$9:$B$19</c:f>
              <c:numCache>
                <c:formatCode>#,##0.0_);\(#,##0.0\)</c:formatCode>
                <c:ptCount val="11"/>
                <c:pt idx="0">
                  <c:v>203.446</c:v>
                </c:pt>
                <c:pt idx="1">
                  <c:v>143.303</c:v>
                </c:pt>
                <c:pt idx="2">
                  <c:v>112.86499999999999</c:v>
                </c:pt>
                <c:pt idx="3">
                  <c:v>127.342</c:v>
                </c:pt>
                <c:pt idx="4">
                  <c:v>156.411</c:v>
                </c:pt>
                <c:pt idx="5">
                  <c:v>155.24600000000001</c:v>
                </c:pt>
                <c:pt idx="6">
                  <c:v>173.68299999999999</c:v>
                </c:pt>
                <c:pt idx="7">
                  <c:v>148.65100000000001</c:v>
                </c:pt>
                <c:pt idx="8">
                  <c:v>144.98500000000001</c:v>
                </c:pt>
                <c:pt idx="9">
                  <c:v>114.723</c:v>
                </c:pt>
                <c:pt idx="10">
                  <c:v>115.297</c:v>
                </c:pt>
              </c:numCache>
            </c:numRef>
          </c:val>
          <c:smooth val="0"/>
          <c:extLst>
            <c:ext xmlns:c16="http://schemas.microsoft.com/office/drawing/2014/chart" uri="{C3380CC4-5D6E-409C-BE32-E72D297353CC}">
              <c16:uniqueId val="{00000000-02DB-491C-89DB-11C8082540A7}"/>
            </c:ext>
          </c:extLst>
        </c:ser>
        <c:ser>
          <c:idx val="1"/>
          <c:order val="1"/>
          <c:tx>
            <c:v>Consumo humano</c:v>
          </c:tx>
          <c:spPr>
            <a:ln w="38100">
              <a:solidFill>
                <a:srgbClr val="00FF00"/>
              </a:solidFill>
              <a:prstDash val="solid"/>
            </a:ln>
          </c:spPr>
          <c:marker>
            <c:symbol val="none"/>
          </c:marker>
          <c:cat>
            <c:numRef>
              <c:f>'7.2.6.2'!$A$9:$A$19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'7.2.6.2'!$D$9:$D$19</c:f>
              <c:numCache>
                <c:formatCode>#,##0.0_);\(#,##0.0\)</c:formatCode>
                <c:ptCount val="11"/>
                <c:pt idx="0">
                  <c:v>37.901000000000003</c:v>
                </c:pt>
                <c:pt idx="1">
                  <c:v>10.179</c:v>
                </c:pt>
                <c:pt idx="2">
                  <c:v>9.3810000000000002</c:v>
                </c:pt>
                <c:pt idx="3">
                  <c:v>12.044</c:v>
                </c:pt>
                <c:pt idx="4">
                  <c:v>5.335</c:v>
                </c:pt>
                <c:pt idx="5">
                  <c:v>0.16300000000000001</c:v>
                </c:pt>
                <c:pt idx="6">
                  <c:v>0.17100000000000001</c:v>
                </c:pt>
                <c:pt idx="7">
                  <c:v>0.36899999999999999</c:v>
                </c:pt>
                <c:pt idx="8">
                  <c:v>0.41399999999999998</c:v>
                </c:pt>
                <c:pt idx="9">
                  <c:v>2.27</c:v>
                </c:pt>
                <c:pt idx="10">
                  <c:v>3.5999999999999997E-2</c:v>
                </c:pt>
              </c:numCache>
            </c:numRef>
          </c:val>
          <c:smooth val="0"/>
          <c:extLst>
            <c:ext xmlns:c16="http://schemas.microsoft.com/office/drawing/2014/chart" uri="{C3380CC4-5D6E-409C-BE32-E72D297353CC}">
              <c16:uniqueId val="{00000001-02DB-491C-89DB-11C8082540A7}"/>
            </c:ext>
          </c:extLst>
        </c:ser>
        <c:dLbls>
          <c:showLegendKey val="0"/>
          <c:showVal val="0"/>
          <c:showCatName val="0"/>
          <c:showSerName val="0"/>
          <c:showPercent val="0"/>
          <c:showBubbleSize val="0"/>
        </c:dLbls>
        <c:smooth val="0"/>
        <c:axId val="615517728"/>
        <c:axId val="615510112"/>
      </c:lineChart>
      <c:catAx>
        <c:axId val="61551772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112"/>
        <c:crosses val="autoZero"/>
        <c:auto val="1"/>
        <c:lblAlgn val="ctr"/>
        <c:lblOffset val="100"/>
        <c:tickLblSkip val="1"/>
        <c:tickMarkSkip val="1"/>
        <c:noMultiLvlLbl val="0"/>
      </c:catAx>
      <c:valAx>
        <c:axId val="615510112"/>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728"/>
        <c:crosses val="autoZero"/>
        <c:crossBetween val="between"/>
      </c:valAx>
      <c:spPr>
        <a:noFill/>
        <a:ln w="3175">
          <a:solidFill>
            <a:srgbClr val="000000"/>
          </a:solidFill>
          <a:prstDash val="solid"/>
        </a:ln>
      </c:spPr>
    </c:plotArea>
    <c:legend>
      <c:legendPos val="t"/>
      <c:layout>
        <c:manualLayout>
          <c:xMode val="edge"/>
          <c:yMode val="edge"/>
          <c:x val="0.26985010482180294"/>
          <c:y val="0.16453568557607332"/>
          <c:w val="0.46955208684556782"/>
          <c:h val="5.5066079295154197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guisantes según utilización
 (miles de toneladas)</a:t>
            </a:r>
          </a:p>
        </c:rich>
      </c:tx>
      <c:layout>
        <c:manualLayout>
          <c:xMode val="edge"/>
          <c:yMode val="edge"/>
          <c:x val="0.20953242924528301"/>
          <c:y val="4.2575978907613922E-2"/>
        </c:manualLayout>
      </c:layout>
      <c:overlay val="0"/>
      <c:spPr>
        <a:noFill/>
        <a:ln w="12700">
          <a:solidFill>
            <a:srgbClr val="000000"/>
          </a:solidFill>
          <a:prstDash val="solid"/>
        </a:ln>
      </c:spPr>
    </c:title>
    <c:autoTitleDeleted val="0"/>
    <c:plotArea>
      <c:layout>
        <c:manualLayout>
          <c:layoutTarget val="inner"/>
          <c:xMode val="edge"/>
          <c:yMode val="edge"/>
          <c:x val="8.6261980830670923E-2"/>
          <c:y val="0.30260117141597281"/>
          <c:w val="0.88658146964856233"/>
          <c:h val="0.61229455778700725"/>
        </c:manualLayout>
      </c:layout>
      <c:lineChart>
        <c:grouping val="standard"/>
        <c:varyColors val="0"/>
        <c:ser>
          <c:idx val="0"/>
          <c:order val="0"/>
          <c:tx>
            <c:v>Consumo animal</c:v>
          </c:tx>
          <c:spPr>
            <a:ln w="38100">
              <a:solidFill>
                <a:srgbClr val="FFCC00"/>
              </a:solidFill>
              <a:prstDash val="solid"/>
            </a:ln>
          </c:spPr>
          <c:marker>
            <c:symbol val="none"/>
          </c:marker>
          <c:cat>
            <c:numRef>
              <c:f>'7.2.6.2'!$A$9:$A$19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'7.2.6.2'!$C$9:$C$19</c:f>
              <c:numCache>
                <c:formatCode>#,##0.0_);\(#,##0.0\)</c:formatCode>
                <c:ptCount val="11"/>
                <c:pt idx="0">
                  <c:v>228.03200000000001</c:v>
                </c:pt>
                <c:pt idx="1">
                  <c:v>120.217</c:v>
                </c:pt>
                <c:pt idx="2">
                  <c:v>189.03100000000001</c:v>
                </c:pt>
                <c:pt idx="3">
                  <c:v>132.68700000000001</c:v>
                </c:pt>
                <c:pt idx="4">
                  <c:v>186.37899999999999</c:v>
                </c:pt>
                <c:pt idx="5">
                  <c:v>273.87299999999999</c:v>
                </c:pt>
                <c:pt idx="6">
                  <c:v>186.31299999999999</c:v>
                </c:pt>
                <c:pt idx="7">
                  <c:v>262.23099999999999</c:v>
                </c:pt>
                <c:pt idx="8">
                  <c:v>159.821</c:v>
                </c:pt>
                <c:pt idx="9">
                  <c:v>222.41499999999999</c:v>
                </c:pt>
                <c:pt idx="10">
                  <c:v>173.71</c:v>
                </c:pt>
              </c:numCache>
            </c:numRef>
          </c:val>
          <c:smooth val="0"/>
          <c:extLst>
            <c:ext xmlns:c16="http://schemas.microsoft.com/office/drawing/2014/chart" uri="{C3380CC4-5D6E-409C-BE32-E72D297353CC}">
              <c16:uniqueId val="{00000000-207B-43E8-A2A0-1433535EFFDA}"/>
            </c:ext>
          </c:extLst>
        </c:ser>
        <c:ser>
          <c:idx val="1"/>
          <c:order val="1"/>
          <c:tx>
            <c:v>Consumo Humano</c:v>
          </c:tx>
          <c:spPr>
            <a:ln w="38100">
              <a:solidFill>
                <a:srgbClr val="FF6600"/>
              </a:solidFill>
              <a:prstDash val="solid"/>
            </a:ln>
          </c:spPr>
          <c:marker>
            <c:symbol val="none"/>
          </c:marker>
          <c:cat>
            <c:numRef>
              <c:f>'7.2.6.2'!$A$9:$A$19</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'7.2.6.2'!$E$9:$E$19</c:f>
              <c:numCache>
                <c:formatCode>#,##0.0_);\(#,##0.0\)</c:formatCode>
                <c:ptCount val="11"/>
                <c:pt idx="0">
                  <c:v>25.395</c:v>
                </c:pt>
                <c:pt idx="1">
                  <c:v>0.85699999999999998</c:v>
                </c:pt>
                <c:pt idx="2">
                  <c:v>12.295</c:v>
                </c:pt>
                <c:pt idx="3">
                  <c:v>9.1679999999999993</c:v>
                </c:pt>
                <c:pt idx="4">
                  <c:v>7.01</c:v>
                </c:pt>
                <c:pt idx="5">
                  <c:v>8.1000000000000003E-2</c:v>
                </c:pt>
                <c:pt idx="6">
                  <c:v>9.2999999999999999E-2</c:v>
                </c:pt>
                <c:pt idx="7">
                  <c:v>0.33600000000000002</c:v>
                </c:pt>
                <c:pt idx="8">
                  <c:v>0.29399999999999998</c:v>
                </c:pt>
                <c:pt idx="9">
                  <c:v>4.3999999999999997E-2</c:v>
                </c:pt>
                <c:pt idx="10">
                  <c:v>4.1000000000000002E-2</c:v>
                </c:pt>
              </c:numCache>
            </c:numRef>
          </c:val>
          <c:smooth val="0"/>
          <c:extLst>
            <c:ext xmlns:c16="http://schemas.microsoft.com/office/drawing/2014/chart" uri="{C3380CC4-5D6E-409C-BE32-E72D297353CC}">
              <c16:uniqueId val="{00000001-207B-43E8-A2A0-1433535EFFDA}"/>
            </c:ext>
          </c:extLst>
        </c:ser>
        <c:dLbls>
          <c:showLegendKey val="0"/>
          <c:showVal val="0"/>
          <c:showCatName val="0"/>
          <c:showSerName val="0"/>
          <c:showPercent val="0"/>
          <c:showBubbleSize val="0"/>
        </c:dLbls>
        <c:smooth val="0"/>
        <c:axId val="615520992"/>
        <c:axId val="615510656"/>
      </c:lineChart>
      <c:catAx>
        <c:axId val="6155209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0656"/>
        <c:crosses val="autoZero"/>
        <c:auto val="1"/>
        <c:lblAlgn val="ctr"/>
        <c:lblOffset val="100"/>
        <c:tickLblSkip val="1"/>
        <c:tickMarkSkip val="1"/>
        <c:noMultiLvlLbl val="0"/>
      </c:catAx>
      <c:valAx>
        <c:axId val="615510656"/>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0992"/>
        <c:crosses val="autoZero"/>
        <c:crossBetween val="between"/>
      </c:valAx>
      <c:spPr>
        <a:noFill/>
        <a:ln w="3175">
          <a:solidFill>
            <a:srgbClr val="000000"/>
          </a:solidFill>
          <a:prstDash val="solid"/>
        </a:ln>
      </c:spPr>
    </c:plotArea>
    <c:legend>
      <c:legendPos val="t"/>
      <c:layout>
        <c:manualLayout>
          <c:xMode val="edge"/>
          <c:yMode val="edge"/>
          <c:x val="0.26557442348008387"/>
          <c:y val="0.17498044383280933"/>
          <c:w val="0.46964855808117806"/>
          <c:h val="5.9101910903670993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(miles de toneladas)</a:t>
            </a:r>
          </a:p>
        </c:rich>
      </c:tx>
      <c:layout>
        <c:manualLayout>
          <c:xMode val="edge"/>
          <c:yMode val="edge"/>
          <c:x val="0.24791158630254831"/>
          <c:y val="4.5111794180807734E-2"/>
        </c:manualLayout>
      </c:layout>
      <c:overlay val="0"/>
      <c:spPr>
        <a:noFill/>
        <a:ln w="12700">
          <a:solidFill>
            <a:srgbClr val="000000"/>
          </a:solidFill>
          <a:prstDash val="solid"/>
        </a:ln>
      </c:spPr>
    </c:title>
    <c:autoTitleDeleted val="0"/>
    <c:plotArea>
      <c:layout>
        <c:manualLayout>
          <c:layoutTarget val="inner"/>
          <c:xMode val="edge"/>
          <c:yMode val="edge"/>
          <c:x val="9.5607355770748748E-2"/>
          <c:y val="0.14252336448598141"/>
          <c:w val="0.86951014099611956"/>
          <c:h val="0.76635514018691586"/>
        </c:manualLayout>
      </c:layout>
      <c:lineChart>
        <c:grouping val="standard"/>
        <c:varyColors val="0"/>
        <c:ser>
          <c:idx val="3"/>
          <c:order val="0"/>
          <c:tx>
            <c:v>Producción</c:v>
          </c:tx>
          <c:spPr>
            <a:ln w="38100">
              <a:solidFill>
                <a:srgbClr val="FF6600"/>
              </a:solidFill>
              <a:prstDash val="solid"/>
            </a:ln>
          </c:spPr>
          <c:marker>
            <c:symbol val="none"/>
          </c:marker>
          <c:cat>
            <c:numRef>
              <c:f>'7.1.2.1'!$A$9:$A$19</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'7.1.2.1'!$D$9:$D$19</c:f>
              <c:numCache>
                <c:formatCode>#,##0.0_);\(#,##0.0\)</c:formatCode>
                <c:ptCount val="11"/>
                <c:pt idx="0">
                  <c:v>6876.6509999999998</c:v>
                </c:pt>
                <c:pt idx="1">
                  <c:v>5189.8280000000004</c:v>
                </c:pt>
                <c:pt idx="2">
                  <c:v>7744.9279999999999</c:v>
                </c:pt>
                <c:pt idx="3">
                  <c:v>6472.7340000000004</c:v>
                </c:pt>
                <c:pt idx="4">
                  <c:v>6362.692</c:v>
                </c:pt>
                <c:pt idx="5">
                  <c:v>7873.1350000000002</c:v>
                </c:pt>
                <c:pt idx="6">
                  <c:v>4825.1090000000004</c:v>
                </c:pt>
                <c:pt idx="7">
                  <c:v>7985.7</c:v>
                </c:pt>
                <c:pt idx="8">
                  <c:v>5798.6949999999997</c:v>
                </c:pt>
                <c:pt idx="9">
                  <c:v>7817.06</c:v>
                </c:pt>
                <c:pt idx="10">
                  <c:v>8220.1479999999992</c:v>
                </c:pt>
              </c:numCache>
            </c:numRef>
          </c:val>
          <c:smooth val="0"/>
          <c:extLst>
            <c:ext xmlns:c16="http://schemas.microsoft.com/office/drawing/2014/chart" uri="{C3380CC4-5D6E-409C-BE32-E72D297353CC}">
              <c16:uniqueId val="{00000000-EC9A-4F1F-9BCE-73330A8A819C}"/>
            </c:ext>
          </c:extLst>
        </c:ser>
        <c:dLbls>
          <c:showLegendKey val="0"/>
          <c:showVal val="0"/>
          <c:showCatName val="0"/>
          <c:showSerName val="0"/>
          <c:showPercent val="0"/>
          <c:showBubbleSize val="0"/>
        </c:dLbls>
        <c:smooth val="0"/>
        <c:axId val="380230272"/>
        <c:axId val="380235168"/>
      </c:lineChart>
      <c:catAx>
        <c:axId val="380230272"/>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5168"/>
        <c:crosses val="autoZero"/>
        <c:auto val="1"/>
        <c:lblAlgn val="ctr"/>
        <c:lblOffset val="100"/>
        <c:tickLblSkip val="1"/>
        <c:tickMarkSkip val="1"/>
        <c:noMultiLvlLbl val="0"/>
      </c:catAx>
      <c:valAx>
        <c:axId val="380235168"/>
        <c:scaling>
          <c:orientation val="minMax"/>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380230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veza (miles de hectáreas)</a:t>
            </a:r>
          </a:p>
        </c:rich>
      </c:tx>
      <c:layout>
        <c:manualLayout>
          <c:xMode val="edge"/>
          <c:yMode val="edge"/>
          <c:x val="0.24159808259587021"/>
          <c:y val="7.1605197498460796E-2"/>
        </c:manualLayout>
      </c:layout>
      <c:overlay val="0"/>
      <c:spPr>
        <a:noFill/>
        <a:ln w="12700">
          <a:solidFill>
            <a:srgbClr val="000000"/>
          </a:solidFill>
          <a:prstDash val="solid"/>
        </a:ln>
      </c:spPr>
    </c:title>
    <c:autoTitleDeleted val="0"/>
    <c:plotArea>
      <c:layout>
        <c:manualLayout>
          <c:layoutTarget val="inner"/>
          <c:xMode val="edge"/>
          <c:yMode val="edge"/>
          <c:x val="7.7901430842609351E-2"/>
          <c:y val="0.16790163942332351"/>
          <c:w val="0.87281399046104924"/>
          <c:h val="0.7432116686238287"/>
        </c:manualLayout>
      </c:layout>
      <c:lineChart>
        <c:grouping val="standard"/>
        <c:varyColors val="0"/>
        <c:ser>
          <c:idx val="3"/>
          <c:order val="0"/>
          <c:tx>
            <c:v>Superficie</c:v>
          </c:tx>
          <c:spPr>
            <a:ln w="38100">
              <a:solidFill>
                <a:srgbClr val="008000"/>
              </a:solidFill>
              <a:prstDash val="solid"/>
            </a:ln>
          </c:spPr>
          <c:marker>
            <c:symbol val="none"/>
          </c:marker>
          <c:cat>
            <c:numRef>
              <c:f>'7.2.7.1'!$A$10:$A$20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'7.2.7.1'!$B$10:$B$20</c:f>
              <c:numCache>
                <c:formatCode>#,##0.0_);\(#,##0.0\)</c:formatCode>
                <c:ptCount val="11"/>
                <c:pt idx="0">
                  <c:v>105.49</c:v>
                </c:pt>
                <c:pt idx="1">
                  <c:v>100.2</c:v>
                </c:pt>
                <c:pt idx="2">
                  <c:v>71.44</c:v>
                </c:pt>
                <c:pt idx="3">
                  <c:v>94.69</c:v>
                </c:pt>
                <c:pt idx="4">
                  <c:v>103.977</c:v>
                </c:pt>
                <c:pt idx="5">
                  <c:v>94.001000000000005</c:v>
                </c:pt>
                <c:pt idx="6">
                  <c:v>127.005</c:v>
                </c:pt>
                <c:pt idx="7">
                  <c:v>103.116</c:v>
                </c:pt>
                <c:pt idx="8">
                  <c:v>78.055000000000007</c:v>
                </c:pt>
                <c:pt idx="9">
                  <c:v>82.58</c:v>
                </c:pt>
                <c:pt idx="10">
                  <c:v>79.731999999999999</c:v>
                </c:pt>
              </c:numCache>
            </c:numRef>
          </c:val>
          <c:smooth val="0"/>
          <c:extLst>
            <c:ext xmlns:c16="http://schemas.microsoft.com/office/drawing/2014/chart" uri="{C3380CC4-5D6E-409C-BE32-E72D297353CC}">
              <c16:uniqueId val="{00000000-B202-4B41-9413-17D2401751DE}"/>
            </c:ext>
          </c:extLst>
        </c:ser>
        <c:dLbls>
          <c:showLegendKey val="0"/>
          <c:showVal val="0"/>
          <c:showCatName val="0"/>
          <c:showSerName val="0"/>
          <c:showPercent val="0"/>
          <c:showBubbleSize val="0"/>
        </c:dLbls>
        <c:smooth val="0"/>
        <c:axId val="615511744"/>
        <c:axId val="615512288"/>
      </c:lineChart>
      <c:catAx>
        <c:axId val="6155117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2288"/>
        <c:crosses val="autoZero"/>
        <c:auto val="1"/>
        <c:lblAlgn val="ctr"/>
        <c:lblOffset val="100"/>
        <c:tickLblSkip val="1"/>
        <c:tickMarkSkip val="1"/>
        <c:noMultiLvlLbl val="0"/>
      </c:catAx>
      <c:valAx>
        <c:axId val="615512288"/>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17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veza (miles toneladas)</a:t>
            </a:r>
          </a:p>
        </c:rich>
      </c:tx>
      <c:layout>
        <c:manualLayout>
          <c:xMode val="edge"/>
          <c:yMode val="edge"/>
          <c:x val="0.24754535398230085"/>
          <c:y val="7.7286530772438494E-2"/>
        </c:manualLayout>
      </c:layout>
      <c:overlay val="0"/>
      <c:spPr>
        <a:noFill/>
        <a:ln w="12700">
          <a:solidFill>
            <a:srgbClr val="000000"/>
          </a:solidFill>
          <a:prstDash val="solid"/>
        </a:ln>
      </c:spPr>
    </c:title>
    <c:autoTitleDeleted val="0"/>
    <c:plotArea>
      <c:layout>
        <c:manualLayout>
          <c:layoutTarget val="inner"/>
          <c:xMode val="edge"/>
          <c:yMode val="edge"/>
          <c:x val="8.2408938571695026E-2"/>
          <c:y val="0.16121495327102844"/>
          <c:w val="0.86687864228304556"/>
          <c:h val="0.75467289719626163"/>
        </c:manualLayout>
      </c:layout>
      <c:lineChart>
        <c:grouping val="standard"/>
        <c:varyColors val="0"/>
        <c:ser>
          <c:idx val="3"/>
          <c:order val="0"/>
          <c:tx>
            <c:v>Producción</c:v>
          </c:tx>
          <c:spPr>
            <a:ln w="38100">
              <a:solidFill>
                <a:srgbClr val="FF6600"/>
              </a:solidFill>
              <a:prstDash val="solid"/>
            </a:ln>
          </c:spPr>
          <c:marker>
            <c:symbol val="none"/>
          </c:marker>
          <c:cat>
            <c:numRef>
              <c:f>'7.2.7.1'!$A$10:$A$20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'7.2.7.1'!$D$10:$D$20</c:f>
              <c:numCache>
                <c:formatCode>#,##0.0_);\(#,##0.0\)</c:formatCode>
                <c:ptCount val="11"/>
                <c:pt idx="0">
                  <c:v>99.503</c:v>
                </c:pt>
                <c:pt idx="1">
                  <c:v>60.1</c:v>
                </c:pt>
                <c:pt idx="2">
                  <c:v>85.3</c:v>
                </c:pt>
                <c:pt idx="3">
                  <c:v>79.043000000000006</c:v>
                </c:pt>
                <c:pt idx="4">
                  <c:v>85.594999999999999</c:v>
                </c:pt>
                <c:pt idx="5">
                  <c:v>114.932</c:v>
                </c:pt>
                <c:pt idx="6">
                  <c:v>72.230999999999995</c:v>
                </c:pt>
                <c:pt idx="7">
                  <c:v>135.56899999999999</c:v>
                </c:pt>
                <c:pt idx="8">
                  <c:v>62.468000000000004</c:v>
                </c:pt>
                <c:pt idx="9">
                  <c:v>112.40300000000001</c:v>
                </c:pt>
                <c:pt idx="10">
                  <c:v>82.370999999999995</c:v>
                </c:pt>
              </c:numCache>
            </c:numRef>
          </c:val>
          <c:smooth val="0"/>
          <c:extLst>
            <c:ext xmlns:c16="http://schemas.microsoft.com/office/drawing/2014/chart" uri="{C3380CC4-5D6E-409C-BE32-E72D297353CC}">
              <c16:uniqueId val="{00000000-FFCD-4AD9-BF31-9ACF3C4BD4C4}"/>
            </c:ext>
          </c:extLst>
        </c:ser>
        <c:dLbls>
          <c:showLegendKey val="0"/>
          <c:showVal val="0"/>
          <c:showCatName val="0"/>
          <c:showSerName val="0"/>
          <c:showPercent val="0"/>
          <c:showBubbleSize val="0"/>
        </c:dLbls>
        <c:smooth val="0"/>
        <c:axId val="615522624"/>
        <c:axId val="615523168"/>
      </c:lineChart>
      <c:catAx>
        <c:axId val="61552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3168"/>
        <c:crosses val="autoZero"/>
        <c:auto val="1"/>
        <c:lblAlgn val="ctr"/>
        <c:lblOffset val="100"/>
        <c:tickLblSkip val="1"/>
        <c:tickMarkSkip val="1"/>
        <c:noMultiLvlLbl val="0"/>
      </c:catAx>
      <c:valAx>
        <c:axId val="615523168"/>
        <c:scaling>
          <c:orientation val="minMax"/>
          <c:max val="16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2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veza (miles de euros)</a:t>
            </a:r>
          </a:p>
        </c:rich>
      </c:tx>
      <c:layout>
        <c:manualLayout>
          <c:xMode val="edge"/>
          <c:yMode val="edge"/>
          <c:x val="0.28350995575221233"/>
          <c:y val="8.4413843618384915E-2"/>
        </c:manualLayout>
      </c:layout>
      <c:overlay val="0"/>
      <c:spPr>
        <a:noFill/>
        <a:ln w="12700">
          <a:solidFill>
            <a:srgbClr val="000000"/>
          </a:solidFill>
          <a:prstDash val="solid"/>
        </a:ln>
      </c:spPr>
    </c:title>
    <c:autoTitleDeleted val="0"/>
    <c:plotArea>
      <c:layout>
        <c:manualLayout>
          <c:layoutTarget val="inner"/>
          <c:xMode val="edge"/>
          <c:yMode val="edge"/>
          <c:x val="0.10174880763116058"/>
          <c:y val="0.16744205060189649"/>
          <c:w val="0.86327503974562803"/>
          <c:h val="0.74883805963624162"/>
        </c:manualLayout>
      </c:layout>
      <c:lineChart>
        <c:grouping val="standard"/>
        <c:varyColors val="0"/>
        <c:ser>
          <c:idx val="3"/>
          <c:order val="0"/>
          <c:tx>
            <c:v>Valor</c:v>
          </c:tx>
          <c:spPr>
            <a:ln w="38100">
              <a:solidFill>
                <a:srgbClr val="FFFF00"/>
              </a:solidFill>
              <a:prstDash val="solid"/>
            </a:ln>
          </c:spPr>
          <c:marker>
            <c:symbol val="none"/>
          </c:marker>
          <c:cat>
            <c:numRef>
              <c:f>'7.2.7.1'!$A$10:$A$20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'7.2.7.1'!$F$10:$F$20</c:f>
              <c:numCache>
                <c:formatCode>#,##0_);\(#,##0\)</c:formatCode>
                <c:ptCount val="11"/>
                <c:pt idx="0">
                  <c:v>21651.852800000001</c:v>
                </c:pt>
                <c:pt idx="1">
                  <c:v>15834</c:v>
                </c:pt>
                <c:pt idx="2">
                  <c:v>26306.52</c:v>
                </c:pt>
                <c:pt idx="3">
                  <c:v>27301.452200000003</c:v>
                </c:pt>
                <c:pt idx="4">
                  <c:v>33211</c:v>
                </c:pt>
                <c:pt idx="5">
                  <c:v>33824</c:v>
                </c:pt>
                <c:pt idx="6">
                  <c:v>24609.101699999996</c:v>
                </c:pt>
                <c:pt idx="7">
                  <c:v>30638.593999999997</c:v>
                </c:pt>
                <c:pt idx="8">
                  <c:v>14686.226800000002</c:v>
                </c:pt>
                <c:pt idx="9">
                  <c:v>23930.598700000002</c:v>
                </c:pt>
                <c:pt idx="10">
                  <c:v>19579.586699999996</c:v>
                </c:pt>
              </c:numCache>
            </c:numRef>
          </c:val>
          <c:smooth val="0"/>
          <c:extLst>
            <c:ext xmlns:c16="http://schemas.microsoft.com/office/drawing/2014/chart" uri="{C3380CC4-5D6E-409C-BE32-E72D297353CC}">
              <c16:uniqueId val="{00000000-17E5-48CE-9AC2-E7E20CAEC011}"/>
            </c:ext>
          </c:extLst>
        </c:ser>
        <c:dLbls>
          <c:showLegendKey val="0"/>
          <c:showVal val="0"/>
          <c:showCatName val="0"/>
          <c:showSerName val="0"/>
          <c:showPercent val="0"/>
          <c:showBubbleSize val="0"/>
        </c:dLbls>
        <c:smooth val="0"/>
        <c:axId val="615516096"/>
        <c:axId val="615519360"/>
      </c:lineChart>
      <c:catAx>
        <c:axId val="61551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9360"/>
        <c:crosses val="autoZero"/>
        <c:auto val="1"/>
        <c:lblAlgn val="ctr"/>
        <c:lblOffset val="100"/>
        <c:tickLblSkip val="1"/>
        <c:tickMarkSkip val="1"/>
        <c:noMultiLvlLbl val="0"/>
      </c:catAx>
      <c:valAx>
        <c:axId val="615519360"/>
        <c:scaling>
          <c:orientation val="minMax"/>
          <c:max val="4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yeros (miles de hectáreas)</a:t>
            </a:r>
          </a:p>
        </c:rich>
      </c:tx>
      <c:layout>
        <c:manualLayout>
          <c:xMode val="edge"/>
          <c:yMode val="edge"/>
          <c:x val="0.25586471193415644"/>
          <c:y val="8.4268129968241026E-2"/>
        </c:manualLayout>
      </c:layout>
      <c:overlay val="0"/>
      <c:spPr>
        <a:noFill/>
        <a:ln w="12700">
          <a:solidFill>
            <a:srgbClr val="000000"/>
          </a:solidFill>
          <a:prstDash val="solid"/>
        </a:ln>
      </c:spPr>
    </c:title>
    <c:autoTitleDeleted val="0"/>
    <c:plotArea>
      <c:layout>
        <c:manualLayout>
          <c:layoutTarget val="inner"/>
          <c:xMode val="edge"/>
          <c:yMode val="edge"/>
          <c:x val="8.780501747493881E-2"/>
          <c:y val="0.16229116945107441"/>
          <c:w val="0.8682940616966176"/>
          <c:h val="0.75178997613366594"/>
        </c:manualLayout>
      </c:layout>
      <c:lineChart>
        <c:grouping val="standard"/>
        <c:varyColors val="0"/>
        <c:ser>
          <c:idx val="3"/>
          <c:order val="0"/>
          <c:tx>
            <c:v>Superficie</c:v>
          </c:tx>
          <c:spPr>
            <a:ln w="38100">
              <a:solidFill>
                <a:srgbClr val="008000"/>
              </a:solidFill>
              <a:prstDash val="solid"/>
            </a:ln>
          </c:spPr>
          <c:marker>
            <c:symbol val="none"/>
          </c:marker>
          <c:cat>
            <c:numRef>
              <c:f>'7.2.8.1'!$A$10:$A$20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'7.2.8.1'!$B$10:$B$20</c:f>
              <c:numCache>
                <c:formatCode>#,##0.0_);\(#,##0.0\)</c:formatCode>
                <c:ptCount val="11"/>
                <c:pt idx="0">
                  <c:v>58.103999999999999</c:v>
                </c:pt>
                <c:pt idx="1">
                  <c:v>73.051000000000002</c:v>
                </c:pt>
                <c:pt idx="2">
                  <c:v>84.102999999999994</c:v>
                </c:pt>
                <c:pt idx="3">
                  <c:v>105.185</c:v>
                </c:pt>
                <c:pt idx="4">
                  <c:v>74.162000000000006</c:v>
                </c:pt>
                <c:pt idx="5">
                  <c:v>71.777000000000001</c:v>
                </c:pt>
                <c:pt idx="6">
                  <c:v>65.659000000000006</c:v>
                </c:pt>
                <c:pt idx="7">
                  <c:v>54.884999999999998</c:v>
                </c:pt>
                <c:pt idx="8">
                  <c:v>43.101999999999997</c:v>
                </c:pt>
                <c:pt idx="9">
                  <c:v>43.561</c:v>
                </c:pt>
                <c:pt idx="10">
                  <c:v>43.189</c:v>
                </c:pt>
              </c:numCache>
            </c:numRef>
          </c:val>
          <c:smooth val="0"/>
          <c:extLst>
            <c:ext xmlns:c16="http://schemas.microsoft.com/office/drawing/2014/chart" uri="{C3380CC4-5D6E-409C-BE32-E72D297353CC}">
              <c16:uniqueId val="{00000000-D5FF-4317-98B7-6A964D84F031}"/>
            </c:ext>
          </c:extLst>
        </c:ser>
        <c:dLbls>
          <c:showLegendKey val="0"/>
          <c:showVal val="0"/>
          <c:showCatName val="0"/>
          <c:showSerName val="0"/>
          <c:showPercent val="0"/>
          <c:showBubbleSize val="0"/>
        </c:dLbls>
        <c:smooth val="0"/>
        <c:axId val="615518816"/>
        <c:axId val="615513920"/>
      </c:lineChart>
      <c:catAx>
        <c:axId val="61551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3920"/>
        <c:crosses val="autoZero"/>
        <c:auto val="1"/>
        <c:lblAlgn val="ctr"/>
        <c:lblOffset val="100"/>
        <c:tickLblSkip val="1"/>
        <c:tickMarkSkip val="1"/>
        <c:noMultiLvlLbl val="0"/>
      </c:catAx>
      <c:valAx>
        <c:axId val="615513920"/>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8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yeros (miles toneladas)</a:t>
            </a:r>
          </a:p>
        </c:rich>
      </c:tx>
      <c:layout>
        <c:manualLayout>
          <c:xMode val="edge"/>
          <c:yMode val="edge"/>
          <c:x val="0.26139591906721543"/>
          <c:y val="5.4106669680644023E-2"/>
        </c:manualLayout>
      </c:layout>
      <c:overlay val="0"/>
      <c:spPr>
        <a:noFill/>
        <a:ln w="12700">
          <a:solidFill>
            <a:srgbClr val="000000"/>
          </a:solidFill>
          <a:prstDash val="solid"/>
        </a:ln>
      </c:spPr>
    </c:title>
    <c:autoTitleDeleted val="0"/>
    <c:plotArea>
      <c:layout>
        <c:manualLayout>
          <c:layoutTarget val="inner"/>
          <c:xMode val="edge"/>
          <c:yMode val="edge"/>
          <c:x val="9.4155918789889909E-2"/>
          <c:y val="0.15550257399280193"/>
          <c:w val="0.86850718194118859"/>
          <c:h val="0.75119704974984314"/>
        </c:manualLayout>
      </c:layout>
      <c:lineChart>
        <c:grouping val="standard"/>
        <c:varyColors val="0"/>
        <c:ser>
          <c:idx val="3"/>
          <c:order val="0"/>
          <c:tx>
            <c:v>Producción</c:v>
          </c:tx>
          <c:spPr>
            <a:ln w="38100">
              <a:solidFill>
                <a:srgbClr val="FF6600"/>
              </a:solidFill>
              <a:prstDash val="solid"/>
            </a:ln>
          </c:spPr>
          <c:marker>
            <c:symbol val="none"/>
          </c:marker>
          <c:cat>
            <c:numRef>
              <c:f>'7.2.8.1'!$A$10:$A$20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'7.2.8.1'!$D$10:$D$20</c:f>
              <c:numCache>
                <c:formatCode>#,##0.0_);\(#,##0.0\)</c:formatCode>
                <c:ptCount val="11"/>
                <c:pt idx="0">
                  <c:v>45.201999999999998</c:v>
                </c:pt>
                <c:pt idx="1">
                  <c:v>60.146999999999998</c:v>
                </c:pt>
                <c:pt idx="2">
                  <c:v>90.162999999999997</c:v>
                </c:pt>
                <c:pt idx="3">
                  <c:v>103.242</c:v>
                </c:pt>
                <c:pt idx="4">
                  <c:v>71.021000000000001</c:v>
                </c:pt>
                <c:pt idx="5">
                  <c:v>92.587000000000003</c:v>
                </c:pt>
                <c:pt idx="6">
                  <c:v>54.869</c:v>
                </c:pt>
                <c:pt idx="7">
                  <c:v>63.055</c:v>
                </c:pt>
                <c:pt idx="8">
                  <c:v>31.495000000000001</c:v>
                </c:pt>
                <c:pt idx="9">
                  <c:v>59.609000000000002</c:v>
                </c:pt>
                <c:pt idx="10">
                  <c:v>47.274000000000001</c:v>
                </c:pt>
              </c:numCache>
            </c:numRef>
          </c:val>
          <c:smooth val="0"/>
          <c:extLst>
            <c:ext xmlns:c16="http://schemas.microsoft.com/office/drawing/2014/chart" uri="{C3380CC4-5D6E-409C-BE32-E72D297353CC}">
              <c16:uniqueId val="{00000000-A1BD-41E5-8277-D2FF3EB3D244}"/>
            </c:ext>
          </c:extLst>
        </c:ser>
        <c:dLbls>
          <c:showLegendKey val="0"/>
          <c:showVal val="0"/>
          <c:showCatName val="0"/>
          <c:showSerName val="0"/>
          <c:showPercent val="0"/>
          <c:showBubbleSize val="0"/>
        </c:dLbls>
        <c:smooth val="0"/>
        <c:axId val="615514464"/>
        <c:axId val="615515008"/>
      </c:lineChart>
      <c:catAx>
        <c:axId val="6155144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5008"/>
        <c:crosses val="autoZero"/>
        <c:auto val="1"/>
        <c:lblAlgn val="ctr"/>
        <c:lblOffset val="100"/>
        <c:tickLblSkip val="1"/>
        <c:tickMarkSkip val="1"/>
        <c:noMultiLvlLbl val="0"/>
      </c:catAx>
      <c:valAx>
        <c:axId val="615515008"/>
        <c:scaling>
          <c:orientation val="minMax"/>
          <c:max val="12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4464"/>
        <c:crosses val="autoZero"/>
        <c:crossBetween val="between"/>
        <c:majorUnit val="2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yeros (miles de euros)</a:t>
            </a:r>
          </a:p>
        </c:rich>
      </c:tx>
      <c:layout>
        <c:manualLayout>
          <c:xMode val="edge"/>
          <c:yMode val="edge"/>
          <c:x val="0.29484447873799724"/>
          <c:y val="5.7060860350202733E-2"/>
        </c:manualLayout>
      </c:layout>
      <c:overlay val="0"/>
      <c:spPr>
        <a:noFill/>
        <a:ln w="12700">
          <a:solidFill>
            <a:srgbClr val="000000"/>
          </a:solidFill>
          <a:prstDash val="solid"/>
        </a:ln>
      </c:spPr>
    </c:title>
    <c:autoTitleDeleted val="0"/>
    <c:plotArea>
      <c:layout>
        <c:manualLayout>
          <c:layoutTarget val="inner"/>
          <c:xMode val="edge"/>
          <c:yMode val="edge"/>
          <c:x val="0.10534846029173398"/>
          <c:y val="0.16197220229103004"/>
          <c:w val="0.86223662884927066"/>
          <c:h val="0.75352285413653164"/>
        </c:manualLayout>
      </c:layout>
      <c:lineChart>
        <c:grouping val="standard"/>
        <c:varyColors val="0"/>
        <c:ser>
          <c:idx val="3"/>
          <c:order val="0"/>
          <c:tx>
            <c:v>Valor</c:v>
          </c:tx>
          <c:spPr>
            <a:ln w="38100">
              <a:solidFill>
                <a:srgbClr val="FFFF00"/>
              </a:solidFill>
              <a:prstDash val="solid"/>
            </a:ln>
          </c:spPr>
          <c:marker>
            <c:symbol val="none"/>
          </c:marker>
          <c:cat>
            <c:numRef>
              <c:f>'7.2.8.1'!$A$10:$A$20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'7.2.8.1'!$F$10:$F$20</c:f>
              <c:numCache>
                <c:formatCode>#,##0_);\(#,##0\)</c:formatCode>
                <c:ptCount val="11"/>
                <c:pt idx="0">
                  <c:v>9108.2029999999977</c:v>
                </c:pt>
                <c:pt idx="1">
                  <c:v>14519.4858</c:v>
                </c:pt>
                <c:pt idx="2">
                  <c:v>20944.864899999997</c:v>
                </c:pt>
                <c:pt idx="3">
                  <c:v>21928.6008</c:v>
                </c:pt>
                <c:pt idx="4">
                  <c:v>17159</c:v>
                </c:pt>
                <c:pt idx="5">
                  <c:v>17573</c:v>
                </c:pt>
                <c:pt idx="6">
                  <c:v>9700.8392000000003</c:v>
                </c:pt>
                <c:pt idx="7">
                  <c:v>10839.154500000001</c:v>
                </c:pt>
                <c:pt idx="8">
                  <c:v>6015.545000000001</c:v>
                </c:pt>
                <c:pt idx="9">
                  <c:v>11117.0785</c:v>
                </c:pt>
                <c:pt idx="10">
                  <c:v>10069.362000000001</c:v>
                </c:pt>
              </c:numCache>
            </c:numRef>
          </c:val>
          <c:smooth val="0"/>
          <c:extLst>
            <c:ext xmlns:c16="http://schemas.microsoft.com/office/drawing/2014/chart" uri="{C3380CC4-5D6E-409C-BE32-E72D297353CC}">
              <c16:uniqueId val="{00000000-B861-439E-863A-E11564DCE4F3}"/>
            </c:ext>
          </c:extLst>
        </c:ser>
        <c:dLbls>
          <c:showLegendKey val="0"/>
          <c:showVal val="0"/>
          <c:showCatName val="0"/>
          <c:showSerName val="0"/>
          <c:showPercent val="0"/>
          <c:showBubbleSize val="0"/>
        </c:dLbls>
        <c:smooth val="0"/>
        <c:axId val="615516640"/>
        <c:axId val="615517184"/>
      </c:lineChart>
      <c:catAx>
        <c:axId val="61551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7184"/>
        <c:crosses val="autoZero"/>
        <c:auto val="1"/>
        <c:lblAlgn val="ctr"/>
        <c:lblOffset val="100"/>
        <c:tickLblSkip val="1"/>
        <c:tickMarkSkip val="1"/>
        <c:noMultiLvlLbl val="0"/>
      </c:catAx>
      <c:valAx>
        <c:axId val="615517184"/>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5516640"/>
        <c:crosses val="autoZero"/>
        <c:crossBetween val="between"/>
        <c:majorUnit val="3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altramuz (miles de hectáreas)</a:t>
            </a:r>
          </a:p>
        </c:rich>
      </c:tx>
      <c:layout>
        <c:manualLayout>
          <c:xMode val="edge"/>
          <c:yMode val="edge"/>
          <c:x val="0.18845205192629813"/>
          <c:y val="9.9816587674742094E-2"/>
        </c:manualLayout>
      </c:layout>
      <c:overlay val="0"/>
      <c:spPr>
        <a:noFill/>
        <a:ln w="12700">
          <a:solidFill>
            <a:srgbClr val="000000"/>
          </a:solidFill>
          <a:prstDash val="solid"/>
        </a:ln>
      </c:spPr>
    </c:title>
    <c:autoTitleDeleted val="0"/>
    <c:plotArea>
      <c:layout>
        <c:manualLayout>
          <c:layoutTarget val="inner"/>
          <c:xMode val="edge"/>
          <c:yMode val="edge"/>
          <c:x val="6.5286674965382013E-2"/>
          <c:y val="0.20383740781767401"/>
          <c:w val="0.88375864892162059"/>
          <c:h val="0.7098337966356526"/>
        </c:manualLayout>
      </c:layout>
      <c:lineChart>
        <c:grouping val="standard"/>
        <c:varyColors val="0"/>
        <c:ser>
          <c:idx val="3"/>
          <c:order val="0"/>
          <c:tx>
            <c:v>Superficie</c:v>
          </c:tx>
          <c:spPr>
            <a:ln w="38100">
              <a:solidFill>
                <a:srgbClr val="008000"/>
              </a:solidFill>
              <a:prstDash val="solid"/>
            </a:ln>
          </c:spPr>
          <c:marker>
            <c:symbol val="none"/>
          </c:marker>
          <c:cat>
            <c:numRef>
              <c:f>'7.2.9.1'!$A$10:$A$20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'7.2.9.1'!$B$10:$B$20</c:f>
              <c:numCache>
                <c:formatCode>#,##0.0_);\(#,##0.0\)</c:formatCode>
                <c:ptCount val="11"/>
                <c:pt idx="0">
                  <c:v>7.7359999999999998</c:v>
                </c:pt>
                <c:pt idx="1">
                  <c:v>6.6639999999999997</c:v>
                </c:pt>
                <c:pt idx="2">
                  <c:v>3.65</c:v>
                </c:pt>
                <c:pt idx="3">
                  <c:v>4.7060000000000004</c:v>
                </c:pt>
                <c:pt idx="4">
                  <c:v>3.8759999999999999</c:v>
                </c:pt>
                <c:pt idx="5">
                  <c:v>3.577</c:v>
                </c:pt>
                <c:pt idx="6">
                  <c:v>3.6139999999999999</c:v>
                </c:pt>
                <c:pt idx="7">
                  <c:v>2.984</c:v>
                </c:pt>
                <c:pt idx="8">
                  <c:v>2.4449999999999998</c:v>
                </c:pt>
                <c:pt idx="9">
                  <c:v>2.3860000000000001</c:v>
                </c:pt>
                <c:pt idx="10">
                  <c:v>2.7589999999999999</c:v>
                </c:pt>
              </c:numCache>
            </c:numRef>
          </c:val>
          <c:smooth val="0"/>
          <c:extLst>
            <c:ext xmlns:c16="http://schemas.microsoft.com/office/drawing/2014/chart" uri="{C3380CC4-5D6E-409C-BE32-E72D297353CC}">
              <c16:uniqueId val="{00000000-801E-4C2D-9AB1-897918752DF8}"/>
            </c:ext>
          </c:extLst>
        </c:ser>
        <c:dLbls>
          <c:showLegendKey val="0"/>
          <c:showVal val="0"/>
          <c:showCatName val="0"/>
          <c:showSerName val="0"/>
          <c:showPercent val="0"/>
          <c:showBubbleSize val="0"/>
        </c:dLbls>
        <c:smooth val="0"/>
        <c:axId val="616343168"/>
        <c:axId val="616343712"/>
      </c:lineChart>
      <c:catAx>
        <c:axId val="6163431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712"/>
        <c:crosses val="autoZero"/>
        <c:auto val="1"/>
        <c:lblAlgn val="ctr"/>
        <c:lblOffset val="100"/>
        <c:tickLblSkip val="1"/>
        <c:tickMarkSkip val="1"/>
        <c:noMultiLvlLbl val="0"/>
      </c:catAx>
      <c:valAx>
        <c:axId val="616343712"/>
        <c:scaling>
          <c:orientation val="minMax"/>
          <c:min val="2"/>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316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altramuz (miles toneladas)</a:t>
            </a:r>
          </a:p>
        </c:rich>
      </c:tx>
      <c:layout>
        <c:manualLayout>
          <c:xMode val="edge"/>
          <c:yMode val="edge"/>
          <c:x val="0.19520623953098823"/>
          <c:y val="6.9922518677971002E-2"/>
        </c:manualLayout>
      </c:layout>
      <c:overlay val="0"/>
      <c:spPr>
        <a:noFill/>
        <a:ln w="12700">
          <a:solidFill>
            <a:srgbClr val="000000"/>
          </a:solidFill>
          <a:prstDash val="solid"/>
        </a:ln>
      </c:spPr>
    </c:title>
    <c:autoTitleDeleted val="0"/>
    <c:plotArea>
      <c:layout>
        <c:manualLayout>
          <c:layoutTarget val="inner"/>
          <c:xMode val="edge"/>
          <c:yMode val="edge"/>
          <c:x val="7.0063748743335694E-2"/>
          <c:y val="0.16306992625413635"/>
          <c:w val="0.88375864892162059"/>
          <c:h val="0.75060127819921019"/>
        </c:manualLayout>
      </c:layout>
      <c:lineChart>
        <c:grouping val="standard"/>
        <c:varyColors val="0"/>
        <c:ser>
          <c:idx val="3"/>
          <c:order val="0"/>
          <c:tx>
            <c:v>Producción</c:v>
          </c:tx>
          <c:spPr>
            <a:ln w="38100">
              <a:solidFill>
                <a:srgbClr val="FF6600"/>
              </a:solidFill>
              <a:prstDash val="solid"/>
            </a:ln>
          </c:spPr>
          <c:marker>
            <c:symbol val="none"/>
          </c:marker>
          <c:cat>
            <c:numRef>
              <c:f>'7.2.9.1'!$A$10:$A$20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'7.2.9.1'!$D$10:$D$20</c:f>
              <c:numCache>
                <c:formatCode>#,##0.0_);\(#,##0.0\)</c:formatCode>
                <c:ptCount val="11"/>
                <c:pt idx="0">
                  <c:v>5.1660000000000004</c:v>
                </c:pt>
                <c:pt idx="1">
                  <c:v>2.8069999999999999</c:v>
                </c:pt>
                <c:pt idx="2">
                  <c:v>2.508</c:v>
                </c:pt>
                <c:pt idx="3">
                  <c:v>2.9630000000000001</c:v>
                </c:pt>
                <c:pt idx="4">
                  <c:v>2.847</c:v>
                </c:pt>
                <c:pt idx="5">
                  <c:v>3.3730000000000002</c:v>
                </c:pt>
                <c:pt idx="6">
                  <c:v>3.1269999999999998</c:v>
                </c:pt>
                <c:pt idx="7">
                  <c:v>2.786</c:v>
                </c:pt>
                <c:pt idx="8">
                  <c:v>1.653</c:v>
                </c:pt>
                <c:pt idx="9">
                  <c:v>2.383</c:v>
                </c:pt>
                <c:pt idx="10">
                  <c:v>2.718</c:v>
                </c:pt>
              </c:numCache>
            </c:numRef>
          </c:val>
          <c:smooth val="0"/>
          <c:extLst>
            <c:ext xmlns:c16="http://schemas.microsoft.com/office/drawing/2014/chart" uri="{C3380CC4-5D6E-409C-BE32-E72D297353CC}">
              <c16:uniqueId val="{00000000-B3BB-4DF9-8628-A7433349D424}"/>
            </c:ext>
          </c:extLst>
        </c:ser>
        <c:dLbls>
          <c:showLegendKey val="0"/>
          <c:showVal val="0"/>
          <c:showCatName val="0"/>
          <c:showSerName val="0"/>
          <c:showPercent val="0"/>
          <c:showBubbleSize val="0"/>
        </c:dLbls>
        <c:smooth val="0"/>
        <c:axId val="616337184"/>
        <c:axId val="616335008"/>
      </c:lineChart>
      <c:catAx>
        <c:axId val="616337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008"/>
        <c:crosses val="autoZero"/>
        <c:auto val="1"/>
        <c:lblAlgn val="ctr"/>
        <c:lblOffset val="100"/>
        <c:tickLblSkip val="1"/>
        <c:tickMarkSkip val="1"/>
        <c:noMultiLvlLbl val="0"/>
      </c:catAx>
      <c:valAx>
        <c:axId val="616335008"/>
        <c:scaling>
          <c:orientation val="minMax"/>
          <c:max val="8"/>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184"/>
        <c:crosses val="autoZero"/>
        <c:crossBetween val="between"/>
        <c:majorUnit val="2"/>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altramuz (miles de euros)</a:t>
            </a:r>
          </a:p>
        </c:rich>
      </c:tx>
      <c:layout>
        <c:manualLayout>
          <c:xMode val="edge"/>
          <c:yMode val="edge"/>
          <c:x val="0.23605046063651589"/>
          <c:y val="5.2959836002441113E-2"/>
        </c:manualLayout>
      </c:layout>
      <c:overlay val="0"/>
      <c:spPr>
        <a:noFill/>
        <a:ln w="12700">
          <a:solidFill>
            <a:srgbClr val="000000"/>
          </a:solidFill>
          <a:prstDash val="solid"/>
        </a:ln>
      </c:spPr>
    </c:title>
    <c:autoTitleDeleted val="0"/>
    <c:plotArea>
      <c:layout>
        <c:manualLayout>
          <c:layoutTarget val="inner"/>
          <c:xMode val="edge"/>
          <c:yMode val="edge"/>
          <c:x val="8.5850556438791734E-2"/>
          <c:y val="0.15575620767494391"/>
          <c:w val="0.87440381558029789"/>
          <c:h val="0.76297968397291194"/>
        </c:manualLayout>
      </c:layout>
      <c:lineChart>
        <c:grouping val="standard"/>
        <c:varyColors val="0"/>
        <c:ser>
          <c:idx val="3"/>
          <c:order val="0"/>
          <c:tx>
            <c:v>Valor</c:v>
          </c:tx>
          <c:spPr>
            <a:ln w="38100">
              <a:solidFill>
                <a:srgbClr val="FFFF00"/>
              </a:solidFill>
              <a:prstDash val="solid"/>
            </a:ln>
          </c:spPr>
          <c:marker>
            <c:symbol val="none"/>
          </c:marker>
          <c:cat>
            <c:numRef>
              <c:f>'7.2.9.1'!$A$10:$A$20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'7.2.9.1'!$F$10:$F$20</c:f>
              <c:numCache>
                <c:formatCode>#,##0_);\(#,##0\)</c:formatCode>
                <c:ptCount val="11"/>
                <c:pt idx="0">
                  <c:v>1232.0910000000001</c:v>
                </c:pt>
                <c:pt idx="1">
                  <c:v>752.55669999999998</c:v>
                </c:pt>
                <c:pt idx="2">
                  <c:v>729.57719999999995</c:v>
                </c:pt>
                <c:pt idx="3">
                  <c:v>1047.1242000000002</c:v>
                </c:pt>
                <c:pt idx="4">
                  <c:v>975</c:v>
                </c:pt>
                <c:pt idx="5">
                  <c:v>1039</c:v>
                </c:pt>
                <c:pt idx="6">
                  <c:v>1016.9004</c:v>
                </c:pt>
                <c:pt idx="7">
                  <c:v>863.10280000000012</c:v>
                </c:pt>
                <c:pt idx="8">
                  <c:v>561.85469999999998</c:v>
                </c:pt>
                <c:pt idx="9">
                  <c:v>677.09213723684218</c:v>
                </c:pt>
                <c:pt idx="10">
                  <c:v>908.08379999999988</c:v>
                </c:pt>
              </c:numCache>
            </c:numRef>
          </c:val>
          <c:smooth val="0"/>
          <c:extLst>
            <c:ext xmlns:c16="http://schemas.microsoft.com/office/drawing/2014/chart" uri="{C3380CC4-5D6E-409C-BE32-E72D297353CC}">
              <c16:uniqueId val="{00000000-D561-4D43-9F3F-1A11C9BBC34D}"/>
            </c:ext>
          </c:extLst>
        </c:ser>
        <c:dLbls>
          <c:showLegendKey val="0"/>
          <c:showVal val="0"/>
          <c:showCatName val="0"/>
          <c:showSerName val="0"/>
          <c:showPercent val="0"/>
          <c:showBubbleSize val="0"/>
        </c:dLbls>
        <c:smooth val="0"/>
        <c:axId val="616338272"/>
        <c:axId val="616339904"/>
      </c:lineChart>
      <c:catAx>
        <c:axId val="616338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904"/>
        <c:crosses val="autoZero"/>
        <c:auto val="1"/>
        <c:lblAlgn val="ctr"/>
        <c:lblOffset val="100"/>
        <c:tickLblSkip val="1"/>
        <c:tickMarkSkip val="1"/>
        <c:noMultiLvlLbl val="0"/>
      </c:catAx>
      <c:valAx>
        <c:axId val="616339904"/>
        <c:scaling>
          <c:orientation val="minMax"/>
          <c:max val="1500"/>
          <c:min val="5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2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tubérculos. 
Año 2021</a:t>
            </a:r>
          </a:p>
        </c:rich>
      </c:tx>
      <c:layout>
        <c:manualLayout>
          <c:xMode val="edge"/>
          <c:yMode val="edge"/>
          <c:x val="0.34783535682558486"/>
          <c:y val="6.9026120643216546E-2"/>
        </c:manualLayout>
      </c:layout>
      <c:overlay val="0"/>
      <c:spPr>
        <a:noFill/>
        <a:ln w="12700">
          <a:solidFill>
            <a:srgbClr val="000000"/>
          </a:solidFill>
          <a:prstDash val="solid"/>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18345714695513152"/>
          <c:y val="0.3340757238307438"/>
          <c:w val="0.62036087265174278"/>
          <c:h val="0.51670378619153678"/>
        </c:manualLayout>
      </c:layout>
      <c:pie3DChart>
        <c:varyColors val="1"/>
        <c:ser>
          <c:idx val="0"/>
          <c:order val="0"/>
          <c:spPr>
            <a:solidFill>
              <a:srgbClr val="9999FF"/>
            </a:solidFill>
            <a:ln w="12700">
              <a:solidFill>
                <a:srgbClr val="000000"/>
              </a:solidFill>
              <a:prstDash val="solid"/>
            </a:ln>
          </c:spPr>
          <c:explosion val="20"/>
          <c:dPt>
            <c:idx val="0"/>
            <c:bubble3D val="0"/>
            <c:explosion val="0"/>
            <c:spPr>
              <a:solidFill>
                <a:srgbClr val="99CC00"/>
              </a:solidFill>
              <a:ln w="38100">
                <a:solidFill>
                  <a:srgbClr val="008000"/>
                </a:solidFill>
                <a:prstDash val="solid"/>
              </a:ln>
            </c:spPr>
            <c:extLst>
              <c:ext xmlns:c16="http://schemas.microsoft.com/office/drawing/2014/chart" uri="{C3380CC4-5D6E-409C-BE32-E72D297353CC}">
                <c16:uniqueId val="{00000001-B36C-4011-AC7A-E65DFF7998DA}"/>
              </c:ext>
            </c:extLst>
          </c:dPt>
          <c:dPt>
            <c:idx val="1"/>
            <c:bubble3D val="0"/>
            <c:explosion val="0"/>
            <c:spPr>
              <a:solidFill>
                <a:srgbClr val="FFFF00"/>
              </a:solidFill>
              <a:ln w="38100">
                <a:solidFill>
                  <a:srgbClr val="FFCC00"/>
                </a:solidFill>
                <a:prstDash val="solid"/>
              </a:ln>
            </c:spPr>
            <c:extLst>
              <c:ext xmlns:c16="http://schemas.microsoft.com/office/drawing/2014/chart" uri="{C3380CC4-5D6E-409C-BE32-E72D297353CC}">
                <c16:uniqueId val="{00000003-B36C-4011-AC7A-E65DFF7998DA}"/>
              </c:ext>
            </c:extLst>
          </c:dPt>
          <c:dPt>
            <c:idx val="2"/>
            <c:bubble3D val="0"/>
            <c:explosion val="0"/>
            <c:spPr>
              <a:solidFill>
                <a:srgbClr val="FF9900"/>
              </a:solidFill>
              <a:ln w="38100">
                <a:solidFill>
                  <a:srgbClr val="FF6600"/>
                </a:solidFill>
                <a:prstDash val="solid"/>
              </a:ln>
            </c:spPr>
            <c:extLst>
              <c:ext xmlns:c16="http://schemas.microsoft.com/office/drawing/2014/chart" uri="{C3380CC4-5D6E-409C-BE32-E72D297353CC}">
                <c16:uniqueId val="{00000005-B36C-4011-AC7A-E65DFF7998DA}"/>
              </c:ext>
            </c:extLst>
          </c:dPt>
          <c:dPt>
            <c:idx val="3"/>
            <c:bubble3D val="0"/>
            <c:explosion val="8"/>
            <c:spPr>
              <a:solidFill>
                <a:srgbClr val="00CCFF"/>
              </a:solidFill>
              <a:ln w="38100">
                <a:solidFill>
                  <a:srgbClr val="0000FF"/>
                </a:solidFill>
                <a:prstDash val="solid"/>
              </a:ln>
            </c:spPr>
            <c:extLst>
              <c:ext xmlns:c16="http://schemas.microsoft.com/office/drawing/2014/chart" uri="{C3380CC4-5D6E-409C-BE32-E72D297353CC}">
                <c16:uniqueId val="{00000007-B36C-4011-AC7A-E65DFF7998DA}"/>
              </c:ext>
            </c:extLst>
          </c:dPt>
          <c:dLbls>
            <c:dLbl>
              <c:idx val="0"/>
              <c:layout>
                <c:manualLayout>
                  <c:x val="0.10313864749731276"/>
                  <c:y val="8.214879253630414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36C-4011-AC7A-E65DFF7998DA}"/>
                </c:ext>
              </c:extLst>
            </c:dLbl>
            <c:dLbl>
              <c:idx val="1"/>
              <c:layout>
                <c:manualLayout>
                  <c:x val="-5.9166146024599783E-2"/>
                  <c:y val="5.55715251750736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36C-4011-AC7A-E65DFF7998DA}"/>
                </c:ext>
              </c:extLst>
            </c:dLbl>
            <c:dLbl>
              <c:idx val="2"/>
              <c:layout>
                <c:manualLayout>
                  <c:x val="-0.10342650839147832"/>
                  <c:y val="-2.75528659354262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36C-4011-AC7A-E65DFF7998DA}"/>
                </c:ext>
              </c:extLst>
            </c:dLbl>
            <c:dLbl>
              <c:idx val="3"/>
              <c:layout>
                <c:manualLayout>
                  <c:x val="1.6500485364559479E-2"/>
                  <c:y val="-8.30833187484567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36C-4011-AC7A-E65DFF7998DA}"/>
                </c:ext>
              </c:extLst>
            </c:dLbl>
            <c:numFmt formatCode="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Lit>
              <c:ptCount val="4"/>
              <c:pt idx="0">
                <c:v>Siembra</c:v>
              </c:pt>
              <c:pt idx="1">
                <c:v>Pienso</c:v>
              </c:pt>
              <c:pt idx="2">
                <c:v>Alimentación Humana</c:v>
              </c:pt>
              <c:pt idx="3">
                <c:v>Ventas fuera de la explotación</c:v>
              </c:pt>
            </c:strLit>
          </c:cat>
          <c:val>
            <c:numRef>
              <c:f>'7.3.1.2'!$D$20:$G$20</c:f>
              <c:numCache>
                <c:formatCode>#,##0__;\–#,##0__;0__;@__</c:formatCode>
                <c:ptCount val="4"/>
                <c:pt idx="0">
                  <c:v>6757</c:v>
                </c:pt>
                <c:pt idx="1">
                  <c:v>54607</c:v>
                </c:pt>
                <c:pt idx="2">
                  <c:v>181579</c:v>
                </c:pt>
                <c:pt idx="3">
                  <c:v>1932148</c:v>
                </c:pt>
              </c:numCache>
            </c:numRef>
          </c:val>
          <c:extLst>
            <c:ext xmlns:c16="http://schemas.microsoft.com/office/drawing/2014/chart" uri="{C3380CC4-5D6E-409C-BE32-E72D297353CC}">
              <c16:uniqueId val="{00000008-B36C-4011-AC7A-E65DFF7998DA}"/>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trigo (miles de euros)</a:t>
            </a:r>
          </a:p>
        </c:rich>
      </c:tx>
      <c:layout>
        <c:manualLayout>
          <c:xMode val="edge"/>
          <c:yMode val="edge"/>
          <c:x val="0.29389318548752041"/>
          <c:y val="5.4286339677112112E-2"/>
        </c:manualLayout>
      </c:layout>
      <c:overlay val="0"/>
      <c:spPr>
        <a:noFill/>
        <a:ln w="12700">
          <a:solidFill>
            <a:srgbClr val="000000"/>
          </a:solidFill>
          <a:prstDash val="solid"/>
        </a:ln>
      </c:spPr>
    </c:title>
    <c:autoTitleDeleted val="0"/>
    <c:plotArea>
      <c:layout>
        <c:manualLayout>
          <c:layoutTarget val="inner"/>
          <c:xMode val="edge"/>
          <c:yMode val="edge"/>
          <c:x val="0.1134020618556701"/>
          <c:y val="0.1471267670769735"/>
          <c:w val="0.85309278350515461"/>
          <c:h val="0.7701166714185449"/>
        </c:manualLayout>
      </c:layout>
      <c:lineChart>
        <c:grouping val="standard"/>
        <c:varyColors val="0"/>
        <c:ser>
          <c:idx val="3"/>
          <c:order val="0"/>
          <c:tx>
            <c:v>Valor</c:v>
          </c:tx>
          <c:spPr>
            <a:ln w="38100">
              <a:solidFill>
                <a:srgbClr val="FFFF00"/>
              </a:solidFill>
              <a:prstDash val="solid"/>
            </a:ln>
          </c:spPr>
          <c:marker>
            <c:symbol val="none"/>
          </c:marker>
          <c:cat>
            <c:numRef>
              <c:f>'7.1.2.1'!$A$9:$A$19</c:f>
              <c:numCache>
                <c:formatCode>0</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'7.1.2.1'!$G$9:$G$19</c:f>
              <c:numCache>
                <c:formatCode>#,##0_);\(#,##0\)</c:formatCode>
                <c:ptCount val="11"/>
                <c:pt idx="0">
                  <c:v>1582317.3951000001</c:v>
                </c:pt>
                <c:pt idx="1">
                  <c:v>1286558.3612000002</c:v>
                </c:pt>
                <c:pt idx="2">
                  <c:v>1652767.6352000001</c:v>
                </c:pt>
                <c:pt idx="3">
                  <c:v>1357332.3198000002</c:v>
                </c:pt>
                <c:pt idx="4">
                  <c:v>1287809</c:v>
                </c:pt>
                <c:pt idx="5">
                  <c:v>1336858</c:v>
                </c:pt>
                <c:pt idx="6">
                  <c:v>893127.67590000015</c:v>
                </c:pt>
                <c:pt idx="7">
                  <c:v>1470167.3699999999</c:v>
                </c:pt>
                <c:pt idx="8">
                  <c:v>1108130.6144999999</c:v>
                </c:pt>
                <c:pt idx="9">
                  <c:v>1515727.9340000004</c:v>
                </c:pt>
                <c:pt idx="10">
                  <c:v>2078875.4291999997</c:v>
                </c:pt>
              </c:numCache>
            </c:numRef>
          </c:val>
          <c:smooth val="0"/>
          <c:extLst>
            <c:ext xmlns:c16="http://schemas.microsoft.com/office/drawing/2014/chart" uri="{C3380CC4-5D6E-409C-BE32-E72D297353CC}">
              <c16:uniqueId val="{00000000-AD3E-49AC-8CDF-7D848918FB2E}"/>
            </c:ext>
          </c:extLst>
        </c:ser>
        <c:dLbls>
          <c:showLegendKey val="0"/>
          <c:showVal val="0"/>
          <c:showCatName val="0"/>
          <c:showSerName val="0"/>
          <c:showPercent val="0"/>
          <c:showBubbleSize val="0"/>
        </c:dLbls>
        <c:smooth val="0"/>
        <c:axId val="211821728"/>
        <c:axId val="609919936"/>
      </c:lineChart>
      <c:catAx>
        <c:axId val="211821728"/>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19936"/>
        <c:crossesAt val="300000"/>
        <c:auto val="1"/>
        <c:lblAlgn val="ctr"/>
        <c:lblOffset val="100"/>
        <c:tickLblSkip val="1"/>
        <c:tickMarkSkip val="1"/>
        <c:noMultiLvlLbl val="0"/>
      </c:catAx>
      <c:valAx>
        <c:axId val="609919936"/>
        <c:scaling>
          <c:orientation val="minMax"/>
          <c:max val="2300000"/>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21182172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(miles de hectáreas) </a:t>
            </a:r>
          </a:p>
        </c:rich>
      </c:tx>
      <c:layout>
        <c:manualLayout>
          <c:xMode val="edge"/>
          <c:yMode val="edge"/>
          <c:x val="0.25067800925925932"/>
          <c:y val="4.9044282308748133E-2"/>
        </c:manualLayout>
      </c:layout>
      <c:overlay val="0"/>
      <c:spPr>
        <a:noFill/>
        <a:ln w="12700">
          <a:solidFill>
            <a:srgbClr val="000000"/>
          </a:solidFill>
          <a:prstDash val="solid"/>
        </a:ln>
      </c:spPr>
    </c:title>
    <c:autoTitleDeleted val="0"/>
    <c:plotArea>
      <c:layout>
        <c:manualLayout>
          <c:layoutTarget val="inner"/>
          <c:xMode val="edge"/>
          <c:yMode val="edge"/>
          <c:x val="9.0629936260825078E-2"/>
          <c:y val="0.16055063851804235"/>
          <c:w val="0.86328854539972366"/>
          <c:h val="0.75688158158505681"/>
        </c:manualLayout>
      </c:layout>
      <c:lineChart>
        <c:grouping val="standard"/>
        <c:varyColors val="0"/>
        <c:ser>
          <c:idx val="3"/>
          <c:order val="0"/>
          <c:tx>
            <c:v>Superficie</c:v>
          </c:tx>
          <c:spPr>
            <a:ln w="38100">
              <a:solidFill>
                <a:srgbClr val="008000"/>
              </a:solidFill>
              <a:prstDash val="solid"/>
            </a:ln>
          </c:spPr>
          <c:marker>
            <c:symbol val="none"/>
          </c:marker>
          <c:cat>
            <c:numRef>
              <c:f>'7.3.2.1'!$A$10:$A$20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'7.3.2.1'!$B$10:$B$20</c:f>
              <c:numCache>
                <c:formatCode>#,##0.0_);\(#,##0.0\)</c:formatCode>
                <c:ptCount val="11"/>
                <c:pt idx="0">
                  <c:v>79.864999999999995</c:v>
                </c:pt>
                <c:pt idx="1">
                  <c:v>72.022999999999996</c:v>
                </c:pt>
                <c:pt idx="2">
                  <c:v>72.430999999999997</c:v>
                </c:pt>
                <c:pt idx="3">
                  <c:v>76.129000000000005</c:v>
                </c:pt>
                <c:pt idx="4">
                  <c:v>71.676000000000002</c:v>
                </c:pt>
                <c:pt idx="5">
                  <c:v>72.135999999999996</c:v>
                </c:pt>
                <c:pt idx="6">
                  <c:v>70.878</c:v>
                </c:pt>
                <c:pt idx="7">
                  <c:v>67.488</c:v>
                </c:pt>
                <c:pt idx="8">
                  <c:v>66.650000000000006</c:v>
                </c:pt>
                <c:pt idx="9">
                  <c:v>65.403999999999996</c:v>
                </c:pt>
                <c:pt idx="10">
                  <c:v>63.283000000000001</c:v>
                </c:pt>
              </c:numCache>
            </c:numRef>
          </c:val>
          <c:smooth val="0"/>
          <c:extLst>
            <c:ext xmlns:c16="http://schemas.microsoft.com/office/drawing/2014/chart" uri="{C3380CC4-5D6E-409C-BE32-E72D297353CC}">
              <c16:uniqueId val="{00000000-F345-4A52-871E-22CE3BB7059B}"/>
            </c:ext>
          </c:extLst>
        </c:ser>
        <c:dLbls>
          <c:showLegendKey val="0"/>
          <c:showVal val="0"/>
          <c:showCatName val="0"/>
          <c:showSerName val="0"/>
          <c:showPercent val="0"/>
          <c:showBubbleSize val="0"/>
        </c:dLbls>
        <c:smooth val="0"/>
        <c:axId val="616344256"/>
        <c:axId val="616335552"/>
      </c:lineChart>
      <c:catAx>
        <c:axId val="61634425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5552"/>
        <c:crosses val="autoZero"/>
        <c:auto val="1"/>
        <c:lblAlgn val="ctr"/>
        <c:lblOffset val="100"/>
        <c:tickLblSkip val="1"/>
        <c:tickMarkSkip val="1"/>
        <c:noMultiLvlLbl val="0"/>
      </c:catAx>
      <c:valAx>
        <c:axId val="616335552"/>
        <c:scaling>
          <c:orientation val="minMax"/>
          <c:min val="6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25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 (miles toneladas)</a:t>
            </a:r>
          </a:p>
        </c:rich>
      </c:tx>
      <c:layout>
        <c:manualLayout>
          <c:xMode val="edge"/>
          <c:yMode val="edge"/>
          <c:x val="0.25627835648148151"/>
          <c:y val="6.9922518677971002E-2"/>
        </c:manualLayout>
      </c:layout>
      <c:overlay val="0"/>
      <c:spPr>
        <a:noFill/>
        <a:ln w="12700">
          <a:solidFill>
            <a:srgbClr val="000000"/>
          </a:solidFill>
          <a:prstDash val="solid"/>
        </a:ln>
      </c:spPr>
    </c:title>
    <c:autoTitleDeleted val="0"/>
    <c:plotArea>
      <c:layout>
        <c:manualLayout>
          <c:layoutTarget val="inner"/>
          <c:xMode val="edge"/>
          <c:yMode val="edge"/>
          <c:x val="0.10091758188429061"/>
          <c:y val="0.16546801340493394"/>
          <c:w val="0.85474133747454895"/>
          <c:h val="0.74820319104839061"/>
        </c:manualLayout>
      </c:layout>
      <c:lineChart>
        <c:grouping val="standard"/>
        <c:varyColors val="0"/>
        <c:ser>
          <c:idx val="3"/>
          <c:order val="0"/>
          <c:tx>
            <c:v>Producción</c:v>
          </c:tx>
          <c:spPr>
            <a:ln w="38100">
              <a:solidFill>
                <a:srgbClr val="FF6600"/>
              </a:solidFill>
              <a:prstDash val="solid"/>
            </a:ln>
          </c:spPr>
          <c:marker>
            <c:symbol val="none"/>
          </c:marker>
          <c:cat>
            <c:numRef>
              <c:f>'7.3.2.1'!$A$10:$A$20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'7.3.2.1'!$D$10:$D$20</c:f>
              <c:numCache>
                <c:formatCode>#,##0.0_);\(#,##0.0\)</c:formatCode>
                <c:ptCount val="11"/>
                <c:pt idx="0">
                  <c:v>2455.1010000000001</c:v>
                </c:pt>
                <c:pt idx="1">
                  <c:v>2192.2840000000001</c:v>
                </c:pt>
                <c:pt idx="2">
                  <c:v>2182.0819999999999</c:v>
                </c:pt>
                <c:pt idx="3">
                  <c:v>2544.009</c:v>
                </c:pt>
                <c:pt idx="4">
                  <c:v>2284.0729999999999</c:v>
                </c:pt>
                <c:pt idx="5">
                  <c:v>2246.2040000000002</c:v>
                </c:pt>
                <c:pt idx="6">
                  <c:v>2239.4699999999998</c:v>
                </c:pt>
                <c:pt idx="7">
                  <c:v>2010.933</c:v>
                </c:pt>
                <c:pt idx="8">
                  <c:v>2259.3200000000002</c:v>
                </c:pt>
                <c:pt idx="9">
                  <c:v>2051.8330000000001</c:v>
                </c:pt>
                <c:pt idx="10">
                  <c:v>2081.1060000000002</c:v>
                </c:pt>
              </c:numCache>
            </c:numRef>
          </c:val>
          <c:smooth val="0"/>
          <c:extLst>
            <c:ext xmlns:c16="http://schemas.microsoft.com/office/drawing/2014/chart" uri="{C3380CC4-5D6E-409C-BE32-E72D297353CC}">
              <c16:uniqueId val="{00000000-F66B-4C5F-A497-FD0311BA2D82}"/>
            </c:ext>
          </c:extLst>
        </c:ser>
        <c:dLbls>
          <c:showLegendKey val="0"/>
          <c:showVal val="0"/>
          <c:showCatName val="0"/>
          <c:showSerName val="0"/>
          <c:showPercent val="0"/>
          <c:showBubbleSize val="0"/>
        </c:dLbls>
        <c:smooth val="0"/>
        <c:axId val="616350240"/>
        <c:axId val="616340448"/>
      </c:lineChart>
      <c:catAx>
        <c:axId val="616350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448"/>
        <c:crosses val="autoZero"/>
        <c:auto val="1"/>
        <c:lblAlgn val="ctr"/>
        <c:lblOffset val="100"/>
        <c:tickLblSkip val="1"/>
        <c:tickMarkSkip val="1"/>
        <c:noMultiLvlLbl val="0"/>
      </c:catAx>
      <c:valAx>
        <c:axId val="616340448"/>
        <c:scaling>
          <c:orientation val="minMax"/>
          <c:max val="3000"/>
          <c:min val="17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50240"/>
        <c:crosses val="autoZero"/>
        <c:crossBetween val="between"/>
        <c:majorUnit val="2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patata (miles de euros)</a:t>
            </a:r>
          </a:p>
        </c:rich>
      </c:tx>
      <c:layout>
        <c:manualLayout>
          <c:xMode val="edge"/>
          <c:yMode val="edge"/>
          <c:x val="0.29014502314814816"/>
          <c:y val="5.848598712394993E-2"/>
        </c:manualLayout>
      </c:layout>
      <c:overlay val="0"/>
      <c:spPr>
        <a:noFill/>
        <a:ln w="12700">
          <a:solidFill>
            <a:srgbClr val="000000"/>
          </a:solidFill>
          <a:prstDash val="solid"/>
        </a:ln>
      </c:spPr>
    </c:title>
    <c:autoTitleDeleted val="0"/>
    <c:plotArea>
      <c:layout>
        <c:manualLayout>
          <c:layoutTarget val="inner"/>
          <c:xMode val="edge"/>
          <c:yMode val="edge"/>
          <c:x val="0.10975609756097562"/>
          <c:y val="0.16279088252961771"/>
          <c:w val="0.84298780487804881"/>
          <c:h val="0.75348922770852778"/>
        </c:manualLayout>
      </c:layout>
      <c:lineChart>
        <c:grouping val="standard"/>
        <c:varyColors val="0"/>
        <c:ser>
          <c:idx val="3"/>
          <c:order val="0"/>
          <c:tx>
            <c:v>Valor</c:v>
          </c:tx>
          <c:spPr>
            <a:ln w="38100">
              <a:solidFill>
                <a:srgbClr val="FFFF00"/>
              </a:solidFill>
              <a:prstDash val="solid"/>
            </a:ln>
          </c:spPr>
          <c:marker>
            <c:symbol val="none"/>
          </c:marker>
          <c:cat>
            <c:numRef>
              <c:f>'7.3.2.1'!$A$10:$A$20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'7.3.2.1'!$F$10:$F$20</c:f>
              <c:numCache>
                <c:formatCode>#,##0_);\(#,##0\)</c:formatCode>
                <c:ptCount val="11"/>
                <c:pt idx="0">
                  <c:v>522199.98270000005</c:v>
                </c:pt>
                <c:pt idx="1">
                  <c:v>540398.00600000005</c:v>
                </c:pt>
                <c:pt idx="2">
                  <c:v>759146.32779999997</c:v>
                </c:pt>
                <c:pt idx="3">
                  <c:v>441131.1606</c:v>
                </c:pt>
                <c:pt idx="4">
                  <c:v>520997</c:v>
                </c:pt>
                <c:pt idx="5">
                  <c:v>719010</c:v>
                </c:pt>
                <c:pt idx="6">
                  <c:v>401760.91800000001</c:v>
                </c:pt>
                <c:pt idx="7">
                  <c:v>663406.79669999995</c:v>
                </c:pt>
                <c:pt idx="8">
                  <c:v>733375.27200000011</c:v>
                </c:pt>
                <c:pt idx="9">
                  <c:v>523217.41500000004</c:v>
                </c:pt>
                <c:pt idx="10">
                  <c:v>564395.94720000005</c:v>
                </c:pt>
              </c:numCache>
            </c:numRef>
          </c:val>
          <c:smooth val="0"/>
          <c:extLst>
            <c:ext xmlns:c16="http://schemas.microsoft.com/office/drawing/2014/chart" uri="{C3380CC4-5D6E-409C-BE32-E72D297353CC}">
              <c16:uniqueId val="{00000000-73EE-406B-9E30-7727451D0FB7}"/>
            </c:ext>
          </c:extLst>
        </c:ser>
        <c:dLbls>
          <c:showLegendKey val="0"/>
          <c:showVal val="0"/>
          <c:showCatName val="0"/>
          <c:showSerName val="0"/>
          <c:showPercent val="0"/>
          <c:showBubbleSize val="0"/>
        </c:dLbls>
        <c:smooth val="0"/>
        <c:axId val="616348064"/>
        <c:axId val="616346976"/>
      </c:lineChart>
      <c:catAx>
        <c:axId val="6163480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976"/>
        <c:crosses val="autoZero"/>
        <c:auto val="1"/>
        <c:lblAlgn val="ctr"/>
        <c:lblOffset val="100"/>
        <c:tickLblSkip val="1"/>
        <c:tickMarkSkip val="1"/>
        <c:noMultiLvlLbl val="0"/>
      </c:catAx>
      <c:valAx>
        <c:axId val="616346976"/>
        <c:scaling>
          <c:orientation val="minMax"/>
          <c:min val="300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064"/>
        <c:crosses val="autoZero"/>
        <c:crossBetween val="between"/>
        <c:majorUnit val="10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patata según época de recolección (miles de hectáreas)</a:t>
            </a:r>
          </a:p>
        </c:rich>
      </c:tx>
      <c:layout>
        <c:manualLayout>
          <c:xMode val="edge"/>
          <c:yMode val="edge"/>
          <c:x val="0.23388151041666666"/>
          <c:y val="4.9644044494438197E-2"/>
        </c:manualLayout>
      </c:layout>
      <c:overlay val="0"/>
      <c:spPr>
        <a:noFill/>
        <a:ln w="12700">
          <a:solidFill>
            <a:srgbClr val="000000"/>
          </a:solidFill>
          <a:prstDash val="solid"/>
        </a:ln>
      </c:spPr>
    </c:title>
    <c:autoTitleDeleted val="0"/>
    <c:plotArea>
      <c:layout>
        <c:manualLayout>
          <c:layoutTarget val="inner"/>
          <c:xMode val="edge"/>
          <c:yMode val="edge"/>
          <c:x val="4.2174320524835988E-2"/>
          <c:y val="0.24523866545448644"/>
          <c:w val="0.94189315838801613"/>
          <c:h val="0.66904917468653458"/>
        </c:manualLayout>
      </c:layout>
      <c:lineChart>
        <c:grouping val="standard"/>
        <c:varyColors val="0"/>
        <c:ser>
          <c:idx val="0"/>
          <c:order val="0"/>
          <c:tx>
            <c:v>Extratemprana</c:v>
          </c:tx>
          <c:spPr>
            <a:ln w="38100">
              <a:solidFill>
                <a:srgbClr val="008000"/>
              </a:solidFill>
              <a:prstDash val="solid"/>
            </a:ln>
          </c:spPr>
          <c:marker>
            <c:symbol val="none"/>
          </c:marker>
          <c:cat>
            <c:numRef>
              <c:f>'7.3.2.2'!$A$8:$A$18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'7.3.2.2'!$B$8:$B$18</c:f>
              <c:numCache>
                <c:formatCode>#,##0.0_);\(#,##0.0\)</c:formatCode>
                <c:ptCount val="11"/>
                <c:pt idx="0">
                  <c:v>3.4710000000000001</c:v>
                </c:pt>
                <c:pt idx="1">
                  <c:v>3.3090000000000002</c:v>
                </c:pt>
                <c:pt idx="2">
                  <c:v>3.8210000000000002</c:v>
                </c:pt>
                <c:pt idx="3">
                  <c:v>4.468</c:v>
                </c:pt>
                <c:pt idx="4">
                  <c:v>4.4649999999999999</c:v>
                </c:pt>
                <c:pt idx="5">
                  <c:v>3.3730000000000002</c:v>
                </c:pt>
                <c:pt idx="6">
                  <c:v>3.9169999999999998</c:v>
                </c:pt>
                <c:pt idx="7">
                  <c:v>3.6469999999999998</c:v>
                </c:pt>
                <c:pt idx="8">
                  <c:v>3.597</c:v>
                </c:pt>
                <c:pt idx="9">
                  <c:v>3.44</c:v>
                </c:pt>
                <c:pt idx="10">
                  <c:v>3.0870000000000002</c:v>
                </c:pt>
              </c:numCache>
            </c:numRef>
          </c:val>
          <c:smooth val="0"/>
          <c:extLst>
            <c:ext xmlns:c16="http://schemas.microsoft.com/office/drawing/2014/chart" uri="{C3380CC4-5D6E-409C-BE32-E72D297353CC}">
              <c16:uniqueId val="{00000000-2E81-46E2-AA0D-F7C22AB12903}"/>
            </c:ext>
          </c:extLst>
        </c:ser>
        <c:ser>
          <c:idx val="1"/>
          <c:order val="1"/>
          <c:tx>
            <c:v>Temprana</c:v>
          </c:tx>
          <c:spPr>
            <a:ln w="38100">
              <a:solidFill>
                <a:srgbClr val="00FF00"/>
              </a:solidFill>
              <a:prstDash val="solid"/>
            </a:ln>
          </c:spPr>
          <c:marker>
            <c:symbol val="none"/>
          </c:marker>
          <c:cat>
            <c:numRef>
              <c:f>'7.3.2.2'!$A$8:$A$18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'7.3.2.2'!$D$8:$D$18</c:f>
              <c:numCache>
                <c:formatCode>#,##0.0_);\(#,##0.0\)</c:formatCode>
                <c:ptCount val="11"/>
                <c:pt idx="0">
                  <c:v>13.439</c:v>
                </c:pt>
                <c:pt idx="1">
                  <c:v>12.004</c:v>
                </c:pt>
                <c:pt idx="2">
                  <c:v>12.090999999999999</c:v>
                </c:pt>
                <c:pt idx="3">
                  <c:v>14.725</c:v>
                </c:pt>
                <c:pt idx="4">
                  <c:v>14.085000000000001</c:v>
                </c:pt>
                <c:pt idx="5">
                  <c:v>15.55</c:v>
                </c:pt>
                <c:pt idx="6">
                  <c:v>14.433</c:v>
                </c:pt>
                <c:pt idx="7">
                  <c:v>14.385999999999999</c:v>
                </c:pt>
                <c:pt idx="8">
                  <c:v>13.907</c:v>
                </c:pt>
                <c:pt idx="9">
                  <c:v>13.449</c:v>
                </c:pt>
                <c:pt idx="10">
                  <c:v>13.339</c:v>
                </c:pt>
              </c:numCache>
            </c:numRef>
          </c:val>
          <c:smooth val="0"/>
          <c:extLst>
            <c:ext xmlns:c16="http://schemas.microsoft.com/office/drawing/2014/chart" uri="{C3380CC4-5D6E-409C-BE32-E72D297353CC}">
              <c16:uniqueId val="{00000001-2E81-46E2-AA0D-F7C22AB12903}"/>
            </c:ext>
          </c:extLst>
        </c:ser>
        <c:ser>
          <c:idx val="2"/>
          <c:order val="2"/>
          <c:tx>
            <c:v>De media estación</c:v>
          </c:tx>
          <c:spPr>
            <a:ln w="38100">
              <a:solidFill>
                <a:srgbClr val="339966"/>
              </a:solidFill>
              <a:prstDash val="solid"/>
            </a:ln>
          </c:spPr>
          <c:marker>
            <c:symbol val="none"/>
          </c:marker>
          <c:val>
            <c:numRef>
              <c:f>'7.3.2.2'!$F$8:$F$18</c:f>
              <c:numCache>
                <c:formatCode>#,##0.0_);\(#,##0.0\)</c:formatCode>
                <c:ptCount val="11"/>
                <c:pt idx="0">
                  <c:v>39.332000000000001</c:v>
                </c:pt>
                <c:pt idx="1">
                  <c:v>36.223999999999997</c:v>
                </c:pt>
                <c:pt idx="2">
                  <c:v>35.095999999999997</c:v>
                </c:pt>
                <c:pt idx="3">
                  <c:v>33.546999999999997</c:v>
                </c:pt>
                <c:pt idx="4">
                  <c:v>33.109000000000002</c:v>
                </c:pt>
                <c:pt idx="5">
                  <c:v>31.323</c:v>
                </c:pt>
                <c:pt idx="6">
                  <c:v>31.632999999999999</c:v>
                </c:pt>
                <c:pt idx="7">
                  <c:v>29.899000000000001</c:v>
                </c:pt>
                <c:pt idx="8">
                  <c:v>29.562999999999999</c:v>
                </c:pt>
                <c:pt idx="9">
                  <c:v>30.681999999999999</c:v>
                </c:pt>
                <c:pt idx="10">
                  <c:v>28.962</c:v>
                </c:pt>
              </c:numCache>
            </c:numRef>
          </c:val>
          <c:smooth val="0"/>
          <c:extLst>
            <c:ext xmlns:c16="http://schemas.microsoft.com/office/drawing/2014/chart" uri="{C3380CC4-5D6E-409C-BE32-E72D297353CC}">
              <c16:uniqueId val="{00000002-2E81-46E2-AA0D-F7C22AB12903}"/>
            </c:ext>
          </c:extLst>
        </c:ser>
        <c:ser>
          <c:idx val="3"/>
          <c:order val="3"/>
          <c:tx>
            <c:v>Tardía</c:v>
          </c:tx>
          <c:spPr>
            <a:ln w="38100">
              <a:solidFill>
                <a:srgbClr val="99CC00"/>
              </a:solidFill>
              <a:prstDash val="solid"/>
            </a:ln>
          </c:spPr>
          <c:marker>
            <c:symbol val="none"/>
          </c:marker>
          <c:val>
            <c:numRef>
              <c:f>'7.3.2.2'!$H$8:$H$18</c:f>
              <c:numCache>
                <c:formatCode>#,##0.0_);\(#,##0.0\)</c:formatCode>
                <c:ptCount val="11"/>
                <c:pt idx="0">
                  <c:v>23.623000000000001</c:v>
                </c:pt>
                <c:pt idx="1">
                  <c:v>20.486000000000001</c:v>
                </c:pt>
                <c:pt idx="2">
                  <c:v>21.423999999999999</c:v>
                </c:pt>
                <c:pt idx="3">
                  <c:v>23.388000000000002</c:v>
                </c:pt>
                <c:pt idx="4">
                  <c:v>20.016999999999999</c:v>
                </c:pt>
                <c:pt idx="5">
                  <c:v>21.344000000000001</c:v>
                </c:pt>
                <c:pt idx="6">
                  <c:v>20.895</c:v>
                </c:pt>
                <c:pt idx="7">
                  <c:v>19.556000000000001</c:v>
                </c:pt>
                <c:pt idx="8">
                  <c:v>19.582999999999998</c:v>
                </c:pt>
                <c:pt idx="9">
                  <c:v>17.832999999999998</c:v>
                </c:pt>
                <c:pt idx="10">
                  <c:v>17.895</c:v>
                </c:pt>
              </c:numCache>
            </c:numRef>
          </c:val>
          <c:smooth val="0"/>
          <c:extLst>
            <c:ext xmlns:c16="http://schemas.microsoft.com/office/drawing/2014/chart" uri="{C3380CC4-5D6E-409C-BE32-E72D297353CC}">
              <c16:uniqueId val="{00000003-2E81-46E2-AA0D-F7C22AB12903}"/>
            </c:ext>
          </c:extLst>
        </c:ser>
        <c:dLbls>
          <c:showLegendKey val="0"/>
          <c:showVal val="0"/>
          <c:showCatName val="0"/>
          <c:showSerName val="0"/>
          <c:showPercent val="0"/>
          <c:showBubbleSize val="0"/>
        </c:dLbls>
        <c:smooth val="0"/>
        <c:axId val="616338816"/>
        <c:axId val="616345888"/>
      </c:lineChart>
      <c:catAx>
        <c:axId val="616338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888"/>
        <c:crosses val="autoZero"/>
        <c:auto val="1"/>
        <c:lblAlgn val="ctr"/>
        <c:lblOffset val="100"/>
        <c:tickLblSkip val="1"/>
        <c:tickMarkSkip val="1"/>
        <c:noMultiLvlLbl val="0"/>
      </c:catAx>
      <c:valAx>
        <c:axId val="61634588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8816"/>
        <c:crosses val="autoZero"/>
        <c:crossBetween val="between"/>
      </c:valAx>
      <c:spPr>
        <a:noFill/>
        <a:ln w="3175">
          <a:solidFill>
            <a:srgbClr val="000000"/>
          </a:solidFill>
          <a:prstDash val="solid"/>
        </a:ln>
      </c:spPr>
    </c:plotArea>
    <c:legend>
      <c:legendPos val="t"/>
      <c:layout>
        <c:manualLayout>
          <c:xMode val="edge"/>
          <c:yMode val="edge"/>
          <c:x val="0.28127612847222222"/>
          <c:y val="0.13809551843402751"/>
          <c:w val="0.42830365895069217"/>
          <c:h val="5.9524059492563425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patatas según época de recolección (miles de toneladas)</a:t>
            </a:r>
          </a:p>
        </c:rich>
      </c:tx>
      <c:layout>
        <c:manualLayout>
          <c:xMode val="edge"/>
          <c:yMode val="edge"/>
          <c:x val="0.22650078125000001"/>
          <c:y val="6.4735903497390154E-2"/>
        </c:manualLayout>
      </c:layout>
      <c:overlay val="0"/>
      <c:spPr>
        <a:noFill/>
        <a:ln w="12700">
          <a:solidFill>
            <a:srgbClr val="000000"/>
          </a:solidFill>
          <a:prstDash val="solid"/>
        </a:ln>
      </c:spPr>
    </c:title>
    <c:autoTitleDeleted val="0"/>
    <c:plotArea>
      <c:layout>
        <c:manualLayout>
          <c:layoutTarget val="inner"/>
          <c:xMode val="edge"/>
          <c:yMode val="edge"/>
          <c:x val="4.5666356011183587E-2"/>
          <c:y val="0.27896045489909987"/>
          <c:w val="0.93289841565704812"/>
          <c:h val="0.63593527430390484"/>
        </c:manualLayout>
      </c:layout>
      <c:lineChart>
        <c:grouping val="standard"/>
        <c:varyColors val="0"/>
        <c:ser>
          <c:idx val="0"/>
          <c:order val="0"/>
          <c:tx>
            <c:v>Extratemprana</c:v>
          </c:tx>
          <c:spPr>
            <a:ln w="38100">
              <a:solidFill>
                <a:srgbClr val="FFCC00"/>
              </a:solidFill>
              <a:prstDash val="solid"/>
            </a:ln>
          </c:spPr>
          <c:marker>
            <c:symbol val="none"/>
          </c:marker>
          <c:cat>
            <c:numRef>
              <c:f>'7.3.2.2'!$A$8:$A$18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'7.3.2.2'!$C$8:$C$18</c:f>
              <c:numCache>
                <c:formatCode>#,##0.0_);\(#,##0.0\)</c:formatCode>
                <c:ptCount val="11"/>
                <c:pt idx="0">
                  <c:v>78.631</c:v>
                </c:pt>
                <c:pt idx="1">
                  <c:v>72.218999999999994</c:v>
                </c:pt>
                <c:pt idx="2">
                  <c:v>85.915999999999997</c:v>
                </c:pt>
                <c:pt idx="3">
                  <c:v>109.861</c:v>
                </c:pt>
                <c:pt idx="4">
                  <c:v>100.12</c:v>
                </c:pt>
                <c:pt idx="5">
                  <c:v>109.71299999999999</c:v>
                </c:pt>
                <c:pt idx="6">
                  <c:v>92.093999999999994</c:v>
                </c:pt>
                <c:pt idx="7">
                  <c:v>76.034000000000006</c:v>
                </c:pt>
                <c:pt idx="8">
                  <c:v>84.367000000000004</c:v>
                </c:pt>
                <c:pt idx="9">
                  <c:v>81.156000000000006</c:v>
                </c:pt>
                <c:pt idx="10">
                  <c:v>80.900999999999996</c:v>
                </c:pt>
              </c:numCache>
            </c:numRef>
          </c:val>
          <c:smooth val="0"/>
          <c:extLst>
            <c:ext xmlns:c16="http://schemas.microsoft.com/office/drawing/2014/chart" uri="{C3380CC4-5D6E-409C-BE32-E72D297353CC}">
              <c16:uniqueId val="{00000000-14FF-437D-AA17-65C88C84E698}"/>
            </c:ext>
          </c:extLst>
        </c:ser>
        <c:ser>
          <c:idx val="1"/>
          <c:order val="1"/>
          <c:tx>
            <c:v>Temprana</c:v>
          </c:tx>
          <c:spPr>
            <a:ln w="38100">
              <a:solidFill>
                <a:srgbClr val="FF6600"/>
              </a:solidFill>
              <a:prstDash val="solid"/>
            </a:ln>
          </c:spPr>
          <c:marker>
            <c:symbol val="none"/>
          </c:marker>
          <c:cat>
            <c:numRef>
              <c:f>'7.3.2.2'!$A$8:$A$18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'7.3.2.2'!$E$8:$E$18</c:f>
              <c:numCache>
                <c:formatCode>#,##0.0_);\(#,##0.0\)</c:formatCode>
                <c:ptCount val="11"/>
                <c:pt idx="0">
                  <c:v>344.00200000000001</c:v>
                </c:pt>
                <c:pt idx="1">
                  <c:v>318.279</c:v>
                </c:pt>
                <c:pt idx="2">
                  <c:v>309.35599999999999</c:v>
                </c:pt>
                <c:pt idx="3">
                  <c:v>448.84100000000001</c:v>
                </c:pt>
                <c:pt idx="4">
                  <c:v>407.09800000000001</c:v>
                </c:pt>
                <c:pt idx="5">
                  <c:v>447.05700000000002</c:v>
                </c:pt>
                <c:pt idx="6">
                  <c:v>435.37400000000002</c:v>
                </c:pt>
                <c:pt idx="7">
                  <c:v>392.67500000000001</c:v>
                </c:pt>
                <c:pt idx="8">
                  <c:v>434.185</c:v>
                </c:pt>
                <c:pt idx="9">
                  <c:v>410.99200000000002</c:v>
                </c:pt>
                <c:pt idx="10">
                  <c:v>440.74</c:v>
                </c:pt>
              </c:numCache>
            </c:numRef>
          </c:val>
          <c:smooth val="0"/>
          <c:extLst>
            <c:ext xmlns:c16="http://schemas.microsoft.com/office/drawing/2014/chart" uri="{C3380CC4-5D6E-409C-BE32-E72D297353CC}">
              <c16:uniqueId val="{00000001-14FF-437D-AA17-65C88C84E698}"/>
            </c:ext>
          </c:extLst>
        </c:ser>
        <c:ser>
          <c:idx val="2"/>
          <c:order val="2"/>
          <c:tx>
            <c:v>De media estación</c:v>
          </c:tx>
          <c:spPr>
            <a:ln w="38100">
              <a:solidFill>
                <a:srgbClr val="FF9900"/>
              </a:solidFill>
              <a:prstDash val="solid"/>
            </a:ln>
          </c:spPr>
          <c:marker>
            <c:symbol val="none"/>
          </c:marker>
          <c:cat>
            <c:numRef>
              <c:f>'7.3.2.2'!$A$8:$A$18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'7.3.2.2'!$G$8:$G$18</c:f>
              <c:numCache>
                <c:formatCode>#,##0.0_);\(#,##0.0\)</c:formatCode>
                <c:ptCount val="11"/>
                <c:pt idx="0">
                  <c:v>1133.6849999999999</c:v>
                </c:pt>
                <c:pt idx="1">
                  <c:v>1068.752</c:v>
                </c:pt>
                <c:pt idx="2">
                  <c:v>994.29100000000005</c:v>
                </c:pt>
                <c:pt idx="3">
                  <c:v>1035.787</c:v>
                </c:pt>
                <c:pt idx="4">
                  <c:v>1032.991</c:v>
                </c:pt>
                <c:pt idx="5">
                  <c:v>902.03800000000001</c:v>
                </c:pt>
                <c:pt idx="6">
                  <c:v>942.17100000000005</c:v>
                </c:pt>
                <c:pt idx="7">
                  <c:v>818.35299999999995</c:v>
                </c:pt>
                <c:pt idx="8">
                  <c:v>917.13900000000001</c:v>
                </c:pt>
                <c:pt idx="9">
                  <c:v>884.71600000000001</c:v>
                </c:pt>
                <c:pt idx="10">
                  <c:v>836.73800000000006</c:v>
                </c:pt>
              </c:numCache>
            </c:numRef>
          </c:val>
          <c:smooth val="0"/>
          <c:extLst>
            <c:ext xmlns:c16="http://schemas.microsoft.com/office/drawing/2014/chart" uri="{C3380CC4-5D6E-409C-BE32-E72D297353CC}">
              <c16:uniqueId val="{00000002-14FF-437D-AA17-65C88C84E698}"/>
            </c:ext>
          </c:extLst>
        </c:ser>
        <c:ser>
          <c:idx val="3"/>
          <c:order val="3"/>
          <c:tx>
            <c:v>Tardía</c:v>
          </c:tx>
          <c:spPr>
            <a:ln w="38100">
              <a:solidFill>
                <a:srgbClr val="FFCC99"/>
              </a:solidFill>
              <a:prstDash val="solid"/>
            </a:ln>
          </c:spPr>
          <c:marker>
            <c:symbol val="none"/>
          </c:marker>
          <c:cat>
            <c:numRef>
              <c:f>'7.3.2.2'!$A$8:$A$18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'7.3.2.2'!$I$8:$I$18</c:f>
              <c:numCache>
                <c:formatCode>#,##0.0_);\(#,##0.0\)</c:formatCode>
                <c:ptCount val="11"/>
                <c:pt idx="0">
                  <c:v>898.78300000000002</c:v>
                </c:pt>
                <c:pt idx="1">
                  <c:v>733.03399999999999</c:v>
                </c:pt>
                <c:pt idx="2">
                  <c:v>792.51900000000001</c:v>
                </c:pt>
                <c:pt idx="3">
                  <c:v>949.52</c:v>
                </c:pt>
                <c:pt idx="4">
                  <c:v>743.86400000000003</c:v>
                </c:pt>
                <c:pt idx="5">
                  <c:v>707.39599999999996</c:v>
                </c:pt>
                <c:pt idx="6">
                  <c:v>769.83100000000002</c:v>
                </c:pt>
                <c:pt idx="7">
                  <c:v>723.87099999999998</c:v>
                </c:pt>
                <c:pt idx="8">
                  <c:v>823.62900000000002</c:v>
                </c:pt>
                <c:pt idx="9">
                  <c:v>674.96900000000005</c:v>
                </c:pt>
                <c:pt idx="10">
                  <c:v>722.72699999999998</c:v>
                </c:pt>
              </c:numCache>
            </c:numRef>
          </c:val>
          <c:smooth val="0"/>
          <c:extLst>
            <c:ext xmlns:c16="http://schemas.microsoft.com/office/drawing/2014/chart" uri="{C3380CC4-5D6E-409C-BE32-E72D297353CC}">
              <c16:uniqueId val="{00000003-14FF-437D-AA17-65C88C84E698}"/>
            </c:ext>
          </c:extLst>
        </c:ser>
        <c:dLbls>
          <c:showLegendKey val="0"/>
          <c:showVal val="0"/>
          <c:showCatName val="0"/>
          <c:showSerName val="0"/>
          <c:showPercent val="0"/>
          <c:showBubbleSize val="0"/>
        </c:dLbls>
        <c:smooth val="0"/>
        <c:axId val="616344800"/>
        <c:axId val="616339360"/>
      </c:lineChart>
      <c:catAx>
        <c:axId val="61634480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9360"/>
        <c:crosses val="autoZero"/>
        <c:auto val="1"/>
        <c:lblAlgn val="ctr"/>
        <c:lblOffset val="100"/>
        <c:tickLblSkip val="1"/>
        <c:tickMarkSkip val="1"/>
        <c:noMultiLvlLbl val="0"/>
      </c:catAx>
      <c:valAx>
        <c:axId val="61633936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4800"/>
        <c:crosses val="autoZero"/>
        <c:crossBetween val="between"/>
      </c:valAx>
      <c:spPr>
        <a:noFill/>
        <a:ln w="3175">
          <a:solidFill>
            <a:srgbClr val="000000"/>
          </a:solidFill>
          <a:prstDash val="solid"/>
        </a:ln>
      </c:spPr>
    </c:plotArea>
    <c:legend>
      <c:legendPos val="t"/>
      <c:layout>
        <c:manualLayout>
          <c:xMode val="edge"/>
          <c:yMode val="edge"/>
          <c:x val="0.2685433159722222"/>
          <c:y val="0.16548519626928554"/>
          <c:w val="0.42590863591445266"/>
          <c:h val="5.9101923771943884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Destino de la producción de cultivos industriales. 
Año 2021</a:t>
            </a:r>
          </a:p>
        </c:rich>
      </c:tx>
      <c:layout>
        <c:manualLayout>
          <c:xMode val="edge"/>
          <c:yMode val="edge"/>
          <c:x val="0.3350727942987709"/>
          <c:y val="2.8830961793250537E-2"/>
        </c:manualLayout>
      </c:layout>
      <c:overlay val="0"/>
      <c:spPr>
        <a:noFill/>
        <a:ln w="12700">
          <a:solidFill>
            <a:srgbClr val="000000"/>
          </a:solidFill>
          <a:prstDash val="solid"/>
        </a:ln>
      </c:spPr>
    </c:title>
    <c:autoTitleDeleted val="0"/>
    <c:view3D>
      <c:rotX val="15"/>
      <c:rotY val="290"/>
      <c:rAngAx val="0"/>
      <c:perspective val="0"/>
    </c:view3D>
    <c:floor>
      <c:thickness val="0"/>
    </c:floor>
    <c:sideWall>
      <c:thickness val="0"/>
    </c:sideWall>
    <c:backWall>
      <c:thickness val="0"/>
    </c:backWall>
    <c:plotArea>
      <c:layout>
        <c:manualLayout>
          <c:layoutTarget val="inner"/>
          <c:xMode val="edge"/>
          <c:yMode val="edge"/>
          <c:x val="0.15677567515894175"/>
          <c:y val="0.31827386053129397"/>
          <c:w val="0.72437235326048599"/>
          <c:h val="0.58077231105865357"/>
        </c:manualLayout>
      </c:layout>
      <c:pie3DChart>
        <c:varyColors val="1"/>
        <c:ser>
          <c:idx val="0"/>
          <c:order val="0"/>
          <c:spPr>
            <a:ln w="12700">
              <a:solidFill>
                <a:srgbClr val="000000"/>
              </a:solidFill>
              <a:prstDash val="solid"/>
            </a:ln>
          </c:spPr>
          <c:explosion val="20"/>
          <c:dPt>
            <c:idx val="0"/>
            <c:bubble3D val="0"/>
            <c:spPr>
              <a:solidFill>
                <a:srgbClr val="99CC00"/>
              </a:solidFill>
              <a:ln w="38100">
                <a:solidFill>
                  <a:srgbClr val="008000"/>
                </a:solidFill>
                <a:prstDash val="solid"/>
              </a:ln>
            </c:spPr>
            <c:extLst>
              <c:ext xmlns:c16="http://schemas.microsoft.com/office/drawing/2014/chart" uri="{C3380CC4-5D6E-409C-BE32-E72D297353CC}">
                <c16:uniqueId val="{00000001-FD14-4CB3-85C0-67D86AD93935}"/>
              </c:ext>
            </c:extLst>
          </c:dPt>
          <c:dPt>
            <c:idx val="1"/>
            <c:bubble3D val="0"/>
            <c:spPr>
              <a:solidFill>
                <a:srgbClr val="FFFF00"/>
              </a:solidFill>
              <a:ln w="38100">
                <a:solidFill>
                  <a:srgbClr val="FFCC00"/>
                </a:solidFill>
                <a:prstDash val="solid"/>
              </a:ln>
            </c:spPr>
            <c:extLst>
              <c:ext xmlns:c16="http://schemas.microsoft.com/office/drawing/2014/chart" uri="{C3380CC4-5D6E-409C-BE32-E72D297353CC}">
                <c16:uniqueId val="{00000003-FD14-4CB3-85C0-67D86AD93935}"/>
              </c:ext>
            </c:extLst>
          </c:dPt>
          <c:dPt>
            <c:idx val="2"/>
            <c:bubble3D val="0"/>
            <c:spPr>
              <a:solidFill>
                <a:srgbClr val="FF9900"/>
              </a:solidFill>
              <a:ln w="38100">
                <a:solidFill>
                  <a:srgbClr val="FF6600"/>
                </a:solidFill>
                <a:prstDash val="solid"/>
              </a:ln>
            </c:spPr>
            <c:extLst>
              <c:ext xmlns:c16="http://schemas.microsoft.com/office/drawing/2014/chart" uri="{C3380CC4-5D6E-409C-BE32-E72D297353CC}">
                <c16:uniqueId val="{00000005-FD14-4CB3-85C0-67D86AD93935}"/>
              </c:ext>
            </c:extLst>
          </c:dPt>
          <c:dPt>
            <c:idx val="3"/>
            <c:bubble3D val="0"/>
            <c:spPr>
              <a:solidFill>
                <a:srgbClr val="00CCFF"/>
              </a:solidFill>
              <a:ln w="38100">
                <a:solidFill>
                  <a:srgbClr val="0000FF"/>
                </a:solidFill>
                <a:prstDash val="solid"/>
              </a:ln>
            </c:spPr>
            <c:extLst>
              <c:ext xmlns:c16="http://schemas.microsoft.com/office/drawing/2014/chart" uri="{C3380CC4-5D6E-409C-BE32-E72D297353CC}">
                <c16:uniqueId val="{00000007-FD14-4CB3-85C0-67D86AD93935}"/>
              </c:ext>
            </c:extLst>
          </c:dPt>
          <c:dPt>
            <c:idx val="4"/>
            <c:bubble3D val="0"/>
            <c:spPr>
              <a:solidFill>
                <a:srgbClr val="993300"/>
              </a:solidFill>
              <a:ln w="38100">
                <a:solidFill>
                  <a:srgbClr val="800000"/>
                </a:solidFill>
                <a:prstDash val="solid"/>
              </a:ln>
            </c:spPr>
            <c:extLst>
              <c:ext xmlns:c16="http://schemas.microsoft.com/office/drawing/2014/chart" uri="{C3380CC4-5D6E-409C-BE32-E72D297353CC}">
                <c16:uniqueId val="{00000009-FD14-4CB3-85C0-67D86AD93935}"/>
              </c:ext>
            </c:extLst>
          </c:dPt>
          <c:dPt>
            <c:idx val="5"/>
            <c:bubble3D val="0"/>
            <c:spPr>
              <a:solidFill>
                <a:srgbClr val="FF99CC"/>
              </a:solidFill>
              <a:ln w="38100">
                <a:solidFill>
                  <a:srgbClr val="FF00FF"/>
                </a:solidFill>
                <a:prstDash val="solid"/>
              </a:ln>
            </c:spPr>
            <c:extLst>
              <c:ext xmlns:c16="http://schemas.microsoft.com/office/drawing/2014/chart" uri="{C3380CC4-5D6E-409C-BE32-E72D297353CC}">
                <c16:uniqueId val="{0000000B-FD14-4CB3-85C0-67D86AD93935}"/>
              </c:ext>
            </c:extLst>
          </c:dPt>
          <c:dLbls>
            <c:dLbl>
              <c:idx val="0"/>
              <c:layout>
                <c:manualLayout>
                  <c:x val="-0.21888585863691404"/>
                  <c:y val="-1.57945965173244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D14-4CB3-85C0-67D86AD93935}"/>
                </c:ext>
              </c:extLst>
            </c:dLbl>
            <c:dLbl>
              <c:idx val="1"/>
              <c:layout>
                <c:manualLayout>
                  <c:x val="6.8166780575816432E-2"/>
                  <c:y val="-0.1166164907004694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D14-4CB3-85C0-67D86AD93935}"/>
                </c:ext>
              </c:extLst>
            </c:dLbl>
            <c:dLbl>
              <c:idx val="2"/>
              <c:layout>
                <c:manualLayout>
                  <c:x val="0.18803430899633708"/>
                  <c:y val="-0.1069904660274755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D14-4CB3-85C0-67D86AD93935}"/>
                </c:ext>
              </c:extLst>
            </c:dLbl>
            <c:dLbl>
              <c:idx val="3"/>
              <c:layout>
                <c:manualLayout>
                  <c:x val="0.10220772244823163"/>
                  <c:y val="-0.107232890355108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14-4CB3-85C0-67D86AD93935}"/>
                </c:ext>
              </c:extLst>
            </c:dLbl>
            <c:dLbl>
              <c:idx val="4"/>
              <c:layout>
                <c:manualLayout>
                  <c:x val="4.5793709948075634E-2"/>
                  <c:y val="-1.389105017999232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D14-4CB3-85C0-67D86AD93935}"/>
                </c:ext>
              </c:extLst>
            </c:dLbl>
            <c:dLbl>
              <c:idx val="5"/>
              <c:layout>
                <c:manualLayout>
                  <c:x val="3.8501418913210066E-2"/>
                  <c:y val="2.346079011748430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D14-4CB3-85C0-67D86AD93935}"/>
                </c:ext>
              </c:extLst>
            </c:dLbl>
            <c:dLbl>
              <c:idx val="6"/>
              <c:layout>
                <c:manualLayout>
                  <c:x val="-1.8964760552471944E-2"/>
                  <c:y val="0.11885572603819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B84D-4CBC-B3F6-C44966BEFD07}"/>
                </c:ext>
              </c:extLst>
            </c:dLbl>
            <c:dLbl>
              <c:idx val="7"/>
              <c:layout>
                <c:manualLayout>
                  <c:x val="-3.7946319854348105E-2"/>
                  <c:y val="5.47391559886865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B84D-4CBC-B3F6-C44966BEFD07}"/>
                </c:ext>
              </c:extLst>
            </c:dLbl>
            <c:dLbl>
              <c:idx val="8"/>
              <c:layout>
                <c:manualLayout>
                  <c:x val="-0.23396495541150139"/>
                  <c:y val="-9.62961784182796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B84D-4CBC-B3F6-C44966BEFD07}"/>
                </c:ext>
              </c:extLst>
            </c:dLbl>
            <c:numFmt formatCode="0.00%" sourceLinked="0"/>
            <c:spPr>
              <a:noFill/>
              <a:ln w="25400">
                <a:noFill/>
              </a:ln>
            </c:spPr>
            <c:txPr>
              <a:bodyPr/>
              <a:lstStyle/>
              <a:p>
                <a:pPr>
                  <a:defRPr sz="1050" b="0" i="0" u="none" strike="noStrike" baseline="0">
                    <a:solidFill>
                      <a:srgbClr val="000000"/>
                    </a:solidFill>
                    <a:latin typeface="Arial"/>
                    <a:ea typeface="Arial"/>
                    <a:cs typeface="Arial"/>
                  </a:defRPr>
                </a:pPr>
                <a:endParaRPr lang="es-ES"/>
              </a:p>
            </c:txPr>
            <c:showLegendKey val="0"/>
            <c:showVal val="0"/>
            <c:showCatName val="1"/>
            <c:showSerName val="0"/>
            <c:showPercent val="1"/>
            <c:showBubbleSize val="0"/>
            <c:showLeaderLines val="1"/>
            <c:extLst>
              <c:ext xmlns:c15="http://schemas.microsoft.com/office/drawing/2012/chart" uri="{CE6537A1-D6FC-4f65-9D91-7224C49458BB}"/>
            </c:extLst>
          </c:dLbls>
          <c:cat>
            <c:strRef>
              <c:f>('7.4.2'!$B$7:$B$8,'7.4.2'!$E$7:$E$8,'7.4.2'!$B$15,'7.4.2'!$B$20:$B$21,'7.4.2'!$D$20:$D$21,'7.4.2'!$E$20:$E$21,'7.4.2'!$B$37,'7.4.2'!$D$37)</c:f>
              <c:strCache>
                <c:ptCount val="8"/>
                <c:pt idx="0">
                  <c:v> Azúcar </c:v>
                </c:pt>
                <c:pt idx="1">
                  <c:v> Bagazo o pulpa seca </c:v>
                </c:pt>
                <c:pt idx="2">
                  <c:v>Fibra</c:v>
                </c:pt>
                <c:pt idx="3">
                  <c:v>Semilla</c:v>
                </c:pt>
                <c:pt idx="4">
                  <c:v>Otros usos en grano</c:v>
                </c:pt>
                <c:pt idx="5">
                  <c:v>Molturación</c:v>
                </c:pt>
                <c:pt idx="6">
                  <c:v>Pimentón</c:v>
                </c:pt>
                <c:pt idx="7">
                  <c:v>Bio-combustible </c:v>
                </c:pt>
              </c:strCache>
            </c:strRef>
          </c:cat>
          <c:val>
            <c:numRef>
              <c:f>('7.4.2'!$B$12,'7.4.2'!$E$12,'7.4.2'!$B$16,'7.4.2'!$B$34,'7.4.2'!$D$34:$E$34,'7.4.2'!$B$38,'7.4.2'!$D$38)</c:f>
              <c:numCache>
                <c:formatCode>#,##0__;\–#,##0__;0__;@__</c:formatCode>
                <c:ptCount val="8"/>
                <c:pt idx="0">
                  <c:v>357838</c:v>
                </c:pt>
                <c:pt idx="1">
                  <c:v>179306</c:v>
                </c:pt>
                <c:pt idx="2">
                  <c:v>58330</c:v>
                </c:pt>
                <c:pt idx="3">
                  <c:v>14683</c:v>
                </c:pt>
                <c:pt idx="4">
                  <c:v>26625</c:v>
                </c:pt>
                <c:pt idx="5">
                  <c:v>821026</c:v>
                </c:pt>
                <c:pt idx="6">
                  <c:v>7439</c:v>
                </c:pt>
                <c:pt idx="7" formatCode="#,##0_);\(#,##0\)">
                  <c:v>69972</c:v>
                </c:pt>
              </c:numCache>
            </c:numRef>
          </c:val>
          <c:extLst>
            <c:ext xmlns:c16="http://schemas.microsoft.com/office/drawing/2014/chart" uri="{C3380CC4-5D6E-409C-BE32-E72D297353CC}">
              <c16:uniqueId val="{0000000C-FD14-4CB3-85C0-67D86AD9393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caña de azúcar (hectáreas)</a:t>
            </a:r>
          </a:p>
        </c:rich>
      </c:tx>
      <c:layout>
        <c:manualLayout>
          <c:xMode val="edge"/>
          <c:yMode val="edge"/>
          <c:x val="0.31171310763888893"/>
          <c:y val="5.3337866305647803E-2"/>
        </c:manualLayout>
      </c:layout>
      <c:overlay val="0"/>
      <c:spPr>
        <a:noFill/>
        <a:ln w="12700">
          <a:solidFill>
            <a:srgbClr val="000000"/>
          </a:solidFill>
          <a:prstDash val="solid"/>
        </a:ln>
      </c:spPr>
    </c:title>
    <c:autoTitleDeleted val="0"/>
    <c:plotArea>
      <c:layout>
        <c:manualLayout>
          <c:layoutTarget val="inner"/>
          <c:xMode val="edge"/>
          <c:yMode val="edge"/>
          <c:x val="7.166853303471446E-2"/>
          <c:y val="0.19339644913174694"/>
          <c:w val="0.88017917133258683"/>
          <c:h val="0.71934045103882238"/>
        </c:manualLayout>
      </c:layout>
      <c:lineChart>
        <c:grouping val="standard"/>
        <c:varyColors val="0"/>
        <c:ser>
          <c:idx val="3"/>
          <c:order val="0"/>
          <c:tx>
            <c:v>Superficie</c:v>
          </c:tx>
          <c:spPr>
            <a:ln w="38100">
              <a:solidFill>
                <a:srgbClr val="008000"/>
              </a:solidFill>
              <a:prstDash val="solid"/>
            </a:ln>
          </c:spPr>
          <c:marker>
            <c:symbol val="none"/>
          </c:marker>
          <c:cat>
            <c:numRef>
              <c:f>'7.4.4.1'!$A$10:$A$22</c:f>
              <c:numCache>
                <c:formatCode>0_ ;\-0\ </c:formatCode>
                <c:ptCount val="13"/>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'7.4.4.1'!$B$10:$B$20</c:f>
              <c:numCache>
                <c:formatCode>#,##0_);\(#,##0\)</c:formatCode>
                <c:ptCount val="11"/>
                <c:pt idx="0">
                  <c:v>2</c:v>
                </c:pt>
                <c:pt idx="1">
                  <c:v>6</c:v>
                </c:pt>
                <c:pt idx="2">
                  <c:v>8</c:v>
                </c:pt>
                <c:pt idx="3">
                  <c:v>9</c:v>
                </c:pt>
                <c:pt idx="4">
                  <c:v>10</c:v>
                </c:pt>
                <c:pt idx="5">
                  <c:v>17</c:v>
                </c:pt>
                <c:pt idx="6">
                  <c:v>19</c:v>
                </c:pt>
                <c:pt idx="7">
                  <c:v>17</c:v>
                </c:pt>
                <c:pt idx="8">
                  <c:v>23</c:v>
                </c:pt>
                <c:pt idx="9">
                  <c:v>21</c:v>
                </c:pt>
                <c:pt idx="10">
                  <c:v>26</c:v>
                </c:pt>
              </c:numCache>
            </c:numRef>
          </c:val>
          <c:smooth val="0"/>
          <c:extLst>
            <c:ext xmlns:c16="http://schemas.microsoft.com/office/drawing/2014/chart" uri="{C3380CC4-5D6E-409C-BE32-E72D297353CC}">
              <c16:uniqueId val="{00000000-8CB4-44F8-BE45-94CC7DF4566A}"/>
            </c:ext>
          </c:extLst>
        </c:ser>
        <c:dLbls>
          <c:showLegendKey val="0"/>
          <c:showVal val="0"/>
          <c:showCatName val="0"/>
          <c:showSerName val="0"/>
          <c:showPercent val="0"/>
          <c:showBubbleSize val="0"/>
        </c:dLbls>
        <c:smooth val="0"/>
        <c:axId val="616349152"/>
        <c:axId val="616349696"/>
      </c:lineChart>
      <c:catAx>
        <c:axId val="6163491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696"/>
        <c:crosses val="autoZero"/>
        <c:auto val="1"/>
        <c:lblAlgn val="ctr"/>
        <c:lblOffset val="100"/>
        <c:tickLblSkip val="1"/>
        <c:tickMarkSkip val="1"/>
        <c:noMultiLvlLbl val="0"/>
      </c:catAx>
      <c:valAx>
        <c:axId val="616349696"/>
        <c:scaling>
          <c:orientation val="minMax"/>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9152"/>
        <c:crosses val="autoZero"/>
        <c:crossBetween val="between"/>
      </c:valAx>
      <c:spPr>
        <a:noFill/>
        <a:ln w="25400">
          <a:noFill/>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caña de azúcar (toneladas)</a:t>
            </a:r>
          </a:p>
        </c:rich>
      </c:tx>
      <c:layout>
        <c:manualLayout>
          <c:xMode val="edge"/>
          <c:yMode val="edge"/>
          <c:x val="0.30915824652777779"/>
          <c:y val="6.4009671822048503E-2"/>
        </c:manualLayout>
      </c:layout>
      <c:overlay val="0"/>
      <c:spPr>
        <a:noFill/>
        <a:ln w="12700">
          <a:solidFill>
            <a:srgbClr val="000000"/>
          </a:solidFill>
          <a:prstDash val="solid"/>
        </a:ln>
      </c:spPr>
    </c:title>
    <c:autoTitleDeleted val="0"/>
    <c:plotArea>
      <c:layout>
        <c:manualLayout>
          <c:layoutTarget val="inner"/>
          <c:xMode val="edge"/>
          <c:yMode val="edge"/>
          <c:x val="6.8156461764829437E-2"/>
          <c:y val="0.19221456863634959"/>
          <c:w val="0.88938596007875759"/>
          <c:h val="0.72019635843493013"/>
        </c:manualLayout>
      </c:layout>
      <c:lineChart>
        <c:grouping val="standard"/>
        <c:varyColors val="0"/>
        <c:ser>
          <c:idx val="3"/>
          <c:order val="0"/>
          <c:tx>
            <c:v>Producción</c:v>
          </c:tx>
          <c:spPr>
            <a:ln w="38100">
              <a:solidFill>
                <a:srgbClr val="FF6600"/>
              </a:solidFill>
              <a:prstDash val="solid"/>
            </a:ln>
          </c:spPr>
          <c:marker>
            <c:symbol val="none"/>
          </c:marker>
          <c:cat>
            <c:numRef>
              <c:f>'7.4.4.1'!$A$10:$A$22</c:f>
              <c:numCache>
                <c:formatCode>0_ ;\-0\ </c:formatCode>
                <c:ptCount val="13"/>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'7.4.4.1'!$D$10:$D$20</c:f>
              <c:numCache>
                <c:formatCode>#,##0_);\(#,##0\)</c:formatCode>
                <c:ptCount val="11"/>
                <c:pt idx="0">
                  <c:v>100</c:v>
                </c:pt>
                <c:pt idx="1">
                  <c:v>285</c:v>
                </c:pt>
                <c:pt idx="2">
                  <c:v>390</c:v>
                </c:pt>
                <c:pt idx="3">
                  <c:v>450</c:v>
                </c:pt>
                <c:pt idx="4">
                  <c:v>480</c:v>
                </c:pt>
                <c:pt idx="5">
                  <c:v>480</c:v>
                </c:pt>
                <c:pt idx="6">
                  <c:v>1100</c:v>
                </c:pt>
                <c:pt idx="7">
                  <c:v>1091</c:v>
                </c:pt>
                <c:pt idx="8">
                  <c:v>1135</c:v>
                </c:pt>
                <c:pt idx="9">
                  <c:v>489</c:v>
                </c:pt>
                <c:pt idx="10">
                  <c:v>1060</c:v>
                </c:pt>
              </c:numCache>
            </c:numRef>
          </c:val>
          <c:smooth val="0"/>
          <c:extLst>
            <c:ext xmlns:c16="http://schemas.microsoft.com/office/drawing/2014/chart" uri="{C3380CC4-5D6E-409C-BE32-E72D297353CC}">
              <c16:uniqueId val="{00000000-0ED9-4511-9C94-53B71714C77A}"/>
            </c:ext>
          </c:extLst>
        </c:ser>
        <c:dLbls>
          <c:showLegendKey val="0"/>
          <c:showVal val="0"/>
          <c:showCatName val="0"/>
          <c:showSerName val="0"/>
          <c:showPercent val="0"/>
          <c:showBubbleSize val="0"/>
        </c:dLbls>
        <c:smooth val="0"/>
        <c:axId val="616336096"/>
        <c:axId val="616340992"/>
      </c:lineChart>
      <c:catAx>
        <c:axId val="6163360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0992"/>
        <c:crosses val="autoZero"/>
        <c:auto val="1"/>
        <c:lblAlgn val="ctr"/>
        <c:lblOffset val="100"/>
        <c:tickLblSkip val="1"/>
        <c:tickMarkSkip val="1"/>
        <c:noMultiLvlLbl val="0"/>
      </c:catAx>
      <c:valAx>
        <c:axId val="616340992"/>
        <c:scaling>
          <c:orientation val="minMax"/>
          <c:max val="14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09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remolacha azucarera (miles de hectáreas)</a:t>
            </a:r>
          </a:p>
        </c:rich>
      </c:tx>
      <c:layout>
        <c:manualLayout>
          <c:xMode val="edge"/>
          <c:yMode val="edge"/>
          <c:x val="0.27246657986111111"/>
          <c:y val="5.3717171223162413E-2"/>
        </c:manualLayout>
      </c:layout>
      <c:overlay val="0"/>
      <c:spPr>
        <a:noFill/>
        <a:ln w="12700">
          <a:solidFill>
            <a:srgbClr val="000000"/>
          </a:solidFill>
          <a:prstDash val="solid"/>
        </a:ln>
      </c:spPr>
    </c:title>
    <c:autoTitleDeleted val="0"/>
    <c:plotArea>
      <c:layout>
        <c:manualLayout>
          <c:layoutTarget val="inner"/>
          <c:xMode val="edge"/>
          <c:yMode val="edge"/>
          <c:x val="6.1899712085879167E-2"/>
          <c:y val="0.14709908544041214"/>
          <c:w val="0.9007475344910697"/>
          <c:h val="0.76976671394336582"/>
        </c:manualLayout>
      </c:layout>
      <c:lineChart>
        <c:grouping val="standard"/>
        <c:varyColors val="0"/>
        <c:ser>
          <c:idx val="3"/>
          <c:order val="0"/>
          <c:tx>
            <c:v>Superficie</c:v>
          </c:tx>
          <c:spPr>
            <a:ln w="38100">
              <a:solidFill>
                <a:srgbClr val="008000"/>
              </a:solidFill>
              <a:prstDash val="solid"/>
            </a:ln>
          </c:spPr>
          <c:marker>
            <c:symbol val="none"/>
          </c:marker>
          <c:cat>
            <c:numRef>
              <c:f>'7.4.5.1'!$A$10:$A$20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'7.4.5.1'!$B$10:$B$20</c:f>
              <c:numCache>
                <c:formatCode>#,##0.0_);\(#,##0.0\)</c:formatCode>
                <c:ptCount val="11"/>
                <c:pt idx="0">
                  <c:v>44.930999999999997</c:v>
                </c:pt>
                <c:pt idx="1">
                  <c:v>38.951999999999998</c:v>
                </c:pt>
                <c:pt idx="2">
                  <c:v>32.052</c:v>
                </c:pt>
                <c:pt idx="3">
                  <c:v>38.414000000000001</c:v>
                </c:pt>
                <c:pt idx="4">
                  <c:v>37.604999999999997</c:v>
                </c:pt>
                <c:pt idx="5">
                  <c:v>32.874000000000002</c:v>
                </c:pt>
                <c:pt idx="6">
                  <c:v>36.670999999999999</c:v>
                </c:pt>
                <c:pt idx="7" formatCode="0.0">
                  <c:v>35.296999999999997</c:v>
                </c:pt>
                <c:pt idx="8" formatCode="0.0">
                  <c:v>30.177</c:v>
                </c:pt>
                <c:pt idx="9" formatCode="0.0">
                  <c:v>27.620999999999999</c:v>
                </c:pt>
                <c:pt idx="10" formatCode="0.0">
                  <c:v>29.5</c:v>
                </c:pt>
              </c:numCache>
            </c:numRef>
          </c:val>
          <c:smooth val="0"/>
          <c:extLst>
            <c:ext xmlns:c16="http://schemas.microsoft.com/office/drawing/2014/chart" uri="{C3380CC4-5D6E-409C-BE32-E72D297353CC}">
              <c16:uniqueId val="{00000000-DFE8-4715-9DA4-107DB7FCD7E6}"/>
            </c:ext>
          </c:extLst>
        </c:ser>
        <c:dLbls>
          <c:showLegendKey val="0"/>
          <c:showVal val="0"/>
          <c:showCatName val="0"/>
          <c:showSerName val="0"/>
          <c:showPercent val="0"/>
          <c:showBubbleSize val="0"/>
        </c:dLbls>
        <c:smooth val="0"/>
        <c:axId val="616341536"/>
        <c:axId val="616346432"/>
      </c:lineChart>
      <c:catAx>
        <c:axId val="616341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6432"/>
        <c:crosses val="autoZero"/>
        <c:auto val="1"/>
        <c:lblAlgn val="ctr"/>
        <c:lblOffset val="100"/>
        <c:tickLblSkip val="1"/>
        <c:tickMarkSkip val="1"/>
        <c:noMultiLvlLbl val="0"/>
      </c:catAx>
      <c:valAx>
        <c:axId val="616346432"/>
        <c:scaling>
          <c:orientation val="minMax"/>
          <c:max val="55"/>
          <c:min val="25"/>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1536"/>
        <c:crosses val="autoZero"/>
        <c:crossBetween val="between"/>
        <c:majorUnit val="5"/>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remolacha azucarera (miles toneladas)</a:t>
            </a:r>
          </a:p>
        </c:rich>
      </c:tx>
      <c:layout>
        <c:manualLayout>
          <c:xMode val="edge"/>
          <c:yMode val="edge"/>
          <c:x val="0.27666684027777777"/>
          <c:y val="5.441579787455042E-2"/>
        </c:manualLayout>
      </c:layout>
      <c:overlay val="0"/>
      <c:spPr>
        <a:noFill/>
        <a:ln w="12700">
          <a:solidFill>
            <a:srgbClr val="000000"/>
          </a:solidFill>
          <a:prstDash val="solid"/>
        </a:ln>
      </c:spPr>
    </c:title>
    <c:autoTitleDeleted val="0"/>
    <c:plotArea>
      <c:layout>
        <c:manualLayout>
          <c:layoutTarget val="inner"/>
          <c:xMode val="edge"/>
          <c:yMode val="edge"/>
          <c:x val="7.0138150903294366E-2"/>
          <c:y val="0.14850714120418446"/>
          <c:w val="0.89373007438894791"/>
          <c:h val="0.76854333675510911"/>
        </c:manualLayout>
      </c:layout>
      <c:lineChart>
        <c:grouping val="standard"/>
        <c:varyColors val="0"/>
        <c:ser>
          <c:idx val="3"/>
          <c:order val="0"/>
          <c:tx>
            <c:v>Producción</c:v>
          </c:tx>
          <c:spPr>
            <a:ln w="38100">
              <a:solidFill>
                <a:srgbClr val="FF6600"/>
              </a:solidFill>
              <a:prstDash val="solid"/>
            </a:ln>
          </c:spPr>
          <c:marker>
            <c:symbol val="none"/>
          </c:marker>
          <c:cat>
            <c:numRef>
              <c:f>'7.4.5.1'!$A$10:$A$20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'7.4.5.1'!$D$10:$D$20</c:f>
              <c:numCache>
                <c:formatCode>#,##0_);\(#,##0\)</c:formatCode>
                <c:ptCount val="11"/>
                <c:pt idx="0">
                  <c:v>4188.5349999999999</c:v>
                </c:pt>
                <c:pt idx="1">
                  <c:v>3460.23</c:v>
                </c:pt>
                <c:pt idx="2">
                  <c:v>2519.482</c:v>
                </c:pt>
                <c:pt idx="3">
                  <c:v>3723.3090000000002</c:v>
                </c:pt>
                <c:pt idx="4">
                  <c:v>3605.1120000000001</c:v>
                </c:pt>
                <c:pt idx="5">
                  <c:v>3014.3580000000002</c:v>
                </c:pt>
                <c:pt idx="6">
                  <c:v>3292.75</c:v>
                </c:pt>
                <c:pt idx="7">
                  <c:v>2870.9070000000002</c:v>
                </c:pt>
                <c:pt idx="8">
                  <c:v>2752.7060000000001</c:v>
                </c:pt>
                <c:pt idx="9">
                  <c:v>2432.8440000000001</c:v>
                </c:pt>
                <c:pt idx="10">
                  <c:v>2506.2930000000001</c:v>
                </c:pt>
              </c:numCache>
            </c:numRef>
          </c:val>
          <c:smooth val="0"/>
          <c:extLst>
            <c:ext xmlns:c16="http://schemas.microsoft.com/office/drawing/2014/chart" uri="{C3380CC4-5D6E-409C-BE32-E72D297353CC}">
              <c16:uniqueId val="{00000000-2913-4657-9FF4-E7C56EB6A0F7}"/>
            </c:ext>
          </c:extLst>
        </c:ser>
        <c:dLbls>
          <c:showLegendKey val="0"/>
          <c:showVal val="0"/>
          <c:showCatName val="0"/>
          <c:showSerName val="0"/>
          <c:showPercent val="0"/>
          <c:showBubbleSize val="0"/>
        </c:dLbls>
        <c:smooth val="0"/>
        <c:axId val="616336640"/>
        <c:axId val="616342080"/>
      </c:lineChart>
      <c:catAx>
        <c:axId val="616336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080"/>
        <c:crosses val="autoZero"/>
        <c:auto val="1"/>
        <c:lblAlgn val="ctr"/>
        <c:lblOffset val="100"/>
        <c:tickLblSkip val="1"/>
        <c:tickMarkSkip val="1"/>
        <c:noMultiLvlLbl val="0"/>
      </c:catAx>
      <c:valAx>
        <c:axId val="616342080"/>
        <c:scaling>
          <c:orientation val="minMax"/>
          <c:max val="5000"/>
          <c:min val="20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6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trigo según tipo (miles de hectáreas)</a:t>
            </a:r>
          </a:p>
        </c:rich>
      </c:tx>
      <c:layout>
        <c:manualLayout>
          <c:xMode val="edge"/>
          <c:yMode val="edge"/>
          <c:x val="0.16219607843137254"/>
          <c:y val="3.0373850327532585E-2"/>
        </c:manualLayout>
      </c:layout>
      <c:overlay val="0"/>
      <c:spPr>
        <a:noFill/>
        <a:ln w="12700">
          <a:solidFill>
            <a:srgbClr val="000000"/>
          </a:solidFill>
          <a:prstDash val="solid"/>
        </a:ln>
      </c:spPr>
    </c:title>
    <c:autoTitleDeleted val="0"/>
    <c:plotArea>
      <c:layout>
        <c:manualLayout>
          <c:layoutTarget val="inner"/>
          <c:xMode val="edge"/>
          <c:yMode val="edge"/>
          <c:x val="8.4745762711867234E-2"/>
          <c:y val="0.23130841121495327"/>
          <c:w val="0.89308996088657111"/>
          <c:h val="0.68457943925233644"/>
        </c:manualLayout>
      </c:layout>
      <c:lineChart>
        <c:grouping val="standard"/>
        <c:varyColors val="0"/>
        <c:ser>
          <c:idx val="0"/>
          <c:order val="0"/>
          <c:tx>
            <c:v>Duro</c:v>
          </c:tx>
          <c:spPr>
            <a:ln w="38100">
              <a:solidFill>
                <a:srgbClr val="008000"/>
              </a:solidFill>
              <a:prstDash val="solid"/>
            </a:ln>
          </c:spPr>
          <c:marker>
            <c:symbol val="none"/>
          </c:marker>
          <c:cat>
            <c:strRef>
              <c:f>'7.1.2.2'!$A$8:$B$18</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'7.1.2.2'!$C$8:$C$18</c:f>
              <c:numCache>
                <c:formatCode>#,##0.0_);\(#,##0.0\)</c:formatCode>
                <c:ptCount val="11"/>
                <c:pt idx="0">
                  <c:v>378.05399999999997</c:v>
                </c:pt>
                <c:pt idx="1">
                  <c:v>411.053</c:v>
                </c:pt>
                <c:pt idx="2">
                  <c:v>343.38900000000001</c:v>
                </c:pt>
                <c:pt idx="3">
                  <c:v>297.13</c:v>
                </c:pt>
                <c:pt idx="4">
                  <c:v>347.93</c:v>
                </c:pt>
                <c:pt idx="5">
                  <c:v>440.16</c:v>
                </c:pt>
                <c:pt idx="6">
                  <c:v>417.589</c:v>
                </c:pt>
                <c:pt idx="7">
                  <c:v>374.608</c:v>
                </c:pt>
                <c:pt idx="8">
                  <c:v>266.64400000000001</c:v>
                </c:pt>
                <c:pt idx="9">
                  <c:v>250.90299999999999</c:v>
                </c:pt>
                <c:pt idx="10">
                  <c:v>259.05700000000002</c:v>
                </c:pt>
              </c:numCache>
            </c:numRef>
          </c:val>
          <c:smooth val="0"/>
          <c:extLst>
            <c:ext xmlns:c16="http://schemas.microsoft.com/office/drawing/2014/chart" uri="{C3380CC4-5D6E-409C-BE32-E72D297353CC}">
              <c16:uniqueId val="{00000000-9A63-4292-9FD6-BCB3F86E80C8}"/>
            </c:ext>
          </c:extLst>
        </c:ser>
        <c:ser>
          <c:idx val="1"/>
          <c:order val="1"/>
          <c:tx>
            <c:v>Semiblando y blando</c:v>
          </c:tx>
          <c:spPr>
            <a:ln w="38100">
              <a:solidFill>
                <a:srgbClr val="00FF00"/>
              </a:solidFill>
              <a:prstDash val="solid"/>
            </a:ln>
          </c:spPr>
          <c:marker>
            <c:symbol val="none"/>
          </c:marker>
          <c:cat>
            <c:strRef>
              <c:f>'7.1.2.2'!$A$8:$B$18</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'7.1.2.2'!$E$8:$E$18</c:f>
              <c:numCache>
                <c:formatCode>#,##0.0_);\(#,##0.0\)</c:formatCode>
                <c:ptCount val="11"/>
                <c:pt idx="0">
                  <c:v>1616.5989999999999</c:v>
                </c:pt>
                <c:pt idx="1">
                  <c:v>1777.1179999999999</c:v>
                </c:pt>
                <c:pt idx="2">
                  <c:v>1781.58</c:v>
                </c:pt>
                <c:pt idx="3">
                  <c:v>1874.5419999999999</c:v>
                </c:pt>
                <c:pt idx="4">
                  <c:v>1828.423</c:v>
                </c:pt>
                <c:pt idx="5">
                  <c:v>1808.6880000000001</c:v>
                </c:pt>
                <c:pt idx="6">
                  <c:v>1641.635</c:v>
                </c:pt>
                <c:pt idx="7">
                  <c:v>1686.9</c:v>
                </c:pt>
                <c:pt idx="8">
                  <c:v>1651.7619999999999</c:v>
                </c:pt>
                <c:pt idx="9">
                  <c:v>1661.6959999999999</c:v>
                </c:pt>
                <c:pt idx="10">
                  <c:v>1865.8009999999999</c:v>
                </c:pt>
              </c:numCache>
            </c:numRef>
          </c:val>
          <c:smooth val="0"/>
          <c:extLst>
            <c:ext xmlns:c16="http://schemas.microsoft.com/office/drawing/2014/chart" uri="{C3380CC4-5D6E-409C-BE32-E72D297353CC}">
              <c16:uniqueId val="{00000001-9A63-4292-9FD6-BCB3F86E80C8}"/>
            </c:ext>
          </c:extLst>
        </c:ser>
        <c:dLbls>
          <c:showLegendKey val="0"/>
          <c:showVal val="0"/>
          <c:showCatName val="0"/>
          <c:showSerName val="0"/>
          <c:showPercent val="0"/>
          <c:showBubbleSize val="0"/>
        </c:dLbls>
        <c:smooth val="0"/>
        <c:axId val="609927008"/>
        <c:axId val="609922656"/>
      </c:lineChart>
      <c:catAx>
        <c:axId val="609927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2656"/>
        <c:crosses val="autoZero"/>
        <c:auto val="1"/>
        <c:lblAlgn val="ctr"/>
        <c:lblOffset val="100"/>
        <c:tickLblSkip val="1"/>
        <c:tickMarkSkip val="1"/>
        <c:noMultiLvlLbl val="0"/>
      </c:catAx>
      <c:valAx>
        <c:axId val="6099226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008"/>
        <c:crosses val="autoZero"/>
        <c:crossBetween val="between"/>
      </c:valAx>
      <c:spPr>
        <a:noFill/>
        <a:ln w="3175">
          <a:solidFill>
            <a:srgbClr val="000000"/>
          </a:solidFill>
          <a:prstDash val="solid"/>
        </a:ln>
      </c:spPr>
    </c:plotArea>
    <c:legend>
      <c:legendPos val="t"/>
      <c:layout>
        <c:manualLayout>
          <c:xMode val="edge"/>
          <c:yMode val="edge"/>
          <c:x val="0.34408906729796029"/>
          <c:y val="0.13227985539240747"/>
          <c:w val="0.30769230769230782"/>
          <c:h val="5.8411214953272762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remolacha azucarera (miles de euros)</a:t>
            </a:r>
          </a:p>
        </c:rich>
      </c:tx>
      <c:layout>
        <c:manualLayout>
          <c:xMode val="edge"/>
          <c:yMode val="edge"/>
          <c:x val="0.3020668402777778"/>
          <c:y val="5.3990908104327703E-2"/>
        </c:manualLayout>
      </c:layout>
      <c:overlay val="0"/>
      <c:spPr>
        <a:noFill/>
        <a:ln w="12700">
          <a:solidFill>
            <a:srgbClr val="000000"/>
          </a:solidFill>
          <a:prstDash val="solid"/>
        </a:ln>
      </c:spPr>
    </c:title>
    <c:autoTitleDeleted val="0"/>
    <c:plotArea>
      <c:layout>
        <c:manualLayout>
          <c:layoutTarget val="inner"/>
          <c:xMode val="edge"/>
          <c:yMode val="edge"/>
          <c:x val="7.6352107403289973E-2"/>
          <c:y val="0.16666704873424831"/>
          <c:w val="0.88971414043555952"/>
          <c:h val="0.74882800769333635"/>
        </c:manualLayout>
      </c:layout>
      <c:lineChart>
        <c:grouping val="standard"/>
        <c:varyColors val="0"/>
        <c:ser>
          <c:idx val="3"/>
          <c:order val="0"/>
          <c:tx>
            <c:v>Valor</c:v>
          </c:tx>
          <c:spPr>
            <a:ln w="38100">
              <a:solidFill>
                <a:srgbClr val="FFFF00"/>
              </a:solidFill>
              <a:prstDash val="solid"/>
            </a:ln>
          </c:spPr>
          <c:marker>
            <c:symbol val="none"/>
          </c:marker>
          <c:cat>
            <c:numRef>
              <c:f>'7.4.5.1'!$A$10:$A$20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'7.4.5.1'!$F$10:$F$20</c:f>
              <c:numCache>
                <c:formatCode>#,##0_);\(#,##0\)</c:formatCode>
                <c:ptCount val="11"/>
                <c:pt idx="0">
                  <c:v>130682.292</c:v>
                </c:pt>
                <c:pt idx="1">
                  <c:v>119377.93500000001</c:v>
                </c:pt>
                <c:pt idx="2">
                  <c:v>85662.387999999992</c:v>
                </c:pt>
                <c:pt idx="3">
                  <c:v>128081.8296</c:v>
                </c:pt>
                <c:pt idx="4">
                  <c:v>137355</c:v>
                </c:pt>
                <c:pt idx="5">
                  <c:v>116654</c:v>
                </c:pt>
                <c:pt idx="6">
                  <c:v>134014.92499999999</c:v>
                </c:pt>
                <c:pt idx="7">
                  <c:v>101055.92640000001</c:v>
                </c:pt>
                <c:pt idx="8">
                  <c:v>88637.133200000011</c:v>
                </c:pt>
                <c:pt idx="9">
                  <c:v>76634.585999999996</c:v>
                </c:pt>
                <c:pt idx="10">
                  <c:v>75690.048599999995</c:v>
                </c:pt>
              </c:numCache>
            </c:numRef>
          </c:val>
          <c:smooth val="0"/>
          <c:extLst>
            <c:ext xmlns:c16="http://schemas.microsoft.com/office/drawing/2014/chart" uri="{C3380CC4-5D6E-409C-BE32-E72D297353CC}">
              <c16:uniqueId val="{00000000-C9E8-4334-AEC4-F8F881435663}"/>
            </c:ext>
          </c:extLst>
        </c:ser>
        <c:dLbls>
          <c:showLegendKey val="0"/>
          <c:showVal val="0"/>
          <c:showCatName val="0"/>
          <c:showSerName val="0"/>
          <c:showPercent val="0"/>
          <c:showBubbleSize val="0"/>
        </c:dLbls>
        <c:smooth val="0"/>
        <c:axId val="616342624"/>
        <c:axId val="616337728"/>
      </c:lineChart>
      <c:catAx>
        <c:axId val="61634262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37728"/>
        <c:crosses val="autoZero"/>
        <c:auto val="1"/>
        <c:lblAlgn val="ctr"/>
        <c:lblOffset val="100"/>
        <c:tickLblSkip val="1"/>
        <c:tickMarkSkip val="1"/>
        <c:noMultiLvlLbl val="0"/>
      </c:catAx>
      <c:valAx>
        <c:axId val="616337728"/>
        <c:scaling>
          <c:orientation val="minMax"/>
          <c:max val="20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262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2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azúcar (miles toneladas) </a:t>
            </a:r>
          </a:p>
        </c:rich>
      </c:tx>
      <c:layout>
        <c:manualLayout>
          <c:xMode val="edge"/>
          <c:yMode val="edge"/>
          <c:x val="0.15320872274143305"/>
          <c:y val="7.5794621026897394E-2"/>
        </c:manualLayout>
      </c:layout>
      <c:overlay val="0"/>
      <c:spPr>
        <a:noFill/>
        <a:ln w="12700">
          <a:solidFill>
            <a:srgbClr val="000000"/>
          </a:solidFill>
          <a:prstDash val="solid"/>
        </a:ln>
      </c:spPr>
    </c:title>
    <c:autoTitleDeleted val="0"/>
    <c:plotArea>
      <c:layout>
        <c:manualLayout>
          <c:layoutTarget val="inner"/>
          <c:xMode val="edge"/>
          <c:yMode val="edge"/>
          <c:x val="0.10663983903420524"/>
          <c:y val="0.26650398564523042"/>
          <c:w val="0.86317907444669584"/>
          <c:h val="0.64547754321413664"/>
        </c:manualLayout>
      </c:layout>
      <c:lineChart>
        <c:grouping val="standard"/>
        <c:varyColors val="0"/>
        <c:ser>
          <c:idx val="3"/>
          <c:order val="0"/>
          <c:tx>
            <c:v>Producción</c:v>
          </c:tx>
          <c:spPr>
            <a:ln w="38100">
              <a:solidFill>
                <a:srgbClr val="FF6600"/>
              </a:solidFill>
              <a:prstDash val="solid"/>
            </a:ln>
          </c:spPr>
          <c:marker>
            <c:symbol val="none"/>
          </c:marker>
          <c:cat>
            <c:numRef>
              <c:f>'7.4.6.1'!$A$8:$A$18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'7.4.6.1'!$D$8:$D$18</c:f>
              <c:numCache>
                <c:formatCode>#,##0.0_);\(#,##0.0\)</c:formatCode>
                <c:ptCount val="11"/>
                <c:pt idx="0">
                  <c:v>567.72199999999998</c:v>
                </c:pt>
                <c:pt idx="1">
                  <c:v>528.41399999999999</c:v>
                </c:pt>
                <c:pt idx="2">
                  <c:v>319.23700000000002</c:v>
                </c:pt>
                <c:pt idx="3">
                  <c:v>529.79399999999998</c:v>
                </c:pt>
                <c:pt idx="4">
                  <c:v>481.56900000000002</c:v>
                </c:pt>
                <c:pt idx="5">
                  <c:v>560.89700000000005</c:v>
                </c:pt>
                <c:pt idx="6">
                  <c:v>642.971</c:v>
                </c:pt>
                <c:pt idx="7">
                  <c:v>493.17899999999997</c:v>
                </c:pt>
                <c:pt idx="8">
                  <c:v>361.22399999999999</c:v>
                </c:pt>
                <c:pt idx="9">
                  <c:v>319.14699999999999</c:v>
                </c:pt>
                <c:pt idx="10">
                  <c:v>357.83800000000002</c:v>
                </c:pt>
              </c:numCache>
            </c:numRef>
          </c:val>
          <c:smooth val="0"/>
          <c:extLst>
            <c:ext xmlns:c16="http://schemas.microsoft.com/office/drawing/2014/chart" uri="{C3380CC4-5D6E-409C-BE32-E72D297353CC}">
              <c16:uniqueId val="{00000000-B8D9-4AEF-A599-4F2BB790B382}"/>
            </c:ext>
          </c:extLst>
        </c:ser>
        <c:dLbls>
          <c:showLegendKey val="0"/>
          <c:showVal val="0"/>
          <c:showCatName val="0"/>
          <c:showSerName val="0"/>
          <c:showPercent val="0"/>
          <c:showBubbleSize val="0"/>
        </c:dLbls>
        <c:smooth val="0"/>
        <c:axId val="616345344"/>
        <c:axId val="616347520"/>
      </c:lineChart>
      <c:catAx>
        <c:axId val="616345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7520"/>
        <c:crosses val="autoZero"/>
        <c:auto val="1"/>
        <c:lblAlgn val="ctr"/>
        <c:lblOffset val="100"/>
        <c:tickLblSkip val="1"/>
        <c:tickMarkSkip val="1"/>
        <c:noMultiLvlLbl val="0"/>
      </c:catAx>
      <c:valAx>
        <c:axId val="616347520"/>
        <c:scaling>
          <c:orientation val="minMax"/>
          <c:max val="1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5344"/>
        <c:crosses val="autoZero"/>
        <c:crossBetween val="between"/>
        <c:majorUnit val="2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algodón bruto (miles de hectáreas)</a:t>
            </a:r>
          </a:p>
        </c:rich>
      </c:tx>
      <c:layout>
        <c:manualLayout>
          <c:xMode val="edge"/>
          <c:yMode val="edge"/>
          <c:x val="0.28580056980056978"/>
          <c:y val="7.7855797437085067E-2"/>
        </c:manualLayout>
      </c:layout>
      <c:overlay val="0"/>
      <c:spPr>
        <a:noFill/>
        <a:ln w="12700">
          <a:solidFill>
            <a:srgbClr val="000000"/>
          </a:solidFill>
          <a:prstDash val="solid"/>
        </a:ln>
      </c:spPr>
    </c:title>
    <c:autoTitleDeleted val="0"/>
    <c:plotArea>
      <c:layout>
        <c:manualLayout>
          <c:layoutTarget val="inner"/>
          <c:xMode val="edge"/>
          <c:yMode val="edge"/>
          <c:x val="7.7326392866353594E-2"/>
          <c:y val="0.16786610055573176"/>
          <c:w val="0.88597697589244395"/>
          <c:h val="0.74580510389760002"/>
        </c:manualLayout>
      </c:layout>
      <c:lineChart>
        <c:grouping val="standard"/>
        <c:varyColors val="0"/>
        <c:ser>
          <c:idx val="3"/>
          <c:order val="0"/>
          <c:tx>
            <c:v>Superficie</c:v>
          </c:tx>
          <c:spPr>
            <a:ln w="38100">
              <a:solidFill>
                <a:srgbClr val="008000"/>
              </a:solidFill>
              <a:prstDash val="solid"/>
            </a:ln>
          </c:spPr>
          <c:marker>
            <c:symbol val="none"/>
          </c:marker>
          <c:cat>
            <c:numRef>
              <c:f>'7.4.7.1'!$A$11:$A$21</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'7.4.7.1'!$B$11:$B$21</c:f>
              <c:numCache>
                <c:formatCode>#,##0.0_);\(#,##0.0\)</c:formatCode>
                <c:ptCount val="11"/>
                <c:pt idx="0">
                  <c:v>67.117999999999995</c:v>
                </c:pt>
                <c:pt idx="1">
                  <c:v>69.662000000000006</c:v>
                </c:pt>
                <c:pt idx="2">
                  <c:v>63.52</c:v>
                </c:pt>
                <c:pt idx="3">
                  <c:v>74.265000000000001</c:v>
                </c:pt>
                <c:pt idx="4">
                  <c:v>63.326000000000001</c:v>
                </c:pt>
                <c:pt idx="5">
                  <c:v>60.814</c:v>
                </c:pt>
                <c:pt idx="6">
                  <c:v>62.981999999999999</c:v>
                </c:pt>
                <c:pt idx="7">
                  <c:v>65.120999999999995</c:v>
                </c:pt>
                <c:pt idx="8">
                  <c:v>66.147000000000006</c:v>
                </c:pt>
                <c:pt idx="9">
                  <c:v>61.567999999999998</c:v>
                </c:pt>
                <c:pt idx="10">
                  <c:v>57.914000000000001</c:v>
                </c:pt>
              </c:numCache>
            </c:numRef>
          </c:val>
          <c:smooth val="0"/>
          <c:extLst>
            <c:ext xmlns:c16="http://schemas.microsoft.com/office/drawing/2014/chart" uri="{C3380CC4-5D6E-409C-BE32-E72D297353CC}">
              <c16:uniqueId val="{00000000-7596-4EAB-BD97-6FB020A03875}"/>
            </c:ext>
          </c:extLst>
        </c:ser>
        <c:dLbls>
          <c:showLegendKey val="0"/>
          <c:showVal val="0"/>
          <c:showCatName val="0"/>
          <c:showSerName val="0"/>
          <c:showPercent val="0"/>
          <c:showBubbleSize val="0"/>
        </c:dLbls>
        <c:smooth val="0"/>
        <c:axId val="616348608"/>
        <c:axId val="620748800"/>
      </c:lineChart>
      <c:catAx>
        <c:axId val="61634860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8800"/>
        <c:crosses val="autoZero"/>
        <c:auto val="1"/>
        <c:lblAlgn val="ctr"/>
        <c:lblOffset val="100"/>
        <c:tickLblSkip val="1"/>
        <c:tickMarkSkip val="1"/>
        <c:noMultiLvlLbl val="0"/>
      </c:catAx>
      <c:valAx>
        <c:axId val="620748800"/>
        <c:scaling>
          <c:orientation val="minMax"/>
          <c:min val="5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16348608"/>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horizontalDpi="300" verticalDpi="3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algodón bruto (miles toneladas)</a:t>
            </a:r>
          </a:p>
        </c:rich>
      </c:tx>
      <c:layout>
        <c:manualLayout>
          <c:xMode val="edge"/>
          <c:yMode val="edge"/>
          <c:x val="0.29010852920227925"/>
          <c:y val="7.7112860892388446E-2"/>
        </c:manualLayout>
      </c:layout>
      <c:overlay val="0"/>
      <c:spPr>
        <a:noFill/>
        <a:ln w="12700">
          <a:solidFill>
            <a:srgbClr val="000000"/>
          </a:solidFill>
          <a:prstDash val="solid"/>
        </a:ln>
      </c:spPr>
    </c:title>
    <c:autoTitleDeleted val="0"/>
    <c:plotArea>
      <c:layout>
        <c:manualLayout>
          <c:layoutTarget val="inner"/>
          <c:xMode val="edge"/>
          <c:yMode val="edge"/>
          <c:x val="7.9530638852674779E-2"/>
          <c:y val="0.16507196316158967"/>
          <c:w val="0.88657105606259323"/>
          <c:h val="0.74880470245764663"/>
        </c:manualLayout>
      </c:layout>
      <c:lineChart>
        <c:grouping val="standard"/>
        <c:varyColors val="0"/>
        <c:ser>
          <c:idx val="3"/>
          <c:order val="0"/>
          <c:tx>
            <c:v>Producción</c:v>
          </c:tx>
          <c:spPr>
            <a:ln w="38100">
              <a:solidFill>
                <a:srgbClr val="FF6600"/>
              </a:solidFill>
              <a:prstDash val="solid"/>
            </a:ln>
          </c:spPr>
          <c:marker>
            <c:symbol val="none"/>
          </c:marker>
          <c:cat>
            <c:numRef>
              <c:f>'7.4.7.1'!$A$11:$A$21</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'7.4.7.1'!$D$11:$D$21</c:f>
              <c:numCache>
                <c:formatCode>#,##0.0_);\(#,##0.0\)</c:formatCode>
                <c:ptCount val="11"/>
                <c:pt idx="0">
                  <c:v>182.78100000000001</c:v>
                </c:pt>
                <c:pt idx="1">
                  <c:v>190.7</c:v>
                </c:pt>
                <c:pt idx="2">
                  <c:v>145.35599999999999</c:v>
                </c:pt>
                <c:pt idx="3">
                  <c:v>224.73400000000001</c:v>
                </c:pt>
                <c:pt idx="4">
                  <c:v>185.446</c:v>
                </c:pt>
                <c:pt idx="5">
                  <c:v>165.596</c:v>
                </c:pt>
                <c:pt idx="6">
                  <c:v>198.547</c:v>
                </c:pt>
                <c:pt idx="7">
                  <c:v>212.58699999999999</c:v>
                </c:pt>
                <c:pt idx="8">
                  <c:v>210.01499999999999</c:v>
                </c:pt>
                <c:pt idx="9">
                  <c:v>190.53800000000001</c:v>
                </c:pt>
                <c:pt idx="10">
                  <c:v>174.92099999999999</c:v>
                </c:pt>
              </c:numCache>
            </c:numRef>
          </c:val>
          <c:smooth val="0"/>
          <c:extLst>
            <c:ext xmlns:c16="http://schemas.microsoft.com/office/drawing/2014/chart" uri="{C3380CC4-5D6E-409C-BE32-E72D297353CC}">
              <c16:uniqueId val="{00000000-E07C-4763-9DAD-6BF61EB559DA}"/>
            </c:ext>
          </c:extLst>
        </c:ser>
        <c:dLbls>
          <c:showLegendKey val="0"/>
          <c:showVal val="0"/>
          <c:showCatName val="0"/>
          <c:showSerName val="0"/>
          <c:showPercent val="0"/>
          <c:showBubbleSize val="0"/>
        </c:dLbls>
        <c:smooth val="0"/>
        <c:axId val="620733568"/>
        <c:axId val="620738464"/>
      </c:lineChart>
      <c:catAx>
        <c:axId val="620733568"/>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8464"/>
        <c:crosses val="autoZero"/>
        <c:auto val="1"/>
        <c:lblAlgn val="ctr"/>
        <c:lblOffset val="100"/>
        <c:tickLblSkip val="1"/>
        <c:tickMarkSkip val="1"/>
        <c:noMultiLvlLbl val="0"/>
      </c:catAx>
      <c:valAx>
        <c:axId val="620738464"/>
        <c:scaling>
          <c:orientation val="minMax"/>
          <c:max val="370"/>
          <c:min val="2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33568"/>
        <c:crosses val="autoZero"/>
        <c:crossBetween val="between"/>
        <c:majorUnit val="5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algodón bruto (miles de euros)</a:t>
            </a:r>
          </a:p>
        </c:rich>
      </c:tx>
      <c:layout>
        <c:manualLayout>
          <c:xMode val="edge"/>
          <c:yMode val="edge"/>
          <c:x val="0.3161598112535613"/>
          <c:y val="6.2905505795732758E-2"/>
        </c:manualLayout>
      </c:layout>
      <c:overlay val="0"/>
      <c:spPr>
        <a:noFill/>
        <a:ln w="12700">
          <a:solidFill>
            <a:srgbClr val="000000"/>
          </a:solidFill>
          <a:prstDash val="solid"/>
        </a:ln>
      </c:spPr>
    </c:title>
    <c:autoTitleDeleted val="0"/>
    <c:plotArea>
      <c:layout>
        <c:manualLayout>
          <c:layoutTarget val="inner"/>
          <c:xMode val="edge"/>
          <c:yMode val="edge"/>
          <c:x val="9.8829711647197838E-2"/>
          <c:y val="0.1635514018691589"/>
          <c:w val="0.86866114974115949"/>
          <c:h val="0.75233644859813165"/>
        </c:manualLayout>
      </c:layout>
      <c:lineChart>
        <c:grouping val="standard"/>
        <c:varyColors val="0"/>
        <c:ser>
          <c:idx val="3"/>
          <c:order val="0"/>
          <c:tx>
            <c:v>Valor</c:v>
          </c:tx>
          <c:spPr>
            <a:ln w="38100">
              <a:solidFill>
                <a:srgbClr val="FFFF00"/>
              </a:solidFill>
              <a:prstDash val="solid"/>
            </a:ln>
          </c:spPr>
          <c:marker>
            <c:symbol val="none"/>
          </c:marker>
          <c:cat>
            <c:numRef>
              <c:f>'7.4.7.1'!$A$11:$A$21</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'7.4.7.1'!$F$11:$F$21</c:f>
              <c:numCache>
                <c:formatCode>#,##0_);\(#,##0\)</c:formatCode>
                <c:ptCount val="11"/>
                <c:pt idx="0">
                  <c:v>99030.745800000004</c:v>
                </c:pt>
                <c:pt idx="1">
                  <c:v>75288.36</c:v>
                </c:pt>
                <c:pt idx="2">
                  <c:v>60816.950400000002</c:v>
                </c:pt>
                <c:pt idx="3">
                  <c:v>69735</c:v>
                </c:pt>
                <c:pt idx="4">
                  <c:v>92834</c:v>
                </c:pt>
                <c:pt idx="5">
                  <c:v>79254</c:v>
                </c:pt>
                <c:pt idx="6">
                  <c:v>99372.773499999981</c:v>
                </c:pt>
                <c:pt idx="7">
                  <c:v>100830.01409999999</c:v>
                </c:pt>
                <c:pt idx="8">
                  <c:v>90873.490500000014</c:v>
                </c:pt>
                <c:pt idx="9">
                  <c:v>67736.259000000005</c:v>
                </c:pt>
                <c:pt idx="10">
                  <c:v>101471.6721</c:v>
                </c:pt>
              </c:numCache>
            </c:numRef>
          </c:val>
          <c:smooth val="0"/>
          <c:extLst>
            <c:ext xmlns:c16="http://schemas.microsoft.com/office/drawing/2014/chart" uri="{C3380CC4-5D6E-409C-BE32-E72D297353CC}">
              <c16:uniqueId val="{00000000-5EAD-4B97-B4BC-4D883A53FD96}"/>
            </c:ext>
          </c:extLst>
        </c:ser>
        <c:dLbls>
          <c:showLegendKey val="0"/>
          <c:showVal val="0"/>
          <c:showCatName val="0"/>
          <c:showSerName val="0"/>
          <c:showPercent val="0"/>
          <c:showBubbleSize val="0"/>
        </c:dLbls>
        <c:smooth val="0"/>
        <c:axId val="620753696"/>
        <c:axId val="620740096"/>
      </c:lineChart>
      <c:catAx>
        <c:axId val="62075369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096"/>
        <c:crosses val="autoZero"/>
        <c:auto val="1"/>
        <c:lblAlgn val="ctr"/>
        <c:lblOffset val="100"/>
        <c:tickLblSkip val="1"/>
        <c:tickMarkSkip val="1"/>
        <c:noMultiLvlLbl val="0"/>
      </c:catAx>
      <c:valAx>
        <c:axId val="620740096"/>
        <c:scaling>
          <c:orientation val="minMax"/>
          <c:max val="120000"/>
          <c:min val="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3696"/>
        <c:crosses val="autoZero"/>
        <c:crossBetween val="between"/>
        <c:majorUnit val="15000"/>
        <c:minorUnit val="1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lino textil  (hectáreas)</a:t>
            </a:r>
          </a:p>
        </c:rich>
      </c:tx>
      <c:layout>
        <c:manualLayout>
          <c:xMode val="edge"/>
          <c:yMode val="edge"/>
          <c:x val="0.24608941372247825"/>
          <c:y val="8.2191246364474724E-2"/>
        </c:manualLayout>
      </c:layout>
      <c:overlay val="0"/>
      <c:spPr>
        <a:noFill/>
        <a:ln w="12700">
          <a:solidFill>
            <a:srgbClr val="000000"/>
          </a:solidFill>
          <a:prstDash val="solid"/>
        </a:ln>
      </c:spPr>
    </c:title>
    <c:autoTitleDeleted val="0"/>
    <c:plotArea>
      <c:layout>
        <c:manualLayout>
          <c:layoutTarget val="inner"/>
          <c:xMode val="edge"/>
          <c:yMode val="edge"/>
          <c:x val="0.1111113264030847"/>
          <c:y val="0.19664314636528221"/>
          <c:w val="0.84127147133764135"/>
          <c:h val="0.71702805808805403"/>
        </c:manualLayout>
      </c:layout>
      <c:lineChart>
        <c:grouping val="standard"/>
        <c:varyColors val="0"/>
        <c:ser>
          <c:idx val="3"/>
          <c:order val="0"/>
          <c:tx>
            <c:v>Superficie</c:v>
          </c:tx>
          <c:spPr>
            <a:ln w="38100">
              <a:solidFill>
                <a:srgbClr val="008000"/>
              </a:solidFill>
              <a:prstDash val="solid"/>
            </a:ln>
          </c:spPr>
          <c:marker>
            <c:symbol val="none"/>
          </c:marker>
          <c:cat>
            <c:numRef>
              <c:f>'7.4.8.1'!$A$10:$A$20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'7.4.8.1'!$B$10:$B$20</c:f>
              <c:numCache>
                <c:formatCode>#,##0_);\(#,##0\)</c:formatCode>
                <c:ptCount val="11"/>
                <c:pt idx="0">
                  <c:v>0</c:v>
                </c:pt>
                <c:pt idx="1">
                  <c:v>14</c:v>
                </c:pt>
                <c:pt idx="2">
                  <c:v>18</c:v>
                </c:pt>
                <c:pt idx="3" formatCode="#,##0__;\–#,##0__;0__;@__">
                  <c:v>14</c:v>
                </c:pt>
                <c:pt idx="4">
                  <c:v>14</c:v>
                </c:pt>
                <c:pt idx="5" formatCode="#,##0__;\–#,##0__;0__;@__">
                  <c:v>0</c:v>
                </c:pt>
                <c:pt idx="6">
                  <c:v>0</c:v>
                </c:pt>
                <c:pt idx="7">
                  <c:v>2</c:v>
                </c:pt>
                <c:pt idx="8">
                  <c:v>1</c:v>
                </c:pt>
                <c:pt idx="9">
                  <c:v>2</c:v>
                </c:pt>
                <c:pt idx="10">
                  <c:v>12</c:v>
                </c:pt>
              </c:numCache>
            </c:numRef>
          </c:val>
          <c:smooth val="0"/>
          <c:extLst>
            <c:ext xmlns:c16="http://schemas.microsoft.com/office/drawing/2014/chart" uri="{C3380CC4-5D6E-409C-BE32-E72D297353CC}">
              <c16:uniqueId val="{00000000-961D-48A4-B383-890E43DA02E4}"/>
            </c:ext>
          </c:extLst>
        </c:ser>
        <c:dLbls>
          <c:showLegendKey val="0"/>
          <c:showVal val="0"/>
          <c:showCatName val="0"/>
          <c:showSerName val="0"/>
          <c:showPercent val="0"/>
          <c:showBubbleSize val="0"/>
        </c:dLbls>
        <c:smooth val="0"/>
        <c:axId val="620745536"/>
        <c:axId val="620746624"/>
      </c:lineChart>
      <c:catAx>
        <c:axId val="62074553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624"/>
        <c:crosses val="autoZero"/>
        <c:auto val="1"/>
        <c:lblAlgn val="ctr"/>
        <c:lblOffset val="100"/>
        <c:tickLblSkip val="1"/>
        <c:tickMarkSkip val="1"/>
        <c:noMultiLvlLbl val="0"/>
      </c:catAx>
      <c:valAx>
        <c:axId val="620746624"/>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553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lino textil  (toneladas)</a:t>
            </a:r>
          </a:p>
        </c:rich>
      </c:tx>
      <c:layout>
        <c:manualLayout>
          <c:xMode val="edge"/>
          <c:yMode val="edge"/>
          <c:x val="0.23995238095238089"/>
          <c:y val="6.3903784178876433E-2"/>
        </c:manualLayout>
      </c:layout>
      <c:overlay val="0"/>
      <c:spPr>
        <a:noFill/>
        <a:ln w="12700">
          <a:solidFill>
            <a:srgbClr val="000000"/>
          </a:solidFill>
          <a:prstDash val="solid"/>
        </a:ln>
      </c:spPr>
    </c:title>
    <c:autoTitleDeleted val="0"/>
    <c:plotArea>
      <c:layout>
        <c:manualLayout>
          <c:layoutTarget val="inner"/>
          <c:xMode val="edge"/>
          <c:yMode val="edge"/>
          <c:x val="0.1673308400488282"/>
          <c:y val="0.20192307692307687"/>
          <c:w val="0.78685335499151343"/>
          <c:h val="0.71153846153846168"/>
        </c:manualLayout>
      </c:layout>
      <c:lineChart>
        <c:grouping val="standard"/>
        <c:varyColors val="0"/>
        <c:ser>
          <c:idx val="3"/>
          <c:order val="0"/>
          <c:tx>
            <c:v>producción</c:v>
          </c:tx>
          <c:spPr>
            <a:ln w="38100">
              <a:solidFill>
                <a:srgbClr val="FF6600"/>
              </a:solidFill>
              <a:prstDash val="solid"/>
            </a:ln>
          </c:spPr>
          <c:marker>
            <c:symbol val="none"/>
          </c:marker>
          <c:cat>
            <c:numRef>
              <c:f>'7.4.8.1'!$A$10:$A$20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'7.4.8.1'!$D$10:$D$20</c:f>
              <c:numCache>
                <c:formatCode>#,##0_);\(#,##0\)</c:formatCode>
                <c:ptCount val="11"/>
                <c:pt idx="0">
                  <c:v>0</c:v>
                </c:pt>
                <c:pt idx="1">
                  <c:v>20</c:v>
                </c:pt>
                <c:pt idx="2">
                  <c:v>18</c:v>
                </c:pt>
                <c:pt idx="3" formatCode="#,##0__;\–#,##0__;0__;@__">
                  <c:v>17</c:v>
                </c:pt>
                <c:pt idx="4">
                  <c:v>17</c:v>
                </c:pt>
                <c:pt idx="5" formatCode="#,##0__;\–#,##0__;0__;@__">
                  <c:v>0</c:v>
                </c:pt>
                <c:pt idx="6">
                  <c:v>0</c:v>
                </c:pt>
                <c:pt idx="7">
                  <c:v>2</c:v>
                </c:pt>
                <c:pt idx="8">
                  <c:v>1</c:v>
                </c:pt>
                <c:pt idx="9">
                  <c:v>0</c:v>
                </c:pt>
                <c:pt idx="10" formatCode="#,##0__;\–#,##0__;0__;@__">
                  <c:v>8</c:v>
                </c:pt>
              </c:numCache>
            </c:numRef>
          </c:val>
          <c:smooth val="0"/>
          <c:extLst>
            <c:ext xmlns:c16="http://schemas.microsoft.com/office/drawing/2014/chart" uri="{C3380CC4-5D6E-409C-BE32-E72D297353CC}">
              <c16:uniqueId val="{00000000-AFFB-4093-A6B9-F12D8428C2C0}"/>
            </c:ext>
          </c:extLst>
        </c:ser>
        <c:dLbls>
          <c:showLegendKey val="0"/>
          <c:showVal val="0"/>
          <c:showCatName val="0"/>
          <c:showSerName val="0"/>
          <c:showPercent val="0"/>
          <c:showBubbleSize val="0"/>
        </c:dLbls>
        <c:smooth val="0"/>
        <c:axId val="620749344"/>
        <c:axId val="620749888"/>
      </c:lineChart>
      <c:catAx>
        <c:axId val="62074934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888"/>
        <c:crosses val="autoZero"/>
        <c:auto val="1"/>
        <c:lblAlgn val="ctr"/>
        <c:lblOffset val="100"/>
        <c:tickLblSkip val="1"/>
        <c:tickMarkSkip val="1"/>
        <c:noMultiLvlLbl val="0"/>
      </c:catAx>
      <c:valAx>
        <c:axId val="620749888"/>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934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cáñamo textil (miles de hectáreas)</a:t>
            </a:r>
          </a:p>
        </c:rich>
      </c:tx>
      <c:layout>
        <c:manualLayout>
          <c:xMode val="edge"/>
          <c:yMode val="edge"/>
          <c:x val="0.26601359442481348"/>
          <c:y val="4.113541965271382E-2"/>
        </c:manualLayout>
      </c:layout>
      <c:overlay val="0"/>
      <c:spPr>
        <a:noFill/>
        <a:ln w="12700">
          <a:solidFill>
            <a:srgbClr val="000000"/>
          </a:solidFill>
          <a:prstDash val="solid"/>
        </a:ln>
      </c:spPr>
    </c:title>
    <c:autoTitleDeleted val="0"/>
    <c:plotArea>
      <c:layout>
        <c:manualLayout>
          <c:layoutTarget val="inner"/>
          <c:xMode val="edge"/>
          <c:yMode val="edge"/>
          <c:x val="8.1428609164019186E-2"/>
          <c:y val="0.14533965244865718"/>
          <c:w val="0.87000060686426262"/>
          <c:h val="0.76540284360190003"/>
        </c:manualLayout>
      </c:layout>
      <c:lineChart>
        <c:grouping val="standard"/>
        <c:varyColors val="0"/>
        <c:ser>
          <c:idx val="3"/>
          <c:order val="0"/>
          <c:tx>
            <c:v>Superficie</c:v>
          </c:tx>
          <c:spPr>
            <a:ln w="38100">
              <a:solidFill>
                <a:srgbClr val="008000"/>
              </a:solidFill>
              <a:prstDash val="solid"/>
            </a:ln>
          </c:spPr>
          <c:marker>
            <c:symbol val="none"/>
          </c:marker>
          <c:cat>
            <c:numRef>
              <c:f>'7.4.9.1'!$A$10:$A$20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'7.4.9.1'!$B$10:$B$20</c:f>
              <c:numCache>
                <c:formatCode>#,##0__;\–#,##0__;0__;@__</c:formatCode>
                <c:ptCount val="11"/>
                <c:pt idx="0">
                  <c:v>2</c:v>
                </c:pt>
                <c:pt idx="1">
                  <c:v>1</c:v>
                </c:pt>
                <c:pt idx="2">
                  <c:v>11</c:v>
                </c:pt>
                <c:pt idx="3">
                  <c:v>46</c:v>
                </c:pt>
                <c:pt idx="4">
                  <c:v>75</c:v>
                </c:pt>
                <c:pt idx="5">
                  <c:v>84</c:v>
                </c:pt>
                <c:pt idx="6">
                  <c:v>141</c:v>
                </c:pt>
                <c:pt idx="7">
                  <c:v>140</c:v>
                </c:pt>
                <c:pt idx="8">
                  <c:v>167</c:v>
                </c:pt>
                <c:pt idx="9">
                  <c:v>570</c:v>
                </c:pt>
                <c:pt idx="10">
                  <c:v>460</c:v>
                </c:pt>
              </c:numCache>
            </c:numRef>
          </c:val>
          <c:smooth val="0"/>
          <c:extLst>
            <c:ext xmlns:c16="http://schemas.microsoft.com/office/drawing/2014/chart" uri="{C3380CC4-5D6E-409C-BE32-E72D297353CC}">
              <c16:uniqueId val="{00000000-0E21-46CF-94DF-0C9C09784A2F}"/>
            </c:ext>
          </c:extLst>
        </c:ser>
        <c:dLbls>
          <c:showLegendKey val="0"/>
          <c:showVal val="0"/>
          <c:showCatName val="0"/>
          <c:showSerName val="0"/>
          <c:showPercent val="0"/>
          <c:showBubbleSize val="0"/>
        </c:dLbls>
        <c:smooth val="0"/>
        <c:axId val="620736832"/>
        <c:axId val="620732480"/>
      </c:lineChart>
      <c:catAx>
        <c:axId val="62073683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2480"/>
        <c:crosses val="autoZero"/>
        <c:auto val="1"/>
        <c:lblAlgn val="ctr"/>
        <c:lblOffset val="100"/>
        <c:tickLblSkip val="1"/>
        <c:tickMarkSkip val="1"/>
        <c:noMultiLvlLbl val="0"/>
      </c:catAx>
      <c:valAx>
        <c:axId val="620732480"/>
        <c:scaling>
          <c:orientation val="minMax"/>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683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paperSize="9"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cáñamo textil (miles toneladas)</a:t>
            </a:r>
          </a:p>
        </c:rich>
      </c:tx>
      <c:layout>
        <c:manualLayout>
          <c:xMode val="edge"/>
          <c:yMode val="edge"/>
          <c:x val="0.27076300549666271"/>
          <c:y val="8.3333433588181155E-2"/>
        </c:manualLayout>
      </c:layout>
      <c:overlay val="0"/>
      <c:spPr>
        <a:noFill/>
        <a:ln w="12700">
          <a:solidFill>
            <a:srgbClr val="000000"/>
          </a:solidFill>
          <a:prstDash val="solid"/>
        </a:ln>
      </c:spPr>
    </c:title>
    <c:autoTitleDeleted val="0"/>
    <c:plotArea>
      <c:layout>
        <c:manualLayout>
          <c:layoutTarget val="inner"/>
          <c:xMode val="edge"/>
          <c:yMode val="edge"/>
          <c:x val="8.6771041776205898E-2"/>
          <c:y val="0.19392523364485981"/>
          <c:w val="0.8605980372886155"/>
          <c:h val="0.71728971962616861"/>
        </c:manualLayout>
      </c:layout>
      <c:lineChart>
        <c:grouping val="standard"/>
        <c:varyColors val="0"/>
        <c:ser>
          <c:idx val="3"/>
          <c:order val="0"/>
          <c:tx>
            <c:v>Producción</c:v>
          </c:tx>
          <c:spPr>
            <a:ln w="38100">
              <a:solidFill>
                <a:srgbClr val="FF6600"/>
              </a:solidFill>
              <a:prstDash val="solid"/>
            </a:ln>
          </c:spPr>
          <c:marker>
            <c:symbol val="none"/>
          </c:marker>
          <c:cat>
            <c:numRef>
              <c:f>'7.4.9.1'!$A$10:$A$20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'7.4.9.1'!$D$10:$D$20</c:f>
              <c:numCache>
                <c:formatCode>#,##0__;\–#,##0__;0__;@__</c:formatCode>
                <c:ptCount val="11"/>
                <c:pt idx="0">
                  <c:v>1</c:v>
                </c:pt>
                <c:pt idx="1">
                  <c:v>1</c:v>
                </c:pt>
                <c:pt idx="2">
                  <c:v>12</c:v>
                </c:pt>
                <c:pt idx="3">
                  <c:v>70</c:v>
                </c:pt>
                <c:pt idx="4">
                  <c:v>153</c:v>
                </c:pt>
                <c:pt idx="5">
                  <c:v>385</c:v>
                </c:pt>
                <c:pt idx="6">
                  <c:v>831</c:v>
                </c:pt>
                <c:pt idx="7">
                  <c:v>750</c:v>
                </c:pt>
                <c:pt idx="8">
                  <c:v>287</c:v>
                </c:pt>
                <c:pt idx="9">
                  <c:v>1557</c:v>
                </c:pt>
                <c:pt idx="10">
                  <c:v>1162</c:v>
                </c:pt>
              </c:numCache>
            </c:numRef>
          </c:val>
          <c:smooth val="0"/>
          <c:extLst>
            <c:ext xmlns:c16="http://schemas.microsoft.com/office/drawing/2014/chart" uri="{C3380CC4-5D6E-409C-BE32-E72D297353CC}">
              <c16:uniqueId val="{00000000-0930-494F-AB4C-28DDC2E73CFB}"/>
            </c:ext>
          </c:extLst>
        </c:ser>
        <c:dLbls>
          <c:showLegendKey val="0"/>
          <c:showVal val="0"/>
          <c:showCatName val="0"/>
          <c:showSerName val="0"/>
          <c:showPercent val="0"/>
          <c:showBubbleSize val="0"/>
        </c:dLbls>
        <c:smooth val="0"/>
        <c:axId val="620743904"/>
        <c:axId val="620733024"/>
      </c:lineChart>
      <c:catAx>
        <c:axId val="62074390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3024"/>
        <c:crosses val="autoZero"/>
        <c:auto val="1"/>
        <c:lblAlgn val="ctr"/>
        <c:lblOffset val="100"/>
        <c:tickLblSkip val="1"/>
        <c:tickMarkSkip val="1"/>
        <c:noMultiLvlLbl val="0"/>
      </c:catAx>
      <c:valAx>
        <c:axId val="620733024"/>
        <c:scaling>
          <c:orientation val="minMax"/>
        </c:scaling>
        <c:delete val="0"/>
        <c:axPos val="l"/>
        <c:majorGridlines>
          <c:spPr>
            <a:ln w="3175">
              <a:solidFill>
                <a:srgbClr val="969696"/>
              </a:solidFill>
              <a:prstDash val="solid"/>
            </a:ln>
          </c:spPr>
        </c:majorGridlines>
        <c:numFmt formatCode="#,##0__;\–#,##0__;0__;@__"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3904"/>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7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girasol (miles de hectáreas)</a:t>
            </a:r>
          </a:p>
        </c:rich>
      </c:tx>
      <c:layout>
        <c:manualLayout>
          <c:xMode val="edge"/>
          <c:yMode val="edge"/>
          <c:x val="0.24810567129629629"/>
          <c:y val="4.2352941176470593E-2"/>
        </c:manualLayout>
      </c:layout>
      <c:overlay val="0"/>
      <c:spPr>
        <a:noFill/>
        <a:ln w="12700">
          <a:solidFill>
            <a:srgbClr val="000000"/>
          </a:solidFill>
          <a:prstDash val="solid"/>
        </a:ln>
      </c:spPr>
    </c:title>
    <c:autoTitleDeleted val="0"/>
    <c:plotArea>
      <c:layout>
        <c:manualLayout>
          <c:layoutTarget val="inner"/>
          <c:xMode val="edge"/>
          <c:yMode val="edge"/>
          <c:x val="8.95522388059702E-2"/>
          <c:y val="0.20941176470588241"/>
          <c:w val="0.87381275440976935"/>
          <c:h val="0.70352941176470585"/>
        </c:manualLayout>
      </c:layout>
      <c:lineChart>
        <c:grouping val="standard"/>
        <c:varyColors val="0"/>
        <c:ser>
          <c:idx val="3"/>
          <c:order val="0"/>
          <c:tx>
            <c:v>Superficie</c:v>
          </c:tx>
          <c:spPr>
            <a:ln w="38100">
              <a:solidFill>
                <a:srgbClr val="008000"/>
              </a:solidFill>
              <a:prstDash val="solid"/>
            </a:ln>
          </c:spPr>
          <c:marker>
            <c:symbol val="none"/>
          </c:marker>
          <c:cat>
            <c:numRef>
              <c:f>'7.4.10.1'!$A$10:$A$20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'7.4.10.1'!$B$10:$B$20</c:f>
              <c:numCache>
                <c:formatCode>#,##0.0_);\(#,##0.0\)</c:formatCode>
                <c:ptCount val="11"/>
                <c:pt idx="0">
                  <c:v>862.86900000000003</c:v>
                </c:pt>
                <c:pt idx="1">
                  <c:v>753.01499999999999</c:v>
                </c:pt>
                <c:pt idx="2">
                  <c:v>865.56399999999996</c:v>
                </c:pt>
                <c:pt idx="3">
                  <c:v>783.42499999999995</c:v>
                </c:pt>
                <c:pt idx="4">
                  <c:v>738.851</c:v>
                </c:pt>
                <c:pt idx="5">
                  <c:v>717.67200000000003</c:v>
                </c:pt>
                <c:pt idx="6">
                  <c:v>724.62900000000002</c:v>
                </c:pt>
                <c:pt idx="7">
                  <c:v>691.27599999999995</c:v>
                </c:pt>
                <c:pt idx="8">
                  <c:v>701.76800000000003</c:v>
                </c:pt>
                <c:pt idx="9">
                  <c:v>650.05399999999997</c:v>
                </c:pt>
                <c:pt idx="10">
                  <c:v>631.15700000000004</c:v>
                </c:pt>
              </c:numCache>
            </c:numRef>
          </c:val>
          <c:smooth val="0"/>
          <c:extLst>
            <c:ext xmlns:c16="http://schemas.microsoft.com/office/drawing/2014/chart" uri="{C3380CC4-5D6E-409C-BE32-E72D297353CC}">
              <c16:uniqueId val="{00000000-C4AC-4E9A-9A0B-0BD6E8923416}"/>
            </c:ext>
          </c:extLst>
        </c:ser>
        <c:dLbls>
          <c:showLegendKey val="0"/>
          <c:showVal val="0"/>
          <c:showCatName val="0"/>
          <c:showSerName val="0"/>
          <c:showPercent val="0"/>
          <c:showBubbleSize val="0"/>
        </c:dLbls>
        <c:smooth val="0"/>
        <c:axId val="620754240"/>
        <c:axId val="620728128"/>
      </c:lineChart>
      <c:catAx>
        <c:axId val="6207542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128"/>
        <c:crosses val="autoZero"/>
        <c:auto val="1"/>
        <c:lblAlgn val="ctr"/>
        <c:lblOffset val="100"/>
        <c:tickLblSkip val="1"/>
        <c:tickMarkSkip val="1"/>
        <c:noMultiLvlLbl val="0"/>
      </c:catAx>
      <c:valAx>
        <c:axId val="620728128"/>
        <c:scaling>
          <c:orientation val="minMax"/>
          <c:max val="1000"/>
          <c:min val="600"/>
        </c:scaling>
        <c:delete val="0"/>
        <c:axPos val="l"/>
        <c:majorGridlines>
          <c:spPr>
            <a:ln w="3175">
              <a:solidFill>
                <a:srgbClr val="969696"/>
              </a:solidFill>
              <a:prstDash val="solid"/>
            </a:ln>
          </c:spPr>
        </c:majorGridlines>
        <c:numFmt formatCode="#,##0" sourceLinked="0"/>
        <c:majorTickMark val="out"/>
        <c:minorTickMark val="none"/>
        <c:tickLblPos val="nextTo"/>
        <c:txPr>
          <a:bodyPr rot="0" vert="horz"/>
          <a:lstStyle/>
          <a:p>
            <a:pPr>
              <a:defRPr/>
            </a:pPr>
            <a:endParaRPr lang="es-ES"/>
          </a:p>
        </c:txPr>
        <c:crossAx val="620754240"/>
        <c:crosses val="autoZero"/>
        <c:crossBetween val="between"/>
        <c:majorUnit val="100"/>
        <c:minorUnit val="1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trigo según tipo (miles de toneladas)</a:t>
            </a:r>
          </a:p>
        </c:rich>
      </c:tx>
      <c:layout>
        <c:manualLayout>
          <c:xMode val="edge"/>
          <c:yMode val="edge"/>
          <c:x val="0.15621574597651153"/>
          <c:y val="3.2110165389746072E-2"/>
        </c:manualLayout>
      </c:layout>
      <c:overlay val="0"/>
      <c:spPr>
        <a:noFill/>
        <a:ln w="12700">
          <a:solidFill>
            <a:srgbClr val="000000"/>
          </a:solidFill>
          <a:prstDash val="solid"/>
        </a:ln>
      </c:spPr>
    </c:title>
    <c:autoTitleDeleted val="0"/>
    <c:plotArea>
      <c:layout>
        <c:manualLayout>
          <c:layoutTarget val="inner"/>
          <c:xMode val="edge"/>
          <c:yMode val="edge"/>
          <c:x val="8.4856450957984775E-2"/>
          <c:y val="0.25458744107861031"/>
          <c:w val="0.89164547698926455"/>
          <c:h val="0.66284477902451244"/>
        </c:manualLayout>
      </c:layout>
      <c:lineChart>
        <c:grouping val="standard"/>
        <c:varyColors val="0"/>
        <c:ser>
          <c:idx val="0"/>
          <c:order val="0"/>
          <c:tx>
            <c:v>Duro</c:v>
          </c:tx>
          <c:spPr>
            <a:ln w="38100">
              <a:solidFill>
                <a:srgbClr val="FFCC00"/>
              </a:solidFill>
              <a:prstDash val="solid"/>
            </a:ln>
          </c:spPr>
          <c:marker>
            <c:symbol val="none"/>
          </c:marker>
          <c:cat>
            <c:strRef>
              <c:f>'7.1.2.2'!$A$8:$B$18</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'7.1.2.2'!$D$8:$D$18</c:f>
              <c:numCache>
                <c:formatCode>#,##0.0_);\(#,##0.0\)</c:formatCode>
                <c:ptCount val="11"/>
                <c:pt idx="0">
                  <c:v>900.35199999999998</c:v>
                </c:pt>
                <c:pt idx="1">
                  <c:v>499.49299999999999</c:v>
                </c:pt>
                <c:pt idx="2">
                  <c:v>933.26800000000003</c:v>
                </c:pt>
                <c:pt idx="3">
                  <c:v>825.43299999999999</c:v>
                </c:pt>
                <c:pt idx="4">
                  <c:v>924.95600000000002</c:v>
                </c:pt>
                <c:pt idx="5">
                  <c:v>1057.913</c:v>
                </c:pt>
                <c:pt idx="6">
                  <c:v>1061.6479999999999</c:v>
                </c:pt>
                <c:pt idx="7">
                  <c:v>1282.4939999999999</c:v>
                </c:pt>
                <c:pt idx="8">
                  <c:v>704.08600000000001</c:v>
                </c:pt>
                <c:pt idx="9">
                  <c:v>787.45500000000004</c:v>
                </c:pt>
                <c:pt idx="10">
                  <c:v>770.40599999999995</c:v>
                </c:pt>
              </c:numCache>
            </c:numRef>
          </c:val>
          <c:smooth val="0"/>
          <c:extLst>
            <c:ext xmlns:c16="http://schemas.microsoft.com/office/drawing/2014/chart" uri="{C3380CC4-5D6E-409C-BE32-E72D297353CC}">
              <c16:uniqueId val="{00000000-0D39-4CBB-A049-6CD52433E3FA}"/>
            </c:ext>
          </c:extLst>
        </c:ser>
        <c:ser>
          <c:idx val="1"/>
          <c:order val="1"/>
          <c:tx>
            <c:v>Semiblando y blando</c:v>
          </c:tx>
          <c:spPr>
            <a:ln w="38100">
              <a:solidFill>
                <a:srgbClr val="FF6600"/>
              </a:solidFill>
              <a:prstDash val="solid"/>
            </a:ln>
          </c:spPr>
          <c:marker>
            <c:symbol val="none"/>
          </c:marker>
          <c:cat>
            <c:strRef>
              <c:f>'7.1.2.2'!$A$8:$B$18</c:f>
              <c:strCache>
                <c:ptCount val="11"/>
                <c:pt idx="0">
                  <c:v>2011</c:v>
                </c:pt>
                <c:pt idx="1">
                  <c:v>2012</c:v>
                </c:pt>
                <c:pt idx="2">
                  <c:v>2013</c:v>
                </c:pt>
                <c:pt idx="3">
                  <c:v>2014</c:v>
                </c:pt>
                <c:pt idx="4">
                  <c:v>2015</c:v>
                </c:pt>
                <c:pt idx="5">
                  <c:v>2016</c:v>
                </c:pt>
                <c:pt idx="6">
                  <c:v>2017</c:v>
                </c:pt>
                <c:pt idx="7">
                  <c:v>2018</c:v>
                </c:pt>
                <c:pt idx="8">
                  <c:v>2019</c:v>
                </c:pt>
                <c:pt idx="9">
                  <c:v>2020</c:v>
                </c:pt>
                <c:pt idx="10">
                  <c:v>2021</c:v>
                </c:pt>
              </c:strCache>
            </c:strRef>
          </c:cat>
          <c:val>
            <c:numRef>
              <c:f>'7.1.2.2'!$F$8:$F$18</c:f>
              <c:numCache>
                <c:formatCode>#,##0.0_);\(#,##0.0\)</c:formatCode>
                <c:ptCount val="11"/>
                <c:pt idx="0">
                  <c:v>5976.299</c:v>
                </c:pt>
                <c:pt idx="1">
                  <c:v>4690.335</c:v>
                </c:pt>
                <c:pt idx="2">
                  <c:v>6811.6610000000001</c:v>
                </c:pt>
                <c:pt idx="3">
                  <c:v>5647.3010000000004</c:v>
                </c:pt>
                <c:pt idx="4">
                  <c:v>5437.7359999999999</c:v>
                </c:pt>
                <c:pt idx="5">
                  <c:v>6815.2219999999998</c:v>
                </c:pt>
                <c:pt idx="6">
                  <c:v>3763.4609999999998</c:v>
                </c:pt>
                <c:pt idx="7">
                  <c:v>6703.2309999999998</c:v>
                </c:pt>
                <c:pt idx="8">
                  <c:v>5094.6090000000004</c:v>
                </c:pt>
                <c:pt idx="9">
                  <c:v>7029.6049999999996</c:v>
                </c:pt>
                <c:pt idx="10">
                  <c:v>7449.7420000000002</c:v>
                </c:pt>
              </c:numCache>
            </c:numRef>
          </c:val>
          <c:smooth val="0"/>
          <c:extLst>
            <c:ext xmlns:c16="http://schemas.microsoft.com/office/drawing/2014/chart" uri="{C3380CC4-5D6E-409C-BE32-E72D297353CC}">
              <c16:uniqueId val="{00000001-0D39-4CBB-A049-6CD52433E3FA}"/>
            </c:ext>
          </c:extLst>
        </c:ser>
        <c:dLbls>
          <c:showLegendKey val="0"/>
          <c:showVal val="0"/>
          <c:showCatName val="0"/>
          <c:showSerName val="0"/>
          <c:showPercent val="0"/>
          <c:showBubbleSize val="0"/>
        </c:dLbls>
        <c:smooth val="0"/>
        <c:axId val="609927552"/>
        <c:axId val="609929184"/>
      </c:lineChart>
      <c:catAx>
        <c:axId val="609927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9184"/>
        <c:crosses val="autoZero"/>
        <c:auto val="1"/>
        <c:lblAlgn val="ctr"/>
        <c:lblOffset val="100"/>
        <c:tickLblSkip val="1"/>
        <c:tickMarkSkip val="1"/>
        <c:noMultiLvlLbl val="0"/>
      </c:catAx>
      <c:valAx>
        <c:axId val="60992918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09927552"/>
        <c:crosses val="autoZero"/>
        <c:crossBetween val="between"/>
      </c:valAx>
      <c:spPr>
        <a:noFill/>
        <a:ln w="3175">
          <a:solidFill>
            <a:srgbClr val="000000"/>
          </a:solidFill>
          <a:prstDash val="solid"/>
        </a:ln>
      </c:spPr>
    </c:plotArea>
    <c:legend>
      <c:legendPos val="t"/>
      <c:layout>
        <c:manualLayout>
          <c:xMode val="edge"/>
          <c:yMode val="edge"/>
          <c:x val="0.33292119476800935"/>
          <c:y val="0.13690989151093744"/>
          <c:w val="0.30809413183665973"/>
          <c:h val="5.733944954128431E-2"/>
        </c:manualLayout>
      </c:layout>
      <c:overlay val="0"/>
      <c:spPr>
        <a:solidFill>
          <a:srgbClr val="FFFFFF"/>
        </a:solidFill>
        <a:ln w="3175">
          <a:solidFill>
            <a:srgbClr val="000000"/>
          </a:solidFill>
          <a:prstDash val="solid"/>
        </a:ln>
      </c:spPr>
      <c:txPr>
        <a:bodyPr/>
        <a:lstStyle/>
        <a:p>
          <a:pPr>
            <a:defRPr sz="965"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12700">
      <a:solidFill>
        <a:srgbClr val="000000"/>
      </a:solidFill>
      <a:prstDash val="solid"/>
    </a:ln>
    <a:effectLst/>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girasol (miles toneladas)</a:t>
            </a:r>
          </a:p>
        </c:rich>
      </c:tx>
      <c:layout>
        <c:manualLayout>
          <c:xMode val="edge"/>
          <c:yMode val="edge"/>
          <c:x val="0.25370601851851859"/>
          <c:y val="4.6403711164011513E-2"/>
        </c:manualLayout>
      </c:layout>
      <c:overlay val="0"/>
      <c:spPr>
        <a:noFill/>
        <a:ln w="12700">
          <a:solidFill>
            <a:srgbClr val="000000"/>
          </a:solidFill>
          <a:prstDash val="solid"/>
        </a:ln>
      </c:spPr>
    </c:title>
    <c:autoTitleDeleted val="0"/>
    <c:plotArea>
      <c:layout>
        <c:manualLayout>
          <c:layoutTarget val="inner"/>
          <c:xMode val="edge"/>
          <c:yMode val="edge"/>
          <c:x val="9.8782203292960363E-2"/>
          <c:y val="0.20881670533643079"/>
          <c:w val="0.8673889357642135"/>
          <c:h val="0.7053364269141531"/>
        </c:manualLayout>
      </c:layout>
      <c:lineChart>
        <c:grouping val="standard"/>
        <c:varyColors val="0"/>
        <c:ser>
          <c:idx val="3"/>
          <c:order val="0"/>
          <c:tx>
            <c:v>Producción</c:v>
          </c:tx>
          <c:spPr>
            <a:ln w="38100">
              <a:solidFill>
                <a:srgbClr val="FF6600"/>
              </a:solidFill>
              <a:prstDash val="solid"/>
            </a:ln>
          </c:spPr>
          <c:marker>
            <c:symbol val="none"/>
          </c:marker>
          <c:cat>
            <c:numRef>
              <c:f>'7.4.10.1'!$A$10:$A$20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'7.4.10.1'!$D$10:$D$20</c:f>
              <c:numCache>
                <c:formatCode>#,##0.0_);\(#,##0.0\)</c:formatCode>
                <c:ptCount val="11"/>
                <c:pt idx="0">
                  <c:v>1090.171</c:v>
                </c:pt>
                <c:pt idx="1">
                  <c:v>642.01700000000005</c:v>
                </c:pt>
                <c:pt idx="2">
                  <c:v>1038.0709999999999</c:v>
                </c:pt>
                <c:pt idx="3">
                  <c:v>952.98599999999999</c:v>
                </c:pt>
                <c:pt idx="4">
                  <c:v>769.19500000000005</c:v>
                </c:pt>
                <c:pt idx="5">
                  <c:v>772.18</c:v>
                </c:pt>
                <c:pt idx="6">
                  <c:v>841.74</c:v>
                </c:pt>
                <c:pt idx="7">
                  <c:v>950.346</c:v>
                </c:pt>
                <c:pt idx="8">
                  <c:v>773.78700000000003</c:v>
                </c:pt>
                <c:pt idx="9">
                  <c:v>883.09400000000005</c:v>
                </c:pt>
                <c:pt idx="10">
                  <c:v>759.995</c:v>
                </c:pt>
              </c:numCache>
            </c:numRef>
          </c:val>
          <c:smooth val="0"/>
          <c:extLst>
            <c:ext xmlns:c16="http://schemas.microsoft.com/office/drawing/2014/chart" uri="{C3380CC4-5D6E-409C-BE32-E72D297353CC}">
              <c16:uniqueId val="{00000000-5287-4570-BCEF-3F31A059C163}"/>
            </c:ext>
          </c:extLst>
        </c:ser>
        <c:dLbls>
          <c:showLegendKey val="0"/>
          <c:showVal val="0"/>
          <c:showCatName val="0"/>
          <c:showSerName val="0"/>
          <c:showPercent val="0"/>
          <c:showBubbleSize val="0"/>
        </c:dLbls>
        <c:smooth val="0"/>
        <c:axId val="620741184"/>
        <c:axId val="620744992"/>
      </c:lineChart>
      <c:catAx>
        <c:axId val="62074118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4992"/>
        <c:crosses val="autoZero"/>
        <c:auto val="1"/>
        <c:lblAlgn val="ctr"/>
        <c:lblOffset val="100"/>
        <c:tickLblSkip val="1"/>
        <c:tickMarkSkip val="1"/>
        <c:noMultiLvlLbl val="0"/>
      </c:catAx>
      <c:valAx>
        <c:axId val="620744992"/>
        <c:scaling>
          <c:orientation val="minMax"/>
          <c:max val="1200"/>
          <c:min val="600"/>
        </c:scaling>
        <c:delete val="0"/>
        <c:axPos val="l"/>
        <c:majorGridlines>
          <c:spPr>
            <a:ln w="3175">
              <a:solidFill>
                <a:srgbClr val="96969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184"/>
        <c:crosses val="autoZero"/>
        <c:crossBetween val="between"/>
        <c:majorUnit val="100"/>
        <c:minorUnit val="5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girasol (miles de euros)</a:t>
            </a:r>
          </a:p>
        </c:rich>
      </c:tx>
      <c:layout>
        <c:manualLayout>
          <c:xMode val="edge"/>
          <c:yMode val="edge"/>
          <c:x val="0.2875726851851852"/>
          <c:y val="5.3990856776705697E-2"/>
        </c:manualLayout>
      </c:layout>
      <c:overlay val="0"/>
      <c:spPr>
        <a:noFill/>
        <a:ln w="12700">
          <a:solidFill>
            <a:srgbClr val="000000"/>
          </a:solidFill>
          <a:prstDash val="solid"/>
        </a:ln>
      </c:spPr>
    </c:title>
    <c:autoTitleDeleted val="0"/>
    <c:plotArea>
      <c:layout>
        <c:manualLayout>
          <c:layoutTarget val="inner"/>
          <c:xMode val="edge"/>
          <c:yMode val="edge"/>
          <c:x val="0.10298116608068429"/>
          <c:y val="0.16901447195585745"/>
          <c:w val="0.86314477359732589"/>
          <c:h val="0.74413316125009454"/>
        </c:manualLayout>
      </c:layout>
      <c:lineChart>
        <c:grouping val="standard"/>
        <c:varyColors val="0"/>
        <c:ser>
          <c:idx val="3"/>
          <c:order val="0"/>
          <c:tx>
            <c:v>Valor</c:v>
          </c:tx>
          <c:spPr>
            <a:ln w="38100">
              <a:solidFill>
                <a:srgbClr val="FFFF00"/>
              </a:solidFill>
              <a:prstDash val="solid"/>
            </a:ln>
          </c:spPr>
          <c:marker>
            <c:symbol val="none"/>
          </c:marker>
          <c:cat>
            <c:numRef>
              <c:f>'7.4.10.1'!$A$10:$A$20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'7.4.10.1'!$F$10:$F$20</c:f>
              <c:numCache>
                <c:formatCode>#,##0_);\(#,##0\)</c:formatCode>
                <c:ptCount val="11"/>
                <c:pt idx="0">
                  <c:v>414373.99709999998</c:v>
                </c:pt>
                <c:pt idx="1">
                  <c:v>321265.30680000002</c:v>
                </c:pt>
                <c:pt idx="2">
                  <c:v>352632.71869999997</c:v>
                </c:pt>
                <c:pt idx="3">
                  <c:v>292566.70199999999</c:v>
                </c:pt>
                <c:pt idx="4">
                  <c:v>280295</c:v>
                </c:pt>
                <c:pt idx="5">
                  <c:v>268873</c:v>
                </c:pt>
                <c:pt idx="6">
                  <c:v>277184.98200000002</c:v>
                </c:pt>
                <c:pt idx="7">
                  <c:v>291090.97979999997</c:v>
                </c:pt>
                <c:pt idx="8">
                  <c:v>244284.55590000001</c:v>
                </c:pt>
                <c:pt idx="9">
                  <c:v>296719.58400000003</c:v>
                </c:pt>
                <c:pt idx="10">
                  <c:v>387065.4535</c:v>
                </c:pt>
              </c:numCache>
            </c:numRef>
          </c:val>
          <c:smooth val="0"/>
          <c:extLst>
            <c:ext xmlns:c16="http://schemas.microsoft.com/office/drawing/2014/chart" uri="{C3380CC4-5D6E-409C-BE32-E72D297353CC}">
              <c16:uniqueId val="{00000000-9079-4E74-8B40-15306E871EB3}"/>
            </c:ext>
          </c:extLst>
        </c:ser>
        <c:dLbls>
          <c:showLegendKey val="0"/>
          <c:showVal val="0"/>
          <c:showCatName val="0"/>
          <c:showSerName val="0"/>
          <c:showPercent val="0"/>
          <c:showBubbleSize val="0"/>
        </c:dLbls>
        <c:smooth val="0"/>
        <c:axId val="620724864"/>
        <c:axId val="620741728"/>
      </c:lineChart>
      <c:catAx>
        <c:axId val="620724864"/>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1728"/>
        <c:crosses val="autoZero"/>
        <c:auto val="1"/>
        <c:lblAlgn val="ctr"/>
        <c:lblOffset val="100"/>
        <c:tickLblSkip val="1"/>
        <c:tickMarkSkip val="1"/>
        <c:noMultiLvlLbl val="0"/>
      </c:catAx>
      <c:valAx>
        <c:axId val="620741728"/>
        <c:scaling>
          <c:orientation val="minMax"/>
          <c:max val="450000"/>
          <c:min val="15000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4864"/>
        <c:crosses val="autoZero"/>
        <c:crossBetween val="between"/>
        <c:majorUnit val="50000"/>
        <c:min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soja (miles de hectáreas)</a:t>
            </a:r>
          </a:p>
        </c:rich>
      </c:tx>
      <c:layout>
        <c:manualLayout>
          <c:xMode val="edge"/>
          <c:yMode val="edge"/>
          <c:x val="0.26482433648223119"/>
          <c:y val="7.2686876434239905E-2"/>
        </c:manualLayout>
      </c:layout>
      <c:overlay val="0"/>
      <c:spPr>
        <a:noFill/>
        <a:ln w="12700">
          <a:solidFill>
            <a:srgbClr val="000000"/>
          </a:solidFill>
          <a:prstDash val="solid"/>
        </a:ln>
      </c:spPr>
    </c:title>
    <c:autoTitleDeleted val="0"/>
    <c:plotArea>
      <c:layout>
        <c:manualLayout>
          <c:layoutTarget val="inner"/>
          <c:xMode val="edge"/>
          <c:yMode val="edge"/>
          <c:x val="9.8333493381337067E-2"/>
          <c:y val="0.19424505921448595"/>
          <c:w val="0.84666804470710399"/>
          <c:h val="0.71223188378644842"/>
        </c:manualLayout>
      </c:layout>
      <c:lineChart>
        <c:grouping val="standard"/>
        <c:varyColors val="0"/>
        <c:ser>
          <c:idx val="3"/>
          <c:order val="0"/>
          <c:tx>
            <c:v>Superficie</c:v>
          </c:tx>
          <c:spPr>
            <a:ln w="38100">
              <a:solidFill>
                <a:srgbClr val="008000"/>
              </a:solidFill>
              <a:prstDash val="solid"/>
            </a:ln>
          </c:spPr>
          <c:marker>
            <c:symbol val="none"/>
          </c:marker>
          <c:cat>
            <c:numRef>
              <c:f>'7.4.11.1'!$A$10:$A$20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'7.4.11.1'!$B$10:$B$20</c:f>
              <c:numCache>
                <c:formatCode>#,##0_);\(#,##0\)</c:formatCode>
                <c:ptCount val="11"/>
                <c:pt idx="0">
                  <c:v>699</c:v>
                </c:pt>
                <c:pt idx="1">
                  <c:v>481</c:v>
                </c:pt>
                <c:pt idx="2">
                  <c:v>498</c:v>
                </c:pt>
                <c:pt idx="3">
                  <c:v>805</c:v>
                </c:pt>
                <c:pt idx="4">
                  <c:v>1317</c:v>
                </c:pt>
                <c:pt idx="5">
                  <c:v>995</c:v>
                </c:pt>
                <c:pt idx="6" formatCode="#,##0__;\–#,##0__;0__;@__">
                  <c:v>1692</c:v>
                </c:pt>
                <c:pt idx="7" formatCode="#,##0__;\–#,##0__;0__;@__">
                  <c:v>1481</c:v>
                </c:pt>
                <c:pt idx="8" formatCode="#,##0__;\–#,##0__;0__;@__">
                  <c:v>1571</c:v>
                </c:pt>
                <c:pt idx="9" formatCode="#,##0__;\–#,##0__;0__;@__">
                  <c:v>1450</c:v>
                </c:pt>
                <c:pt idx="10" formatCode="#,##0__;\–#,##0__;0__;@__">
                  <c:v>1570</c:v>
                </c:pt>
              </c:numCache>
            </c:numRef>
          </c:val>
          <c:smooth val="0"/>
          <c:extLst>
            <c:ext xmlns:c16="http://schemas.microsoft.com/office/drawing/2014/chart" uri="{C3380CC4-5D6E-409C-BE32-E72D297353CC}">
              <c16:uniqueId val="{00000000-EA92-41AC-9EA3-7F2215E94B8F}"/>
            </c:ext>
          </c:extLst>
        </c:ser>
        <c:dLbls>
          <c:showLegendKey val="0"/>
          <c:showVal val="0"/>
          <c:showCatName val="0"/>
          <c:showSerName val="0"/>
          <c:showPercent val="0"/>
          <c:showBubbleSize val="0"/>
        </c:dLbls>
        <c:smooth val="0"/>
        <c:axId val="620728672"/>
        <c:axId val="620734112"/>
      </c:lineChart>
      <c:catAx>
        <c:axId val="6207286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112"/>
        <c:crosses val="autoZero"/>
        <c:auto val="1"/>
        <c:lblAlgn val="ctr"/>
        <c:lblOffset val="100"/>
        <c:tickLblSkip val="1"/>
        <c:tickMarkSkip val="1"/>
        <c:noMultiLvlLbl val="0"/>
      </c:catAx>
      <c:valAx>
        <c:axId val="620734112"/>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867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soja (miles toneladas)</a:t>
            </a:r>
          </a:p>
        </c:rich>
      </c:tx>
      <c:layout>
        <c:manualLayout>
          <c:xMode val="edge"/>
          <c:yMode val="edge"/>
          <c:x val="0.27026596941070619"/>
          <c:y val="5.7736755715203279E-2"/>
        </c:manualLayout>
      </c:layout>
      <c:overlay val="0"/>
      <c:spPr>
        <a:noFill/>
        <a:ln w="12700">
          <a:solidFill>
            <a:srgbClr val="000000"/>
          </a:solidFill>
          <a:prstDash val="solid"/>
        </a:ln>
      </c:spPr>
    </c:title>
    <c:autoTitleDeleted val="0"/>
    <c:plotArea>
      <c:layout>
        <c:manualLayout>
          <c:layoutTarget val="inner"/>
          <c:xMode val="edge"/>
          <c:yMode val="edge"/>
          <c:x val="0.11260513442517117"/>
          <c:y val="0.20554295695790595"/>
          <c:w val="0.84033682406842869"/>
          <c:h val="0.70900772793344069"/>
        </c:manualLayout>
      </c:layout>
      <c:lineChart>
        <c:grouping val="standard"/>
        <c:varyColors val="0"/>
        <c:ser>
          <c:idx val="3"/>
          <c:order val="0"/>
          <c:tx>
            <c:v>Producción</c:v>
          </c:tx>
          <c:spPr>
            <a:ln w="38100">
              <a:solidFill>
                <a:srgbClr val="FF6600"/>
              </a:solidFill>
              <a:prstDash val="solid"/>
            </a:ln>
          </c:spPr>
          <c:marker>
            <c:symbol val="none"/>
          </c:marker>
          <c:cat>
            <c:numRef>
              <c:f>'7.4.11.1'!$A$10:$A$20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'7.4.11.1'!$D$10:$D$20</c:f>
              <c:numCache>
                <c:formatCode>#,##0</c:formatCode>
                <c:ptCount val="11"/>
                <c:pt idx="0">
                  <c:v>1740</c:v>
                </c:pt>
                <c:pt idx="1">
                  <c:v>1333</c:v>
                </c:pt>
                <c:pt idx="2">
                  <c:v>1390</c:v>
                </c:pt>
                <c:pt idx="3">
                  <c:v>2650</c:v>
                </c:pt>
                <c:pt idx="4">
                  <c:v>4106</c:v>
                </c:pt>
                <c:pt idx="5">
                  <c:v>2869</c:v>
                </c:pt>
                <c:pt idx="6">
                  <c:v>4599</c:v>
                </c:pt>
                <c:pt idx="7">
                  <c:v>4249</c:v>
                </c:pt>
                <c:pt idx="8">
                  <c:v>5053</c:v>
                </c:pt>
                <c:pt idx="9">
                  <c:v>4515</c:v>
                </c:pt>
                <c:pt idx="10">
                  <c:v>4658</c:v>
                </c:pt>
              </c:numCache>
            </c:numRef>
          </c:val>
          <c:smooth val="0"/>
          <c:extLst>
            <c:ext xmlns:c16="http://schemas.microsoft.com/office/drawing/2014/chart" uri="{C3380CC4-5D6E-409C-BE32-E72D297353CC}">
              <c16:uniqueId val="{00000000-A47B-4E16-B1F2-A475381E797A}"/>
            </c:ext>
          </c:extLst>
        </c:ser>
        <c:dLbls>
          <c:showLegendKey val="0"/>
          <c:showVal val="0"/>
          <c:showCatName val="0"/>
          <c:showSerName val="0"/>
          <c:showPercent val="0"/>
          <c:showBubbleSize val="0"/>
        </c:dLbls>
        <c:smooth val="0"/>
        <c:axId val="620739552"/>
        <c:axId val="620746080"/>
      </c:lineChart>
      <c:catAx>
        <c:axId val="62073955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6080"/>
        <c:crosses val="autoZero"/>
        <c:auto val="1"/>
        <c:lblAlgn val="ctr"/>
        <c:lblOffset val="100"/>
        <c:tickLblSkip val="1"/>
        <c:tickMarkSkip val="1"/>
        <c:noMultiLvlLbl val="0"/>
      </c:catAx>
      <c:valAx>
        <c:axId val="620746080"/>
        <c:scaling>
          <c:orientation val="minMax"/>
          <c:min val="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9552"/>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soja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'7.4.11.1'!$A$10:$A$20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'7.4.11.1'!$F$10:$F$20</c:f>
              <c:numCache>
                <c:formatCode>#,##0_);\(#,##0\)</c:formatCode>
                <c:ptCount val="11"/>
                <c:pt idx="0">
                  <c:v>584.81399999999996</c:v>
                </c:pt>
                <c:pt idx="1">
                  <c:v>588.25289999999995</c:v>
                </c:pt>
                <c:pt idx="2">
                  <c:v>616.74299999999994</c:v>
                </c:pt>
                <c:pt idx="3">
                  <c:v>1308.04</c:v>
                </c:pt>
                <c:pt idx="4">
                  <c:v>1956</c:v>
                </c:pt>
                <c:pt idx="5">
                  <c:v>1317</c:v>
                </c:pt>
                <c:pt idx="6">
                  <c:v>2092.7857226720648</c:v>
                </c:pt>
                <c:pt idx="7">
                  <c:v>2037.3955000000001</c:v>
                </c:pt>
                <c:pt idx="8">
                  <c:v>2402.1961999999999</c:v>
                </c:pt>
                <c:pt idx="9">
                  <c:v>2187.0607517271624</c:v>
                </c:pt>
                <c:pt idx="10">
                  <c:v>2460.8213999999998</c:v>
                </c:pt>
              </c:numCache>
            </c:numRef>
          </c:val>
          <c:smooth val="0"/>
          <c:extLst>
            <c:ext xmlns:c16="http://schemas.microsoft.com/office/drawing/2014/chart" uri="{C3380CC4-5D6E-409C-BE32-E72D297353CC}">
              <c16:uniqueId val="{00000000-5547-4F17-9A23-8A4FF12AF8A1}"/>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colza (miles de hectáreas)</a:t>
            </a:r>
          </a:p>
        </c:rich>
      </c:tx>
      <c:layout>
        <c:manualLayout>
          <c:xMode val="edge"/>
          <c:yMode val="edge"/>
          <c:x val="0.12884005939902166"/>
          <c:y val="6.5375302663438259E-2"/>
        </c:manualLayout>
      </c:layout>
      <c:overlay val="0"/>
      <c:spPr>
        <a:noFill/>
        <a:ln w="12700">
          <a:solidFill>
            <a:srgbClr val="000000"/>
          </a:solidFill>
          <a:prstDash val="solid"/>
        </a:ln>
      </c:spPr>
    </c:title>
    <c:autoTitleDeleted val="0"/>
    <c:plotArea>
      <c:layout>
        <c:manualLayout>
          <c:layoutTarget val="inner"/>
          <c:xMode val="edge"/>
          <c:yMode val="edge"/>
          <c:x val="0.12135941507290245"/>
          <c:y val="0.23486682808716741"/>
          <c:w val="0.82362589696144783"/>
          <c:h val="0.67796610169491522"/>
        </c:manualLayout>
      </c:layout>
      <c:lineChart>
        <c:grouping val="standard"/>
        <c:varyColors val="0"/>
        <c:ser>
          <c:idx val="3"/>
          <c:order val="0"/>
          <c:tx>
            <c:v>Superficie</c:v>
          </c:tx>
          <c:spPr>
            <a:ln w="38100">
              <a:solidFill>
                <a:srgbClr val="008000"/>
              </a:solidFill>
              <a:prstDash val="solid"/>
            </a:ln>
          </c:spPr>
          <c:marker>
            <c:symbol val="none"/>
          </c:marker>
          <c:cat>
            <c:numRef>
              <c:f>'7.4.13.1'!$A$8:$A$18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'7.4.13.1'!$B$8:$B$18</c:f>
              <c:numCache>
                <c:formatCode>#,##0_);\(#,##0\)</c:formatCode>
                <c:ptCount val="11"/>
                <c:pt idx="0">
                  <c:v>32091</c:v>
                </c:pt>
                <c:pt idx="1">
                  <c:v>28757</c:v>
                </c:pt>
                <c:pt idx="2">
                  <c:v>42549</c:v>
                </c:pt>
                <c:pt idx="3">
                  <c:v>43244</c:v>
                </c:pt>
                <c:pt idx="4">
                  <c:v>71040</c:v>
                </c:pt>
                <c:pt idx="5">
                  <c:v>91459</c:v>
                </c:pt>
                <c:pt idx="6" formatCode="#,##0__;\–#,##0__;0__;@__">
                  <c:v>95801</c:v>
                </c:pt>
                <c:pt idx="7">
                  <c:v>78401</c:v>
                </c:pt>
                <c:pt idx="8">
                  <c:v>70255</c:v>
                </c:pt>
                <c:pt idx="9">
                  <c:v>71473</c:v>
                </c:pt>
                <c:pt idx="10">
                  <c:v>92098</c:v>
                </c:pt>
              </c:numCache>
            </c:numRef>
          </c:val>
          <c:smooth val="0"/>
          <c:extLst>
            <c:ext xmlns:c16="http://schemas.microsoft.com/office/drawing/2014/chart" uri="{C3380CC4-5D6E-409C-BE32-E72D297353CC}">
              <c16:uniqueId val="{00000000-BAA4-49E5-9710-F64643178EEF}"/>
            </c:ext>
          </c:extLst>
        </c:ser>
        <c:dLbls>
          <c:showLegendKey val="0"/>
          <c:showVal val="0"/>
          <c:showCatName val="0"/>
          <c:showSerName val="0"/>
          <c:showPercent val="0"/>
          <c:showBubbleSize val="0"/>
        </c:dLbls>
        <c:smooth val="0"/>
        <c:axId val="620742272"/>
        <c:axId val="620734656"/>
      </c:lineChart>
      <c:catAx>
        <c:axId val="62074227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4656"/>
        <c:crosses val="autoZero"/>
        <c:auto val="1"/>
        <c:lblAlgn val="ctr"/>
        <c:lblOffset val="100"/>
        <c:tickLblSkip val="1"/>
        <c:tickMarkSkip val="1"/>
        <c:noMultiLvlLbl val="0"/>
      </c:catAx>
      <c:valAx>
        <c:axId val="620734656"/>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272"/>
        <c:crosses val="autoZero"/>
        <c:crossBetween val="between"/>
        <c:majorUnit val="200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colza (miles toneladas)</a:t>
            </a:r>
          </a:p>
        </c:rich>
      </c:tx>
      <c:layout>
        <c:manualLayout>
          <c:xMode val="edge"/>
          <c:yMode val="edge"/>
          <c:x val="0.1372934136967156"/>
          <c:y val="5.3012048192771083E-2"/>
        </c:manualLayout>
      </c:layout>
      <c:overlay val="0"/>
      <c:spPr>
        <a:noFill/>
        <a:ln w="12700">
          <a:solidFill>
            <a:srgbClr val="000000"/>
          </a:solidFill>
          <a:prstDash val="solid"/>
        </a:ln>
      </c:spPr>
    </c:title>
    <c:autoTitleDeleted val="0"/>
    <c:plotArea>
      <c:layout>
        <c:manualLayout>
          <c:layoutTarget val="inner"/>
          <c:xMode val="edge"/>
          <c:yMode val="edge"/>
          <c:x val="0.12803889789303091"/>
          <c:y val="0.23373521476752848"/>
          <c:w val="0.82495948136142661"/>
          <c:h val="0.67951887179838255"/>
        </c:manualLayout>
      </c:layout>
      <c:lineChart>
        <c:grouping val="standard"/>
        <c:varyColors val="0"/>
        <c:ser>
          <c:idx val="3"/>
          <c:order val="0"/>
          <c:tx>
            <c:v>Producción</c:v>
          </c:tx>
          <c:spPr>
            <a:ln w="38100">
              <a:solidFill>
                <a:srgbClr val="FF6600"/>
              </a:solidFill>
              <a:prstDash val="solid"/>
            </a:ln>
          </c:spPr>
          <c:marker>
            <c:symbol val="none"/>
          </c:marker>
          <c:cat>
            <c:numRef>
              <c:f>'7.4.13.1'!$A$8:$A$18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'7.4.13.1'!$D$8:$D$18</c:f>
              <c:numCache>
                <c:formatCode>#,##0_);\(#,##0\)</c:formatCode>
                <c:ptCount val="11"/>
                <c:pt idx="0">
                  <c:v>63902</c:v>
                </c:pt>
                <c:pt idx="1">
                  <c:v>53447</c:v>
                </c:pt>
                <c:pt idx="2">
                  <c:v>112928</c:v>
                </c:pt>
                <c:pt idx="3">
                  <c:v>104361</c:v>
                </c:pt>
                <c:pt idx="4">
                  <c:v>149198</c:v>
                </c:pt>
                <c:pt idx="5">
                  <c:v>225165</c:v>
                </c:pt>
                <c:pt idx="6">
                  <c:v>153665</c:v>
                </c:pt>
                <c:pt idx="7">
                  <c:v>175231</c:v>
                </c:pt>
                <c:pt idx="8">
                  <c:v>143981</c:v>
                </c:pt>
                <c:pt idx="9">
                  <c:v>194998</c:v>
                </c:pt>
                <c:pt idx="10">
                  <c:v>237081</c:v>
                </c:pt>
              </c:numCache>
            </c:numRef>
          </c:val>
          <c:smooth val="0"/>
          <c:extLst>
            <c:ext xmlns:c16="http://schemas.microsoft.com/office/drawing/2014/chart" uri="{C3380CC4-5D6E-409C-BE32-E72D297353CC}">
              <c16:uniqueId val="{00000000-63C8-4788-B9D5-CBDF7CFE3346}"/>
            </c:ext>
          </c:extLst>
        </c:ser>
        <c:dLbls>
          <c:showLegendKey val="0"/>
          <c:showVal val="0"/>
          <c:showCatName val="0"/>
          <c:showSerName val="0"/>
          <c:showPercent val="0"/>
          <c:showBubbleSize val="0"/>
        </c:dLbls>
        <c:smooth val="0"/>
        <c:axId val="620740640"/>
        <c:axId val="620750432"/>
      </c:lineChart>
      <c:catAx>
        <c:axId val="62074064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0432"/>
        <c:crosses val="autoZero"/>
        <c:auto val="1"/>
        <c:lblAlgn val="ctr"/>
        <c:lblOffset val="100"/>
        <c:tickLblSkip val="1"/>
        <c:tickMarkSkip val="1"/>
        <c:noMultiLvlLbl val="0"/>
      </c:catAx>
      <c:valAx>
        <c:axId val="620750432"/>
        <c:scaling>
          <c:orientation val="minMax"/>
          <c:max val="250000"/>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064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del valor de colza (miles de euros)</a:t>
            </a:r>
          </a:p>
        </c:rich>
      </c:tx>
      <c:layout>
        <c:manualLayout>
          <c:xMode val="edge"/>
          <c:yMode val="edge"/>
          <c:x val="0.30317285200179939"/>
          <c:y val="6.4925096506864677E-2"/>
        </c:manualLayout>
      </c:layout>
      <c:overlay val="0"/>
      <c:spPr>
        <a:noFill/>
        <a:ln w="12700">
          <a:solidFill>
            <a:srgbClr val="000000"/>
          </a:solidFill>
          <a:prstDash val="solid"/>
        </a:ln>
      </c:spPr>
    </c:title>
    <c:autoTitleDeleted val="0"/>
    <c:plotArea>
      <c:layout>
        <c:manualLayout>
          <c:layoutTarget val="inner"/>
          <c:xMode val="edge"/>
          <c:yMode val="edge"/>
          <c:x val="0.10472981611082011"/>
          <c:y val="0.16743138016881876"/>
          <c:w val="0.85304124412846805"/>
          <c:h val="0.75000083993429534"/>
        </c:manualLayout>
      </c:layout>
      <c:lineChart>
        <c:grouping val="standard"/>
        <c:varyColors val="0"/>
        <c:ser>
          <c:idx val="3"/>
          <c:order val="0"/>
          <c:tx>
            <c:v>Valor</c:v>
          </c:tx>
          <c:spPr>
            <a:ln w="38100">
              <a:solidFill>
                <a:srgbClr val="FFFF00"/>
              </a:solidFill>
              <a:prstDash val="solid"/>
            </a:ln>
          </c:spPr>
          <c:marker>
            <c:symbol val="none"/>
          </c:marker>
          <c:cat>
            <c:numRef>
              <c:f>'7.4.13.1'!$A$8:$A$18</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'7.4.13.1'!$F$8:$F$18</c:f>
              <c:numCache>
                <c:formatCode>#,##0_);\(#,##0\)</c:formatCode>
                <c:ptCount val="11"/>
                <c:pt idx="0">
                  <c:v>18103.436600000001</c:v>
                </c:pt>
                <c:pt idx="1">
                  <c:v>18685.071200000002</c:v>
                </c:pt>
                <c:pt idx="2">
                  <c:v>36622.5504</c:v>
                </c:pt>
                <c:pt idx="3">
                  <c:v>30337.742699999999</c:v>
                </c:pt>
                <c:pt idx="4">
                  <c:v>47668.760999999999</c:v>
                </c:pt>
                <c:pt idx="5">
                  <c:v>67774.664999999994</c:v>
                </c:pt>
                <c:pt idx="6">
                  <c:v>48127.877999999997</c:v>
                </c:pt>
                <c:pt idx="7">
                  <c:v>55705.9349</c:v>
                </c:pt>
                <c:pt idx="8">
                  <c:v>45692.920799544183</c:v>
                </c:pt>
                <c:pt idx="9">
                  <c:v>62535.858600000007</c:v>
                </c:pt>
                <c:pt idx="10">
                  <c:v>115529.5713</c:v>
                </c:pt>
              </c:numCache>
            </c:numRef>
          </c:val>
          <c:smooth val="0"/>
          <c:extLst>
            <c:ext xmlns:c16="http://schemas.microsoft.com/office/drawing/2014/chart" uri="{C3380CC4-5D6E-409C-BE32-E72D297353CC}">
              <c16:uniqueId val="{00000000-5434-4EF9-93BE-A70FB4D4A5B9}"/>
            </c:ext>
          </c:extLst>
        </c:ser>
        <c:dLbls>
          <c:showLegendKey val="0"/>
          <c:showVal val="0"/>
          <c:showCatName val="0"/>
          <c:showSerName val="0"/>
          <c:showPercent val="0"/>
          <c:showBubbleSize val="0"/>
        </c:dLbls>
        <c:smooth val="0"/>
        <c:axId val="620751520"/>
        <c:axId val="620725408"/>
      </c:lineChart>
      <c:catAx>
        <c:axId val="620751520"/>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25408"/>
        <c:crosses val="autoZero"/>
        <c:auto val="1"/>
        <c:lblAlgn val="ctr"/>
        <c:lblOffset val="100"/>
        <c:tickLblSkip val="1"/>
        <c:tickMarkSkip val="1"/>
        <c:noMultiLvlLbl val="0"/>
      </c:catAx>
      <c:valAx>
        <c:axId val="620725408"/>
        <c:scaling>
          <c:orientation val="minMax"/>
          <c:min val="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51520"/>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90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superficie de pimiento para pimentón (miles de hectáreas)</a:t>
            </a:r>
          </a:p>
        </c:rich>
      </c:tx>
      <c:layout>
        <c:manualLayout>
          <c:xMode val="edge"/>
          <c:yMode val="edge"/>
          <c:x val="0.19850905555555554"/>
          <c:y val="5.8280557238037552E-2"/>
        </c:manualLayout>
      </c:layout>
      <c:overlay val="0"/>
      <c:spPr>
        <a:noFill/>
        <a:ln w="12700">
          <a:solidFill>
            <a:srgbClr val="000000"/>
          </a:solidFill>
          <a:prstDash val="solid"/>
        </a:ln>
      </c:spPr>
    </c:title>
    <c:autoTitleDeleted val="0"/>
    <c:plotArea>
      <c:layout>
        <c:manualLayout>
          <c:layoutTarget val="inner"/>
          <c:xMode val="edge"/>
          <c:yMode val="edge"/>
          <c:x val="9.2240117130306859E-2"/>
          <c:y val="0.17176474863718971"/>
          <c:w val="0.85797950219620833"/>
          <c:h val="0.73647050272562087"/>
        </c:manualLayout>
      </c:layout>
      <c:lineChart>
        <c:grouping val="standard"/>
        <c:varyColors val="0"/>
        <c:ser>
          <c:idx val="3"/>
          <c:order val="0"/>
          <c:tx>
            <c:v>Superficie</c:v>
          </c:tx>
          <c:spPr>
            <a:ln w="38100">
              <a:solidFill>
                <a:srgbClr val="008000"/>
              </a:solidFill>
              <a:prstDash val="solid"/>
            </a:ln>
          </c:spPr>
          <c:marker>
            <c:symbol val="none"/>
          </c:marker>
          <c:cat>
            <c:numRef>
              <c:f>'7.4.15.1'!$A$10:$A$20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'7.4.15.1'!$B$10:$B$20</c:f>
              <c:numCache>
                <c:formatCode>#,##0_);\(#,##0\)</c:formatCode>
                <c:ptCount val="11"/>
                <c:pt idx="0">
                  <c:v>1858</c:v>
                </c:pt>
                <c:pt idx="1">
                  <c:v>1769</c:v>
                </c:pt>
                <c:pt idx="2">
                  <c:v>1553</c:v>
                </c:pt>
                <c:pt idx="3">
                  <c:v>1736</c:v>
                </c:pt>
                <c:pt idx="4">
                  <c:v>1747</c:v>
                </c:pt>
                <c:pt idx="5">
                  <c:v>1950</c:v>
                </c:pt>
                <c:pt idx="6">
                  <c:v>2107</c:v>
                </c:pt>
                <c:pt idx="7">
                  <c:v>2028</c:v>
                </c:pt>
                <c:pt idx="8">
                  <c:v>2154</c:v>
                </c:pt>
                <c:pt idx="9">
                  <c:v>2099</c:v>
                </c:pt>
                <c:pt idx="10">
                  <c:v>2142</c:v>
                </c:pt>
              </c:numCache>
            </c:numRef>
          </c:val>
          <c:smooth val="0"/>
          <c:extLst>
            <c:ext xmlns:c16="http://schemas.microsoft.com/office/drawing/2014/chart" uri="{C3380CC4-5D6E-409C-BE32-E72D297353CC}">
              <c16:uniqueId val="{00000000-9CA8-4163-A43D-169E7D8C0185}"/>
            </c:ext>
          </c:extLst>
        </c:ser>
        <c:dLbls>
          <c:showLegendKey val="0"/>
          <c:showVal val="0"/>
          <c:showCatName val="0"/>
          <c:showSerName val="0"/>
          <c:showPercent val="0"/>
          <c:showBubbleSize val="0"/>
        </c:dLbls>
        <c:smooth val="0"/>
        <c:axId val="620742816"/>
        <c:axId val="620730848"/>
      </c:lineChart>
      <c:catAx>
        <c:axId val="620742816"/>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0848"/>
        <c:crosses val="autoZero"/>
        <c:auto val="1"/>
        <c:lblAlgn val="ctr"/>
        <c:lblOffset val="100"/>
        <c:tickLblSkip val="1"/>
        <c:tickMarkSkip val="1"/>
        <c:noMultiLvlLbl val="0"/>
      </c:catAx>
      <c:valAx>
        <c:axId val="620730848"/>
        <c:scaling>
          <c:orientation val="minMax"/>
          <c:min val="14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42816"/>
        <c:crosses val="autoZero"/>
        <c:crossBetween val="between"/>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Arial"/>
                <a:ea typeface="Arial"/>
                <a:cs typeface="Arial"/>
              </a:defRPr>
            </a:pPr>
            <a:r>
              <a:rPr lang="es-ES"/>
              <a:t>GRÁFICO: Evolución de la producción de pimiento para pimentón (miles toneladas)</a:t>
            </a:r>
          </a:p>
        </c:rich>
      </c:tx>
      <c:layout>
        <c:manualLayout>
          <c:xMode val="edge"/>
          <c:yMode val="edge"/>
          <c:x val="0.20388538888888888"/>
          <c:y val="7.0684231296863562E-2"/>
        </c:manualLayout>
      </c:layout>
      <c:overlay val="0"/>
      <c:spPr>
        <a:noFill/>
        <a:ln w="12700">
          <a:solidFill>
            <a:srgbClr val="000000"/>
          </a:solidFill>
          <a:prstDash val="solid"/>
        </a:ln>
      </c:spPr>
    </c:title>
    <c:autoTitleDeleted val="0"/>
    <c:plotArea>
      <c:layout>
        <c:manualLayout>
          <c:layoutTarget val="inner"/>
          <c:xMode val="edge"/>
          <c:yMode val="edge"/>
          <c:x val="8.4671593202264778E-2"/>
          <c:y val="0.19474819745892852"/>
          <c:w val="0.86715390279560822"/>
          <c:h val="0.71694628335392563"/>
        </c:manualLayout>
      </c:layout>
      <c:lineChart>
        <c:grouping val="standard"/>
        <c:varyColors val="0"/>
        <c:ser>
          <c:idx val="3"/>
          <c:order val="0"/>
          <c:tx>
            <c:v>Producción</c:v>
          </c:tx>
          <c:spPr>
            <a:ln w="38100">
              <a:solidFill>
                <a:srgbClr val="FF6600"/>
              </a:solidFill>
              <a:prstDash val="solid"/>
            </a:ln>
          </c:spPr>
          <c:marker>
            <c:symbol val="none"/>
          </c:marker>
          <c:cat>
            <c:numRef>
              <c:f>'7.4.15.1'!$A$10:$A$20</c:f>
              <c:numCache>
                <c:formatCode>0_ ;\-0\ </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'7.4.15.1'!$D$10:$D$20</c:f>
              <c:numCache>
                <c:formatCode>#,##0_);\(#,##0\)</c:formatCode>
                <c:ptCount val="11"/>
                <c:pt idx="0">
                  <c:v>5658</c:v>
                </c:pt>
                <c:pt idx="1">
                  <c:v>5652</c:v>
                </c:pt>
                <c:pt idx="2">
                  <c:v>4327</c:v>
                </c:pt>
                <c:pt idx="3">
                  <c:v>5630</c:v>
                </c:pt>
                <c:pt idx="4">
                  <c:v>4736</c:v>
                </c:pt>
                <c:pt idx="5">
                  <c:v>5726</c:v>
                </c:pt>
                <c:pt idx="6">
                  <c:v>6478</c:v>
                </c:pt>
                <c:pt idx="7">
                  <c:v>6439</c:v>
                </c:pt>
                <c:pt idx="8">
                  <c:v>6683</c:v>
                </c:pt>
                <c:pt idx="9">
                  <c:v>7845</c:v>
                </c:pt>
                <c:pt idx="10">
                  <c:v>8205</c:v>
                </c:pt>
              </c:numCache>
            </c:numRef>
          </c:val>
          <c:smooth val="0"/>
          <c:extLst>
            <c:ext xmlns:c16="http://schemas.microsoft.com/office/drawing/2014/chart" uri="{C3380CC4-5D6E-409C-BE32-E72D297353CC}">
              <c16:uniqueId val="{00000000-402D-46E3-83F0-7BE7C15D8197}"/>
            </c:ext>
          </c:extLst>
        </c:ser>
        <c:dLbls>
          <c:showLegendKey val="0"/>
          <c:showVal val="0"/>
          <c:showCatName val="0"/>
          <c:showSerName val="0"/>
          <c:showPercent val="0"/>
          <c:showBubbleSize val="0"/>
        </c:dLbls>
        <c:smooth val="0"/>
        <c:axId val="620731392"/>
        <c:axId val="620735200"/>
      </c:lineChart>
      <c:catAx>
        <c:axId val="620731392"/>
        <c:scaling>
          <c:orientation val="minMax"/>
        </c:scaling>
        <c:delete val="0"/>
        <c:axPos val="b"/>
        <c:numFmt formatCode="0_ ;\-0\ "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5200"/>
        <c:crosses val="autoZero"/>
        <c:auto val="1"/>
        <c:lblAlgn val="ctr"/>
        <c:lblOffset val="100"/>
        <c:tickLblSkip val="1"/>
        <c:tickMarkSkip val="1"/>
        <c:noMultiLvlLbl val="0"/>
      </c:catAx>
      <c:valAx>
        <c:axId val="620735200"/>
        <c:scaling>
          <c:orientation val="minMax"/>
          <c:min val="4000"/>
        </c:scaling>
        <c:delete val="0"/>
        <c:axPos val="l"/>
        <c:majorGridlines>
          <c:spPr>
            <a:ln w="3175">
              <a:solidFill>
                <a:srgbClr val="969696"/>
              </a:solidFill>
              <a:prstDash val="solid"/>
            </a:ln>
          </c:spPr>
        </c:majorGridlines>
        <c:numFmt formatCode="#,##0_);\(#,##0\)" sourceLinked="1"/>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s-ES"/>
          </a:p>
        </c:txPr>
        <c:crossAx val="620731392"/>
        <c:crosses val="autoZero"/>
        <c:crossBetween val="between"/>
        <c:majorUnit val="500"/>
      </c:valAx>
      <c:spPr>
        <a:noFill/>
        <a:ln w="3175">
          <a:solidFill>
            <a:srgbClr val="000000"/>
          </a:solidFill>
          <a:prstDash val="solid"/>
        </a:ln>
      </c:spPr>
    </c:plotArea>
    <c:plotVisOnly val="1"/>
    <c:dispBlanksAs val="gap"/>
    <c:showDLblsOverMax val="0"/>
  </c:chart>
  <c:spPr>
    <a:solidFill>
      <a:srgbClr val="FFFFFF"/>
    </a:solidFill>
    <a:ln w="12700">
      <a:solidFill>
        <a:srgbClr val="000000"/>
      </a:solidFill>
      <a:prstDash val="solid"/>
    </a:ln>
    <a:effectLst/>
  </c:spPr>
  <c:txPr>
    <a:bodyPr/>
    <a:lstStyle/>
    <a:p>
      <a:pPr>
        <a:defRPr sz="1050" b="0" i="0" u="none" strike="noStrike" baseline="0">
          <a:solidFill>
            <a:srgbClr val="000000"/>
          </a:solidFill>
          <a:latin typeface="Arial"/>
          <a:ea typeface="Arial"/>
          <a:cs typeface="Arial"/>
        </a:defRPr>
      </a:pPr>
      <a:endParaRPr lang="es-ES"/>
    </a:p>
  </c:txPr>
  <c:printSettings>
    <c:headerFooter alignWithMargins="0"/>
    <c:pageMargins b="1" l="0.75000000000001055" r="0.75000000000001055" t="1" header="0" footer="0"/>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00.xml.rels><?xml version="1.0" encoding="UTF-8" standalone="yes"?>
<Relationships xmlns="http://schemas.openxmlformats.org/package/2006/relationships"><Relationship Id="rId3" Type="http://schemas.openxmlformats.org/officeDocument/2006/relationships/chart" Target="../charts/chart259.xml"/><Relationship Id="rId2" Type="http://schemas.openxmlformats.org/officeDocument/2006/relationships/chart" Target="../charts/chart258.xml"/><Relationship Id="rId1" Type="http://schemas.openxmlformats.org/officeDocument/2006/relationships/chart" Target="../charts/chart257.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262.xml"/><Relationship Id="rId2" Type="http://schemas.openxmlformats.org/officeDocument/2006/relationships/chart" Target="../charts/chart261.xml"/><Relationship Id="rId1" Type="http://schemas.openxmlformats.org/officeDocument/2006/relationships/chart" Target="../charts/chart260.xml"/></Relationships>
</file>

<file path=xl/drawings/_rels/drawing102.xml.rels><?xml version="1.0" encoding="UTF-8" standalone="yes"?>
<Relationships xmlns="http://schemas.openxmlformats.org/package/2006/relationships"><Relationship Id="rId3" Type="http://schemas.openxmlformats.org/officeDocument/2006/relationships/chart" Target="../charts/chart265.xml"/><Relationship Id="rId2" Type="http://schemas.openxmlformats.org/officeDocument/2006/relationships/chart" Target="../charts/chart264.xml"/><Relationship Id="rId1" Type="http://schemas.openxmlformats.org/officeDocument/2006/relationships/chart" Target="../charts/chart263.xml"/></Relationships>
</file>

<file path=xl/drawings/_rels/drawing103.xml.rels><?xml version="1.0" encoding="UTF-8" standalone="yes"?>
<Relationships xmlns="http://schemas.openxmlformats.org/package/2006/relationships"><Relationship Id="rId3" Type="http://schemas.openxmlformats.org/officeDocument/2006/relationships/chart" Target="../charts/chart268.xml"/><Relationship Id="rId2" Type="http://schemas.openxmlformats.org/officeDocument/2006/relationships/chart" Target="../charts/chart267.xml"/><Relationship Id="rId1" Type="http://schemas.openxmlformats.org/officeDocument/2006/relationships/chart" Target="../charts/chart266.xml"/></Relationships>
</file>

<file path=xl/drawings/_rels/drawing104.xml.rels><?xml version="1.0" encoding="UTF-8" standalone="yes"?>
<Relationships xmlns="http://schemas.openxmlformats.org/package/2006/relationships"><Relationship Id="rId3" Type="http://schemas.openxmlformats.org/officeDocument/2006/relationships/chart" Target="../charts/chart271.xml"/><Relationship Id="rId2" Type="http://schemas.openxmlformats.org/officeDocument/2006/relationships/chart" Target="../charts/chart270.xml"/><Relationship Id="rId1" Type="http://schemas.openxmlformats.org/officeDocument/2006/relationships/chart" Target="../charts/chart269.xml"/></Relationships>
</file>

<file path=xl/drawings/_rels/drawing105.xml.rels><?xml version="1.0" encoding="UTF-8" standalone="yes"?>
<Relationships xmlns="http://schemas.openxmlformats.org/package/2006/relationships"><Relationship Id="rId3" Type="http://schemas.openxmlformats.org/officeDocument/2006/relationships/chart" Target="../charts/chart274.xml"/><Relationship Id="rId2" Type="http://schemas.openxmlformats.org/officeDocument/2006/relationships/chart" Target="../charts/chart273.xml"/><Relationship Id="rId1" Type="http://schemas.openxmlformats.org/officeDocument/2006/relationships/chart" Target="../charts/chart272.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277.xml"/><Relationship Id="rId2" Type="http://schemas.openxmlformats.org/officeDocument/2006/relationships/chart" Target="../charts/chart276.xml"/><Relationship Id="rId1" Type="http://schemas.openxmlformats.org/officeDocument/2006/relationships/chart" Target="../charts/chart275.xml"/></Relationships>
</file>

<file path=xl/drawings/_rels/drawing107.xml.rels><?xml version="1.0" encoding="UTF-8" standalone="yes"?>
<Relationships xmlns="http://schemas.openxmlformats.org/package/2006/relationships"><Relationship Id="rId3" Type="http://schemas.openxmlformats.org/officeDocument/2006/relationships/chart" Target="../charts/chart280.xml"/><Relationship Id="rId2" Type="http://schemas.openxmlformats.org/officeDocument/2006/relationships/chart" Target="../charts/chart279.xml"/><Relationship Id="rId1" Type="http://schemas.openxmlformats.org/officeDocument/2006/relationships/chart" Target="../charts/chart278.xml"/></Relationships>
</file>

<file path=xl/drawings/_rels/drawing108.xml.rels><?xml version="1.0" encoding="UTF-8" standalone="yes"?>
<Relationships xmlns="http://schemas.openxmlformats.org/package/2006/relationships"><Relationship Id="rId3" Type="http://schemas.openxmlformats.org/officeDocument/2006/relationships/chart" Target="../charts/chart283.xml"/><Relationship Id="rId2" Type="http://schemas.openxmlformats.org/officeDocument/2006/relationships/chart" Target="../charts/chart282.xml"/><Relationship Id="rId1" Type="http://schemas.openxmlformats.org/officeDocument/2006/relationships/chart" Target="../charts/chart281.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286.xml"/><Relationship Id="rId2" Type="http://schemas.openxmlformats.org/officeDocument/2006/relationships/chart" Target="../charts/chart285.xml"/><Relationship Id="rId1" Type="http://schemas.openxmlformats.org/officeDocument/2006/relationships/chart" Target="../charts/chart28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10.xml.rels><?xml version="1.0" encoding="UTF-8" standalone="yes"?>
<Relationships xmlns="http://schemas.openxmlformats.org/package/2006/relationships"><Relationship Id="rId3" Type="http://schemas.openxmlformats.org/officeDocument/2006/relationships/chart" Target="../charts/chart289.xml"/><Relationship Id="rId2" Type="http://schemas.openxmlformats.org/officeDocument/2006/relationships/chart" Target="../charts/chart288.xml"/><Relationship Id="rId1" Type="http://schemas.openxmlformats.org/officeDocument/2006/relationships/chart" Target="../charts/chart287.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292.xml"/><Relationship Id="rId2" Type="http://schemas.openxmlformats.org/officeDocument/2006/relationships/chart" Target="../charts/chart291.xml"/><Relationship Id="rId1" Type="http://schemas.openxmlformats.org/officeDocument/2006/relationships/chart" Target="../charts/chart290.xml"/></Relationships>
</file>

<file path=xl/drawings/_rels/drawing112.xml.rels><?xml version="1.0" encoding="UTF-8" standalone="yes"?>
<Relationships xmlns="http://schemas.openxmlformats.org/package/2006/relationships"><Relationship Id="rId3" Type="http://schemas.openxmlformats.org/officeDocument/2006/relationships/chart" Target="../charts/chart295.xml"/><Relationship Id="rId2" Type="http://schemas.openxmlformats.org/officeDocument/2006/relationships/chart" Target="../charts/chart294.xml"/><Relationship Id="rId1" Type="http://schemas.openxmlformats.org/officeDocument/2006/relationships/chart" Target="../charts/chart293.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298.xml"/><Relationship Id="rId2" Type="http://schemas.openxmlformats.org/officeDocument/2006/relationships/chart" Target="../charts/chart297.xml"/><Relationship Id="rId1" Type="http://schemas.openxmlformats.org/officeDocument/2006/relationships/chart" Target="../charts/chart296.xml"/></Relationships>
</file>

<file path=xl/drawings/_rels/drawing114.xml.rels><?xml version="1.0" encoding="UTF-8" standalone="yes"?>
<Relationships xmlns="http://schemas.openxmlformats.org/package/2006/relationships"><Relationship Id="rId3" Type="http://schemas.openxmlformats.org/officeDocument/2006/relationships/chart" Target="../charts/chart301.xml"/><Relationship Id="rId2" Type="http://schemas.openxmlformats.org/officeDocument/2006/relationships/chart" Target="../charts/chart300.xml"/><Relationship Id="rId1" Type="http://schemas.openxmlformats.org/officeDocument/2006/relationships/chart" Target="../charts/chart299.xml"/></Relationships>
</file>

<file path=xl/drawings/_rels/drawing115.xml.rels><?xml version="1.0" encoding="UTF-8" standalone="yes"?>
<Relationships xmlns="http://schemas.openxmlformats.org/package/2006/relationships"><Relationship Id="rId2" Type="http://schemas.openxmlformats.org/officeDocument/2006/relationships/chart" Target="../charts/chart303.xml"/><Relationship Id="rId1" Type="http://schemas.openxmlformats.org/officeDocument/2006/relationships/chart" Target="../charts/chart302.xml"/></Relationships>
</file>

<file path=xl/drawings/_rels/drawing116.xml.rels><?xml version="1.0" encoding="UTF-8" standalone="yes"?>
<Relationships xmlns="http://schemas.openxmlformats.org/package/2006/relationships"><Relationship Id="rId2" Type="http://schemas.openxmlformats.org/officeDocument/2006/relationships/chart" Target="../charts/chart305.xml"/><Relationship Id="rId1" Type="http://schemas.openxmlformats.org/officeDocument/2006/relationships/chart" Target="../charts/chart304.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306.xml"/></Relationships>
</file>

<file path=xl/drawings/_rels/drawing118.xml.rels><?xml version="1.0" encoding="UTF-8" standalone="yes"?>
<Relationships xmlns="http://schemas.openxmlformats.org/package/2006/relationships"><Relationship Id="rId2" Type="http://schemas.openxmlformats.org/officeDocument/2006/relationships/chart" Target="../charts/chart308.xml"/><Relationship Id="rId1" Type="http://schemas.openxmlformats.org/officeDocument/2006/relationships/chart" Target="../charts/chart307.xml"/></Relationships>
</file>

<file path=xl/drawings/_rels/drawing119.xml.rels><?xml version="1.0" encoding="UTF-8" standalone="yes"?>
<Relationships xmlns="http://schemas.openxmlformats.org/package/2006/relationships"><Relationship Id="rId2" Type="http://schemas.openxmlformats.org/officeDocument/2006/relationships/chart" Target="../charts/chart310.xml"/><Relationship Id="rId1" Type="http://schemas.openxmlformats.org/officeDocument/2006/relationships/chart" Target="../charts/chart30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311.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312.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313.xml"/></Relationships>
</file>

<file path=xl/drawings/_rels/drawing123.xml.rels><?xml version="1.0" encoding="UTF-8" standalone="yes"?>
<Relationships xmlns="http://schemas.openxmlformats.org/package/2006/relationships"><Relationship Id="rId1" Type="http://schemas.openxmlformats.org/officeDocument/2006/relationships/chart" Target="../charts/chart314.xml"/></Relationships>
</file>

<file path=xl/drawings/_rels/drawing124.xml.rels><?xml version="1.0" encoding="UTF-8" standalone="yes"?>
<Relationships xmlns="http://schemas.openxmlformats.org/package/2006/relationships"><Relationship Id="rId3" Type="http://schemas.openxmlformats.org/officeDocument/2006/relationships/chart" Target="../charts/chart317.xml"/><Relationship Id="rId2" Type="http://schemas.openxmlformats.org/officeDocument/2006/relationships/chart" Target="../charts/chart316.xml"/><Relationship Id="rId1" Type="http://schemas.openxmlformats.org/officeDocument/2006/relationships/chart" Target="../charts/chart315.xml"/><Relationship Id="rId4" Type="http://schemas.openxmlformats.org/officeDocument/2006/relationships/chart" Target="../charts/chart318.xml"/></Relationships>
</file>

<file path=xl/drawings/_rels/drawing125.xml.rels><?xml version="1.0" encoding="UTF-8" standalone="yes"?>
<Relationships xmlns="http://schemas.openxmlformats.org/package/2006/relationships"><Relationship Id="rId1" Type="http://schemas.openxmlformats.org/officeDocument/2006/relationships/chart" Target="../charts/chart319.xml"/></Relationships>
</file>

<file path=xl/drawings/_rels/drawing126.xml.rels><?xml version="1.0" encoding="UTF-8" standalone="yes"?>
<Relationships xmlns="http://schemas.openxmlformats.org/package/2006/relationships"><Relationship Id="rId2" Type="http://schemas.openxmlformats.org/officeDocument/2006/relationships/chart" Target="../charts/chart321.xml"/><Relationship Id="rId1" Type="http://schemas.openxmlformats.org/officeDocument/2006/relationships/chart" Target="../charts/chart320.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322.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323.xml"/></Relationships>
</file>

<file path=xl/drawings/_rels/drawing129.xml.rels><?xml version="1.0" encoding="UTF-8" standalone="yes"?>
<Relationships xmlns="http://schemas.openxmlformats.org/package/2006/relationships"><Relationship Id="rId1" Type="http://schemas.openxmlformats.org/officeDocument/2006/relationships/chart" Target="../charts/chart32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30.xml.rels><?xml version="1.0" encoding="UTF-8" standalone="yes"?>
<Relationships xmlns="http://schemas.openxmlformats.org/package/2006/relationships"><Relationship Id="rId3" Type="http://schemas.openxmlformats.org/officeDocument/2006/relationships/chart" Target="../charts/chart327.xml"/><Relationship Id="rId2" Type="http://schemas.openxmlformats.org/officeDocument/2006/relationships/chart" Target="../charts/chart326.xml"/><Relationship Id="rId1" Type="http://schemas.openxmlformats.org/officeDocument/2006/relationships/chart" Target="../charts/chart325.xml"/></Relationships>
</file>

<file path=xl/drawings/_rels/drawing131.xml.rels><?xml version="1.0" encoding="UTF-8" standalone="yes"?>
<Relationships xmlns="http://schemas.openxmlformats.org/package/2006/relationships"><Relationship Id="rId3" Type="http://schemas.openxmlformats.org/officeDocument/2006/relationships/chart" Target="../charts/chart330.xml"/><Relationship Id="rId2" Type="http://schemas.openxmlformats.org/officeDocument/2006/relationships/chart" Target="../charts/chart329.xml"/><Relationship Id="rId1" Type="http://schemas.openxmlformats.org/officeDocument/2006/relationships/chart" Target="../charts/chart32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94.xml"/><Relationship Id="rId2" Type="http://schemas.openxmlformats.org/officeDocument/2006/relationships/chart" Target="../charts/chart93.xml"/><Relationship Id="rId1" Type="http://schemas.openxmlformats.org/officeDocument/2006/relationships/chart" Target="../charts/chart9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00.xml"/><Relationship Id="rId2" Type="http://schemas.openxmlformats.org/officeDocument/2006/relationships/chart" Target="../charts/chart99.xml"/><Relationship Id="rId1" Type="http://schemas.openxmlformats.org/officeDocument/2006/relationships/chart" Target="../charts/chart9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06.xml"/><Relationship Id="rId2" Type="http://schemas.openxmlformats.org/officeDocument/2006/relationships/chart" Target="../charts/chart105.xml"/><Relationship Id="rId1" Type="http://schemas.openxmlformats.org/officeDocument/2006/relationships/chart" Target="../charts/chart10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11.xml"/><Relationship Id="rId1" Type="http://schemas.openxmlformats.org/officeDocument/2006/relationships/chart" Target="../charts/chart11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24.xml"/><Relationship Id="rId1" Type="http://schemas.openxmlformats.org/officeDocument/2006/relationships/chart" Target="../charts/chart12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26.xml"/><Relationship Id="rId1" Type="http://schemas.openxmlformats.org/officeDocument/2006/relationships/chart" Target="../charts/chart12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142.xml"/><Relationship Id="rId1" Type="http://schemas.openxmlformats.org/officeDocument/2006/relationships/chart" Target="../charts/chart141.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45.xml"/><Relationship Id="rId2" Type="http://schemas.openxmlformats.org/officeDocument/2006/relationships/chart" Target="../charts/chart144.xml"/><Relationship Id="rId1" Type="http://schemas.openxmlformats.org/officeDocument/2006/relationships/chart" Target="../charts/chart14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48.xml"/><Relationship Id="rId2" Type="http://schemas.openxmlformats.org/officeDocument/2006/relationships/chart" Target="../charts/chart147.xml"/><Relationship Id="rId1" Type="http://schemas.openxmlformats.org/officeDocument/2006/relationships/chart" Target="../charts/chart146.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54.xml"/><Relationship Id="rId2" Type="http://schemas.openxmlformats.org/officeDocument/2006/relationships/chart" Target="../charts/chart153.xml"/><Relationship Id="rId1" Type="http://schemas.openxmlformats.org/officeDocument/2006/relationships/chart" Target="../charts/chart152.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59.xml"/><Relationship Id="rId1" Type="http://schemas.openxmlformats.org/officeDocument/2006/relationships/chart" Target="../charts/chart158.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173.xml"/><Relationship Id="rId1" Type="http://schemas.openxmlformats.org/officeDocument/2006/relationships/chart" Target="../charts/chart172.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193.xml"/><Relationship Id="rId1" Type="http://schemas.openxmlformats.org/officeDocument/2006/relationships/chart" Target="../charts/chart192.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02.xml"/><Relationship Id="rId2" Type="http://schemas.openxmlformats.org/officeDocument/2006/relationships/chart" Target="../charts/chart201.xml"/><Relationship Id="rId1" Type="http://schemas.openxmlformats.org/officeDocument/2006/relationships/chart" Target="../charts/chart200.xml"/></Relationships>
</file>

<file path=xl/drawings/_rels/drawing78.xml.rels><?xml version="1.0" encoding="UTF-8" standalone="yes"?>
<Relationships xmlns="http://schemas.openxmlformats.org/package/2006/relationships"><Relationship Id="rId3" Type="http://schemas.openxmlformats.org/officeDocument/2006/relationships/chart" Target="../charts/chart205.xml"/><Relationship Id="rId2" Type="http://schemas.openxmlformats.org/officeDocument/2006/relationships/chart" Target="../charts/chart204.xml"/><Relationship Id="rId1" Type="http://schemas.openxmlformats.org/officeDocument/2006/relationships/chart" Target="../charts/chart203.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08.xml"/><Relationship Id="rId2" Type="http://schemas.openxmlformats.org/officeDocument/2006/relationships/chart" Target="../charts/chart207.xml"/><Relationship Id="rId1" Type="http://schemas.openxmlformats.org/officeDocument/2006/relationships/chart" Target="../charts/chart20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80.xml.rels><?xml version="1.0" encoding="UTF-8" standalone="yes"?>
<Relationships xmlns="http://schemas.openxmlformats.org/package/2006/relationships"><Relationship Id="rId2" Type="http://schemas.openxmlformats.org/officeDocument/2006/relationships/chart" Target="../charts/chart210.xml"/><Relationship Id="rId1" Type="http://schemas.openxmlformats.org/officeDocument/2006/relationships/chart" Target="../charts/chart209.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212.xml"/><Relationship Id="rId1" Type="http://schemas.openxmlformats.org/officeDocument/2006/relationships/chart" Target="../charts/chart211.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214.xml"/><Relationship Id="rId1" Type="http://schemas.openxmlformats.org/officeDocument/2006/relationships/chart" Target="../charts/chart213.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216.xml"/><Relationship Id="rId1" Type="http://schemas.openxmlformats.org/officeDocument/2006/relationships/chart" Target="../charts/chart215.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218.xml"/><Relationship Id="rId1" Type="http://schemas.openxmlformats.org/officeDocument/2006/relationships/chart" Target="../charts/chart217.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219.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22.xml"/><Relationship Id="rId2" Type="http://schemas.openxmlformats.org/officeDocument/2006/relationships/chart" Target="../charts/chart221.xml"/><Relationship Id="rId1" Type="http://schemas.openxmlformats.org/officeDocument/2006/relationships/chart" Target="../charts/chart220.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24.xml"/><Relationship Id="rId1" Type="http://schemas.openxmlformats.org/officeDocument/2006/relationships/chart" Target="../charts/chart223.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27.xml"/><Relationship Id="rId2" Type="http://schemas.openxmlformats.org/officeDocument/2006/relationships/chart" Target="../charts/chart226.xml"/><Relationship Id="rId1" Type="http://schemas.openxmlformats.org/officeDocument/2006/relationships/chart" Target="../charts/chart225.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30.xml"/><Relationship Id="rId2" Type="http://schemas.openxmlformats.org/officeDocument/2006/relationships/chart" Target="../charts/chart229.xml"/><Relationship Id="rId1" Type="http://schemas.openxmlformats.org/officeDocument/2006/relationships/chart" Target="../charts/chart22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33.xml"/><Relationship Id="rId2" Type="http://schemas.openxmlformats.org/officeDocument/2006/relationships/chart" Target="../charts/chart232.xml"/><Relationship Id="rId1" Type="http://schemas.openxmlformats.org/officeDocument/2006/relationships/chart" Target="../charts/chart231.xml"/></Relationships>
</file>

<file path=xl/drawings/_rels/drawing91.xml.rels><?xml version="1.0" encoding="UTF-8" standalone="yes"?>
<Relationships xmlns="http://schemas.openxmlformats.org/package/2006/relationships"><Relationship Id="rId2" Type="http://schemas.openxmlformats.org/officeDocument/2006/relationships/chart" Target="../charts/chart235.xml"/><Relationship Id="rId1" Type="http://schemas.openxmlformats.org/officeDocument/2006/relationships/chart" Target="../charts/chart234.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236.xml"/></Relationships>
</file>

<file path=xl/drawings/_rels/drawing93.xml.rels><?xml version="1.0" encoding="UTF-8" standalone="yes"?>
<Relationships xmlns="http://schemas.openxmlformats.org/package/2006/relationships"><Relationship Id="rId2" Type="http://schemas.openxmlformats.org/officeDocument/2006/relationships/chart" Target="../charts/chart238.xml"/><Relationship Id="rId1" Type="http://schemas.openxmlformats.org/officeDocument/2006/relationships/chart" Target="../charts/chart237.xml"/></Relationships>
</file>

<file path=xl/drawings/_rels/drawing94.xml.rels><?xml version="1.0" encoding="UTF-8" standalone="yes"?>
<Relationships xmlns="http://schemas.openxmlformats.org/package/2006/relationships"><Relationship Id="rId3" Type="http://schemas.openxmlformats.org/officeDocument/2006/relationships/chart" Target="../charts/chart241.xml"/><Relationship Id="rId2" Type="http://schemas.openxmlformats.org/officeDocument/2006/relationships/chart" Target="../charts/chart240.xml"/><Relationship Id="rId1" Type="http://schemas.openxmlformats.org/officeDocument/2006/relationships/chart" Target="../charts/chart239.xml"/></Relationships>
</file>

<file path=xl/drawings/_rels/drawing95.xml.rels><?xml version="1.0" encoding="UTF-8" standalone="yes"?>
<Relationships xmlns="http://schemas.openxmlformats.org/package/2006/relationships"><Relationship Id="rId3" Type="http://schemas.openxmlformats.org/officeDocument/2006/relationships/chart" Target="../charts/chart244.xml"/><Relationship Id="rId2" Type="http://schemas.openxmlformats.org/officeDocument/2006/relationships/chart" Target="../charts/chart243.xml"/><Relationship Id="rId1" Type="http://schemas.openxmlformats.org/officeDocument/2006/relationships/chart" Target="../charts/chart242.xml"/></Relationships>
</file>

<file path=xl/drawings/_rels/drawing96.xml.rels><?xml version="1.0" encoding="UTF-8" standalone="yes"?>
<Relationships xmlns="http://schemas.openxmlformats.org/package/2006/relationships"><Relationship Id="rId3" Type="http://schemas.openxmlformats.org/officeDocument/2006/relationships/chart" Target="../charts/chart247.xml"/><Relationship Id="rId2" Type="http://schemas.openxmlformats.org/officeDocument/2006/relationships/chart" Target="../charts/chart246.xml"/><Relationship Id="rId1" Type="http://schemas.openxmlformats.org/officeDocument/2006/relationships/chart" Target="../charts/chart245.xml"/></Relationships>
</file>

<file path=xl/drawings/_rels/drawing97.xml.rels><?xml version="1.0" encoding="UTF-8" standalone="yes"?>
<Relationships xmlns="http://schemas.openxmlformats.org/package/2006/relationships"><Relationship Id="rId3" Type="http://schemas.openxmlformats.org/officeDocument/2006/relationships/chart" Target="../charts/chart250.xml"/><Relationship Id="rId2" Type="http://schemas.openxmlformats.org/officeDocument/2006/relationships/chart" Target="../charts/chart249.xml"/><Relationship Id="rId1" Type="http://schemas.openxmlformats.org/officeDocument/2006/relationships/chart" Target="../charts/chart248.xml"/></Relationships>
</file>

<file path=xl/drawings/_rels/drawing98.xml.rels><?xml version="1.0" encoding="UTF-8" standalone="yes"?>
<Relationships xmlns="http://schemas.openxmlformats.org/package/2006/relationships"><Relationship Id="rId3" Type="http://schemas.openxmlformats.org/officeDocument/2006/relationships/chart" Target="../charts/chart253.xml"/><Relationship Id="rId2" Type="http://schemas.openxmlformats.org/officeDocument/2006/relationships/chart" Target="../charts/chart252.xml"/><Relationship Id="rId1" Type="http://schemas.openxmlformats.org/officeDocument/2006/relationships/chart" Target="../charts/chart25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256.xml"/><Relationship Id="rId2" Type="http://schemas.openxmlformats.org/officeDocument/2006/relationships/chart" Target="../charts/chart255.xml"/><Relationship Id="rId1" Type="http://schemas.openxmlformats.org/officeDocument/2006/relationships/chart" Target="../charts/chart254.xml"/></Relationships>
</file>

<file path=xl/drawings/drawing1.xml><?xml version="1.0" encoding="utf-8"?>
<xdr:wsDr xmlns:xdr="http://schemas.openxmlformats.org/drawingml/2006/spreadsheetDrawing" xmlns:a="http://schemas.openxmlformats.org/drawingml/2006/main">
  <xdr:twoCellAnchor editAs="absolute">
    <xdr:from>
      <xdr:col>0</xdr:col>
      <xdr:colOff>155575</xdr:colOff>
      <xdr:row>18</xdr:row>
      <xdr:rowOff>3175</xdr:rowOff>
    </xdr:from>
    <xdr:to>
      <xdr:col>3</xdr:col>
      <xdr:colOff>1089025</xdr:colOff>
      <xdr:row>43</xdr:row>
      <xdr:rowOff>47625</xdr:rowOff>
    </xdr:to>
    <xdr:graphicFrame macro="">
      <xdr:nvGraphicFramePr>
        <xdr:cNvPr id="2" name="Chart 1">
          <a:extLst>
            <a:ext uri="{FF2B5EF4-FFF2-40B4-BE49-F238E27FC236}">
              <a16:creationId xmlns:a16="http://schemas.microsoft.com/office/drawing/2014/main" id="{0CEA7BFE-15AD-4CC2-A25A-C14BBBC9F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155575</xdr:colOff>
      <xdr:row>44</xdr:row>
      <xdr:rowOff>66675</xdr:rowOff>
    </xdr:from>
    <xdr:to>
      <xdr:col>3</xdr:col>
      <xdr:colOff>1101725</xdr:colOff>
      <xdr:row>68</xdr:row>
      <xdr:rowOff>104775</xdr:rowOff>
    </xdr:to>
    <xdr:graphicFrame macro="">
      <xdr:nvGraphicFramePr>
        <xdr:cNvPr id="3" name="Chart 2">
          <a:extLst>
            <a:ext uri="{FF2B5EF4-FFF2-40B4-BE49-F238E27FC236}">
              <a16:creationId xmlns:a16="http://schemas.microsoft.com/office/drawing/2014/main" id="{C4D41886-C8BF-4BC5-A64B-938DB206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155575</xdr:colOff>
      <xdr:row>71</xdr:row>
      <xdr:rowOff>101600</xdr:rowOff>
    </xdr:from>
    <xdr:to>
      <xdr:col>3</xdr:col>
      <xdr:colOff>1517650</xdr:colOff>
      <xdr:row>94</xdr:row>
      <xdr:rowOff>130175</xdr:rowOff>
    </xdr:to>
    <xdr:graphicFrame macro="">
      <xdr:nvGraphicFramePr>
        <xdr:cNvPr id="4" name="Chart 3">
          <a:extLst>
            <a:ext uri="{FF2B5EF4-FFF2-40B4-BE49-F238E27FC236}">
              <a16:creationId xmlns:a16="http://schemas.microsoft.com/office/drawing/2014/main" id="{72F3DD20-F9E3-404E-8AD3-F1DBCC85F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139700</xdr:colOff>
      <xdr:row>21</xdr:row>
      <xdr:rowOff>9525</xdr:rowOff>
    </xdr:from>
    <xdr:to>
      <xdr:col>6</xdr:col>
      <xdr:colOff>1019175</xdr:colOff>
      <xdr:row>46</xdr:row>
      <xdr:rowOff>38100</xdr:rowOff>
    </xdr:to>
    <xdr:graphicFrame macro="">
      <xdr:nvGraphicFramePr>
        <xdr:cNvPr id="2" name="Chart 1">
          <a:extLst>
            <a:ext uri="{FF2B5EF4-FFF2-40B4-BE49-F238E27FC236}">
              <a16:creationId xmlns:a16="http://schemas.microsoft.com/office/drawing/2014/main" id="{00E7889B-BBB1-49F7-9B94-1F6C9C13C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136525</xdr:colOff>
      <xdr:row>47</xdr:row>
      <xdr:rowOff>79375</xdr:rowOff>
    </xdr:from>
    <xdr:to>
      <xdr:col>6</xdr:col>
      <xdr:colOff>1035050</xdr:colOff>
      <xdr:row>72</xdr:row>
      <xdr:rowOff>127000</xdr:rowOff>
    </xdr:to>
    <xdr:graphicFrame macro="">
      <xdr:nvGraphicFramePr>
        <xdr:cNvPr id="3" name="Chart 2">
          <a:extLst>
            <a:ext uri="{FF2B5EF4-FFF2-40B4-BE49-F238E27FC236}">
              <a16:creationId xmlns:a16="http://schemas.microsoft.com/office/drawing/2014/main" id="{3CC05EDE-6BE1-4D54-ADDF-F4DB5A85B8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74</xdr:row>
      <xdr:rowOff>15875</xdr:rowOff>
    </xdr:from>
    <xdr:to>
      <xdr:col>6</xdr:col>
      <xdr:colOff>1025525</xdr:colOff>
      <xdr:row>97</xdr:row>
      <xdr:rowOff>114300</xdr:rowOff>
    </xdr:to>
    <xdr:graphicFrame macro="">
      <xdr:nvGraphicFramePr>
        <xdr:cNvPr id="4" name="Chart 3">
          <a:extLst>
            <a:ext uri="{FF2B5EF4-FFF2-40B4-BE49-F238E27FC236}">
              <a16:creationId xmlns:a16="http://schemas.microsoft.com/office/drawing/2014/main" id="{371E264F-2B9A-4F41-81BF-3CBA546E43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47625</xdr:colOff>
      <xdr:row>22</xdr:row>
      <xdr:rowOff>9525</xdr:rowOff>
    </xdr:from>
    <xdr:to>
      <xdr:col>7</xdr:col>
      <xdr:colOff>1305625</xdr:colOff>
      <xdr:row>47</xdr:row>
      <xdr:rowOff>9525</xdr:rowOff>
    </xdr:to>
    <xdr:graphicFrame macro="">
      <xdr:nvGraphicFramePr>
        <xdr:cNvPr id="2" name="Chart 1">
          <a:extLst>
            <a:ext uri="{FF2B5EF4-FFF2-40B4-BE49-F238E27FC236}">
              <a16:creationId xmlns:a16="http://schemas.microsoft.com/office/drawing/2014/main" id="{3F1CE0F7-F3B8-40D2-A001-34130A486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48</xdr:row>
      <xdr:rowOff>58738</xdr:rowOff>
    </xdr:from>
    <xdr:to>
      <xdr:col>7</xdr:col>
      <xdr:colOff>1305625</xdr:colOff>
      <xdr:row>72</xdr:row>
      <xdr:rowOff>153988</xdr:rowOff>
    </xdr:to>
    <xdr:graphicFrame macro="">
      <xdr:nvGraphicFramePr>
        <xdr:cNvPr id="3" name="Chart 2">
          <a:extLst>
            <a:ext uri="{FF2B5EF4-FFF2-40B4-BE49-F238E27FC236}">
              <a16:creationId xmlns:a16="http://schemas.microsoft.com/office/drawing/2014/main" id="{4D4B0553-1F80-48BC-95F0-E09F1E7EB5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47625</xdr:colOff>
      <xdr:row>74</xdr:row>
      <xdr:rowOff>38100</xdr:rowOff>
    </xdr:from>
    <xdr:to>
      <xdr:col>7</xdr:col>
      <xdr:colOff>1305625</xdr:colOff>
      <xdr:row>100</xdr:row>
      <xdr:rowOff>0</xdr:rowOff>
    </xdr:to>
    <xdr:graphicFrame macro="">
      <xdr:nvGraphicFramePr>
        <xdr:cNvPr id="4" name="Chart 3">
          <a:extLst>
            <a:ext uri="{FF2B5EF4-FFF2-40B4-BE49-F238E27FC236}">
              <a16:creationId xmlns:a16="http://schemas.microsoft.com/office/drawing/2014/main" id="{242A988C-A781-4AF3-BBEC-3764F8829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142874</xdr:colOff>
      <xdr:row>21</xdr:row>
      <xdr:rowOff>47625</xdr:rowOff>
    </xdr:from>
    <xdr:to>
      <xdr:col>7</xdr:col>
      <xdr:colOff>1163874</xdr:colOff>
      <xdr:row>46</xdr:row>
      <xdr:rowOff>28575</xdr:rowOff>
    </xdr:to>
    <xdr:graphicFrame macro="">
      <xdr:nvGraphicFramePr>
        <xdr:cNvPr id="2" name="Chart 1">
          <a:extLst>
            <a:ext uri="{FF2B5EF4-FFF2-40B4-BE49-F238E27FC236}">
              <a16:creationId xmlns:a16="http://schemas.microsoft.com/office/drawing/2014/main" id="{96B0B707-4AA2-4580-B38F-B6BFA19BA8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49213</xdr:rowOff>
    </xdr:from>
    <xdr:to>
      <xdr:col>7</xdr:col>
      <xdr:colOff>1163874</xdr:colOff>
      <xdr:row>71</xdr:row>
      <xdr:rowOff>144463</xdr:rowOff>
    </xdr:to>
    <xdr:graphicFrame macro="">
      <xdr:nvGraphicFramePr>
        <xdr:cNvPr id="3" name="Chart 2">
          <a:extLst>
            <a:ext uri="{FF2B5EF4-FFF2-40B4-BE49-F238E27FC236}">
              <a16:creationId xmlns:a16="http://schemas.microsoft.com/office/drawing/2014/main" id="{B492EB63-23CF-41FD-B6CB-B4566977C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0</xdr:rowOff>
    </xdr:from>
    <xdr:to>
      <xdr:col>7</xdr:col>
      <xdr:colOff>1163874</xdr:colOff>
      <xdr:row>97</xdr:row>
      <xdr:rowOff>133350</xdr:rowOff>
    </xdr:to>
    <xdr:graphicFrame macro="">
      <xdr:nvGraphicFramePr>
        <xdr:cNvPr id="4" name="Chart 3">
          <a:extLst>
            <a:ext uri="{FF2B5EF4-FFF2-40B4-BE49-F238E27FC236}">
              <a16:creationId xmlns:a16="http://schemas.microsoft.com/office/drawing/2014/main" id="{465399EC-F1A8-4D46-80B2-26638A184D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114300</xdr:colOff>
      <xdr:row>22</xdr:row>
      <xdr:rowOff>104775</xdr:rowOff>
    </xdr:from>
    <xdr:to>
      <xdr:col>7</xdr:col>
      <xdr:colOff>1213900</xdr:colOff>
      <xdr:row>47</xdr:row>
      <xdr:rowOff>133350</xdr:rowOff>
    </xdr:to>
    <xdr:graphicFrame macro="">
      <xdr:nvGraphicFramePr>
        <xdr:cNvPr id="2" name="Chart 1">
          <a:extLst>
            <a:ext uri="{FF2B5EF4-FFF2-40B4-BE49-F238E27FC236}">
              <a16:creationId xmlns:a16="http://schemas.microsoft.com/office/drawing/2014/main" id="{13709540-3462-43B6-9FE6-46DF1BE39C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147638</xdr:rowOff>
    </xdr:from>
    <xdr:to>
      <xdr:col>7</xdr:col>
      <xdr:colOff>1213900</xdr:colOff>
      <xdr:row>74</xdr:row>
      <xdr:rowOff>14288</xdr:rowOff>
    </xdr:to>
    <xdr:graphicFrame macro="">
      <xdr:nvGraphicFramePr>
        <xdr:cNvPr id="3" name="Chart 2">
          <a:extLst>
            <a:ext uri="{FF2B5EF4-FFF2-40B4-BE49-F238E27FC236}">
              <a16:creationId xmlns:a16="http://schemas.microsoft.com/office/drawing/2014/main" id="{1C51FD19-EBD0-4074-8949-F7884C50A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7</xdr:col>
      <xdr:colOff>1213900</xdr:colOff>
      <xdr:row>100</xdr:row>
      <xdr:rowOff>0</xdr:rowOff>
    </xdr:to>
    <xdr:graphicFrame macro="">
      <xdr:nvGraphicFramePr>
        <xdr:cNvPr id="4" name="Chart 3">
          <a:extLst>
            <a:ext uri="{FF2B5EF4-FFF2-40B4-BE49-F238E27FC236}">
              <a16:creationId xmlns:a16="http://schemas.microsoft.com/office/drawing/2014/main" id="{DC6E33AA-63AD-43C5-9A30-019A09367A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123823</xdr:colOff>
      <xdr:row>23</xdr:row>
      <xdr:rowOff>85725</xdr:rowOff>
    </xdr:from>
    <xdr:to>
      <xdr:col>7</xdr:col>
      <xdr:colOff>1309923</xdr:colOff>
      <xdr:row>47</xdr:row>
      <xdr:rowOff>114300</xdr:rowOff>
    </xdr:to>
    <xdr:graphicFrame macro="">
      <xdr:nvGraphicFramePr>
        <xdr:cNvPr id="2" name="Chart 1">
          <a:extLst>
            <a:ext uri="{FF2B5EF4-FFF2-40B4-BE49-F238E27FC236}">
              <a16:creationId xmlns:a16="http://schemas.microsoft.com/office/drawing/2014/main" id="{33A20BCD-9CAF-49CE-9166-BDB6E3076A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49</xdr:row>
      <xdr:rowOff>12700</xdr:rowOff>
    </xdr:from>
    <xdr:to>
      <xdr:col>7</xdr:col>
      <xdr:colOff>1309923</xdr:colOff>
      <xdr:row>73</xdr:row>
      <xdr:rowOff>111125</xdr:rowOff>
    </xdr:to>
    <xdr:graphicFrame macro="">
      <xdr:nvGraphicFramePr>
        <xdr:cNvPr id="3" name="Chart 2">
          <a:extLst>
            <a:ext uri="{FF2B5EF4-FFF2-40B4-BE49-F238E27FC236}">
              <a16:creationId xmlns:a16="http://schemas.microsoft.com/office/drawing/2014/main" id="{DE85AD82-6ABB-4F3F-A56A-280C6BABF8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75</xdr:row>
      <xdr:rowOff>9525</xdr:rowOff>
    </xdr:from>
    <xdr:to>
      <xdr:col>7</xdr:col>
      <xdr:colOff>1309923</xdr:colOff>
      <xdr:row>99</xdr:row>
      <xdr:rowOff>95250</xdr:rowOff>
    </xdr:to>
    <xdr:graphicFrame macro="">
      <xdr:nvGraphicFramePr>
        <xdr:cNvPr id="4" name="Chart 3">
          <a:extLst>
            <a:ext uri="{FF2B5EF4-FFF2-40B4-BE49-F238E27FC236}">
              <a16:creationId xmlns:a16="http://schemas.microsoft.com/office/drawing/2014/main" id="{B4C1D8D4-0092-4514-AFAF-A6DC5A5B04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142875</xdr:colOff>
      <xdr:row>21</xdr:row>
      <xdr:rowOff>0</xdr:rowOff>
    </xdr:from>
    <xdr:to>
      <xdr:col>7</xdr:col>
      <xdr:colOff>1180375</xdr:colOff>
      <xdr:row>45</xdr:row>
      <xdr:rowOff>95250</xdr:rowOff>
    </xdr:to>
    <xdr:graphicFrame macro="">
      <xdr:nvGraphicFramePr>
        <xdr:cNvPr id="2" name="Chart 1">
          <a:extLst>
            <a:ext uri="{FF2B5EF4-FFF2-40B4-BE49-F238E27FC236}">
              <a16:creationId xmlns:a16="http://schemas.microsoft.com/office/drawing/2014/main" id="{ADC66DFD-6E5E-447C-9EB2-F5D34D72A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46</xdr:row>
      <xdr:rowOff>139700</xdr:rowOff>
    </xdr:from>
    <xdr:to>
      <xdr:col>7</xdr:col>
      <xdr:colOff>1180375</xdr:colOff>
      <xdr:row>71</xdr:row>
      <xdr:rowOff>130175</xdr:rowOff>
    </xdr:to>
    <xdr:graphicFrame macro="">
      <xdr:nvGraphicFramePr>
        <xdr:cNvPr id="3" name="Chart 2">
          <a:extLst>
            <a:ext uri="{FF2B5EF4-FFF2-40B4-BE49-F238E27FC236}">
              <a16:creationId xmlns:a16="http://schemas.microsoft.com/office/drawing/2014/main" id="{55C878EF-7AD1-4375-9DDC-42147FFC0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9525</xdr:rowOff>
    </xdr:from>
    <xdr:to>
      <xdr:col>7</xdr:col>
      <xdr:colOff>1180375</xdr:colOff>
      <xdr:row>99</xdr:row>
      <xdr:rowOff>19050</xdr:rowOff>
    </xdr:to>
    <xdr:graphicFrame macro="">
      <xdr:nvGraphicFramePr>
        <xdr:cNvPr id="4" name="Chart 3">
          <a:extLst>
            <a:ext uri="{FF2B5EF4-FFF2-40B4-BE49-F238E27FC236}">
              <a16:creationId xmlns:a16="http://schemas.microsoft.com/office/drawing/2014/main" id="{0FF6226D-456D-44EC-B3AB-9209CA98B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76200</xdr:colOff>
      <xdr:row>21</xdr:row>
      <xdr:rowOff>76200</xdr:rowOff>
    </xdr:from>
    <xdr:to>
      <xdr:col>7</xdr:col>
      <xdr:colOff>1147600</xdr:colOff>
      <xdr:row>46</xdr:row>
      <xdr:rowOff>104775</xdr:rowOff>
    </xdr:to>
    <xdr:graphicFrame macro="">
      <xdr:nvGraphicFramePr>
        <xdr:cNvPr id="2" name="Chart 1">
          <a:extLst>
            <a:ext uri="{FF2B5EF4-FFF2-40B4-BE49-F238E27FC236}">
              <a16:creationId xmlns:a16="http://schemas.microsoft.com/office/drawing/2014/main" id="{5FA7498A-162C-4E9D-BF46-2048D893E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119063</xdr:rowOff>
    </xdr:from>
    <xdr:to>
      <xdr:col>7</xdr:col>
      <xdr:colOff>1147600</xdr:colOff>
      <xdr:row>71</xdr:row>
      <xdr:rowOff>61913</xdr:rowOff>
    </xdr:to>
    <xdr:graphicFrame macro="">
      <xdr:nvGraphicFramePr>
        <xdr:cNvPr id="3" name="Chart 2">
          <a:extLst>
            <a:ext uri="{FF2B5EF4-FFF2-40B4-BE49-F238E27FC236}">
              <a16:creationId xmlns:a16="http://schemas.microsoft.com/office/drawing/2014/main" id="{3ED71C5D-B14A-4FAE-8756-4E3F54BCC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72</xdr:row>
      <xdr:rowOff>76200</xdr:rowOff>
    </xdr:from>
    <xdr:to>
      <xdr:col>7</xdr:col>
      <xdr:colOff>1147600</xdr:colOff>
      <xdr:row>99</xdr:row>
      <xdr:rowOff>9525</xdr:rowOff>
    </xdr:to>
    <xdr:graphicFrame macro="">
      <xdr:nvGraphicFramePr>
        <xdr:cNvPr id="4" name="Chart 3">
          <a:extLst>
            <a:ext uri="{FF2B5EF4-FFF2-40B4-BE49-F238E27FC236}">
              <a16:creationId xmlns:a16="http://schemas.microsoft.com/office/drawing/2014/main" id="{40845B68-F92D-4331-A194-B6C76C45F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123823</xdr:colOff>
      <xdr:row>20</xdr:row>
      <xdr:rowOff>142875</xdr:rowOff>
    </xdr:from>
    <xdr:to>
      <xdr:col>7</xdr:col>
      <xdr:colOff>1061723</xdr:colOff>
      <xdr:row>45</xdr:row>
      <xdr:rowOff>47625</xdr:rowOff>
    </xdr:to>
    <xdr:graphicFrame macro="">
      <xdr:nvGraphicFramePr>
        <xdr:cNvPr id="2" name="Chart 1">
          <a:extLst>
            <a:ext uri="{FF2B5EF4-FFF2-40B4-BE49-F238E27FC236}">
              <a16:creationId xmlns:a16="http://schemas.microsoft.com/office/drawing/2014/main" id="{D99E2B3A-D5A3-42CD-977E-14691D7E2A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123823</xdr:colOff>
      <xdr:row>46</xdr:row>
      <xdr:rowOff>96838</xdr:rowOff>
    </xdr:from>
    <xdr:to>
      <xdr:col>7</xdr:col>
      <xdr:colOff>1061723</xdr:colOff>
      <xdr:row>72</xdr:row>
      <xdr:rowOff>39688</xdr:rowOff>
    </xdr:to>
    <xdr:graphicFrame macro="">
      <xdr:nvGraphicFramePr>
        <xdr:cNvPr id="3" name="Chart 2">
          <a:extLst>
            <a:ext uri="{FF2B5EF4-FFF2-40B4-BE49-F238E27FC236}">
              <a16:creationId xmlns:a16="http://schemas.microsoft.com/office/drawing/2014/main" id="{4307DDD7-3E37-428E-9C49-08FA96B6E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123823</xdr:colOff>
      <xdr:row>73</xdr:row>
      <xdr:rowOff>88900</xdr:rowOff>
    </xdr:from>
    <xdr:to>
      <xdr:col>7</xdr:col>
      <xdr:colOff>1061723</xdr:colOff>
      <xdr:row>98</xdr:row>
      <xdr:rowOff>117475</xdr:rowOff>
    </xdr:to>
    <xdr:graphicFrame macro="">
      <xdr:nvGraphicFramePr>
        <xdr:cNvPr id="4" name="Chart 3">
          <a:extLst>
            <a:ext uri="{FF2B5EF4-FFF2-40B4-BE49-F238E27FC236}">
              <a16:creationId xmlns:a16="http://schemas.microsoft.com/office/drawing/2014/main" id="{7CCE1B56-4FAE-4947-B04E-096B828A1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104774</xdr:colOff>
      <xdr:row>21</xdr:row>
      <xdr:rowOff>9525</xdr:rowOff>
    </xdr:from>
    <xdr:to>
      <xdr:col>7</xdr:col>
      <xdr:colOff>1042374</xdr:colOff>
      <xdr:row>45</xdr:row>
      <xdr:rowOff>133350</xdr:rowOff>
    </xdr:to>
    <xdr:graphicFrame macro="">
      <xdr:nvGraphicFramePr>
        <xdr:cNvPr id="2" name="Chart 1">
          <a:extLst>
            <a:ext uri="{FF2B5EF4-FFF2-40B4-BE49-F238E27FC236}">
              <a16:creationId xmlns:a16="http://schemas.microsoft.com/office/drawing/2014/main" id="{9E0EE2A3-EF36-44DD-AD95-880BCB883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9525</xdr:rowOff>
    </xdr:from>
    <xdr:to>
      <xdr:col>7</xdr:col>
      <xdr:colOff>1042374</xdr:colOff>
      <xdr:row>72</xdr:row>
      <xdr:rowOff>152400</xdr:rowOff>
    </xdr:to>
    <xdr:graphicFrame macro="">
      <xdr:nvGraphicFramePr>
        <xdr:cNvPr id="3" name="Chart 2">
          <a:extLst>
            <a:ext uri="{FF2B5EF4-FFF2-40B4-BE49-F238E27FC236}">
              <a16:creationId xmlns:a16="http://schemas.microsoft.com/office/drawing/2014/main" id="{E820C8C3-EB9A-4113-BE2D-013BF2BE6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104774</xdr:colOff>
      <xdr:row>74</xdr:row>
      <xdr:rowOff>28575</xdr:rowOff>
    </xdr:from>
    <xdr:to>
      <xdr:col>7</xdr:col>
      <xdr:colOff>1042374</xdr:colOff>
      <xdr:row>99</xdr:row>
      <xdr:rowOff>0</xdr:rowOff>
    </xdr:to>
    <xdr:graphicFrame macro="">
      <xdr:nvGraphicFramePr>
        <xdr:cNvPr id="4" name="Chart 3">
          <a:extLst>
            <a:ext uri="{FF2B5EF4-FFF2-40B4-BE49-F238E27FC236}">
              <a16:creationId xmlns:a16="http://schemas.microsoft.com/office/drawing/2014/main" id="{C5B61B65-15E5-4FD4-AD64-F0192C4E0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142875</xdr:colOff>
      <xdr:row>22</xdr:row>
      <xdr:rowOff>47625</xdr:rowOff>
    </xdr:from>
    <xdr:to>
      <xdr:col>7</xdr:col>
      <xdr:colOff>1226975</xdr:colOff>
      <xdr:row>48</xdr:row>
      <xdr:rowOff>3025</xdr:rowOff>
    </xdr:to>
    <xdr:graphicFrame macro="">
      <xdr:nvGraphicFramePr>
        <xdr:cNvPr id="2" name="Chart 1">
          <a:extLst>
            <a:ext uri="{FF2B5EF4-FFF2-40B4-BE49-F238E27FC236}">
              <a16:creationId xmlns:a16="http://schemas.microsoft.com/office/drawing/2014/main" id="{F7761937-B38C-44E3-A0B9-2112DBB96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49</xdr:row>
      <xdr:rowOff>79374</xdr:rowOff>
    </xdr:from>
    <xdr:to>
      <xdr:col>7</xdr:col>
      <xdr:colOff>1226975</xdr:colOff>
      <xdr:row>75</xdr:row>
      <xdr:rowOff>34774</xdr:rowOff>
    </xdr:to>
    <xdr:graphicFrame macro="">
      <xdr:nvGraphicFramePr>
        <xdr:cNvPr id="3" name="Chart 2">
          <a:extLst>
            <a:ext uri="{FF2B5EF4-FFF2-40B4-BE49-F238E27FC236}">
              <a16:creationId xmlns:a16="http://schemas.microsoft.com/office/drawing/2014/main" id="{981BE137-E3F4-452D-BB43-7A65DFC9F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76</xdr:row>
      <xdr:rowOff>111124</xdr:rowOff>
    </xdr:from>
    <xdr:to>
      <xdr:col>7</xdr:col>
      <xdr:colOff>1226975</xdr:colOff>
      <xdr:row>102</xdr:row>
      <xdr:rowOff>66524</xdr:rowOff>
    </xdr:to>
    <xdr:graphicFrame macro="">
      <xdr:nvGraphicFramePr>
        <xdr:cNvPr id="4" name="Chart 3">
          <a:extLst>
            <a:ext uri="{FF2B5EF4-FFF2-40B4-BE49-F238E27FC236}">
              <a16:creationId xmlns:a16="http://schemas.microsoft.com/office/drawing/2014/main" id="{F96AC9E3-CE9E-4706-87F6-004E55083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142875</xdr:colOff>
      <xdr:row>21</xdr:row>
      <xdr:rowOff>66675</xdr:rowOff>
    </xdr:from>
    <xdr:to>
      <xdr:col>7</xdr:col>
      <xdr:colOff>1014775</xdr:colOff>
      <xdr:row>46</xdr:row>
      <xdr:rowOff>133350</xdr:rowOff>
    </xdr:to>
    <xdr:graphicFrame macro="">
      <xdr:nvGraphicFramePr>
        <xdr:cNvPr id="2" name="Chart 1">
          <a:extLst>
            <a:ext uri="{FF2B5EF4-FFF2-40B4-BE49-F238E27FC236}">
              <a16:creationId xmlns:a16="http://schemas.microsoft.com/office/drawing/2014/main" id="{96F6CEAF-5006-4117-BA43-0344428C7E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142875</xdr:rowOff>
    </xdr:from>
    <xdr:to>
      <xdr:col>7</xdr:col>
      <xdr:colOff>1014775</xdr:colOff>
      <xdr:row>72</xdr:row>
      <xdr:rowOff>104775</xdr:rowOff>
    </xdr:to>
    <xdr:graphicFrame macro="">
      <xdr:nvGraphicFramePr>
        <xdr:cNvPr id="3" name="Chart 2">
          <a:extLst>
            <a:ext uri="{FF2B5EF4-FFF2-40B4-BE49-F238E27FC236}">
              <a16:creationId xmlns:a16="http://schemas.microsoft.com/office/drawing/2014/main" id="{D9946800-0B5A-403C-9FF7-E9CF5D659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28575</xdr:rowOff>
    </xdr:from>
    <xdr:to>
      <xdr:col>7</xdr:col>
      <xdr:colOff>1014775</xdr:colOff>
      <xdr:row>98</xdr:row>
      <xdr:rowOff>133350</xdr:rowOff>
    </xdr:to>
    <xdr:graphicFrame macro="">
      <xdr:nvGraphicFramePr>
        <xdr:cNvPr id="4" name="Chart 3">
          <a:extLst>
            <a:ext uri="{FF2B5EF4-FFF2-40B4-BE49-F238E27FC236}">
              <a16:creationId xmlns:a16="http://schemas.microsoft.com/office/drawing/2014/main" id="{D59D9F1F-36D8-4C15-B608-A6BB87883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368300</xdr:colOff>
      <xdr:row>22</xdr:row>
      <xdr:rowOff>85725</xdr:rowOff>
    </xdr:from>
    <xdr:to>
      <xdr:col>6</xdr:col>
      <xdr:colOff>1109300</xdr:colOff>
      <xdr:row>47</xdr:row>
      <xdr:rowOff>123825</xdr:rowOff>
    </xdr:to>
    <xdr:graphicFrame macro="">
      <xdr:nvGraphicFramePr>
        <xdr:cNvPr id="2" name="Chart 1">
          <a:extLst>
            <a:ext uri="{FF2B5EF4-FFF2-40B4-BE49-F238E27FC236}">
              <a16:creationId xmlns:a16="http://schemas.microsoft.com/office/drawing/2014/main" id="{5F8E6F3C-CE1A-46A0-B85A-B50ACEAEB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368300</xdr:colOff>
      <xdr:row>48</xdr:row>
      <xdr:rowOff>152400</xdr:rowOff>
    </xdr:from>
    <xdr:to>
      <xdr:col>6</xdr:col>
      <xdr:colOff>1109300</xdr:colOff>
      <xdr:row>72</xdr:row>
      <xdr:rowOff>152400</xdr:rowOff>
    </xdr:to>
    <xdr:graphicFrame macro="">
      <xdr:nvGraphicFramePr>
        <xdr:cNvPr id="3" name="Chart 2">
          <a:extLst>
            <a:ext uri="{FF2B5EF4-FFF2-40B4-BE49-F238E27FC236}">
              <a16:creationId xmlns:a16="http://schemas.microsoft.com/office/drawing/2014/main" id="{2196FB0F-0A7E-4DE6-B6F2-C8B6BC200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368300</xdr:colOff>
      <xdr:row>74</xdr:row>
      <xdr:rowOff>28575</xdr:rowOff>
    </xdr:from>
    <xdr:to>
      <xdr:col>6</xdr:col>
      <xdr:colOff>1109300</xdr:colOff>
      <xdr:row>99</xdr:row>
      <xdr:rowOff>9525</xdr:rowOff>
    </xdr:to>
    <xdr:graphicFrame macro="">
      <xdr:nvGraphicFramePr>
        <xdr:cNvPr id="4" name="Chart 3">
          <a:extLst>
            <a:ext uri="{FF2B5EF4-FFF2-40B4-BE49-F238E27FC236}">
              <a16:creationId xmlns:a16="http://schemas.microsoft.com/office/drawing/2014/main" id="{6A6440DF-7232-4D5D-B323-C34EE4C4F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104775</xdr:colOff>
      <xdr:row>22</xdr:row>
      <xdr:rowOff>130175</xdr:rowOff>
    </xdr:from>
    <xdr:to>
      <xdr:col>7</xdr:col>
      <xdr:colOff>934375</xdr:colOff>
      <xdr:row>48</xdr:row>
      <xdr:rowOff>31750</xdr:rowOff>
    </xdr:to>
    <xdr:graphicFrame macro="">
      <xdr:nvGraphicFramePr>
        <xdr:cNvPr id="2" name="Chart 1">
          <a:extLst>
            <a:ext uri="{FF2B5EF4-FFF2-40B4-BE49-F238E27FC236}">
              <a16:creationId xmlns:a16="http://schemas.microsoft.com/office/drawing/2014/main" id="{5CCE6879-4544-40EC-885B-240D4A2289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15875</xdr:rowOff>
    </xdr:from>
    <xdr:to>
      <xdr:col>7</xdr:col>
      <xdr:colOff>934375</xdr:colOff>
      <xdr:row>74</xdr:row>
      <xdr:rowOff>44450</xdr:rowOff>
    </xdr:to>
    <xdr:graphicFrame macro="">
      <xdr:nvGraphicFramePr>
        <xdr:cNvPr id="3" name="Chart 2">
          <a:extLst>
            <a:ext uri="{FF2B5EF4-FFF2-40B4-BE49-F238E27FC236}">
              <a16:creationId xmlns:a16="http://schemas.microsoft.com/office/drawing/2014/main" id="{09EB5003-42E0-4AAD-82BE-B3A286951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75</xdr:row>
      <xdr:rowOff>28575</xdr:rowOff>
    </xdr:from>
    <xdr:to>
      <xdr:col>7</xdr:col>
      <xdr:colOff>934375</xdr:colOff>
      <xdr:row>100</xdr:row>
      <xdr:rowOff>9525</xdr:rowOff>
    </xdr:to>
    <xdr:graphicFrame macro="">
      <xdr:nvGraphicFramePr>
        <xdr:cNvPr id="4" name="Chart 3">
          <a:extLst>
            <a:ext uri="{FF2B5EF4-FFF2-40B4-BE49-F238E27FC236}">
              <a16:creationId xmlns:a16="http://schemas.microsoft.com/office/drawing/2014/main" id="{7722DF0B-2308-497A-8BC9-D12167C4F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104775</xdr:colOff>
      <xdr:row>21</xdr:row>
      <xdr:rowOff>66674</xdr:rowOff>
    </xdr:from>
    <xdr:to>
      <xdr:col>7</xdr:col>
      <xdr:colOff>1193075</xdr:colOff>
      <xdr:row>45</xdr:row>
      <xdr:rowOff>64274</xdr:rowOff>
    </xdr:to>
    <xdr:graphicFrame macro="">
      <xdr:nvGraphicFramePr>
        <xdr:cNvPr id="2" name="Chart 1">
          <a:extLst>
            <a:ext uri="{FF2B5EF4-FFF2-40B4-BE49-F238E27FC236}">
              <a16:creationId xmlns:a16="http://schemas.microsoft.com/office/drawing/2014/main" id="{9C4AB87A-08D5-4FD8-AAE7-9893F8F03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115880</xdr:rowOff>
    </xdr:from>
    <xdr:to>
      <xdr:col>7</xdr:col>
      <xdr:colOff>1193075</xdr:colOff>
      <xdr:row>71</xdr:row>
      <xdr:rowOff>113480</xdr:rowOff>
    </xdr:to>
    <xdr:graphicFrame macro="">
      <xdr:nvGraphicFramePr>
        <xdr:cNvPr id="3" name="Chart 2">
          <a:extLst>
            <a:ext uri="{FF2B5EF4-FFF2-40B4-BE49-F238E27FC236}">
              <a16:creationId xmlns:a16="http://schemas.microsoft.com/office/drawing/2014/main" id="{EA41C7AE-4734-4DCB-8F91-8889666D34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165085</xdr:rowOff>
    </xdr:from>
    <xdr:to>
      <xdr:col>7</xdr:col>
      <xdr:colOff>1193075</xdr:colOff>
      <xdr:row>97</xdr:row>
      <xdr:rowOff>162685</xdr:rowOff>
    </xdr:to>
    <xdr:graphicFrame macro="">
      <xdr:nvGraphicFramePr>
        <xdr:cNvPr id="4" name="Chart 3">
          <a:extLst>
            <a:ext uri="{FF2B5EF4-FFF2-40B4-BE49-F238E27FC236}">
              <a16:creationId xmlns:a16="http://schemas.microsoft.com/office/drawing/2014/main" id="{7535B7B2-69DD-4BBF-83B7-C42248D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85725</xdr:colOff>
      <xdr:row>21</xdr:row>
      <xdr:rowOff>152401</xdr:rowOff>
    </xdr:from>
    <xdr:to>
      <xdr:col>7</xdr:col>
      <xdr:colOff>1067725</xdr:colOff>
      <xdr:row>45</xdr:row>
      <xdr:rowOff>91332</xdr:rowOff>
    </xdr:to>
    <xdr:graphicFrame macro="">
      <xdr:nvGraphicFramePr>
        <xdr:cNvPr id="2" name="Chart 1">
          <a:extLst>
            <a:ext uri="{FF2B5EF4-FFF2-40B4-BE49-F238E27FC236}">
              <a16:creationId xmlns:a16="http://schemas.microsoft.com/office/drawing/2014/main" id="{B1BA41D8-6553-4E9F-9DE7-A9B50AF06F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46</xdr:row>
      <xdr:rowOff>135644</xdr:rowOff>
    </xdr:from>
    <xdr:to>
      <xdr:col>7</xdr:col>
      <xdr:colOff>1067725</xdr:colOff>
      <xdr:row>73</xdr:row>
      <xdr:rowOff>158888</xdr:rowOff>
    </xdr:to>
    <xdr:graphicFrame macro="">
      <xdr:nvGraphicFramePr>
        <xdr:cNvPr id="3" name="Chart 2">
          <a:extLst>
            <a:ext uri="{FF2B5EF4-FFF2-40B4-BE49-F238E27FC236}">
              <a16:creationId xmlns:a16="http://schemas.microsoft.com/office/drawing/2014/main" id="{40C53E0A-3F33-438D-A6F4-C2800D00D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38100</xdr:rowOff>
    </xdr:from>
    <xdr:to>
      <xdr:col>7</xdr:col>
      <xdr:colOff>1067725</xdr:colOff>
      <xdr:row>99</xdr:row>
      <xdr:rowOff>144564</xdr:rowOff>
    </xdr:to>
    <xdr:graphicFrame macro="">
      <xdr:nvGraphicFramePr>
        <xdr:cNvPr id="4" name="Chart 3">
          <a:extLst>
            <a:ext uri="{FF2B5EF4-FFF2-40B4-BE49-F238E27FC236}">
              <a16:creationId xmlns:a16="http://schemas.microsoft.com/office/drawing/2014/main" id="{BE4C1FA5-9BFC-42E8-AC57-CE13992FC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142875</xdr:colOff>
      <xdr:row>22</xdr:row>
      <xdr:rowOff>104770</xdr:rowOff>
    </xdr:from>
    <xdr:to>
      <xdr:col>7</xdr:col>
      <xdr:colOff>1023375</xdr:colOff>
      <xdr:row>47</xdr:row>
      <xdr:rowOff>74301</xdr:rowOff>
    </xdr:to>
    <xdr:graphicFrame macro="">
      <xdr:nvGraphicFramePr>
        <xdr:cNvPr id="2" name="Chart 1">
          <a:extLst>
            <a:ext uri="{FF2B5EF4-FFF2-40B4-BE49-F238E27FC236}">
              <a16:creationId xmlns:a16="http://schemas.microsoft.com/office/drawing/2014/main" id="{56700867-ADC6-444D-8799-D2DB3B6EDD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142875</xdr:rowOff>
    </xdr:from>
    <xdr:to>
      <xdr:col>7</xdr:col>
      <xdr:colOff>1023375</xdr:colOff>
      <xdr:row>72</xdr:row>
      <xdr:rowOff>104124</xdr:rowOff>
    </xdr:to>
    <xdr:graphicFrame macro="">
      <xdr:nvGraphicFramePr>
        <xdr:cNvPr id="3" name="Chart 2">
          <a:extLst>
            <a:ext uri="{FF2B5EF4-FFF2-40B4-BE49-F238E27FC236}">
              <a16:creationId xmlns:a16="http://schemas.microsoft.com/office/drawing/2014/main" id="{05B3E24C-DD5B-44B1-9A61-0BD722E4FF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7</xdr:col>
      <xdr:colOff>1023375</xdr:colOff>
      <xdr:row>100</xdr:row>
      <xdr:rowOff>78296</xdr:rowOff>
    </xdr:to>
    <xdr:graphicFrame macro="">
      <xdr:nvGraphicFramePr>
        <xdr:cNvPr id="4" name="Chart 3">
          <a:extLst>
            <a:ext uri="{FF2B5EF4-FFF2-40B4-BE49-F238E27FC236}">
              <a16:creationId xmlns:a16="http://schemas.microsoft.com/office/drawing/2014/main" id="{ACE670CF-EF71-479C-BBD2-0B8AF1D4B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104775</xdr:colOff>
      <xdr:row>39</xdr:row>
      <xdr:rowOff>142865</xdr:rowOff>
    </xdr:from>
    <xdr:to>
      <xdr:col>9</xdr:col>
      <xdr:colOff>42675</xdr:colOff>
      <xdr:row>63</xdr:row>
      <xdr:rowOff>40300</xdr:rowOff>
    </xdr:to>
    <xdr:graphicFrame macro="">
      <xdr:nvGraphicFramePr>
        <xdr:cNvPr id="2" name="Chart 1">
          <a:extLst>
            <a:ext uri="{FF2B5EF4-FFF2-40B4-BE49-F238E27FC236}">
              <a16:creationId xmlns:a16="http://schemas.microsoft.com/office/drawing/2014/main" id="{D798E24C-A405-48DD-A474-50F7096D95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64</xdr:row>
      <xdr:rowOff>123814</xdr:rowOff>
    </xdr:from>
    <xdr:to>
      <xdr:col>9</xdr:col>
      <xdr:colOff>42675</xdr:colOff>
      <xdr:row>89</xdr:row>
      <xdr:rowOff>47258</xdr:rowOff>
    </xdr:to>
    <xdr:graphicFrame macro="">
      <xdr:nvGraphicFramePr>
        <xdr:cNvPr id="3" name="Chart 2">
          <a:extLst>
            <a:ext uri="{FF2B5EF4-FFF2-40B4-BE49-F238E27FC236}">
              <a16:creationId xmlns:a16="http://schemas.microsoft.com/office/drawing/2014/main" id="{87F72E78-6BC8-4B7B-B1C3-74983C514D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90</xdr:row>
      <xdr:rowOff>123826</xdr:rowOff>
    </xdr:from>
    <xdr:to>
      <xdr:col>9</xdr:col>
      <xdr:colOff>42675</xdr:colOff>
      <xdr:row>115</xdr:row>
      <xdr:rowOff>119311</xdr:rowOff>
    </xdr:to>
    <xdr:graphicFrame macro="">
      <xdr:nvGraphicFramePr>
        <xdr:cNvPr id="4" name="Chart 3">
          <a:extLst>
            <a:ext uri="{FF2B5EF4-FFF2-40B4-BE49-F238E27FC236}">
              <a16:creationId xmlns:a16="http://schemas.microsoft.com/office/drawing/2014/main" id="{C9A05752-BB30-4273-9B32-59A3A4D42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104775</xdr:colOff>
      <xdr:row>23</xdr:row>
      <xdr:rowOff>66675</xdr:rowOff>
    </xdr:from>
    <xdr:to>
      <xdr:col>3</xdr:col>
      <xdr:colOff>1457325</xdr:colOff>
      <xdr:row>49</xdr:row>
      <xdr:rowOff>0</xdr:rowOff>
    </xdr:to>
    <xdr:graphicFrame macro="">
      <xdr:nvGraphicFramePr>
        <xdr:cNvPr id="2" name="Chart 1">
          <a:extLst>
            <a:ext uri="{FF2B5EF4-FFF2-40B4-BE49-F238E27FC236}">
              <a16:creationId xmlns:a16="http://schemas.microsoft.com/office/drawing/2014/main" id="{93DFF67F-F447-4508-8539-DC97DCA437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49</xdr:row>
      <xdr:rowOff>142875</xdr:rowOff>
    </xdr:from>
    <xdr:to>
      <xdr:col>3</xdr:col>
      <xdr:colOff>1457325</xdr:colOff>
      <xdr:row>73</xdr:row>
      <xdr:rowOff>85725</xdr:rowOff>
    </xdr:to>
    <xdr:graphicFrame macro="">
      <xdr:nvGraphicFramePr>
        <xdr:cNvPr id="3" name="Chart 2">
          <a:extLst>
            <a:ext uri="{FF2B5EF4-FFF2-40B4-BE49-F238E27FC236}">
              <a16:creationId xmlns:a16="http://schemas.microsoft.com/office/drawing/2014/main" id="{D9DEA4DC-02A6-4D7C-8EE8-9F8286DCA05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104775</xdr:colOff>
      <xdr:row>23</xdr:row>
      <xdr:rowOff>9525</xdr:rowOff>
    </xdr:from>
    <xdr:to>
      <xdr:col>5</xdr:col>
      <xdr:colOff>1499775</xdr:colOff>
      <xdr:row>48</xdr:row>
      <xdr:rowOff>38100</xdr:rowOff>
    </xdr:to>
    <xdr:graphicFrame macro="">
      <xdr:nvGraphicFramePr>
        <xdr:cNvPr id="2" name="Chart 1">
          <a:extLst>
            <a:ext uri="{FF2B5EF4-FFF2-40B4-BE49-F238E27FC236}">
              <a16:creationId xmlns:a16="http://schemas.microsoft.com/office/drawing/2014/main" id="{0D4DA93A-6E65-4386-878C-DD71CB68B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50</xdr:row>
      <xdr:rowOff>28575</xdr:rowOff>
    </xdr:from>
    <xdr:to>
      <xdr:col>5</xdr:col>
      <xdr:colOff>1499775</xdr:colOff>
      <xdr:row>76</xdr:row>
      <xdr:rowOff>9525</xdr:rowOff>
    </xdr:to>
    <xdr:graphicFrame macro="">
      <xdr:nvGraphicFramePr>
        <xdr:cNvPr id="3" name="Chart 2">
          <a:extLst>
            <a:ext uri="{FF2B5EF4-FFF2-40B4-BE49-F238E27FC236}">
              <a16:creationId xmlns:a16="http://schemas.microsoft.com/office/drawing/2014/main" id="{527439BE-8A12-4403-855F-5CDED08CB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44450</xdr:colOff>
      <xdr:row>24</xdr:row>
      <xdr:rowOff>101600</xdr:rowOff>
    </xdr:from>
    <xdr:to>
      <xdr:col>4</xdr:col>
      <xdr:colOff>92075</xdr:colOff>
      <xdr:row>49</xdr:row>
      <xdr:rowOff>6350</xdr:rowOff>
    </xdr:to>
    <xdr:graphicFrame macro="">
      <xdr:nvGraphicFramePr>
        <xdr:cNvPr id="2" name="Chart 1">
          <a:extLst>
            <a:ext uri="{FF2B5EF4-FFF2-40B4-BE49-F238E27FC236}">
              <a16:creationId xmlns:a16="http://schemas.microsoft.com/office/drawing/2014/main" id="{C3DBDCF3-6EF6-42E2-B0E8-A8FE8C89A8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101600</xdr:colOff>
      <xdr:row>36</xdr:row>
      <xdr:rowOff>12700</xdr:rowOff>
    </xdr:from>
    <xdr:to>
      <xdr:col>12</xdr:col>
      <xdr:colOff>304800</xdr:colOff>
      <xdr:row>69</xdr:row>
      <xdr:rowOff>152400</xdr:rowOff>
    </xdr:to>
    <xdr:graphicFrame macro="">
      <xdr:nvGraphicFramePr>
        <xdr:cNvPr id="2" name="Gráfico 1">
          <a:extLst>
            <a:ext uri="{FF2B5EF4-FFF2-40B4-BE49-F238E27FC236}">
              <a16:creationId xmlns:a16="http://schemas.microsoft.com/office/drawing/2014/main" id="{95208AA8-80C5-4A6D-AB7C-7944B781D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127000</xdr:colOff>
      <xdr:row>3</xdr:row>
      <xdr:rowOff>76200</xdr:rowOff>
    </xdr:from>
    <xdr:to>
      <xdr:col>12</xdr:col>
      <xdr:colOff>279400</xdr:colOff>
      <xdr:row>35</xdr:row>
      <xdr:rowOff>88900</xdr:rowOff>
    </xdr:to>
    <xdr:graphicFrame macro="">
      <xdr:nvGraphicFramePr>
        <xdr:cNvPr id="3" name="Gráfico 2">
          <a:extLst>
            <a:ext uri="{FF2B5EF4-FFF2-40B4-BE49-F238E27FC236}">
              <a16:creationId xmlns:a16="http://schemas.microsoft.com/office/drawing/2014/main" id="{B934850B-33D6-48A0-83CE-33DA4422B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161925</xdr:colOff>
      <xdr:row>21</xdr:row>
      <xdr:rowOff>104775</xdr:rowOff>
    </xdr:from>
    <xdr:to>
      <xdr:col>5</xdr:col>
      <xdr:colOff>1210925</xdr:colOff>
      <xdr:row>48</xdr:row>
      <xdr:rowOff>133350</xdr:rowOff>
    </xdr:to>
    <xdr:graphicFrame macro="">
      <xdr:nvGraphicFramePr>
        <xdr:cNvPr id="2" name="Chart 1">
          <a:extLst>
            <a:ext uri="{FF2B5EF4-FFF2-40B4-BE49-F238E27FC236}">
              <a16:creationId xmlns:a16="http://schemas.microsoft.com/office/drawing/2014/main" id="{6BF9075F-A189-44C3-AC46-F3D93199CD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50</xdr:row>
      <xdr:rowOff>9525</xdr:rowOff>
    </xdr:from>
    <xdr:to>
      <xdr:col>5</xdr:col>
      <xdr:colOff>1210924</xdr:colOff>
      <xdr:row>75</xdr:row>
      <xdr:rowOff>114300</xdr:rowOff>
    </xdr:to>
    <xdr:graphicFrame macro="">
      <xdr:nvGraphicFramePr>
        <xdr:cNvPr id="3" name="Chart 2">
          <a:extLst>
            <a:ext uri="{FF2B5EF4-FFF2-40B4-BE49-F238E27FC236}">
              <a16:creationId xmlns:a16="http://schemas.microsoft.com/office/drawing/2014/main" id="{32D72446-1E48-4493-87E3-9CB5797FC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92075</xdr:colOff>
      <xdr:row>18</xdr:row>
      <xdr:rowOff>142875</xdr:rowOff>
    </xdr:from>
    <xdr:to>
      <xdr:col>5</xdr:col>
      <xdr:colOff>1821975</xdr:colOff>
      <xdr:row>43</xdr:row>
      <xdr:rowOff>12700</xdr:rowOff>
    </xdr:to>
    <xdr:graphicFrame macro="">
      <xdr:nvGraphicFramePr>
        <xdr:cNvPr id="12679" name="Chart 1">
          <a:extLst>
            <a:ext uri="{FF2B5EF4-FFF2-40B4-BE49-F238E27FC236}">
              <a16:creationId xmlns:a16="http://schemas.microsoft.com/office/drawing/2014/main" id="{00000000-0008-0000-1700-000087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92075</xdr:colOff>
      <xdr:row>43</xdr:row>
      <xdr:rowOff>123825</xdr:rowOff>
    </xdr:from>
    <xdr:to>
      <xdr:col>5</xdr:col>
      <xdr:colOff>1821975</xdr:colOff>
      <xdr:row>68</xdr:row>
      <xdr:rowOff>152400</xdr:rowOff>
    </xdr:to>
    <xdr:graphicFrame macro="">
      <xdr:nvGraphicFramePr>
        <xdr:cNvPr id="12680" name="Chart 2">
          <a:extLst>
            <a:ext uri="{FF2B5EF4-FFF2-40B4-BE49-F238E27FC236}">
              <a16:creationId xmlns:a16="http://schemas.microsoft.com/office/drawing/2014/main" id="{00000000-0008-0000-1700-000088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1556448</xdr:colOff>
      <xdr:row>14</xdr:row>
      <xdr:rowOff>27284</xdr:rowOff>
    </xdr:from>
    <xdr:to>
      <xdr:col>10</xdr:col>
      <xdr:colOff>136700</xdr:colOff>
      <xdr:row>40</xdr:row>
      <xdr:rowOff>154284</xdr:rowOff>
    </xdr:to>
    <xdr:graphicFrame macro="">
      <xdr:nvGraphicFramePr>
        <xdr:cNvPr id="2" name="Chart 1">
          <a:extLst>
            <a:ext uri="{FF2B5EF4-FFF2-40B4-BE49-F238E27FC236}">
              <a16:creationId xmlns:a16="http://schemas.microsoft.com/office/drawing/2014/main" id="{2087CD9E-0E27-4C71-88CC-E2E3F6A11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219075</xdr:colOff>
      <xdr:row>15</xdr:row>
      <xdr:rowOff>114300</xdr:rowOff>
    </xdr:from>
    <xdr:to>
      <xdr:col>6</xdr:col>
      <xdr:colOff>1181100</xdr:colOff>
      <xdr:row>40</xdr:row>
      <xdr:rowOff>76200</xdr:rowOff>
    </xdr:to>
    <xdr:graphicFrame macro="">
      <xdr:nvGraphicFramePr>
        <xdr:cNvPr id="2" name="Chart 1">
          <a:extLst>
            <a:ext uri="{FF2B5EF4-FFF2-40B4-BE49-F238E27FC236}">
              <a16:creationId xmlns:a16="http://schemas.microsoft.com/office/drawing/2014/main" id="{916E3872-73E7-4C99-98B3-0B2B59C14E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219075</xdr:colOff>
      <xdr:row>12</xdr:row>
      <xdr:rowOff>123825</xdr:rowOff>
    </xdr:from>
    <xdr:to>
      <xdr:col>7</xdr:col>
      <xdr:colOff>9525</xdr:colOff>
      <xdr:row>37</xdr:row>
      <xdr:rowOff>66675</xdr:rowOff>
    </xdr:to>
    <xdr:graphicFrame macro="">
      <xdr:nvGraphicFramePr>
        <xdr:cNvPr id="2" name="Chart 1">
          <a:extLst>
            <a:ext uri="{FF2B5EF4-FFF2-40B4-BE49-F238E27FC236}">
              <a16:creationId xmlns:a16="http://schemas.microsoft.com/office/drawing/2014/main" id="{B10B10FF-C6B7-4199-8536-1F2235B96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180975</xdr:colOff>
      <xdr:row>12</xdr:row>
      <xdr:rowOff>104775</xdr:rowOff>
    </xdr:from>
    <xdr:to>
      <xdr:col>7</xdr:col>
      <xdr:colOff>142875</xdr:colOff>
      <xdr:row>36</xdr:row>
      <xdr:rowOff>104775</xdr:rowOff>
    </xdr:to>
    <xdr:graphicFrame macro="">
      <xdr:nvGraphicFramePr>
        <xdr:cNvPr id="2" name="Chart 1">
          <a:extLst>
            <a:ext uri="{FF2B5EF4-FFF2-40B4-BE49-F238E27FC236}">
              <a16:creationId xmlns:a16="http://schemas.microsoft.com/office/drawing/2014/main" id="{42B7C61E-714A-455E-84F2-A807673E83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142875</xdr:colOff>
      <xdr:row>23</xdr:row>
      <xdr:rowOff>38089</xdr:rowOff>
    </xdr:from>
    <xdr:to>
      <xdr:col>8</xdr:col>
      <xdr:colOff>1454275</xdr:colOff>
      <xdr:row>48</xdr:row>
      <xdr:rowOff>4437</xdr:rowOff>
    </xdr:to>
    <xdr:graphicFrame macro="">
      <xdr:nvGraphicFramePr>
        <xdr:cNvPr id="2" name="Chart 1">
          <a:extLst>
            <a:ext uri="{FF2B5EF4-FFF2-40B4-BE49-F238E27FC236}">
              <a16:creationId xmlns:a16="http://schemas.microsoft.com/office/drawing/2014/main" id="{F611BE98-F47A-4B1D-9C86-5F1E31A29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50</xdr:row>
      <xdr:rowOff>28564</xdr:rowOff>
    </xdr:from>
    <xdr:to>
      <xdr:col>8</xdr:col>
      <xdr:colOff>1454275</xdr:colOff>
      <xdr:row>75</xdr:row>
      <xdr:rowOff>51220</xdr:rowOff>
    </xdr:to>
    <xdr:graphicFrame macro="">
      <xdr:nvGraphicFramePr>
        <xdr:cNvPr id="3" name="Chart 2">
          <a:extLst>
            <a:ext uri="{FF2B5EF4-FFF2-40B4-BE49-F238E27FC236}">
              <a16:creationId xmlns:a16="http://schemas.microsoft.com/office/drawing/2014/main" id="{62D5F224-26D2-4857-A532-31FD4007F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77</xdr:row>
      <xdr:rowOff>38100</xdr:rowOff>
    </xdr:from>
    <xdr:to>
      <xdr:col>8</xdr:col>
      <xdr:colOff>1454275</xdr:colOff>
      <xdr:row>102</xdr:row>
      <xdr:rowOff>53491</xdr:rowOff>
    </xdr:to>
    <xdr:graphicFrame macro="">
      <xdr:nvGraphicFramePr>
        <xdr:cNvPr id="4" name="Chart 3">
          <a:extLst>
            <a:ext uri="{FF2B5EF4-FFF2-40B4-BE49-F238E27FC236}">
              <a16:creationId xmlns:a16="http://schemas.microsoft.com/office/drawing/2014/main" id="{215BA185-7FC5-4FA5-B00F-7989A45C5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142874</xdr:colOff>
      <xdr:row>104</xdr:row>
      <xdr:rowOff>19050</xdr:rowOff>
    </xdr:from>
    <xdr:to>
      <xdr:col>8</xdr:col>
      <xdr:colOff>1454274</xdr:colOff>
      <xdr:row>129</xdr:row>
      <xdr:rowOff>140011</xdr:rowOff>
    </xdr:to>
    <xdr:graphicFrame macro="">
      <xdr:nvGraphicFramePr>
        <xdr:cNvPr id="5" name="Chart 4">
          <a:extLst>
            <a:ext uri="{FF2B5EF4-FFF2-40B4-BE49-F238E27FC236}">
              <a16:creationId xmlns:a16="http://schemas.microsoft.com/office/drawing/2014/main" id="{DD237560-DB6B-46FB-9587-ED1C641396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66675</xdr:colOff>
      <xdr:row>19</xdr:row>
      <xdr:rowOff>47625</xdr:rowOff>
    </xdr:from>
    <xdr:to>
      <xdr:col>3</xdr:col>
      <xdr:colOff>1228725</xdr:colOff>
      <xdr:row>44</xdr:row>
      <xdr:rowOff>123825</xdr:rowOff>
    </xdr:to>
    <xdr:graphicFrame macro="">
      <xdr:nvGraphicFramePr>
        <xdr:cNvPr id="2" name="Chart 1">
          <a:extLst>
            <a:ext uri="{FF2B5EF4-FFF2-40B4-BE49-F238E27FC236}">
              <a16:creationId xmlns:a16="http://schemas.microsoft.com/office/drawing/2014/main" id="{B2C72793-ABC4-4E7A-8051-C7EFD81498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25400</xdr:colOff>
      <xdr:row>22</xdr:row>
      <xdr:rowOff>95250</xdr:rowOff>
    </xdr:from>
    <xdr:to>
      <xdr:col>4</xdr:col>
      <xdr:colOff>1353300</xdr:colOff>
      <xdr:row>45</xdr:row>
      <xdr:rowOff>152400</xdr:rowOff>
    </xdr:to>
    <xdr:graphicFrame macro="">
      <xdr:nvGraphicFramePr>
        <xdr:cNvPr id="2" name="Chart 1">
          <a:extLst>
            <a:ext uri="{FF2B5EF4-FFF2-40B4-BE49-F238E27FC236}">
              <a16:creationId xmlns:a16="http://schemas.microsoft.com/office/drawing/2014/main" id="{2BB0BDB9-9BBA-4C91-9BFE-67F05C8A3A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xdr:colOff>
      <xdr:row>47</xdr:row>
      <xdr:rowOff>152400</xdr:rowOff>
    </xdr:from>
    <xdr:to>
      <xdr:col>4</xdr:col>
      <xdr:colOff>1353300</xdr:colOff>
      <xdr:row>72</xdr:row>
      <xdr:rowOff>114300</xdr:rowOff>
    </xdr:to>
    <xdr:graphicFrame macro="">
      <xdr:nvGraphicFramePr>
        <xdr:cNvPr id="3" name="Chart 2">
          <a:extLst>
            <a:ext uri="{FF2B5EF4-FFF2-40B4-BE49-F238E27FC236}">
              <a16:creationId xmlns:a16="http://schemas.microsoft.com/office/drawing/2014/main" id="{27A648BB-F6A9-44F9-91D6-2D9AE52F47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38100</xdr:colOff>
      <xdr:row>20</xdr:row>
      <xdr:rowOff>34925</xdr:rowOff>
    </xdr:from>
    <xdr:to>
      <xdr:col>6</xdr:col>
      <xdr:colOff>66675</xdr:colOff>
      <xdr:row>45</xdr:row>
      <xdr:rowOff>139700</xdr:rowOff>
    </xdr:to>
    <xdr:graphicFrame macro="">
      <xdr:nvGraphicFramePr>
        <xdr:cNvPr id="2" name="Chart 1">
          <a:extLst>
            <a:ext uri="{FF2B5EF4-FFF2-40B4-BE49-F238E27FC236}">
              <a16:creationId xmlns:a16="http://schemas.microsoft.com/office/drawing/2014/main" id="{0CD8FEB4-ABD4-4845-A8CA-9865DADA8F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20</xdr:row>
      <xdr:rowOff>0</xdr:rowOff>
    </xdr:from>
    <xdr:to>
      <xdr:col>8</xdr:col>
      <xdr:colOff>682625</xdr:colOff>
      <xdr:row>59</xdr:row>
      <xdr:rowOff>155388</xdr:rowOff>
    </xdr:to>
    <xdr:graphicFrame macro="">
      <xdr:nvGraphicFramePr>
        <xdr:cNvPr id="2" name="Chart 1">
          <a:extLst>
            <a:ext uri="{FF2B5EF4-FFF2-40B4-BE49-F238E27FC236}">
              <a16:creationId xmlns:a16="http://schemas.microsoft.com/office/drawing/2014/main" id="{2AD86E04-89B1-4EA7-B29F-B8E056FF9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19</xdr:row>
      <xdr:rowOff>0</xdr:rowOff>
    </xdr:from>
    <xdr:to>
      <xdr:col>10</xdr:col>
      <xdr:colOff>882605</xdr:colOff>
      <xdr:row>56</xdr:row>
      <xdr:rowOff>3175</xdr:rowOff>
    </xdr:to>
    <xdr:graphicFrame macro="">
      <xdr:nvGraphicFramePr>
        <xdr:cNvPr id="2" name="Chart 1">
          <a:extLst>
            <a:ext uri="{FF2B5EF4-FFF2-40B4-BE49-F238E27FC236}">
              <a16:creationId xmlns:a16="http://schemas.microsoft.com/office/drawing/2014/main" id="{46E69887-0406-43A4-A401-5A8D0E742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180975</xdr:colOff>
      <xdr:row>22</xdr:row>
      <xdr:rowOff>9525</xdr:rowOff>
    </xdr:from>
    <xdr:to>
      <xdr:col>6</xdr:col>
      <xdr:colOff>1466775</xdr:colOff>
      <xdr:row>47</xdr:row>
      <xdr:rowOff>104775</xdr:rowOff>
    </xdr:to>
    <xdr:graphicFrame macro="">
      <xdr:nvGraphicFramePr>
        <xdr:cNvPr id="2" name="Chart 1">
          <a:extLst>
            <a:ext uri="{FF2B5EF4-FFF2-40B4-BE49-F238E27FC236}">
              <a16:creationId xmlns:a16="http://schemas.microsoft.com/office/drawing/2014/main" id="{28CBBBEA-8188-4046-AD64-2B95A8A74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80963</xdr:rowOff>
    </xdr:from>
    <xdr:to>
      <xdr:col>6</xdr:col>
      <xdr:colOff>1466775</xdr:colOff>
      <xdr:row>73</xdr:row>
      <xdr:rowOff>90488</xdr:rowOff>
    </xdr:to>
    <xdr:graphicFrame macro="">
      <xdr:nvGraphicFramePr>
        <xdr:cNvPr id="3" name="Chart 2">
          <a:extLst>
            <a:ext uri="{FF2B5EF4-FFF2-40B4-BE49-F238E27FC236}">
              <a16:creationId xmlns:a16="http://schemas.microsoft.com/office/drawing/2014/main" id="{C069EB11-C118-4719-86CA-7F5804044E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75</xdr:row>
      <xdr:rowOff>66675</xdr:rowOff>
    </xdr:from>
    <xdr:to>
      <xdr:col>6</xdr:col>
      <xdr:colOff>1466775</xdr:colOff>
      <xdr:row>99</xdr:row>
      <xdr:rowOff>152400</xdr:rowOff>
    </xdr:to>
    <xdr:graphicFrame macro="">
      <xdr:nvGraphicFramePr>
        <xdr:cNvPr id="4" name="Chart 3">
          <a:extLst>
            <a:ext uri="{FF2B5EF4-FFF2-40B4-BE49-F238E27FC236}">
              <a16:creationId xmlns:a16="http://schemas.microsoft.com/office/drawing/2014/main" id="{C1A8A791-40BB-47A0-9E55-55542D34BA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257175</xdr:colOff>
      <xdr:row>23</xdr:row>
      <xdr:rowOff>76194</xdr:rowOff>
    </xdr:from>
    <xdr:to>
      <xdr:col>7</xdr:col>
      <xdr:colOff>1216375</xdr:colOff>
      <xdr:row>47</xdr:row>
      <xdr:rowOff>150023</xdr:rowOff>
    </xdr:to>
    <xdr:graphicFrame macro="">
      <xdr:nvGraphicFramePr>
        <xdr:cNvPr id="2" name="Chart 1">
          <a:extLst>
            <a:ext uri="{FF2B5EF4-FFF2-40B4-BE49-F238E27FC236}">
              <a16:creationId xmlns:a16="http://schemas.microsoft.com/office/drawing/2014/main" id="{99F1E961-324E-4EA5-ABF7-7CEA63B59D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257174</xdr:colOff>
      <xdr:row>49</xdr:row>
      <xdr:rowOff>104775</xdr:rowOff>
    </xdr:from>
    <xdr:to>
      <xdr:col>7</xdr:col>
      <xdr:colOff>1216374</xdr:colOff>
      <xdr:row>74</xdr:row>
      <xdr:rowOff>93698</xdr:rowOff>
    </xdr:to>
    <xdr:graphicFrame macro="">
      <xdr:nvGraphicFramePr>
        <xdr:cNvPr id="3" name="Chart 2">
          <a:extLst>
            <a:ext uri="{FF2B5EF4-FFF2-40B4-BE49-F238E27FC236}">
              <a16:creationId xmlns:a16="http://schemas.microsoft.com/office/drawing/2014/main" id="{73176A83-325B-407A-AC76-A7BA22A3D7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257175</xdr:colOff>
      <xdr:row>76</xdr:row>
      <xdr:rowOff>28575</xdr:rowOff>
    </xdr:from>
    <xdr:to>
      <xdr:col>7</xdr:col>
      <xdr:colOff>1216375</xdr:colOff>
      <xdr:row>100</xdr:row>
      <xdr:rowOff>47625</xdr:rowOff>
    </xdr:to>
    <xdr:graphicFrame macro="">
      <xdr:nvGraphicFramePr>
        <xdr:cNvPr id="4" name="Chart 3">
          <a:extLst>
            <a:ext uri="{FF2B5EF4-FFF2-40B4-BE49-F238E27FC236}">
              <a16:creationId xmlns:a16="http://schemas.microsoft.com/office/drawing/2014/main" id="{6093A777-A97F-4389-90B0-EC11CBBED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238124</xdr:colOff>
      <xdr:row>22</xdr:row>
      <xdr:rowOff>104775</xdr:rowOff>
    </xdr:from>
    <xdr:to>
      <xdr:col>8</xdr:col>
      <xdr:colOff>70724</xdr:colOff>
      <xdr:row>47</xdr:row>
      <xdr:rowOff>124759</xdr:rowOff>
    </xdr:to>
    <xdr:graphicFrame macro="">
      <xdr:nvGraphicFramePr>
        <xdr:cNvPr id="2" name="Chart 1">
          <a:extLst>
            <a:ext uri="{FF2B5EF4-FFF2-40B4-BE49-F238E27FC236}">
              <a16:creationId xmlns:a16="http://schemas.microsoft.com/office/drawing/2014/main" id="{9AE84848-4E9F-4B8F-8ABB-2E85EE8E104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48</xdr:row>
      <xdr:rowOff>158750</xdr:rowOff>
    </xdr:from>
    <xdr:to>
      <xdr:col>8</xdr:col>
      <xdr:colOff>70724</xdr:colOff>
      <xdr:row>73</xdr:row>
      <xdr:rowOff>99643</xdr:rowOff>
    </xdr:to>
    <xdr:graphicFrame macro="">
      <xdr:nvGraphicFramePr>
        <xdr:cNvPr id="3" name="Chart 2">
          <a:extLst>
            <a:ext uri="{FF2B5EF4-FFF2-40B4-BE49-F238E27FC236}">
              <a16:creationId xmlns:a16="http://schemas.microsoft.com/office/drawing/2014/main" id="{13B1363E-49D8-4B23-BAF9-C2E0ED0C8C8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238124</xdr:colOff>
      <xdr:row>74</xdr:row>
      <xdr:rowOff>142875</xdr:rowOff>
    </xdr:from>
    <xdr:to>
      <xdr:col>8</xdr:col>
      <xdr:colOff>70724</xdr:colOff>
      <xdr:row>100</xdr:row>
      <xdr:rowOff>28575</xdr:rowOff>
    </xdr:to>
    <xdr:graphicFrame macro="">
      <xdr:nvGraphicFramePr>
        <xdr:cNvPr id="4" name="Chart 3">
          <a:extLst>
            <a:ext uri="{FF2B5EF4-FFF2-40B4-BE49-F238E27FC236}">
              <a16:creationId xmlns:a16="http://schemas.microsoft.com/office/drawing/2014/main" id="{BF696F27-5F62-45CA-A5A6-36F1EBEB0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180974</xdr:colOff>
      <xdr:row>18</xdr:row>
      <xdr:rowOff>76200</xdr:rowOff>
    </xdr:from>
    <xdr:to>
      <xdr:col>3</xdr:col>
      <xdr:colOff>1761374</xdr:colOff>
      <xdr:row>43</xdr:row>
      <xdr:rowOff>66675</xdr:rowOff>
    </xdr:to>
    <xdr:graphicFrame macro="">
      <xdr:nvGraphicFramePr>
        <xdr:cNvPr id="2" name="Chart 1">
          <a:extLst>
            <a:ext uri="{FF2B5EF4-FFF2-40B4-BE49-F238E27FC236}">
              <a16:creationId xmlns:a16="http://schemas.microsoft.com/office/drawing/2014/main" id="{97F28330-7E1B-45AB-B3B3-D3B448E80A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44</xdr:row>
      <xdr:rowOff>104775</xdr:rowOff>
    </xdr:from>
    <xdr:to>
      <xdr:col>3</xdr:col>
      <xdr:colOff>1761374</xdr:colOff>
      <xdr:row>69</xdr:row>
      <xdr:rowOff>66675</xdr:rowOff>
    </xdr:to>
    <xdr:graphicFrame macro="">
      <xdr:nvGraphicFramePr>
        <xdr:cNvPr id="3" name="Chart 2">
          <a:extLst>
            <a:ext uri="{FF2B5EF4-FFF2-40B4-BE49-F238E27FC236}">
              <a16:creationId xmlns:a16="http://schemas.microsoft.com/office/drawing/2014/main" id="{243545B6-07D5-4BAB-8B71-0E75C3A359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70</xdr:row>
      <xdr:rowOff>104775</xdr:rowOff>
    </xdr:from>
    <xdr:to>
      <xdr:col>3</xdr:col>
      <xdr:colOff>1761375</xdr:colOff>
      <xdr:row>96</xdr:row>
      <xdr:rowOff>9525</xdr:rowOff>
    </xdr:to>
    <xdr:graphicFrame macro="">
      <xdr:nvGraphicFramePr>
        <xdr:cNvPr id="4" name="Chart 3">
          <a:extLst>
            <a:ext uri="{FF2B5EF4-FFF2-40B4-BE49-F238E27FC236}">
              <a16:creationId xmlns:a16="http://schemas.microsoft.com/office/drawing/2014/main" id="{1E5EA2EE-5FC1-4A9C-BD85-65A247FC38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363631</xdr:colOff>
      <xdr:row>40</xdr:row>
      <xdr:rowOff>149598</xdr:rowOff>
    </xdr:from>
    <xdr:to>
      <xdr:col>6</xdr:col>
      <xdr:colOff>992281</xdr:colOff>
      <xdr:row>66</xdr:row>
      <xdr:rowOff>122704</xdr:rowOff>
    </xdr:to>
    <xdr:graphicFrame macro="">
      <xdr:nvGraphicFramePr>
        <xdr:cNvPr id="15556" name="Chart 1">
          <a:extLst>
            <a:ext uri="{FF2B5EF4-FFF2-40B4-BE49-F238E27FC236}">
              <a16:creationId xmlns:a16="http://schemas.microsoft.com/office/drawing/2014/main" id="{00000000-0008-0000-2500-0000C4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225425</xdr:colOff>
      <xdr:row>21</xdr:row>
      <xdr:rowOff>95250</xdr:rowOff>
    </xdr:from>
    <xdr:to>
      <xdr:col>5</xdr:col>
      <xdr:colOff>1478425</xdr:colOff>
      <xdr:row>47</xdr:row>
      <xdr:rowOff>38100</xdr:rowOff>
    </xdr:to>
    <xdr:graphicFrame macro="">
      <xdr:nvGraphicFramePr>
        <xdr:cNvPr id="2" name="Chart 1">
          <a:extLst>
            <a:ext uri="{FF2B5EF4-FFF2-40B4-BE49-F238E27FC236}">
              <a16:creationId xmlns:a16="http://schemas.microsoft.com/office/drawing/2014/main" id="{61E1E5E8-FE67-44E8-9E04-DF32EFAF6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225425</xdr:colOff>
      <xdr:row>48</xdr:row>
      <xdr:rowOff>95250</xdr:rowOff>
    </xdr:from>
    <xdr:to>
      <xdr:col>5</xdr:col>
      <xdr:colOff>1478425</xdr:colOff>
      <xdr:row>73</xdr:row>
      <xdr:rowOff>104775</xdr:rowOff>
    </xdr:to>
    <xdr:graphicFrame macro="">
      <xdr:nvGraphicFramePr>
        <xdr:cNvPr id="3" name="Chart 2">
          <a:extLst>
            <a:ext uri="{FF2B5EF4-FFF2-40B4-BE49-F238E27FC236}">
              <a16:creationId xmlns:a16="http://schemas.microsoft.com/office/drawing/2014/main" id="{BF862B5F-2CA0-4276-9FE5-88A0C0685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225425</xdr:colOff>
      <xdr:row>75</xdr:row>
      <xdr:rowOff>0</xdr:rowOff>
    </xdr:from>
    <xdr:to>
      <xdr:col>5</xdr:col>
      <xdr:colOff>1478425</xdr:colOff>
      <xdr:row>99</xdr:row>
      <xdr:rowOff>38100</xdr:rowOff>
    </xdr:to>
    <xdr:graphicFrame macro="">
      <xdr:nvGraphicFramePr>
        <xdr:cNvPr id="4" name="Chart 3">
          <a:extLst>
            <a:ext uri="{FF2B5EF4-FFF2-40B4-BE49-F238E27FC236}">
              <a16:creationId xmlns:a16="http://schemas.microsoft.com/office/drawing/2014/main" id="{B7C56788-C8E0-4227-BDB7-2BB51BD01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206374</xdr:colOff>
      <xdr:row>20</xdr:row>
      <xdr:rowOff>9525</xdr:rowOff>
    </xdr:from>
    <xdr:to>
      <xdr:col>4</xdr:col>
      <xdr:colOff>1437474</xdr:colOff>
      <xdr:row>45</xdr:row>
      <xdr:rowOff>47625</xdr:rowOff>
    </xdr:to>
    <xdr:graphicFrame macro="">
      <xdr:nvGraphicFramePr>
        <xdr:cNvPr id="17799" name="Chart 1">
          <a:extLst>
            <a:ext uri="{FF2B5EF4-FFF2-40B4-BE49-F238E27FC236}">
              <a16:creationId xmlns:a16="http://schemas.microsoft.com/office/drawing/2014/main" id="{00000000-0008-0000-2800-000087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206374</xdr:colOff>
      <xdr:row>46</xdr:row>
      <xdr:rowOff>38100</xdr:rowOff>
    </xdr:from>
    <xdr:to>
      <xdr:col>4</xdr:col>
      <xdr:colOff>1437474</xdr:colOff>
      <xdr:row>70</xdr:row>
      <xdr:rowOff>142875</xdr:rowOff>
    </xdr:to>
    <xdr:graphicFrame macro="">
      <xdr:nvGraphicFramePr>
        <xdr:cNvPr id="17800" name="Chart 2">
          <a:extLst>
            <a:ext uri="{FF2B5EF4-FFF2-40B4-BE49-F238E27FC236}">
              <a16:creationId xmlns:a16="http://schemas.microsoft.com/office/drawing/2014/main" id="{00000000-0008-0000-2800-0000884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295275</xdr:colOff>
      <xdr:row>21</xdr:row>
      <xdr:rowOff>66675</xdr:rowOff>
    </xdr:from>
    <xdr:to>
      <xdr:col>5</xdr:col>
      <xdr:colOff>1279275</xdr:colOff>
      <xdr:row>45</xdr:row>
      <xdr:rowOff>142875</xdr:rowOff>
    </xdr:to>
    <xdr:graphicFrame macro="">
      <xdr:nvGraphicFramePr>
        <xdr:cNvPr id="2" name="Chart 1">
          <a:extLst>
            <a:ext uri="{FF2B5EF4-FFF2-40B4-BE49-F238E27FC236}">
              <a16:creationId xmlns:a16="http://schemas.microsoft.com/office/drawing/2014/main" id="{4A4AB977-E739-478C-9AB2-29CCABEB9F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295275</xdr:colOff>
      <xdr:row>46</xdr:row>
      <xdr:rowOff>142875</xdr:rowOff>
    </xdr:from>
    <xdr:to>
      <xdr:col>5</xdr:col>
      <xdr:colOff>1279275</xdr:colOff>
      <xdr:row>72</xdr:row>
      <xdr:rowOff>0</xdr:rowOff>
    </xdr:to>
    <xdr:graphicFrame macro="">
      <xdr:nvGraphicFramePr>
        <xdr:cNvPr id="3" name="Chart 2">
          <a:extLst>
            <a:ext uri="{FF2B5EF4-FFF2-40B4-BE49-F238E27FC236}">
              <a16:creationId xmlns:a16="http://schemas.microsoft.com/office/drawing/2014/main" id="{3B5CDECE-EF8A-47F8-AE93-DF80E178F6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295275</xdr:colOff>
      <xdr:row>73</xdr:row>
      <xdr:rowOff>47625</xdr:rowOff>
    </xdr:from>
    <xdr:to>
      <xdr:col>5</xdr:col>
      <xdr:colOff>1279275</xdr:colOff>
      <xdr:row>98</xdr:row>
      <xdr:rowOff>76200</xdr:rowOff>
    </xdr:to>
    <xdr:graphicFrame macro="">
      <xdr:nvGraphicFramePr>
        <xdr:cNvPr id="4" name="Chart 3">
          <a:extLst>
            <a:ext uri="{FF2B5EF4-FFF2-40B4-BE49-F238E27FC236}">
              <a16:creationId xmlns:a16="http://schemas.microsoft.com/office/drawing/2014/main" id="{E4D50DEE-B670-4523-8B60-730952B76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114299</xdr:colOff>
      <xdr:row>20</xdr:row>
      <xdr:rowOff>66677</xdr:rowOff>
    </xdr:from>
    <xdr:to>
      <xdr:col>5</xdr:col>
      <xdr:colOff>1428099</xdr:colOff>
      <xdr:row>45</xdr:row>
      <xdr:rowOff>65671</xdr:rowOff>
    </xdr:to>
    <xdr:graphicFrame macro="">
      <xdr:nvGraphicFramePr>
        <xdr:cNvPr id="19847" name="Chart 1">
          <a:extLst>
            <a:ext uri="{FF2B5EF4-FFF2-40B4-BE49-F238E27FC236}">
              <a16:creationId xmlns:a16="http://schemas.microsoft.com/office/drawing/2014/main" id="{00000000-0008-0000-2C00-000087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38100</xdr:rowOff>
    </xdr:from>
    <xdr:to>
      <xdr:col>5</xdr:col>
      <xdr:colOff>1428100</xdr:colOff>
      <xdr:row>71</xdr:row>
      <xdr:rowOff>27486</xdr:rowOff>
    </xdr:to>
    <xdr:graphicFrame macro="">
      <xdr:nvGraphicFramePr>
        <xdr:cNvPr id="19848" name="Chart 2">
          <a:extLst>
            <a:ext uri="{FF2B5EF4-FFF2-40B4-BE49-F238E27FC236}">
              <a16:creationId xmlns:a16="http://schemas.microsoft.com/office/drawing/2014/main" id="{00000000-0008-0000-2C00-0000884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200025</xdr:colOff>
      <xdr:row>36</xdr:row>
      <xdr:rowOff>152400</xdr:rowOff>
    </xdr:from>
    <xdr:to>
      <xdr:col>9</xdr:col>
      <xdr:colOff>9525</xdr:colOff>
      <xdr:row>63</xdr:row>
      <xdr:rowOff>152400</xdr:rowOff>
    </xdr:to>
    <xdr:graphicFrame macro="">
      <xdr:nvGraphicFramePr>
        <xdr:cNvPr id="2244" name="Chart 1">
          <a:extLst>
            <a:ext uri="{FF2B5EF4-FFF2-40B4-BE49-F238E27FC236}">
              <a16:creationId xmlns:a16="http://schemas.microsoft.com/office/drawing/2014/main" id="{00000000-0008-0000-0200-0000C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123825</xdr:colOff>
      <xdr:row>23</xdr:row>
      <xdr:rowOff>66675</xdr:rowOff>
    </xdr:from>
    <xdr:to>
      <xdr:col>5</xdr:col>
      <xdr:colOff>1190625</xdr:colOff>
      <xdr:row>48</xdr:row>
      <xdr:rowOff>142875</xdr:rowOff>
    </xdr:to>
    <xdr:graphicFrame macro="">
      <xdr:nvGraphicFramePr>
        <xdr:cNvPr id="2" name="Chart 1">
          <a:extLst>
            <a:ext uri="{FF2B5EF4-FFF2-40B4-BE49-F238E27FC236}">
              <a16:creationId xmlns:a16="http://schemas.microsoft.com/office/drawing/2014/main" id="{C1A60DA7-57F2-4FD8-9792-D4396508E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50</xdr:row>
      <xdr:rowOff>28575</xdr:rowOff>
    </xdr:from>
    <xdr:to>
      <xdr:col>5</xdr:col>
      <xdr:colOff>1190625</xdr:colOff>
      <xdr:row>74</xdr:row>
      <xdr:rowOff>133350</xdr:rowOff>
    </xdr:to>
    <xdr:graphicFrame macro="">
      <xdr:nvGraphicFramePr>
        <xdr:cNvPr id="3" name="Chart 2">
          <a:extLst>
            <a:ext uri="{FF2B5EF4-FFF2-40B4-BE49-F238E27FC236}">
              <a16:creationId xmlns:a16="http://schemas.microsoft.com/office/drawing/2014/main" id="{EBCE9B94-7DB0-41B5-A3B9-B17FF0F91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75</xdr:row>
      <xdr:rowOff>104775</xdr:rowOff>
    </xdr:from>
    <xdr:to>
      <xdr:col>5</xdr:col>
      <xdr:colOff>1190625</xdr:colOff>
      <xdr:row>100</xdr:row>
      <xdr:rowOff>0</xdr:rowOff>
    </xdr:to>
    <xdr:graphicFrame macro="">
      <xdr:nvGraphicFramePr>
        <xdr:cNvPr id="4" name="Chart 3">
          <a:extLst>
            <a:ext uri="{FF2B5EF4-FFF2-40B4-BE49-F238E27FC236}">
              <a16:creationId xmlns:a16="http://schemas.microsoft.com/office/drawing/2014/main" id="{73E548FD-3C58-433B-AEEC-AED71DA4AF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279400</xdr:colOff>
      <xdr:row>21</xdr:row>
      <xdr:rowOff>142875</xdr:rowOff>
    </xdr:from>
    <xdr:to>
      <xdr:col>6</xdr:col>
      <xdr:colOff>1193400</xdr:colOff>
      <xdr:row>46</xdr:row>
      <xdr:rowOff>152400</xdr:rowOff>
    </xdr:to>
    <xdr:graphicFrame macro="">
      <xdr:nvGraphicFramePr>
        <xdr:cNvPr id="2" name="Chart 1">
          <a:extLst>
            <a:ext uri="{FF2B5EF4-FFF2-40B4-BE49-F238E27FC236}">
              <a16:creationId xmlns:a16="http://schemas.microsoft.com/office/drawing/2014/main" id="{92A07CC5-0CFB-4923-9E91-A76D33F74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279400</xdr:colOff>
      <xdr:row>48</xdr:row>
      <xdr:rowOff>38100</xdr:rowOff>
    </xdr:from>
    <xdr:to>
      <xdr:col>6</xdr:col>
      <xdr:colOff>1193400</xdr:colOff>
      <xdr:row>73</xdr:row>
      <xdr:rowOff>85725</xdr:rowOff>
    </xdr:to>
    <xdr:graphicFrame macro="">
      <xdr:nvGraphicFramePr>
        <xdr:cNvPr id="3" name="Chart 2">
          <a:extLst>
            <a:ext uri="{FF2B5EF4-FFF2-40B4-BE49-F238E27FC236}">
              <a16:creationId xmlns:a16="http://schemas.microsoft.com/office/drawing/2014/main" id="{5848BD23-245F-4B20-8C9D-A0E977579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279400</xdr:colOff>
      <xdr:row>74</xdr:row>
      <xdr:rowOff>38100</xdr:rowOff>
    </xdr:from>
    <xdr:to>
      <xdr:col>6</xdr:col>
      <xdr:colOff>1193400</xdr:colOff>
      <xdr:row>99</xdr:row>
      <xdr:rowOff>28575</xdr:rowOff>
    </xdr:to>
    <xdr:graphicFrame macro="">
      <xdr:nvGraphicFramePr>
        <xdr:cNvPr id="4" name="Chart 3">
          <a:extLst>
            <a:ext uri="{FF2B5EF4-FFF2-40B4-BE49-F238E27FC236}">
              <a16:creationId xmlns:a16="http://schemas.microsoft.com/office/drawing/2014/main" id="{B0B283E7-C5A2-4365-8057-40165AD721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190500</xdr:colOff>
      <xdr:row>23</xdr:row>
      <xdr:rowOff>66675</xdr:rowOff>
    </xdr:from>
    <xdr:to>
      <xdr:col>5</xdr:col>
      <xdr:colOff>1276000</xdr:colOff>
      <xdr:row>47</xdr:row>
      <xdr:rowOff>85725</xdr:rowOff>
    </xdr:to>
    <xdr:graphicFrame macro="">
      <xdr:nvGraphicFramePr>
        <xdr:cNvPr id="2" name="Chart 1">
          <a:extLst>
            <a:ext uri="{FF2B5EF4-FFF2-40B4-BE49-F238E27FC236}">
              <a16:creationId xmlns:a16="http://schemas.microsoft.com/office/drawing/2014/main" id="{0915B062-5B23-45BD-A693-9B876DD4B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49</xdr:row>
      <xdr:rowOff>9525</xdr:rowOff>
    </xdr:from>
    <xdr:to>
      <xdr:col>5</xdr:col>
      <xdr:colOff>1276000</xdr:colOff>
      <xdr:row>73</xdr:row>
      <xdr:rowOff>57150</xdr:rowOff>
    </xdr:to>
    <xdr:graphicFrame macro="">
      <xdr:nvGraphicFramePr>
        <xdr:cNvPr id="3" name="Chart 2">
          <a:extLst>
            <a:ext uri="{FF2B5EF4-FFF2-40B4-BE49-F238E27FC236}">
              <a16:creationId xmlns:a16="http://schemas.microsoft.com/office/drawing/2014/main" id="{6FCA50AD-E797-4CBF-898D-F2A91E99D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38100</xdr:rowOff>
    </xdr:from>
    <xdr:to>
      <xdr:col>5</xdr:col>
      <xdr:colOff>1276000</xdr:colOff>
      <xdr:row>98</xdr:row>
      <xdr:rowOff>142875</xdr:rowOff>
    </xdr:to>
    <xdr:graphicFrame macro="">
      <xdr:nvGraphicFramePr>
        <xdr:cNvPr id="4" name="Chart 3">
          <a:extLst>
            <a:ext uri="{FF2B5EF4-FFF2-40B4-BE49-F238E27FC236}">
              <a16:creationId xmlns:a16="http://schemas.microsoft.com/office/drawing/2014/main" id="{54CDF45E-B9EE-4E47-9CA7-F5251FC29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104775</xdr:colOff>
      <xdr:row>20</xdr:row>
      <xdr:rowOff>28579</xdr:rowOff>
    </xdr:from>
    <xdr:to>
      <xdr:col>4</xdr:col>
      <xdr:colOff>1386775</xdr:colOff>
      <xdr:row>47</xdr:row>
      <xdr:rowOff>3188</xdr:rowOff>
    </xdr:to>
    <xdr:graphicFrame macro="">
      <xdr:nvGraphicFramePr>
        <xdr:cNvPr id="23943" name="Chart 1">
          <a:extLst>
            <a:ext uri="{FF2B5EF4-FFF2-40B4-BE49-F238E27FC236}">
              <a16:creationId xmlns:a16="http://schemas.microsoft.com/office/drawing/2014/main" id="{00000000-0008-0000-3400-000087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104774</xdr:colOff>
      <xdr:row>47</xdr:row>
      <xdr:rowOff>142879</xdr:rowOff>
    </xdr:from>
    <xdr:to>
      <xdr:col>4</xdr:col>
      <xdr:colOff>1386774</xdr:colOff>
      <xdr:row>73</xdr:row>
      <xdr:rowOff>162218</xdr:rowOff>
    </xdr:to>
    <xdr:graphicFrame macro="">
      <xdr:nvGraphicFramePr>
        <xdr:cNvPr id="23944" name="Chart 2">
          <a:extLst>
            <a:ext uri="{FF2B5EF4-FFF2-40B4-BE49-F238E27FC236}">
              <a16:creationId xmlns:a16="http://schemas.microsoft.com/office/drawing/2014/main" id="{00000000-0008-0000-3400-0000885D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228600</xdr:colOff>
      <xdr:row>21</xdr:row>
      <xdr:rowOff>104775</xdr:rowOff>
    </xdr:from>
    <xdr:to>
      <xdr:col>5</xdr:col>
      <xdr:colOff>1189100</xdr:colOff>
      <xdr:row>45</xdr:row>
      <xdr:rowOff>76200</xdr:rowOff>
    </xdr:to>
    <xdr:graphicFrame macro="">
      <xdr:nvGraphicFramePr>
        <xdr:cNvPr id="2" name="Chart 1">
          <a:extLst>
            <a:ext uri="{FF2B5EF4-FFF2-40B4-BE49-F238E27FC236}">
              <a16:creationId xmlns:a16="http://schemas.microsoft.com/office/drawing/2014/main" id="{9F9F7EE9-8D4B-4C72-B29D-8E60B2035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46</xdr:row>
      <xdr:rowOff>104775</xdr:rowOff>
    </xdr:from>
    <xdr:to>
      <xdr:col>5</xdr:col>
      <xdr:colOff>1189100</xdr:colOff>
      <xdr:row>71</xdr:row>
      <xdr:rowOff>133350</xdr:rowOff>
    </xdr:to>
    <xdr:graphicFrame macro="">
      <xdr:nvGraphicFramePr>
        <xdr:cNvPr id="3" name="Chart 2">
          <a:extLst>
            <a:ext uri="{FF2B5EF4-FFF2-40B4-BE49-F238E27FC236}">
              <a16:creationId xmlns:a16="http://schemas.microsoft.com/office/drawing/2014/main" id="{E2EBC40C-0504-4C2E-98E2-527A1C8445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72</xdr:row>
      <xdr:rowOff>142875</xdr:rowOff>
    </xdr:from>
    <xdr:to>
      <xdr:col>5</xdr:col>
      <xdr:colOff>1189100</xdr:colOff>
      <xdr:row>98</xdr:row>
      <xdr:rowOff>28575</xdr:rowOff>
    </xdr:to>
    <xdr:graphicFrame macro="">
      <xdr:nvGraphicFramePr>
        <xdr:cNvPr id="4" name="Chart 3">
          <a:extLst>
            <a:ext uri="{FF2B5EF4-FFF2-40B4-BE49-F238E27FC236}">
              <a16:creationId xmlns:a16="http://schemas.microsoft.com/office/drawing/2014/main" id="{8455E677-D9EF-4ACF-A277-B2907485D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180975</xdr:colOff>
      <xdr:row>23</xdr:row>
      <xdr:rowOff>28575</xdr:rowOff>
    </xdr:from>
    <xdr:to>
      <xdr:col>5</xdr:col>
      <xdr:colOff>1118475</xdr:colOff>
      <xdr:row>47</xdr:row>
      <xdr:rowOff>133350</xdr:rowOff>
    </xdr:to>
    <xdr:graphicFrame macro="">
      <xdr:nvGraphicFramePr>
        <xdr:cNvPr id="2" name="Chart 1">
          <a:extLst>
            <a:ext uri="{FF2B5EF4-FFF2-40B4-BE49-F238E27FC236}">
              <a16:creationId xmlns:a16="http://schemas.microsoft.com/office/drawing/2014/main" id="{5DD3176A-AED2-47FC-9F12-EAED76265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49</xdr:row>
      <xdr:rowOff>0</xdr:rowOff>
    </xdr:from>
    <xdr:to>
      <xdr:col>5</xdr:col>
      <xdr:colOff>1118475</xdr:colOff>
      <xdr:row>73</xdr:row>
      <xdr:rowOff>95250</xdr:rowOff>
    </xdr:to>
    <xdr:graphicFrame macro="">
      <xdr:nvGraphicFramePr>
        <xdr:cNvPr id="3" name="Chart 2">
          <a:extLst>
            <a:ext uri="{FF2B5EF4-FFF2-40B4-BE49-F238E27FC236}">
              <a16:creationId xmlns:a16="http://schemas.microsoft.com/office/drawing/2014/main" id="{3ACFB889-C567-43EB-83CB-56E122669C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180975</xdr:colOff>
      <xdr:row>74</xdr:row>
      <xdr:rowOff>47625</xdr:rowOff>
    </xdr:from>
    <xdr:to>
      <xdr:col>5</xdr:col>
      <xdr:colOff>1118475</xdr:colOff>
      <xdr:row>99</xdr:row>
      <xdr:rowOff>57150</xdr:rowOff>
    </xdr:to>
    <xdr:graphicFrame macro="">
      <xdr:nvGraphicFramePr>
        <xdr:cNvPr id="4" name="Chart 3">
          <a:extLst>
            <a:ext uri="{FF2B5EF4-FFF2-40B4-BE49-F238E27FC236}">
              <a16:creationId xmlns:a16="http://schemas.microsoft.com/office/drawing/2014/main" id="{E9C7334D-E0A4-4BF2-AD78-EE12FC989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219074</xdr:colOff>
      <xdr:row>21</xdr:row>
      <xdr:rowOff>66675</xdr:rowOff>
    </xdr:from>
    <xdr:to>
      <xdr:col>5</xdr:col>
      <xdr:colOff>1096574</xdr:colOff>
      <xdr:row>45</xdr:row>
      <xdr:rowOff>152400</xdr:rowOff>
    </xdr:to>
    <xdr:graphicFrame macro="">
      <xdr:nvGraphicFramePr>
        <xdr:cNvPr id="2" name="Chart 1">
          <a:extLst>
            <a:ext uri="{FF2B5EF4-FFF2-40B4-BE49-F238E27FC236}">
              <a16:creationId xmlns:a16="http://schemas.microsoft.com/office/drawing/2014/main" id="{DE88713D-DC6C-4115-A29F-646D1BE9F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47</xdr:row>
      <xdr:rowOff>28575</xdr:rowOff>
    </xdr:from>
    <xdr:to>
      <xdr:col>5</xdr:col>
      <xdr:colOff>1096574</xdr:colOff>
      <xdr:row>71</xdr:row>
      <xdr:rowOff>114300</xdr:rowOff>
    </xdr:to>
    <xdr:graphicFrame macro="">
      <xdr:nvGraphicFramePr>
        <xdr:cNvPr id="3" name="Chart 2">
          <a:extLst>
            <a:ext uri="{FF2B5EF4-FFF2-40B4-BE49-F238E27FC236}">
              <a16:creationId xmlns:a16="http://schemas.microsoft.com/office/drawing/2014/main" id="{B2D41061-8087-40C3-9AB6-3ABBB722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72</xdr:row>
      <xdr:rowOff>133350</xdr:rowOff>
    </xdr:from>
    <xdr:to>
      <xdr:col>5</xdr:col>
      <xdr:colOff>1096575</xdr:colOff>
      <xdr:row>98</xdr:row>
      <xdr:rowOff>142875</xdr:rowOff>
    </xdr:to>
    <xdr:graphicFrame macro="">
      <xdr:nvGraphicFramePr>
        <xdr:cNvPr id="4" name="Chart 3">
          <a:extLst>
            <a:ext uri="{FF2B5EF4-FFF2-40B4-BE49-F238E27FC236}">
              <a16:creationId xmlns:a16="http://schemas.microsoft.com/office/drawing/2014/main" id="{EF7E9481-49F8-497B-9DB9-0EC790875A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247650</xdr:colOff>
      <xdr:row>24</xdr:row>
      <xdr:rowOff>152400</xdr:rowOff>
    </xdr:from>
    <xdr:to>
      <xdr:col>8</xdr:col>
      <xdr:colOff>923925</xdr:colOff>
      <xdr:row>51</xdr:row>
      <xdr:rowOff>57150</xdr:rowOff>
    </xdr:to>
    <xdr:graphicFrame macro="">
      <xdr:nvGraphicFramePr>
        <xdr:cNvPr id="27844" name="Chart 1">
          <a:extLst>
            <a:ext uri="{FF2B5EF4-FFF2-40B4-BE49-F238E27FC236}">
              <a16:creationId xmlns:a16="http://schemas.microsoft.com/office/drawing/2014/main" id="{00000000-0008-0000-4200-0000C4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187325</xdr:colOff>
      <xdr:row>21</xdr:row>
      <xdr:rowOff>19050</xdr:rowOff>
    </xdr:from>
    <xdr:to>
      <xdr:col>5</xdr:col>
      <xdr:colOff>1207325</xdr:colOff>
      <xdr:row>46</xdr:row>
      <xdr:rowOff>123825</xdr:rowOff>
    </xdr:to>
    <xdr:graphicFrame macro="">
      <xdr:nvGraphicFramePr>
        <xdr:cNvPr id="2" name="Chart 1">
          <a:extLst>
            <a:ext uri="{FF2B5EF4-FFF2-40B4-BE49-F238E27FC236}">
              <a16:creationId xmlns:a16="http://schemas.microsoft.com/office/drawing/2014/main" id="{98F5BF6B-0D4E-4453-9950-0181A1E520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187325</xdr:colOff>
      <xdr:row>47</xdr:row>
      <xdr:rowOff>142875</xdr:rowOff>
    </xdr:from>
    <xdr:to>
      <xdr:col>5</xdr:col>
      <xdr:colOff>1207325</xdr:colOff>
      <xdr:row>72</xdr:row>
      <xdr:rowOff>66675</xdr:rowOff>
    </xdr:to>
    <xdr:graphicFrame macro="">
      <xdr:nvGraphicFramePr>
        <xdr:cNvPr id="3" name="Chart 2">
          <a:extLst>
            <a:ext uri="{FF2B5EF4-FFF2-40B4-BE49-F238E27FC236}">
              <a16:creationId xmlns:a16="http://schemas.microsoft.com/office/drawing/2014/main" id="{5EFAEAAC-F06A-43E7-8F09-BE666C709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187325</xdr:colOff>
      <xdr:row>73</xdr:row>
      <xdr:rowOff>152400</xdr:rowOff>
    </xdr:from>
    <xdr:to>
      <xdr:col>5</xdr:col>
      <xdr:colOff>1207325</xdr:colOff>
      <xdr:row>99</xdr:row>
      <xdr:rowOff>38100</xdr:rowOff>
    </xdr:to>
    <xdr:graphicFrame macro="">
      <xdr:nvGraphicFramePr>
        <xdr:cNvPr id="4" name="Chart 3">
          <a:extLst>
            <a:ext uri="{FF2B5EF4-FFF2-40B4-BE49-F238E27FC236}">
              <a16:creationId xmlns:a16="http://schemas.microsoft.com/office/drawing/2014/main" id="{89B1366B-7CDA-4B83-BB41-6EA307023E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317500</xdr:colOff>
      <xdr:row>20</xdr:row>
      <xdr:rowOff>0</xdr:rowOff>
    </xdr:from>
    <xdr:to>
      <xdr:col>8</xdr:col>
      <xdr:colOff>966300</xdr:colOff>
      <xdr:row>44</xdr:row>
      <xdr:rowOff>114300</xdr:rowOff>
    </xdr:to>
    <xdr:graphicFrame macro="">
      <xdr:nvGraphicFramePr>
        <xdr:cNvPr id="30087" name="Chart 1">
          <a:extLst>
            <a:ext uri="{FF2B5EF4-FFF2-40B4-BE49-F238E27FC236}">
              <a16:creationId xmlns:a16="http://schemas.microsoft.com/office/drawing/2014/main" id="{00000000-0008-0000-4500-000087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47</xdr:row>
      <xdr:rowOff>38100</xdr:rowOff>
    </xdr:from>
    <xdr:to>
      <xdr:col>8</xdr:col>
      <xdr:colOff>966300</xdr:colOff>
      <xdr:row>73</xdr:row>
      <xdr:rowOff>47625</xdr:rowOff>
    </xdr:to>
    <xdr:graphicFrame macro="">
      <xdr:nvGraphicFramePr>
        <xdr:cNvPr id="30088" name="Chart 2">
          <a:extLst>
            <a:ext uri="{FF2B5EF4-FFF2-40B4-BE49-F238E27FC236}">
              <a16:creationId xmlns:a16="http://schemas.microsoft.com/office/drawing/2014/main" id="{00000000-0008-0000-4500-0000887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98425</xdr:colOff>
      <xdr:row>21</xdr:row>
      <xdr:rowOff>82550</xdr:rowOff>
    </xdr:from>
    <xdr:to>
      <xdr:col>6</xdr:col>
      <xdr:colOff>917575</xdr:colOff>
      <xdr:row>47</xdr:row>
      <xdr:rowOff>34925</xdr:rowOff>
    </xdr:to>
    <xdr:graphicFrame macro="">
      <xdr:nvGraphicFramePr>
        <xdr:cNvPr id="2" name="Chart 1">
          <a:extLst>
            <a:ext uri="{FF2B5EF4-FFF2-40B4-BE49-F238E27FC236}">
              <a16:creationId xmlns:a16="http://schemas.microsoft.com/office/drawing/2014/main" id="{5502679C-2B4B-4845-AB86-98D7816248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48</xdr:row>
      <xdr:rowOff>76200</xdr:rowOff>
    </xdr:from>
    <xdr:to>
      <xdr:col>6</xdr:col>
      <xdr:colOff>920750</xdr:colOff>
      <xdr:row>73</xdr:row>
      <xdr:rowOff>104775</xdr:rowOff>
    </xdr:to>
    <xdr:graphicFrame macro="">
      <xdr:nvGraphicFramePr>
        <xdr:cNvPr id="3" name="Chart 2">
          <a:extLst>
            <a:ext uri="{FF2B5EF4-FFF2-40B4-BE49-F238E27FC236}">
              <a16:creationId xmlns:a16="http://schemas.microsoft.com/office/drawing/2014/main" id="{2B823D0F-9835-4AFF-9A06-D887C9A2CF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142875</xdr:rowOff>
    </xdr:from>
    <xdr:to>
      <xdr:col>6</xdr:col>
      <xdr:colOff>939800</xdr:colOff>
      <xdr:row>100</xdr:row>
      <xdr:rowOff>76200</xdr:rowOff>
    </xdr:to>
    <xdr:graphicFrame macro="">
      <xdr:nvGraphicFramePr>
        <xdr:cNvPr id="4" name="Chart 3">
          <a:extLst>
            <a:ext uri="{FF2B5EF4-FFF2-40B4-BE49-F238E27FC236}">
              <a16:creationId xmlns:a16="http://schemas.microsoft.com/office/drawing/2014/main" id="{BB4594CC-2B22-4F2F-BD5F-17F1130B7A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190500</xdr:colOff>
      <xdr:row>43</xdr:row>
      <xdr:rowOff>85725</xdr:rowOff>
    </xdr:from>
    <xdr:to>
      <xdr:col>6</xdr:col>
      <xdr:colOff>1320800</xdr:colOff>
      <xdr:row>71</xdr:row>
      <xdr:rowOff>104775</xdr:rowOff>
    </xdr:to>
    <xdr:graphicFrame macro="">
      <xdr:nvGraphicFramePr>
        <xdr:cNvPr id="30916" name="Chart 1">
          <a:extLst>
            <a:ext uri="{FF2B5EF4-FFF2-40B4-BE49-F238E27FC236}">
              <a16:creationId xmlns:a16="http://schemas.microsoft.com/office/drawing/2014/main" id="{00000000-0008-0000-4C00-0000C47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276224</xdr:colOff>
      <xdr:row>24</xdr:row>
      <xdr:rowOff>38100</xdr:rowOff>
    </xdr:from>
    <xdr:to>
      <xdr:col>9</xdr:col>
      <xdr:colOff>937724</xdr:colOff>
      <xdr:row>49</xdr:row>
      <xdr:rowOff>28575</xdr:rowOff>
    </xdr:to>
    <xdr:graphicFrame macro="">
      <xdr:nvGraphicFramePr>
        <xdr:cNvPr id="2" name="Chart 1">
          <a:extLst>
            <a:ext uri="{FF2B5EF4-FFF2-40B4-BE49-F238E27FC236}">
              <a16:creationId xmlns:a16="http://schemas.microsoft.com/office/drawing/2014/main" id="{40E831DC-E143-460C-9440-797B0A5346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276224</xdr:colOff>
      <xdr:row>50</xdr:row>
      <xdr:rowOff>47625</xdr:rowOff>
    </xdr:from>
    <xdr:to>
      <xdr:col>9</xdr:col>
      <xdr:colOff>937724</xdr:colOff>
      <xdr:row>74</xdr:row>
      <xdr:rowOff>76200</xdr:rowOff>
    </xdr:to>
    <xdr:graphicFrame macro="">
      <xdr:nvGraphicFramePr>
        <xdr:cNvPr id="3" name="Chart 2">
          <a:extLst>
            <a:ext uri="{FF2B5EF4-FFF2-40B4-BE49-F238E27FC236}">
              <a16:creationId xmlns:a16="http://schemas.microsoft.com/office/drawing/2014/main" id="{FB386ECB-6C49-4565-A297-6DD3FB4000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161925</xdr:colOff>
      <xdr:row>21</xdr:row>
      <xdr:rowOff>142875</xdr:rowOff>
    </xdr:from>
    <xdr:to>
      <xdr:col>8</xdr:col>
      <xdr:colOff>1115525</xdr:colOff>
      <xdr:row>46</xdr:row>
      <xdr:rowOff>104775</xdr:rowOff>
    </xdr:to>
    <xdr:graphicFrame macro="">
      <xdr:nvGraphicFramePr>
        <xdr:cNvPr id="2" name="Chart 1">
          <a:extLst>
            <a:ext uri="{FF2B5EF4-FFF2-40B4-BE49-F238E27FC236}">
              <a16:creationId xmlns:a16="http://schemas.microsoft.com/office/drawing/2014/main" id="{DF320784-7F34-4E9F-8801-377B63FE9D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161925</xdr:colOff>
      <xdr:row>47</xdr:row>
      <xdr:rowOff>47625</xdr:rowOff>
    </xdr:from>
    <xdr:to>
      <xdr:col>8</xdr:col>
      <xdr:colOff>1115525</xdr:colOff>
      <xdr:row>72</xdr:row>
      <xdr:rowOff>133350</xdr:rowOff>
    </xdr:to>
    <xdr:graphicFrame macro="">
      <xdr:nvGraphicFramePr>
        <xdr:cNvPr id="3" name="Chart 2">
          <a:extLst>
            <a:ext uri="{FF2B5EF4-FFF2-40B4-BE49-F238E27FC236}">
              <a16:creationId xmlns:a16="http://schemas.microsoft.com/office/drawing/2014/main" id="{64C24526-CC62-4E63-9A17-E56E68CB25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73</xdr:row>
      <xdr:rowOff>123825</xdr:rowOff>
    </xdr:from>
    <xdr:to>
      <xdr:col>8</xdr:col>
      <xdr:colOff>1115525</xdr:colOff>
      <xdr:row>98</xdr:row>
      <xdr:rowOff>142875</xdr:rowOff>
    </xdr:to>
    <xdr:graphicFrame macro="">
      <xdr:nvGraphicFramePr>
        <xdr:cNvPr id="4" name="Chart 3">
          <a:extLst>
            <a:ext uri="{FF2B5EF4-FFF2-40B4-BE49-F238E27FC236}">
              <a16:creationId xmlns:a16="http://schemas.microsoft.com/office/drawing/2014/main" id="{DAA81788-858E-4F09-9959-A610D2A406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114300</xdr:colOff>
      <xdr:row>21</xdr:row>
      <xdr:rowOff>38100</xdr:rowOff>
    </xdr:from>
    <xdr:to>
      <xdr:col>3</xdr:col>
      <xdr:colOff>1543050</xdr:colOff>
      <xdr:row>45</xdr:row>
      <xdr:rowOff>47625</xdr:rowOff>
    </xdr:to>
    <xdr:graphicFrame macro="">
      <xdr:nvGraphicFramePr>
        <xdr:cNvPr id="33988" name="Chart 1">
          <a:extLst>
            <a:ext uri="{FF2B5EF4-FFF2-40B4-BE49-F238E27FC236}">
              <a16:creationId xmlns:a16="http://schemas.microsoft.com/office/drawing/2014/main" id="{00000000-0008-0000-5200-0000C48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85724</xdr:colOff>
      <xdr:row>23</xdr:row>
      <xdr:rowOff>66675</xdr:rowOff>
    </xdr:from>
    <xdr:to>
      <xdr:col>7</xdr:col>
      <xdr:colOff>1272024</xdr:colOff>
      <xdr:row>47</xdr:row>
      <xdr:rowOff>152400</xdr:rowOff>
    </xdr:to>
    <xdr:graphicFrame macro="">
      <xdr:nvGraphicFramePr>
        <xdr:cNvPr id="2" name="Chart 1">
          <a:extLst>
            <a:ext uri="{FF2B5EF4-FFF2-40B4-BE49-F238E27FC236}">
              <a16:creationId xmlns:a16="http://schemas.microsoft.com/office/drawing/2014/main" id="{B1279352-15A9-4074-B59F-C55821E60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49</xdr:row>
      <xdr:rowOff>47625</xdr:rowOff>
    </xdr:from>
    <xdr:to>
      <xdr:col>7</xdr:col>
      <xdr:colOff>1272025</xdr:colOff>
      <xdr:row>73</xdr:row>
      <xdr:rowOff>142875</xdr:rowOff>
    </xdr:to>
    <xdr:graphicFrame macro="">
      <xdr:nvGraphicFramePr>
        <xdr:cNvPr id="3" name="Chart 2">
          <a:extLst>
            <a:ext uri="{FF2B5EF4-FFF2-40B4-BE49-F238E27FC236}">
              <a16:creationId xmlns:a16="http://schemas.microsoft.com/office/drawing/2014/main" id="{AEB60DF4-CB16-456D-96E6-47A5F8CBC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75</xdr:row>
      <xdr:rowOff>0</xdr:rowOff>
    </xdr:from>
    <xdr:to>
      <xdr:col>7</xdr:col>
      <xdr:colOff>1272025</xdr:colOff>
      <xdr:row>100</xdr:row>
      <xdr:rowOff>28575</xdr:rowOff>
    </xdr:to>
    <xdr:graphicFrame macro="">
      <xdr:nvGraphicFramePr>
        <xdr:cNvPr id="4" name="Chart 3">
          <a:extLst>
            <a:ext uri="{FF2B5EF4-FFF2-40B4-BE49-F238E27FC236}">
              <a16:creationId xmlns:a16="http://schemas.microsoft.com/office/drawing/2014/main" id="{15A30480-0AD8-4906-87FC-6FCB78AE6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114299</xdr:colOff>
      <xdr:row>21</xdr:row>
      <xdr:rowOff>142875</xdr:rowOff>
    </xdr:from>
    <xdr:to>
      <xdr:col>4</xdr:col>
      <xdr:colOff>1525499</xdr:colOff>
      <xdr:row>47</xdr:row>
      <xdr:rowOff>161925</xdr:rowOff>
    </xdr:to>
    <xdr:graphicFrame macro="">
      <xdr:nvGraphicFramePr>
        <xdr:cNvPr id="36231" name="Chart 1">
          <a:extLst>
            <a:ext uri="{FF2B5EF4-FFF2-40B4-BE49-F238E27FC236}">
              <a16:creationId xmlns:a16="http://schemas.microsoft.com/office/drawing/2014/main" id="{00000000-0008-0000-5500-000087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49</xdr:row>
      <xdr:rowOff>28575</xdr:rowOff>
    </xdr:from>
    <xdr:to>
      <xdr:col>4</xdr:col>
      <xdr:colOff>1525499</xdr:colOff>
      <xdr:row>77</xdr:row>
      <xdr:rowOff>9525</xdr:rowOff>
    </xdr:to>
    <xdr:graphicFrame macro="">
      <xdr:nvGraphicFramePr>
        <xdr:cNvPr id="36232" name="Chart 2">
          <a:extLst>
            <a:ext uri="{FF2B5EF4-FFF2-40B4-BE49-F238E27FC236}">
              <a16:creationId xmlns:a16="http://schemas.microsoft.com/office/drawing/2014/main" id="{00000000-0008-0000-5500-0000888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193675</xdr:colOff>
      <xdr:row>21</xdr:row>
      <xdr:rowOff>142875</xdr:rowOff>
    </xdr:from>
    <xdr:to>
      <xdr:col>6</xdr:col>
      <xdr:colOff>1313875</xdr:colOff>
      <xdr:row>46</xdr:row>
      <xdr:rowOff>114300</xdr:rowOff>
    </xdr:to>
    <xdr:graphicFrame macro="">
      <xdr:nvGraphicFramePr>
        <xdr:cNvPr id="2" name="Chart 1">
          <a:extLst>
            <a:ext uri="{FF2B5EF4-FFF2-40B4-BE49-F238E27FC236}">
              <a16:creationId xmlns:a16="http://schemas.microsoft.com/office/drawing/2014/main" id="{B7E490A2-F8D9-40FD-81AE-1C8F13B42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193675</xdr:colOff>
      <xdr:row>47</xdr:row>
      <xdr:rowOff>60325</xdr:rowOff>
    </xdr:from>
    <xdr:to>
      <xdr:col>6</xdr:col>
      <xdr:colOff>1313875</xdr:colOff>
      <xdr:row>72</xdr:row>
      <xdr:rowOff>88900</xdr:rowOff>
    </xdr:to>
    <xdr:graphicFrame macro="">
      <xdr:nvGraphicFramePr>
        <xdr:cNvPr id="3" name="Chart 2">
          <a:extLst>
            <a:ext uri="{FF2B5EF4-FFF2-40B4-BE49-F238E27FC236}">
              <a16:creationId xmlns:a16="http://schemas.microsoft.com/office/drawing/2014/main" id="{1DA1F657-A240-4751-8EB5-AB64211E6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444500</xdr:colOff>
      <xdr:row>21</xdr:row>
      <xdr:rowOff>34925</xdr:rowOff>
    </xdr:from>
    <xdr:to>
      <xdr:col>5</xdr:col>
      <xdr:colOff>1147000</xdr:colOff>
      <xdr:row>46</xdr:row>
      <xdr:rowOff>34925</xdr:rowOff>
    </xdr:to>
    <xdr:graphicFrame macro="">
      <xdr:nvGraphicFramePr>
        <xdr:cNvPr id="2" name="Chart 1">
          <a:extLst>
            <a:ext uri="{FF2B5EF4-FFF2-40B4-BE49-F238E27FC236}">
              <a16:creationId xmlns:a16="http://schemas.microsoft.com/office/drawing/2014/main" id="{9882450A-FC7C-4110-8E84-461E1913A5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46</xdr:row>
      <xdr:rowOff>133350</xdr:rowOff>
    </xdr:from>
    <xdr:to>
      <xdr:col>5</xdr:col>
      <xdr:colOff>1147000</xdr:colOff>
      <xdr:row>72</xdr:row>
      <xdr:rowOff>19050</xdr:rowOff>
    </xdr:to>
    <xdr:graphicFrame macro="">
      <xdr:nvGraphicFramePr>
        <xdr:cNvPr id="3" name="Chart 2">
          <a:extLst>
            <a:ext uri="{FF2B5EF4-FFF2-40B4-BE49-F238E27FC236}">
              <a16:creationId xmlns:a16="http://schemas.microsoft.com/office/drawing/2014/main" id="{C17F90F5-3807-46C2-BBCB-6ED1DAA7A4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444500</xdr:colOff>
      <xdr:row>73</xdr:row>
      <xdr:rowOff>28575</xdr:rowOff>
    </xdr:from>
    <xdr:to>
      <xdr:col>5</xdr:col>
      <xdr:colOff>1147000</xdr:colOff>
      <xdr:row>98</xdr:row>
      <xdr:rowOff>38100</xdr:rowOff>
    </xdr:to>
    <xdr:graphicFrame macro="">
      <xdr:nvGraphicFramePr>
        <xdr:cNvPr id="4" name="Chart 3">
          <a:extLst>
            <a:ext uri="{FF2B5EF4-FFF2-40B4-BE49-F238E27FC236}">
              <a16:creationId xmlns:a16="http://schemas.microsoft.com/office/drawing/2014/main" id="{7EEA3BDE-39AB-47AC-BE4D-9D5D7A3B16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356291</xdr:colOff>
      <xdr:row>21</xdr:row>
      <xdr:rowOff>66675</xdr:rowOff>
    </xdr:from>
    <xdr:to>
      <xdr:col>5</xdr:col>
      <xdr:colOff>1437791</xdr:colOff>
      <xdr:row>45</xdr:row>
      <xdr:rowOff>133350</xdr:rowOff>
    </xdr:to>
    <xdr:graphicFrame macro="">
      <xdr:nvGraphicFramePr>
        <xdr:cNvPr id="2" name="Chart 1">
          <a:extLst>
            <a:ext uri="{FF2B5EF4-FFF2-40B4-BE49-F238E27FC236}">
              <a16:creationId xmlns:a16="http://schemas.microsoft.com/office/drawing/2014/main" id="{466F849B-F547-4FAB-88A4-ED4E56A0C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339725</xdr:colOff>
      <xdr:row>47</xdr:row>
      <xdr:rowOff>0</xdr:rowOff>
    </xdr:from>
    <xdr:to>
      <xdr:col>5</xdr:col>
      <xdr:colOff>1421225</xdr:colOff>
      <xdr:row>72</xdr:row>
      <xdr:rowOff>76200</xdr:rowOff>
    </xdr:to>
    <xdr:graphicFrame macro="">
      <xdr:nvGraphicFramePr>
        <xdr:cNvPr id="3" name="Chart 2">
          <a:extLst>
            <a:ext uri="{FF2B5EF4-FFF2-40B4-BE49-F238E27FC236}">
              <a16:creationId xmlns:a16="http://schemas.microsoft.com/office/drawing/2014/main" id="{3B14D4C7-B27A-403D-A2D3-7B3CC5879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339725</xdr:colOff>
      <xdr:row>73</xdr:row>
      <xdr:rowOff>79375</xdr:rowOff>
    </xdr:from>
    <xdr:to>
      <xdr:col>5</xdr:col>
      <xdr:colOff>1421225</xdr:colOff>
      <xdr:row>99</xdr:row>
      <xdr:rowOff>22225</xdr:rowOff>
    </xdr:to>
    <xdr:graphicFrame macro="">
      <xdr:nvGraphicFramePr>
        <xdr:cNvPr id="4" name="Chart 3">
          <a:extLst>
            <a:ext uri="{FF2B5EF4-FFF2-40B4-BE49-F238E27FC236}">
              <a16:creationId xmlns:a16="http://schemas.microsoft.com/office/drawing/2014/main" id="{29BBBA52-48DC-49D7-958D-2BB63A9845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139700</xdr:colOff>
      <xdr:row>19</xdr:row>
      <xdr:rowOff>66675</xdr:rowOff>
    </xdr:from>
    <xdr:to>
      <xdr:col>6</xdr:col>
      <xdr:colOff>12700</xdr:colOff>
      <xdr:row>43</xdr:row>
      <xdr:rowOff>114300</xdr:rowOff>
    </xdr:to>
    <xdr:graphicFrame macro="">
      <xdr:nvGraphicFramePr>
        <xdr:cNvPr id="2" name="Chart 1">
          <a:extLst>
            <a:ext uri="{FF2B5EF4-FFF2-40B4-BE49-F238E27FC236}">
              <a16:creationId xmlns:a16="http://schemas.microsoft.com/office/drawing/2014/main" id="{BC8CADDE-42E6-444D-A59A-E37A394574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44</xdr:row>
      <xdr:rowOff>142875</xdr:rowOff>
    </xdr:from>
    <xdr:to>
      <xdr:col>6</xdr:col>
      <xdr:colOff>25400</xdr:colOff>
      <xdr:row>69</xdr:row>
      <xdr:rowOff>47625</xdr:rowOff>
    </xdr:to>
    <xdr:graphicFrame macro="">
      <xdr:nvGraphicFramePr>
        <xdr:cNvPr id="3" name="Chart 2">
          <a:extLst>
            <a:ext uri="{FF2B5EF4-FFF2-40B4-BE49-F238E27FC236}">
              <a16:creationId xmlns:a16="http://schemas.microsoft.com/office/drawing/2014/main" id="{188382B6-84AA-4B1D-90AC-ADCD4F4AD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139700</xdr:colOff>
      <xdr:row>70</xdr:row>
      <xdr:rowOff>88900</xdr:rowOff>
    </xdr:from>
    <xdr:to>
      <xdr:col>6</xdr:col>
      <xdr:colOff>38100</xdr:colOff>
      <xdr:row>91</xdr:row>
      <xdr:rowOff>152400</xdr:rowOff>
    </xdr:to>
    <xdr:graphicFrame macro="">
      <xdr:nvGraphicFramePr>
        <xdr:cNvPr id="4" name="Chart 3">
          <a:extLst>
            <a:ext uri="{FF2B5EF4-FFF2-40B4-BE49-F238E27FC236}">
              <a16:creationId xmlns:a16="http://schemas.microsoft.com/office/drawing/2014/main" id="{13E4BB97-3466-4B36-94D2-6438259392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117475</xdr:colOff>
      <xdr:row>22</xdr:row>
      <xdr:rowOff>0</xdr:rowOff>
    </xdr:from>
    <xdr:to>
      <xdr:col>5</xdr:col>
      <xdr:colOff>1295400</xdr:colOff>
      <xdr:row>47</xdr:row>
      <xdr:rowOff>28575</xdr:rowOff>
    </xdr:to>
    <xdr:graphicFrame macro="">
      <xdr:nvGraphicFramePr>
        <xdr:cNvPr id="4487" name="Chart 1">
          <a:extLst>
            <a:ext uri="{FF2B5EF4-FFF2-40B4-BE49-F238E27FC236}">
              <a16:creationId xmlns:a16="http://schemas.microsoft.com/office/drawing/2014/main" id="{00000000-0008-0000-0600-000087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152400</xdr:rowOff>
    </xdr:from>
    <xdr:to>
      <xdr:col>5</xdr:col>
      <xdr:colOff>1295400</xdr:colOff>
      <xdr:row>73</xdr:row>
      <xdr:rowOff>95250</xdr:rowOff>
    </xdr:to>
    <xdr:graphicFrame macro="">
      <xdr:nvGraphicFramePr>
        <xdr:cNvPr id="4488" name="Chart 2">
          <a:extLst>
            <a:ext uri="{FF2B5EF4-FFF2-40B4-BE49-F238E27FC236}">
              <a16:creationId xmlns:a16="http://schemas.microsoft.com/office/drawing/2014/main" id="{00000000-0008-0000-0600-0000881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190500</xdr:colOff>
      <xdr:row>22</xdr:row>
      <xdr:rowOff>47625</xdr:rowOff>
    </xdr:from>
    <xdr:to>
      <xdr:col>5</xdr:col>
      <xdr:colOff>1380000</xdr:colOff>
      <xdr:row>47</xdr:row>
      <xdr:rowOff>47625</xdr:rowOff>
    </xdr:to>
    <xdr:graphicFrame macro="">
      <xdr:nvGraphicFramePr>
        <xdr:cNvPr id="2" name="Chart 1">
          <a:extLst>
            <a:ext uri="{FF2B5EF4-FFF2-40B4-BE49-F238E27FC236}">
              <a16:creationId xmlns:a16="http://schemas.microsoft.com/office/drawing/2014/main" id="{F90A574F-F84F-4105-9C14-A49DD85535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190500</xdr:colOff>
      <xdr:row>48</xdr:row>
      <xdr:rowOff>38100</xdr:rowOff>
    </xdr:from>
    <xdr:to>
      <xdr:col>5</xdr:col>
      <xdr:colOff>1380000</xdr:colOff>
      <xdr:row>72</xdr:row>
      <xdr:rowOff>142875</xdr:rowOff>
    </xdr:to>
    <xdr:graphicFrame macro="">
      <xdr:nvGraphicFramePr>
        <xdr:cNvPr id="3" name="Chart 2">
          <a:extLst>
            <a:ext uri="{FF2B5EF4-FFF2-40B4-BE49-F238E27FC236}">
              <a16:creationId xmlns:a16="http://schemas.microsoft.com/office/drawing/2014/main" id="{340D4E4D-9164-4F3B-AF91-905B0FA355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74</xdr:row>
      <xdr:rowOff>28575</xdr:rowOff>
    </xdr:from>
    <xdr:to>
      <xdr:col>5</xdr:col>
      <xdr:colOff>1380000</xdr:colOff>
      <xdr:row>99</xdr:row>
      <xdr:rowOff>9525</xdr:rowOff>
    </xdr:to>
    <xdr:graphicFrame macro="">
      <xdr:nvGraphicFramePr>
        <xdr:cNvPr id="4" name="Chart 3">
          <a:extLst>
            <a:ext uri="{FF2B5EF4-FFF2-40B4-BE49-F238E27FC236}">
              <a16:creationId xmlns:a16="http://schemas.microsoft.com/office/drawing/2014/main" id="{C7DFCC2F-747D-4A79-852B-933F47B12B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215900</xdr:colOff>
      <xdr:row>21</xdr:row>
      <xdr:rowOff>0</xdr:rowOff>
    </xdr:from>
    <xdr:to>
      <xdr:col>5</xdr:col>
      <xdr:colOff>1239900</xdr:colOff>
      <xdr:row>45</xdr:row>
      <xdr:rowOff>123825</xdr:rowOff>
    </xdr:to>
    <xdr:graphicFrame macro="">
      <xdr:nvGraphicFramePr>
        <xdr:cNvPr id="2" name="Chart 1">
          <a:extLst>
            <a:ext uri="{FF2B5EF4-FFF2-40B4-BE49-F238E27FC236}">
              <a16:creationId xmlns:a16="http://schemas.microsoft.com/office/drawing/2014/main" id="{80C3CA43-5125-47DF-8D0C-BF1647343C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215900</xdr:colOff>
      <xdr:row>46</xdr:row>
      <xdr:rowOff>114300</xdr:rowOff>
    </xdr:from>
    <xdr:to>
      <xdr:col>5</xdr:col>
      <xdr:colOff>1239900</xdr:colOff>
      <xdr:row>72</xdr:row>
      <xdr:rowOff>76200</xdr:rowOff>
    </xdr:to>
    <xdr:graphicFrame macro="">
      <xdr:nvGraphicFramePr>
        <xdr:cNvPr id="3" name="Chart 2">
          <a:extLst>
            <a:ext uri="{FF2B5EF4-FFF2-40B4-BE49-F238E27FC236}">
              <a16:creationId xmlns:a16="http://schemas.microsoft.com/office/drawing/2014/main" id="{7E35DE8B-B2E9-45AB-88B9-A718E05E3B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215900</xdr:colOff>
      <xdr:row>73</xdr:row>
      <xdr:rowOff>85725</xdr:rowOff>
    </xdr:from>
    <xdr:to>
      <xdr:col>5</xdr:col>
      <xdr:colOff>1239900</xdr:colOff>
      <xdr:row>98</xdr:row>
      <xdr:rowOff>95250</xdr:rowOff>
    </xdr:to>
    <xdr:graphicFrame macro="">
      <xdr:nvGraphicFramePr>
        <xdr:cNvPr id="4" name="Chart 3">
          <a:extLst>
            <a:ext uri="{FF2B5EF4-FFF2-40B4-BE49-F238E27FC236}">
              <a16:creationId xmlns:a16="http://schemas.microsoft.com/office/drawing/2014/main" id="{9FCAF16D-FE28-4EA2-AAB4-93CD08B54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206375</xdr:colOff>
      <xdr:row>21</xdr:row>
      <xdr:rowOff>38100</xdr:rowOff>
    </xdr:from>
    <xdr:to>
      <xdr:col>5</xdr:col>
      <xdr:colOff>1092775</xdr:colOff>
      <xdr:row>45</xdr:row>
      <xdr:rowOff>133350</xdr:rowOff>
    </xdr:to>
    <xdr:graphicFrame macro="">
      <xdr:nvGraphicFramePr>
        <xdr:cNvPr id="2" name="Chart 1">
          <a:extLst>
            <a:ext uri="{FF2B5EF4-FFF2-40B4-BE49-F238E27FC236}">
              <a16:creationId xmlns:a16="http://schemas.microsoft.com/office/drawing/2014/main" id="{9F307EAF-7CAF-4924-B62B-0B8C9FE90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19050</xdr:rowOff>
    </xdr:from>
    <xdr:to>
      <xdr:col>5</xdr:col>
      <xdr:colOff>1092775</xdr:colOff>
      <xdr:row>72</xdr:row>
      <xdr:rowOff>47625</xdr:rowOff>
    </xdr:to>
    <xdr:graphicFrame macro="">
      <xdr:nvGraphicFramePr>
        <xdr:cNvPr id="3" name="Chart 2">
          <a:extLst>
            <a:ext uri="{FF2B5EF4-FFF2-40B4-BE49-F238E27FC236}">
              <a16:creationId xmlns:a16="http://schemas.microsoft.com/office/drawing/2014/main" id="{B362949B-9AFB-45C3-AA59-977B3963C0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47625</xdr:rowOff>
    </xdr:from>
    <xdr:to>
      <xdr:col>5</xdr:col>
      <xdr:colOff>1092775</xdr:colOff>
      <xdr:row>98</xdr:row>
      <xdr:rowOff>47625</xdr:rowOff>
    </xdr:to>
    <xdr:graphicFrame macro="">
      <xdr:nvGraphicFramePr>
        <xdr:cNvPr id="4" name="Chart 3">
          <a:extLst>
            <a:ext uri="{FF2B5EF4-FFF2-40B4-BE49-F238E27FC236}">
              <a16:creationId xmlns:a16="http://schemas.microsoft.com/office/drawing/2014/main" id="{5A079EF2-25A8-4F22-9971-081B29754B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279400</xdr:colOff>
      <xdr:row>21</xdr:row>
      <xdr:rowOff>142875</xdr:rowOff>
    </xdr:from>
    <xdr:to>
      <xdr:col>5</xdr:col>
      <xdr:colOff>1157400</xdr:colOff>
      <xdr:row>47</xdr:row>
      <xdr:rowOff>9525</xdr:rowOff>
    </xdr:to>
    <xdr:graphicFrame macro="">
      <xdr:nvGraphicFramePr>
        <xdr:cNvPr id="2" name="Chart 1">
          <a:extLst>
            <a:ext uri="{FF2B5EF4-FFF2-40B4-BE49-F238E27FC236}">
              <a16:creationId xmlns:a16="http://schemas.microsoft.com/office/drawing/2014/main" id="{07AE12C5-E70F-48A0-BA45-6FB3B1E037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38100</xdr:rowOff>
    </xdr:from>
    <xdr:to>
      <xdr:col>5</xdr:col>
      <xdr:colOff>1157400</xdr:colOff>
      <xdr:row>72</xdr:row>
      <xdr:rowOff>142875</xdr:rowOff>
    </xdr:to>
    <xdr:graphicFrame macro="">
      <xdr:nvGraphicFramePr>
        <xdr:cNvPr id="3" name="Chart 2">
          <a:extLst>
            <a:ext uri="{FF2B5EF4-FFF2-40B4-BE49-F238E27FC236}">
              <a16:creationId xmlns:a16="http://schemas.microsoft.com/office/drawing/2014/main" id="{F8523BDC-4A92-4016-ADAC-E8B3BE520A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74</xdr:row>
      <xdr:rowOff>9525</xdr:rowOff>
    </xdr:from>
    <xdr:to>
      <xdr:col>5</xdr:col>
      <xdr:colOff>1157400</xdr:colOff>
      <xdr:row>99</xdr:row>
      <xdr:rowOff>19050</xdr:rowOff>
    </xdr:to>
    <xdr:graphicFrame macro="">
      <xdr:nvGraphicFramePr>
        <xdr:cNvPr id="4" name="Chart 3">
          <a:extLst>
            <a:ext uri="{FF2B5EF4-FFF2-40B4-BE49-F238E27FC236}">
              <a16:creationId xmlns:a16="http://schemas.microsoft.com/office/drawing/2014/main" id="{668828F2-C1CF-4451-83B2-913B5952D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104775</xdr:colOff>
      <xdr:row>39</xdr:row>
      <xdr:rowOff>76200</xdr:rowOff>
    </xdr:from>
    <xdr:to>
      <xdr:col>6</xdr:col>
      <xdr:colOff>1598175</xdr:colOff>
      <xdr:row>64</xdr:row>
      <xdr:rowOff>152400</xdr:rowOff>
    </xdr:to>
    <xdr:graphicFrame macro="">
      <xdr:nvGraphicFramePr>
        <xdr:cNvPr id="46471" name="Chart 1">
          <a:extLst>
            <a:ext uri="{FF2B5EF4-FFF2-40B4-BE49-F238E27FC236}">
              <a16:creationId xmlns:a16="http://schemas.microsoft.com/office/drawing/2014/main" id="{00000000-0008-0000-7300-000087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66</xdr:row>
      <xdr:rowOff>85725</xdr:rowOff>
    </xdr:from>
    <xdr:to>
      <xdr:col>6</xdr:col>
      <xdr:colOff>1598175</xdr:colOff>
      <xdr:row>92</xdr:row>
      <xdr:rowOff>28575</xdr:rowOff>
    </xdr:to>
    <xdr:graphicFrame macro="">
      <xdr:nvGraphicFramePr>
        <xdr:cNvPr id="46472" name="Chart 2">
          <a:extLst>
            <a:ext uri="{FF2B5EF4-FFF2-40B4-BE49-F238E27FC236}">
              <a16:creationId xmlns:a16="http://schemas.microsoft.com/office/drawing/2014/main" id="{00000000-0008-0000-7300-000088B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142875</xdr:colOff>
      <xdr:row>21</xdr:row>
      <xdr:rowOff>142875</xdr:rowOff>
    </xdr:from>
    <xdr:to>
      <xdr:col>5</xdr:col>
      <xdr:colOff>1440375</xdr:colOff>
      <xdr:row>46</xdr:row>
      <xdr:rowOff>142875</xdr:rowOff>
    </xdr:to>
    <xdr:graphicFrame macro="">
      <xdr:nvGraphicFramePr>
        <xdr:cNvPr id="2" name="Chart 1">
          <a:extLst>
            <a:ext uri="{FF2B5EF4-FFF2-40B4-BE49-F238E27FC236}">
              <a16:creationId xmlns:a16="http://schemas.microsoft.com/office/drawing/2014/main" id="{A88D6D40-57F7-4FF6-AE5C-E300530BE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48</xdr:row>
      <xdr:rowOff>9525</xdr:rowOff>
    </xdr:from>
    <xdr:to>
      <xdr:col>5</xdr:col>
      <xdr:colOff>1440375</xdr:colOff>
      <xdr:row>72</xdr:row>
      <xdr:rowOff>38100</xdr:rowOff>
    </xdr:to>
    <xdr:graphicFrame macro="">
      <xdr:nvGraphicFramePr>
        <xdr:cNvPr id="3" name="Chart 2">
          <a:extLst>
            <a:ext uri="{FF2B5EF4-FFF2-40B4-BE49-F238E27FC236}">
              <a16:creationId xmlns:a16="http://schemas.microsoft.com/office/drawing/2014/main" id="{FD0E06BE-FC79-46C2-AD0E-04583C8B4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73</xdr:row>
      <xdr:rowOff>66675</xdr:rowOff>
    </xdr:from>
    <xdr:to>
      <xdr:col>5</xdr:col>
      <xdr:colOff>1440375</xdr:colOff>
      <xdr:row>99</xdr:row>
      <xdr:rowOff>0</xdr:rowOff>
    </xdr:to>
    <xdr:graphicFrame macro="">
      <xdr:nvGraphicFramePr>
        <xdr:cNvPr id="4" name="Chart 3">
          <a:extLst>
            <a:ext uri="{FF2B5EF4-FFF2-40B4-BE49-F238E27FC236}">
              <a16:creationId xmlns:a16="http://schemas.microsoft.com/office/drawing/2014/main" id="{457B77F7-9375-475B-9ABE-56BD4EB91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123825</xdr:colOff>
      <xdr:row>21</xdr:row>
      <xdr:rowOff>85725</xdr:rowOff>
    </xdr:from>
    <xdr:to>
      <xdr:col>5</xdr:col>
      <xdr:colOff>1343025</xdr:colOff>
      <xdr:row>46</xdr:row>
      <xdr:rowOff>142875</xdr:rowOff>
    </xdr:to>
    <xdr:graphicFrame macro="">
      <xdr:nvGraphicFramePr>
        <xdr:cNvPr id="2" name="Chart 1">
          <a:extLst>
            <a:ext uri="{FF2B5EF4-FFF2-40B4-BE49-F238E27FC236}">
              <a16:creationId xmlns:a16="http://schemas.microsoft.com/office/drawing/2014/main" id="{49095967-8633-4886-B14A-1F1E8D2FA0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47</xdr:row>
      <xdr:rowOff>152400</xdr:rowOff>
    </xdr:from>
    <xdr:to>
      <xdr:col>5</xdr:col>
      <xdr:colOff>1314450</xdr:colOff>
      <xdr:row>73</xdr:row>
      <xdr:rowOff>28575</xdr:rowOff>
    </xdr:to>
    <xdr:graphicFrame macro="">
      <xdr:nvGraphicFramePr>
        <xdr:cNvPr id="3" name="Chart 2">
          <a:extLst>
            <a:ext uri="{FF2B5EF4-FFF2-40B4-BE49-F238E27FC236}">
              <a16:creationId xmlns:a16="http://schemas.microsoft.com/office/drawing/2014/main" id="{EC840D41-EEA1-41BD-9304-F1AD978DFF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142875</xdr:colOff>
      <xdr:row>74</xdr:row>
      <xdr:rowOff>66675</xdr:rowOff>
    </xdr:from>
    <xdr:to>
      <xdr:col>5</xdr:col>
      <xdr:colOff>1314450</xdr:colOff>
      <xdr:row>98</xdr:row>
      <xdr:rowOff>95250</xdr:rowOff>
    </xdr:to>
    <xdr:graphicFrame macro="">
      <xdr:nvGraphicFramePr>
        <xdr:cNvPr id="4" name="Chart 3">
          <a:extLst>
            <a:ext uri="{FF2B5EF4-FFF2-40B4-BE49-F238E27FC236}">
              <a16:creationId xmlns:a16="http://schemas.microsoft.com/office/drawing/2014/main" id="{1B24F518-7C6C-4891-AF66-90F5FD988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142875</xdr:colOff>
      <xdr:row>19</xdr:row>
      <xdr:rowOff>28578</xdr:rowOff>
    </xdr:from>
    <xdr:to>
      <xdr:col>8</xdr:col>
      <xdr:colOff>1262075</xdr:colOff>
      <xdr:row>44</xdr:row>
      <xdr:rowOff>56106</xdr:rowOff>
    </xdr:to>
    <xdr:graphicFrame macro="">
      <xdr:nvGraphicFramePr>
        <xdr:cNvPr id="49543" name="Chart 1">
          <a:extLst>
            <a:ext uri="{FF2B5EF4-FFF2-40B4-BE49-F238E27FC236}">
              <a16:creationId xmlns:a16="http://schemas.microsoft.com/office/drawing/2014/main" id="{00000000-0008-0000-7D00-000087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45</xdr:row>
      <xdr:rowOff>28578</xdr:rowOff>
    </xdr:from>
    <xdr:to>
      <xdr:col>8</xdr:col>
      <xdr:colOff>1262074</xdr:colOff>
      <xdr:row>70</xdr:row>
      <xdr:rowOff>32382</xdr:rowOff>
    </xdr:to>
    <xdr:graphicFrame macro="">
      <xdr:nvGraphicFramePr>
        <xdr:cNvPr id="49544" name="Chart 2">
          <a:extLst>
            <a:ext uri="{FF2B5EF4-FFF2-40B4-BE49-F238E27FC236}">
              <a16:creationId xmlns:a16="http://schemas.microsoft.com/office/drawing/2014/main" id="{00000000-0008-0000-7D00-000088C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104775</xdr:colOff>
      <xdr:row>22</xdr:row>
      <xdr:rowOff>38100</xdr:rowOff>
    </xdr:from>
    <xdr:to>
      <xdr:col>5</xdr:col>
      <xdr:colOff>1540275</xdr:colOff>
      <xdr:row>46</xdr:row>
      <xdr:rowOff>95250</xdr:rowOff>
    </xdr:to>
    <xdr:graphicFrame macro="">
      <xdr:nvGraphicFramePr>
        <xdr:cNvPr id="2" name="Chart 1">
          <a:extLst>
            <a:ext uri="{FF2B5EF4-FFF2-40B4-BE49-F238E27FC236}">
              <a16:creationId xmlns:a16="http://schemas.microsoft.com/office/drawing/2014/main" id="{5DECB2D4-249D-41BD-B20B-7B6DAC88D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106363</xdr:rowOff>
    </xdr:from>
    <xdr:to>
      <xdr:col>5</xdr:col>
      <xdr:colOff>1540275</xdr:colOff>
      <xdr:row>73</xdr:row>
      <xdr:rowOff>55563</xdr:rowOff>
    </xdr:to>
    <xdr:graphicFrame macro="">
      <xdr:nvGraphicFramePr>
        <xdr:cNvPr id="3" name="Chart 2">
          <a:extLst>
            <a:ext uri="{FF2B5EF4-FFF2-40B4-BE49-F238E27FC236}">
              <a16:creationId xmlns:a16="http://schemas.microsoft.com/office/drawing/2014/main" id="{B6EF4EB4-F84B-4ABA-B118-7CCB70C5A9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74</xdr:row>
      <xdr:rowOff>66675</xdr:rowOff>
    </xdr:from>
    <xdr:to>
      <xdr:col>5</xdr:col>
      <xdr:colOff>1540275</xdr:colOff>
      <xdr:row>99</xdr:row>
      <xdr:rowOff>0</xdr:rowOff>
    </xdr:to>
    <xdr:graphicFrame macro="">
      <xdr:nvGraphicFramePr>
        <xdr:cNvPr id="4" name="Chart 3">
          <a:extLst>
            <a:ext uri="{FF2B5EF4-FFF2-40B4-BE49-F238E27FC236}">
              <a16:creationId xmlns:a16="http://schemas.microsoft.com/office/drawing/2014/main" id="{A44C3A4E-51F5-46BB-AD6D-4ECC208AC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168275</xdr:colOff>
      <xdr:row>19</xdr:row>
      <xdr:rowOff>114300</xdr:rowOff>
    </xdr:from>
    <xdr:to>
      <xdr:col>4</xdr:col>
      <xdr:colOff>1403475</xdr:colOff>
      <xdr:row>44</xdr:row>
      <xdr:rowOff>152400</xdr:rowOff>
    </xdr:to>
    <xdr:graphicFrame macro="">
      <xdr:nvGraphicFramePr>
        <xdr:cNvPr id="51591" name="Chart 1">
          <a:extLst>
            <a:ext uri="{FF2B5EF4-FFF2-40B4-BE49-F238E27FC236}">
              <a16:creationId xmlns:a16="http://schemas.microsoft.com/office/drawing/2014/main" id="{00000000-0008-0000-8400-000087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4</xdr:col>
      <xdr:colOff>1403475</xdr:colOff>
      <xdr:row>70</xdr:row>
      <xdr:rowOff>85725</xdr:rowOff>
    </xdr:to>
    <xdr:graphicFrame macro="">
      <xdr:nvGraphicFramePr>
        <xdr:cNvPr id="51592" name="Chart 2">
          <a:extLst>
            <a:ext uri="{FF2B5EF4-FFF2-40B4-BE49-F238E27FC236}">
              <a16:creationId xmlns:a16="http://schemas.microsoft.com/office/drawing/2014/main" id="{00000000-0008-0000-8400-000088C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22</xdr:row>
      <xdr:rowOff>66675</xdr:rowOff>
    </xdr:from>
    <xdr:to>
      <xdr:col>6</xdr:col>
      <xdr:colOff>1000125</xdr:colOff>
      <xdr:row>47</xdr:row>
      <xdr:rowOff>142875</xdr:rowOff>
    </xdr:to>
    <xdr:graphicFrame macro="">
      <xdr:nvGraphicFramePr>
        <xdr:cNvPr id="2" name="Chart 1">
          <a:extLst>
            <a:ext uri="{FF2B5EF4-FFF2-40B4-BE49-F238E27FC236}">
              <a16:creationId xmlns:a16="http://schemas.microsoft.com/office/drawing/2014/main" id="{7FDF0AE1-E073-4F27-A384-795A911128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49</xdr:row>
      <xdr:rowOff>66675</xdr:rowOff>
    </xdr:from>
    <xdr:to>
      <xdr:col>6</xdr:col>
      <xdr:colOff>1000125</xdr:colOff>
      <xdr:row>74</xdr:row>
      <xdr:rowOff>76200</xdr:rowOff>
    </xdr:to>
    <xdr:graphicFrame macro="">
      <xdr:nvGraphicFramePr>
        <xdr:cNvPr id="3" name="Chart 2">
          <a:extLst>
            <a:ext uri="{FF2B5EF4-FFF2-40B4-BE49-F238E27FC236}">
              <a16:creationId xmlns:a16="http://schemas.microsoft.com/office/drawing/2014/main" id="{4015BB4C-3FA0-4E97-A07F-5A1CBB85BF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352425</xdr:colOff>
      <xdr:row>75</xdr:row>
      <xdr:rowOff>142875</xdr:rowOff>
    </xdr:from>
    <xdr:to>
      <xdr:col>6</xdr:col>
      <xdr:colOff>962025</xdr:colOff>
      <xdr:row>100</xdr:row>
      <xdr:rowOff>47625</xdr:rowOff>
    </xdr:to>
    <xdr:graphicFrame macro="">
      <xdr:nvGraphicFramePr>
        <xdr:cNvPr id="4" name="Chart 3">
          <a:extLst>
            <a:ext uri="{FF2B5EF4-FFF2-40B4-BE49-F238E27FC236}">
              <a16:creationId xmlns:a16="http://schemas.microsoft.com/office/drawing/2014/main" id="{85178D0B-30B6-4EF1-A0AA-78FD5EBD7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98424</xdr:colOff>
      <xdr:row>19</xdr:row>
      <xdr:rowOff>142875</xdr:rowOff>
    </xdr:from>
    <xdr:to>
      <xdr:col>4</xdr:col>
      <xdr:colOff>1426924</xdr:colOff>
      <xdr:row>44</xdr:row>
      <xdr:rowOff>114300</xdr:rowOff>
    </xdr:to>
    <xdr:graphicFrame macro="">
      <xdr:nvGraphicFramePr>
        <xdr:cNvPr id="52615" name="Chart 1">
          <a:extLst>
            <a:ext uri="{FF2B5EF4-FFF2-40B4-BE49-F238E27FC236}">
              <a16:creationId xmlns:a16="http://schemas.microsoft.com/office/drawing/2014/main" id="{00000000-0008-0000-8900-000087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98424</xdr:colOff>
      <xdr:row>45</xdr:row>
      <xdr:rowOff>104775</xdr:rowOff>
    </xdr:from>
    <xdr:to>
      <xdr:col>4</xdr:col>
      <xdr:colOff>1426924</xdr:colOff>
      <xdr:row>70</xdr:row>
      <xdr:rowOff>104775</xdr:rowOff>
    </xdr:to>
    <xdr:graphicFrame macro="">
      <xdr:nvGraphicFramePr>
        <xdr:cNvPr id="52616" name="Chart 2">
          <a:extLst>
            <a:ext uri="{FF2B5EF4-FFF2-40B4-BE49-F238E27FC236}">
              <a16:creationId xmlns:a16="http://schemas.microsoft.com/office/drawing/2014/main" id="{00000000-0008-0000-8900-000088C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76199</xdr:colOff>
      <xdr:row>19</xdr:row>
      <xdr:rowOff>44174</xdr:rowOff>
    </xdr:from>
    <xdr:to>
      <xdr:col>4</xdr:col>
      <xdr:colOff>110435</xdr:colOff>
      <xdr:row>46</xdr:row>
      <xdr:rowOff>9525</xdr:rowOff>
    </xdr:to>
    <xdr:graphicFrame macro="">
      <xdr:nvGraphicFramePr>
        <xdr:cNvPr id="2" name="Chart 1">
          <a:extLst>
            <a:ext uri="{FF2B5EF4-FFF2-40B4-BE49-F238E27FC236}">
              <a16:creationId xmlns:a16="http://schemas.microsoft.com/office/drawing/2014/main" id="{60338B8A-E211-425C-BD5B-BDE72C3E9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47</xdr:row>
      <xdr:rowOff>49696</xdr:rowOff>
    </xdr:from>
    <xdr:to>
      <xdr:col>4</xdr:col>
      <xdr:colOff>127000</xdr:colOff>
      <xdr:row>73</xdr:row>
      <xdr:rowOff>0</xdr:rowOff>
    </xdr:to>
    <xdr:graphicFrame macro="">
      <xdr:nvGraphicFramePr>
        <xdr:cNvPr id="3" name="Chart 2">
          <a:extLst>
            <a:ext uri="{FF2B5EF4-FFF2-40B4-BE49-F238E27FC236}">
              <a16:creationId xmlns:a16="http://schemas.microsoft.com/office/drawing/2014/main" id="{A52CD910-A99E-4C39-9A3C-E2915852F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49696</xdr:rowOff>
    </xdr:from>
    <xdr:to>
      <xdr:col>4</xdr:col>
      <xdr:colOff>132522</xdr:colOff>
      <xdr:row>98</xdr:row>
      <xdr:rowOff>142875</xdr:rowOff>
    </xdr:to>
    <xdr:graphicFrame macro="">
      <xdr:nvGraphicFramePr>
        <xdr:cNvPr id="4" name="Chart 3">
          <a:extLst>
            <a:ext uri="{FF2B5EF4-FFF2-40B4-BE49-F238E27FC236}">
              <a16:creationId xmlns:a16="http://schemas.microsoft.com/office/drawing/2014/main" id="{335A37D8-5B4C-479E-8173-F660F55598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142874</xdr:colOff>
      <xdr:row>21</xdr:row>
      <xdr:rowOff>104775</xdr:rowOff>
    </xdr:from>
    <xdr:to>
      <xdr:col>5</xdr:col>
      <xdr:colOff>1204874</xdr:colOff>
      <xdr:row>47</xdr:row>
      <xdr:rowOff>66675</xdr:rowOff>
    </xdr:to>
    <xdr:graphicFrame macro="">
      <xdr:nvGraphicFramePr>
        <xdr:cNvPr id="2" name="Chart 1">
          <a:extLst>
            <a:ext uri="{FF2B5EF4-FFF2-40B4-BE49-F238E27FC236}">
              <a16:creationId xmlns:a16="http://schemas.microsoft.com/office/drawing/2014/main" id="{3EF4964A-DC70-4142-801D-E8AAB8676A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48</xdr:row>
      <xdr:rowOff>76200</xdr:rowOff>
    </xdr:from>
    <xdr:to>
      <xdr:col>5</xdr:col>
      <xdr:colOff>1204874</xdr:colOff>
      <xdr:row>73</xdr:row>
      <xdr:rowOff>66675</xdr:rowOff>
    </xdr:to>
    <xdr:graphicFrame macro="">
      <xdr:nvGraphicFramePr>
        <xdr:cNvPr id="3" name="Chart 2">
          <a:extLst>
            <a:ext uri="{FF2B5EF4-FFF2-40B4-BE49-F238E27FC236}">
              <a16:creationId xmlns:a16="http://schemas.microsoft.com/office/drawing/2014/main" id="{26F0EF1F-3F9E-440A-8B9F-2BD8BCD52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38100</xdr:rowOff>
    </xdr:from>
    <xdr:to>
      <xdr:col>5</xdr:col>
      <xdr:colOff>1204874</xdr:colOff>
      <xdr:row>98</xdr:row>
      <xdr:rowOff>104775</xdr:rowOff>
    </xdr:to>
    <xdr:graphicFrame macro="">
      <xdr:nvGraphicFramePr>
        <xdr:cNvPr id="4" name="Chart 3">
          <a:extLst>
            <a:ext uri="{FF2B5EF4-FFF2-40B4-BE49-F238E27FC236}">
              <a16:creationId xmlns:a16="http://schemas.microsoft.com/office/drawing/2014/main" id="{BADA815E-6562-4417-9509-D4ED8FFE3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317499</xdr:colOff>
      <xdr:row>20</xdr:row>
      <xdr:rowOff>142875</xdr:rowOff>
    </xdr:from>
    <xdr:to>
      <xdr:col>8</xdr:col>
      <xdr:colOff>1065899</xdr:colOff>
      <xdr:row>45</xdr:row>
      <xdr:rowOff>123825</xdr:rowOff>
    </xdr:to>
    <xdr:graphicFrame macro="">
      <xdr:nvGraphicFramePr>
        <xdr:cNvPr id="55687" name="Chart 1">
          <a:extLst>
            <a:ext uri="{FF2B5EF4-FFF2-40B4-BE49-F238E27FC236}">
              <a16:creationId xmlns:a16="http://schemas.microsoft.com/office/drawing/2014/main" id="{00000000-0008-0000-9600-000087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49</xdr:row>
      <xdr:rowOff>15875</xdr:rowOff>
    </xdr:from>
    <xdr:to>
      <xdr:col>8</xdr:col>
      <xdr:colOff>1065900</xdr:colOff>
      <xdr:row>72</xdr:row>
      <xdr:rowOff>123825</xdr:rowOff>
    </xdr:to>
    <xdr:graphicFrame macro="">
      <xdr:nvGraphicFramePr>
        <xdr:cNvPr id="55688" name="Chart 2">
          <a:extLst>
            <a:ext uri="{FF2B5EF4-FFF2-40B4-BE49-F238E27FC236}">
              <a16:creationId xmlns:a16="http://schemas.microsoft.com/office/drawing/2014/main" id="{00000000-0008-0000-9600-000088D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114300</xdr:colOff>
      <xdr:row>22</xdr:row>
      <xdr:rowOff>47625</xdr:rowOff>
    </xdr:from>
    <xdr:to>
      <xdr:col>5</xdr:col>
      <xdr:colOff>1072300</xdr:colOff>
      <xdr:row>46</xdr:row>
      <xdr:rowOff>152400</xdr:rowOff>
    </xdr:to>
    <xdr:graphicFrame macro="">
      <xdr:nvGraphicFramePr>
        <xdr:cNvPr id="2" name="Chart 1">
          <a:extLst>
            <a:ext uri="{FF2B5EF4-FFF2-40B4-BE49-F238E27FC236}">
              <a16:creationId xmlns:a16="http://schemas.microsoft.com/office/drawing/2014/main" id="{E8D2DA95-0AC4-412F-AC23-9A3716379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48</xdr:row>
      <xdr:rowOff>66675</xdr:rowOff>
    </xdr:from>
    <xdr:to>
      <xdr:col>5</xdr:col>
      <xdr:colOff>1072300</xdr:colOff>
      <xdr:row>73</xdr:row>
      <xdr:rowOff>114300</xdr:rowOff>
    </xdr:to>
    <xdr:graphicFrame macro="">
      <xdr:nvGraphicFramePr>
        <xdr:cNvPr id="3" name="Chart 2">
          <a:extLst>
            <a:ext uri="{FF2B5EF4-FFF2-40B4-BE49-F238E27FC236}">
              <a16:creationId xmlns:a16="http://schemas.microsoft.com/office/drawing/2014/main" id="{1FB2814E-0997-46A7-9D0E-D18552633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75</xdr:row>
      <xdr:rowOff>28575</xdr:rowOff>
    </xdr:from>
    <xdr:to>
      <xdr:col>5</xdr:col>
      <xdr:colOff>1072300</xdr:colOff>
      <xdr:row>99</xdr:row>
      <xdr:rowOff>57150</xdr:rowOff>
    </xdr:to>
    <xdr:graphicFrame macro="">
      <xdr:nvGraphicFramePr>
        <xdr:cNvPr id="4" name="Chart 3">
          <a:extLst>
            <a:ext uri="{FF2B5EF4-FFF2-40B4-BE49-F238E27FC236}">
              <a16:creationId xmlns:a16="http://schemas.microsoft.com/office/drawing/2014/main" id="{432C10B0-7C06-4C2E-99E9-9E3BD6B15F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219074</xdr:colOff>
      <xdr:row>20</xdr:row>
      <xdr:rowOff>152400</xdr:rowOff>
    </xdr:from>
    <xdr:to>
      <xdr:col>5</xdr:col>
      <xdr:colOff>1054374</xdr:colOff>
      <xdr:row>44</xdr:row>
      <xdr:rowOff>123825</xdr:rowOff>
    </xdr:to>
    <xdr:graphicFrame macro="">
      <xdr:nvGraphicFramePr>
        <xdr:cNvPr id="2" name="Chart 1">
          <a:extLst>
            <a:ext uri="{FF2B5EF4-FFF2-40B4-BE49-F238E27FC236}">
              <a16:creationId xmlns:a16="http://schemas.microsoft.com/office/drawing/2014/main" id="{7C0288E4-BCA1-418E-8DE9-F5F9DC9B6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45</xdr:row>
      <xdr:rowOff>123825</xdr:rowOff>
    </xdr:from>
    <xdr:to>
      <xdr:col>5</xdr:col>
      <xdr:colOff>1054374</xdr:colOff>
      <xdr:row>73</xdr:row>
      <xdr:rowOff>85725</xdr:rowOff>
    </xdr:to>
    <xdr:graphicFrame macro="">
      <xdr:nvGraphicFramePr>
        <xdr:cNvPr id="3" name="Chart 2">
          <a:extLst>
            <a:ext uri="{FF2B5EF4-FFF2-40B4-BE49-F238E27FC236}">
              <a16:creationId xmlns:a16="http://schemas.microsoft.com/office/drawing/2014/main" id="{ABFBB6CB-EA3D-4846-9FB2-F06564494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219074</xdr:colOff>
      <xdr:row>74</xdr:row>
      <xdr:rowOff>66675</xdr:rowOff>
    </xdr:from>
    <xdr:to>
      <xdr:col>5</xdr:col>
      <xdr:colOff>1054374</xdr:colOff>
      <xdr:row>98</xdr:row>
      <xdr:rowOff>28575</xdr:rowOff>
    </xdr:to>
    <xdr:graphicFrame macro="">
      <xdr:nvGraphicFramePr>
        <xdr:cNvPr id="4" name="Chart 3">
          <a:extLst>
            <a:ext uri="{FF2B5EF4-FFF2-40B4-BE49-F238E27FC236}">
              <a16:creationId xmlns:a16="http://schemas.microsoft.com/office/drawing/2014/main" id="{BCDE6CB8-8F09-48F4-ABAD-B694E8E6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117473</xdr:colOff>
      <xdr:row>21</xdr:row>
      <xdr:rowOff>79375</xdr:rowOff>
    </xdr:from>
    <xdr:to>
      <xdr:col>4</xdr:col>
      <xdr:colOff>1481973</xdr:colOff>
      <xdr:row>46</xdr:row>
      <xdr:rowOff>79375</xdr:rowOff>
    </xdr:to>
    <xdr:graphicFrame macro="">
      <xdr:nvGraphicFramePr>
        <xdr:cNvPr id="58759" name="Chart 1">
          <a:extLst>
            <a:ext uri="{FF2B5EF4-FFF2-40B4-BE49-F238E27FC236}">
              <a16:creationId xmlns:a16="http://schemas.microsoft.com/office/drawing/2014/main" id="{00000000-0008-0000-9C00-000087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117473</xdr:colOff>
      <xdr:row>48</xdr:row>
      <xdr:rowOff>104775</xdr:rowOff>
    </xdr:from>
    <xdr:to>
      <xdr:col>4</xdr:col>
      <xdr:colOff>1481973</xdr:colOff>
      <xdr:row>74</xdr:row>
      <xdr:rowOff>66675</xdr:rowOff>
    </xdr:to>
    <xdr:graphicFrame macro="">
      <xdr:nvGraphicFramePr>
        <xdr:cNvPr id="58760" name="Chart 2">
          <a:extLst>
            <a:ext uri="{FF2B5EF4-FFF2-40B4-BE49-F238E27FC236}">
              <a16:creationId xmlns:a16="http://schemas.microsoft.com/office/drawing/2014/main" id="{00000000-0008-0000-9C00-000088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266700</xdr:colOff>
      <xdr:row>24</xdr:row>
      <xdr:rowOff>9525</xdr:rowOff>
    </xdr:from>
    <xdr:to>
      <xdr:col>5</xdr:col>
      <xdr:colOff>964300</xdr:colOff>
      <xdr:row>48</xdr:row>
      <xdr:rowOff>95250</xdr:rowOff>
    </xdr:to>
    <xdr:graphicFrame macro="">
      <xdr:nvGraphicFramePr>
        <xdr:cNvPr id="2" name="Chart 1">
          <a:extLst>
            <a:ext uri="{FF2B5EF4-FFF2-40B4-BE49-F238E27FC236}">
              <a16:creationId xmlns:a16="http://schemas.microsoft.com/office/drawing/2014/main" id="{85947679-3A25-41AA-9253-4C504F5FC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49</xdr:row>
      <xdr:rowOff>104775</xdr:rowOff>
    </xdr:from>
    <xdr:to>
      <xdr:col>5</xdr:col>
      <xdr:colOff>964300</xdr:colOff>
      <xdr:row>73</xdr:row>
      <xdr:rowOff>76200</xdr:rowOff>
    </xdr:to>
    <xdr:graphicFrame macro="">
      <xdr:nvGraphicFramePr>
        <xdr:cNvPr id="3" name="Chart 2">
          <a:extLst>
            <a:ext uri="{FF2B5EF4-FFF2-40B4-BE49-F238E27FC236}">
              <a16:creationId xmlns:a16="http://schemas.microsoft.com/office/drawing/2014/main" id="{95B89E85-C926-4FCB-8F18-CE07AFEBD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74</xdr:row>
      <xdr:rowOff>66675</xdr:rowOff>
    </xdr:from>
    <xdr:to>
      <xdr:col>5</xdr:col>
      <xdr:colOff>964300</xdr:colOff>
      <xdr:row>99</xdr:row>
      <xdr:rowOff>38100</xdr:rowOff>
    </xdr:to>
    <xdr:graphicFrame macro="">
      <xdr:nvGraphicFramePr>
        <xdr:cNvPr id="4" name="Chart 3">
          <a:extLst>
            <a:ext uri="{FF2B5EF4-FFF2-40B4-BE49-F238E27FC236}">
              <a16:creationId xmlns:a16="http://schemas.microsoft.com/office/drawing/2014/main" id="{E429DEC2-3234-41FC-88F2-63868E31EA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254000</xdr:colOff>
      <xdr:row>20</xdr:row>
      <xdr:rowOff>104775</xdr:rowOff>
    </xdr:from>
    <xdr:to>
      <xdr:col>5</xdr:col>
      <xdr:colOff>1189000</xdr:colOff>
      <xdr:row>44</xdr:row>
      <xdr:rowOff>19050</xdr:rowOff>
    </xdr:to>
    <xdr:graphicFrame macro="">
      <xdr:nvGraphicFramePr>
        <xdr:cNvPr id="2" name="Chart 1">
          <a:extLst>
            <a:ext uri="{FF2B5EF4-FFF2-40B4-BE49-F238E27FC236}">
              <a16:creationId xmlns:a16="http://schemas.microsoft.com/office/drawing/2014/main" id="{1704FDEB-C6C8-4B8D-BEBF-9C84A556F4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254000</xdr:colOff>
      <xdr:row>44</xdr:row>
      <xdr:rowOff>142875</xdr:rowOff>
    </xdr:from>
    <xdr:to>
      <xdr:col>5</xdr:col>
      <xdr:colOff>1189000</xdr:colOff>
      <xdr:row>69</xdr:row>
      <xdr:rowOff>38100</xdr:rowOff>
    </xdr:to>
    <xdr:graphicFrame macro="">
      <xdr:nvGraphicFramePr>
        <xdr:cNvPr id="3" name="Chart 2">
          <a:extLst>
            <a:ext uri="{FF2B5EF4-FFF2-40B4-BE49-F238E27FC236}">
              <a16:creationId xmlns:a16="http://schemas.microsoft.com/office/drawing/2014/main" id="{659D536D-9DB3-4B7F-BE4E-747904D96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254000</xdr:colOff>
      <xdr:row>70</xdr:row>
      <xdr:rowOff>12700</xdr:rowOff>
    </xdr:from>
    <xdr:to>
      <xdr:col>5</xdr:col>
      <xdr:colOff>1189000</xdr:colOff>
      <xdr:row>92</xdr:row>
      <xdr:rowOff>155575</xdr:rowOff>
    </xdr:to>
    <xdr:graphicFrame macro="">
      <xdr:nvGraphicFramePr>
        <xdr:cNvPr id="4" name="Chart 3">
          <a:extLst>
            <a:ext uri="{FF2B5EF4-FFF2-40B4-BE49-F238E27FC236}">
              <a16:creationId xmlns:a16="http://schemas.microsoft.com/office/drawing/2014/main" id="{0B7BECB2-E45F-4416-B3E6-F1126BE6D6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152400</xdr:colOff>
      <xdr:row>22</xdr:row>
      <xdr:rowOff>142875</xdr:rowOff>
    </xdr:from>
    <xdr:to>
      <xdr:col>5</xdr:col>
      <xdr:colOff>1093400</xdr:colOff>
      <xdr:row>47</xdr:row>
      <xdr:rowOff>152400</xdr:rowOff>
    </xdr:to>
    <xdr:graphicFrame macro="">
      <xdr:nvGraphicFramePr>
        <xdr:cNvPr id="2" name="Chart 1">
          <a:extLst>
            <a:ext uri="{FF2B5EF4-FFF2-40B4-BE49-F238E27FC236}">
              <a16:creationId xmlns:a16="http://schemas.microsoft.com/office/drawing/2014/main" id="{253BB1E3-7104-4549-9B05-94D448232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152399</xdr:colOff>
      <xdr:row>49</xdr:row>
      <xdr:rowOff>123825</xdr:rowOff>
    </xdr:from>
    <xdr:to>
      <xdr:col>5</xdr:col>
      <xdr:colOff>1093399</xdr:colOff>
      <xdr:row>73</xdr:row>
      <xdr:rowOff>76200</xdr:rowOff>
    </xdr:to>
    <xdr:graphicFrame macro="">
      <xdr:nvGraphicFramePr>
        <xdr:cNvPr id="3" name="Chart 2">
          <a:extLst>
            <a:ext uri="{FF2B5EF4-FFF2-40B4-BE49-F238E27FC236}">
              <a16:creationId xmlns:a16="http://schemas.microsoft.com/office/drawing/2014/main" id="{CE0B9833-160D-43AB-BA2D-F199C9BC1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152399</xdr:colOff>
      <xdr:row>74</xdr:row>
      <xdr:rowOff>85725</xdr:rowOff>
    </xdr:from>
    <xdr:to>
      <xdr:col>5</xdr:col>
      <xdr:colOff>1093399</xdr:colOff>
      <xdr:row>98</xdr:row>
      <xdr:rowOff>114300</xdr:rowOff>
    </xdr:to>
    <xdr:graphicFrame macro="">
      <xdr:nvGraphicFramePr>
        <xdr:cNvPr id="4" name="Chart 3">
          <a:extLst>
            <a:ext uri="{FF2B5EF4-FFF2-40B4-BE49-F238E27FC236}">
              <a16:creationId xmlns:a16="http://schemas.microsoft.com/office/drawing/2014/main" id="{D1AA2AE6-650A-46D1-AF6E-591F14053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142875</xdr:colOff>
      <xdr:row>19</xdr:row>
      <xdr:rowOff>28575</xdr:rowOff>
    </xdr:from>
    <xdr:to>
      <xdr:col>5</xdr:col>
      <xdr:colOff>1266825</xdr:colOff>
      <xdr:row>45</xdr:row>
      <xdr:rowOff>0</xdr:rowOff>
    </xdr:to>
    <xdr:graphicFrame macro="">
      <xdr:nvGraphicFramePr>
        <xdr:cNvPr id="6535" name="Chart 1">
          <a:extLst>
            <a:ext uri="{FF2B5EF4-FFF2-40B4-BE49-F238E27FC236}">
              <a16:creationId xmlns:a16="http://schemas.microsoft.com/office/drawing/2014/main" id="{00000000-0008-0000-0A00-000087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47</xdr:row>
      <xdr:rowOff>28575</xdr:rowOff>
    </xdr:from>
    <xdr:to>
      <xdr:col>5</xdr:col>
      <xdr:colOff>1266825</xdr:colOff>
      <xdr:row>71</xdr:row>
      <xdr:rowOff>104775</xdr:rowOff>
    </xdr:to>
    <xdr:graphicFrame macro="">
      <xdr:nvGraphicFramePr>
        <xdr:cNvPr id="6536" name="Chart 2">
          <a:extLst>
            <a:ext uri="{FF2B5EF4-FFF2-40B4-BE49-F238E27FC236}">
              <a16:creationId xmlns:a16="http://schemas.microsoft.com/office/drawing/2014/main" id="{00000000-0008-0000-0A00-000088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142874</xdr:colOff>
      <xdr:row>22</xdr:row>
      <xdr:rowOff>66675</xdr:rowOff>
    </xdr:from>
    <xdr:to>
      <xdr:col>5</xdr:col>
      <xdr:colOff>1191874</xdr:colOff>
      <xdr:row>46</xdr:row>
      <xdr:rowOff>152400</xdr:rowOff>
    </xdr:to>
    <xdr:graphicFrame macro="">
      <xdr:nvGraphicFramePr>
        <xdr:cNvPr id="2" name="Chart 1">
          <a:extLst>
            <a:ext uri="{FF2B5EF4-FFF2-40B4-BE49-F238E27FC236}">
              <a16:creationId xmlns:a16="http://schemas.microsoft.com/office/drawing/2014/main" id="{4D58EFB3-2A9B-42CE-85BC-B3C94A5DD9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142875</xdr:rowOff>
    </xdr:from>
    <xdr:to>
      <xdr:col>5</xdr:col>
      <xdr:colOff>1191874</xdr:colOff>
      <xdr:row>72</xdr:row>
      <xdr:rowOff>104775</xdr:rowOff>
    </xdr:to>
    <xdr:graphicFrame macro="">
      <xdr:nvGraphicFramePr>
        <xdr:cNvPr id="3" name="Chart 2">
          <a:extLst>
            <a:ext uri="{FF2B5EF4-FFF2-40B4-BE49-F238E27FC236}">
              <a16:creationId xmlns:a16="http://schemas.microsoft.com/office/drawing/2014/main" id="{9A2F8C58-ECA8-49B5-AAC7-3379054ED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73</xdr:row>
      <xdr:rowOff>117475</xdr:rowOff>
    </xdr:from>
    <xdr:to>
      <xdr:col>5</xdr:col>
      <xdr:colOff>1191874</xdr:colOff>
      <xdr:row>98</xdr:row>
      <xdr:rowOff>136525</xdr:rowOff>
    </xdr:to>
    <xdr:graphicFrame macro="">
      <xdr:nvGraphicFramePr>
        <xdr:cNvPr id="4" name="Chart 3">
          <a:extLst>
            <a:ext uri="{FF2B5EF4-FFF2-40B4-BE49-F238E27FC236}">
              <a16:creationId xmlns:a16="http://schemas.microsoft.com/office/drawing/2014/main" id="{6406B56B-4338-452C-9D64-D6DB867EB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85725</xdr:colOff>
      <xdr:row>22</xdr:row>
      <xdr:rowOff>114300</xdr:rowOff>
    </xdr:from>
    <xdr:to>
      <xdr:col>5</xdr:col>
      <xdr:colOff>1353225</xdr:colOff>
      <xdr:row>47</xdr:row>
      <xdr:rowOff>0</xdr:rowOff>
    </xdr:to>
    <xdr:graphicFrame macro="">
      <xdr:nvGraphicFramePr>
        <xdr:cNvPr id="2" name="Chart 1">
          <a:extLst>
            <a:ext uri="{FF2B5EF4-FFF2-40B4-BE49-F238E27FC236}">
              <a16:creationId xmlns:a16="http://schemas.microsoft.com/office/drawing/2014/main" id="{3B930AE3-581D-49E1-A66C-2EC08E58AD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47</xdr:row>
      <xdr:rowOff>142875</xdr:rowOff>
    </xdr:from>
    <xdr:to>
      <xdr:col>5</xdr:col>
      <xdr:colOff>1353225</xdr:colOff>
      <xdr:row>73</xdr:row>
      <xdr:rowOff>114300</xdr:rowOff>
    </xdr:to>
    <xdr:graphicFrame macro="">
      <xdr:nvGraphicFramePr>
        <xdr:cNvPr id="3" name="Chart 2">
          <a:extLst>
            <a:ext uri="{FF2B5EF4-FFF2-40B4-BE49-F238E27FC236}">
              <a16:creationId xmlns:a16="http://schemas.microsoft.com/office/drawing/2014/main" id="{D2871A5A-4C8F-4CDD-AA50-CD06D7254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85725</xdr:colOff>
      <xdr:row>74</xdr:row>
      <xdr:rowOff>66675</xdr:rowOff>
    </xdr:from>
    <xdr:to>
      <xdr:col>5</xdr:col>
      <xdr:colOff>1353225</xdr:colOff>
      <xdr:row>98</xdr:row>
      <xdr:rowOff>104775</xdr:rowOff>
    </xdr:to>
    <xdr:graphicFrame macro="">
      <xdr:nvGraphicFramePr>
        <xdr:cNvPr id="4" name="Chart 3">
          <a:extLst>
            <a:ext uri="{FF2B5EF4-FFF2-40B4-BE49-F238E27FC236}">
              <a16:creationId xmlns:a16="http://schemas.microsoft.com/office/drawing/2014/main" id="{EF3D6D9F-CF4A-435F-A367-4BB0913424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238124</xdr:colOff>
      <xdr:row>19</xdr:row>
      <xdr:rowOff>98425</xdr:rowOff>
    </xdr:from>
    <xdr:to>
      <xdr:col>8</xdr:col>
      <xdr:colOff>1251324</xdr:colOff>
      <xdr:row>45</xdr:row>
      <xdr:rowOff>12700</xdr:rowOff>
    </xdr:to>
    <xdr:graphicFrame macro="">
      <xdr:nvGraphicFramePr>
        <xdr:cNvPr id="64903" name="Chart 1">
          <a:extLst>
            <a:ext uri="{FF2B5EF4-FFF2-40B4-BE49-F238E27FC236}">
              <a16:creationId xmlns:a16="http://schemas.microsoft.com/office/drawing/2014/main" id="{00000000-0008-0000-AF00-000087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238124</xdr:colOff>
      <xdr:row>45</xdr:row>
      <xdr:rowOff>123824</xdr:rowOff>
    </xdr:from>
    <xdr:to>
      <xdr:col>8</xdr:col>
      <xdr:colOff>1251324</xdr:colOff>
      <xdr:row>71</xdr:row>
      <xdr:rowOff>76199</xdr:rowOff>
    </xdr:to>
    <xdr:graphicFrame macro="">
      <xdr:nvGraphicFramePr>
        <xdr:cNvPr id="64904" name="Chart 2">
          <a:extLst>
            <a:ext uri="{FF2B5EF4-FFF2-40B4-BE49-F238E27FC236}">
              <a16:creationId xmlns:a16="http://schemas.microsoft.com/office/drawing/2014/main" id="{00000000-0008-0000-AF00-000088FD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206375</xdr:colOff>
      <xdr:row>21</xdr:row>
      <xdr:rowOff>152400</xdr:rowOff>
    </xdr:from>
    <xdr:to>
      <xdr:col>5</xdr:col>
      <xdr:colOff>1338675</xdr:colOff>
      <xdr:row>45</xdr:row>
      <xdr:rowOff>142875</xdr:rowOff>
    </xdr:to>
    <xdr:graphicFrame macro="">
      <xdr:nvGraphicFramePr>
        <xdr:cNvPr id="2" name="Chart 1">
          <a:extLst>
            <a:ext uri="{FF2B5EF4-FFF2-40B4-BE49-F238E27FC236}">
              <a16:creationId xmlns:a16="http://schemas.microsoft.com/office/drawing/2014/main" id="{36B18895-8203-4777-B283-2DE8E783B0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206375</xdr:colOff>
      <xdr:row>47</xdr:row>
      <xdr:rowOff>9525</xdr:rowOff>
    </xdr:from>
    <xdr:to>
      <xdr:col>5</xdr:col>
      <xdr:colOff>1338675</xdr:colOff>
      <xdr:row>71</xdr:row>
      <xdr:rowOff>152400</xdr:rowOff>
    </xdr:to>
    <xdr:graphicFrame macro="">
      <xdr:nvGraphicFramePr>
        <xdr:cNvPr id="3" name="Chart 2">
          <a:extLst>
            <a:ext uri="{FF2B5EF4-FFF2-40B4-BE49-F238E27FC236}">
              <a16:creationId xmlns:a16="http://schemas.microsoft.com/office/drawing/2014/main" id="{DB264B89-2D58-4C75-9CE8-FDC8164FE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206375</xdr:colOff>
      <xdr:row>73</xdr:row>
      <xdr:rowOff>28575</xdr:rowOff>
    </xdr:from>
    <xdr:to>
      <xdr:col>5</xdr:col>
      <xdr:colOff>1338675</xdr:colOff>
      <xdr:row>98</xdr:row>
      <xdr:rowOff>38100</xdr:rowOff>
    </xdr:to>
    <xdr:graphicFrame macro="">
      <xdr:nvGraphicFramePr>
        <xdr:cNvPr id="4" name="Chart 3">
          <a:extLst>
            <a:ext uri="{FF2B5EF4-FFF2-40B4-BE49-F238E27FC236}">
              <a16:creationId xmlns:a16="http://schemas.microsoft.com/office/drawing/2014/main" id="{982731B9-A515-4336-AAAA-2A7326CDD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76199</xdr:colOff>
      <xdr:row>22</xdr:row>
      <xdr:rowOff>76200</xdr:rowOff>
    </xdr:from>
    <xdr:to>
      <xdr:col>5</xdr:col>
      <xdr:colOff>1354099</xdr:colOff>
      <xdr:row>46</xdr:row>
      <xdr:rowOff>76200</xdr:rowOff>
    </xdr:to>
    <xdr:graphicFrame macro="">
      <xdr:nvGraphicFramePr>
        <xdr:cNvPr id="2" name="Chart 1">
          <a:extLst>
            <a:ext uri="{FF2B5EF4-FFF2-40B4-BE49-F238E27FC236}">
              <a16:creationId xmlns:a16="http://schemas.microsoft.com/office/drawing/2014/main" id="{AFBC8180-C6CA-4C3F-A88E-0B97EBA62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76199</xdr:colOff>
      <xdr:row>47</xdr:row>
      <xdr:rowOff>66675</xdr:rowOff>
    </xdr:from>
    <xdr:to>
      <xdr:col>5</xdr:col>
      <xdr:colOff>1354099</xdr:colOff>
      <xdr:row>72</xdr:row>
      <xdr:rowOff>47625</xdr:rowOff>
    </xdr:to>
    <xdr:graphicFrame macro="">
      <xdr:nvGraphicFramePr>
        <xdr:cNvPr id="3" name="Chart 2">
          <a:extLst>
            <a:ext uri="{FF2B5EF4-FFF2-40B4-BE49-F238E27FC236}">
              <a16:creationId xmlns:a16="http://schemas.microsoft.com/office/drawing/2014/main" id="{E3EAE8F3-0192-4A73-BD7D-069A2B5A5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76199</xdr:colOff>
      <xdr:row>73</xdr:row>
      <xdr:rowOff>12700</xdr:rowOff>
    </xdr:from>
    <xdr:to>
      <xdr:col>5</xdr:col>
      <xdr:colOff>1354099</xdr:colOff>
      <xdr:row>96</xdr:row>
      <xdr:rowOff>127000</xdr:rowOff>
    </xdr:to>
    <xdr:graphicFrame macro="">
      <xdr:nvGraphicFramePr>
        <xdr:cNvPr id="4" name="Chart 3">
          <a:extLst>
            <a:ext uri="{FF2B5EF4-FFF2-40B4-BE49-F238E27FC236}">
              <a16:creationId xmlns:a16="http://schemas.microsoft.com/office/drawing/2014/main" id="{87BF0E7B-BD3C-4A80-8EA3-AC531A3B5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12700</xdr:colOff>
      <xdr:row>21</xdr:row>
      <xdr:rowOff>61420</xdr:rowOff>
    </xdr:from>
    <xdr:to>
      <xdr:col>5</xdr:col>
      <xdr:colOff>1265200</xdr:colOff>
      <xdr:row>46</xdr:row>
      <xdr:rowOff>120200</xdr:rowOff>
    </xdr:to>
    <xdr:graphicFrame macro="">
      <xdr:nvGraphicFramePr>
        <xdr:cNvPr id="2" name="Chart 1">
          <a:extLst>
            <a:ext uri="{FF2B5EF4-FFF2-40B4-BE49-F238E27FC236}">
              <a16:creationId xmlns:a16="http://schemas.microsoft.com/office/drawing/2014/main" id="{1913829B-729E-43E4-A51E-72F27CE6EF7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48</xdr:row>
      <xdr:rowOff>22772</xdr:rowOff>
    </xdr:from>
    <xdr:to>
      <xdr:col>5</xdr:col>
      <xdr:colOff>1265200</xdr:colOff>
      <xdr:row>73</xdr:row>
      <xdr:rowOff>30620</xdr:rowOff>
    </xdr:to>
    <xdr:graphicFrame macro="">
      <xdr:nvGraphicFramePr>
        <xdr:cNvPr id="3" name="Chart 2">
          <a:extLst>
            <a:ext uri="{FF2B5EF4-FFF2-40B4-BE49-F238E27FC236}">
              <a16:creationId xmlns:a16="http://schemas.microsoft.com/office/drawing/2014/main" id="{BCADB95D-AE23-43CE-82E7-E9658D6623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12699</xdr:colOff>
      <xdr:row>74</xdr:row>
      <xdr:rowOff>15875</xdr:rowOff>
    </xdr:from>
    <xdr:to>
      <xdr:col>5</xdr:col>
      <xdr:colOff>1265199</xdr:colOff>
      <xdr:row>97</xdr:row>
      <xdr:rowOff>103375</xdr:rowOff>
    </xdr:to>
    <xdr:graphicFrame macro="">
      <xdr:nvGraphicFramePr>
        <xdr:cNvPr id="4" name="Chart 3">
          <a:extLst>
            <a:ext uri="{FF2B5EF4-FFF2-40B4-BE49-F238E27FC236}">
              <a16:creationId xmlns:a16="http://schemas.microsoft.com/office/drawing/2014/main" id="{57B18BE6-1462-475D-920A-D29C4C80E2C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38099</xdr:colOff>
      <xdr:row>22</xdr:row>
      <xdr:rowOff>139702</xdr:rowOff>
    </xdr:from>
    <xdr:to>
      <xdr:col>5</xdr:col>
      <xdr:colOff>1471099</xdr:colOff>
      <xdr:row>47</xdr:row>
      <xdr:rowOff>159351</xdr:rowOff>
    </xdr:to>
    <xdr:graphicFrame macro="">
      <xdr:nvGraphicFramePr>
        <xdr:cNvPr id="2" name="Chart 1">
          <a:extLst>
            <a:ext uri="{FF2B5EF4-FFF2-40B4-BE49-F238E27FC236}">
              <a16:creationId xmlns:a16="http://schemas.microsoft.com/office/drawing/2014/main" id="{CFC72FDA-A16E-42BE-B0F4-E93CEB5CCB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49</xdr:row>
      <xdr:rowOff>73028</xdr:rowOff>
    </xdr:from>
    <xdr:to>
      <xdr:col>5</xdr:col>
      <xdr:colOff>1471100</xdr:colOff>
      <xdr:row>74</xdr:row>
      <xdr:rowOff>70153</xdr:rowOff>
    </xdr:to>
    <xdr:graphicFrame macro="">
      <xdr:nvGraphicFramePr>
        <xdr:cNvPr id="3" name="Chart 2">
          <a:extLst>
            <a:ext uri="{FF2B5EF4-FFF2-40B4-BE49-F238E27FC236}">
              <a16:creationId xmlns:a16="http://schemas.microsoft.com/office/drawing/2014/main" id="{CDD90836-C8F1-4CDA-B437-3974B6CB46B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75</xdr:row>
      <xdr:rowOff>76202</xdr:rowOff>
    </xdr:from>
    <xdr:to>
      <xdr:col>5</xdr:col>
      <xdr:colOff>1471099</xdr:colOff>
      <xdr:row>98</xdr:row>
      <xdr:rowOff>39423</xdr:rowOff>
    </xdr:to>
    <xdr:graphicFrame macro="">
      <xdr:nvGraphicFramePr>
        <xdr:cNvPr id="4" name="Chart 3">
          <a:extLst>
            <a:ext uri="{FF2B5EF4-FFF2-40B4-BE49-F238E27FC236}">
              <a16:creationId xmlns:a16="http://schemas.microsoft.com/office/drawing/2014/main" id="{52FF80B1-738C-45C8-AC0C-B856F7CE429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333373</xdr:colOff>
      <xdr:row>20</xdr:row>
      <xdr:rowOff>123825</xdr:rowOff>
    </xdr:from>
    <xdr:to>
      <xdr:col>6</xdr:col>
      <xdr:colOff>1329473</xdr:colOff>
      <xdr:row>46</xdr:row>
      <xdr:rowOff>38100</xdr:rowOff>
    </xdr:to>
    <xdr:graphicFrame macro="">
      <xdr:nvGraphicFramePr>
        <xdr:cNvPr id="70023" name="Chart 1">
          <a:extLst>
            <a:ext uri="{FF2B5EF4-FFF2-40B4-BE49-F238E27FC236}">
              <a16:creationId xmlns:a16="http://schemas.microsoft.com/office/drawing/2014/main" id="{00000000-0008-0000-BB00-000087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333373</xdr:colOff>
      <xdr:row>47</xdr:row>
      <xdr:rowOff>66675</xdr:rowOff>
    </xdr:from>
    <xdr:to>
      <xdr:col>6</xdr:col>
      <xdr:colOff>1329473</xdr:colOff>
      <xdr:row>73</xdr:row>
      <xdr:rowOff>28575</xdr:rowOff>
    </xdr:to>
    <xdr:graphicFrame macro="">
      <xdr:nvGraphicFramePr>
        <xdr:cNvPr id="70024" name="Chart 2">
          <a:extLst>
            <a:ext uri="{FF2B5EF4-FFF2-40B4-BE49-F238E27FC236}">
              <a16:creationId xmlns:a16="http://schemas.microsoft.com/office/drawing/2014/main" id="{00000000-0008-0000-BB00-00008811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98425</xdr:colOff>
      <xdr:row>22</xdr:row>
      <xdr:rowOff>76189</xdr:rowOff>
    </xdr:from>
    <xdr:to>
      <xdr:col>5</xdr:col>
      <xdr:colOff>1257925</xdr:colOff>
      <xdr:row>45</xdr:row>
      <xdr:rowOff>70493</xdr:rowOff>
    </xdr:to>
    <xdr:graphicFrame macro="">
      <xdr:nvGraphicFramePr>
        <xdr:cNvPr id="2" name="Chart 1">
          <a:extLst>
            <a:ext uri="{FF2B5EF4-FFF2-40B4-BE49-F238E27FC236}">
              <a16:creationId xmlns:a16="http://schemas.microsoft.com/office/drawing/2014/main" id="{CB98E523-4133-4DA9-8718-5E6E31A866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98425</xdr:colOff>
      <xdr:row>47</xdr:row>
      <xdr:rowOff>125309</xdr:rowOff>
    </xdr:from>
    <xdr:to>
      <xdr:col>5</xdr:col>
      <xdr:colOff>1257925</xdr:colOff>
      <xdr:row>72</xdr:row>
      <xdr:rowOff>53121</xdr:rowOff>
    </xdr:to>
    <xdr:graphicFrame macro="">
      <xdr:nvGraphicFramePr>
        <xdr:cNvPr id="3" name="Chart 2">
          <a:extLst>
            <a:ext uri="{FF2B5EF4-FFF2-40B4-BE49-F238E27FC236}">
              <a16:creationId xmlns:a16="http://schemas.microsoft.com/office/drawing/2014/main" id="{08CFF81E-E7B5-4357-8437-D8430F781A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98425</xdr:colOff>
      <xdr:row>74</xdr:row>
      <xdr:rowOff>107937</xdr:rowOff>
    </xdr:from>
    <xdr:to>
      <xdr:col>5</xdr:col>
      <xdr:colOff>1257925</xdr:colOff>
      <xdr:row>97</xdr:row>
      <xdr:rowOff>77840</xdr:rowOff>
    </xdr:to>
    <xdr:graphicFrame macro="">
      <xdr:nvGraphicFramePr>
        <xdr:cNvPr id="4" name="Chart 3">
          <a:extLst>
            <a:ext uri="{FF2B5EF4-FFF2-40B4-BE49-F238E27FC236}">
              <a16:creationId xmlns:a16="http://schemas.microsoft.com/office/drawing/2014/main" id="{774E0587-600D-4E22-A821-C12382044B0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104775</xdr:colOff>
      <xdr:row>21</xdr:row>
      <xdr:rowOff>104767</xdr:rowOff>
    </xdr:from>
    <xdr:to>
      <xdr:col>5</xdr:col>
      <xdr:colOff>1147675</xdr:colOff>
      <xdr:row>45</xdr:row>
      <xdr:rowOff>124106</xdr:rowOff>
    </xdr:to>
    <xdr:graphicFrame macro="">
      <xdr:nvGraphicFramePr>
        <xdr:cNvPr id="2" name="Chart 1">
          <a:extLst>
            <a:ext uri="{FF2B5EF4-FFF2-40B4-BE49-F238E27FC236}">
              <a16:creationId xmlns:a16="http://schemas.microsoft.com/office/drawing/2014/main" id="{39919DBC-E8EB-4C2A-9AF1-F36220E6724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47</xdr:row>
      <xdr:rowOff>86368</xdr:rowOff>
    </xdr:from>
    <xdr:to>
      <xdr:col>5</xdr:col>
      <xdr:colOff>1147675</xdr:colOff>
      <xdr:row>72</xdr:row>
      <xdr:rowOff>15513</xdr:rowOff>
    </xdr:to>
    <xdr:graphicFrame macro="">
      <xdr:nvGraphicFramePr>
        <xdr:cNvPr id="3" name="Chart 2">
          <a:extLst>
            <a:ext uri="{FF2B5EF4-FFF2-40B4-BE49-F238E27FC236}">
              <a16:creationId xmlns:a16="http://schemas.microsoft.com/office/drawing/2014/main" id="{C3449F7B-EA23-450C-9428-FF49752C157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104775</xdr:colOff>
      <xdr:row>73</xdr:row>
      <xdr:rowOff>142875</xdr:rowOff>
    </xdr:from>
    <xdr:to>
      <xdr:col>5</xdr:col>
      <xdr:colOff>1147675</xdr:colOff>
      <xdr:row>98</xdr:row>
      <xdr:rowOff>43775</xdr:rowOff>
    </xdr:to>
    <xdr:graphicFrame macro="">
      <xdr:nvGraphicFramePr>
        <xdr:cNvPr id="4" name="Chart 3">
          <a:extLst>
            <a:ext uri="{FF2B5EF4-FFF2-40B4-BE49-F238E27FC236}">
              <a16:creationId xmlns:a16="http://schemas.microsoft.com/office/drawing/2014/main" id="{FB536BDE-7BD0-406C-8DCA-F3BB95F64B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117475</xdr:colOff>
      <xdr:row>21</xdr:row>
      <xdr:rowOff>117475</xdr:rowOff>
    </xdr:from>
    <xdr:to>
      <xdr:col>6</xdr:col>
      <xdr:colOff>1261075</xdr:colOff>
      <xdr:row>46</xdr:row>
      <xdr:rowOff>31750</xdr:rowOff>
    </xdr:to>
    <xdr:graphicFrame macro="">
      <xdr:nvGraphicFramePr>
        <xdr:cNvPr id="2" name="Chart 1">
          <a:extLst>
            <a:ext uri="{FF2B5EF4-FFF2-40B4-BE49-F238E27FC236}">
              <a16:creationId xmlns:a16="http://schemas.microsoft.com/office/drawing/2014/main" id="{FD7333E0-3943-40A6-A1A1-C45960715C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47</xdr:row>
      <xdr:rowOff>47625</xdr:rowOff>
    </xdr:from>
    <xdr:to>
      <xdr:col>6</xdr:col>
      <xdr:colOff>1261075</xdr:colOff>
      <xdr:row>72</xdr:row>
      <xdr:rowOff>136525</xdr:rowOff>
    </xdr:to>
    <xdr:graphicFrame macro="">
      <xdr:nvGraphicFramePr>
        <xdr:cNvPr id="3" name="Chart 2">
          <a:extLst>
            <a:ext uri="{FF2B5EF4-FFF2-40B4-BE49-F238E27FC236}">
              <a16:creationId xmlns:a16="http://schemas.microsoft.com/office/drawing/2014/main" id="{49D7A8B3-4862-4D25-A672-B56817E0CA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117475</xdr:colOff>
      <xdr:row>74</xdr:row>
      <xdr:rowOff>41275</xdr:rowOff>
    </xdr:from>
    <xdr:to>
      <xdr:col>6</xdr:col>
      <xdr:colOff>1261075</xdr:colOff>
      <xdr:row>99</xdr:row>
      <xdr:rowOff>88900</xdr:rowOff>
    </xdr:to>
    <xdr:graphicFrame macro="">
      <xdr:nvGraphicFramePr>
        <xdr:cNvPr id="4" name="Chart 3">
          <a:extLst>
            <a:ext uri="{FF2B5EF4-FFF2-40B4-BE49-F238E27FC236}">
              <a16:creationId xmlns:a16="http://schemas.microsoft.com/office/drawing/2014/main" id="{C47940A1-B67D-4958-9F08-9D779B367A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454025</xdr:colOff>
      <xdr:row>22</xdr:row>
      <xdr:rowOff>104775</xdr:rowOff>
    </xdr:from>
    <xdr:to>
      <xdr:col>5</xdr:col>
      <xdr:colOff>1258125</xdr:colOff>
      <xdr:row>46</xdr:row>
      <xdr:rowOff>76155</xdr:rowOff>
    </xdr:to>
    <xdr:graphicFrame macro="">
      <xdr:nvGraphicFramePr>
        <xdr:cNvPr id="2" name="Chart 1">
          <a:extLst>
            <a:ext uri="{FF2B5EF4-FFF2-40B4-BE49-F238E27FC236}">
              <a16:creationId xmlns:a16="http://schemas.microsoft.com/office/drawing/2014/main" id="{7713FE6B-105D-4C11-B054-EB0860E47B2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454025</xdr:colOff>
      <xdr:row>49</xdr:row>
      <xdr:rowOff>104775</xdr:rowOff>
    </xdr:from>
    <xdr:to>
      <xdr:col>5</xdr:col>
      <xdr:colOff>1258125</xdr:colOff>
      <xdr:row>73</xdr:row>
      <xdr:rowOff>72365</xdr:rowOff>
    </xdr:to>
    <xdr:graphicFrame macro="">
      <xdr:nvGraphicFramePr>
        <xdr:cNvPr id="3" name="Chart 2">
          <a:extLst>
            <a:ext uri="{FF2B5EF4-FFF2-40B4-BE49-F238E27FC236}">
              <a16:creationId xmlns:a16="http://schemas.microsoft.com/office/drawing/2014/main" id="{2B1FB265-1DC2-4621-9F77-778331843E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454025</xdr:colOff>
      <xdr:row>75</xdr:row>
      <xdr:rowOff>142875</xdr:rowOff>
    </xdr:from>
    <xdr:to>
      <xdr:col>5</xdr:col>
      <xdr:colOff>1258125</xdr:colOff>
      <xdr:row>99</xdr:row>
      <xdr:rowOff>86556</xdr:rowOff>
    </xdr:to>
    <xdr:graphicFrame macro="">
      <xdr:nvGraphicFramePr>
        <xdr:cNvPr id="4" name="Chart 3">
          <a:extLst>
            <a:ext uri="{FF2B5EF4-FFF2-40B4-BE49-F238E27FC236}">
              <a16:creationId xmlns:a16="http://schemas.microsoft.com/office/drawing/2014/main" id="{AFD45CEA-22C1-456D-BA06-19902B3033E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301625</xdr:colOff>
      <xdr:row>22</xdr:row>
      <xdr:rowOff>28575</xdr:rowOff>
    </xdr:from>
    <xdr:to>
      <xdr:col>5</xdr:col>
      <xdr:colOff>1220025</xdr:colOff>
      <xdr:row>45</xdr:row>
      <xdr:rowOff>98044</xdr:rowOff>
    </xdr:to>
    <xdr:graphicFrame macro="">
      <xdr:nvGraphicFramePr>
        <xdr:cNvPr id="2" name="Chart 1">
          <a:extLst>
            <a:ext uri="{FF2B5EF4-FFF2-40B4-BE49-F238E27FC236}">
              <a16:creationId xmlns:a16="http://schemas.microsoft.com/office/drawing/2014/main" id="{896401C7-5E79-4E8C-9F79-6F9F01EF455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301625</xdr:colOff>
      <xdr:row>47</xdr:row>
      <xdr:rowOff>142875</xdr:rowOff>
    </xdr:from>
    <xdr:to>
      <xdr:col>5</xdr:col>
      <xdr:colOff>1220025</xdr:colOff>
      <xdr:row>72</xdr:row>
      <xdr:rowOff>97744</xdr:rowOff>
    </xdr:to>
    <xdr:graphicFrame macro="">
      <xdr:nvGraphicFramePr>
        <xdr:cNvPr id="3" name="Chart 2">
          <a:extLst>
            <a:ext uri="{FF2B5EF4-FFF2-40B4-BE49-F238E27FC236}">
              <a16:creationId xmlns:a16="http://schemas.microsoft.com/office/drawing/2014/main" id="{ABF9EF0C-126B-454B-BDD1-9A449B48357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301625</xdr:colOff>
      <xdr:row>75</xdr:row>
      <xdr:rowOff>28576</xdr:rowOff>
    </xdr:from>
    <xdr:to>
      <xdr:col>5</xdr:col>
      <xdr:colOff>1220025</xdr:colOff>
      <xdr:row>99</xdr:row>
      <xdr:rowOff>327</xdr:rowOff>
    </xdr:to>
    <xdr:graphicFrame macro="">
      <xdr:nvGraphicFramePr>
        <xdr:cNvPr id="4" name="Chart 3">
          <a:extLst>
            <a:ext uri="{FF2B5EF4-FFF2-40B4-BE49-F238E27FC236}">
              <a16:creationId xmlns:a16="http://schemas.microsoft.com/office/drawing/2014/main" id="{FD860D96-D74E-4730-A40D-9878A5B755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38100</xdr:colOff>
      <xdr:row>22</xdr:row>
      <xdr:rowOff>28575</xdr:rowOff>
    </xdr:from>
    <xdr:to>
      <xdr:col>5</xdr:col>
      <xdr:colOff>1154800</xdr:colOff>
      <xdr:row>47</xdr:row>
      <xdr:rowOff>37178</xdr:rowOff>
    </xdr:to>
    <xdr:graphicFrame macro="">
      <xdr:nvGraphicFramePr>
        <xdr:cNvPr id="2" name="Chart 1">
          <a:extLst>
            <a:ext uri="{FF2B5EF4-FFF2-40B4-BE49-F238E27FC236}">
              <a16:creationId xmlns:a16="http://schemas.microsoft.com/office/drawing/2014/main" id="{28EF634C-409D-463E-BB27-F6FFA44CB24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48</xdr:row>
      <xdr:rowOff>53974</xdr:rowOff>
    </xdr:from>
    <xdr:to>
      <xdr:col>5</xdr:col>
      <xdr:colOff>1154800</xdr:colOff>
      <xdr:row>73</xdr:row>
      <xdr:rowOff>39394</xdr:rowOff>
    </xdr:to>
    <xdr:graphicFrame macro="">
      <xdr:nvGraphicFramePr>
        <xdr:cNvPr id="3" name="Chart 2">
          <a:extLst>
            <a:ext uri="{FF2B5EF4-FFF2-40B4-BE49-F238E27FC236}">
              <a16:creationId xmlns:a16="http://schemas.microsoft.com/office/drawing/2014/main" id="{1307C884-ACE2-4491-84E6-C03F71C70ED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74</xdr:row>
      <xdr:rowOff>38100</xdr:rowOff>
    </xdr:from>
    <xdr:to>
      <xdr:col>5</xdr:col>
      <xdr:colOff>1154800</xdr:colOff>
      <xdr:row>98</xdr:row>
      <xdr:rowOff>21123</xdr:rowOff>
    </xdr:to>
    <xdr:graphicFrame macro="">
      <xdr:nvGraphicFramePr>
        <xdr:cNvPr id="4" name="Chart 3">
          <a:extLst>
            <a:ext uri="{FF2B5EF4-FFF2-40B4-BE49-F238E27FC236}">
              <a16:creationId xmlns:a16="http://schemas.microsoft.com/office/drawing/2014/main" id="{BFB3D97A-5ACD-4819-B1B7-CEC79BEC294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114300</xdr:colOff>
      <xdr:row>22</xdr:row>
      <xdr:rowOff>85725</xdr:rowOff>
    </xdr:from>
    <xdr:to>
      <xdr:col>5</xdr:col>
      <xdr:colOff>1078600</xdr:colOff>
      <xdr:row>46</xdr:row>
      <xdr:rowOff>74015</xdr:rowOff>
    </xdr:to>
    <xdr:graphicFrame macro="">
      <xdr:nvGraphicFramePr>
        <xdr:cNvPr id="2" name="Chart 1">
          <a:extLst>
            <a:ext uri="{FF2B5EF4-FFF2-40B4-BE49-F238E27FC236}">
              <a16:creationId xmlns:a16="http://schemas.microsoft.com/office/drawing/2014/main" id="{E63B953B-E5A9-4EAD-BD79-CDC4DC6DC09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47</xdr:row>
      <xdr:rowOff>123655</xdr:rowOff>
    </xdr:from>
    <xdr:to>
      <xdr:col>5</xdr:col>
      <xdr:colOff>1078600</xdr:colOff>
      <xdr:row>71</xdr:row>
      <xdr:rowOff>144036</xdr:rowOff>
    </xdr:to>
    <xdr:graphicFrame macro="">
      <xdr:nvGraphicFramePr>
        <xdr:cNvPr id="3" name="Chart 2">
          <a:extLst>
            <a:ext uri="{FF2B5EF4-FFF2-40B4-BE49-F238E27FC236}">
              <a16:creationId xmlns:a16="http://schemas.microsoft.com/office/drawing/2014/main" id="{213E19AA-584A-4256-946F-D043B37C66F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28575</xdr:rowOff>
    </xdr:from>
    <xdr:to>
      <xdr:col>5</xdr:col>
      <xdr:colOff>1078600</xdr:colOff>
      <xdr:row>96</xdr:row>
      <xdr:rowOff>162753</xdr:rowOff>
    </xdr:to>
    <xdr:graphicFrame macro="">
      <xdr:nvGraphicFramePr>
        <xdr:cNvPr id="4" name="Chart 3">
          <a:extLst>
            <a:ext uri="{FF2B5EF4-FFF2-40B4-BE49-F238E27FC236}">
              <a16:creationId xmlns:a16="http://schemas.microsoft.com/office/drawing/2014/main" id="{6D3DAECF-1273-4AE4-9220-F2FEB5CAA5E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117475</xdr:colOff>
      <xdr:row>21</xdr:row>
      <xdr:rowOff>9525</xdr:rowOff>
    </xdr:from>
    <xdr:to>
      <xdr:col>8</xdr:col>
      <xdr:colOff>1185675</xdr:colOff>
      <xdr:row>46</xdr:row>
      <xdr:rowOff>0</xdr:rowOff>
    </xdr:to>
    <xdr:graphicFrame macro="">
      <xdr:nvGraphicFramePr>
        <xdr:cNvPr id="77191" name="Chart 1">
          <a:extLst>
            <a:ext uri="{FF2B5EF4-FFF2-40B4-BE49-F238E27FC236}">
              <a16:creationId xmlns:a16="http://schemas.microsoft.com/office/drawing/2014/main" id="{00000000-0008-0000-CB00-000087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117475</xdr:colOff>
      <xdr:row>48</xdr:row>
      <xdr:rowOff>15875</xdr:rowOff>
    </xdr:from>
    <xdr:to>
      <xdr:col>8</xdr:col>
      <xdr:colOff>1185675</xdr:colOff>
      <xdr:row>73</xdr:row>
      <xdr:rowOff>104775</xdr:rowOff>
    </xdr:to>
    <xdr:graphicFrame macro="">
      <xdr:nvGraphicFramePr>
        <xdr:cNvPr id="77192" name="Chart 2">
          <a:extLst>
            <a:ext uri="{FF2B5EF4-FFF2-40B4-BE49-F238E27FC236}">
              <a16:creationId xmlns:a16="http://schemas.microsoft.com/office/drawing/2014/main" id="{00000000-0008-0000-CB00-0000882D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180974</xdr:colOff>
      <xdr:row>22</xdr:row>
      <xdr:rowOff>104775</xdr:rowOff>
    </xdr:from>
    <xdr:to>
      <xdr:col>5</xdr:col>
      <xdr:colOff>1283574</xdr:colOff>
      <xdr:row>47</xdr:row>
      <xdr:rowOff>76200</xdr:rowOff>
    </xdr:to>
    <xdr:graphicFrame macro="">
      <xdr:nvGraphicFramePr>
        <xdr:cNvPr id="2" name="Chart 1">
          <a:extLst>
            <a:ext uri="{FF2B5EF4-FFF2-40B4-BE49-F238E27FC236}">
              <a16:creationId xmlns:a16="http://schemas.microsoft.com/office/drawing/2014/main" id="{1E41769F-D4B9-4D88-9817-AD6ABB7661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48</xdr:row>
      <xdr:rowOff>42862</xdr:rowOff>
    </xdr:from>
    <xdr:to>
      <xdr:col>5</xdr:col>
      <xdr:colOff>1283574</xdr:colOff>
      <xdr:row>73</xdr:row>
      <xdr:rowOff>80962</xdr:rowOff>
    </xdr:to>
    <xdr:graphicFrame macro="">
      <xdr:nvGraphicFramePr>
        <xdr:cNvPr id="3" name="Chart 2">
          <a:extLst>
            <a:ext uri="{FF2B5EF4-FFF2-40B4-BE49-F238E27FC236}">
              <a16:creationId xmlns:a16="http://schemas.microsoft.com/office/drawing/2014/main" id="{CD10EDB2-29E2-4099-8213-D4AB1BF8C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74</xdr:row>
      <xdr:rowOff>47625</xdr:rowOff>
    </xdr:from>
    <xdr:to>
      <xdr:col>5</xdr:col>
      <xdr:colOff>1283574</xdr:colOff>
      <xdr:row>98</xdr:row>
      <xdr:rowOff>66675</xdr:rowOff>
    </xdr:to>
    <xdr:graphicFrame macro="">
      <xdr:nvGraphicFramePr>
        <xdr:cNvPr id="4" name="Chart 3">
          <a:extLst>
            <a:ext uri="{FF2B5EF4-FFF2-40B4-BE49-F238E27FC236}">
              <a16:creationId xmlns:a16="http://schemas.microsoft.com/office/drawing/2014/main" id="{891D233A-9182-44AA-A0FC-4556F13DE6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165100</xdr:colOff>
      <xdr:row>22</xdr:row>
      <xdr:rowOff>15876</xdr:rowOff>
    </xdr:from>
    <xdr:to>
      <xdr:col>6</xdr:col>
      <xdr:colOff>1116700</xdr:colOff>
      <xdr:row>46</xdr:row>
      <xdr:rowOff>108935</xdr:rowOff>
    </xdr:to>
    <xdr:graphicFrame macro="">
      <xdr:nvGraphicFramePr>
        <xdr:cNvPr id="2" name="Chart 1">
          <a:extLst>
            <a:ext uri="{FF2B5EF4-FFF2-40B4-BE49-F238E27FC236}">
              <a16:creationId xmlns:a16="http://schemas.microsoft.com/office/drawing/2014/main" id="{D82C9F44-018F-4424-88F0-F4A9C4D546A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165100</xdr:colOff>
      <xdr:row>48</xdr:row>
      <xdr:rowOff>34926</xdr:rowOff>
    </xdr:from>
    <xdr:to>
      <xdr:col>6</xdr:col>
      <xdr:colOff>1116700</xdr:colOff>
      <xdr:row>72</xdr:row>
      <xdr:rowOff>160107</xdr:rowOff>
    </xdr:to>
    <xdr:graphicFrame macro="">
      <xdr:nvGraphicFramePr>
        <xdr:cNvPr id="3" name="Chart 2">
          <a:extLst>
            <a:ext uri="{FF2B5EF4-FFF2-40B4-BE49-F238E27FC236}">
              <a16:creationId xmlns:a16="http://schemas.microsoft.com/office/drawing/2014/main" id="{672BC553-C598-4AAA-974B-FC0DF69ED91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165100</xdr:colOff>
      <xdr:row>74</xdr:row>
      <xdr:rowOff>28575</xdr:rowOff>
    </xdr:from>
    <xdr:to>
      <xdr:col>6</xdr:col>
      <xdr:colOff>1116700</xdr:colOff>
      <xdr:row>97</xdr:row>
      <xdr:rowOff>26792</xdr:rowOff>
    </xdr:to>
    <xdr:graphicFrame macro="">
      <xdr:nvGraphicFramePr>
        <xdr:cNvPr id="4" name="Chart 3">
          <a:extLst>
            <a:ext uri="{FF2B5EF4-FFF2-40B4-BE49-F238E27FC236}">
              <a16:creationId xmlns:a16="http://schemas.microsoft.com/office/drawing/2014/main" id="{BF1187BF-0075-4629-863F-416555A4F8B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279400</xdr:colOff>
      <xdr:row>23</xdr:row>
      <xdr:rowOff>50800</xdr:rowOff>
    </xdr:from>
    <xdr:to>
      <xdr:col>5</xdr:col>
      <xdr:colOff>1216400</xdr:colOff>
      <xdr:row>46</xdr:row>
      <xdr:rowOff>122898</xdr:rowOff>
    </xdr:to>
    <xdr:graphicFrame macro="">
      <xdr:nvGraphicFramePr>
        <xdr:cNvPr id="2" name="Chart 1">
          <a:extLst>
            <a:ext uri="{FF2B5EF4-FFF2-40B4-BE49-F238E27FC236}">
              <a16:creationId xmlns:a16="http://schemas.microsoft.com/office/drawing/2014/main" id="{873F330F-D24C-4E96-8772-61B0E2B6DDB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279400</xdr:colOff>
      <xdr:row>48</xdr:row>
      <xdr:rowOff>60319</xdr:rowOff>
    </xdr:from>
    <xdr:to>
      <xdr:col>5</xdr:col>
      <xdr:colOff>1216400</xdr:colOff>
      <xdr:row>71</xdr:row>
      <xdr:rowOff>144890</xdr:rowOff>
    </xdr:to>
    <xdr:graphicFrame macro="">
      <xdr:nvGraphicFramePr>
        <xdr:cNvPr id="3" name="Chart 2">
          <a:extLst>
            <a:ext uri="{FF2B5EF4-FFF2-40B4-BE49-F238E27FC236}">
              <a16:creationId xmlns:a16="http://schemas.microsoft.com/office/drawing/2014/main" id="{A882B712-3CEF-4285-8A97-6D9CD55C8C7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279400</xdr:colOff>
      <xdr:row>73</xdr:row>
      <xdr:rowOff>114294</xdr:rowOff>
    </xdr:from>
    <xdr:to>
      <xdr:col>5</xdr:col>
      <xdr:colOff>1216400</xdr:colOff>
      <xdr:row>98</xdr:row>
      <xdr:rowOff>7937</xdr:rowOff>
    </xdr:to>
    <xdr:graphicFrame macro="">
      <xdr:nvGraphicFramePr>
        <xdr:cNvPr id="4" name="Chart 3">
          <a:extLst>
            <a:ext uri="{FF2B5EF4-FFF2-40B4-BE49-F238E27FC236}">
              <a16:creationId xmlns:a16="http://schemas.microsoft.com/office/drawing/2014/main" id="{F72643F0-7E22-495A-B8DA-FC7CC100C8D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114300</xdr:colOff>
      <xdr:row>22</xdr:row>
      <xdr:rowOff>76200</xdr:rowOff>
    </xdr:from>
    <xdr:to>
      <xdr:col>5</xdr:col>
      <xdr:colOff>1216400</xdr:colOff>
      <xdr:row>45</xdr:row>
      <xdr:rowOff>35351</xdr:rowOff>
    </xdr:to>
    <xdr:graphicFrame macro="">
      <xdr:nvGraphicFramePr>
        <xdr:cNvPr id="2" name="Chart 1">
          <a:extLst>
            <a:ext uri="{FF2B5EF4-FFF2-40B4-BE49-F238E27FC236}">
              <a16:creationId xmlns:a16="http://schemas.microsoft.com/office/drawing/2014/main" id="{C180A26B-7DA7-4583-8E64-E12216261A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46</xdr:row>
      <xdr:rowOff>123828</xdr:rowOff>
    </xdr:from>
    <xdr:to>
      <xdr:col>5</xdr:col>
      <xdr:colOff>1216399</xdr:colOff>
      <xdr:row>70</xdr:row>
      <xdr:rowOff>142946</xdr:rowOff>
    </xdr:to>
    <xdr:graphicFrame macro="">
      <xdr:nvGraphicFramePr>
        <xdr:cNvPr id="3" name="Chart 2">
          <a:extLst>
            <a:ext uri="{FF2B5EF4-FFF2-40B4-BE49-F238E27FC236}">
              <a16:creationId xmlns:a16="http://schemas.microsoft.com/office/drawing/2014/main" id="{671A416C-CA01-4760-A96D-7E2911CF123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72</xdr:row>
      <xdr:rowOff>47628</xdr:rowOff>
    </xdr:from>
    <xdr:to>
      <xdr:col>5</xdr:col>
      <xdr:colOff>1216399</xdr:colOff>
      <xdr:row>95</xdr:row>
      <xdr:rowOff>144596</xdr:rowOff>
    </xdr:to>
    <xdr:graphicFrame macro="">
      <xdr:nvGraphicFramePr>
        <xdr:cNvPr id="4" name="Chart 3">
          <a:extLst>
            <a:ext uri="{FF2B5EF4-FFF2-40B4-BE49-F238E27FC236}">
              <a16:creationId xmlns:a16="http://schemas.microsoft.com/office/drawing/2014/main" id="{4E589221-7EA6-4183-A10A-BC646E9C518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244475</xdr:colOff>
      <xdr:row>22</xdr:row>
      <xdr:rowOff>28565</xdr:rowOff>
    </xdr:from>
    <xdr:to>
      <xdr:col>5</xdr:col>
      <xdr:colOff>1300475</xdr:colOff>
      <xdr:row>46</xdr:row>
      <xdr:rowOff>106465</xdr:rowOff>
    </xdr:to>
    <xdr:graphicFrame macro="">
      <xdr:nvGraphicFramePr>
        <xdr:cNvPr id="2" name="Chart 1">
          <a:extLst>
            <a:ext uri="{FF2B5EF4-FFF2-40B4-BE49-F238E27FC236}">
              <a16:creationId xmlns:a16="http://schemas.microsoft.com/office/drawing/2014/main" id="{BA424CC0-1D47-4D88-BA44-F1392F96D5C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244475</xdr:colOff>
      <xdr:row>48</xdr:row>
      <xdr:rowOff>134991</xdr:rowOff>
    </xdr:from>
    <xdr:to>
      <xdr:col>5</xdr:col>
      <xdr:colOff>1300475</xdr:colOff>
      <xdr:row>72</xdr:row>
      <xdr:rowOff>50838</xdr:rowOff>
    </xdr:to>
    <xdr:graphicFrame macro="">
      <xdr:nvGraphicFramePr>
        <xdr:cNvPr id="3" name="Chart 2">
          <a:extLst>
            <a:ext uri="{FF2B5EF4-FFF2-40B4-BE49-F238E27FC236}">
              <a16:creationId xmlns:a16="http://schemas.microsoft.com/office/drawing/2014/main" id="{9B76F9D2-9678-47C0-B04B-BFF7C3F2FC4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244475</xdr:colOff>
      <xdr:row>74</xdr:row>
      <xdr:rowOff>79365</xdr:rowOff>
    </xdr:from>
    <xdr:to>
      <xdr:col>5</xdr:col>
      <xdr:colOff>1300475</xdr:colOff>
      <xdr:row>97</xdr:row>
      <xdr:rowOff>73814</xdr:rowOff>
    </xdr:to>
    <xdr:graphicFrame macro="">
      <xdr:nvGraphicFramePr>
        <xdr:cNvPr id="4" name="Chart 3">
          <a:extLst>
            <a:ext uri="{FF2B5EF4-FFF2-40B4-BE49-F238E27FC236}">
              <a16:creationId xmlns:a16="http://schemas.microsoft.com/office/drawing/2014/main" id="{AC2F470A-3CFE-47EE-86F6-FB36DCA819E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161924</xdr:colOff>
      <xdr:row>23</xdr:row>
      <xdr:rowOff>66675</xdr:rowOff>
    </xdr:from>
    <xdr:to>
      <xdr:col>6</xdr:col>
      <xdr:colOff>1146524</xdr:colOff>
      <xdr:row>48</xdr:row>
      <xdr:rowOff>0</xdr:rowOff>
    </xdr:to>
    <xdr:graphicFrame macro="">
      <xdr:nvGraphicFramePr>
        <xdr:cNvPr id="2" name="Chart 1">
          <a:extLst>
            <a:ext uri="{FF2B5EF4-FFF2-40B4-BE49-F238E27FC236}">
              <a16:creationId xmlns:a16="http://schemas.microsoft.com/office/drawing/2014/main" id="{46B15B1A-B0E4-400C-BDDC-54D8B31A95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49</xdr:row>
      <xdr:rowOff>9525</xdr:rowOff>
    </xdr:from>
    <xdr:to>
      <xdr:col>6</xdr:col>
      <xdr:colOff>1146524</xdr:colOff>
      <xdr:row>73</xdr:row>
      <xdr:rowOff>76200</xdr:rowOff>
    </xdr:to>
    <xdr:graphicFrame macro="">
      <xdr:nvGraphicFramePr>
        <xdr:cNvPr id="3" name="Chart 2">
          <a:extLst>
            <a:ext uri="{FF2B5EF4-FFF2-40B4-BE49-F238E27FC236}">
              <a16:creationId xmlns:a16="http://schemas.microsoft.com/office/drawing/2014/main" id="{65475EFD-7451-42EA-AC4D-75662AE68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161924</xdr:colOff>
      <xdr:row>74</xdr:row>
      <xdr:rowOff>85725</xdr:rowOff>
    </xdr:from>
    <xdr:to>
      <xdr:col>6</xdr:col>
      <xdr:colOff>1146524</xdr:colOff>
      <xdr:row>99</xdr:row>
      <xdr:rowOff>142875</xdr:rowOff>
    </xdr:to>
    <xdr:graphicFrame macro="">
      <xdr:nvGraphicFramePr>
        <xdr:cNvPr id="4" name="Chart 3">
          <a:extLst>
            <a:ext uri="{FF2B5EF4-FFF2-40B4-BE49-F238E27FC236}">
              <a16:creationId xmlns:a16="http://schemas.microsoft.com/office/drawing/2014/main" id="{C8757666-7449-4FA0-9C58-E3D0752E8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139700</xdr:colOff>
      <xdr:row>24</xdr:row>
      <xdr:rowOff>104775</xdr:rowOff>
    </xdr:from>
    <xdr:to>
      <xdr:col>8</xdr:col>
      <xdr:colOff>1081700</xdr:colOff>
      <xdr:row>48</xdr:row>
      <xdr:rowOff>66675</xdr:rowOff>
    </xdr:to>
    <xdr:graphicFrame macro="">
      <xdr:nvGraphicFramePr>
        <xdr:cNvPr id="2" name="Chart 1">
          <a:extLst>
            <a:ext uri="{FF2B5EF4-FFF2-40B4-BE49-F238E27FC236}">
              <a16:creationId xmlns:a16="http://schemas.microsoft.com/office/drawing/2014/main" id="{BF53805D-D925-432E-8717-B64080256C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139700</xdr:colOff>
      <xdr:row>49</xdr:row>
      <xdr:rowOff>114300</xdr:rowOff>
    </xdr:from>
    <xdr:to>
      <xdr:col>8</xdr:col>
      <xdr:colOff>1081700</xdr:colOff>
      <xdr:row>74</xdr:row>
      <xdr:rowOff>85725</xdr:rowOff>
    </xdr:to>
    <xdr:graphicFrame macro="">
      <xdr:nvGraphicFramePr>
        <xdr:cNvPr id="3" name="Chart 2">
          <a:extLst>
            <a:ext uri="{FF2B5EF4-FFF2-40B4-BE49-F238E27FC236}">
              <a16:creationId xmlns:a16="http://schemas.microsoft.com/office/drawing/2014/main" id="{803B0BF9-0415-40E6-91B8-931E45372A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57150</xdr:colOff>
      <xdr:row>21</xdr:row>
      <xdr:rowOff>47625</xdr:rowOff>
    </xdr:from>
    <xdr:to>
      <xdr:col>3</xdr:col>
      <xdr:colOff>1278950</xdr:colOff>
      <xdr:row>45</xdr:row>
      <xdr:rowOff>159332</xdr:rowOff>
    </xdr:to>
    <xdr:graphicFrame macro="">
      <xdr:nvGraphicFramePr>
        <xdr:cNvPr id="2" name="Chart 1">
          <a:extLst>
            <a:ext uri="{FF2B5EF4-FFF2-40B4-BE49-F238E27FC236}">
              <a16:creationId xmlns:a16="http://schemas.microsoft.com/office/drawing/2014/main" id="{5152E4E6-5557-4935-A4E3-9956BB7D337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47</xdr:row>
      <xdr:rowOff>38102</xdr:rowOff>
    </xdr:from>
    <xdr:to>
      <xdr:col>3</xdr:col>
      <xdr:colOff>1278950</xdr:colOff>
      <xdr:row>71</xdr:row>
      <xdr:rowOff>108101</xdr:rowOff>
    </xdr:to>
    <xdr:graphicFrame macro="">
      <xdr:nvGraphicFramePr>
        <xdr:cNvPr id="3" name="Chart 2">
          <a:extLst>
            <a:ext uri="{FF2B5EF4-FFF2-40B4-BE49-F238E27FC236}">
              <a16:creationId xmlns:a16="http://schemas.microsoft.com/office/drawing/2014/main" id="{3FEBAD44-75E3-454D-AE09-36FD7DB663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180975</xdr:colOff>
      <xdr:row>20</xdr:row>
      <xdr:rowOff>165087</xdr:rowOff>
    </xdr:from>
    <xdr:to>
      <xdr:col>6</xdr:col>
      <xdr:colOff>1195375</xdr:colOff>
      <xdr:row>44</xdr:row>
      <xdr:rowOff>98313</xdr:rowOff>
    </xdr:to>
    <xdr:graphicFrame macro="">
      <xdr:nvGraphicFramePr>
        <xdr:cNvPr id="2" name="Chart 1">
          <a:extLst>
            <a:ext uri="{FF2B5EF4-FFF2-40B4-BE49-F238E27FC236}">
              <a16:creationId xmlns:a16="http://schemas.microsoft.com/office/drawing/2014/main" id="{368031F3-1709-49AD-99B5-A2245FB001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46</xdr:row>
      <xdr:rowOff>165088</xdr:rowOff>
    </xdr:from>
    <xdr:to>
      <xdr:col>6</xdr:col>
      <xdr:colOff>1195375</xdr:colOff>
      <xdr:row>70</xdr:row>
      <xdr:rowOff>148386</xdr:rowOff>
    </xdr:to>
    <xdr:graphicFrame macro="">
      <xdr:nvGraphicFramePr>
        <xdr:cNvPr id="3" name="Chart 2">
          <a:extLst>
            <a:ext uri="{FF2B5EF4-FFF2-40B4-BE49-F238E27FC236}">
              <a16:creationId xmlns:a16="http://schemas.microsoft.com/office/drawing/2014/main" id="{AF4CA0F6-FCB5-4B3D-B9F0-3EEF3D90A5D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393700</xdr:colOff>
      <xdr:row>21</xdr:row>
      <xdr:rowOff>152400</xdr:rowOff>
    </xdr:from>
    <xdr:to>
      <xdr:col>3</xdr:col>
      <xdr:colOff>1802500</xdr:colOff>
      <xdr:row>44</xdr:row>
      <xdr:rowOff>106836</xdr:rowOff>
    </xdr:to>
    <xdr:graphicFrame macro="">
      <xdr:nvGraphicFramePr>
        <xdr:cNvPr id="2" name="Chart 1">
          <a:extLst>
            <a:ext uri="{FF2B5EF4-FFF2-40B4-BE49-F238E27FC236}">
              <a16:creationId xmlns:a16="http://schemas.microsoft.com/office/drawing/2014/main" id="{D6F7C701-895B-439A-A363-DE92DF9A6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393700</xdr:colOff>
      <xdr:row>47</xdr:row>
      <xdr:rowOff>76200</xdr:rowOff>
    </xdr:from>
    <xdr:to>
      <xdr:col>3</xdr:col>
      <xdr:colOff>1802500</xdr:colOff>
      <xdr:row>71</xdr:row>
      <xdr:rowOff>22883</xdr:rowOff>
    </xdr:to>
    <xdr:graphicFrame macro="">
      <xdr:nvGraphicFramePr>
        <xdr:cNvPr id="3" name="Chart 2">
          <a:extLst>
            <a:ext uri="{FF2B5EF4-FFF2-40B4-BE49-F238E27FC236}">
              <a16:creationId xmlns:a16="http://schemas.microsoft.com/office/drawing/2014/main" id="{BF54CA53-83DF-46B0-991D-4895BBB64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66675</xdr:colOff>
      <xdr:row>21</xdr:row>
      <xdr:rowOff>0</xdr:rowOff>
    </xdr:from>
    <xdr:to>
      <xdr:col>4</xdr:col>
      <xdr:colOff>1371600</xdr:colOff>
      <xdr:row>45</xdr:row>
      <xdr:rowOff>152400</xdr:rowOff>
    </xdr:to>
    <xdr:graphicFrame macro="">
      <xdr:nvGraphicFramePr>
        <xdr:cNvPr id="2" name="Chart 1">
          <a:extLst>
            <a:ext uri="{FF2B5EF4-FFF2-40B4-BE49-F238E27FC236}">
              <a16:creationId xmlns:a16="http://schemas.microsoft.com/office/drawing/2014/main" id="{A3A7FB94-D74E-487C-B084-CDC8B32A015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47</xdr:row>
      <xdr:rowOff>9525</xdr:rowOff>
    </xdr:from>
    <xdr:to>
      <xdr:col>4</xdr:col>
      <xdr:colOff>1390650</xdr:colOff>
      <xdr:row>72</xdr:row>
      <xdr:rowOff>9525</xdr:rowOff>
    </xdr:to>
    <xdr:graphicFrame macro="">
      <xdr:nvGraphicFramePr>
        <xdr:cNvPr id="3" name="Chart 2">
          <a:extLst>
            <a:ext uri="{FF2B5EF4-FFF2-40B4-BE49-F238E27FC236}">
              <a16:creationId xmlns:a16="http://schemas.microsoft.com/office/drawing/2014/main" id="{F1BED31A-0DC2-43D7-BAF5-39E61E3D210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0</xdr:col>
      <xdr:colOff>47625</xdr:colOff>
      <xdr:row>48</xdr:row>
      <xdr:rowOff>9525</xdr:rowOff>
    </xdr:from>
    <xdr:to>
      <xdr:col>6</xdr:col>
      <xdr:colOff>12700</xdr:colOff>
      <xdr:row>73</xdr:row>
      <xdr:rowOff>142875</xdr:rowOff>
    </xdr:to>
    <xdr:graphicFrame macro="">
      <xdr:nvGraphicFramePr>
        <xdr:cNvPr id="2" name="Chart 1">
          <a:extLst>
            <a:ext uri="{FF2B5EF4-FFF2-40B4-BE49-F238E27FC236}">
              <a16:creationId xmlns:a16="http://schemas.microsoft.com/office/drawing/2014/main" id="{15DBF61D-BB13-4365-9219-3A8FDFF7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142874</xdr:colOff>
      <xdr:row>21</xdr:row>
      <xdr:rowOff>0</xdr:rowOff>
    </xdr:from>
    <xdr:to>
      <xdr:col>7</xdr:col>
      <xdr:colOff>1163574</xdr:colOff>
      <xdr:row>46</xdr:row>
      <xdr:rowOff>28575</xdr:rowOff>
    </xdr:to>
    <xdr:graphicFrame macro="">
      <xdr:nvGraphicFramePr>
        <xdr:cNvPr id="2" name="Chart 1">
          <a:extLst>
            <a:ext uri="{FF2B5EF4-FFF2-40B4-BE49-F238E27FC236}">
              <a16:creationId xmlns:a16="http://schemas.microsoft.com/office/drawing/2014/main" id="{EA98B3C2-BDD3-4BD3-B115-AA77C674A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142874</xdr:colOff>
      <xdr:row>47</xdr:row>
      <xdr:rowOff>77788</xdr:rowOff>
    </xdr:from>
    <xdr:to>
      <xdr:col>7</xdr:col>
      <xdr:colOff>1163574</xdr:colOff>
      <xdr:row>73</xdr:row>
      <xdr:rowOff>30163</xdr:rowOff>
    </xdr:to>
    <xdr:graphicFrame macro="">
      <xdr:nvGraphicFramePr>
        <xdr:cNvPr id="3" name="Chart 2">
          <a:extLst>
            <a:ext uri="{FF2B5EF4-FFF2-40B4-BE49-F238E27FC236}">
              <a16:creationId xmlns:a16="http://schemas.microsoft.com/office/drawing/2014/main" id="{0AA7FFBF-4A5E-42EA-AB32-96FD4EDD0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142874</xdr:colOff>
      <xdr:row>74</xdr:row>
      <xdr:rowOff>79375</xdr:rowOff>
    </xdr:from>
    <xdr:to>
      <xdr:col>7</xdr:col>
      <xdr:colOff>1163574</xdr:colOff>
      <xdr:row>101</xdr:row>
      <xdr:rowOff>12700</xdr:rowOff>
    </xdr:to>
    <xdr:graphicFrame macro="">
      <xdr:nvGraphicFramePr>
        <xdr:cNvPr id="4" name="Chart 3">
          <a:extLst>
            <a:ext uri="{FF2B5EF4-FFF2-40B4-BE49-F238E27FC236}">
              <a16:creationId xmlns:a16="http://schemas.microsoft.com/office/drawing/2014/main" id="{B84231DB-7C54-44D3-8C8B-452099F4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174625</xdr:colOff>
      <xdr:row>22</xdr:row>
      <xdr:rowOff>22225</xdr:rowOff>
    </xdr:from>
    <xdr:to>
      <xdr:col>5</xdr:col>
      <xdr:colOff>1457425</xdr:colOff>
      <xdr:row>46</xdr:row>
      <xdr:rowOff>136525</xdr:rowOff>
    </xdr:to>
    <xdr:graphicFrame macro="">
      <xdr:nvGraphicFramePr>
        <xdr:cNvPr id="2" name="Chart 1">
          <a:extLst>
            <a:ext uri="{FF2B5EF4-FFF2-40B4-BE49-F238E27FC236}">
              <a16:creationId xmlns:a16="http://schemas.microsoft.com/office/drawing/2014/main" id="{A4F0BBAC-8973-4117-B7AF-45799E5EE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174625</xdr:colOff>
      <xdr:row>48</xdr:row>
      <xdr:rowOff>44450</xdr:rowOff>
    </xdr:from>
    <xdr:to>
      <xdr:col>5</xdr:col>
      <xdr:colOff>1457425</xdr:colOff>
      <xdr:row>73</xdr:row>
      <xdr:rowOff>25400</xdr:rowOff>
    </xdr:to>
    <xdr:graphicFrame macro="">
      <xdr:nvGraphicFramePr>
        <xdr:cNvPr id="3" name="Chart 2">
          <a:extLst>
            <a:ext uri="{FF2B5EF4-FFF2-40B4-BE49-F238E27FC236}">
              <a16:creationId xmlns:a16="http://schemas.microsoft.com/office/drawing/2014/main" id="{06D68C47-497F-431D-BBBE-B173E8180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92075</xdr:colOff>
      <xdr:row>21</xdr:row>
      <xdr:rowOff>142875</xdr:rowOff>
    </xdr:from>
    <xdr:to>
      <xdr:col>7</xdr:col>
      <xdr:colOff>1450975</xdr:colOff>
      <xdr:row>46</xdr:row>
      <xdr:rowOff>152400</xdr:rowOff>
    </xdr:to>
    <xdr:graphicFrame macro="">
      <xdr:nvGraphicFramePr>
        <xdr:cNvPr id="2" name="Chart 1">
          <a:extLst>
            <a:ext uri="{FF2B5EF4-FFF2-40B4-BE49-F238E27FC236}">
              <a16:creationId xmlns:a16="http://schemas.microsoft.com/office/drawing/2014/main" id="{2929A968-1A19-4D1C-8900-5F2AE051847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63500</xdr:colOff>
      <xdr:row>47</xdr:row>
      <xdr:rowOff>142875</xdr:rowOff>
    </xdr:from>
    <xdr:to>
      <xdr:col>7</xdr:col>
      <xdr:colOff>1450975</xdr:colOff>
      <xdr:row>73</xdr:row>
      <xdr:rowOff>9525</xdr:rowOff>
    </xdr:to>
    <xdr:graphicFrame macro="">
      <xdr:nvGraphicFramePr>
        <xdr:cNvPr id="3" name="Chart 2">
          <a:extLst>
            <a:ext uri="{FF2B5EF4-FFF2-40B4-BE49-F238E27FC236}">
              <a16:creationId xmlns:a16="http://schemas.microsoft.com/office/drawing/2014/main" id="{50637F02-A2EA-42D1-A24D-E67682B01FA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74</xdr:row>
      <xdr:rowOff>38100</xdr:rowOff>
    </xdr:from>
    <xdr:to>
      <xdr:col>7</xdr:col>
      <xdr:colOff>1450975</xdr:colOff>
      <xdr:row>99</xdr:row>
      <xdr:rowOff>133350</xdr:rowOff>
    </xdr:to>
    <xdr:graphicFrame macro="">
      <xdr:nvGraphicFramePr>
        <xdr:cNvPr id="4" name="Chart 3">
          <a:extLst>
            <a:ext uri="{FF2B5EF4-FFF2-40B4-BE49-F238E27FC236}">
              <a16:creationId xmlns:a16="http://schemas.microsoft.com/office/drawing/2014/main" id="{FE00E064-079D-45EB-AFFA-946E11999F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304800</xdr:colOff>
      <xdr:row>22</xdr:row>
      <xdr:rowOff>66675</xdr:rowOff>
    </xdr:from>
    <xdr:to>
      <xdr:col>7</xdr:col>
      <xdr:colOff>986800</xdr:colOff>
      <xdr:row>47</xdr:row>
      <xdr:rowOff>0</xdr:rowOff>
    </xdr:to>
    <xdr:graphicFrame macro="">
      <xdr:nvGraphicFramePr>
        <xdr:cNvPr id="2" name="Chart 1">
          <a:extLst>
            <a:ext uri="{FF2B5EF4-FFF2-40B4-BE49-F238E27FC236}">
              <a16:creationId xmlns:a16="http://schemas.microsoft.com/office/drawing/2014/main" id="{88B2788B-58FA-4035-AA40-20396E6934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48</xdr:row>
      <xdr:rowOff>47625</xdr:rowOff>
    </xdr:from>
    <xdr:to>
      <xdr:col>7</xdr:col>
      <xdr:colOff>986800</xdr:colOff>
      <xdr:row>72</xdr:row>
      <xdr:rowOff>133350</xdr:rowOff>
    </xdr:to>
    <xdr:graphicFrame macro="">
      <xdr:nvGraphicFramePr>
        <xdr:cNvPr id="3" name="Chart 2">
          <a:extLst>
            <a:ext uri="{FF2B5EF4-FFF2-40B4-BE49-F238E27FC236}">
              <a16:creationId xmlns:a16="http://schemas.microsoft.com/office/drawing/2014/main" id="{A839CAE3-65A6-4AD2-A68B-DD5D9772C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304800</xdr:colOff>
      <xdr:row>73</xdr:row>
      <xdr:rowOff>152400</xdr:rowOff>
    </xdr:from>
    <xdr:to>
      <xdr:col>7</xdr:col>
      <xdr:colOff>986800</xdr:colOff>
      <xdr:row>99</xdr:row>
      <xdr:rowOff>9525</xdr:rowOff>
    </xdr:to>
    <xdr:graphicFrame macro="">
      <xdr:nvGraphicFramePr>
        <xdr:cNvPr id="4" name="Chart 3">
          <a:extLst>
            <a:ext uri="{FF2B5EF4-FFF2-40B4-BE49-F238E27FC236}">
              <a16:creationId xmlns:a16="http://schemas.microsoft.com/office/drawing/2014/main" id="{61637BE9-2196-4FF8-8C74-8D206E76C5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152400</xdr:colOff>
      <xdr:row>20</xdr:row>
      <xdr:rowOff>142875</xdr:rowOff>
    </xdr:from>
    <xdr:to>
      <xdr:col>6</xdr:col>
      <xdr:colOff>1343025</xdr:colOff>
      <xdr:row>44</xdr:row>
      <xdr:rowOff>133350</xdr:rowOff>
    </xdr:to>
    <xdr:graphicFrame macro="">
      <xdr:nvGraphicFramePr>
        <xdr:cNvPr id="2" name="Chart 1">
          <a:extLst>
            <a:ext uri="{FF2B5EF4-FFF2-40B4-BE49-F238E27FC236}">
              <a16:creationId xmlns:a16="http://schemas.microsoft.com/office/drawing/2014/main" id="{ADE1C981-8D5F-4752-A76A-6237822DA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168275</xdr:colOff>
      <xdr:row>46</xdr:row>
      <xdr:rowOff>38100</xdr:rowOff>
    </xdr:from>
    <xdr:to>
      <xdr:col>6</xdr:col>
      <xdr:colOff>1358900</xdr:colOff>
      <xdr:row>71</xdr:row>
      <xdr:rowOff>76200</xdr:rowOff>
    </xdr:to>
    <xdr:graphicFrame macro="">
      <xdr:nvGraphicFramePr>
        <xdr:cNvPr id="3" name="Chart 2">
          <a:extLst>
            <a:ext uri="{FF2B5EF4-FFF2-40B4-BE49-F238E27FC236}">
              <a16:creationId xmlns:a16="http://schemas.microsoft.com/office/drawing/2014/main" id="{6AE7D911-BF6D-4C82-8072-226FC067B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174625</xdr:colOff>
      <xdr:row>73</xdr:row>
      <xdr:rowOff>47625</xdr:rowOff>
    </xdr:from>
    <xdr:to>
      <xdr:col>6</xdr:col>
      <xdr:colOff>1384300</xdr:colOff>
      <xdr:row>98</xdr:row>
      <xdr:rowOff>57150</xdr:rowOff>
    </xdr:to>
    <xdr:graphicFrame macro="">
      <xdr:nvGraphicFramePr>
        <xdr:cNvPr id="4" name="Chart 3">
          <a:extLst>
            <a:ext uri="{FF2B5EF4-FFF2-40B4-BE49-F238E27FC236}">
              <a16:creationId xmlns:a16="http://schemas.microsoft.com/office/drawing/2014/main" id="{3C44C700-3EB6-4776-AF65-C36CFE02CE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114300</xdr:colOff>
      <xdr:row>21</xdr:row>
      <xdr:rowOff>104767</xdr:rowOff>
    </xdr:from>
    <xdr:to>
      <xdr:col>7</xdr:col>
      <xdr:colOff>1213200</xdr:colOff>
      <xdr:row>45</xdr:row>
      <xdr:rowOff>161553</xdr:rowOff>
    </xdr:to>
    <xdr:graphicFrame macro="">
      <xdr:nvGraphicFramePr>
        <xdr:cNvPr id="2" name="Chart 1">
          <a:extLst>
            <a:ext uri="{FF2B5EF4-FFF2-40B4-BE49-F238E27FC236}">
              <a16:creationId xmlns:a16="http://schemas.microsoft.com/office/drawing/2014/main" id="{9D7F5F51-0054-459F-8E50-2EEF08B0B81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46</xdr:row>
      <xdr:rowOff>142868</xdr:rowOff>
    </xdr:from>
    <xdr:to>
      <xdr:col>7</xdr:col>
      <xdr:colOff>1213200</xdr:colOff>
      <xdr:row>72</xdr:row>
      <xdr:rowOff>149793</xdr:rowOff>
    </xdr:to>
    <xdr:graphicFrame macro="">
      <xdr:nvGraphicFramePr>
        <xdr:cNvPr id="3" name="Chart 2">
          <a:extLst>
            <a:ext uri="{FF2B5EF4-FFF2-40B4-BE49-F238E27FC236}">
              <a16:creationId xmlns:a16="http://schemas.microsoft.com/office/drawing/2014/main" id="{C14551C4-59A2-4258-94F2-E66C1E77A22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114300</xdr:colOff>
      <xdr:row>73</xdr:row>
      <xdr:rowOff>104775</xdr:rowOff>
    </xdr:from>
    <xdr:to>
      <xdr:col>7</xdr:col>
      <xdr:colOff>1213200</xdr:colOff>
      <xdr:row>99</xdr:row>
      <xdr:rowOff>9871</xdr:rowOff>
    </xdr:to>
    <xdr:graphicFrame macro="">
      <xdr:nvGraphicFramePr>
        <xdr:cNvPr id="4" name="Chart 3">
          <a:extLst>
            <a:ext uri="{FF2B5EF4-FFF2-40B4-BE49-F238E27FC236}">
              <a16:creationId xmlns:a16="http://schemas.microsoft.com/office/drawing/2014/main" id="{F5FB50E2-3D52-4D92-A922-154B1B40CFE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161924</xdr:colOff>
      <xdr:row>22</xdr:row>
      <xdr:rowOff>9525</xdr:rowOff>
    </xdr:from>
    <xdr:to>
      <xdr:col>5</xdr:col>
      <xdr:colOff>1291924</xdr:colOff>
      <xdr:row>47</xdr:row>
      <xdr:rowOff>123825</xdr:rowOff>
    </xdr:to>
    <xdr:graphicFrame macro="">
      <xdr:nvGraphicFramePr>
        <xdr:cNvPr id="2" name="Chart 1">
          <a:extLst>
            <a:ext uri="{FF2B5EF4-FFF2-40B4-BE49-F238E27FC236}">
              <a16:creationId xmlns:a16="http://schemas.microsoft.com/office/drawing/2014/main" id="{82B9CCE2-7FAF-4F67-AE40-964B2201F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161924</xdr:colOff>
      <xdr:row>48</xdr:row>
      <xdr:rowOff>123825</xdr:rowOff>
    </xdr:from>
    <xdr:to>
      <xdr:col>5</xdr:col>
      <xdr:colOff>1291924</xdr:colOff>
      <xdr:row>74</xdr:row>
      <xdr:rowOff>0</xdr:rowOff>
    </xdr:to>
    <xdr:graphicFrame macro="">
      <xdr:nvGraphicFramePr>
        <xdr:cNvPr id="3" name="Chart 2">
          <a:extLst>
            <a:ext uri="{FF2B5EF4-FFF2-40B4-BE49-F238E27FC236}">
              <a16:creationId xmlns:a16="http://schemas.microsoft.com/office/drawing/2014/main" id="{151A1C5A-501D-43D9-B0CE-10B14FA4D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104775</xdr:colOff>
      <xdr:row>63</xdr:row>
      <xdr:rowOff>121103</xdr:rowOff>
    </xdr:from>
    <xdr:to>
      <xdr:col>8</xdr:col>
      <xdr:colOff>1381125</xdr:colOff>
      <xdr:row>95</xdr:row>
      <xdr:rowOff>130627</xdr:rowOff>
    </xdr:to>
    <xdr:graphicFrame macro="">
      <xdr:nvGraphicFramePr>
        <xdr:cNvPr id="2" name="Chart 1">
          <a:extLst>
            <a:ext uri="{FF2B5EF4-FFF2-40B4-BE49-F238E27FC236}">
              <a16:creationId xmlns:a16="http://schemas.microsoft.com/office/drawing/2014/main" id="{B20E7663-5892-45DE-9972-8F963FB79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123825</xdr:colOff>
      <xdr:row>63</xdr:row>
      <xdr:rowOff>114300</xdr:rowOff>
    </xdr:from>
    <xdr:to>
      <xdr:col>10</xdr:col>
      <xdr:colOff>701025</xdr:colOff>
      <xdr:row>89</xdr:row>
      <xdr:rowOff>85725</xdr:rowOff>
    </xdr:to>
    <xdr:graphicFrame macro="">
      <xdr:nvGraphicFramePr>
        <xdr:cNvPr id="2" name="Chart 1">
          <a:extLst>
            <a:ext uri="{FF2B5EF4-FFF2-40B4-BE49-F238E27FC236}">
              <a16:creationId xmlns:a16="http://schemas.microsoft.com/office/drawing/2014/main" id="{28097066-50CA-4BAA-A92C-2F85EB1B2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123824</xdr:colOff>
      <xdr:row>90</xdr:row>
      <xdr:rowOff>38100</xdr:rowOff>
    </xdr:from>
    <xdr:to>
      <xdr:col>10</xdr:col>
      <xdr:colOff>701024</xdr:colOff>
      <xdr:row>116</xdr:row>
      <xdr:rowOff>104775</xdr:rowOff>
    </xdr:to>
    <xdr:graphicFrame macro="">
      <xdr:nvGraphicFramePr>
        <xdr:cNvPr id="3" name="Chart 2">
          <a:extLst>
            <a:ext uri="{FF2B5EF4-FFF2-40B4-BE49-F238E27FC236}">
              <a16:creationId xmlns:a16="http://schemas.microsoft.com/office/drawing/2014/main" id="{48D42935-DCAB-44FF-BC52-372A12946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66675</xdr:colOff>
      <xdr:row>20</xdr:row>
      <xdr:rowOff>133350</xdr:rowOff>
    </xdr:from>
    <xdr:to>
      <xdr:col>7</xdr:col>
      <xdr:colOff>1304925</xdr:colOff>
      <xdr:row>44</xdr:row>
      <xdr:rowOff>123825</xdr:rowOff>
    </xdr:to>
    <xdr:graphicFrame macro="">
      <xdr:nvGraphicFramePr>
        <xdr:cNvPr id="2" name="Chart 1">
          <a:extLst>
            <a:ext uri="{FF2B5EF4-FFF2-40B4-BE49-F238E27FC236}">
              <a16:creationId xmlns:a16="http://schemas.microsoft.com/office/drawing/2014/main" id="{D5A262EE-0582-4829-B218-DCA9BDA431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45</xdr:row>
      <xdr:rowOff>142875</xdr:rowOff>
    </xdr:from>
    <xdr:to>
      <xdr:col>7</xdr:col>
      <xdr:colOff>1276350</xdr:colOff>
      <xdr:row>71</xdr:row>
      <xdr:rowOff>114300</xdr:rowOff>
    </xdr:to>
    <xdr:graphicFrame macro="">
      <xdr:nvGraphicFramePr>
        <xdr:cNvPr id="3" name="Chart 2">
          <a:extLst>
            <a:ext uri="{FF2B5EF4-FFF2-40B4-BE49-F238E27FC236}">
              <a16:creationId xmlns:a16="http://schemas.microsoft.com/office/drawing/2014/main" id="{ABFDEF93-490A-40EF-8D6A-E5BA4A1B3E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72</xdr:row>
      <xdr:rowOff>114300</xdr:rowOff>
    </xdr:from>
    <xdr:to>
      <xdr:col>7</xdr:col>
      <xdr:colOff>1266825</xdr:colOff>
      <xdr:row>99</xdr:row>
      <xdr:rowOff>19050</xdr:rowOff>
    </xdr:to>
    <xdr:graphicFrame macro="">
      <xdr:nvGraphicFramePr>
        <xdr:cNvPr id="4" name="Chart 3">
          <a:extLst>
            <a:ext uri="{FF2B5EF4-FFF2-40B4-BE49-F238E27FC236}">
              <a16:creationId xmlns:a16="http://schemas.microsoft.com/office/drawing/2014/main" id="{F7F26689-A9F3-427A-8B95-49CC4D86AA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377824</xdr:colOff>
      <xdr:row>38</xdr:row>
      <xdr:rowOff>24493</xdr:rowOff>
    </xdr:from>
    <xdr:to>
      <xdr:col>6</xdr:col>
      <xdr:colOff>1228824</xdr:colOff>
      <xdr:row>62</xdr:row>
      <xdr:rowOff>162379</xdr:rowOff>
    </xdr:to>
    <xdr:graphicFrame macro="">
      <xdr:nvGraphicFramePr>
        <xdr:cNvPr id="2" name="Chart 1">
          <a:extLst>
            <a:ext uri="{FF2B5EF4-FFF2-40B4-BE49-F238E27FC236}">
              <a16:creationId xmlns:a16="http://schemas.microsoft.com/office/drawing/2014/main" id="{81904069-89BF-4543-A34D-7D8BA92F7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377824</xdr:colOff>
      <xdr:row>63</xdr:row>
      <xdr:rowOff>145143</xdr:rowOff>
    </xdr:from>
    <xdr:to>
      <xdr:col>6</xdr:col>
      <xdr:colOff>1228824</xdr:colOff>
      <xdr:row>90</xdr:row>
      <xdr:rowOff>19957</xdr:rowOff>
    </xdr:to>
    <xdr:graphicFrame macro="">
      <xdr:nvGraphicFramePr>
        <xdr:cNvPr id="3" name="Chart 2">
          <a:extLst>
            <a:ext uri="{FF2B5EF4-FFF2-40B4-BE49-F238E27FC236}">
              <a16:creationId xmlns:a16="http://schemas.microsoft.com/office/drawing/2014/main" id="{F829CF00-F471-4AA9-BC23-77E4486D5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377824</xdr:colOff>
      <xdr:row>90</xdr:row>
      <xdr:rowOff>135618</xdr:rowOff>
    </xdr:from>
    <xdr:to>
      <xdr:col>6</xdr:col>
      <xdr:colOff>1228824</xdr:colOff>
      <xdr:row>118</xdr:row>
      <xdr:rowOff>58057</xdr:rowOff>
    </xdr:to>
    <xdr:graphicFrame macro="">
      <xdr:nvGraphicFramePr>
        <xdr:cNvPr id="4" name="Chart 3">
          <a:extLst>
            <a:ext uri="{FF2B5EF4-FFF2-40B4-BE49-F238E27FC236}">
              <a16:creationId xmlns:a16="http://schemas.microsoft.com/office/drawing/2014/main" id="{743D3699-9C7B-4834-8D5F-9AFB56F5D5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88900</xdr:colOff>
      <xdr:row>21</xdr:row>
      <xdr:rowOff>38100</xdr:rowOff>
    </xdr:from>
    <xdr:to>
      <xdr:col>7</xdr:col>
      <xdr:colOff>1226300</xdr:colOff>
      <xdr:row>46</xdr:row>
      <xdr:rowOff>133350</xdr:rowOff>
    </xdr:to>
    <xdr:graphicFrame macro="">
      <xdr:nvGraphicFramePr>
        <xdr:cNvPr id="2" name="Chart 1">
          <a:extLst>
            <a:ext uri="{FF2B5EF4-FFF2-40B4-BE49-F238E27FC236}">
              <a16:creationId xmlns:a16="http://schemas.microsoft.com/office/drawing/2014/main" id="{C176A3F8-9920-4194-92FE-78DE13F2A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88900</xdr:colOff>
      <xdr:row>48</xdr:row>
      <xdr:rowOff>44450</xdr:rowOff>
    </xdr:from>
    <xdr:to>
      <xdr:col>7</xdr:col>
      <xdr:colOff>1226300</xdr:colOff>
      <xdr:row>75</xdr:row>
      <xdr:rowOff>76200</xdr:rowOff>
    </xdr:to>
    <xdr:graphicFrame macro="">
      <xdr:nvGraphicFramePr>
        <xdr:cNvPr id="3" name="Chart 2">
          <a:extLst>
            <a:ext uri="{FF2B5EF4-FFF2-40B4-BE49-F238E27FC236}">
              <a16:creationId xmlns:a16="http://schemas.microsoft.com/office/drawing/2014/main" id="{CEE3D2B7-D35C-42BE-983A-9B9D2C56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76</xdr:row>
      <xdr:rowOff>152400</xdr:rowOff>
    </xdr:from>
    <xdr:to>
      <xdr:col>7</xdr:col>
      <xdr:colOff>1226300</xdr:colOff>
      <xdr:row>103</xdr:row>
      <xdr:rowOff>101600</xdr:rowOff>
    </xdr:to>
    <xdr:graphicFrame macro="">
      <xdr:nvGraphicFramePr>
        <xdr:cNvPr id="4" name="Chart 3">
          <a:extLst>
            <a:ext uri="{FF2B5EF4-FFF2-40B4-BE49-F238E27FC236}">
              <a16:creationId xmlns:a16="http://schemas.microsoft.com/office/drawing/2014/main" id="{B6E881C8-06EE-4D21-B60B-BBF9CE82E8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478008</xdr:colOff>
      <xdr:row>35</xdr:row>
      <xdr:rowOff>131631</xdr:rowOff>
    </xdr:from>
    <xdr:to>
      <xdr:col>6</xdr:col>
      <xdr:colOff>701808</xdr:colOff>
      <xdr:row>60</xdr:row>
      <xdr:rowOff>141515</xdr:rowOff>
    </xdr:to>
    <xdr:graphicFrame macro="">
      <xdr:nvGraphicFramePr>
        <xdr:cNvPr id="2" name="Chart 1">
          <a:extLst>
            <a:ext uri="{FF2B5EF4-FFF2-40B4-BE49-F238E27FC236}">
              <a16:creationId xmlns:a16="http://schemas.microsoft.com/office/drawing/2014/main" id="{859FB55E-6F91-4C84-9163-02D983EBE2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478008</xdr:colOff>
      <xdr:row>62</xdr:row>
      <xdr:rowOff>36351</xdr:rowOff>
    </xdr:from>
    <xdr:to>
      <xdr:col>6</xdr:col>
      <xdr:colOff>701808</xdr:colOff>
      <xdr:row>87</xdr:row>
      <xdr:rowOff>78920</xdr:rowOff>
    </xdr:to>
    <xdr:graphicFrame macro="">
      <xdr:nvGraphicFramePr>
        <xdr:cNvPr id="3" name="Chart 2">
          <a:extLst>
            <a:ext uri="{FF2B5EF4-FFF2-40B4-BE49-F238E27FC236}">
              <a16:creationId xmlns:a16="http://schemas.microsoft.com/office/drawing/2014/main" id="{4CCF4CCC-BABF-407B-9C0A-6AE84AAB0A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478009</xdr:colOff>
      <xdr:row>89</xdr:row>
      <xdr:rowOff>31970</xdr:rowOff>
    </xdr:from>
    <xdr:to>
      <xdr:col>6</xdr:col>
      <xdr:colOff>701809</xdr:colOff>
      <xdr:row>114</xdr:row>
      <xdr:rowOff>39460</xdr:rowOff>
    </xdr:to>
    <xdr:graphicFrame macro="">
      <xdr:nvGraphicFramePr>
        <xdr:cNvPr id="4" name="Chart 3">
          <a:extLst>
            <a:ext uri="{FF2B5EF4-FFF2-40B4-BE49-F238E27FC236}">
              <a16:creationId xmlns:a16="http://schemas.microsoft.com/office/drawing/2014/main" id="{8CA83CD8-F903-4BF4-B7AC-E7A397459F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114299</xdr:colOff>
      <xdr:row>22</xdr:row>
      <xdr:rowOff>47625</xdr:rowOff>
    </xdr:from>
    <xdr:to>
      <xdr:col>7</xdr:col>
      <xdr:colOff>1030599</xdr:colOff>
      <xdr:row>46</xdr:row>
      <xdr:rowOff>133350</xdr:rowOff>
    </xdr:to>
    <xdr:graphicFrame macro="">
      <xdr:nvGraphicFramePr>
        <xdr:cNvPr id="2" name="Chart 1">
          <a:extLst>
            <a:ext uri="{FF2B5EF4-FFF2-40B4-BE49-F238E27FC236}">
              <a16:creationId xmlns:a16="http://schemas.microsoft.com/office/drawing/2014/main" id="{C6A020D9-03DF-4CA1-8717-1386D9E9D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114299</xdr:colOff>
      <xdr:row>47</xdr:row>
      <xdr:rowOff>163512</xdr:rowOff>
    </xdr:from>
    <xdr:to>
      <xdr:col>7</xdr:col>
      <xdr:colOff>1030599</xdr:colOff>
      <xdr:row>73</xdr:row>
      <xdr:rowOff>17462</xdr:rowOff>
    </xdr:to>
    <xdr:graphicFrame macro="">
      <xdr:nvGraphicFramePr>
        <xdr:cNvPr id="3" name="Chart 2">
          <a:extLst>
            <a:ext uri="{FF2B5EF4-FFF2-40B4-BE49-F238E27FC236}">
              <a16:creationId xmlns:a16="http://schemas.microsoft.com/office/drawing/2014/main" id="{200E6ACB-E97D-4AED-8E39-00D240C5E0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114299</xdr:colOff>
      <xdr:row>74</xdr:row>
      <xdr:rowOff>47625</xdr:rowOff>
    </xdr:from>
    <xdr:to>
      <xdr:col>7</xdr:col>
      <xdr:colOff>1030599</xdr:colOff>
      <xdr:row>99</xdr:row>
      <xdr:rowOff>142875</xdr:rowOff>
    </xdr:to>
    <xdr:graphicFrame macro="">
      <xdr:nvGraphicFramePr>
        <xdr:cNvPr id="4" name="Chart 3">
          <a:extLst>
            <a:ext uri="{FF2B5EF4-FFF2-40B4-BE49-F238E27FC236}">
              <a16:creationId xmlns:a16="http://schemas.microsoft.com/office/drawing/2014/main" id="{6A2B10DF-76EF-496F-A8AE-BEF71B09DE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76200</xdr:colOff>
      <xdr:row>22</xdr:row>
      <xdr:rowOff>95250</xdr:rowOff>
    </xdr:from>
    <xdr:to>
      <xdr:col>8</xdr:col>
      <xdr:colOff>15400</xdr:colOff>
      <xdr:row>47</xdr:row>
      <xdr:rowOff>142875</xdr:rowOff>
    </xdr:to>
    <xdr:graphicFrame macro="">
      <xdr:nvGraphicFramePr>
        <xdr:cNvPr id="2" name="Chart 1">
          <a:extLst>
            <a:ext uri="{FF2B5EF4-FFF2-40B4-BE49-F238E27FC236}">
              <a16:creationId xmlns:a16="http://schemas.microsoft.com/office/drawing/2014/main" id="{6E3D8F53-2291-48E5-9EF8-FE0CFAB4D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48</xdr:row>
      <xdr:rowOff>152400</xdr:rowOff>
    </xdr:from>
    <xdr:to>
      <xdr:col>8</xdr:col>
      <xdr:colOff>15400</xdr:colOff>
      <xdr:row>73</xdr:row>
      <xdr:rowOff>152400</xdr:rowOff>
    </xdr:to>
    <xdr:graphicFrame macro="">
      <xdr:nvGraphicFramePr>
        <xdr:cNvPr id="3" name="Chart 2">
          <a:extLst>
            <a:ext uri="{FF2B5EF4-FFF2-40B4-BE49-F238E27FC236}">
              <a16:creationId xmlns:a16="http://schemas.microsoft.com/office/drawing/2014/main" id="{E6059C8F-3BC4-47E8-A6C3-8D7E4E63D6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76200</xdr:colOff>
      <xdr:row>74</xdr:row>
      <xdr:rowOff>161925</xdr:rowOff>
    </xdr:from>
    <xdr:to>
      <xdr:col>8</xdr:col>
      <xdr:colOff>15400</xdr:colOff>
      <xdr:row>100</xdr:row>
      <xdr:rowOff>104775</xdr:rowOff>
    </xdr:to>
    <xdr:graphicFrame macro="">
      <xdr:nvGraphicFramePr>
        <xdr:cNvPr id="4" name="Chart 3">
          <a:extLst>
            <a:ext uri="{FF2B5EF4-FFF2-40B4-BE49-F238E27FC236}">
              <a16:creationId xmlns:a16="http://schemas.microsoft.com/office/drawing/2014/main" id="{A11A7FA8-502F-4FE4-A1DB-E60DCD5E4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Mis%20documentos\Aea2000definitivo\AEA2000\EXCEL\Bases\A01cap1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laboraanu2005\Anuario%202001\AEA2000\EXCEL_CAPS\A01cap1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elaboraanu2005\Anuario%202001\AEA2000\EXCEL_CAPS\A01cap1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rio%202001\AEA2000\EXCEL_CAPS\A01cap19.xls" TargetMode="External"/></Relationships>
</file>

<file path=xl/externalLinks/_rels/externalLink13.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Mis%20documentos\Anuario\anuario(01)\Publicaci&#243;n\Anuario%202001\AEA2000\EXCEL_CAPS\A01cap19.xls?FBDDDE0C" TargetMode="External"/><Relationship Id="rId1" Type="http://schemas.openxmlformats.org/officeDocument/2006/relationships/externalLinkPath" Target="file:///\\FBDDDE0C\A01cap1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rio%202001\AEA2000\EXCEL_CAPS\A01cap19.xls" TargetMode="External"/></Relationships>
</file>

<file path=xl/externalLinks/_rels/externalLink15.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2\CAPITULOS%20XLS\COMENZO%20ACTUALIZAR\Documents%20and%20Settings\rcad\Escritorio\Anuario%202004\Anuario%202001\AEA2000\EXCEL_CAPS\A01cap19.xls?6BB5B0F2" TargetMode="External"/><Relationship Id="rId1" Type="http://schemas.openxmlformats.org/officeDocument/2006/relationships/externalLinkPath" Target="file:///\\6BB5B0F2\A01cap1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EA2003-C07.xls"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file:///G:\Documents%20and%20Settings\ysantosl\Configuraci&#243;n%20local\Archivos%20temporales%20de%20Internet\OLK2BE\ANUARIO%202013\CAPITULOS%20XLS\ANUARIO%202011%20ANTONIO%20PAJARES\Anuario%20Capitulos%20Excel\HECHO\Documents%20and%20Settings\rcad\Escritorio\Anuario%202004\AEA2003-C07.xls?BDAA8462" TargetMode="External"/><Relationship Id="rId1" Type="http://schemas.openxmlformats.org/officeDocument/2006/relationships/externalLinkPath" Target="file:///\\BDAA8462\AEA2003-C07.xls" TargetMode="External"/></Relationships>
</file>

<file path=xl/externalLinks/_rels/externalLink18.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EA2003-C07.xls?AF9B3FB6" TargetMode="External"/><Relationship Id="rId1" Type="http://schemas.openxmlformats.org/officeDocument/2006/relationships/externalLinkPath" Target="file:///\\AF9B3FB6\AEA2003-C0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EA2003-C07.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Documents%20and%20Settings\apab\Mis%20documentos\ANUARIO%20JOSE%20GIL\Anuario%20Informatica%202008\Documents%20and%20Settings\jgarcial\Mis%20documentos\AEMARM008\capitulos%20terminados%202008\Mis%20documentos\Aea2000definitivo\AEA2000\EXCEL\Bases\A01cap19.xls?F8F4B03E" TargetMode="External"/><Relationship Id="rId1" Type="http://schemas.openxmlformats.org/officeDocument/2006/relationships/externalLinkPath" Target="file:///\\F8F4B03E\A01cap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EA2003-C07.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Almacen\SIGMADOS\General\INFORMES\INFORMES%202023\03%20MARZO\I0109-03.23%20Ministerio%20Agricultura%20Anuario%20Estad&#237;stico\G%207.11.7.7.xlsx" TargetMode="External"/><Relationship Id="rId1" Type="http://schemas.openxmlformats.org/officeDocument/2006/relationships/externalLinkPath" Target="/General/INFORMES/INFORMES%202023/03%20MARZO/I0109-03.23%20Ministerio%20Agricultura%20Anuario%20Estad&#237;stico/G%207.11.7.7.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192.168.1.100\sm\PROYECTOS\MIN.%20AGR.%20PESCA%20Y%20ALIM.%20-%204271%20Anuario%20estad.%202020-2021\Anuario%202021\+++CAPITULOS%20%20XLS\ENVIADO\AE21-C07\AE21-C0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Anuario%20Informatica%202008\Anuario%20Informatica%202009\Anuario%20Web\Anuario%20Capitulos%20Excel\Documents%20and%20Settings\rcad\Escritorio\Anuario%202004\Anuario%202001\AEA2000\EXCEL_CAPS\internacional\faostat%20agricola\faoagricola2.0.xls?ACA9C2A0" TargetMode="External"/><Relationship Id="rId1" Type="http://schemas.openxmlformats.org/officeDocument/2006/relationships/externalLinkPath" Target="file:///\\ACA9C2A0\faoagricola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encisla\disco_d\VARIOS\MAPA\capitulos5oct2001\internacional\faostat%20agricola\faoagricola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nuario%20Informatica%202008\Anuario%20Informatica%202009\Anuario%20Web\Anuario%20Capitulos%20Excel\Documents%20and%20Settings\rcad\Escritorio\Anuario%202004\ANUA98\ANUA98\A98cap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Mis%20documentos\Anuario\anuario(01)\Publicaci&#243;n\ANUA98\ANUA98\A98cap20.xls" TargetMode="External"/></Relationships>
</file>

<file path=xl/externalLinks/_rels/externalLink7.xml.rels><?xml version="1.0" encoding="UTF-8" standalone="yes"?>
<Relationships xmlns="http://schemas.openxmlformats.org/package/2006/relationships"><Relationship Id="rId2" Type="http://schemas.microsoft.com/office/2019/04/relationships/externalLinkLongPath" Target="file:///G:\Documents%20and%20Settings\Juan\Configuraci&#243;n%20local\Archivos%20temporales%20de%20Internet\Content.IE5\Z9S15O39\ANUARIO%202011%20ANTONIO%20PAJARES\Anuario%20Capitulos%20Excel\HECHO\Documents%20and%20Settings\rcad\Escritorio\Anuario%202004\ANUA98\ANUA98\A98cap20.xls?40095278" TargetMode="External"/><Relationship Id="rId1" Type="http://schemas.openxmlformats.org/officeDocument/2006/relationships/externalLinkPath" Target="file:///\\40095278\A98cap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Documents%20and%20Settings\apab\Mis%20documentos\ANUARIO%20JOSE%20GIL\Anuario%20Informatica%202008\Documents%20and%20Settings\jgarcial\Mis%20documentos\AEMARM008\capitulos%20terminados%202008\ANUA98\ANUA98\A98cap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ocuments%20and%20Settings\ysantosl\Configuraci&#243;n%20local\Archivos%20temporales%20de%20Internet\OLK2BE\ANUARIO%202012\CAPITULOS%20XLS\COMENZO%20ACTUALIZAR\Documents%20and%20Settings\rcad\Escritorio\Anuario%202004\ANUA98\ANUA98\A98cap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s>
    <sheetDataSet>
      <sheetData sheetId="0"/>
      <sheetData sheetId="1" refreshError="1"/>
      <sheetData sheetId="2" refreshError="1"/>
      <sheetData sheetId="3"/>
      <sheetData sheetId="4" refreshError="1"/>
      <sheetData sheetId="5" refreshError="1"/>
      <sheetData sheetId="6" refreshError="1"/>
      <sheetData sheetId="7"/>
      <sheetData sheetId="8" refreshError="1"/>
      <sheetData sheetId="9">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10" refreshError="1"/>
      <sheetData sheetId="11" refreshError="1"/>
      <sheetData sheetId="12"/>
      <sheetData sheetId="13" refreshError="1"/>
      <sheetData sheetId="14" refreshError="1"/>
      <sheetData sheetId="15"/>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nso98"/>
      <sheetName val="p390"/>
      <sheetName val="p391"/>
      <sheetName val="p395fao"/>
      <sheetName val="p397"/>
      <sheetName val="p399fao"/>
      <sheetName val="p400"/>
      <sheetName val="p402"/>
      <sheetName val="p403"/>
      <sheetName val="p404.2"/>
      <sheetName val="p405fao"/>
      <sheetName val="p407"/>
      <sheetName val="p408"/>
      <sheetName val="p409"/>
      <sheetName val="p410fao"/>
      <sheetName val="p411fao"/>
      <sheetName val="19.1-2"/>
      <sheetName val="19.3"/>
      <sheetName val="19.4"/>
      <sheetName val="19.5-6-7"/>
      <sheetName val="19.8"/>
      <sheetName val="19.9"/>
      <sheetName val="19.10"/>
      <sheetName val="19.11-12"/>
      <sheetName val="19.13"/>
      <sheetName val="19.14-15"/>
      <sheetName val="19.16"/>
      <sheetName val="19.17"/>
      <sheetName val="19.18-19"/>
      <sheetName val="19.20"/>
      <sheetName val="19.21"/>
      <sheetName val="19.22"/>
      <sheetName val="19.23"/>
      <sheetName val="19.24"/>
      <sheetName val="19.25"/>
      <sheetName val="19.26"/>
      <sheetName val="19.27"/>
      <sheetName val="19.28"/>
      <sheetName val="19.29"/>
      <sheetName val="19.30"/>
      <sheetName val="19.3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sheetData sheetId="17" refreshError="1"/>
      <sheetData sheetId="18" refreshError="1"/>
      <sheetData sheetId="19"/>
      <sheetData sheetId="20" refreshError="1"/>
      <sheetData sheetId="21" refreshError="1"/>
      <sheetData sheetId="22" refreshError="1"/>
      <sheetData sheetId="23"/>
      <sheetData sheetId="24" refreshError="1"/>
      <sheetData sheetId="25">
        <row r="34">
          <cell r="B34" t="str">
            <v>Caprino</v>
          </cell>
          <cell r="C34" t="str">
            <v>Cabras</v>
          </cell>
          <cell r="D34" t="str">
            <v xml:space="preserve">Chivas para </v>
          </cell>
        </row>
        <row r="35">
          <cell r="B35" t="str">
            <v>total</v>
          </cell>
          <cell r="C35" t="str">
            <v>madres</v>
          </cell>
          <cell r="D35" t="str">
            <v>reposición</v>
          </cell>
        </row>
        <row r="36">
          <cell r="B36" t="str">
            <v xml:space="preserve">  25</v>
          </cell>
          <cell r="C36" t="str">
            <v>–</v>
          </cell>
          <cell r="D36" t="str">
            <v>–</v>
          </cell>
        </row>
        <row r="37">
          <cell r="B37">
            <v>120</v>
          </cell>
          <cell r="C37">
            <v>30</v>
          </cell>
          <cell r="D37">
            <v>35</v>
          </cell>
        </row>
      </sheetData>
      <sheetData sheetId="26" refreshError="1"/>
      <sheetData sheetId="27" refreshError="1"/>
      <sheetData sheetId="28"/>
      <sheetData sheetId="29" refreshError="1"/>
      <sheetData sheetId="30" refreshError="1"/>
      <sheetData sheetId="3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
      <sheetName val="7.2"/>
      <sheetName val="7.3"/>
      <sheetName val="7.4"/>
      <sheetName val="7.5"/>
      <sheetName val="7.6"/>
      <sheetName val="7.7"/>
      <sheetName val="7.8"/>
      <sheetName val="7.9"/>
      <sheetName val="7.10"/>
      <sheetName val="7.11"/>
      <sheetName val="7.12"/>
      <sheetName val="7.13"/>
      <sheetName val="7.14"/>
      <sheetName val="7.15"/>
      <sheetName val="7.16"/>
      <sheetName val="7.17"/>
      <sheetName val="7.18"/>
      <sheetName val="7.19"/>
      <sheetName val="7.20"/>
      <sheetName val="7.21"/>
      <sheetName val="7.22"/>
      <sheetName val="7.23"/>
      <sheetName val="7.24"/>
      <sheetName val="7.25"/>
      <sheetName val="7.26"/>
      <sheetName val="7.27"/>
      <sheetName val="7.28"/>
      <sheetName val="7.29"/>
      <sheetName val="7.30"/>
      <sheetName val="7.31"/>
      <sheetName val="7.32"/>
      <sheetName val="7.33"/>
      <sheetName val="7.34"/>
      <sheetName val="7.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Media</v>
          </cell>
        </row>
        <row r="7">
          <cell r="D7" t="str">
            <v>1989-91</v>
          </cell>
        </row>
        <row r="8">
          <cell r="D8" t="str">
            <v>miles de t</v>
          </cell>
        </row>
        <row r="9">
          <cell r="D9">
            <v>7342</v>
          </cell>
        </row>
        <row r="12">
          <cell r="D12">
            <v>67</v>
          </cell>
        </row>
        <row r="13">
          <cell r="D13">
            <v>46</v>
          </cell>
        </row>
        <row r="14">
          <cell r="D14">
            <v>4</v>
          </cell>
        </row>
        <row r="15">
          <cell r="D15">
            <v>5</v>
          </cell>
        </row>
        <row r="16">
          <cell r="D16">
            <v>12</v>
          </cell>
        </row>
        <row r="19">
          <cell r="D19">
            <v>4</v>
          </cell>
        </row>
        <row r="20">
          <cell r="D20">
            <v>799</v>
          </cell>
        </row>
        <row r="23">
          <cell r="D23">
            <v>3</v>
          </cell>
        </row>
        <row r="24">
          <cell r="D24">
            <v>174</v>
          </cell>
        </row>
        <row r="25">
          <cell r="D25" t="str">
            <v>–</v>
          </cell>
        </row>
        <row r="26">
          <cell r="D26">
            <v>163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Hoja1"/>
      <sheetName val="Hoja2"/>
      <sheetName val="Hoja3"/>
      <sheetName val="Hoja3 (2)"/>
    </sheetNames>
    <sheetDataSet>
      <sheetData sheetId="0"/>
      <sheetData sheetId="1"/>
      <sheetData sheetId="2">
        <row r="1">
          <cell r="B1" t="str">
            <v>Superficie</v>
          </cell>
        </row>
        <row r="2">
          <cell r="A2" t="str">
            <v>Valencia</v>
          </cell>
          <cell r="B2">
            <v>13069</v>
          </cell>
        </row>
        <row r="3">
          <cell r="A3" t="str">
            <v>Cariñena</v>
          </cell>
          <cell r="B3">
            <v>13925</v>
          </cell>
        </row>
        <row r="4">
          <cell r="A4" t="str">
            <v>Valdepeñas</v>
          </cell>
          <cell r="B4">
            <v>15010</v>
          </cell>
        </row>
        <row r="5">
          <cell r="A5" t="str">
            <v>Penedés</v>
          </cell>
          <cell r="B5">
            <v>16009</v>
          </cell>
        </row>
        <row r="6">
          <cell r="A6" t="str">
            <v>Rueda</v>
          </cell>
          <cell r="B6">
            <v>20611</v>
          </cell>
        </row>
        <row r="7">
          <cell r="A7" t="str">
            <v>Jumilla</v>
          </cell>
          <cell r="B7">
            <v>22403</v>
          </cell>
        </row>
        <row r="8">
          <cell r="A8" t="str">
            <v>Ribera del Duero</v>
          </cell>
          <cell r="B8">
            <v>24455</v>
          </cell>
        </row>
        <row r="9">
          <cell r="A9" t="str">
            <v>Utiel-Requena</v>
          </cell>
          <cell r="B9">
            <v>33193</v>
          </cell>
        </row>
        <row r="10">
          <cell r="A10" t="str">
            <v>Cava</v>
          </cell>
          <cell r="B10">
            <v>38152</v>
          </cell>
        </row>
        <row r="11">
          <cell r="A11" t="str">
            <v>Cataluña</v>
          </cell>
          <cell r="B11">
            <v>39761</v>
          </cell>
        </row>
        <row r="12">
          <cell r="A12" t="str">
            <v>Ribera del Guadiana</v>
          </cell>
          <cell r="B12">
            <v>43042</v>
          </cell>
        </row>
        <row r="13">
          <cell r="A13" t="str">
            <v>Rioja</v>
          </cell>
          <cell r="B13">
            <v>66655</v>
          </cell>
        </row>
        <row r="14">
          <cell r="A14" t="str">
            <v>Resto</v>
          </cell>
          <cell r="B14">
            <v>151830</v>
          </cell>
        </row>
        <row r="15">
          <cell r="A15" t="str">
            <v>La Mancha</v>
          </cell>
          <cell r="B15">
            <v>155059</v>
          </cell>
        </row>
      </sheetData>
      <sheetData sheetId="3">
        <row r="1">
          <cell r="B1" t="str">
            <v>Superficie</v>
          </cell>
        </row>
        <row r="2">
          <cell r="A2" t="str">
            <v>Valencia</v>
          </cell>
          <cell r="B2">
            <v>2.0008451040610924E-2</v>
          </cell>
        </row>
        <row r="3">
          <cell r="A3" t="str">
            <v>Cariñena</v>
          </cell>
          <cell r="B3">
            <v>2.1318974729551389E-2</v>
          </cell>
        </row>
        <row r="4">
          <cell r="A4" t="str">
            <v>Valdepeñas</v>
          </cell>
          <cell r="B4">
            <v>2.2980094124995791E-2</v>
          </cell>
        </row>
        <row r="5">
          <cell r="A5" t="str">
            <v>Penedés</v>
          </cell>
          <cell r="B5">
            <v>2.4509548757298973E-2</v>
          </cell>
        </row>
        <row r="6">
          <cell r="A6" t="str">
            <v>Rueda</v>
          </cell>
          <cell r="B6">
            <v>3.1555144570971902E-2</v>
          </cell>
        </row>
        <row r="7">
          <cell r="A7" t="str">
            <v>Jumilla</v>
          </cell>
          <cell r="B7">
            <v>3.4298670798286524E-2</v>
          </cell>
        </row>
        <row r="8">
          <cell r="A8" t="str">
            <v>Ribera del Duero</v>
          </cell>
          <cell r="B8">
            <v>3.7440253286260626E-2</v>
          </cell>
        </row>
        <row r="9">
          <cell r="A9" t="str">
            <v>Utiel-Requena</v>
          </cell>
          <cell r="B9">
            <v>5.0818005615655248E-2</v>
          </cell>
        </row>
        <row r="10">
          <cell r="A10" t="str">
            <v>Cava</v>
          </cell>
          <cell r="B10">
            <v>5.8410163294926008E-2</v>
          </cell>
        </row>
        <row r="11">
          <cell r="A11" t="str">
            <v>Cataluña</v>
          </cell>
          <cell r="B11">
            <v>6.0873519154161067E-2</v>
          </cell>
        </row>
        <row r="12">
          <cell r="A12" t="str">
            <v>Ribera del Guadiana</v>
          </cell>
          <cell r="B12">
            <v>6.5896682966560219E-2</v>
          </cell>
        </row>
        <row r="13">
          <cell r="A13" t="str">
            <v>Rioja</v>
          </cell>
          <cell r="B13">
            <v>0.10204784636253127</v>
          </cell>
        </row>
        <row r="14">
          <cell r="A14" t="str">
            <v>Resto</v>
          </cell>
          <cell r="B14">
            <v>0.2324</v>
          </cell>
        </row>
        <row r="15">
          <cell r="A15" t="str">
            <v>La Mancha</v>
          </cell>
          <cell r="B15">
            <v>0.23739309892922866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1.1"/>
      <sheetName val="7.1.1.2"/>
      <sheetName val="7.1.1.3"/>
      <sheetName val="7.1.1.4"/>
      <sheetName val="7.1.1.5"/>
      <sheetName val="7.1.2.1"/>
      <sheetName val="7.1.2.2"/>
      <sheetName val="7.1.2.3"/>
      <sheetName val="7.1.2.4"/>
      <sheetName val="7.1.3.1"/>
      <sheetName val="7.1.3.2"/>
      <sheetName val="7.1.3.3"/>
      <sheetName val="7.1.3.4"/>
      <sheetName val="7.1.4.1"/>
      <sheetName val="7.1.4.2"/>
      <sheetName val="7.1.5.1"/>
      <sheetName val="7.1.5.2"/>
      <sheetName val="7.1.6.1"/>
      <sheetName val="7.1.6.2"/>
      <sheetName val="7.1.7.1"/>
      <sheetName val="7.1.7.2"/>
      <sheetName val="7.1.7.3"/>
      <sheetName val="7.1.8.1"/>
      <sheetName val="7.1.8.2"/>
      <sheetName val="7.1.8.3"/>
      <sheetName val="7.1.8.4"/>
      <sheetName val="7.1.9.1"/>
      <sheetName val="7.1.9.2"/>
      <sheetName val="7.1.10.1"/>
      <sheetName val="7.1.10.2"/>
      <sheetName val="7.1.10.3"/>
      <sheetName val="7.1.10.4"/>
      <sheetName val="7.1.10.5"/>
      <sheetName val="7.1.10.6"/>
      <sheetName val="7.1.11.1"/>
      <sheetName val="7.2.1.1"/>
      <sheetName val="7.2.1.2"/>
      <sheetName val="7.2.1.3"/>
      <sheetName val="7.2.1.4"/>
      <sheetName val="7.2.2.1"/>
      <sheetName val="7.2.2.2"/>
      <sheetName val="7.2.2.3"/>
      <sheetName val="7.2.2.4"/>
      <sheetName val="7.2.3.1"/>
      <sheetName val="7.2.3.2"/>
      <sheetName val="7.2.3.3"/>
      <sheetName val="7.2.3.4"/>
      <sheetName val="7.2.4.1"/>
      <sheetName val="7.2.4.2"/>
      <sheetName val="7.2.5.1"/>
      <sheetName val="7.2.5.2"/>
      <sheetName val="7.2.6.1"/>
      <sheetName val="7.2.6.2"/>
      <sheetName val="7.2.6.3"/>
      <sheetName val="7.2.6.4"/>
      <sheetName val="7.2.7.1"/>
      <sheetName val="7.2.7.2"/>
      <sheetName val="7.2.8.1"/>
      <sheetName val="7.2.8.2"/>
      <sheetName val="7.2.9.1"/>
      <sheetName val="7.2.9.2"/>
      <sheetName val="7.2.10.1"/>
      <sheetName val="7.2.10.2"/>
      <sheetName val="7.2.10.3"/>
      <sheetName val="7.2.10.4"/>
      <sheetName val="7.3.1.1"/>
      <sheetName val="7.3.1.2"/>
      <sheetName val="7.3.1.3"/>
      <sheetName val="7.3.2.1"/>
      <sheetName val="7.3.2.2"/>
      <sheetName val="7.3.2.3"/>
      <sheetName val="7.3.2.4"/>
      <sheetName val="7.3.3.1"/>
      <sheetName val="7.3.3.2"/>
      <sheetName val="7.3.3.3"/>
      <sheetName val="7.4.1"/>
      <sheetName val="7.4.2"/>
      <sheetName val="7.4.3"/>
      <sheetName val="7.4.4.1"/>
      <sheetName val="7.4.4.2"/>
      <sheetName val="7.4.5.1"/>
      <sheetName val="7.4.5.2"/>
      <sheetName val="7.4.6.1"/>
      <sheetName val="7.4.7.1"/>
      <sheetName val="7.4.7.2"/>
      <sheetName val="7.4.8.1"/>
      <sheetName val="7.4.8.2"/>
      <sheetName val="7.4.9.1"/>
      <sheetName val="7.4.9.2"/>
      <sheetName val="7.4.10.1"/>
      <sheetName val="7.4.10.2"/>
      <sheetName val="7.4.11.1"/>
      <sheetName val="7.4.11.2"/>
      <sheetName val="7.4.12.1"/>
      <sheetName val="7.4.13.1"/>
      <sheetName val="7.4.13.2"/>
      <sheetName val="7.4.14.1"/>
      <sheetName val="7.4.14.2"/>
      <sheetName val="7.4.15.1"/>
      <sheetName val="7.4.15.2"/>
      <sheetName val="7.4.16.1"/>
      <sheetName val="7.4.16.2"/>
      <sheetName val="7.4.17.1"/>
      <sheetName val="7.4.17.2"/>
      <sheetName val="7.4.17.3"/>
      <sheetName val="7.4.17.4"/>
      <sheetName val="7.4.18.1"/>
      <sheetName val="7.4.18.2"/>
      <sheetName val="7.4.19.1"/>
      <sheetName val="7.4.19.2"/>
      <sheetName val="7.4.20.1"/>
      <sheetName val="7.4.20.2"/>
      <sheetName val="7.4.20.3"/>
      <sheetName val="7.5.1"/>
      <sheetName val="7.5.2"/>
      <sheetName val="7.5.3"/>
      <sheetName val="7.5.4"/>
      <sheetName val="7.5.5"/>
      <sheetName val="7.5.6"/>
      <sheetName val="7.5.7"/>
      <sheetName val="7.5.8"/>
      <sheetName val="7.5.9.1"/>
      <sheetName val="7.5.9.2"/>
      <sheetName val="7.5.10.1"/>
      <sheetName val="7.5.10.2"/>
      <sheetName val="7.5.11.1"/>
      <sheetName val="7.5.11.2"/>
      <sheetName val="7.5.11.3"/>
      <sheetName val="7.5.11.4"/>
      <sheetName val="7.5.11.5"/>
      <sheetName val="7.5.12.1"/>
      <sheetName val="7.5.12.2"/>
      <sheetName val="7.5.13.1"/>
      <sheetName val="7.5.13.2"/>
      <sheetName val="7.5.13.3"/>
      <sheetName val="7.5.13.4"/>
      <sheetName val="7.5.13.5"/>
      <sheetName val="7.5.14.1"/>
      <sheetName val="7.5.14.2"/>
      <sheetName val="7.5.14.3"/>
      <sheetName val="7.5.14.4"/>
      <sheetName val="7.5.15.1"/>
      <sheetName val="7.5.15.2"/>
      <sheetName val="7.6.1"/>
      <sheetName val="7.6.2"/>
      <sheetName val="7.6.3"/>
      <sheetName val="7.6.4"/>
      <sheetName val="7.6.5"/>
      <sheetName val="7.6.6"/>
      <sheetName val="7.6.7.1"/>
      <sheetName val="7.6.7.2"/>
      <sheetName val="7.6.7.3"/>
      <sheetName val="7.6.7.4"/>
      <sheetName val="7.6.8.1"/>
      <sheetName val="7.6.8.2"/>
      <sheetName val="7.6.9.1"/>
      <sheetName val="7.6.9.2"/>
      <sheetName val="7.6.9.3"/>
      <sheetName val="7.6.9.4"/>
      <sheetName val="7.6.10.1"/>
      <sheetName val="7.6.10.2"/>
      <sheetName val="7.6.11.1"/>
      <sheetName val="7.6.11.2"/>
      <sheetName val="7.6.12.1"/>
      <sheetName val="7.6.12.2"/>
      <sheetName val="7.6.13.1"/>
      <sheetName val="7.6.14.1"/>
      <sheetName val="7.6.15.1"/>
      <sheetName val="7.6.16.1"/>
      <sheetName val="7.6.17.1"/>
      <sheetName val="7.6.18.1"/>
      <sheetName val="7.6.19.1"/>
      <sheetName val="7.6.20.1"/>
      <sheetName val="7.6.20.2"/>
      <sheetName val="7.6.21.1"/>
      <sheetName val="7.6.21.2"/>
      <sheetName val="7.6.21.3"/>
      <sheetName val="7.6.21.4"/>
      <sheetName val="7.6.22.1"/>
      <sheetName val="7.6.23.1"/>
      <sheetName val="7.6.23.2"/>
      <sheetName val="7.6.24.1"/>
      <sheetName val="7.6.24.2"/>
      <sheetName val="7.6.25.1"/>
      <sheetName val="7.6.26.1"/>
      <sheetName val="7.6.26.2"/>
      <sheetName val="7.6.27.1"/>
      <sheetName val="7.6.27.2"/>
      <sheetName val="7.6.27.3"/>
      <sheetName val="7.6.27.4"/>
      <sheetName val="7.6.28.1"/>
      <sheetName val="7.6.28.2"/>
      <sheetName val="7.6.29.1"/>
      <sheetName val="7.6.30.1"/>
      <sheetName val="7.6.30.2"/>
      <sheetName val="7.6.31.1"/>
      <sheetName val="7.6.31.2"/>
      <sheetName val="7.6.32.1"/>
      <sheetName val="7.6.32.2"/>
      <sheetName val="7.6.32.3"/>
      <sheetName val="7.6.33.1"/>
      <sheetName val="7.6.33.2"/>
      <sheetName val="7.6.34.1"/>
      <sheetName val="7.6.34.2"/>
      <sheetName val="7.6.34.3"/>
      <sheetName val="7.6.34.4"/>
      <sheetName val="7.6.35.1"/>
      <sheetName val="7.6.36.1"/>
      <sheetName val="7.6.37.1"/>
      <sheetName val="7.6.38.1"/>
      <sheetName val="7.6.38.2"/>
      <sheetName val="7.6.39.1"/>
      <sheetName val="7.6.40.1"/>
      <sheetName val="7.6.41.1"/>
      <sheetName val="7.6.41.2"/>
      <sheetName val="7.6.42.1"/>
      <sheetName val="7.6.42.2"/>
      <sheetName val="7.6.43.1"/>
      <sheetName val="7.6.43.2"/>
      <sheetName val="7.6.44.1"/>
      <sheetName val="7.6.44.2"/>
      <sheetName val="7.6.45.1"/>
      <sheetName val="7.7.1.1"/>
      <sheetName val="7.7.1.2"/>
      <sheetName val="7.7.2.1"/>
      <sheetName val="7.7.2.2"/>
      <sheetName val="7.7.2.3"/>
      <sheetName val="7.7.2.4"/>
      <sheetName val="7.7.3.1"/>
      <sheetName val="7.7.3.2"/>
      <sheetName val="7.7.3.3"/>
      <sheetName val="7.7.3.4"/>
      <sheetName val="7.7.4.1"/>
      <sheetName val="7.7.5.1"/>
      <sheetName val="7.7.6.1"/>
      <sheetName val="7.8.1.1"/>
      <sheetName val="7.8.1.2"/>
      <sheetName val="7.8.2.1"/>
      <sheetName val="7.8.2.2"/>
      <sheetName val="7.8.2.3"/>
      <sheetName val="7.8.2.4"/>
      <sheetName val="7.8.2.5"/>
      <sheetName val="7.8.2.6"/>
      <sheetName val="7.8.2.7"/>
      <sheetName val="7.8.3.1"/>
      <sheetName val="7.8.3.2"/>
      <sheetName val="7.8.3.3"/>
      <sheetName val="7.8.4.1"/>
      <sheetName val="7.8.4.2"/>
      <sheetName val="7.8.4.3"/>
      <sheetName val="7.8.5.1"/>
      <sheetName val="7.8.5.2"/>
      <sheetName val="7.8.6.1"/>
      <sheetName val="7.8.6.2"/>
      <sheetName val="7.9.1"/>
      <sheetName val="7.9.2"/>
      <sheetName val="7.9.3.1"/>
      <sheetName val="7.9.3.2"/>
      <sheetName val="7.9.3.3"/>
      <sheetName val="7.9.3.4"/>
      <sheetName val="7.9.3.5"/>
      <sheetName val="7.9.4.1"/>
      <sheetName val="7.9.4.2"/>
      <sheetName val="7.9.4.3"/>
      <sheetName val="7.9.4.4"/>
      <sheetName val="7.9.4.5"/>
      <sheetName val="7.9.5.1"/>
      <sheetName val="7.9.5.2"/>
      <sheetName val="7.9.6.1"/>
      <sheetName val="7.9.7.1"/>
      <sheetName val="7.9.8.1"/>
      <sheetName val="7.9.8.2"/>
      <sheetName val="7.9.9.1"/>
      <sheetName val="7.9.9.2"/>
      <sheetName val="7.9.10.1"/>
      <sheetName val="7.9.10.2"/>
      <sheetName val="7.9.10.3"/>
      <sheetName val="7.9.10.4"/>
      <sheetName val="7.9.10.5"/>
      <sheetName val="7.9.11.1"/>
      <sheetName val="7.9.11.2"/>
      <sheetName val="7.9.12.1"/>
      <sheetName val="7.9.12.2"/>
      <sheetName val="7.9.13.1"/>
      <sheetName val="7.9.13.2"/>
      <sheetName val="7.9.14.1"/>
      <sheetName val="7.9.14.2"/>
      <sheetName val="7.9.15.1"/>
      <sheetName val="7.9.15.2"/>
      <sheetName val="7.9.16.1"/>
      <sheetName val="7.9.16.2"/>
      <sheetName val="7.9.17.1"/>
      <sheetName val="7.9.17.2"/>
      <sheetName val="7.9.18.1"/>
      <sheetName val="7.9.18.2"/>
      <sheetName val="7.9.19.1"/>
      <sheetName val="7.9.20.1"/>
      <sheetName val="7.9.21.1"/>
      <sheetName val="7.10.1.1"/>
      <sheetName val="7.10.1.2"/>
      <sheetName val="7.10.2.1"/>
      <sheetName val="7.10.2.2"/>
      <sheetName val="7.10.3.1"/>
      <sheetName val="7.10.3.2"/>
      <sheetName val="7.10.4.1"/>
      <sheetName val="7.10.5.1"/>
      <sheetName val="7.11.1.1"/>
      <sheetName val="7.11.1.2"/>
      <sheetName val="7.11.1.3"/>
      <sheetName val="7.11.1.4"/>
      <sheetName val="7.11.1.5"/>
      <sheetName val="7.11.1.6"/>
      <sheetName val="7.11.2.1"/>
      <sheetName val="7.11.2.2"/>
      <sheetName val="7.11.3.1"/>
      <sheetName val="7.11.3.2"/>
      <sheetName val="7.11.4.1"/>
      <sheetName val="7.11.5.1"/>
      <sheetName val="7.11.6.1"/>
      <sheetName val="7.11.6.2"/>
      <sheetName val="7.11.6.3"/>
      <sheetName val="7.11.7.1"/>
      <sheetName val="7.11.7.2"/>
      <sheetName val="7.11.7.3"/>
      <sheetName val="7.11.7.4"/>
      <sheetName val="7.11.7.5"/>
      <sheetName val="7.11.7.6"/>
      <sheetName val="7.11.7.7"/>
      <sheetName val="GR 7.11.7.7"/>
      <sheetName val="7.11.7.8"/>
      <sheetName val="7.11.7.9"/>
      <sheetName val="7.12.1.1"/>
      <sheetName val="7.12.1.2"/>
      <sheetName val="7.12.1.3"/>
      <sheetName val="7.12.1.4"/>
      <sheetName val="7.12.1.5"/>
      <sheetName val="7.12.1.6"/>
      <sheetName val="7.12.1.7"/>
      <sheetName val="7.12.1.8"/>
      <sheetName val="7.12.2.1"/>
      <sheetName val="7.12.2.2"/>
      <sheetName val="7.12.2.3"/>
      <sheetName val="7.12.2.4"/>
      <sheetName val="7.12.3.1"/>
      <sheetName val="7.12.3.2"/>
      <sheetName val="7.13.1.1"/>
      <sheetName val="GR 7.13.1.1"/>
      <sheetName val="7.13.1.2"/>
      <sheetName val="GR 7.13.1.2"/>
      <sheetName val="7.13.1.3"/>
      <sheetName val="7.13.2.1"/>
      <sheetName val="7.13.2.2"/>
      <sheetName val="7.13.3.1"/>
      <sheetName val="7.13.3.2"/>
      <sheetName val="7.13.4.1"/>
      <sheetName val="7.13.4.2"/>
      <sheetName val="7.13.4.3"/>
      <sheetName val="7.13.4.4"/>
      <sheetName val="7.13.4.5"/>
      <sheetName val="7.13.4.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ow r="24">
          <cell r="B24">
            <v>14064</v>
          </cell>
        </row>
      </sheetData>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row r="10">
          <cell r="B10">
            <v>458</v>
          </cell>
        </row>
      </sheetData>
      <sheetData sheetId="346">
        <row r="9">
          <cell r="A9" t="str">
            <v xml:space="preserve">  Algarrobo</v>
          </cell>
          <cell r="D9">
            <v>39626</v>
          </cell>
        </row>
        <row r="10">
          <cell r="A10" t="str">
            <v xml:space="preserve">  Otros</v>
          </cell>
          <cell r="D10">
            <v>14455</v>
          </cell>
        </row>
        <row r="11">
          <cell r="A11" t="str">
            <v xml:space="preserve">  Alcaparra + Agave y pita + Caña vulgar + Mimbrera + Cafeto + Morera (hoja)</v>
          </cell>
          <cell r="D11">
            <v>991</v>
          </cell>
        </row>
      </sheetData>
      <sheetData sheetId="347">
        <row r="10">
          <cell r="F10">
            <v>115</v>
          </cell>
        </row>
      </sheetData>
      <sheetData sheetId="348">
        <row r="9">
          <cell r="A9" t="str">
            <v xml:space="preserve">  Algarrobo</v>
          </cell>
          <cell r="H9">
            <v>52989</v>
          </cell>
        </row>
        <row r="10">
          <cell r="A10" t="str">
            <v xml:space="preserve">  Mimbrera</v>
          </cell>
          <cell r="H10">
            <v>4839</v>
          </cell>
        </row>
        <row r="11">
          <cell r="A11" t="str">
            <v xml:space="preserve">  Alcaparra + Agave y pita + Caña vulgar + Cafeto + Morera (hoja) + Otros</v>
          </cell>
          <cell r="H11">
            <v>1290</v>
          </cell>
        </row>
      </sheetData>
      <sheetData sheetId="349"/>
      <sheetData sheetId="350"/>
      <sheetData sheetId="351"/>
      <sheetData sheetId="352"/>
      <sheetData sheetId="353"/>
      <sheetData sheetId="354"/>
      <sheetData sheetId="355"/>
      <sheetData sheetId="356"/>
      <sheetData sheetId="357"/>
      <sheetData sheetId="358"/>
      <sheetData sheetId="35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 val="p1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78"/>
      <sheetName val="p83"/>
      <sheetName val="p86"/>
      <sheetName val="p94"/>
      <sheetName val="p99"/>
      <sheetName val="p105"/>
      <sheetName val="p110"/>
      <sheetName val="p115"/>
      <sheetName val="p118"/>
      <sheetName val="p122"/>
      <sheetName val="p126"/>
      <sheetName val="p140"/>
      <sheetName val="p147"/>
      <sheetName val="p152"/>
      <sheetName val="p159"/>
      <sheetName val="p162"/>
      <sheetName val="p231"/>
      <sheetName val="p246"/>
      <sheetName val="p276"/>
      <sheetName val="p297"/>
      <sheetName val="p337"/>
      <sheetName val="p352"/>
      <sheetName val="p360"/>
      <sheetName val="p37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NE1"/>
      <sheetName val="CARNE2"/>
      <sheetName val="CARNE3"/>
      <sheetName val="CARNE4"/>
      <sheetName val="CARNE5"/>
      <sheetName val="CARNE6"/>
      <sheetName val="CARNE7"/>
      <sheetName val="CARNE8"/>
      <sheetName val="CARNE9"/>
      <sheetName val="CARNE10"/>
      <sheetName val="CARNE11"/>
      <sheetName val="CARNE12"/>
      <sheetName val="CARNE13"/>
      <sheetName val="CARNE14"/>
      <sheetName val="CARNE15"/>
      <sheetName val="CARNE16"/>
      <sheetName val="CARNE17"/>
      <sheetName val="CARNE18"/>
      <sheetName val="CARNE19"/>
      <sheetName val="CARNE20"/>
      <sheetName val="CARNE21"/>
      <sheetName val="CARNE22"/>
      <sheetName val="CARNE23"/>
      <sheetName val="CARNE24"/>
      <sheetName val="CARNE26"/>
      <sheetName val="CARNE27"/>
      <sheetName val="CARNE28"/>
    </sheetNames>
    <sheetDataSet>
      <sheetData sheetId="0">
        <row r="44">
          <cell r="B44" t="str">
            <v>|</v>
          </cell>
        </row>
      </sheetData>
      <sheetData sheetId="1" refreshError="1"/>
      <sheetData sheetId="2" refreshError="1"/>
      <sheetData sheetId="3" refreshError="1"/>
      <sheetData sheetId="4" refreshError="1"/>
      <sheetData sheetId="5" refreshError="1"/>
      <sheetData sheetId="6">
        <row r="11">
          <cell r="G11" t="str">
            <v>Vacas</v>
          </cell>
        </row>
        <row r="12">
          <cell r="G12" t="str">
            <v>-</v>
          </cell>
        </row>
        <row r="13">
          <cell r="G13">
            <v>42433</v>
          </cell>
        </row>
        <row r="14">
          <cell r="G14">
            <v>19336</v>
          </cell>
        </row>
        <row r="15">
          <cell r="G15">
            <v>25589</v>
          </cell>
        </row>
        <row r="16">
          <cell r="G16">
            <v>5496</v>
          </cell>
        </row>
        <row r="17">
          <cell r="G17">
            <v>92854</v>
          </cell>
        </row>
        <row r="19">
          <cell r="G19">
            <v>13998</v>
          </cell>
        </row>
        <row r="21">
          <cell r="G21">
            <v>29121</v>
          </cell>
        </row>
        <row r="23">
          <cell r="G23">
            <v>3889</v>
          </cell>
        </row>
        <row r="24">
          <cell r="G24">
            <v>7992</v>
          </cell>
        </row>
        <row r="25">
          <cell r="G25">
            <v>20936</v>
          </cell>
        </row>
        <row r="26">
          <cell r="G26">
            <v>32817</v>
          </cell>
        </row>
        <row r="28">
          <cell r="G28">
            <v>3236</v>
          </cell>
        </row>
        <row r="30">
          <cell r="G30">
            <v>1911</v>
          </cell>
        </row>
        <row r="32">
          <cell r="G32">
            <v>464</v>
          </cell>
        </row>
        <row r="33">
          <cell r="G33">
            <v>1286</v>
          </cell>
        </row>
        <row r="34">
          <cell r="G34">
            <v>134</v>
          </cell>
        </row>
        <row r="35">
          <cell r="G35">
            <v>1884</v>
          </cell>
        </row>
        <row r="37">
          <cell r="G37">
            <v>11684</v>
          </cell>
        </row>
        <row r="38">
          <cell r="G38">
            <v>6986</v>
          </cell>
        </row>
        <row r="39">
          <cell r="G39">
            <v>4754</v>
          </cell>
        </row>
        <row r="40">
          <cell r="G40">
            <v>44</v>
          </cell>
        </row>
        <row r="41">
          <cell r="G41">
            <v>23468</v>
          </cell>
        </row>
        <row r="43">
          <cell r="G43">
            <v>4358</v>
          </cell>
        </row>
        <row r="45">
          <cell r="G45">
            <v>932</v>
          </cell>
        </row>
        <row r="46">
          <cell r="G46">
            <v>21500</v>
          </cell>
        </row>
        <row r="47">
          <cell r="G47">
            <v>16130</v>
          </cell>
        </row>
        <row r="48">
          <cell r="G48">
            <v>6343</v>
          </cell>
        </row>
        <row r="49">
          <cell r="G49">
            <v>35900</v>
          </cell>
        </row>
        <row r="50">
          <cell r="G50">
            <v>655</v>
          </cell>
        </row>
        <row r="51">
          <cell r="G51">
            <v>114</v>
          </cell>
        </row>
        <row r="52">
          <cell r="G52">
            <v>4819</v>
          </cell>
        </row>
        <row r="53">
          <cell r="G53">
            <v>5101</v>
          </cell>
        </row>
        <row r="54">
          <cell r="G54">
            <v>91494</v>
          </cell>
        </row>
        <row r="56">
          <cell r="G56">
            <v>15792</v>
          </cell>
        </row>
        <row r="58">
          <cell r="G58">
            <v>6974</v>
          </cell>
        </row>
        <row r="59">
          <cell r="G59">
            <v>3766</v>
          </cell>
        </row>
        <row r="60">
          <cell r="G60" t="str">
            <v>--</v>
          </cell>
        </row>
        <row r="61">
          <cell r="G61" t="str">
            <v>--</v>
          </cell>
        </row>
        <row r="62">
          <cell r="G62">
            <v>5176</v>
          </cell>
        </row>
        <row r="63">
          <cell r="G63">
            <v>15916</v>
          </cell>
        </row>
        <row r="65">
          <cell r="G65" t="str">
            <v>--</v>
          </cell>
        </row>
        <row r="66">
          <cell r="G66">
            <v>26</v>
          </cell>
        </row>
        <row r="67">
          <cell r="G67">
            <v>3747</v>
          </cell>
        </row>
        <row r="68">
          <cell r="G68">
            <v>3773</v>
          </cell>
        </row>
        <row r="70">
          <cell r="G70">
            <v>78</v>
          </cell>
        </row>
        <row r="72">
          <cell r="G72">
            <v>4790</v>
          </cell>
        </row>
        <row r="73">
          <cell r="G73">
            <v>88</v>
          </cell>
        </row>
        <row r="74">
          <cell r="G74">
            <v>4878</v>
          </cell>
        </row>
        <row r="76">
          <cell r="G76">
            <v>33</v>
          </cell>
        </row>
        <row r="77">
          <cell r="G77">
            <v>2615</v>
          </cell>
        </row>
        <row r="78">
          <cell r="G78">
            <v>31</v>
          </cell>
        </row>
        <row r="79">
          <cell r="G79" t="str">
            <v>--</v>
          </cell>
        </row>
        <row r="80">
          <cell r="G80">
            <v>14</v>
          </cell>
        </row>
        <row r="81">
          <cell r="G81">
            <v>61</v>
          </cell>
        </row>
        <row r="82">
          <cell r="G82">
            <v>4283</v>
          </cell>
        </row>
        <row r="83">
          <cell r="G83">
            <v>13002</v>
          </cell>
        </row>
        <row r="84">
          <cell r="G84">
            <v>20039</v>
          </cell>
        </row>
        <row r="86">
          <cell r="G86">
            <v>2299</v>
          </cell>
        </row>
        <row r="87">
          <cell r="G87">
            <v>1817</v>
          </cell>
        </row>
        <row r="88">
          <cell r="G88">
            <v>4116</v>
          </cell>
        </row>
        <row r="90">
          <cell r="G90">
            <v>359733</v>
          </cell>
        </row>
        <row r="91">
          <cell r="G91" t="str">
            <v>--</v>
          </cell>
        </row>
        <row r="93">
          <cell r="G93">
            <v>359733</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30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303.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312.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1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3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320.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21.bin"/></Relationships>
</file>

<file path=xl/worksheets/_rels/sheet322.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322.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323.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324.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325.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326.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327.bin"/></Relationships>
</file>

<file path=xl/worksheets/_rels/sheet328.xml.rels><?xml version="1.0" encoding="UTF-8" standalone="yes"?>
<Relationships xmlns="http://schemas.openxmlformats.org/package/2006/relationships"><Relationship Id="rId3" Type="http://schemas.openxmlformats.org/officeDocument/2006/relationships/printerSettings" Target="../printerSettings/printerSettings328.bin"/><Relationship Id="rId2" Type="http://schemas.openxmlformats.org/officeDocument/2006/relationships/hyperlink" Target="https://www.mapa.gob.es/es/alimentacion/temas/calidad-diferenciada/informedops2020-2021_modificado_tcm30-623448.pdf" TargetMode="External"/><Relationship Id="rId1" Type="http://schemas.openxmlformats.org/officeDocument/2006/relationships/hyperlink" Target="https://www.mapa.gob.es/es/alimentacion/temas/calidad-diferenciada/" TargetMode="External"/></Relationships>
</file>

<file path=xl/worksheets/_rels/sheet32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3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30.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331.bin"/></Relationships>
</file>

<file path=xl/worksheets/_rels/sheet33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32.bin"/></Relationships>
</file>

<file path=xl/worksheets/_rels/sheet33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33.bin"/></Relationships>
</file>

<file path=xl/worksheets/_rels/sheet334.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334.bin"/></Relationships>
</file>

<file path=xl/worksheets/_rels/sheet335.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335.bin"/></Relationships>
</file>

<file path=xl/worksheets/_rels/sheet33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336.bin"/></Relationships>
</file>

<file path=xl/worksheets/_rels/sheet337.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337.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338.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33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0.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340.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341.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342.bin"/></Relationships>
</file>

<file path=xl/worksheets/_rels/sheet343.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343.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344.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345.bin"/></Relationships>
</file>

<file path=xl/worksheets/_rels/sheet34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346.bin"/></Relationships>
</file>

<file path=xl/worksheets/_rels/sheet34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347.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48.bin"/></Relationships>
</file>

<file path=xl/worksheets/_rels/sheet349.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34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50.bin"/></Relationships>
</file>

<file path=xl/worksheets/_rels/sheet35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351.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52.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53.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354.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355.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356.bin"/></Relationships>
</file>

<file path=xl/worksheets/_rels/sheet357.xml.rels><?xml version="1.0" encoding="UTF-8" standalone="yes"?>
<Relationships xmlns="http://schemas.openxmlformats.org/package/2006/relationships"><Relationship Id="rId1" Type="http://schemas.openxmlformats.org/officeDocument/2006/relationships/printerSettings" Target="../printerSettings/printerSettings35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35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CBD81-2558-4B09-BDFA-27C8FC635B26}">
  <sheetPr>
    <pageSetUpPr fitToPage="1"/>
  </sheetPr>
  <dimension ref="A1:G23"/>
  <sheetViews>
    <sheetView showGridLines="0" view="pageBreakPreview" topLeftCell="A37" zoomScaleNormal="100" zoomScaleSheetLayoutView="100" workbookViewId="0">
      <selection activeCell="A3" sqref="A3:D3"/>
    </sheetView>
  </sheetViews>
  <sheetFormatPr baseColWidth="10" defaultColWidth="35.42578125" defaultRowHeight="12.75"/>
  <cols>
    <col min="1" max="1" width="28.140625" customWidth="1"/>
    <col min="2" max="2" width="26.28515625" customWidth="1"/>
    <col min="3" max="3" width="26.7109375" customWidth="1"/>
    <col min="4" max="4" width="29" customWidth="1"/>
    <col min="5" max="5" width="13" customWidth="1"/>
    <col min="6" max="6" width="18.140625" customWidth="1"/>
    <col min="7" max="7" width="18.28515625" customWidth="1"/>
  </cols>
  <sheetData>
    <row r="1" spans="1:7" s="2" customFormat="1" ht="18.75">
      <c r="A1" s="1632" t="s">
        <v>0</v>
      </c>
      <c r="B1" s="1632"/>
      <c r="C1" s="1632"/>
      <c r="D1" s="1632"/>
    </row>
    <row r="2" spans="1:7" s="3" customFormat="1" ht="13.5" customHeight="1"/>
    <row r="3" spans="1:7" s="3" customFormat="1" ht="15.75">
      <c r="A3" s="1633" t="s">
        <v>546</v>
      </c>
      <c r="B3" s="1633"/>
      <c r="C3" s="1633"/>
      <c r="D3" s="1633"/>
      <c r="G3" s="4"/>
    </row>
    <row r="4" spans="1:7" s="3" customFormat="1" ht="13.5" customHeight="1" thickBot="1">
      <c r="A4" s="40" t="s">
        <v>1</v>
      </c>
      <c r="B4" s="41"/>
      <c r="C4" s="41"/>
      <c r="D4" s="41"/>
    </row>
    <row r="5" spans="1:7" ht="14.25">
      <c r="A5" s="1634" t="s">
        <v>2</v>
      </c>
      <c r="B5" s="196" t="s">
        <v>3</v>
      </c>
      <c r="C5" s="196" t="s">
        <v>4</v>
      </c>
      <c r="D5" s="197" t="s">
        <v>5</v>
      </c>
    </row>
    <row r="6" spans="1:7" ht="15" thickBot="1">
      <c r="A6" s="1635"/>
      <c r="B6" s="198" t="s">
        <v>6</v>
      </c>
      <c r="C6" s="198" t="s">
        <v>7</v>
      </c>
      <c r="D6" s="199" t="s">
        <v>8</v>
      </c>
    </row>
    <row r="7" spans="1:7" ht="13.5">
      <c r="A7" s="200">
        <v>2011</v>
      </c>
      <c r="B7" s="201">
        <v>5985.4920000000002</v>
      </c>
      <c r="C7" s="201">
        <v>22094.521000000001</v>
      </c>
      <c r="D7" s="202">
        <v>4580902.7165408283</v>
      </c>
    </row>
    <row r="8" spans="1:7" ht="13.5">
      <c r="A8" s="203">
        <v>2012</v>
      </c>
      <c r="B8" s="204">
        <v>6170.107</v>
      </c>
      <c r="C8" s="204">
        <v>17543.823</v>
      </c>
      <c r="D8" s="205">
        <v>4003467.4098862885</v>
      </c>
    </row>
    <row r="9" spans="1:7" ht="13.5">
      <c r="A9" s="203">
        <v>2013</v>
      </c>
      <c r="B9" s="204">
        <v>6268.0259999999998</v>
      </c>
      <c r="C9" s="204">
        <v>25374.359</v>
      </c>
      <c r="D9" s="205">
        <v>4888762</v>
      </c>
    </row>
    <row r="10" spans="1:7" ht="13.5">
      <c r="A10" s="203">
        <v>2014</v>
      </c>
      <c r="B10" s="204">
        <v>6316.7939999999999</v>
      </c>
      <c r="C10" s="204">
        <v>20596.939999999999</v>
      </c>
      <c r="D10" s="205">
        <v>3681432.0988356699</v>
      </c>
    </row>
    <row r="11" spans="1:7" ht="13.5">
      <c r="A11" s="203">
        <v>2015</v>
      </c>
      <c r="B11" s="204">
        <v>6195.8590000000004</v>
      </c>
      <c r="C11" s="204">
        <v>20140.942999999999</v>
      </c>
      <c r="D11" s="205">
        <v>3702937</v>
      </c>
      <c r="E11" s="1456"/>
    </row>
    <row r="12" spans="1:7" ht="13.5">
      <c r="A12" s="203">
        <v>2016</v>
      </c>
      <c r="B12" s="204">
        <v>6239.8</v>
      </c>
      <c r="C12" s="204">
        <v>24114.795999999998</v>
      </c>
      <c r="D12" s="205">
        <v>3964711.3342575701</v>
      </c>
      <c r="E12" s="1456"/>
    </row>
    <row r="13" spans="1:7" ht="13.5">
      <c r="A13" s="203">
        <v>2017</v>
      </c>
      <c r="B13" s="204">
        <v>6015.2309999999998</v>
      </c>
      <c r="C13" s="204">
        <v>16658.841</v>
      </c>
      <c r="D13" s="205">
        <v>2902062.2381395847</v>
      </c>
      <c r="E13" s="1456"/>
    </row>
    <row r="14" spans="1:7" ht="13.5">
      <c r="A14" s="203">
        <v>2018</v>
      </c>
      <c r="B14" s="206">
        <v>6027.848</v>
      </c>
      <c r="C14" s="206">
        <v>24490.855</v>
      </c>
      <c r="D14" s="207">
        <v>4348687.0665297899</v>
      </c>
      <c r="E14" s="1456"/>
    </row>
    <row r="15" spans="1:7" ht="13.5">
      <c r="A15" s="203">
        <v>2019</v>
      </c>
      <c r="B15" s="206">
        <v>5975.7120000000004</v>
      </c>
      <c r="C15" s="206">
        <v>19942.145</v>
      </c>
      <c r="D15" s="207">
        <v>3634175.9100606004</v>
      </c>
      <c r="E15" s="1456"/>
    </row>
    <row r="16" spans="1:7" ht="13.5">
      <c r="A16" s="203">
        <v>2020</v>
      </c>
      <c r="B16" s="206">
        <v>6069.2370000000001</v>
      </c>
      <c r="C16" s="206">
        <v>26389.583999999999</v>
      </c>
      <c r="D16" s="207">
        <v>4808167.8654273069</v>
      </c>
      <c r="E16" s="1456"/>
    </row>
    <row r="17" spans="1:5" ht="14.25" thickBot="1">
      <c r="A17" s="208">
        <v>2021</v>
      </c>
      <c r="B17" s="209">
        <v>6033.8810000000003</v>
      </c>
      <c r="C17" s="209">
        <v>24670.075000000001</v>
      </c>
      <c r="D17" s="408">
        <v>5938835.1686754534</v>
      </c>
      <c r="E17" s="1456"/>
    </row>
    <row r="18" spans="1:5">
      <c r="A18" s="1457"/>
      <c r="B18" s="1458"/>
      <c r="C18" s="1458"/>
      <c r="D18" s="1458"/>
      <c r="E18" s="5"/>
    </row>
    <row r="19" spans="1:5">
      <c r="A19" s="6"/>
      <c r="B19" s="7"/>
      <c r="C19" s="7"/>
      <c r="D19" s="8"/>
    </row>
    <row r="20" spans="1:5">
      <c r="A20" s="9"/>
      <c r="B20" s="9"/>
      <c r="C20" s="9"/>
      <c r="D20" s="9"/>
    </row>
    <row r="21" spans="1:5">
      <c r="A21" s="9"/>
      <c r="B21" s="10"/>
      <c r="C21" s="10"/>
      <c r="D21" s="10"/>
    </row>
    <row r="22" spans="1:5">
      <c r="A22" s="11"/>
      <c r="B22" s="9"/>
      <c r="C22" s="9"/>
      <c r="D22" s="9"/>
    </row>
    <row r="23" spans="1:5">
      <c r="A23" s="9"/>
      <c r="B23" s="9"/>
      <c r="C23" s="9"/>
      <c r="D23" s="9"/>
    </row>
  </sheetData>
  <mergeCells count="3">
    <mergeCell ref="A1:D1"/>
    <mergeCell ref="A3:D3"/>
    <mergeCell ref="A5:A6"/>
  </mergeCells>
  <printOptions horizontalCentered="1"/>
  <pageMargins left="0.78740157480314965" right="0.78740157480314965" top="0.59055118110236227" bottom="0.98425196850393704" header="0" footer="0"/>
  <pageSetup paperSize="9" scale="6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4A760-69C2-4340-9563-9C2E9E08BF8A}">
  <sheetPr>
    <pageSetUpPr fitToPage="1"/>
  </sheetPr>
  <dimension ref="A1:G24"/>
  <sheetViews>
    <sheetView showGridLines="0" view="pageBreakPreview" zoomScaleNormal="100" zoomScaleSheetLayoutView="100" workbookViewId="0">
      <selection activeCell="J29" sqref="J29"/>
    </sheetView>
  </sheetViews>
  <sheetFormatPr baseColWidth="10" defaultRowHeight="12.75"/>
  <cols>
    <col min="1" max="1" width="14.7109375" customWidth="1"/>
    <col min="2" max="2" width="24.42578125" bestFit="1" customWidth="1"/>
    <col min="3" max="3" width="14.7109375" customWidth="1"/>
    <col min="4" max="4" width="23.5703125" customWidth="1"/>
    <col min="5" max="5" width="21.5703125" customWidth="1"/>
    <col min="6" max="6" width="18.140625" customWidth="1"/>
    <col min="7" max="7" width="21" customWidth="1"/>
    <col min="8" max="8" width="4.7109375" customWidth="1"/>
  </cols>
  <sheetData>
    <row r="1" spans="1:7" s="2" customFormat="1" ht="18.75">
      <c r="A1" s="1632" t="s">
        <v>0</v>
      </c>
      <c r="B1" s="1632"/>
      <c r="C1" s="1632"/>
      <c r="D1" s="1632"/>
      <c r="E1" s="1632"/>
      <c r="F1" s="1632"/>
      <c r="G1" s="1632"/>
    </row>
    <row r="2" spans="1:7" s="3" customFormat="1" ht="12.75" customHeight="1">
      <c r="A2" s="375"/>
      <c r="B2" s="315"/>
      <c r="C2" s="315"/>
      <c r="D2" s="315"/>
      <c r="E2" s="315"/>
      <c r="F2" s="315"/>
      <c r="G2" s="315"/>
    </row>
    <row r="3" spans="1:7" s="3" customFormat="1" ht="15.75">
      <c r="A3" s="1633" t="s">
        <v>537</v>
      </c>
      <c r="B3" s="1633"/>
      <c r="C3" s="1633"/>
      <c r="D3" s="1633"/>
      <c r="E3" s="1633"/>
      <c r="F3" s="1633"/>
      <c r="G3" s="1633"/>
    </row>
    <row r="4" spans="1:7" s="3" customFormat="1" ht="15" customHeight="1">
      <c r="A4" s="1660" t="s">
        <v>155</v>
      </c>
      <c r="B4" s="1660"/>
      <c r="C4" s="1660"/>
      <c r="D4" s="1660"/>
      <c r="E4" s="1660"/>
      <c r="F4" s="1660"/>
      <c r="G4" s="1660"/>
    </row>
    <row r="5" spans="1:7" s="3" customFormat="1" ht="13.5" customHeight="1" thickBot="1">
      <c r="A5" s="40"/>
      <c r="B5" s="41"/>
      <c r="C5" s="41"/>
      <c r="D5" s="41"/>
      <c r="E5" s="41"/>
      <c r="F5" s="41"/>
      <c r="G5" s="41"/>
    </row>
    <row r="6" spans="1:7" ht="14.25">
      <c r="A6" s="1684" t="s">
        <v>2</v>
      </c>
      <c r="B6" s="377"/>
      <c r="C6" s="377"/>
      <c r="D6" s="377"/>
      <c r="E6" s="340"/>
      <c r="F6" s="340" t="s">
        <v>142</v>
      </c>
      <c r="G6" s="378"/>
    </row>
    <row r="7" spans="1:7" ht="16.5">
      <c r="A7" s="1685"/>
      <c r="B7" s="296" t="s">
        <v>3</v>
      </c>
      <c r="C7" s="296" t="s">
        <v>10</v>
      </c>
      <c r="D7" s="296" t="s">
        <v>4</v>
      </c>
      <c r="E7" s="251" t="s">
        <v>73</v>
      </c>
      <c r="F7" s="296" t="s">
        <v>143</v>
      </c>
      <c r="G7" s="298" t="s">
        <v>1298</v>
      </c>
    </row>
    <row r="8" spans="1:7" ht="14.25">
      <c r="A8" s="1685"/>
      <c r="B8" s="251" t="s">
        <v>6</v>
      </c>
      <c r="C8" s="296" t="s">
        <v>145</v>
      </c>
      <c r="D8" s="251" t="s">
        <v>7</v>
      </c>
      <c r="E8" s="251" t="s">
        <v>7</v>
      </c>
      <c r="F8" s="296" t="s">
        <v>146</v>
      </c>
      <c r="G8" s="298" t="s">
        <v>8</v>
      </c>
    </row>
    <row r="9" spans="1:7" ht="15" thickBot="1">
      <c r="A9" s="1686"/>
      <c r="B9" s="253"/>
      <c r="C9" s="253"/>
      <c r="D9" s="253"/>
      <c r="E9" s="299"/>
      <c r="F9" s="299" t="s">
        <v>147</v>
      </c>
      <c r="G9" s="300"/>
    </row>
    <row r="10" spans="1:7" ht="13.5">
      <c r="A10" s="329">
        <v>2011</v>
      </c>
      <c r="B10" s="331">
        <v>2700.6790000000001</v>
      </c>
      <c r="C10" s="331">
        <v>30.685146216932853</v>
      </c>
      <c r="D10" s="331">
        <v>8287.0730000000003</v>
      </c>
      <c r="E10" s="376">
        <v>30.241</v>
      </c>
      <c r="F10" s="310">
        <v>19.48</v>
      </c>
      <c r="G10" s="311">
        <v>1614321.8204000001</v>
      </c>
    </row>
    <row r="11" spans="1:7" ht="13.5">
      <c r="A11" s="329">
        <v>2012</v>
      </c>
      <c r="B11" s="331">
        <v>2691.0859999999998</v>
      </c>
      <c r="C11" s="331">
        <v>22.133618174967282</v>
      </c>
      <c r="D11" s="331">
        <v>5956.3469999999998</v>
      </c>
      <c r="E11" s="376">
        <v>19.035</v>
      </c>
      <c r="F11" s="310">
        <v>22.33</v>
      </c>
      <c r="G11" s="311">
        <v>1330052.2851</v>
      </c>
    </row>
    <row r="12" spans="1:7" ht="13.5">
      <c r="A12" s="329">
        <v>2013</v>
      </c>
      <c r="B12" s="331">
        <v>2784.2809999999999</v>
      </c>
      <c r="C12" s="331">
        <v>35.933865870578437</v>
      </c>
      <c r="D12" s="331">
        <v>10004.998</v>
      </c>
      <c r="E12" s="331">
        <v>23.759</v>
      </c>
      <c r="F12" s="310">
        <v>18.07</v>
      </c>
      <c r="G12" s="311">
        <v>1807903.1385999999</v>
      </c>
    </row>
    <row r="13" spans="1:7" ht="13.5">
      <c r="A13" s="329">
        <v>2014</v>
      </c>
      <c r="B13" s="331">
        <v>2792.2260000000001</v>
      </c>
      <c r="C13" s="331">
        <v>25.009755657314269</v>
      </c>
      <c r="D13" s="331">
        <v>6983.2889999999998</v>
      </c>
      <c r="E13" s="331">
        <v>26.05</v>
      </c>
      <c r="F13" s="310">
        <v>16.3</v>
      </c>
      <c r="G13" s="311">
        <v>1138276.1070000001</v>
      </c>
    </row>
    <row r="14" spans="1:7" ht="13.5">
      <c r="A14" s="329">
        <v>2015</v>
      </c>
      <c r="B14" s="331">
        <v>2598.8960000000002</v>
      </c>
      <c r="C14" s="331">
        <v>25.79982423305896</v>
      </c>
      <c r="D14" s="331">
        <v>6705.1059999999998</v>
      </c>
      <c r="E14" s="331">
        <v>22.602</v>
      </c>
      <c r="F14" s="310">
        <v>17.399999999999999</v>
      </c>
      <c r="G14" s="311">
        <v>1166688</v>
      </c>
    </row>
    <row r="15" spans="1:7" ht="13.5">
      <c r="A15" s="329">
        <v>2016</v>
      </c>
      <c r="B15" s="331">
        <v>2563.1950000000002</v>
      </c>
      <c r="C15" s="331">
        <v>35.799691400771302</v>
      </c>
      <c r="D15" s="331">
        <v>9176.1589999999997</v>
      </c>
      <c r="E15" s="331">
        <v>19.472999999999999</v>
      </c>
      <c r="F15" s="310">
        <v>15.13</v>
      </c>
      <c r="G15" s="311">
        <v>1388353</v>
      </c>
    </row>
    <row r="16" spans="1:7" ht="13.5">
      <c r="A16" s="329">
        <v>2017</v>
      </c>
      <c r="B16" s="331">
        <v>2597.527</v>
      </c>
      <c r="C16" s="331">
        <v>22.274817547613559</v>
      </c>
      <c r="D16" s="331">
        <v>5785.9440000000004</v>
      </c>
      <c r="E16" s="331">
        <v>19.472999999999999</v>
      </c>
      <c r="F16" s="310">
        <v>16.510000000000002</v>
      </c>
      <c r="G16" s="311">
        <v>955259.35440000019</v>
      </c>
    </row>
    <row r="17" spans="1:7" ht="13.5">
      <c r="A17" s="329">
        <v>2018</v>
      </c>
      <c r="B17" s="331">
        <v>2569.462</v>
      </c>
      <c r="C17" s="331">
        <v>35.530920480629803</v>
      </c>
      <c r="D17" s="331">
        <v>9129.5349999999999</v>
      </c>
      <c r="E17" s="331">
        <v>17.22</v>
      </c>
      <c r="F17" s="310">
        <v>17.260000000000002</v>
      </c>
      <c r="G17" s="311">
        <v>1575757.7410000002</v>
      </c>
    </row>
    <row r="18" spans="1:7" ht="13.5">
      <c r="A18" s="329">
        <v>2019</v>
      </c>
      <c r="B18" s="331">
        <v>2693.5079999999998</v>
      </c>
      <c r="C18" s="331">
        <v>27.473339600253649</v>
      </c>
      <c r="D18" s="331">
        <v>7399.9660000000003</v>
      </c>
      <c r="E18" s="331">
        <v>17.079999999999998</v>
      </c>
      <c r="F18" s="310">
        <v>17.510000000000002</v>
      </c>
      <c r="G18" s="311">
        <v>1295734.0466000002</v>
      </c>
    </row>
    <row r="19" spans="1:7" ht="13.5">
      <c r="A19" s="329">
        <v>2020</v>
      </c>
      <c r="B19" s="331">
        <v>2749.0390000000002</v>
      </c>
      <c r="C19" s="331">
        <v>39.853126856330519</v>
      </c>
      <c r="D19" s="331">
        <v>10955.78</v>
      </c>
      <c r="E19" s="331">
        <v>17.28</v>
      </c>
      <c r="F19" s="310">
        <v>16.12</v>
      </c>
      <c r="G19" s="311">
        <v>1766071.736</v>
      </c>
    </row>
    <row r="20" spans="1:7" ht="14.25" thickBot="1">
      <c r="A20" s="333">
        <v>2021</v>
      </c>
      <c r="B20" s="313">
        <v>2514.5610000000001</v>
      </c>
      <c r="C20" s="313">
        <v>35.249329803492536</v>
      </c>
      <c r="D20" s="313">
        <v>8863.6589999999997</v>
      </c>
      <c r="E20" s="313">
        <v>16.98</v>
      </c>
      <c r="F20" s="1301">
        <v>21.97</v>
      </c>
      <c r="G20" s="1302">
        <v>1947345.8822999999</v>
      </c>
    </row>
    <row r="21" spans="1:7" ht="15.6" customHeight="1">
      <c r="A21" s="228" t="s">
        <v>1297</v>
      </c>
      <c r="B21" s="228"/>
      <c r="C21" s="228"/>
      <c r="D21" s="228"/>
      <c r="E21" s="228"/>
      <c r="F21" s="228"/>
      <c r="G21" s="228"/>
    </row>
    <row r="22" spans="1:7">
      <c r="A22" s="23"/>
      <c r="B22" s="9"/>
      <c r="C22" s="9"/>
      <c r="D22" s="9"/>
      <c r="E22" s="9"/>
      <c r="F22" s="9"/>
      <c r="G22" s="9"/>
    </row>
    <row r="23" spans="1:7">
      <c r="A23" s="9"/>
      <c r="B23" s="9"/>
      <c r="C23" s="9"/>
    </row>
    <row r="24" spans="1:7">
      <c r="A24" s="9"/>
      <c r="B24" s="9"/>
      <c r="C24" s="9"/>
    </row>
  </sheetData>
  <mergeCells count="4">
    <mergeCell ref="A1:G1"/>
    <mergeCell ref="A3:G3"/>
    <mergeCell ref="A4:G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68">
    <pageSetUpPr fitToPage="1"/>
  </sheetPr>
  <dimension ref="A1:J86"/>
  <sheetViews>
    <sheetView view="pageBreakPreview" topLeftCell="A47" zoomScale="75" zoomScaleNormal="75" zoomScaleSheetLayoutView="75" workbookViewId="0">
      <selection activeCell="L12" sqref="L12"/>
    </sheetView>
  </sheetViews>
  <sheetFormatPr baseColWidth="10" defaultColWidth="11.42578125" defaultRowHeight="12.75"/>
  <cols>
    <col min="1" max="1" width="35.140625" style="15" customWidth="1"/>
    <col min="2" max="7" width="17"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578</v>
      </c>
      <c r="B3" s="1660"/>
      <c r="C3" s="1660"/>
      <c r="D3" s="1660"/>
      <c r="E3" s="1660"/>
      <c r="F3" s="1660"/>
      <c r="G3" s="1660"/>
      <c r="H3" s="25"/>
      <c r="I3" s="25"/>
      <c r="J3" s="14"/>
    </row>
    <row r="4" spans="1:10" s="13" customFormat="1" ht="27.75" customHeight="1">
      <c r="A4" s="1637" t="s">
        <v>1368</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33" customHeight="1">
      <c r="A6" s="673" t="s">
        <v>165</v>
      </c>
      <c r="B6" s="1792" t="s">
        <v>3</v>
      </c>
      <c r="C6" s="1792"/>
      <c r="D6" s="1793"/>
      <c r="E6" s="1792" t="s">
        <v>10</v>
      </c>
      <c r="F6" s="1793"/>
      <c r="G6" s="1790" t="s">
        <v>11</v>
      </c>
    </row>
    <row r="7" spans="1:10" ht="20.25" customHeight="1">
      <c r="A7" s="465" t="s">
        <v>176</v>
      </c>
      <c r="B7" s="1794" t="s">
        <v>13</v>
      </c>
      <c r="C7" s="1794"/>
      <c r="D7" s="1795"/>
      <c r="E7" s="1794" t="s">
        <v>14</v>
      </c>
      <c r="F7" s="1795"/>
      <c r="G7" s="1791"/>
    </row>
    <row r="8" spans="1:10" ht="44.25" customHeight="1" thickBot="1">
      <c r="A8" s="678" t="s">
        <v>179</v>
      </c>
      <c r="B8" s="370" t="s">
        <v>17</v>
      </c>
      <c r="C8" s="372" t="s">
        <v>18</v>
      </c>
      <c r="D8" s="372" t="s">
        <v>19</v>
      </c>
      <c r="E8" s="556" t="s">
        <v>17</v>
      </c>
      <c r="F8" s="465" t="s">
        <v>18</v>
      </c>
      <c r="G8" s="1791"/>
      <c r="H8" s="49"/>
    </row>
    <row r="9" spans="1:10" ht="22.5" customHeight="1">
      <c r="A9" s="347" t="s">
        <v>81</v>
      </c>
      <c r="B9" s="411" t="s">
        <v>23</v>
      </c>
      <c r="C9" s="411" t="s">
        <v>23</v>
      </c>
      <c r="D9" s="411" t="s">
        <v>23</v>
      </c>
      <c r="E9" s="411" t="s">
        <v>23</v>
      </c>
      <c r="F9" s="411" t="s">
        <v>23</v>
      </c>
      <c r="G9" s="412" t="s">
        <v>23</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v>2</v>
      </c>
      <c r="D30" s="362">
        <v>2</v>
      </c>
      <c r="E30" s="362" t="s">
        <v>23</v>
      </c>
      <c r="F30" s="362">
        <v>2500</v>
      </c>
      <c r="G30" s="363">
        <v>5</v>
      </c>
    </row>
    <row r="31" spans="1:7" ht="13.5">
      <c r="A31" s="353" t="s">
        <v>97</v>
      </c>
      <c r="B31" s="364" t="s">
        <v>23</v>
      </c>
      <c r="C31" s="364">
        <v>2</v>
      </c>
      <c r="D31" s="364">
        <v>2</v>
      </c>
      <c r="E31" s="364" t="s">
        <v>23</v>
      </c>
      <c r="F31" s="364">
        <v>2500</v>
      </c>
      <c r="G31" s="365">
        <v>5</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v>4</v>
      </c>
      <c r="D39" s="364">
        <v>4</v>
      </c>
      <c r="E39" s="364" t="s">
        <v>23</v>
      </c>
      <c r="F39" s="364">
        <v>2500</v>
      </c>
      <c r="G39" s="365">
        <v>10</v>
      </c>
    </row>
    <row r="40" spans="1:7" ht="13.5">
      <c r="A40" s="350"/>
      <c r="B40" s="362"/>
      <c r="C40" s="362"/>
      <c r="D40" s="362"/>
      <c r="E40" s="362"/>
      <c r="F40" s="362"/>
      <c r="G40" s="363"/>
    </row>
    <row r="41" spans="1:7" ht="13.5">
      <c r="A41" s="350" t="s">
        <v>159</v>
      </c>
      <c r="B41" s="389" t="s">
        <v>23</v>
      </c>
      <c r="C41" s="389">
        <v>7</v>
      </c>
      <c r="D41" s="389">
        <v>7</v>
      </c>
      <c r="E41" s="389" t="s">
        <v>23</v>
      </c>
      <c r="F41" s="389">
        <v>3200</v>
      </c>
      <c r="G41" s="390">
        <v>22</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7</v>
      </c>
      <c r="D50" s="364">
        <v>7</v>
      </c>
      <c r="E50" s="364" t="s">
        <v>23</v>
      </c>
      <c r="F50" s="364">
        <v>3200</v>
      </c>
      <c r="G50" s="365">
        <v>22</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v>2</v>
      </c>
      <c r="D54" s="362">
        <v>2</v>
      </c>
      <c r="E54" s="362" t="s">
        <v>23</v>
      </c>
      <c r="F54" s="362">
        <v>3500</v>
      </c>
      <c r="G54" s="363">
        <v>7</v>
      </c>
    </row>
    <row r="55" spans="1:7" ht="13.5">
      <c r="A55" s="350" t="s">
        <v>116</v>
      </c>
      <c r="B55" s="362" t="s">
        <v>23</v>
      </c>
      <c r="C55" s="362">
        <v>16</v>
      </c>
      <c r="D55" s="362">
        <v>16</v>
      </c>
      <c r="E55" s="362" t="s">
        <v>23</v>
      </c>
      <c r="F55" s="362">
        <v>3010</v>
      </c>
      <c r="G55" s="363">
        <v>48</v>
      </c>
    </row>
    <row r="56" spans="1:7" ht="13.5">
      <c r="A56" s="350" t="s">
        <v>117</v>
      </c>
      <c r="B56" s="362" t="s">
        <v>23</v>
      </c>
      <c r="C56" s="362">
        <v>2</v>
      </c>
      <c r="D56" s="362">
        <v>2</v>
      </c>
      <c r="E56" s="362" t="s">
        <v>23</v>
      </c>
      <c r="F56" s="362">
        <v>3000</v>
      </c>
      <c r="G56" s="363">
        <v>6</v>
      </c>
    </row>
    <row r="57" spans="1:7" ht="13.5">
      <c r="A57" s="350" t="s">
        <v>118</v>
      </c>
      <c r="B57" s="362" t="s">
        <v>23</v>
      </c>
      <c r="C57" s="362" t="s">
        <v>23</v>
      </c>
      <c r="D57" s="362" t="s">
        <v>23</v>
      </c>
      <c r="E57" s="362" t="s">
        <v>23</v>
      </c>
      <c r="F57" s="362" t="s">
        <v>23</v>
      </c>
      <c r="G57" s="363" t="s">
        <v>23</v>
      </c>
    </row>
    <row r="58" spans="1:7" ht="13.5">
      <c r="A58" s="350" t="s">
        <v>119</v>
      </c>
      <c r="B58" s="362" t="s">
        <v>23</v>
      </c>
      <c r="C58" s="362">
        <v>6</v>
      </c>
      <c r="D58" s="362">
        <v>6</v>
      </c>
      <c r="E58" s="362" t="s">
        <v>23</v>
      </c>
      <c r="F58" s="362">
        <v>3300</v>
      </c>
      <c r="G58" s="363">
        <v>20</v>
      </c>
    </row>
    <row r="59" spans="1:7" ht="13.5">
      <c r="A59" s="353" t="s">
        <v>172</v>
      </c>
      <c r="B59" s="364" t="s">
        <v>23</v>
      </c>
      <c r="C59" s="364">
        <v>26</v>
      </c>
      <c r="D59" s="364">
        <v>26</v>
      </c>
      <c r="E59" s="364" t="s">
        <v>23</v>
      </c>
      <c r="F59" s="364">
        <v>3114</v>
      </c>
      <c r="G59" s="365">
        <v>81</v>
      </c>
    </row>
    <row r="60" spans="1:7" ht="13.5">
      <c r="A60" s="350"/>
      <c r="B60" s="362"/>
      <c r="C60" s="362"/>
      <c r="D60" s="362"/>
      <c r="E60" s="362"/>
      <c r="F60" s="362"/>
      <c r="G60" s="363"/>
    </row>
    <row r="61" spans="1:7" ht="13.5">
      <c r="A61" s="350" t="s">
        <v>121</v>
      </c>
      <c r="B61" s="362" t="s">
        <v>23</v>
      </c>
      <c r="C61" s="362">
        <v>41</v>
      </c>
      <c r="D61" s="362">
        <v>41</v>
      </c>
      <c r="E61" s="362" t="s">
        <v>23</v>
      </c>
      <c r="F61" s="362">
        <v>3300</v>
      </c>
      <c r="G61" s="363">
        <v>135</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v>41</v>
      </c>
      <c r="D64" s="364">
        <v>41</v>
      </c>
      <c r="E64" s="364" t="s">
        <v>23</v>
      </c>
      <c r="F64" s="364">
        <v>3300</v>
      </c>
      <c r="G64" s="365">
        <v>135</v>
      </c>
    </row>
    <row r="65" spans="1:7" ht="13.5">
      <c r="A65" s="353"/>
      <c r="B65" s="364"/>
      <c r="C65" s="364"/>
      <c r="D65" s="364"/>
      <c r="E65" s="364"/>
      <c r="F65" s="364"/>
      <c r="G65" s="365"/>
    </row>
    <row r="66" spans="1:7" ht="13.5">
      <c r="A66" s="353" t="s">
        <v>125</v>
      </c>
      <c r="B66" s="364" t="s">
        <v>23</v>
      </c>
      <c r="C66" s="364">
        <v>645</v>
      </c>
      <c r="D66" s="364">
        <v>645</v>
      </c>
      <c r="E66" s="364" t="s">
        <v>23</v>
      </c>
      <c r="F66" s="364">
        <v>4750</v>
      </c>
      <c r="G66" s="365">
        <v>3064</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v>1312</v>
      </c>
      <c r="D69" s="362">
        <v>1312</v>
      </c>
      <c r="E69" s="362" t="s">
        <v>23</v>
      </c>
      <c r="F69" s="362">
        <v>3112</v>
      </c>
      <c r="G69" s="363">
        <v>4083</v>
      </c>
    </row>
    <row r="70" spans="1:7" ht="13.5">
      <c r="A70" s="353" t="s">
        <v>128</v>
      </c>
      <c r="B70" s="364" t="s">
        <v>23</v>
      </c>
      <c r="C70" s="364">
        <v>1312</v>
      </c>
      <c r="D70" s="364">
        <v>1312</v>
      </c>
      <c r="E70" s="364" t="s">
        <v>23</v>
      </c>
      <c r="F70" s="364">
        <v>3112</v>
      </c>
      <c r="G70" s="365">
        <v>4083</v>
      </c>
    </row>
    <row r="71" spans="1:7" ht="13.5">
      <c r="A71" s="350"/>
      <c r="B71" s="362"/>
      <c r="C71" s="362"/>
      <c r="D71" s="362"/>
      <c r="E71" s="362"/>
      <c r="F71" s="362"/>
      <c r="G71" s="363"/>
    </row>
    <row r="72" spans="1:7" ht="13.5">
      <c r="A72" s="350" t="s">
        <v>129</v>
      </c>
      <c r="B72" s="362" t="s">
        <v>23</v>
      </c>
      <c r="C72" s="362">
        <v>18</v>
      </c>
      <c r="D72" s="362">
        <v>18</v>
      </c>
      <c r="E72" s="362" t="s">
        <v>23</v>
      </c>
      <c r="F72" s="362">
        <v>20000</v>
      </c>
      <c r="G72" s="363">
        <v>360</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v>85</v>
      </c>
      <c r="D75" s="362">
        <v>85</v>
      </c>
      <c r="E75" s="362" t="s">
        <v>23</v>
      </c>
      <c r="F75" s="362">
        <v>5209</v>
      </c>
      <c r="G75" s="363">
        <v>443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v>2</v>
      </c>
      <c r="C79" s="389" t="s">
        <v>23</v>
      </c>
      <c r="D79" s="389">
        <v>2</v>
      </c>
      <c r="E79" s="389">
        <v>800</v>
      </c>
      <c r="F79" s="389" t="s">
        <v>23</v>
      </c>
      <c r="G79" s="390">
        <v>2</v>
      </c>
    </row>
    <row r="80" spans="1:7" ht="13.5">
      <c r="A80" s="353" t="s">
        <v>137</v>
      </c>
      <c r="B80" s="364">
        <v>2</v>
      </c>
      <c r="C80" s="364">
        <v>103</v>
      </c>
      <c r="D80" s="364">
        <v>105</v>
      </c>
      <c r="E80" s="364">
        <v>800</v>
      </c>
      <c r="F80" s="364">
        <v>7794</v>
      </c>
      <c r="G80" s="365">
        <v>805</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3.5" thickBot="1">
      <c r="A86" s="394" t="s">
        <v>141</v>
      </c>
      <c r="B86" s="395">
        <v>2</v>
      </c>
      <c r="C86" s="395">
        <v>2140</v>
      </c>
      <c r="D86" s="395">
        <v>2142</v>
      </c>
      <c r="E86" s="395">
        <v>800</v>
      </c>
      <c r="F86" s="395">
        <v>3833</v>
      </c>
      <c r="G86" s="396">
        <v>8205</v>
      </c>
    </row>
  </sheetData>
  <mergeCells count="8">
    <mergeCell ref="A1:G1"/>
    <mergeCell ref="G6:G8"/>
    <mergeCell ref="A4:G4"/>
    <mergeCell ref="A3:G3"/>
    <mergeCell ref="B6:D6"/>
    <mergeCell ref="E6:F6"/>
    <mergeCell ref="B7:D7"/>
    <mergeCell ref="E7:F7"/>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5DAB3-23EC-4710-BEBC-B945117797F2}">
  <sheetPr>
    <pageSetUpPr fitToPage="1"/>
  </sheetPr>
  <dimension ref="A1:G20"/>
  <sheetViews>
    <sheetView showGridLines="0" view="pageBreakPreview" zoomScale="115" zoomScaleNormal="75" zoomScaleSheetLayoutView="115" workbookViewId="0">
      <selection activeCell="I22" sqref="I22"/>
    </sheetView>
  </sheetViews>
  <sheetFormatPr baseColWidth="10" defaultRowHeight="12.75"/>
  <cols>
    <col min="1" max="6" width="21.28515625" customWidth="1"/>
    <col min="9" max="9" width="14.28515625" bestFit="1" customWidth="1"/>
  </cols>
  <sheetData>
    <row r="1" spans="1:7" s="2" customFormat="1" ht="18.75">
      <c r="A1" s="1632" t="s">
        <v>0</v>
      </c>
      <c r="B1" s="1632"/>
      <c r="C1" s="1632"/>
      <c r="D1" s="1632"/>
      <c r="E1" s="1632"/>
      <c r="F1" s="1632"/>
    </row>
    <row r="2" spans="1:7" s="3" customFormat="1" ht="12.75" customHeight="1">
      <c r="A2" s="315"/>
      <c r="B2" s="315"/>
      <c r="C2" s="315"/>
      <c r="D2" s="315"/>
      <c r="E2" s="315"/>
      <c r="F2" s="315"/>
    </row>
    <row r="3" spans="1:7" s="3" customFormat="1" ht="15.75">
      <c r="A3" s="1633" t="s">
        <v>580</v>
      </c>
      <c r="B3" s="1633"/>
      <c r="C3" s="1633"/>
      <c r="D3" s="1633"/>
      <c r="E3" s="1633"/>
      <c r="F3" s="1633"/>
      <c r="G3" s="43"/>
    </row>
    <row r="4" spans="1:7" s="3" customFormat="1" ht="15.75">
      <c r="A4" s="1633" t="s">
        <v>235</v>
      </c>
      <c r="B4" s="1633"/>
      <c r="C4" s="1633"/>
      <c r="D4" s="1633"/>
      <c r="E4" s="1633"/>
      <c r="F4" s="1633"/>
    </row>
    <row r="5" spans="1:7" s="3" customFormat="1" ht="13.5" customHeight="1">
      <c r="A5" s="40"/>
      <c r="B5" s="41"/>
      <c r="C5" s="41"/>
      <c r="D5" s="41"/>
      <c r="E5" s="41"/>
      <c r="F5" s="41"/>
    </row>
    <row r="6" spans="1:7" ht="27" customHeight="1">
      <c r="A6" s="1672" t="s">
        <v>2</v>
      </c>
      <c r="B6" s="537"/>
      <c r="C6" s="537"/>
      <c r="D6" s="214"/>
      <c r="E6" s="296" t="s">
        <v>142</v>
      </c>
      <c r="F6" s="541"/>
    </row>
    <row r="7" spans="1:7" ht="14.25">
      <c r="A7" s="1672"/>
      <c r="B7" s="214" t="s">
        <v>3</v>
      </c>
      <c r="C7" s="214" t="s">
        <v>10</v>
      </c>
      <c r="D7" s="214" t="s">
        <v>4</v>
      </c>
      <c r="E7" s="214" t="s">
        <v>143</v>
      </c>
      <c r="F7" s="464" t="s">
        <v>5</v>
      </c>
    </row>
    <row r="8" spans="1:7" ht="14.25">
      <c r="A8" s="1672"/>
      <c r="B8" s="214" t="s">
        <v>13</v>
      </c>
      <c r="C8" s="214" t="s">
        <v>14</v>
      </c>
      <c r="D8" s="214" t="s">
        <v>296</v>
      </c>
      <c r="E8" s="214" t="s">
        <v>280</v>
      </c>
      <c r="F8" s="464" t="s">
        <v>8</v>
      </c>
    </row>
    <row r="9" spans="1:7" ht="28.5" customHeight="1" thickBot="1">
      <c r="A9" s="1672"/>
      <c r="B9" s="537"/>
      <c r="C9" s="537"/>
      <c r="D9" s="214"/>
      <c r="E9" s="424" t="s">
        <v>147</v>
      </c>
      <c r="F9" s="541"/>
    </row>
    <row r="10" spans="1:7" ht="13.5">
      <c r="A10" s="200">
        <v>2011</v>
      </c>
      <c r="B10" s="662">
        <v>150</v>
      </c>
      <c r="C10" s="304">
        <v>13.026666666666667</v>
      </c>
      <c r="D10" s="662">
        <v>1954</v>
      </c>
      <c r="E10" s="492">
        <v>278310</v>
      </c>
      <c r="F10" s="493">
        <v>5438.1773999999996</v>
      </c>
    </row>
    <row r="11" spans="1:7" ht="13.5">
      <c r="A11" s="203">
        <v>2012</v>
      </c>
      <c r="B11" s="663">
        <v>155</v>
      </c>
      <c r="C11" s="308">
        <v>11.787096774193548</v>
      </c>
      <c r="D11" s="663">
        <v>1827</v>
      </c>
      <c r="E11" s="494">
        <v>277613</v>
      </c>
      <c r="F11" s="311">
        <v>5071.9895100000003</v>
      </c>
    </row>
    <row r="12" spans="1:7" ht="13.5">
      <c r="A12" s="203">
        <v>2013</v>
      </c>
      <c r="B12" s="663">
        <v>166</v>
      </c>
      <c r="C12" s="308">
        <v>11.554216867469879</v>
      </c>
      <c r="D12" s="663">
        <v>1918</v>
      </c>
      <c r="E12" s="494">
        <v>276447</v>
      </c>
      <c r="F12" s="311">
        <v>5302.2534599999999</v>
      </c>
    </row>
    <row r="13" spans="1:7" ht="13.5">
      <c r="A13" s="203">
        <v>2014</v>
      </c>
      <c r="B13" s="663">
        <v>171</v>
      </c>
      <c r="C13" s="308">
        <v>11.064327485380117</v>
      </c>
      <c r="D13" s="706">
        <v>1892</v>
      </c>
      <c r="E13" s="707">
        <v>255884</v>
      </c>
      <c r="F13" s="695">
        <v>4841.32528</v>
      </c>
    </row>
    <row r="14" spans="1:7" ht="13.5">
      <c r="A14" s="203">
        <v>2015</v>
      </c>
      <c r="B14" s="663">
        <v>170</v>
      </c>
      <c r="C14" s="308">
        <v>10.547058823529412</v>
      </c>
      <c r="D14" s="663">
        <v>1793</v>
      </c>
      <c r="E14" s="494">
        <v>241548</v>
      </c>
      <c r="F14" s="311">
        <v>4331</v>
      </c>
    </row>
    <row r="15" spans="1:7" ht="13.5">
      <c r="A15" s="203">
        <v>2016</v>
      </c>
      <c r="B15" s="663">
        <v>183</v>
      </c>
      <c r="C15" s="308">
        <v>10.781420765027322</v>
      </c>
      <c r="D15" s="663">
        <v>1973</v>
      </c>
      <c r="E15" s="494">
        <v>232510</v>
      </c>
      <c r="F15" s="311">
        <v>4587</v>
      </c>
    </row>
    <row r="16" spans="1:7" ht="13.5">
      <c r="A16" s="203">
        <v>2017</v>
      </c>
      <c r="B16" s="663">
        <v>178</v>
      </c>
      <c r="C16" s="308">
        <v>8.8033707865168545</v>
      </c>
      <c r="D16" s="663">
        <v>1567</v>
      </c>
      <c r="E16" s="494">
        <v>220292.99999999997</v>
      </c>
      <c r="F16" s="311">
        <v>3451.9913099999994</v>
      </c>
    </row>
    <row r="17" spans="1:6" ht="13.5">
      <c r="A17" s="203">
        <v>2018</v>
      </c>
      <c r="B17" s="663">
        <v>190</v>
      </c>
      <c r="C17" s="308">
        <v>7.1263157894736846</v>
      </c>
      <c r="D17" s="663">
        <v>1354</v>
      </c>
      <c r="E17" s="494">
        <v>216353.00000000003</v>
      </c>
      <c r="F17" s="311">
        <v>2929.4196200000006</v>
      </c>
    </row>
    <row r="18" spans="1:6" ht="13.5">
      <c r="A18" s="203">
        <v>2019</v>
      </c>
      <c r="B18" s="663">
        <v>204</v>
      </c>
      <c r="C18" s="308">
        <v>7.534313725490196</v>
      </c>
      <c r="D18" s="663">
        <v>1537</v>
      </c>
      <c r="E18" s="494">
        <v>244423</v>
      </c>
      <c r="F18" s="311">
        <v>3756.7815099999998</v>
      </c>
    </row>
    <row r="19" spans="1:6" ht="13.5">
      <c r="A19" s="203">
        <v>2020</v>
      </c>
      <c r="B19" s="663">
        <v>196</v>
      </c>
      <c r="C19" s="308">
        <v>6.1887755100000001</v>
      </c>
      <c r="D19" s="663">
        <v>1213</v>
      </c>
      <c r="E19" s="494">
        <v>264285</v>
      </c>
      <c r="F19" s="311">
        <v>3205.7770500000001</v>
      </c>
    </row>
    <row r="20" spans="1:6" ht="14.25" thickBot="1">
      <c r="A20" s="208">
        <v>2021</v>
      </c>
      <c r="B20" s="690">
        <v>192</v>
      </c>
      <c r="C20" s="314">
        <v>5.890625</v>
      </c>
      <c r="D20" s="690">
        <v>1131</v>
      </c>
      <c r="E20" s="1420">
        <v>325666</v>
      </c>
      <c r="F20" s="1302">
        <v>3683.2824599999999</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69">
    <pageSetUpPr fitToPage="1"/>
  </sheetPr>
  <dimension ref="A1:J86"/>
  <sheetViews>
    <sheetView view="pageBreakPreview" zoomScale="75" zoomScaleNormal="75" zoomScaleSheetLayoutView="75" workbookViewId="0">
      <selection activeCell="A5" sqref="A5"/>
    </sheetView>
  </sheetViews>
  <sheetFormatPr baseColWidth="10" defaultColWidth="11.42578125" defaultRowHeight="12.75"/>
  <cols>
    <col min="1" max="1" width="33" style="15" customWidth="1"/>
    <col min="2" max="7" width="19.710937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579</v>
      </c>
      <c r="B3" s="1660"/>
      <c r="C3" s="1660"/>
      <c r="D3" s="1660"/>
      <c r="E3" s="1660"/>
      <c r="F3" s="1660"/>
      <c r="G3" s="1660"/>
      <c r="H3" s="25"/>
      <c r="I3" s="25"/>
      <c r="J3" s="14"/>
    </row>
    <row r="4" spans="1:10" s="13" customFormat="1" ht="30.75" customHeight="1">
      <c r="A4" s="1637" t="s">
        <v>1368</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36.75" customHeight="1">
      <c r="A6" s="673" t="s">
        <v>165</v>
      </c>
      <c r="B6" s="552" t="s">
        <v>3</v>
      </c>
      <c r="C6" s="552"/>
      <c r="D6" s="553"/>
      <c r="E6" s="552" t="s">
        <v>10</v>
      </c>
      <c r="F6" s="553"/>
      <c r="G6" s="1796" t="s">
        <v>297</v>
      </c>
    </row>
    <row r="7" spans="1:10" ht="18" customHeight="1">
      <c r="A7" s="465" t="s">
        <v>176</v>
      </c>
      <c r="B7" s="552" t="s">
        <v>13</v>
      </c>
      <c r="C7" s="611"/>
      <c r="D7" s="612"/>
      <c r="E7" s="611" t="s">
        <v>14</v>
      </c>
      <c r="F7" s="345"/>
      <c r="G7" s="1796"/>
    </row>
    <row r="8" spans="1:10" ht="31.5" customHeight="1" thickBot="1">
      <c r="A8" s="424" t="s">
        <v>179</v>
      </c>
      <c r="B8" s="289" t="s">
        <v>17</v>
      </c>
      <c r="C8" s="608" t="s">
        <v>18</v>
      </c>
      <c r="D8" s="372" t="s">
        <v>19</v>
      </c>
      <c r="E8" s="601" t="s">
        <v>17</v>
      </c>
      <c r="F8" s="372" t="s">
        <v>18</v>
      </c>
      <c r="G8" s="1796"/>
      <c r="H8" s="49"/>
    </row>
    <row r="9" spans="1:10" ht="15.75" customHeight="1">
      <c r="A9" s="347" t="s">
        <v>81</v>
      </c>
      <c r="B9" s="411" t="s">
        <v>23</v>
      </c>
      <c r="C9" s="411" t="s">
        <v>23</v>
      </c>
      <c r="D9" s="411" t="s">
        <v>23</v>
      </c>
      <c r="E9" s="411" t="s">
        <v>23</v>
      </c>
      <c r="F9" s="411" t="s">
        <v>23</v>
      </c>
      <c r="G9" s="412" t="s">
        <v>23</v>
      </c>
    </row>
    <row r="10" spans="1:10" ht="16.5" customHeight="1">
      <c r="A10" s="350" t="s">
        <v>82</v>
      </c>
      <c r="B10" s="362" t="s">
        <v>23</v>
      </c>
      <c r="C10" s="362" t="s">
        <v>23</v>
      </c>
      <c r="D10" s="362" t="s">
        <v>23</v>
      </c>
      <c r="E10" s="362" t="s">
        <v>23</v>
      </c>
      <c r="F10" s="362" t="s">
        <v>23</v>
      </c>
      <c r="G10" s="363" t="s">
        <v>23</v>
      </c>
    </row>
    <row r="11" spans="1:10" ht="16.5" customHeight="1">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v>1</v>
      </c>
      <c r="C28" s="362" t="s">
        <v>23</v>
      </c>
      <c r="D28" s="362">
        <v>1</v>
      </c>
      <c r="E28" s="362">
        <v>3</v>
      </c>
      <c r="F28" s="362" t="s">
        <v>23</v>
      </c>
      <c r="G28" s="363">
        <v>3</v>
      </c>
    </row>
    <row r="29" spans="1:7" ht="13.5">
      <c r="A29" s="350" t="s">
        <v>95</v>
      </c>
      <c r="B29" s="362">
        <v>7</v>
      </c>
      <c r="C29" s="362">
        <v>1</v>
      </c>
      <c r="D29" s="362">
        <v>8</v>
      </c>
      <c r="E29" s="362">
        <v>1</v>
      </c>
      <c r="F29" s="362">
        <v>2</v>
      </c>
      <c r="G29" s="363">
        <v>9</v>
      </c>
    </row>
    <row r="30" spans="1:7" ht="13.5">
      <c r="A30" s="350" t="s">
        <v>96</v>
      </c>
      <c r="B30" s="362" t="s">
        <v>23</v>
      </c>
      <c r="C30" s="362" t="s">
        <v>23</v>
      </c>
      <c r="D30" s="362" t="s">
        <v>23</v>
      </c>
      <c r="E30" s="362" t="s">
        <v>23</v>
      </c>
      <c r="F30" s="362" t="s">
        <v>23</v>
      </c>
      <c r="G30" s="363" t="s">
        <v>23</v>
      </c>
    </row>
    <row r="31" spans="1:7" ht="13.5">
      <c r="A31" s="353" t="s">
        <v>97</v>
      </c>
      <c r="B31" s="364">
        <v>8</v>
      </c>
      <c r="C31" s="364">
        <v>1</v>
      </c>
      <c r="D31" s="364">
        <v>9</v>
      </c>
      <c r="E31" s="364">
        <v>1</v>
      </c>
      <c r="F31" s="364">
        <v>2</v>
      </c>
      <c r="G31" s="365">
        <v>12</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v>10</v>
      </c>
      <c r="C35" s="362">
        <v>1</v>
      </c>
      <c r="D35" s="362">
        <v>11</v>
      </c>
      <c r="E35" s="362">
        <v>8</v>
      </c>
      <c r="F35" s="362">
        <v>12</v>
      </c>
      <c r="G35" s="363">
        <v>92</v>
      </c>
    </row>
    <row r="36" spans="1:7" ht="13.5">
      <c r="A36" s="350" t="s">
        <v>101</v>
      </c>
      <c r="B36" s="362">
        <v>1</v>
      </c>
      <c r="C36" s="362">
        <v>3</v>
      </c>
      <c r="D36" s="362">
        <v>4</v>
      </c>
      <c r="E36" s="362">
        <v>4</v>
      </c>
      <c r="F36" s="362">
        <v>9</v>
      </c>
      <c r="G36" s="363">
        <v>31</v>
      </c>
    </row>
    <row r="37" spans="1:7" ht="13.5">
      <c r="A37" s="353" t="s">
        <v>102</v>
      </c>
      <c r="B37" s="364">
        <v>11</v>
      </c>
      <c r="C37" s="364">
        <v>4</v>
      </c>
      <c r="D37" s="364">
        <v>15</v>
      </c>
      <c r="E37" s="364">
        <v>8</v>
      </c>
      <c r="F37" s="364">
        <v>10</v>
      </c>
      <c r="G37" s="365">
        <v>123</v>
      </c>
    </row>
    <row r="38" spans="1:7" ht="13.5">
      <c r="A38" s="353"/>
      <c r="B38" s="364"/>
      <c r="C38" s="364"/>
      <c r="D38" s="364"/>
      <c r="E38" s="364"/>
      <c r="F38" s="364"/>
      <c r="G38" s="365"/>
    </row>
    <row r="39" spans="1:7" ht="13.5">
      <c r="A39" s="353" t="s">
        <v>103</v>
      </c>
      <c r="B39" s="364">
        <v>2</v>
      </c>
      <c r="C39" s="364" t="s">
        <v>23</v>
      </c>
      <c r="D39" s="364">
        <v>2</v>
      </c>
      <c r="E39" s="364">
        <v>6</v>
      </c>
      <c r="F39" s="364" t="s">
        <v>23</v>
      </c>
      <c r="G39" s="365">
        <v>11</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v>30</v>
      </c>
      <c r="C54" s="362">
        <v>50</v>
      </c>
      <c r="D54" s="362">
        <v>80</v>
      </c>
      <c r="E54" s="362">
        <v>4</v>
      </c>
      <c r="F54" s="362">
        <v>8</v>
      </c>
      <c r="G54" s="363">
        <v>520</v>
      </c>
    </row>
    <row r="55" spans="1:7" ht="13.5">
      <c r="A55" s="350" t="s">
        <v>116</v>
      </c>
      <c r="B55" s="362">
        <v>4</v>
      </c>
      <c r="C55" s="362">
        <v>2</v>
      </c>
      <c r="D55" s="362">
        <v>6</v>
      </c>
      <c r="E55" s="362">
        <v>4</v>
      </c>
      <c r="F55" s="362">
        <v>10</v>
      </c>
      <c r="G55" s="363">
        <v>36</v>
      </c>
    </row>
    <row r="56" spans="1:7" ht="13.5">
      <c r="A56" s="350" t="s">
        <v>117</v>
      </c>
      <c r="B56" s="362">
        <v>37</v>
      </c>
      <c r="C56" s="362">
        <v>2</v>
      </c>
      <c r="D56" s="362">
        <v>39</v>
      </c>
      <c r="E56" s="362">
        <v>4</v>
      </c>
      <c r="F56" s="362">
        <v>5</v>
      </c>
      <c r="G56" s="363">
        <v>158</v>
      </c>
    </row>
    <row r="57" spans="1:7" ht="13.5">
      <c r="A57" s="350" t="s">
        <v>118</v>
      </c>
      <c r="B57" s="362" t="s">
        <v>23</v>
      </c>
      <c r="C57" s="362" t="s">
        <v>23</v>
      </c>
      <c r="D57" s="362" t="s">
        <v>23</v>
      </c>
      <c r="E57" s="362" t="s">
        <v>23</v>
      </c>
      <c r="F57" s="362" t="s">
        <v>23</v>
      </c>
      <c r="G57" s="363" t="s">
        <v>23</v>
      </c>
    </row>
    <row r="58" spans="1:7" ht="13.5">
      <c r="A58" s="350" t="s">
        <v>119</v>
      </c>
      <c r="B58" s="362">
        <v>13</v>
      </c>
      <c r="C58" s="362">
        <v>11</v>
      </c>
      <c r="D58" s="362">
        <v>24</v>
      </c>
      <c r="E58" s="362">
        <v>3</v>
      </c>
      <c r="F58" s="362">
        <v>4</v>
      </c>
      <c r="G58" s="363">
        <v>80</v>
      </c>
    </row>
    <row r="59" spans="1:7" ht="13.5">
      <c r="A59" s="353" t="s">
        <v>172</v>
      </c>
      <c r="B59" s="364">
        <v>84</v>
      </c>
      <c r="C59" s="364">
        <v>65</v>
      </c>
      <c r="D59" s="364">
        <v>149</v>
      </c>
      <c r="E59" s="364">
        <v>4</v>
      </c>
      <c r="F59" s="364">
        <v>7</v>
      </c>
      <c r="G59" s="365">
        <v>794</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v>4</v>
      </c>
      <c r="C62" s="362" t="s">
        <v>23</v>
      </c>
      <c r="D62" s="362">
        <v>4</v>
      </c>
      <c r="E62" s="362">
        <v>10</v>
      </c>
      <c r="F62" s="362" t="s">
        <v>23</v>
      </c>
      <c r="G62" s="363">
        <v>40</v>
      </c>
    </row>
    <row r="63" spans="1:7" ht="13.5">
      <c r="A63" s="350" t="s">
        <v>123</v>
      </c>
      <c r="B63" s="362" t="s">
        <v>23</v>
      </c>
      <c r="C63" s="362">
        <v>1</v>
      </c>
      <c r="D63" s="362">
        <v>1</v>
      </c>
      <c r="E63" s="362" t="s">
        <v>23</v>
      </c>
      <c r="F63" s="362">
        <v>7</v>
      </c>
      <c r="G63" s="363">
        <v>7</v>
      </c>
    </row>
    <row r="64" spans="1:7" ht="13.5">
      <c r="A64" s="353" t="s">
        <v>124</v>
      </c>
      <c r="B64" s="364">
        <v>4</v>
      </c>
      <c r="C64" s="364">
        <v>1</v>
      </c>
      <c r="D64" s="364">
        <v>5</v>
      </c>
      <c r="E64" s="364">
        <v>10</v>
      </c>
      <c r="F64" s="364">
        <v>7</v>
      </c>
      <c r="G64" s="365">
        <v>47</v>
      </c>
    </row>
    <row r="65" spans="1:7" ht="13.5">
      <c r="A65" s="353"/>
      <c r="B65" s="364"/>
      <c r="C65" s="364"/>
      <c r="D65" s="364"/>
      <c r="E65" s="364"/>
      <c r="F65" s="364"/>
      <c r="G65" s="365"/>
    </row>
    <row r="66" spans="1:7" ht="13.5">
      <c r="A66" s="353" t="s">
        <v>125</v>
      </c>
      <c r="B66" s="364" t="s">
        <v>23</v>
      </c>
      <c r="C66" s="364">
        <v>2</v>
      </c>
      <c r="D66" s="364">
        <v>2</v>
      </c>
      <c r="E66" s="364" t="s">
        <v>23</v>
      </c>
      <c r="F66" s="364">
        <v>9</v>
      </c>
      <c r="G66" s="365">
        <v>18</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v>3</v>
      </c>
      <c r="D75" s="362">
        <v>3</v>
      </c>
      <c r="E75" s="362" t="s">
        <v>23</v>
      </c>
      <c r="F75" s="362">
        <v>7</v>
      </c>
      <c r="G75" s="363">
        <v>21</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v>7</v>
      </c>
      <c r="C78" s="362" t="s">
        <v>23</v>
      </c>
      <c r="D78" s="362">
        <v>7</v>
      </c>
      <c r="E78" s="362">
        <v>15</v>
      </c>
      <c r="F78" s="362" t="s">
        <v>23</v>
      </c>
      <c r="G78" s="363">
        <v>105</v>
      </c>
    </row>
    <row r="79" spans="1:7" ht="13.5">
      <c r="A79" s="350" t="s">
        <v>136</v>
      </c>
      <c r="B79" s="389" t="s">
        <v>23</v>
      </c>
      <c r="C79" s="389" t="s">
        <v>23</v>
      </c>
      <c r="D79" s="389" t="s">
        <v>23</v>
      </c>
      <c r="E79" s="389" t="s">
        <v>23</v>
      </c>
      <c r="F79" s="389" t="s">
        <v>23</v>
      </c>
      <c r="G79" s="390" t="s">
        <v>23</v>
      </c>
    </row>
    <row r="80" spans="1:7" ht="13.5">
      <c r="A80" s="353" t="s">
        <v>137</v>
      </c>
      <c r="B80" s="364">
        <v>7</v>
      </c>
      <c r="C80" s="364">
        <v>3</v>
      </c>
      <c r="D80" s="364">
        <v>10</v>
      </c>
      <c r="E80" s="364">
        <v>15</v>
      </c>
      <c r="F80" s="364">
        <v>7</v>
      </c>
      <c r="G80" s="365">
        <v>126</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v>24</v>
      </c>
    </row>
    <row r="84" spans="1:7" ht="13.5">
      <c r="A84" s="353" t="s">
        <v>140</v>
      </c>
      <c r="B84" s="364" t="s">
        <v>23</v>
      </c>
      <c r="C84" s="364" t="s">
        <v>23</v>
      </c>
      <c r="D84" s="364" t="s">
        <v>23</v>
      </c>
      <c r="E84" s="364" t="s">
        <v>23</v>
      </c>
      <c r="F84" s="364" t="s">
        <v>23</v>
      </c>
      <c r="G84" s="365">
        <v>24</v>
      </c>
    </row>
    <row r="85" spans="1:7" ht="14.25" thickBot="1">
      <c r="A85" s="486"/>
      <c r="B85" s="487"/>
      <c r="C85" s="487"/>
      <c r="D85" s="487"/>
      <c r="E85" s="487"/>
      <c r="F85" s="487"/>
      <c r="G85" s="488"/>
    </row>
    <row r="86" spans="1:7" ht="14.25" thickBot="1">
      <c r="A86" s="232" t="s">
        <v>141</v>
      </c>
      <c r="B86" s="368">
        <v>116</v>
      </c>
      <c r="C86" s="368">
        <v>76</v>
      </c>
      <c r="D86" s="368">
        <v>192</v>
      </c>
      <c r="E86" s="368">
        <v>5</v>
      </c>
      <c r="F86" s="368">
        <v>7</v>
      </c>
      <c r="G86" s="369">
        <v>1131</v>
      </c>
    </row>
  </sheetData>
  <mergeCells count="4">
    <mergeCell ref="A1:G1"/>
    <mergeCell ref="G6:G8"/>
    <mergeCell ref="A4:G4"/>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232">
    <pageSetUpPr fitToPage="1"/>
  </sheetPr>
  <dimension ref="A1:J86"/>
  <sheetViews>
    <sheetView view="pageBreakPreview" zoomScale="75" zoomScaleNormal="75" zoomScaleSheetLayoutView="75" workbookViewId="0">
      <selection activeCell="P12" sqref="P12"/>
    </sheetView>
  </sheetViews>
  <sheetFormatPr baseColWidth="10" defaultColWidth="11.42578125" defaultRowHeight="12.75"/>
  <cols>
    <col min="1" max="1" width="32.7109375" style="15" customWidth="1"/>
    <col min="2" max="7" width="18.285156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581</v>
      </c>
      <c r="B3" s="1660"/>
      <c r="C3" s="1660"/>
      <c r="D3" s="1660"/>
      <c r="E3" s="1660"/>
      <c r="F3" s="1660"/>
      <c r="G3" s="1660"/>
      <c r="H3" s="14"/>
      <c r="I3" s="14"/>
      <c r="J3" s="14"/>
    </row>
    <row r="4" spans="1:10" s="75" customFormat="1" ht="29.25" customHeight="1">
      <c r="A4" s="1637" t="s">
        <v>1368</v>
      </c>
      <c r="B4" s="1637"/>
      <c r="C4" s="1637"/>
      <c r="D4" s="1637"/>
      <c r="E4" s="1637"/>
      <c r="F4" s="1637"/>
      <c r="G4" s="1637"/>
      <c r="H4" s="72"/>
      <c r="I4" s="72"/>
      <c r="J4" s="72"/>
    </row>
    <row r="5" spans="1:10" s="13" customFormat="1" ht="13.5" customHeight="1">
      <c r="A5" s="40"/>
      <c r="B5" s="41"/>
      <c r="C5" s="41"/>
      <c r="D5" s="41"/>
      <c r="E5" s="41"/>
      <c r="F5" s="41"/>
      <c r="G5" s="41"/>
      <c r="H5" s="41"/>
      <c r="I5" s="41"/>
      <c r="J5" s="41"/>
    </row>
    <row r="6" spans="1:10" ht="33" customHeight="1">
      <c r="A6" s="673" t="s">
        <v>165</v>
      </c>
      <c r="B6" s="552" t="s">
        <v>3</v>
      </c>
      <c r="C6" s="552"/>
      <c r="D6" s="553"/>
      <c r="E6" s="552" t="s">
        <v>10</v>
      </c>
      <c r="F6" s="553"/>
      <c r="G6" s="1791" t="s">
        <v>297</v>
      </c>
    </row>
    <row r="7" spans="1:10" ht="30" customHeight="1">
      <c r="A7" s="465" t="s">
        <v>176</v>
      </c>
      <c r="B7" s="346" t="s">
        <v>13</v>
      </c>
      <c r="C7" s="344"/>
      <c r="D7" s="345"/>
      <c r="E7" s="344" t="s">
        <v>14</v>
      </c>
      <c r="F7" s="345"/>
      <c r="G7" s="1791"/>
    </row>
    <row r="8" spans="1:10" ht="35.25" customHeight="1" thickBot="1">
      <c r="A8" s="678" t="s">
        <v>179</v>
      </c>
      <c r="B8" s="289" t="s">
        <v>17</v>
      </c>
      <c r="C8" s="464" t="s">
        <v>18</v>
      </c>
      <c r="D8" s="372" t="s">
        <v>19</v>
      </c>
      <c r="E8" s="370" t="s">
        <v>17</v>
      </c>
      <c r="F8" s="372" t="s">
        <v>18</v>
      </c>
      <c r="G8" s="1791"/>
      <c r="H8" s="49"/>
    </row>
    <row r="9" spans="1:10" ht="15.75" customHeight="1">
      <c r="A9" s="347" t="s">
        <v>81</v>
      </c>
      <c r="B9" s="411" t="s">
        <v>23</v>
      </c>
      <c r="C9" s="411" t="s">
        <v>23</v>
      </c>
      <c r="D9" s="411" t="s">
        <v>23</v>
      </c>
      <c r="E9" s="411" t="s">
        <v>23</v>
      </c>
      <c r="F9" s="411" t="s">
        <v>23</v>
      </c>
      <c r="G9" s="412" t="s">
        <v>23</v>
      </c>
    </row>
    <row r="10" spans="1:10" ht="15.75" customHeight="1">
      <c r="A10" s="350" t="s">
        <v>82</v>
      </c>
      <c r="B10" s="362" t="s">
        <v>23</v>
      </c>
      <c r="C10" s="362" t="s">
        <v>23</v>
      </c>
      <c r="D10" s="362" t="s">
        <v>23</v>
      </c>
      <c r="E10" s="362" t="s">
        <v>23</v>
      </c>
      <c r="F10" s="362" t="s">
        <v>23</v>
      </c>
      <c r="G10" s="363" t="s">
        <v>23</v>
      </c>
    </row>
    <row r="11" spans="1:10" ht="15.75" customHeight="1">
      <c r="A11" s="350" t="s">
        <v>83</v>
      </c>
      <c r="B11" s="362" t="s">
        <v>23</v>
      </c>
      <c r="C11" s="362" t="s">
        <v>23</v>
      </c>
      <c r="D11" s="362" t="s">
        <v>23</v>
      </c>
      <c r="E11" s="362" t="s">
        <v>23</v>
      </c>
      <c r="F11" s="362" t="s">
        <v>23</v>
      </c>
      <c r="G11" s="363" t="s">
        <v>23</v>
      </c>
    </row>
    <row r="12" spans="1:10" ht="15.75" customHeight="1">
      <c r="A12" s="350" t="s">
        <v>84</v>
      </c>
      <c r="B12" s="362" t="s">
        <v>23</v>
      </c>
      <c r="C12" s="362" t="s">
        <v>23</v>
      </c>
      <c r="D12" s="362" t="s">
        <v>23</v>
      </c>
      <c r="E12" s="362" t="s">
        <v>23</v>
      </c>
      <c r="F12" s="362" t="s">
        <v>23</v>
      </c>
      <c r="G12" s="363" t="s">
        <v>23</v>
      </c>
    </row>
    <row r="13" spans="1:10" ht="15.75" customHeight="1">
      <c r="A13" s="353" t="s">
        <v>85</v>
      </c>
      <c r="B13" s="364" t="s">
        <v>23</v>
      </c>
      <c r="C13" s="364" t="s">
        <v>23</v>
      </c>
      <c r="D13" s="364" t="s">
        <v>23</v>
      </c>
      <c r="E13" s="364" t="s">
        <v>23</v>
      </c>
      <c r="F13" s="364" t="s">
        <v>23</v>
      </c>
      <c r="G13" s="365" t="s">
        <v>23</v>
      </c>
    </row>
    <row r="14" spans="1:10" ht="15.75" customHeight="1">
      <c r="A14" s="353"/>
      <c r="B14" s="364"/>
      <c r="C14" s="364"/>
      <c r="D14" s="364"/>
      <c r="E14" s="364"/>
      <c r="F14" s="364"/>
      <c r="G14" s="365"/>
    </row>
    <row r="15" spans="1:10" ht="15.75" customHeight="1">
      <c r="A15" s="353" t="s">
        <v>86</v>
      </c>
      <c r="B15" s="364" t="s">
        <v>23</v>
      </c>
      <c r="C15" s="364" t="s">
        <v>23</v>
      </c>
      <c r="D15" s="364" t="s">
        <v>23</v>
      </c>
      <c r="E15" s="364" t="s">
        <v>23</v>
      </c>
      <c r="F15" s="364" t="s">
        <v>23</v>
      </c>
      <c r="G15" s="365" t="s">
        <v>23</v>
      </c>
    </row>
    <row r="16" spans="1:10" ht="15.75" customHeight="1">
      <c r="A16" s="353"/>
      <c r="B16" s="364"/>
      <c r="C16" s="364"/>
      <c r="D16" s="364"/>
      <c r="E16" s="364"/>
      <c r="F16" s="364"/>
      <c r="G16" s="365"/>
    </row>
    <row r="17" spans="1:7" ht="15.75" customHeight="1">
      <c r="A17" s="353" t="s">
        <v>87</v>
      </c>
      <c r="B17" s="364" t="s">
        <v>23</v>
      </c>
      <c r="C17" s="364" t="s">
        <v>23</v>
      </c>
      <c r="D17" s="364" t="s">
        <v>23</v>
      </c>
      <c r="E17" s="364" t="s">
        <v>23</v>
      </c>
      <c r="F17" s="364" t="s">
        <v>23</v>
      </c>
      <c r="G17" s="365" t="s">
        <v>23</v>
      </c>
    </row>
    <row r="18" spans="1:7" ht="15.75" customHeight="1">
      <c r="A18" s="350"/>
      <c r="B18" s="362"/>
      <c r="C18" s="362"/>
      <c r="D18" s="362"/>
      <c r="E18" s="362"/>
      <c r="F18" s="362"/>
      <c r="G18" s="363"/>
    </row>
    <row r="19" spans="1:7" ht="15.75" customHeight="1">
      <c r="A19" s="350" t="s">
        <v>158</v>
      </c>
      <c r="B19" s="362" t="s">
        <v>23</v>
      </c>
      <c r="C19" s="362" t="s">
        <v>23</v>
      </c>
      <c r="D19" s="362" t="s">
        <v>23</v>
      </c>
      <c r="E19" s="362" t="s">
        <v>23</v>
      </c>
      <c r="F19" s="362" t="s">
        <v>23</v>
      </c>
      <c r="G19" s="363" t="s">
        <v>23</v>
      </c>
    </row>
    <row r="20" spans="1:7" ht="15.75" customHeight="1">
      <c r="A20" s="350" t="s">
        <v>89</v>
      </c>
      <c r="B20" s="362" t="s">
        <v>23</v>
      </c>
      <c r="C20" s="362" t="s">
        <v>23</v>
      </c>
      <c r="D20" s="362" t="s">
        <v>23</v>
      </c>
      <c r="E20" s="362" t="s">
        <v>23</v>
      </c>
      <c r="F20" s="362" t="s">
        <v>23</v>
      </c>
      <c r="G20" s="363" t="s">
        <v>23</v>
      </c>
    </row>
    <row r="21" spans="1:7" ht="15.75" customHeight="1">
      <c r="A21" s="350" t="s">
        <v>90</v>
      </c>
      <c r="B21" s="362" t="s">
        <v>23</v>
      </c>
      <c r="C21" s="362" t="s">
        <v>23</v>
      </c>
      <c r="D21" s="362" t="s">
        <v>23</v>
      </c>
      <c r="E21" s="362" t="s">
        <v>23</v>
      </c>
      <c r="F21" s="362" t="s">
        <v>23</v>
      </c>
      <c r="G21" s="363" t="s">
        <v>23</v>
      </c>
    </row>
    <row r="22" spans="1:7" ht="15.75" customHeight="1">
      <c r="A22" s="353" t="s">
        <v>91</v>
      </c>
      <c r="B22" s="364" t="s">
        <v>23</v>
      </c>
      <c r="C22" s="364" t="s">
        <v>23</v>
      </c>
      <c r="D22" s="364" t="s">
        <v>23</v>
      </c>
      <c r="E22" s="364" t="s">
        <v>23</v>
      </c>
      <c r="F22" s="364" t="s">
        <v>23</v>
      </c>
      <c r="G22" s="365" t="s">
        <v>23</v>
      </c>
    </row>
    <row r="23" spans="1:7" ht="15.75" customHeight="1">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v>11</v>
      </c>
      <c r="C43" s="362" t="s">
        <v>23</v>
      </c>
      <c r="D43" s="362">
        <v>11</v>
      </c>
      <c r="E43" s="362">
        <v>430</v>
      </c>
      <c r="F43" s="362" t="s">
        <v>23</v>
      </c>
      <c r="G43" s="363">
        <v>5</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v>11</v>
      </c>
      <c r="C50" s="364" t="s">
        <v>23</v>
      </c>
      <c r="D50" s="364">
        <v>11</v>
      </c>
      <c r="E50" s="364">
        <v>430</v>
      </c>
      <c r="F50" s="364" t="s">
        <v>23</v>
      </c>
      <c r="G50" s="365">
        <v>5</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v>1</v>
      </c>
      <c r="C61" s="362" t="s">
        <v>23</v>
      </c>
      <c r="D61" s="362">
        <v>1</v>
      </c>
      <c r="E61" s="362">
        <v>600</v>
      </c>
      <c r="F61" s="362" t="s">
        <v>23</v>
      </c>
      <c r="G61" s="363">
        <v>1</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v>1</v>
      </c>
      <c r="C64" s="364" t="s">
        <v>23</v>
      </c>
      <c r="D64" s="364">
        <v>1</v>
      </c>
      <c r="E64" s="364">
        <v>600</v>
      </c>
      <c r="F64" s="364" t="s">
        <v>23</v>
      </c>
      <c r="G64" s="365">
        <v>1</v>
      </c>
    </row>
    <row r="65" spans="1:7" ht="13.5">
      <c r="A65" s="353"/>
      <c r="B65" s="364"/>
      <c r="C65" s="364"/>
      <c r="D65" s="364"/>
      <c r="E65" s="364"/>
      <c r="F65" s="364"/>
      <c r="G65" s="365"/>
    </row>
    <row r="66" spans="1:7" ht="13.5">
      <c r="A66" s="353" t="s">
        <v>125</v>
      </c>
      <c r="B66" s="364">
        <v>49</v>
      </c>
      <c r="C66" s="364">
        <v>1</v>
      </c>
      <c r="D66" s="364">
        <v>50</v>
      </c>
      <c r="E66" s="364">
        <v>957</v>
      </c>
      <c r="F66" s="364">
        <v>1575</v>
      </c>
      <c r="G66" s="365">
        <v>48</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v>8</v>
      </c>
      <c r="C69" s="362" t="s">
        <v>23</v>
      </c>
      <c r="D69" s="362">
        <v>8</v>
      </c>
      <c r="E69" s="362" t="s">
        <v>23</v>
      </c>
      <c r="F69" s="362" t="s">
        <v>23</v>
      </c>
      <c r="G69" s="363" t="s">
        <v>23</v>
      </c>
    </row>
    <row r="70" spans="1:7" ht="13.5">
      <c r="A70" s="353" t="s">
        <v>128</v>
      </c>
      <c r="B70" s="364">
        <v>8</v>
      </c>
      <c r="C70" s="364" t="s">
        <v>23</v>
      </c>
      <c r="D70" s="364">
        <v>8</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v>480</v>
      </c>
      <c r="C73" s="362">
        <v>16</v>
      </c>
      <c r="D73" s="362">
        <v>496</v>
      </c>
      <c r="E73" s="362">
        <v>600</v>
      </c>
      <c r="F73" s="362">
        <v>1000</v>
      </c>
      <c r="G73" s="363">
        <v>304</v>
      </c>
    </row>
    <row r="74" spans="1:7" ht="13.5">
      <c r="A74" s="350" t="s">
        <v>131</v>
      </c>
      <c r="B74" s="362">
        <v>3190</v>
      </c>
      <c r="C74" s="362">
        <v>558</v>
      </c>
      <c r="D74" s="362">
        <v>3748</v>
      </c>
      <c r="E74" s="362">
        <v>700</v>
      </c>
      <c r="F74" s="362">
        <v>1500</v>
      </c>
      <c r="G74" s="363">
        <v>3070</v>
      </c>
    </row>
    <row r="75" spans="1:7" ht="13.5">
      <c r="A75" s="350" t="s">
        <v>132</v>
      </c>
      <c r="B75" s="362">
        <v>149</v>
      </c>
      <c r="C75" s="362">
        <v>25</v>
      </c>
      <c r="D75" s="362">
        <v>174</v>
      </c>
      <c r="E75" s="362">
        <v>369</v>
      </c>
      <c r="F75" s="362">
        <v>866</v>
      </c>
      <c r="G75" s="363">
        <v>77</v>
      </c>
    </row>
    <row r="76" spans="1:7" ht="13.5">
      <c r="A76" s="350" t="s">
        <v>133</v>
      </c>
      <c r="B76" s="362" t="s">
        <v>23</v>
      </c>
      <c r="C76" s="362" t="s">
        <v>23</v>
      </c>
      <c r="D76" s="362" t="s">
        <v>23</v>
      </c>
      <c r="E76" s="362" t="s">
        <v>23</v>
      </c>
      <c r="F76" s="362" t="s">
        <v>23</v>
      </c>
      <c r="G76" s="363" t="s">
        <v>23</v>
      </c>
    </row>
    <row r="77" spans="1:7" ht="13.5">
      <c r="A77" s="350" t="s">
        <v>134</v>
      </c>
      <c r="B77" s="362">
        <v>34</v>
      </c>
      <c r="C77" s="362">
        <v>50</v>
      </c>
      <c r="D77" s="362">
        <v>84</v>
      </c>
      <c r="E77" s="362">
        <v>600</v>
      </c>
      <c r="F77" s="362">
        <v>900</v>
      </c>
      <c r="G77" s="363">
        <v>65</v>
      </c>
    </row>
    <row r="78" spans="1:7" ht="13.5">
      <c r="A78" s="350" t="s">
        <v>135</v>
      </c>
      <c r="B78" s="362">
        <v>1666</v>
      </c>
      <c r="C78" s="362">
        <v>167</v>
      </c>
      <c r="D78" s="362">
        <v>1833</v>
      </c>
      <c r="E78" s="362">
        <v>600</v>
      </c>
      <c r="F78" s="362">
        <v>1200</v>
      </c>
      <c r="G78" s="363">
        <v>1200</v>
      </c>
    </row>
    <row r="79" spans="1:7" ht="13.5">
      <c r="A79" s="350" t="s">
        <v>136</v>
      </c>
      <c r="B79" s="389">
        <v>2457</v>
      </c>
      <c r="C79" s="389">
        <v>261</v>
      </c>
      <c r="D79" s="389">
        <v>2718</v>
      </c>
      <c r="E79" s="389">
        <v>700</v>
      </c>
      <c r="F79" s="389">
        <v>1400</v>
      </c>
      <c r="G79" s="390">
        <v>2085</v>
      </c>
    </row>
    <row r="80" spans="1:7" ht="13.5">
      <c r="A80" s="353" t="s">
        <v>137</v>
      </c>
      <c r="B80" s="364">
        <v>7976</v>
      </c>
      <c r="C80" s="364">
        <v>1077</v>
      </c>
      <c r="D80" s="364">
        <v>9053</v>
      </c>
      <c r="E80" s="364">
        <v>666</v>
      </c>
      <c r="F80" s="364">
        <v>1379</v>
      </c>
      <c r="G80" s="365">
        <v>6801</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8045</v>
      </c>
      <c r="C86" s="368">
        <v>1078</v>
      </c>
      <c r="D86" s="368">
        <v>9123</v>
      </c>
      <c r="E86" s="368">
        <v>667</v>
      </c>
      <c r="F86" s="368">
        <v>1379</v>
      </c>
      <c r="G86" s="369">
        <v>6855</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233">
    <pageSetUpPr fitToPage="1"/>
  </sheetPr>
  <dimension ref="A1:J86"/>
  <sheetViews>
    <sheetView view="pageBreakPreview" zoomScale="70" zoomScaleNormal="75" zoomScaleSheetLayoutView="70" workbookViewId="0">
      <selection activeCell="A5" sqref="A5"/>
    </sheetView>
  </sheetViews>
  <sheetFormatPr baseColWidth="10" defaultColWidth="11.42578125" defaultRowHeight="12.75"/>
  <cols>
    <col min="1" max="1" width="37.28515625" style="15" customWidth="1"/>
    <col min="2" max="7" width="20.425781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582</v>
      </c>
      <c r="B3" s="1660"/>
      <c r="C3" s="1660"/>
      <c r="D3" s="1660"/>
      <c r="E3" s="1660"/>
      <c r="F3" s="1660"/>
      <c r="G3" s="1660"/>
      <c r="H3" s="14"/>
      <c r="I3" s="14"/>
      <c r="J3" s="14"/>
    </row>
    <row r="4" spans="1:10" s="13" customFormat="1" ht="26.25" customHeight="1">
      <c r="A4" s="1637" t="s">
        <v>1368</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26.25" customHeight="1">
      <c r="A6" s="673" t="s">
        <v>165</v>
      </c>
      <c r="B6" s="552" t="s">
        <v>3</v>
      </c>
      <c r="C6" s="552"/>
      <c r="D6" s="553"/>
      <c r="E6" s="552" t="s">
        <v>10</v>
      </c>
      <c r="F6" s="553"/>
      <c r="G6" s="1790" t="s">
        <v>11</v>
      </c>
    </row>
    <row r="7" spans="1:10" ht="24.75" customHeight="1">
      <c r="A7" s="465" t="s">
        <v>176</v>
      </c>
      <c r="B7" s="346" t="s">
        <v>13</v>
      </c>
      <c r="C7" s="344"/>
      <c r="D7" s="345"/>
      <c r="E7" s="344" t="s">
        <v>14</v>
      </c>
      <c r="F7" s="345"/>
      <c r="G7" s="1791"/>
    </row>
    <row r="8" spans="1:10" ht="23.25" customHeight="1" thickBot="1">
      <c r="A8" s="678" t="s">
        <v>179</v>
      </c>
      <c r="B8" s="370" t="s">
        <v>17</v>
      </c>
      <c r="C8" s="372" t="s">
        <v>18</v>
      </c>
      <c r="D8" s="372" t="s">
        <v>19</v>
      </c>
      <c r="E8" s="370" t="s">
        <v>17</v>
      </c>
      <c r="F8" s="372" t="s">
        <v>18</v>
      </c>
      <c r="G8" s="1791"/>
      <c r="H8" s="49"/>
    </row>
    <row r="9" spans="1:10" ht="13.5">
      <c r="A9" s="347" t="s">
        <v>81</v>
      </c>
      <c r="B9" s="411" t="s">
        <v>23</v>
      </c>
      <c r="C9" s="411" t="s">
        <v>23</v>
      </c>
      <c r="D9" s="411" t="s">
        <v>23</v>
      </c>
      <c r="E9" s="411" t="s">
        <v>23</v>
      </c>
      <c r="F9" s="411" t="s">
        <v>23</v>
      </c>
      <c r="G9" s="412" t="s">
        <v>23</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v>9</v>
      </c>
      <c r="D24" s="364">
        <v>9</v>
      </c>
      <c r="E24" s="364" t="s">
        <v>23</v>
      </c>
      <c r="F24" s="364">
        <v>5222</v>
      </c>
      <c r="G24" s="365">
        <v>47</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v>3</v>
      </c>
      <c r="D33" s="362">
        <v>3</v>
      </c>
      <c r="E33" s="362" t="s">
        <v>23</v>
      </c>
      <c r="F33" s="362">
        <v>3500</v>
      </c>
      <c r="G33" s="363">
        <v>11</v>
      </c>
    </row>
    <row r="34" spans="1:7" ht="13.5">
      <c r="A34" s="350" t="s">
        <v>99</v>
      </c>
      <c r="B34" s="362" t="s">
        <v>23</v>
      </c>
      <c r="C34" s="362">
        <v>8</v>
      </c>
      <c r="D34" s="362">
        <v>8</v>
      </c>
      <c r="E34" s="362" t="s">
        <v>23</v>
      </c>
      <c r="F34" s="362">
        <v>2250</v>
      </c>
      <c r="G34" s="363">
        <v>18</v>
      </c>
    </row>
    <row r="35" spans="1:7" ht="13.5">
      <c r="A35" s="350" t="s">
        <v>100</v>
      </c>
      <c r="B35" s="362" t="s">
        <v>23</v>
      </c>
      <c r="C35" s="362" t="s">
        <v>23</v>
      </c>
      <c r="D35" s="362" t="s">
        <v>23</v>
      </c>
      <c r="E35" s="362" t="s">
        <v>23</v>
      </c>
      <c r="F35" s="362" t="s">
        <v>23</v>
      </c>
      <c r="G35" s="363" t="s">
        <v>23</v>
      </c>
    </row>
    <row r="36" spans="1:7" ht="13.5">
      <c r="A36" s="350" t="s">
        <v>101</v>
      </c>
      <c r="B36" s="362">
        <v>5</v>
      </c>
      <c r="C36" s="362">
        <v>60</v>
      </c>
      <c r="D36" s="362">
        <v>65</v>
      </c>
      <c r="E36" s="362">
        <v>600</v>
      </c>
      <c r="F36" s="362">
        <v>1453</v>
      </c>
      <c r="G36" s="363">
        <v>90</v>
      </c>
    </row>
    <row r="37" spans="1:7" ht="13.5">
      <c r="A37" s="353" t="s">
        <v>102</v>
      </c>
      <c r="B37" s="364">
        <v>5</v>
      </c>
      <c r="C37" s="364">
        <v>71</v>
      </c>
      <c r="D37" s="364">
        <v>76</v>
      </c>
      <c r="E37" s="364">
        <v>600</v>
      </c>
      <c r="F37" s="364">
        <v>1629</v>
      </c>
      <c r="G37" s="365">
        <v>119</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v>2</v>
      </c>
      <c r="D43" s="362">
        <v>2</v>
      </c>
      <c r="E43" s="362" t="s">
        <v>23</v>
      </c>
      <c r="F43" s="362">
        <v>2000</v>
      </c>
      <c r="G43" s="363">
        <v>4</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2</v>
      </c>
      <c r="D50" s="364">
        <v>2</v>
      </c>
      <c r="E50" s="364" t="s">
        <v>23</v>
      </c>
      <c r="F50" s="364">
        <v>2000</v>
      </c>
      <c r="G50" s="365">
        <v>4</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v>16</v>
      </c>
      <c r="D61" s="362">
        <v>16</v>
      </c>
      <c r="E61" s="362" t="s">
        <v>23</v>
      </c>
      <c r="F61" s="362">
        <v>15000</v>
      </c>
      <c r="G61" s="363">
        <v>240</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v>16</v>
      </c>
      <c r="D64" s="364">
        <v>16</v>
      </c>
      <c r="E64" s="364" t="s">
        <v>23</v>
      </c>
      <c r="F64" s="364">
        <v>15000</v>
      </c>
      <c r="G64" s="365">
        <v>240</v>
      </c>
    </row>
    <row r="65" spans="1:7" ht="13.5">
      <c r="A65" s="353"/>
      <c r="B65" s="364"/>
      <c r="C65" s="364"/>
      <c r="D65" s="364"/>
      <c r="E65" s="364"/>
      <c r="F65" s="364"/>
      <c r="G65" s="365"/>
    </row>
    <row r="66" spans="1:7" ht="13.5">
      <c r="A66" s="353" t="s">
        <v>125</v>
      </c>
      <c r="B66" s="364" t="s">
        <v>23</v>
      </c>
      <c r="C66" s="364">
        <v>58</v>
      </c>
      <c r="D66" s="364">
        <v>58</v>
      </c>
      <c r="E66" s="364" t="s">
        <v>23</v>
      </c>
      <c r="F66" s="364">
        <v>15000</v>
      </c>
      <c r="G66" s="365">
        <v>870</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v>2</v>
      </c>
      <c r="D79" s="389">
        <v>2</v>
      </c>
      <c r="E79" s="389" t="s">
        <v>23</v>
      </c>
      <c r="F79" s="389">
        <v>4500</v>
      </c>
      <c r="G79" s="390">
        <v>9</v>
      </c>
    </row>
    <row r="80" spans="1:7" ht="13.5">
      <c r="A80" s="353" t="s">
        <v>137</v>
      </c>
      <c r="B80" s="364" t="s">
        <v>23</v>
      </c>
      <c r="C80" s="364">
        <v>2</v>
      </c>
      <c r="D80" s="364">
        <v>2</v>
      </c>
      <c r="E80" s="364" t="s">
        <v>23</v>
      </c>
      <c r="F80" s="364">
        <v>4500</v>
      </c>
      <c r="G80" s="365">
        <v>9</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5</v>
      </c>
      <c r="C86" s="368">
        <v>158</v>
      </c>
      <c r="D86" s="368">
        <v>163</v>
      </c>
      <c r="E86" s="368">
        <v>600</v>
      </c>
      <c r="F86" s="368">
        <v>8137</v>
      </c>
      <c r="G86" s="369">
        <v>1289</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234">
    <pageSetUpPr fitToPage="1"/>
  </sheetPr>
  <dimension ref="A1:J86"/>
  <sheetViews>
    <sheetView view="pageBreakPreview" zoomScale="75" zoomScaleNormal="75" zoomScaleSheetLayoutView="75" workbookViewId="0">
      <selection activeCell="M9" sqref="M9"/>
    </sheetView>
  </sheetViews>
  <sheetFormatPr baseColWidth="10" defaultColWidth="11.42578125" defaultRowHeight="12.75"/>
  <cols>
    <col min="1" max="1" width="35.42578125" style="15" customWidth="1"/>
    <col min="2" max="7" width="13.285156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583</v>
      </c>
      <c r="B3" s="1660"/>
      <c r="C3" s="1660"/>
      <c r="D3" s="1660"/>
      <c r="E3" s="1660"/>
      <c r="F3" s="1660"/>
      <c r="G3" s="1660"/>
      <c r="H3" s="14"/>
      <c r="I3" s="14"/>
      <c r="J3" s="14"/>
    </row>
    <row r="4" spans="1:10" s="13" customFormat="1" ht="24.75" customHeight="1">
      <c r="A4" s="1637" t="s">
        <v>1368</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27" customHeight="1">
      <c r="A6" s="673" t="s">
        <v>165</v>
      </c>
      <c r="B6" s="552" t="s">
        <v>3</v>
      </c>
      <c r="C6" s="552"/>
      <c r="D6" s="553"/>
      <c r="E6" s="552" t="s">
        <v>10</v>
      </c>
      <c r="F6" s="553"/>
      <c r="G6" s="1790" t="s">
        <v>11</v>
      </c>
    </row>
    <row r="7" spans="1:10" ht="24" customHeight="1">
      <c r="A7" s="465" t="s">
        <v>176</v>
      </c>
      <c r="B7" s="344" t="s">
        <v>13</v>
      </c>
      <c r="C7" s="344"/>
      <c r="D7" s="345"/>
      <c r="E7" s="344" t="s">
        <v>14</v>
      </c>
      <c r="F7" s="345"/>
      <c r="G7" s="1791"/>
    </row>
    <row r="8" spans="1:10" ht="34.5" customHeight="1" thickBot="1">
      <c r="A8" s="678" t="s">
        <v>179</v>
      </c>
      <c r="B8" s="289" t="s">
        <v>17</v>
      </c>
      <c r="C8" s="464" t="s">
        <v>18</v>
      </c>
      <c r="D8" s="372" t="s">
        <v>19</v>
      </c>
      <c r="E8" s="289" t="s">
        <v>17</v>
      </c>
      <c r="F8" s="465" t="s">
        <v>18</v>
      </c>
      <c r="G8" s="1791"/>
      <c r="H8" s="49"/>
    </row>
    <row r="9" spans="1:10" ht="13.5">
      <c r="A9" s="347" t="s">
        <v>81</v>
      </c>
      <c r="B9" s="411" t="s">
        <v>23</v>
      </c>
      <c r="C9" s="411" t="s">
        <v>23</v>
      </c>
      <c r="D9" s="411" t="s">
        <v>23</v>
      </c>
      <c r="E9" s="411" t="s">
        <v>23</v>
      </c>
      <c r="F9" s="411" t="s">
        <v>23</v>
      </c>
      <c r="G9" s="412" t="s">
        <v>23</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v>5</v>
      </c>
      <c r="C36" s="362" t="s">
        <v>23</v>
      </c>
      <c r="D36" s="362">
        <v>5</v>
      </c>
      <c r="E36" s="362">
        <v>550</v>
      </c>
      <c r="F36" s="362" t="s">
        <v>23</v>
      </c>
      <c r="G36" s="363">
        <v>3</v>
      </c>
    </row>
    <row r="37" spans="1:7" ht="13.5">
      <c r="A37" s="353" t="s">
        <v>102</v>
      </c>
      <c r="B37" s="364">
        <v>5</v>
      </c>
      <c r="C37" s="364" t="s">
        <v>23</v>
      </c>
      <c r="D37" s="364">
        <v>5</v>
      </c>
      <c r="E37" s="364">
        <v>550</v>
      </c>
      <c r="F37" s="364" t="s">
        <v>23</v>
      </c>
      <c r="G37" s="365">
        <v>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v>1</v>
      </c>
      <c r="C61" s="362">
        <v>1</v>
      </c>
      <c r="D61" s="362">
        <v>2</v>
      </c>
      <c r="E61" s="362">
        <v>800</v>
      </c>
      <c r="F61" s="362">
        <v>800</v>
      </c>
      <c r="G61" s="363">
        <v>2</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v>1</v>
      </c>
      <c r="C64" s="364">
        <v>1</v>
      </c>
      <c r="D64" s="364">
        <v>2</v>
      </c>
      <c r="E64" s="364">
        <v>800</v>
      </c>
      <c r="F64" s="364">
        <v>800</v>
      </c>
      <c r="G64" s="365">
        <v>2</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v>1</v>
      </c>
      <c r="D74" s="362">
        <v>1</v>
      </c>
      <c r="E74" s="362" t="s">
        <v>23</v>
      </c>
      <c r="F74" s="362">
        <v>6500</v>
      </c>
      <c r="G74" s="363">
        <v>7</v>
      </c>
    </row>
    <row r="75" spans="1:7" ht="13.5">
      <c r="A75" s="350" t="s">
        <v>132</v>
      </c>
      <c r="B75" s="362" t="s">
        <v>23</v>
      </c>
      <c r="C75" s="362">
        <v>1</v>
      </c>
      <c r="D75" s="362">
        <v>1</v>
      </c>
      <c r="E75" s="362" t="s">
        <v>23</v>
      </c>
      <c r="F75" s="362">
        <v>500</v>
      </c>
      <c r="G75" s="363">
        <v>1</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v>2</v>
      </c>
      <c r="D80" s="364">
        <v>2</v>
      </c>
      <c r="E80" s="364" t="s">
        <v>23</v>
      </c>
      <c r="F80" s="364">
        <v>3500</v>
      </c>
      <c r="G80" s="365">
        <v>8</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6</v>
      </c>
      <c r="C86" s="368">
        <v>3</v>
      </c>
      <c r="D86" s="368">
        <v>9</v>
      </c>
      <c r="E86" s="368">
        <v>592</v>
      </c>
      <c r="F86" s="368">
        <v>2600</v>
      </c>
      <c r="G86" s="369">
        <v>13</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235">
    <pageSetUpPr fitToPage="1"/>
  </sheetPr>
  <dimension ref="A1:J86"/>
  <sheetViews>
    <sheetView view="pageBreakPreview" zoomScale="115" zoomScaleNormal="75" zoomScaleSheetLayoutView="115" workbookViewId="0">
      <selection activeCell="M8" sqref="M8"/>
    </sheetView>
  </sheetViews>
  <sheetFormatPr baseColWidth="10" defaultColWidth="11.42578125" defaultRowHeight="12.75"/>
  <cols>
    <col min="1" max="1" width="38.140625" style="15" customWidth="1"/>
    <col min="2" max="7" width="16.57031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584</v>
      </c>
      <c r="B3" s="1660"/>
      <c r="C3" s="1660"/>
      <c r="D3" s="1660"/>
      <c r="E3" s="1660"/>
      <c r="F3" s="1660"/>
      <c r="G3" s="1660"/>
      <c r="H3" s="14"/>
      <c r="I3" s="14"/>
      <c r="J3" s="14"/>
    </row>
    <row r="4" spans="1:10" s="13" customFormat="1" ht="19.5" customHeight="1">
      <c r="A4" s="1637" t="s">
        <v>1368</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27" customHeight="1">
      <c r="A6" s="673" t="s">
        <v>165</v>
      </c>
      <c r="B6" s="552" t="s">
        <v>3</v>
      </c>
      <c r="C6" s="552"/>
      <c r="D6" s="553"/>
      <c r="E6" s="552" t="s">
        <v>10</v>
      </c>
      <c r="F6" s="553"/>
      <c r="G6" s="1790" t="s">
        <v>11</v>
      </c>
    </row>
    <row r="7" spans="1:10" ht="21" customHeight="1">
      <c r="A7" s="465" t="s">
        <v>176</v>
      </c>
      <c r="B7" s="346" t="s">
        <v>13</v>
      </c>
      <c r="C7" s="344"/>
      <c r="D7" s="345"/>
      <c r="E7" s="344" t="s">
        <v>14</v>
      </c>
      <c r="F7" s="345"/>
      <c r="G7" s="1791"/>
    </row>
    <row r="8" spans="1:10" ht="35.25" customHeight="1" thickBot="1">
      <c r="A8" s="678" t="s">
        <v>179</v>
      </c>
      <c r="B8" s="289" t="s">
        <v>17</v>
      </c>
      <c r="C8" s="464" t="s">
        <v>18</v>
      </c>
      <c r="D8" s="372" t="s">
        <v>19</v>
      </c>
      <c r="E8" s="370" t="s">
        <v>17</v>
      </c>
      <c r="F8" s="372" t="s">
        <v>18</v>
      </c>
      <c r="G8" s="1791"/>
      <c r="H8" s="49"/>
    </row>
    <row r="9" spans="1:10" ht="20.25" customHeight="1">
      <c r="A9" s="347" t="s">
        <v>81</v>
      </c>
      <c r="B9" s="411" t="s">
        <v>23</v>
      </c>
      <c r="C9" s="411" t="s">
        <v>23</v>
      </c>
      <c r="D9" s="411" t="s">
        <v>23</v>
      </c>
      <c r="E9" s="411" t="s">
        <v>23</v>
      </c>
      <c r="F9" s="411" t="s">
        <v>23</v>
      </c>
      <c r="G9" s="412" t="s">
        <v>23</v>
      </c>
    </row>
    <row r="10" spans="1:10" ht="12.75" customHeight="1">
      <c r="A10" s="350" t="s">
        <v>82</v>
      </c>
      <c r="B10" s="362" t="s">
        <v>23</v>
      </c>
      <c r="C10" s="362" t="s">
        <v>23</v>
      </c>
      <c r="D10" s="362" t="s">
        <v>23</v>
      </c>
      <c r="E10" s="362" t="s">
        <v>23</v>
      </c>
      <c r="F10" s="362" t="s">
        <v>23</v>
      </c>
      <c r="G10" s="363" t="s">
        <v>23</v>
      </c>
    </row>
    <row r="11" spans="1:10" ht="12.75" customHeight="1">
      <c r="A11" s="350" t="s">
        <v>83</v>
      </c>
      <c r="B11" s="362" t="s">
        <v>23</v>
      </c>
      <c r="C11" s="362" t="s">
        <v>23</v>
      </c>
      <c r="D11" s="362" t="s">
        <v>23</v>
      </c>
      <c r="E11" s="362" t="s">
        <v>23</v>
      </c>
      <c r="F11" s="362" t="s">
        <v>23</v>
      </c>
      <c r="G11" s="363" t="s">
        <v>23</v>
      </c>
    </row>
    <row r="12" spans="1:10" ht="12.75" customHeight="1">
      <c r="A12" s="350" t="s">
        <v>84</v>
      </c>
      <c r="B12" s="362" t="s">
        <v>23</v>
      </c>
      <c r="C12" s="362" t="s">
        <v>23</v>
      </c>
      <c r="D12" s="362" t="s">
        <v>23</v>
      </c>
      <c r="E12" s="362" t="s">
        <v>23</v>
      </c>
      <c r="F12" s="362" t="s">
        <v>23</v>
      </c>
      <c r="G12" s="363" t="s">
        <v>23</v>
      </c>
    </row>
    <row r="13" spans="1:10" ht="12.75" customHeight="1">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v>138</v>
      </c>
      <c r="D24" s="364">
        <v>138</v>
      </c>
      <c r="E24" s="364" t="s">
        <v>23</v>
      </c>
      <c r="F24" s="364">
        <v>2475</v>
      </c>
      <c r="G24" s="365">
        <v>342</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v>16</v>
      </c>
      <c r="C30" s="362">
        <v>18</v>
      </c>
      <c r="D30" s="362">
        <v>34</v>
      </c>
      <c r="E30" s="362">
        <v>750</v>
      </c>
      <c r="F30" s="362">
        <v>1500</v>
      </c>
      <c r="G30" s="363">
        <v>39</v>
      </c>
    </row>
    <row r="31" spans="1:7" ht="13.5">
      <c r="A31" s="353" t="s">
        <v>97</v>
      </c>
      <c r="B31" s="364">
        <v>16</v>
      </c>
      <c r="C31" s="364">
        <v>18</v>
      </c>
      <c r="D31" s="364">
        <v>34</v>
      </c>
      <c r="E31" s="364">
        <v>750</v>
      </c>
      <c r="F31" s="364">
        <v>1500</v>
      </c>
      <c r="G31" s="365">
        <v>39</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v>21</v>
      </c>
      <c r="D52" s="364">
        <v>21</v>
      </c>
      <c r="E52" s="364" t="s">
        <v>23</v>
      </c>
      <c r="F52" s="364">
        <v>2975</v>
      </c>
      <c r="G52" s="365">
        <v>62</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v>2</v>
      </c>
      <c r="C73" s="362" t="s">
        <v>23</v>
      </c>
      <c r="D73" s="362">
        <v>2</v>
      </c>
      <c r="E73" s="362">
        <v>1000</v>
      </c>
      <c r="F73" s="362" t="s">
        <v>23</v>
      </c>
      <c r="G73" s="363">
        <v>2</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v>2</v>
      </c>
      <c r="C80" s="364" t="s">
        <v>23</v>
      </c>
      <c r="D80" s="364">
        <v>2</v>
      </c>
      <c r="E80" s="364">
        <v>1000</v>
      </c>
      <c r="F80" s="364" t="s">
        <v>23</v>
      </c>
      <c r="G80" s="365">
        <v>2</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18</v>
      </c>
      <c r="C86" s="368">
        <v>177</v>
      </c>
      <c r="D86" s="368">
        <v>195</v>
      </c>
      <c r="E86" s="368">
        <v>778</v>
      </c>
      <c r="F86" s="368">
        <v>2435</v>
      </c>
      <c r="G86" s="369">
        <v>445</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EAD92-D8C3-4FE7-B510-057603FDDDC0}">
  <sheetPr>
    <pageSetUpPr fitToPage="1"/>
  </sheetPr>
  <dimension ref="A1:H22"/>
  <sheetViews>
    <sheetView showGridLines="0" view="pageBreakPreview" zoomScale="80" zoomScaleNormal="75" zoomScaleSheetLayoutView="80" workbookViewId="0">
      <selection activeCell="J36" sqref="J36"/>
    </sheetView>
  </sheetViews>
  <sheetFormatPr baseColWidth="10" defaultRowHeight="12.75"/>
  <cols>
    <col min="1" max="4" width="20.85546875" customWidth="1"/>
    <col min="5" max="5" width="24.28515625" customWidth="1"/>
    <col min="6" max="6" width="20.85546875" customWidth="1"/>
  </cols>
  <sheetData>
    <row r="1" spans="1:8" s="2" customFormat="1" ht="18.75">
      <c r="A1" s="1632" t="s">
        <v>0</v>
      </c>
      <c r="B1" s="1632"/>
      <c r="C1" s="1632"/>
      <c r="D1" s="1632"/>
      <c r="E1" s="1632"/>
      <c r="F1" s="1632"/>
    </row>
    <row r="2" spans="1:8" s="3" customFormat="1" ht="13.5" customHeight="1">
      <c r="A2" s="315"/>
      <c r="B2" s="315"/>
      <c r="C2" s="315"/>
      <c r="D2" s="315"/>
      <c r="E2" s="315"/>
      <c r="F2" s="315"/>
    </row>
    <row r="3" spans="1:8" s="3" customFormat="1" ht="15.75">
      <c r="A3" s="1633" t="s">
        <v>664</v>
      </c>
      <c r="B3" s="1633"/>
      <c r="C3" s="1633"/>
      <c r="D3" s="1633"/>
      <c r="E3" s="1633"/>
      <c r="F3" s="1633"/>
      <c r="G3" s="43"/>
      <c r="H3" s="43"/>
    </row>
    <row r="4" spans="1:8" s="3" customFormat="1" ht="21" customHeight="1">
      <c r="A4" s="1676" t="s">
        <v>235</v>
      </c>
      <c r="B4" s="1676"/>
      <c r="C4" s="1676"/>
      <c r="D4" s="1676"/>
      <c r="E4" s="1676"/>
      <c r="F4" s="1676"/>
      <c r="G4" s="43"/>
      <c r="H4" s="43"/>
    </row>
    <row r="5" spans="1:8" s="3" customFormat="1" ht="13.5" customHeight="1">
      <c r="A5" s="40"/>
      <c r="B5" s="41"/>
      <c r="C5" s="41"/>
      <c r="D5" s="41"/>
      <c r="E5" s="41"/>
      <c r="F5" s="41"/>
    </row>
    <row r="6" spans="1:8" ht="21.75" customHeight="1">
      <c r="A6" s="1768" t="s">
        <v>2</v>
      </c>
      <c r="B6" s="500"/>
      <c r="C6" s="537"/>
      <c r="D6" s="464"/>
      <c r="E6" s="640" t="s">
        <v>142</v>
      </c>
      <c r="F6" s="541"/>
    </row>
    <row r="7" spans="1:8" ht="14.25">
      <c r="A7" s="1768"/>
      <c r="B7" s="214" t="s">
        <v>3</v>
      </c>
      <c r="C7" s="214" t="s">
        <v>10</v>
      </c>
      <c r="D7" s="464" t="s">
        <v>4</v>
      </c>
      <c r="E7" s="214" t="s">
        <v>143</v>
      </c>
      <c r="F7" s="464" t="s">
        <v>5</v>
      </c>
    </row>
    <row r="8" spans="1:8" ht="13.15" customHeight="1">
      <c r="A8" s="1768"/>
      <c r="B8" s="214" t="s">
        <v>6</v>
      </c>
      <c r="C8" s="214" t="s">
        <v>145</v>
      </c>
      <c r="D8" s="464" t="s">
        <v>7</v>
      </c>
      <c r="E8" s="214" t="s">
        <v>1325</v>
      </c>
      <c r="F8" s="464" t="s">
        <v>8</v>
      </c>
    </row>
    <row r="9" spans="1:8" ht="29.25" customHeight="1" thickBot="1">
      <c r="A9" s="1797"/>
      <c r="B9" s="534"/>
      <c r="C9" s="534"/>
      <c r="D9" s="547"/>
      <c r="E9" s="535" t="s">
        <v>147</v>
      </c>
      <c r="F9" s="546"/>
    </row>
    <row r="10" spans="1:8" ht="14.25" thickTop="1">
      <c r="A10" s="385">
        <v>2011</v>
      </c>
      <c r="B10" s="598">
        <v>10.175000000000001</v>
      </c>
      <c r="C10" s="679">
        <v>33.112530712530713</v>
      </c>
      <c r="D10" s="598">
        <v>33.692</v>
      </c>
      <c r="E10" s="680">
        <v>187.64</v>
      </c>
      <c r="F10" s="592">
        <v>63219.668799999999</v>
      </c>
    </row>
    <row r="11" spans="1:8" ht="13.5">
      <c r="A11" s="385">
        <v>2012</v>
      </c>
      <c r="B11" s="598">
        <v>9.6590000000000007</v>
      </c>
      <c r="C11" s="679">
        <v>33.448597163267415</v>
      </c>
      <c r="D11" s="598">
        <v>32.308</v>
      </c>
      <c r="E11" s="593">
        <v>185.6</v>
      </c>
      <c r="F11" s="536">
        <v>59963.647999999994</v>
      </c>
    </row>
    <row r="12" spans="1:8" ht="13.5">
      <c r="A12" s="385">
        <v>2013</v>
      </c>
      <c r="B12" s="598">
        <v>9.6929999999999996</v>
      </c>
      <c r="C12" s="679">
        <v>32.325389456308677</v>
      </c>
      <c r="D12" s="598">
        <v>31.332999999999998</v>
      </c>
      <c r="E12" s="593">
        <v>207.13</v>
      </c>
      <c r="F12" s="536">
        <v>64900.0429</v>
      </c>
    </row>
    <row r="13" spans="1:8" ht="13.5">
      <c r="A13" s="385">
        <v>2014</v>
      </c>
      <c r="B13" s="598">
        <v>10.215</v>
      </c>
      <c r="C13" s="679">
        <v>32.850709740577585</v>
      </c>
      <c r="D13" s="598">
        <v>33.557000000000002</v>
      </c>
      <c r="E13" s="593">
        <v>211.53</v>
      </c>
      <c r="F13" s="536">
        <v>70983.122100000008</v>
      </c>
    </row>
    <row r="14" spans="1:8" ht="13.5">
      <c r="A14" s="385">
        <v>2015</v>
      </c>
      <c r="B14" s="598">
        <v>9.0220000000000002</v>
      </c>
      <c r="C14" s="679">
        <v>32.735535358013742</v>
      </c>
      <c r="D14" s="598">
        <v>29.533999999999999</v>
      </c>
      <c r="E14" s="593">
        <v>208.69</v>
      </c>
      <c r="F14" s="536">
        <v>61634.5</v>
      </c>
    </row>
    <row r="15" spans="1:8" ht="13.5">
      <c r="A15" s="385">
        <v>2016</v>
      </c>
      <c r="B15" s="598">
        <v>8.9489999999999998</v>
      </c>
      <c r="C15" s="679">
        <v>22.614817298022128</v>
      </c>
      <c r="D15" s="598">
        <v>20.238</v>
      </c>
      <c r="E15" s="593">
        <v>222.22</v>
      </c>
      <c r="F15" s="536">
        <v>44972.9</v>
      </c>
    </row>
    <row r="16" spans="1:8" ht="13.5">
      <c r="A16" s="385">
        <v>2017</v>
      </c>
      <c r="B16" s="598">
        <v>8.7560000000000002</v>
      </c>
      <c r="C16" s="679">
        <v>33.895614435815439</v>
      </c>
      <c r="D16" s="598">
        <v>29.678999999999998</v>
      </c>
      <c r="E16" s="593">
        <v>222.31</v>
      </c>
      <c r="F16" s="536">
        <v>65979.38489999999</v>
      </c>
    </row>
    <row r="17" spans="1:6" ht="13.5">
      <c r="A17" s="385">
        <v>2018</v>
      </c>
      <c r="B17" s="598">
        <v>8.5090000000000003</v>
      </c>
      <c r="C17" s="679">
        <v>30.535903161358558</v>
      </c>
      <c r="D17" s="598">
        <v>25.983000000000001</v>
      </c>
      <c r="E17" s="593">
        <v>233.13</v>
      </c>
      <c r="F17" s="536">
        <v>60574.1679</v>
      </c>
    </row>
    <row r="18" spans="1:6" ht="13.5">
      <c r="A18" s="385">
        <v>2019</v>
      </c>
      <c r="B18" s="598">
        <v>8.67</v>
      </c>
      <c r="C18" s="679">
        <v>32.02537485582468</v>
      </c>
      <c r="D18" s="598">
        <v>27.765999999999998</v>
      </c>
      <c r="E18" s="593">
        <v>232.62</v>
      </c>
      <c r="F18" s="536">
        <v>64589.269199999995</v>
      </c>
    </row>
    <row r="19" spans="1:6" ht="13.5">
      <c r="A19" s="385">
        <v>2020</v>
      </c>
      <c r="B19" s="598">
        <v>8.1720000000000006</v>
      </c>
      <c r="C19" s="679">
        <v>30.019579100000001</v>
      </c>
      <c r="D19" s="598">
        <v>24.532</v>
      </c>
      <c r="E19" s="593">
        <v>230.85</v>
      </c>
      <c r="F19" s="536">
        <v>56632.122000000003</v>
      </c>
    </row>
    <row r="20" spans="1:6" ht="14.25" thickBot="1">
      <c r="A20" s="681">
        <v>2021</v>
      </c>
      <c r="B20" s="599">
        <v>7.8869999999999996</v>
      </c>
      <c r="C20" s="705">
        <v>32.993533662989726</v>
      </c>
      <c r="D20" s="599">
        <v>26.021999999999998</v>
      </c>
      <c r="E20" s="1428">
        <v>235.42</v>
      </c>
      <c r="F20" s="1429">
        <v>61260.992399999996</v>
      </c>
    </row>
    <row r="21" spans="1:6" ht="15.6" customHeight="1" thickTop="1">
      <c r="A21" s="708" t="s">
        <v>1326</v>
      </c>
      <c r="B21" s="709"/>
      <c r="C21" s="709"/>
      <c r="D21" s="709"/>
      <c r="E21" s="710"/>
      <c r="F21" s="709"/>
    </row>
    <row r="22" spans="1:6" ht="31.9"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70">
    <pageSetUpPr fitToPage="1"/>
  </sheetPr>
  <dimension ref="A1:J86"/>
  <sheetViews>
    <sheetView view="pageBreakPreview" zoomScale="75" zoomScaleNormal="75" zoomScaleSheetLayoutView="75" workbookViewId="0">
      <selection activeCell="L11" sqref="L11"/>
    </sheetView>
  </sheetViews>
  <sheetFormatPr baseColWidth="10" defaultColWidth="11.42578125" defaultRowHeight="12.75"/>
  <cols>
    <col min="1" max="1" width="34.7109375" style="15" customWidth="1"/>
    <col min="2" max="7" width="20.28515625" style="15" customWidth="1"/>
    <col min="8" max="8" width="4.85546875" style="15" customWidth="1"/>
    <col min="9"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 customHeight="1">
      <c r="A3" s="1660" t="s">
        <v>585</v>
      </c>
      <c r="B3" s="1660"/>
      <c r="C3" s="1660"/>
      <c r="D3" s="1660"/>
      <c r="E3" s="1660"/>
      <c r="F3" s="1660"/>
      <c r="G3" s="1660"/>
      <c r="H3" s="25"/>
      <c r="I3" s="25"/>
      <c r="J3" s="14"/>
    </row>
    <row r="4" spans="1:10" s="13" customFormat="1" ht="26.25" customHeight="1">
      <c r="A4" s="1637" t="s">
        <v>1367</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24" customHeight="1">
      <c r="A6" s="673" t="s">
        <v>165</v>
      </c>
      <c r="B6" s="552" t="s">
        <v>3</v>
      </c>
      <c r="C6" s="552"/>
      <c r="D6" s="553"/>
      <c r="E6" s="552" t="s">
        <v>10</v>
      </c>
      <c r="F6" s="553"/>
      <c r="G6" s="1790" t="s">
        <v>11</v>
      </c>
    </row>
    <row r="7" spans="1:10" ht="24.75" customHeight="1">
      <c r="A7" s="465" t="s">
        <v>176</v>
      </c>
      <c r="B7" s="552" t="s">
        <v>13</v>
      </c>
      <c r="C7" s="552"/>
      <c r="D7" s="553"/>
      <c r="E7" s="552" t="s">
        <v>14</v>
      </c>
      <c r="F7" s="393"/>
      <c r="G7" s="1791"/>
    </row>
    <row r="8" spans="1:10" ht="32.25" customHeight="1" thickBot="1">
      <c r="A8" s="678" t="s">
        <v>179</v>
      </c>
      <c r="B8" s="600" t="s">
        <v>17</v>
      </c>
      <c r="C8" s="372" t="s">
        <v>18</v>
      </c>
      <c r="D8" s="597" t="s">
        <v>19</v>
      </c>
      <c r="E8" s="601" t="s">
        <v>17</v>
      </c>
      <c r="F8" s="372" t="s">
        <v>18</v>
      </c>
      <c r="G8" s="1791"/>
      <c r="H8" s="49"/>
    </row>
    <row r="9" spans="1:10" ht="13.5">
      <c r="A9" s="347" t="s">
        <v>81</v>
      </c>
      <c r="B9" s="411" t="s">
        <v>23</v>
      </c>
      <c r="C9" s="411" t="s">
        <v>23</v>
      </c>
      <c r="D9" s="411" t="s">
        <v>23</v>
      </c>
      <c r="E9" s="411" t="s">
        <v>23</v>
      </c>
      <c r="F9" s="411" t="s">
        <v>23</v>
      </c>
      <c r="G9" s="412" t="s">
        <v>23</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v>6</v>
      </c>
      <c r="D24" s="364">
        <v>6</v>
      </c>
      <c r="E24" s="364" t="s">
        <v>23</v>
      </c>
      <c r="F24" s="364">
        <v>3120</v>
      </c>
      <c r="G24" s="365">
        <v>19</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v>37</v>
      </c>
      <c r="D41" s="389">
        <v>37</v>
      </c>
      <c r="E41" s="389" t="s">
        <v>23</v>
      </c>
      <c r="F41" s="389">
        <v>2980</v>
      </c>
      <c r="G41" s="390">
        <v>110</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37</v>
      </c>
      <c r="D50" s="364">
        <v>37</v>
      </c>
      <c r="E50" s="364" t="s">
        <v>23</v>
      </c>
      <c r="F50" s="364">
        <v>2980</v>
      </c>
      <c r="G50" s="365">
        <v>110</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v>22</v>
      </c>
      <c r="D58" s="362">
        <v>22</v>
      </c>
      <c r="E58" s="362" t="s">
        <v>23</v>
      </c>
      <c r="F58" s="362">
        <v>3500</v>
      </c>
      <c r="G58" s="363">
        <v>77</v>
      </c>
    </row>
    <row r="59" spans="1:7" ht="13.5">
      <c r="A59" s="353" t="s">
        <v>172</v>
      </c>
      <c r="B59" s="364" t="s">
        <v>23</v>
      </c>
      <c r="C59" s="364">
        <v>22</v>
      </c>
      <c r="D59" s="364">
        <v>22</v>
      </c>
      <c r="E59" s="364" t="s">
        <v>23</v>
      </c>
      <c r="F59" s="364">
        <v>3500</v>
      </c>
      <c r="G59" s="365">
        <v>77</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v>1</v>
      </c>
      <c r="D63" s="362">
        <v>1</v>
      </c>
      <c r="E63" s="362" t="s">
        <v>23</v>
      </c>
      <c r="F63" s="362">
        <v>3000</v>
      </c>
      <c r="G63" s="363">
        <v>3</v>
      </c>
    </row>
    <row r="64" spans="1:7" ht="13.5">
      <c r="A64" s="353" t="s">
        <v>124</v>
      </c>
      <c r="B64" s="364" t="s">
        <v>23</v>
      </c>
      <c r="C64" s="364">
        <v>1</v>
      </c>
      <c r="D64" s="364">
        <v>1</v>
      </c>
      <c r="E64" s="364" t="s">
        <v>23</v>
      </c>
      <c r="F64" s="364">
        <v>3000</v>
      </c>
      <c r="G64" s="365">
        <v>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v>7763</v>
      </c>
      <c r="D69" s="362">
        <v>7763</v>
      </c>
      <c r="E69" s="362" t="s">
        <v>23</v>
      </c>
      <c r="F69" s="362">
        <v>3295</v>
      </c>
      <c r="G69" s="363">
        <v>25579</v>
      </c>
    </row>
    <row r="70" spans="1:7" ht="13.5">
      <c r="A70" s="353" t="s">
        <v>128</v>
      </c>
      <c r="B70" s="364" t="s">
        <v>23</v>
      </c>
      <c r="C70" s="364">
        <v>7763</v>
      </c>
      <c r="D70" s="364">
        <v>7763</v>
      </c>
      <c r="E70" s="364" t="s">
        <v>23</v>
      </c>
      <c r="F70" s="364">
        <v>3295</v>
      </c>
      <c r="G70" s="365">
        <v>25579</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v>57</v>
      </c>
      <c r="D75" s="362">
        <v>57</v>
      </c>
      <c r="E75" s="362" t="s">
        <v>23</v>
      </c>
      <c r="F75" s="362">
        <v>4079</v>
      </c>
      <c r="G75" s="363">
        <v>233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v>57</v>
      </c>
      <c r="D80" s="364">
        <v>57</v>
      </c>
      <c r="E80" s="364" t="s">
        <v>23</v>
      </c>
      <c r="F80" s="364">
        <v>4079</v>
      </c>
      <c r="G80" s="365">
        <v>233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v>1</v>
      </c>
      <c r="D83" s="362">
        <v>1</v>
      </c>
      <c r="E83" s="362" t="s">
        <v>23</v>
      </c>
      <c r="F83" s="362">
        <v>1500</v>
      </c>
      <c r="G83" s="363">
        <v>1</v>
      </c>
    </row>
    <row r="84" spans="1:7" ht="13.5">
      <c r="A84" s="353" t="s">
        <v>140</v>
      </c>
      <c r="B84" s="364" t="s">
        <v>23</v>
      </c>
      <c r="C84" s="364">
        <v>1</v>
      </c>
      <c r="D84" s="364">
        <v>1</v>
      </c>
      <c r="E84" s="364" t="s">
        <v>23</v>
      </c>
      <c r="F84" s="364">
        <v>1500</v>
      </c>
      <c r="G84" s="365">
        <v>1</v>
      </c>
    </row>
    <row r="85" spans="1:7" ht="14.25" thickBot="1">
      <c r="A85" s="486"/>
      <c r="B85" s="487"/>
      <c r="C85" s="487"/>
      <c r="D85" s="487"/>
      <c r="E85" s="487"/>
      <c r="F85" s="487"/>
      <c r="G85" s="488"/>
    </row>
    <row r="86" spans="1:7" ht="14.25" thickBot="1">
      <c r="A86" s="232" t="s">
        <v>141</v>
      </c>
      <c r="B86" s="368" t="s">
        <v>23</v>
      </c>
      <c r="C86" s="368">
        <v>7887</v>
      </c>
      <c r="D86" s="368">
        <v>7887</v>
      </c>
      <c r="E86" s="368" t="s">
        <v>23</v>
      </c>
      <c r="F86" s="368">
        <v>3299</v>
      </c>
      <c r="G86" s="369">
        <v>26022</v>
      </c>
    </row>
  </sheetData>
  <mergeCells count="4">
    <mergeCell ref="A1:G1"/>
    <mergeCell ref="G6:G8"/>
    <mergeCell ref="A4:G4"/>
    <mergeCell ref="A3:G3"/>
  </mergeCells>
  <phoneticPr fontId="0" type="noConversion"/>
  <printOptions horizontalCentered="1"/>
  <pageMargins left="0.48" right="0.32" top="0.59055118110236227" bottom="0.98425196850393704" header="0" footer="0"/>
  <pageSetup paperSize="9" scale="60"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23942-5ED4-427B-890E-3E43058B3FFC}">
  <sheetPr>
    <pageSetUpPr fitToPage="1"/>
  </sheetPr>
  <dimension ref="A1:G24"/>
  <sheetViews>
    <sheetView showGridLines="0" view="pageBreakPreview" zoomScaleNormal="75" zoomScaleSheetLayoutView="100" workbookViewId="0">
      <selection activeCell="J22" sqref="J22"/>
    </sheetView>
  </sheetViews>
  <sheetFormatPr baseColWidth="10" defaultRowHeight="12.75"/>
  <cols>
    <col min="1" max="6" width="22.140625" customWidth="1"/>
  </cols>
  <sheetData>
    <row r="1" spans="1:7" s="2" customFormat="1" ht="18.75">
      <c r="A1" s="1632" t="s">
        <v>0</v>
      </c>
      <c r="B1" s="1632"/>
      <c r="C1" s="1632"/>
      <c r="D1" s="1632"/>
      <c r="E1" s="1632"/>
      <c r="F1" s="1632"/>
    </row>
    <row r="2" spans="1:7" s="3" customFormat="1" ht="12.75" customHeight="1">
      <c r="A2" s="315"/>
      <c r="B2" s="315"/>
      <c r="C2" s="315"/>
      <c r="D2" s="315"/>
      <c r="E2" s="315"/>
      <c r="F2" s="315"/>
    </row>
    <row r="3" spans="1:7" s="3" customFormat="1" ht="15.75">
      <c r="A3" s="1633" t="s">
        <v>665</v>
      </c>
      <c r="B3" s="1633"/>
      <c r="C3" s="1633"/>
      <c r="D3" s="1633"/>
      <c r="E3" s="1633"/>
      <c r="F3" s="1633"/>
      <c r="G3" s="43"/>
    </row>
    <row r="4" spans="1:7" s="3" customFormat="1" ht="26.25" customHeight="1">
      <c r="A4" s="1676" t="s">
        <v>235</v>
      </c>
      <c r="B4" s="1676"/>
      <c r="C4" s="1676"/>
      <c r="D4" s="1676"/>
      <c r="E4" s="1676"/>
      <c r="F4" s="1676"/>
    </row>
    <row r="5" spans="1:7" s="3" customFormat="1" ht="13.5" customHeight="1">
      <c r="A5" s="40"/>
      <c r="B5" s="41"/>
      <c r="C5" s="41"/>
      <c r="D5" s="41"/>
      <c r="E5" s="41"/>
      <c r="F5" s="41"/>
    </row>
    <row r="6" spans="1:7" ht="27" customHeight="1">
      <c r="A6" s="1672" t="s">
        <v>2</v>
      </c>
      <c r="B6" s="537"/>
      <c r="C6" s="537"/>
      <c r="D6" s="464"/>
      <c r="E6" s="640" t="s">
        <v>142</v>
      </c>
      <c r="F6" s="541"/>
    </row>
    <row r="7" spans="1:7" ht="14.25">
      <c r="A7" s="1672"/>
      <c r="B7" s="214" t="s">
        <v>3</v>
      </c>
      <c r="C7" s="214" t="s">
        <v>10</v>
      </c>
      <c r="D7" s="464" t="s">
        <v>4</v>
      </c>
      <c r="E7" s="214" t="s">
        <v>143</v>
      </c>
      <c r="F7" s="464" t="s">
        <v>5</v>
      </c>
    </row>
    <row r="8" spans="1:7" ht="14.25">
      <c r="A8" s="1672"/>
      <c r="B8" s="214" t="s">
        <v>13</v>
      </c>
      <c r="C8" s="214" t="s">
        <v>145</v>
      </c>
      <c r="D8" s="464" t="s">
        <v>150</v>
      </c>
      <c r="E8" s="250" t="s">
        <v>280</v>
      </c>
      <c r="F8" s="464" t="s">
        <v>8</v>
      </c>
    </row>
    <row r="9" spans="1:7" ht="40.5" customHeight="1" thickBot="1">
      <c r="A9" s="1672"/>
      <c r="B9" s="537"/>
      <c r="C9" s="537"/>
      <c r="D9" s="541"/>
      <c r="E9" s="588" t="s">
        <v>298</v>
      </c>
      <c r="F9" s="541"/>
    </row>
    <row r="10" spans="1:7" ht="13.5">
      <c r="A10" s="200">
        <v>2011</v>
      </c>
      <c r="B10" s="662">
        <v>533</v>
      </c>
      <c r="C10" s="303">
        <v>17.936210131332082</v>
      </c>
      <c r="D10" s="662">
        <v>956</v>
      </c>
      <c r="E10" s="532">
        <v>374</v>
      </c>
      <c r="F10" s="493">
        <v>3575.44</v>
      </c>
    </row>
    <row r="11" spans="1:7" ht="13.5">
      <c r="A11" s="203">
        <v>2012</v>
      </c>
      <c r="B11" s="663">
        <v>539</v>
      </c>
      <c r="C11" s="307">
        <v>19.239332096474953</v>
      </c>
      <c r="D11" s="663">
        <v>1037</v>
      </c>
      <c r="E11" s="310">
        <v>350</v>
      </c>
      <c r="F11" s="311">
        <v>3629.5</v>
      </c>
    </row>
    <row r="12" spans="1:7" ht="13.5">
      <c r="A12" s="203">
        <v>2013</v>
      </c>
      <c r="B12" s="663">
        <v>539</v>
      </c>
      <c r="C12" s="307">
        <v>16.103896103896105</v>
      </c>
      <c r="D12" s="663">
        <v>868</v>
      </c>
      <c r="E12" s="310">
        <v>381</v>
      </c>
      <c r="F12" s="311">
        <v>3307.08</v>
      </c>
    </row>
    <row r="13" spans="1:7" ht="13.5">
      <c r="A13" s="203">
        <v>2014</v>
      </c>
      <c r="B13" s="663">
        <v>559</v>
      </c>
      <c r="C13" s="307">
        <v>17.137745974955276</v>
      </c>
      <c r="D13" s="663">
        <v>958</v>
      </c>
      <c r="E13" s="310">
        <v>410</v>
      </c>
      <c r="F13" s="311">
        <v>3927.8</v>
      </c>
    </row>
    <row r="14" spans="1:7" ht="13.5">
      <c r="A14" s="203">
        <v>2015</v>
      </c>
      <c r="B14" s="663">
        <v>515</v>
      </c>
      <c r="C14" s="307">
        <v>17.417475728155342</v>
      </c>
      <c r="D14" s="663">
        <v>897</v>
      </c>
      <c r="E14" s="310">
        <v>400</v>
      </c>
      <c r="F14" s="311">
        <v>3588</v>
      </c>
    </row>
    <row r="15" spans="1:7" ht="13.5">
      <c r="A15" s="203">
        <v>2016</v>
      </c>
      <c r="B15" s="663">
        <v>522</v>
      </c>
      <c r="C15" s="307">
        <v>18.524904214559388</v>
      </c>
      <c r="D15" s="663">
        <v>967</v>
      </c>
      <c r="E15" s="310">
        <v>400.2</v>
      </c>
      <c r="F15" s="311">
        <v>3870</v>
      </c>
    </row>
    <row r="16" spans="1:7" ht="13.5">
      <c r="A16" s="203">
        <v>2017</v>
      </c>
      <c r="B16" s="663">
        <v>571</v>
      </c>
      <c r="C16" s="307">
        <v>12.45183887915937</v>
      </c>
      <c r="D16" s="663">
        <v>711</v>
      </c>
      <c r="E16" s="310">
        <v>440</v>
      </c>
      <c r="F16" s="311">
        <v>3128.4</v>
      </c>
    </row>
    <row r="17" spans="1:7" ht="13.5">
      <c r="A17" s="203">
        <v>2018</v>
      </c>
      <c r="B17" s="663">
        <v>573</v>
      </c>
      <c r="C17" s="307">
        <v>15.968586387434556</v>
      </c>
      <c r="D17" s="663">
        <v>915</v>
      </c>
      <c r="E17" s="310">
        <v>482.6</v>
      </c>
      <c r="F17" s="311">
        <v>4415.79</v>
      </c>
    </row>
    <row r="18" spans="1:7" ht="13.5">
      <c r="A18" s="203">
        <v>2019</v>
      </c>
      <c r="B18" s="663">
        <v>591</v>
      </c>
      <c r="C18" s="307">
        <v>16.362098138747886</v>
      </c>
      <c r="D18" s="663">
        <v>967</v>
      </c>
      <c r="E18" s="310">
        <v>490.17</v>
      </c>
      <c r="F18" s="311">
        <v>4739.9439000000002</v>
      </c>
    </row>
    <row r="19" spans="1:7" ht="13.5">
      <c r="A19" s="203">
        <v>2020</v>
      </c>
      <c r="B19" s="663">
        <v>621</v>
      </c>
      <c r="C19" s="307">
        <v>16.747181999999999</v>
      </c>
      <c r="D19" s="663">
        <v>1040</v>
      </c>
      <c r="E19" s="310">
        <v>407.59</v>
      </c>
      <c r="F19" s="311">
        <v>4238.9359999999997</v>
      </c>
    </row>
    <row r="20" spans="1:7" ht="14.25" thickBot="1">
      <c r="A20" s="208">
        <v>2021</v>
      </c>
      <c r="B20" s="690">
        <v>664</v>
      </c>
      <c r="C20" s="550">
        <v>16.249999999999996</v>
      </c>
      <c r="D20" s="690">
        <v>1079</v>
      </c>
      <c r="E20" s="1301">
        <v>531.01</v>
      </c>
      <c r="F20" s="1302">
        <v>5729.5979000000007</v>
      </c>
    </row>
    <row r="24" spans="1:7">
      <c r="G24" s="85" t="s">
        <v>517</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4"/>
  <dimension ref="A1:H19"/>
  <sheetViews>
    <sheetView showGridLines="0" view="pageBreakPreview" topLeftCell="A16" zoomScale="75" zoomScaleNormal="75" zoomScaleSheetLayoutView="75" workbookViewId="0">
      <selection activeCell="A3" sqref="A3:F3"/>
    </sheetView>
  </sheetViews>
  <sheetFormatPr baseColWidth="10" defaultRowHeight="12.75"/>
  <cols>
    <col min="1" max="2" width="14.7109375" customWidth="1"/>
    <col min="3" max="3" width="23.7109375" customWidth="1"/>
    <col min="4" max="4" width="23.42578125" customWidth="1"/>
    <col min="5" max="5" width="28.85546875" customWidth="1"/>
    <col min="6" max="6" width="24.28515625" bestFit="1" customWidth="1"/>
    <col min="7" max="7" width="6.5703125" customWidth="1"/>
    <col min="8" max="8" width="14.7109375" customWidth="1"/>
    <col min="9" max="9" width="11.7109375" bestFit="1" customWidth="1"/>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ht="15.75">
      <c r="A3" s="1633" t="s">
        <v>536</v>
      </c>
      <c r="B3" s="1633"/>
      <c r="C3" s="1633"/>
      <c r="D3" s="1633"/>
      <c r="E3" s="1633"/>
      <c r="F3" s="1633"/>
      <c r="G3" s="9"/>
      <c r="H3" s="9"/>
    </row>
    <row r="4" spans="1:8" ht="13.5" thickBot="1">
      <c r="A4" s="317"/>
      <c r="B4" s="56"/>
      <c r="C4" s="56"/>
      <c r="D4" s="56"/>
      <c r="E4" s="56"/>
      <c r="G4" s="9"/>
      <c r="H4" s="9"/>
    </row>
    <row r="5" spans="1:8" ht="27" customHeight="1">
      <c r="A5" s="318"/>
      <c r="B5" s="318"/>
      <c r="C5" s="212" t="s">
        <v>156</v>
      </c>
      <c r="D5" s="388"/>
      <c r="E5" s="212" t="s">
        <v>157</v>
      </c>
      <c r="F5" s="388"/>
      <c r="G5" s="9"/>
      <c r="H5" s="9"/>
    </row>
    <row r="6" spans="1:8" ht="24.75" customHeight="1">
      <c r="A6" s="1674" t="s">
        <v>2</v>
      </c>
      <c r="B6" s="1674"/>
      <c r="C6" s="324" t="s">
        <v>3</v>
      </c>
      <c r="D6" s="373" t="s">
        <v>4</v>
      </c>
      <c r="E6" s="324" t="s">
        <v>3</v>
      </c>
      <c r="F6" s="373" t="s">
        <v>4</v>
      </c>
      <c r="G6" s="9"/>
      <c r="H6" s="9"/>
    </row>
    <row r="7" spans="1:8" ht="27.75" customHeight="1" thickBot="1">
      <c r="A7" s="319"/>
      <c r="B7" s="319"/>
      <c r="C7" s="287" t="s">
        <v>6</v>
      </c>
      <c r="D7" s="287" t="s">
        <v>7</v>
      </c>
      <c r="E7" s="287" t="s">
        <v>6</v>
      </c>
      <c r="F7" s="287" t="s">
        <v>7</v>
      </c>
      <c r="G7" s="9"/>
      <c r="H7" s="9"/>
    </row>
    <row r="8" spans="1:8" ht="13.5">
      <c r="A8" s="385">
        <v>2011</v>
      </c>
      <c r="B8" s="223"/>
      <c r="C8" s="307">
        <v>2289.9760000000001</v>
      </c>
      <c r="D8" s="307">
        <v>6787.058</v>
      </c>
      <c r="E8" s="307">
        <v>410.70299999999997</v>
      </c>
      <c r="F8" s="330">
        <v>1500.0150000000001</v>
      </c>
      <c r="G8" s="9"/>
      <c r="H8" s="9"/>
    </row>
    <row r="9" spans="1:8" ht="13.5">
      <c r="A9" s="385">
        <v>2012</v>
      </c>
      <c r="B9" s="223"/>
      <c r="C9" s="307">
        <v>2276.855</v>
      </c>
      <c r="D9" s="307">
        <v>5147.5209999999997</v>
      </c>
      <c r="E9" s="307">
        <v>414.23099999999999</v>
      </c>
      <c r="F9" s="330">
        <v>808.82399999999996</v>
      </c>
      <c r="G9" s="9"/>
      <c r="H9" s="9"/>
    </row>
    <row r="10" spans="1:8" ht="13.5">
      <c r="A10" s="385">
        <v>2013</v>
      </c>
      <c r="B10" s="223"/>
      <c r="C10" s="307">
        <v>2360.1289999999999</v>
      </c>
      <c r="D10" s="307">
        <v>8817.6479999999992</v>
      </c>
      <c r="E10" s="307">
        <v>424.15300000000002</v>
      </c>
      <c r="F10" s="330">
        <v>1187.3499999999999</v>
      </c>
      <c r="G10" s="9"/>
      <c r="H10" s="9"/>
    </row>
    <row r="11" spans="1:8" ht="13.5">
      <c r="A11" s="385">
        <v>2014</v>
      </c>
      <c r="B11" s="223"/>
      <c r="C11" s="307">
        <v>2407.6930000000002</v>
      </c>
      <c r="D11" s="307">
        <v>6278.9669999999996</v>
      </c>
      <c r="E11" s="307">
        <v>384.53300000000002</v>
      </c>
      <c r="F11" s="330">
        <v>704.322</v>
      </c>
      <c r="G11" s="9"/>
      <c r="H11" s="9"/>
    </row>
    <row r="12" spans="1:8" ht="13.5">
      <c r="A12" s="385">
        <v>2015</v>
      </c>
      <c r="B12" s="223"/>
      <c r="C12" s="307">
        <v>2230.462</v>
      </c>
      <c r="D12" s="307">
        <v>5895.8059999999996</v>
      </c>
      <c r="E12" s="307">
        <v>368.43400000000003</v>
      </c>
      <c r="F12" s="330">
        <v>809.3</v>
      </c>
      <c r="G12" s="9"/>
      <c r="H12" s="9"/>
    </row>
    <row r="13" spans="1:8" ht="13.5">
      <c r="A13" s="385">
        <v>2016</v>
      </c>
      <c r="B13" s="223"/>
      <c r="C13" s="307">
        <v>2241.3850000000002</v>
      </c>
      <c r="D13" s="307">
        <v>8298.027</v>
      </c>
      <c r="E13" s="307">
        <v>321.81</v>
      </c>
      <c r="F13" s="330">
        <v>878.13199999999995</v>
      </c>
    </row>
    <row r="14" spans="1:8" ht="13.5">
      <c r="A14" s="385">
        <v>2017</v>
      </c>
      <c r="B14" s="223"/>
      <c r="C14" s="307">
        <v>2192.9380000000001</v>
      </c>
      <c r="D14" s="307">
        <v>5019.5810000000001</v>
      </c>
      <c r="E14" s="307">
        <v>404.589</v>
      </c>
      <c r="F14" s="330">
        <v>766.36300000000006</v>
      </c>
    </row>
    <row r="15" spans="1:8" ht="13.5">
      <c r="A15" s="385">
        <v>2018</v>
      </c>
      <c r="B15" s="223"/>
      <c r="C15" s="307">
        <v>2232.7820000000002</v>
      </c>
      <c r="D15" s="307">
        <v>8108.866</v>
      </c>
      <c r="E15" s="307">
        <v>336.68</v>
      </c>
      <c r="F15" s="330">
        <v>1020.669</v>
      </c>
    </row>
    <row r="16" spans="1:8" ht="13.5">
      <c r="A16" s="385">
        <v>2019</v>
      </c>
      <c r="B16" s="223"/>
      <c r="C16" s="307">
        <v>2426.41</v>
      </c>
      <c r="D16" s="307">
        <v>6787.5410000000002</v>
      </c>
      <c r="E16" s="307">
        <v>267.09800000000001</v>
      </c>
      <c r="F16" s="330">
        <v>612.42499999999995</v>
      </c>
    </row>
    <row r="17" spans="1:8" ht="13.5">
      <c r="A17" s="385">
        <v>2020</v>
      </c>
      <c r="B17" s="223"/>
      <c r="C17" s="307">
        <v>2440.6170000000002</v>
      </c>
      <c r="D17" s="307">
        <v>9881.6180000000004</v>
      </c>
      <c r="E17" s="307">
        <v>308.42200000000003</v>
      </c>
      <c r="F17" s="330">
        <v>1074.162</v>
      </c>
    </row>
    <row r="18" spans="1:8" ht="14.25" thickBot="1">
      <c r="A18" s="386">
        <v>2021</v>
      </c>
      <c r="B18" s="387"/>
      <c r="C18" s="313">
        <v>2262.8890000000001</v>
      </c>
      <c r="D18" s="313">
        <v>8128.9059999999999</v>
      </c>
      <c r="E18" s="313">
        <v>251.672</v>
      </c>
      <c r="F18" s="334">
        <v>734.75300000000004</v>
      </c>
    </row>
    <row r="19" spans="1:8">
      <c r="H19" s="27"/>
    </row>
  </sheetData>
  <mergeCells count="3">
    <mergeCell ref="A1:F1"/>
    <mergeCell ref="A6:B6"/>
    <mergeCell ref="A3:F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63">
    <pageSetUpPr fitToPage="1"/>
  </sheetPr>
  <dimension ref="A1:J86"/>
  <sheetViews>
    <sheetView view="pageBreakPreview" zoomScale="75" zoomScaleNormal="75" zoomScaleSheetLayoutView="75" workbookViewId="0">
      <selection activeCell="O9" sqref="O9"/>
    </sheetView>
  </sheetViews>
  <sheetFormatPr baseColWidth="10" defaultColWidth="11.42578125" defaultRowHeight="12.75"/>
  <cols>
    <col min="1" max="1" width="41.28515625" style="15" customWidth="1"/>
    <col min="2" max="7" width="17.710937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586</v>
      </c>
      <c r="B3" s="1660"/>
      <c r="C3" s="1660"/>
      <c r="D3" s="1660"/>
      <c r="E3" s="1660"/>
      <c r="F3" s="1660"/>
      <c r="G3" s="1660"/>
      <c r="H3" s="14"/>
      <c r="I3" s="14"/>
      <c r="J3" s="14"/>
    </row>
    <row r="4" spans="1:10" s="13" customFormat="1" ht="26.25" customHeight="1">
      <c r="A4" s="1637" t="s">
        <v>1368</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24.75" customHeight="1">
      <c r="A6" s="673" t="s">
        <v>165</v>
      </c>
      <c r="B6" s="552" t="s">
        <v>3</v>
      </c>
      <c r="C6" s="552"/>
      <c r="D6" s="553"/>
      <c r="E6" s="552" t="s">
        <v>10</v>
      </c>
      <c r="F6" s="553"/>
      <c r="G6" s="1790" t="s">
        <v>11</v>
      </c>
    </row>
    <row r="7" spans="1:10" ht="24" customHeight="1">
      <c r="A7" s="465" t="s">
        <v>176</v>
      </c>
      <c r="B7" s="346" t="s">
        <v>13</v>
      </c>
      <c r="C7" s="344"/>
      <c r="D7" s="344"/>
      <c r="E7" s="346" t="s">
        <v>14</v>
      </c>
      <c r="F7" s="345"/>
      <c r="G7" s="1791"/>
    </row>
    <row r="8" spans="1:10" ht="35.25" customHeight="1" thickBot="1">
      <c r="A8" s="678" t="s">
        <v>179</v>
      </c>
      <c r="B8" s="289" t="s">
        <v>17</v>
      </c>
      <c r="C8" s="597" t="s">
        <v>18</v>
      </c>
      <c r="D8" s="597" t="s">
        <v>19</v>
      </c>
      <c r="E8" s="370" t="s">
        <v>17</v>
      </c>
      <c r="F8" s="372" t="s">
        <v>18</v>
      </c>
      <c r="G8" s="1791"/>
      <c r="H8" s="49"/>
    </row>
    <row r="9" spans="1:10" ht="21" customHeight="1">
      <c r="A9" s="347" t="s">
        <v>81</v>
      </c>
      <c r="B9" s="411">
        <v>19</v>
      </c>
      <c r="C9" s="411" t="s">
        <v>23</v>
      </c>
      <c r="D9" s="411">
        <v>19</v>
      </c>
      <c r="E9" s="411">
        <v>1150</v>
      </c>
      <c r="F9" s="411" t="s">
        <v>23</v>
      </c>
      <c r="G9" s="412">
        <v>22</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v>1</v>
      </c>
      <c r="C12" s="362" t="s">
        <v>23</v>
      </c>
      <c r="D12" s="362">
        <v>1</v>
      </c>
      <c r="E12" s="362">
        <v>1150</v>
      </c>
      <c r="F12" s="362" t="s">
        <v>23</v>
      </c>
      <c r="G12" s="363">
        <v>1</v>
      </c>
    </row>
    <row r="13" spans="1:10" ht="13.5">
      <c r="A13" s="353" t="s">
        <v>85</v>
      </c>
      <c r="B13" s="364">
        <v>20</v>
      </c>
      <c r="C13" s="364" t="s">
        <v>23</v>
      </c>
      <c r="D13" s="364">
        <v>20</v>
      </c>
      <c r="E13" s="364">
        <v>1150</v>
      </c>
      <c r="F13" s="364" t="s">
        <v>23</v>
      </c>
      <c r="G13" s="365">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v>3</v>
      </c>
      <c r="C20" s="362" t="s">
        <v>23</v>
      </c>
      <c r="D20" s="362">
        <v>3</v>
      </c>
      <c r="E20" s="362">
        <v>2100</v>
      </c>
      <c r="F20" s="362" t="s">
        <v>23</v>
      </c>
      <c r="G20" s="363">
        <v>6</v>
      </c>
    </row>
    <row r="21" spans="1:7" ht="13.5">
      <c r="A21" s="350" t="s">
        <v>90</v>
      </c>
      <c r="B21" s="362" t="s">
        <v>23</v>
      </c>
      <c r="C21" s="362" t="s">
        <v>23</v>
      </c>
      <c r="D21" s="362" t="s">
        <v>23</v>
      </c>
      <c r="E21" s="362" t="s">
        <v>23</v>
      </c>
      <c r="F21" s="362" t="s">
        <v>23</v>
      </c>
      <c r="G21" s="363" t="s">
        <v>23</v>
      </c>
    </row>
    <row r="22" spans="1:7" ht="13.5">
      <c r="A22" s="353" t="s">
        <v>91</v>
      </c>
      <c r="B22" s="364">
        <v>3</v>
      </c>
      <c r="C22" s="364" t="s">
        <v>23</v>
      </c>
      <c r="D22" s="364">
        <v>3</v>
      </c>
      <c r="E22" s="364">
        <v>2100</v>
      </c>
      <c r="F22" s="364" t="s">
        <v>23</v>
      </c>
      <c r="G22" s="365">
        <v>6</v>
      </c>
    </row>
    <row r="23" spans="1:7" ht="13.5">
      <c r="A23" s="353"/>
      <c r="B23" s="364"/>
      <c r="C23" s="364"/>
      <c r="D23" s="364"/>
      <c r="E23" s="364"/>
      <c r="F23" s="364"/>
      <c r="G23" s="365"/>
    </row>
    <row r="24" spans="1:7" ht="13.5">
      <c r="A24" s="353" t="s">
        <v>92</v>
      </c>
      <c r="B24" s="364" t="s">
        <v>23</v>
      </c>
      <c r="C24" s="364">
        <v>10</v>
      </c>
      <c r="D24" s="364">
        <v>10</v>
      </c>
      <c r="E24" s="364" t="s">
        <v>23</v>
      </c>
      <c r="F24" s="364">
        <v>947</v>
      </c>
      <c r="G24" s="365">
        <v>9</v>
      </c>
    </row>
    <row r="25" spans="1:7" ht="13.5">
      <c r="A25" s="353"/>
      <c r="B25" s="364"/>
      <c r="C25" s="364"/>
      <c r="D25" s="364"/>
      <c r="E25" s="364"/>
      <c r="F25" s="364"/>
      <c r="G25" s="365"/>
    </row>
    <row r="26" spans="1:7" ht="13.5">
      <c r="A26" s="353" t="s">
        <v>93</v>
      </c>
      <c r="B26" s="364" t="s">
        <v>23</v>
      </c>
      <c r="C26" s="364">
        <v>7</v>
      </c>
      <c r="D26" s="364">
        <v>7</v>
      </c>
      <c r="E26" s="364" t="s">
        <v>23</v>
      </c>
      <c r="F26" s="364">
        <v>1298</v>
      </c>
      <c r="G26" s="365">
        <v>9</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v>1</v>
      </c>
      <c r="D30" s="362">
        <v>1</v>
      </c>
      <c r="E30" s="362" t="s">
        <v>23</v>
      </c>
      <c r="F30" s="362">
        <v>18000</v>
      </c>
      <c r="G30" s="363">
        <v>18</v>
      </c>
    </row>
    <row r="31" spans="1:7" ht="13.5">
      <c r="A31" s="353" t="s">
        <v>97</v>
      </c>
      <c r="B31" s="364" t="s">
        <v>23</v>
      </c>
      <c r="C31" s="364">
        <v>1</v>
      </c>
      <c r="D31" s="364">
        <v>1</v>
      </c>
      <c r="E31" s="364" t="s">
        <v>23</v>
      </c>
      <c r="F31" s="364">
        <v>18000</v>
      </c>
      <c r="G31" s="365">
        <v>18</v>
      </c>
    </row>
    <row r="32" spans="1:7" ht="13.5">
      <c r="A32" s="350"/>
      <c r="B32" s="362"/>
      <c r="C32" s="362"/>
      <c r="D32" s="362"/>
      <c r="E32" s="362"/>
      <c r="F32" s="362"/>
      <c r="G32" s="363"/>
    </row>
    <row r="33" spans="1:7" ht="13.5">
      <c r="A33" s="350" t="s">
        <v>98</v>
      </c>
      <c r="B33" s="362">
        <v>1</v>
      </c>
      <c r="C33" s="362">
        <v>1</v>
      </c>
      <c r="D33" s="362">
        <v>2</v>
      </c>
      <c r="E33" s="362">
        <v>1000</v>
      </c>
      <c r="F33" s="362">
        <v>2000</v>
      </c>
      <c r="G33" s="363">
        <v>3</v>
      </c>
    </row>
    <row r="34" spans="1:7" ht="13.5">
      <c r="A34" s="350" t="s">
        <v>99</v>
      </c>
      <c r="B34" s="362">
        <v>4</v>
      </c>
      <c r="C34" s="362">
        <v>7</v>
      </c>
      <c r="D34" s="362">
        <v>11</v>
      </c>
      <c r="E34" s="362">
        <v>1500</v>
      </c>
      <c r="F34" s="362">
        <v>2000</v>
      </c>
      <c r="G34" s="363">
        <v>20</v>
      </c>
    </row>
    <row r="35" spans="1:7" ht="13.5">
      <c r="A35" s="350" t="s">
        <v>100</v>
      </c>
      <c r="B35" s="362" t="s">
        <v>23</v>
      </c>
      <c r="C35" s="362">
        <v>2</v>
      </c>
      <c r="D35" s="362">
        <v>2</v>
      </c>
      <c r="E35" s="362" t="s">
        <v>23</v>
      </c>
      <c r="F35" s="362" t="s">
        <v>23</v>
      </c>
      <c r="G35" s="363">
        <v>4</v>
      </c>
    </row>
    <row r="36" spans="1:7" ht="13.5">
      <c r="A36" s="350" t="s">
        <v>101</v>
      </c>
      <c r="B36" s="362" t="s">
        <v>23</v>
      </c>
      <c r="C36" s="362">
        <v>10</v>
      </c>
      <c r="D36" s="362">
        <v>10</v>
      </c>
      <c r="E36" s="362" t="s">
        <v>23</v>
      </c>
      <c r="F36" s="362">
        <v>1700</v>
      </c>
      <c r="G36" s="363">
        <v>17</v>
      </c>
    </row>
    <row r="37" spans="1:7" ht="13.5">
      <c r="A37" s="353" t="s">
        <v>102</v>
      </c>
      <c r="B37" s="364">
        <v>5</v>
      </c>
      <c r="C37" s="364">
        <v>20</v>
      </c>
      <c r="D37" s="364">
        <v>25</v>
      </c>
      <c r="E37" s="364">
        <v>1400</v>
      </c>
      <c r="F37" s="364">
        <v>1650</v>
      </c>
      <c r="G37" s="365">
        <v>44</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v>588</v>
      </c>
      <c r="D43" s="362">
        <v>588</v>
      </c>
      <c r="E43" s="362" t="s">
        <v>23</v>
      </c>
      <c r="F43" s="362">
        <v>1625</v>
      </c>
      <c r="G43" s="363">
        <v>956</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v>2</v>
      </c>
      <c r="D47" s="362">
        <v>2</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590</v>
      </c>
      <c r="D50" s="364">
        <v>590</v>
      </c>
      <c r="E50" s="364" t="s">
        <v>23</v>
      </c>
      <c r="F50" s="364">
        <v>1619</v>
      </c>
      <c r="G50" s="365">
        <v>956</v>
      </c>
    </row>
    <row r="51" spans="1:7" ht="13.5">
      <c r="A51" s="353"/>
      <c r="B51" s="364"/>
      <c r="C51" s="364"/>
      <c r="D51" s="364"/>
      <c r="E51" s="364"/>
      <c r="F51" s="364"/>
      <c r="G51" s="365"/>
    </row>
    <row r="52" spans="1:7" ht="13.5">
      <c r="A52" s="353" t="s">
        <v>114</v>
      </c>
      <c r="B52" s="364" t="s">
        <v>23</v>
      </c>
      <c r="C52" s="364">
        <v>1</v>
      </c>
      <c r="D52" s="364">
        <v>1</v>
      </c>
      <c r="E52" s="364" t="s">
        <v>23</v>
      </c>
      <c r="F52" s="364">
        <v>1626</v>
      </c>
      <c r="G52" s="365">
        <v>2</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v>3</v>
      </c>
      <c r="C66" s="364">
        <v>2</v>
      </c>
      <c r="D66" s="364">
        <v>5</v>
      </c>
      <c r="E66" s="364">
        <v>1400</v>
      </c>
      <c r="F66" s="364">
        <v>2000</v>
      </c>
      <c r="G66" s="365">
        <v>8</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v>2</v>
      </c>
      <c r="D77" s="362">
        <v>2</v>
      </c>
      <c r="E77" s="362" t="s">
        <v>23</v>
      </c>
      <c r="F77" s="362">
        <v>2000</v>
      </c>
      <c r="G77" s="363">
        <v>4</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v>2</v>
      </c>
      <c r="D80" s="364">
        <v>2</v>
      </c>
      <c r="E80" s="364" t="s">
        <v>23</v>
      </c>
      <c r="F80" s="364">
        <v>2000</v>
      </c>
      <c r="G80" s="365">
        <v>4</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31</v>
      </c>
      <c r="C86" s="368">
        <v>633</v>
      </c>
      <c r="D86" s="368">
        <v>664</v>
      </c>
      <c r="E86" s="368">
        <v>1306</v>
      </c>
      <c r="F86" s="368">
        <v>1635</v>
      </c>
      <c r="G86" s="369">
        <v>1079</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236">
    <pageSetUpPr fitToPage="1"/>
  </sheetPr>
  <dimension ref="A1:J87"/>
  <sheetViews>
    <sheetView view="pageBreakPreview" zoomScale="77" zoomScaleNormal="75" zoomScaleSheetLayoutView="77" workbookViewId="0">
      <selection activeCell="L12" sqref="L12"/>
    </sheetView>
  </sheetViews>
  <sheetFormatPr baseColWidth="10" defaultColWidth="11.42578125" defaultRowHeight="12.75"/>
  <cols>
    <col min="1" max="1" width="34.42578125" style="15" customWidth="1"/>
    <col min="2" max="7" width="19.1406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587</v>
      </c>
      <c r="B3" s="1660"/>
      <c r="C3" s="1660"/>
      <c r="D3" s="1660"/>
      <c r="E3" s="1660"/>
      <c r="F3" s="1660"/>
      <c r="G3" s="1660"/>
      <c r="H3" s="14"/>
      <c r="I3" s="14"/>
      <c r="J3" s="14"/>
    </row>
    <row r="4" spans="1:10" s="13" customFormat="1" ht="21.75" customHeight="1">
      <c r="A4" s="1660" t="s">
        <v>1368</v>
      </c>
      <c r="B4" s="1660"/>
      <c r="C4" s="1660"/>
      <c r="D4" s="1660"/>
      <c r="E4" s="1660"/>
      <c r="F4" s="1660"/>
      <c r="G4" s="1660"/>
      <c r="H4" s="14"/>
      <c r="I4" s="14"/>
      <c r="J4" s="14"/>
    </row>
    <row r="5" spans="1:10" s="13" customFormat="1" ht="13.5" customHeight="1">
      <c r="A5" s="40"/>
      <c r="B5" s="41"/>
      <c r="C5" s="41"/>
      <c r="D5" s="41"/>
      <c r="E5" s="41"/>
      <c r="F5" s="41"/>
      <c r="G5" s="41"/>
      <c r="H5" s="41"/>
      <c r="I5" s="41"/>
      <c r="J5" s="41"/>
    </row>
    <row r="6" spans="1:10" ht="26.25" customHeight="1">
      <c r="A6" s="673" t="s">
        <v>165</v>
      </c>
      <c r="B6" s="552" t="s">
        <v>3</v>
      </c>
      <c r="C6" s="552"/>
      <c r="D6" s="553"/>
      <c r="E6" s="552" t="s">
        <v>10</v>
      </c>
      <c r="F6" s="637"/>
      <c r="G6" s="1790" t="s">
        <v>11</v>
      </c>
    </row>
    <row r="7" spans="1:10" ht="21" customHeight="1">
      <c r="A7" s="465" t="s">
        <v>176</v>
      </c>
      <c r="B7" s="343" t="s">
        <v>13</v>
      </c>
      <c r="C7" s="392"/>
      <c r="D7" s="393"/>
      <c r="E7" s="392" t="s">
        <v>14</v>
      </c>
      <c r="F7" s="213"/>
      <c r="G7" s="1791"/>
    </row>
    <row r="8" spans="1:10" ht="30.75" customHeight="1" thickBot="1">
      <c r="A8" s="678" t="s">
        <v>179</v>
      </c>
      <c r="B8" s="370" t="s">
        <v>17</v>
      </c>
      <c r="C8" s="372" t="s">
        <v>18</v>
      </c>
      <c r="D8" s="372" t="s">
        <v>19</v>
      </c>
      <c r="E8" s="370" t="s">
        <v>17</v>
      </c>
      <c r="F8" s="214" t="s">
        <v>18</v>
      </c>
      <c r="G8" s="1791"/>
      <c r="H8" s="49"/>
    </row>
    <row r="9" spans="1:10" ht="18" customHeight="1">
      <c r="A9" s="347" t="s">
        <v>81</v>
      </c>
      <c r="B9" s="411" t="s">
        <v>23</v>
      </c>
      <c r="C9" s="411" t="s">
        <v>23</v>
      </c>
      <c r="D9" s="411" t="s">
        <v>23</v>
      </c>
      <c r="E9" s="411" t="s">
        <v>23</v>
      </c>
      <c r="F9" s="411" t="s">
        <v>23</v>
      </c>
      <c r="G9" s="412" t="s">
        <v>23</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v>18</v>
      </c>
      <c r="C24" s="364">
        <v>40</v>
      </c>
      <c r="D24" s="364">
        <v>58</v>
      </c>
      <c r="E24" s="364">
        <v>4389</v>
      </c>
      <c r="F24" s="364">
        <v>7192</v>
      </c>
      <c r="G24" s="365">
        <v>367</v>
      </c>
    </row>
    <row r="25" spans="1:7" ht="13.5">
      <c r="A25" s="353"/>
      <c r="B25" s="364"/>
      <c r="C25" s="364"/>
      <c r="D25" s="364"/>
      <c r="E25" s="364"/>
      <c r="F25" s="364"/>
      <c r="G25" s="365"/>
    </row>
    <row r="26" spans="1:7" ht="13.5">
      <c r="A26" s="353" t="s">
        <v>93</v>
      </c>
      <c r="B26" s="364">
        <v>17</v>
      </c>
      <c r="C26" s="364" t="s">
        <v>23</v>
      </c>
      <c r="D26" s="364">
        <v>17</v>
      </c>
      <c r="E26" s="364">
        <v>700</v>
      </c>
      <c r="F26" s="364" t="s">
        <v>23</v>
      </c>
      <c r="G26" s="365">
        <v>12</v>
      </c>
    </row>
    <row r="27" spans="1:7" ht="13.5">
      <c r="A27" s="350"/>
      <c r="B27" s="362"/>
      <c r="C27" s="362"/>
      <c r="D27" s="362"/>
      <c r="E27" s="362"/>
      <c r="F27" s="362"/>
      <c r="G27" s="363"/>
    </row>
    <row r="28" spans="1:7" ht="13.5">
      <c r="A28" s="350" t="s">
        <v>94</v>
      </c>
      <c r="B28" s="362">
        <v>56</v>
      </c>
      <c r="C28" s="362" t="s">
        <v>23</v>
      </c>
      <c r="D28" s="362">
        <v>56</v>
      </c>
      <c r="E28" s="362">
        <v>11350</v>
      </c>
      <c r="F28" s="362" t="s">
        <v>23</v>
      </c>
      <c r="G28" s="363">
        <v>636</v>
      </c>
    </row>
    <row r="29" spans="1:7" ht="13.5">
      <c r="A29" s="350" t="s">
        <v>95</v>
      </c>
      <c r="B29" s="362">
        <v>185</v>
      </c>
      <c r="C29" s="362">
        <v>21</v>
      </c>
      <c r="D29" s="362">
        <v>206</v>
      </c>
      <c r="E29" s="362">
        <v>11469</v>
      </c>
      <c r="F29" s="362">
        <v>31250</v>
      </c>
      <c r="G29" s="363">
        <v>2778</v>
      </c>
    </row>
    <row r="30" spans="1:7" ht="13.5">
      <c r="A30" s="350" t="s">
        <v>96</v>
      </c>
      <c r="B30" s="362">
        <v>4</v>
      </c>
      <c r="C30" s="362">
        <v>6</v>
      </c>
      <c r="D30" s="362">
        <v>10</v>
      </c>
      <c r="E30" s="362">
        <v>4000</v>
      </c>
      <c r="F30" s="362">
        <v>14000</v>
      </c>
      <c r="G30" s="363">
        <v>100</v>
      </c>
    </row>
    <row r="31" spans="1:7" ht="13.5">
      <c r="A31" s="353" t="s">
        <v>97</v>
      </c>
      <c r="B31" s="364">
        <v>245</v>
      </c>
      <c r="C31" s="364">
        <v>27</v>
      </c>
      <c r="D31" s="364">
        <v>272</v>
      </c>
      <c r="E31" s="364">
        <v>11320</v>
      </c>
      <c r="F31" s="364">
        <v>27417</v>
      </c>
      <c r="G31" s="365">
        <v>3514</v>
      </c>
    </row>
    <row r="32" spans="1:7" ht="13.5">
      <c r="A32" s="350"/>
      <c r="B32" s="362"/>
      <c r="C32" s="362"/>
      <c r="D32" s="362"/>
      <c r="E32" s="362"/>
      <c r="F32" s="362"/>
      <c r="G32" s="363"/>
    </row>
    <row r="33" spans="1:7" ht="13.5">
      <c r="A33" s="350" t="s">
        <v>98</v>
      </c>
      <c r="B33" s="362">
        <v>3</v>
      </c>
      <c r="C33" s="362">
        <v>3</v>
      </c>
      <c r="D33" s="362">
        <v>6</v>
      </c>
      <c r="E33" s="362">
        <v>1600</v>
      </c>
      <c r="F33" s="362">
        <v>2733</v>
      </c>
      <c r="G33" s="363">
        <v>13</v>
      </c>
    </row>
    <row r="34" spans="1:7" ht="13.5">
      <c r="A34" s="350" t="s">
        <v>99</v>
      </c>
      <c r="B34" s="362">
        <v>1</v>
      </c>
      <c r="C34" s="362" t="s">
        <v>23</v>
      </c>
      <c r="D34" s="362">
        <v>1</v>
      </c>
      <c r="E34" s="362">
        <v>1300</v>
      </c>
      <c r="F34" s="362" t="s">
        <v>23</v>
      </c>
      <c r="G34" s="363">
        <v>1</v>
      </c>
    </row>
    <row r="35" spans="1:7" ht="13.5">
      <c r="A35" s="350" t="s">
        <v>100</v>
      </c>
      <c r="B35" s="362">
        <v>3</v>
      </c>
      <c r="C35" s="362">
        <v>2</v>
      </c>
      <c r="D35" s="362">
        <v>5</v>
      </c>
      <c r="E35" s="362">
        <v>800</v>
      </c>
      <c r="F35" s="362">
        <v>3060</v>
      </c>
      <c r="G35" s="363">
        <v>9</v>
      </c>
    </row>
    <row r="36" spans="1:7" ht="13.5">
      <c r="A36" s="350" t="s">
        <v>101</v>
      </c>
      <c r="B36" s="362">
        <v>1</v>
      </c>
      <c r="C36" s="362">
        <v>1</v>
      </c>
      <c r="D36" s="362">
        <v>2</v>
      </c>
      <c r="E36" s="362">
        <v>1500</v>
      </c>
      <c r="F36" s="362">
        <v>2500</v>
      </c>
      <c r="G36" s="363">
        <v>4</v>
      </c>
    </row>
    <row r="37" spans="1:7" ht="13.5">
      <c r="A37" s="353" t="s">
        <v>102</v>
      </c>
      <c r="B37" s="364">
        <v>8</v>
      </c>
      <c r="C37" s="364">
        <v>6</v>
      </c>
      <c r="D37" s="364">
        <v>14</v>
      </c>
      <c r="E37" s="364">
        <v>1250</v>
      </c>
      <c r="F37" s="364">
        <v>2803</v>
      </c>
      <c r="G37" s="365">
        <v>27</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v>46</v>
      </c>
      <c r="C41" s="389">
        <v>19</v>
      </c>
      <c r="D41" s="389">
        <v>65</v>
      </c>
      <c r="E41" s="389">
        <v>2090</v>
      </c>
      <c r="F41" s="389">
        <v>2990</v>
      </c>
      <c r="G41" s="390">
        <v>153</v>
      </c>
    </row>
    <row r="42" spans="1:7" ht="13.5">
      <c r="A42" s="350" t="s">
        <v>105</v>
      </c>
      <c r="B42" s="362">
        <v>481</v>
      </c>
      <c r="C42" s="362">
        <v>6</v>
      </c>
      <c r="D42" s="362">
        <v>487</v>
      </c>
      <c r="E42" s="362">
        <v>2200</v>
      </c>
      <c r="F42" s="362">
        <v>3200</v>
      </c>
      <c r="G42" s="363">
        <v>1077</v>
      </c>
    </row>
    <row r="43" spans="1:7" ht="13.5">
      <c r="A43" s="350" t="s">
        <v>106</v>
      </c>
      <c r="B43" s="362">
        <v>29</v>
      </c>
      <c r="C43" s="362" t="s">
        <v>23</v>
      </c>
      <c r="D43" s="362">
        <v>29</v>
      </c>
      <c r="E43" s="362">
        <v>670</v>
      </c>
      <c r="F43" s="362" t="s">
        <v>23</v>
      </c>
      <c r="G43" s="363">
        <v>19</v>
      </c>
    </row>
    <row r="44" spans="1:7" ht="13.5">
      <c r="A44" s="350" t="s">
        <v>107</v>
      </c>
      <c r="B44" s="389">
        <v>223</v>
      </c>
      <c r="C44" s="389">
        <v>38</v>
      </c>
      <c r="D44" s="389">
        <v>261</v>
      </c>
      <c r="E44" s="389">
        <v>1675</v>
      </c>
      <c r="F44" s="389">
        <v>2180</v>
      </c>
      <c r="G44" s="390">
        <v>456</v>
      </c>
    </row>
    <row r="45" spans="1:7" ht="13.5">
      <c r="A45" s="350" t="s">
        <v>108</v>
      </c>
      <c r="B45" s="362">
        <v>5</v>
      </c>
      <c r="C45" s="362" t="s">
        <v>23</v>
      </c>
      <c r="D45" s="362">
        <v>5</v>
      </c>
      <c r="E45" s="362">
        <v>980</v>
      </c>
      <c r="F45" s="362" t="s">
        <v>23</v>
      </c>
      <c r="G45" s="363">
        <v>5</v>
      </c>
    </row>
    <row r="46" spans="1:7" ht="13.5">
      <c r="A46" s="350" t="s">
        <v>109</v>
      </c>
      <c r="B46" s="362" t="s">
        <v>23</v>
      </c>
      <c r="C46" s="362">
        <v>32</v>
      </c>
      <c r="D46" s="362">
        <v>32</v>
      </c>
      <c r="E46" s="362" t="s">
        <v>23</v>
      </c>
      <c r="F46" s="362">
        <v>2000</v>
      </c>
      <c r="G46" s="363">
        <v>64</v>
      </c>
    </row>
    <row r="47" spans="1:7" ht="13.5">
      <c r="A47" s="350" t="s">
        <v>110</v>
      </c>
      <c r="B47" s="362">
        <v>126</v>
      </c>
      <c r="C47" s="362" t="s">
        <v>23</v>
      </c>
      <c r="D47" s="362">
        <v>126</v>
      </c>
      <c r="E47" s="362">
        <v>2500</v>
      </c>
      <c r="F47" s="362" t="s">
        <v>23</v>
      </c>
      <c r="G47" s="363">
        <v>315</v>
      </c>
    </row>
    <row r="48" spans="1:7" ht="13.5">
      <c r="A48" s="350" t="s">
        <v>111</v>
      </c>
      <c r="B48" s="362">
        <v>590</v>
      </c>
      <c r="C48" s="362">
        <v>23</v>
      </c>
      <c r="D48" s="362">
        <v>613</v>
      </c>
      <c r="E48" s="362">
        <v>3000</v>
      </c>
      <c r="F48" s="362">
        <v>4000</v>
      </c>
      <c r="G48" s="363">
        <v>1862</v>
      </c>
    </row>
    <row r="49" spans="1:7" ht="13.5">
      <c r="A49" s="350" t="s">
        <v>112</v>
      </c>
      <c r="B49" s="362">
        <v>17</v>
      </c>
      <c r="C49" s="362" t="s">
        <v>23</v>
      </c>
      <c r="D49" s="362">
        <v>17</v>
      </c>
      <c r="E49" s="362">
        <v>2000</v>
      </c>
      <c r="F49" s="362" t="s">
        <v>23</v>
      </c>
      <c r="G49" s="363">
        <v>34</v>
      </c>
    </row>
    <row r="50" spans="1:7" ht="13.5">
      <c r="A50" s="353" t="s">
        <v>113</v>
      </c>
      <c r="B50" s="364">
        <v>1517</v>
      </c>
      <c r="C50" s="364">
        <v>118</v>
      </c>
      <c r="D50" s="364">
        <v>1635</v>
      </c>
      <c r="E50" s="364">
        <v>2420</v>
      </c>
      <c r="F50" s="364">
        <v>2668</v>
      </c>
      <c r="G50" s="365">
        <v>3985</v>
      </c>
    </row>
    <row r="51" spans="1:7" ht="13.5">
      <c r="A51" s="353"/>
      <c r="B51" s="364"/>
      <c r="C51" s="364"/>
      <c r="D51" s="364"/>
      <c r="E51" s="364"/>
      <c r="F51" s="364"/>
      <c r="G51" s="365"/>
    </row>
    <row r="52" spans="1:7" ht="13.5">
      <c r="A52" s="353" t="s">
        <v>114</v>
      </c>
      <c r="B52" s="364">
        <v>29</v>
      </c>
      <c r="C52" s="364">
        <v>26</v>
      </c>
      <c r="D52" s="364">
        <v>55</v>
      </c>
      <c r="E52" s="364">
        <v>1000</v>
      </c>
      <c r="F52" s="364">
        <v>2100</v>
      </c>
      <c r="G52" s="365">
        <v>84</v>
      </c>
    </row>
    <row r="53" spans="1:7" ht="13.5">
      <c r="A53" s="350"/>
      <c r="B53" s="362"/>
      <c r="C53" s="362"/>
      <c r="D53" s="362"/>
      <c r="E53" s="362"/>
      <c r="F53" s="362"/>
      <c r="G53" s="363"/>
    </row>
    <row r="54" spans="1:7" ht="13.5">
      <c r="A54" s="350" t="s">
        <v>115</v>
      </c>
      <c r="B54" s="362">
        <v>413</v>
      </c>
      <c r="C54" s="362">
        <v>275</v>
      </c>
      <c r="D54" s="362">
        <v>688</v>
      </c>
      <c r="E54" s="362">
        <v>2650</v>
      </c>
      <c r="F54" s="362">
        <v>9250</v>
      </c>
      <c r="G54" s="363">
        <v>3638</v>
      </c>
    </row>
    <row r="55" spans="1:7" ht="13.5">
      <c r="A55" s="350" t="s">
        <v>116</v>
      </c>
      <c r="B55" s="362">
        <v>98</v>
      </c>
      <c r="C55" s="362">
        <v>17</v>
      </c>
      <c r="D55" s="362">
        <v>115</v>
      </c>
      <c r="E55" s="362">
        <v>800</v>
      </c>
      <c r="F55" s="362">
        <v>3500</v>
      </c>
      <c r="G55" s="363">
        <v>138</v>
      </c>
    </row>
    <row r="56" spans="1:7" ht="13.5">
      <c r="A56" s="350" t="s">
        <v>117</v>
      </c>
      <c r="B56" s="362">
        <v>410</v>
      </c>
      <c r="C56" s="362">
        <v>36</v>
      </c>
      <c r="D56" s="362">
        <v>446</v>
      </c>
      <c r="E56" s="362">
        <v>1600</v>
      </c>
      <c r="F56" s="362">
        <v>3000</v>
      </c>
      <c r="G56" s="363">
        <v>764</v>
      </c>
    </row>
    <row r="57" spans="1:7" ht="13.5">
      <c r="A57" s="350" t="s">
        <v>118</v>
      </c>
      <c r="B57" s="362">
        <v>2638</v>
      </c>
      <c r="C57" s="362">
        <v>13</v>
      </c>
      <c r="D57" s="362">
        <v>2651</v>
      </c>
      <c r="E57" s="362">
        <v>5000</v>
      </c>
      <c r="F57" s="362">
        <v>10000</v>
      </c>
      <c r="G57" s="363">
        <v>13320</v>
      </c>
    </row>
    <row r="58" spans="1:7" ht="13.5">
      <c r="A58" s="350" t="s">
        <v>119</v>
      </c>
      <c r="B58" s="362">
        <v>71</v>
      </c>
      <c r="C58" s="362">
        <v>54</v>
      </c>
      <c r="D58" s="362">
        <v>125</v>
      </c>
      <c r="E58" s="362">
        <v>400</v>
      </c>
      <c r="F58" s="362">
        <v>36</v>
      </c>
      <c r="G58" s="363">
        <v>30</v>
      </c>
    </row>
    <row r="59" spans="1:7" ht="13.5">
      <c r="A59" s="353" t="s">
        <v>172</v>
      </c>
      <c r="B59" s="364">
        <v>3630</v>
      </c>
      <c r="C59" s="364">
        <v>395</v>
      </c>
      <c r="D59" s="364">
        <v>4025</v>
      </c>
      <c r="E59" s="364">
        <v>4145</v>
      </c>
      <c r="F59" s="364">
        <v>7198</v>
      </c>
      <c r="G59" s="365">
        <v>17890</v>
      </c>
    </row>
    <row r="60" spans="1:7" ht="13.5">
      <c r="A60" s="350"/>
      <c r="B60" s="362"/>
      <c r="C60" s="362"/>
      <c r="D60" s="362"/>
      <c r="E60" s="362"/>
      <c r="F60" s="362"/>
      <c r="G60" s="363"/>
    </row>
    <row r="61" spans="1:7" ht="13.5">
      <c r="A61" s="350" t="s">
        <v>121</v>
      </c>
      <c r="B61" s="362">
        <v>30</v>
      </c>
      <c r="C61" s="362" t="s">
        <v>23</v>
      </c>
      <c r="D61" s="362">
        <v>30</v>
      </c>
      <c r="E61" s="362">
        <v>900</v>
      </c>
      <c r="F61" s="362" t="s">
        <v>23</v>
      </c>
      <c r="G61" s="363">
        <v>27</v>
      </c>
    </row>
    <row r="62" spans="1:7" ht="13.5">
      <c r="A62" s="350" t="s">
        <v>122</v>
      </c>
      <c r="B62" s="362">
        <v>141</v>
      </c>
      <c r="C62" s="362">
        <v>4</v>
      </c>
      <c r="D62" s="362">
        <v>145</v>
      </c>
      <c r="E62" s="362">
        <v>1500</v>
      </c>
      <c r="F62" s="362">
        <v>2100</v>
      </c>
      <c r="G62" s="363">
        <v>220</v>
      </c>
    </row>
    <row r="63" spans="1:7" ht="13.5">
      <c r="A63" s="350" t="s">
        <v>123</v>
      </c>
      <c r="B63" s="362">
        <v>77</v>
      </c>
      <c r="C63" s="362">
        <v>34</v>
      </c>
      <c r="D63" s="362">
        <v>111</v>
      </c>
      <c r="E63" s="362">
        <v>1600</v>
      </c>
      <c r="F63" s="362">
        <v>2500</v>
      </c>
      <c r="G63" s="363">
        <v>208</v>
      </c>
    </row>
    <row r="64" spans="1:7" ht="13.5">
      <c r="A64" s="353" t="s">
        <v>124</v>
      </c>
      <c r="B64" s="364">
        <v>248</v>
      </c>
      <c r="C64" s="364">
        <v>38</v>
      </c>
      <c r="D64" s="364">
        <v>286</v>
      </c>
      <c r="E64" s="364">
        <v>1458</v>
      </c>
      <c r="F64" s="364">
        <v>2458</v>
      </c>
      <c r="G64" s="365">
        <v>455</v>
      </c>
    </row>
    <row r="65" spans="1:7" ht="13.5">
      <c r="A65" s="353"/>
      <c r="B65" s="364"/>
      <c r="C65" s="364"/>
      <c r="D65" s="364"/>
      <c r="E65" s="364"/>
      <c r="F65" s="364"/>
      <c r="G65" s="365"/>
    </row>
    <row r="66" spans="1:7" ht="13.5">
      <c r="A66" s="353" t="s">
        <v>125</v>
      </c>
      <c r="B66" s="364">
        <v>1374</v>
      </c>
      <c r="C66" s="364">
        <v>36</v>
      </c>
      <c r="D66" s="364">
        <v>1410</v>
      </c>
      <c r="E66" s="364">
        <v>1800</v>
      </c>
      <c r="F66" s="364">
        <v>3000</v>
      </c>
      <c r="G66" s="365">
        <v>2581</v>
      </c>
    </row>
    <row r="67" spans="1:7" ht="13.5">
      <c r="A67" s="350"/>
      <c r="B67" s="362"/>
      <c r="C67" s="362"/>
      <c r="D67" s="362"/>
      <c r="E67" s="362"/>
      <c r="F67" s="362"/>
      <c r="G67" s="363"/>
    </row>
    <row r="68" spans="1:7" ht="13.5">
      <c r="A68" s="350" t="s">
        <v>126</v>
      </c>
      <c r="B68" s="362">
        <v>55</v>
      </c>
      <c r="C68" s="362" t="s">
        <v>23</v>
      </c>
      <c r="D68" s="362">
        <v>55</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v>55</v>
      </c>
      <c r="C70" s="364" t="s">
        <v>23</v>
      </c>
      <c r="D70" s="364">
        <v>55</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v>7</v>
      </c>
      <c r="C73" s="362" t="s">
        <v>23</v>
      </c>
      <c r="D73" s="362">
        <v>7</v>
      </c>
      <c r="E73" s="362">
        <v>800</v>
      </c>
      <c r="F73" s="362" t="s">
        <v>23</v>
      </c>
      <c r="G73" s="363">
        <v>6</v>
      </c>
    </row>
    <row r="74" spans="1:7" ht="13.5">
      <c r="A74" s="350" t="s">
        <v>131</v>
      </c>
      <c r="B74" s="362" t="s">
        <v>23</v>
      </c>
      <c r="C74" s="362" t="s">
        <v>23</v>
      </c>
      <c r="D74" s="362" t="s">
        <v>23</v>
      </c>
      <c r="E74" s="362" t="s">
        <v>23</v>
      </c>
      <c r="F74" s="362" t="s">
        <v>23</v>
      </c>
      <c r="G74" s="363" t="s">
        <v>23</v>
      </c>
    </row>
    <row r="75" spans="1:7" ht="13.5">
      <c r="A75" s="350" t="s">
        <v>132</v>
      </c>
      <c r="B75" s="362">
        <v>192</v>
      </c>
      <c r="C75" s="362">
        <v>63</v>
      </c>
      <c r="D75" s="362">
        <v>255</v>
      </c>
      <c r="E75" s="362">
        <v>650</v>
      </c>
      <c r="F75" s="362">
        <v>862</v>
      </c>
      <c r="G75" s="363">
        <v>179</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v>2</v>
      </c>
      <c r="C79" s="389">
        <v>8</v>
      </c>
      <c r="D79" s="389">
        <v>10</v>
      </c>
      <c r="E79" s="389">
        <v>800</v>
      </c>
      <c r="F79" s="389">
        <v>2400</v>
      </c>
      <c r="G79" s="390">
        <v>21</v>
      </c>
    </row>
    <row r="80" spans="1:7" ht="13.5">
      <c r="A80" s="353" t="s">
        <v>137</v>
      </c>
      <c r="B80" s="364">
        <v>201</v>
      </c>
      <c r="C80" s="364">
        <v>71</v>
      </c>
      <c r="D80" s="364">
        <v>272</v>
      </c>
      <c r="E80" s="364">
        <v>657</v>
      </c>
      <c r="F80" s="364">
        <v>1035</v>
      </c>
      <c r="G80" s="365">
        <v>206</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7342</v>
      </c>
      <c r="C86" s="368">
        <v>757</v>
      </c>
      <c r="D86" s="368">
        <v>8099</v>
      </c>
      <c r="E86" s="368">
        <v>3349</v>
      </c>
      <c r="F86" s="368">
        <v>5987</v>
      </c>
      <c r="G86" s="369">
        <v>29121</v>
      </c>
    </row>
    <row r="87" spans="1:7">
      <c r="E87" s="280"/>
    </row>
  </sheetData>
  <mergeCells count="4">
    <mergeCell ref="A1:G1"/>
    <mergeCell ref="A3:G3"/>
    <mergeCell ref="G6:G8"/>
    <mergeCell ref="A4:G4"/>
  </mergeCells>
  <phoneticPr fontId="0" type="noConversion"/>
  <printOptions horizontalCentered="1"/>
  <pageMargins left="0.4" right="0.33" top="0.59055118110236227" bottom="0.98425196850393704" header="0" footer="0"/>
  <pageSetup paperSize="9" scale="61"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4">
    <pageSetUpPr fitToPage="1"/>
  </sheetPr>
  <dimension ref="A1:G86"/>
  <sheetViews>
    <sheetView view="pageBreakPreview" zoomScale="75" zoomScaleNormal="75" zoomScaleSheetLayoutView="75" workbookViewId="0">
      <selection activeCell="L27" sqref="L27"/>
    </sheetView>
  </sheetViews>
  <sheetFormatPr baseColWidth="10" defaultColWidth="11.42578125" defaultRowHeight="12.75"/>
  <cols>
    <col min="1" max="1" width="30.42578125" style="9" customWidth="1"/>
    <col min="2" max="7" width="18.42578125" style="9" customWidth="1"/>
    <col min="8" max="16384" width="11.42578125" style="9"/>
  </cols>
  <sheetData>
    <row r="1" spans="1:7" ht="18.75">
      <c r="A1" s="1636" t="s">
        <v>0</v>
      </c>
      <c r="B1" s="1636"/>
      <c r="C1" s="1636"/>
      <c r="D1" s="1636"/>
      <c r="E1" s="1636"/>
      <c r="F1" s="1636"/>
      <c r="G1" s="1636"/>
    </row>
    <row r="2" spans="1:7" ht="13.5">
      <c r="A2" s="498"/>
      <c r="B2" s="498"/>
      <c r="C2" s="498"/>
      <c r="D2" s="498"/>
      <c r="E2" s="498"/>
      <c r="F2" s="498"/>
      <c r="G2" s="498"/>
    </row>
    <row r="3" spans="1:7" ht="15.75">
      <c r="A3" s="1660" t="s">
        <v>588</v>
      </c>
      <c r="B3" s="1660"/>
      <c r="C3" s="1660"/>
      <c r="D3" s="1660"/>
      <c r="E3" s="1660"/>
      <c r="F3" s="1660"/>
      <c r="G3" s="1660"/>
    </row>
    <row r="4" spans="1:7" ht="27" customHeight="1">
      <c r="A4" s="1637" t="s">
        <v>1368</v>
      </c>
      <c r="B4" s="1637"/>
      <c r="C4" s="1637"/>
      <c r="D4" s="1637"/>
      <c r="E4" s="1637"/>
      <c r="F4" s="1637"/>
      <c r="G4" s="1637"/>
    </row>
    <row r="5" spans="1:7" ht="15">
      <c r="A5" s="40"/>
      <c r="B5" s="41"/>
      <c r="C5" s="41"/>
      <c r="D5" s="41"/>
      <c r="E5" s="41"/>
      <c r="F5" s="41"/>
      <c r="G5" s="41"/>
    </row>
    <row r="6" spans="1:7" ht="28.5" customHeight="1">
      <c r="A6" s="673" t="s">
        <v>165</v>
      </c>
      <c r="B6" s="552" t="s">
        <v>3</v>
      </c>
      <c r="C6" s="552"/>
      <c r="D6" s="553"/>
      <c r="E6" s="552" t="s">
        <v>10</v>
      </c>
      <c r="F6" s="553"/>
      <c r="G6" s="1790" t="s">
        <v>11</v>
      </c>
    </row>
    <row r="7" spans="1:7" ht="22.5" customHeight="1">
      <c r="A7" s="465" t="s">
        <v>176</v>
      </c>
      <c r="B7" s="611" t="s">
        <v>13</v>
      </c>
      <c r="C7" s="611"/>
      <c r="D7" s="612"/>
      <c r="E7" s="611" t="s">
        <v>14</v>
      </c>
      <c r="F7" s="345"/>
      <c r="G7" s="1791"/>
    </row>
    <row r="8" spans="1:7" ht="37.5" customHeight="1" thickBot="1">
      <c r="A8" s="678" t="s">
        <v>179</v>
      </c>
      <c r="B8" s="600" t="s">
        <v>17</v>
      </c>
      <c r="C8" s="372" t="s">
        <v>18</v>
      </c>
      <c r="D8" s="372" t="s">
        <v>19</v>
      </c>
      <c r="E8" s="601" t="s">
        <v>17</v>
      </c>
      <c r="F8" s="372" t="s">
        <v>18</v>
      </c>
      <c r="G8" s="1791"/>
    </row>
    <row r="9" spans="1:7" ht="13.5">
      <c r="A9" s="347" t="s">
        <v>81</v>
      </c>
      <c r="B9" s="411" t="s">
        <v>23</v>
      </c>
      <c r="C9" s="411" t="s">
        <v>23</v>
      </c>
      <c r="D9" s="411" t="s">
        <v>23</v>
      </c>
      <c r="E9" s="411" t="s">
        <v>23</v>
      </c>
      <c r="F9" s="411" t="s">
        <v>23</v>
      </c>
      <c r="G9" s="412" t="s">
        <v>23</v>
      </c>
    </row>
    <row r="10" spans="1:7" ht="13.5">
      <c r="A10" s="350" t="s">
        <v>82</v>
      </c>
      <c r="B10" s="362" t="s">
        <v>23</v>
      </c>
      <c r="C10" s="362" t="s">
        <v>23</v>
      </c>
      <c r="D10" s="362" t="s">
        <v>23</v>
      </c>
      <c r="E10" s="362" t="s">
        <v>23</v>
      </c>
      <c r="F10" s="362" t="s">
        <v>23</v>
      </c>
      <c r="G10" s="363" t="s">
        <v>23</v>
      </c>
    </row>
    <row r="11" spans="1:7" ht="13.5">
      <c r="A11" s="350" t="s">
        <v>83</v>
      </c>
      <c r="B11" s="362" t="s">
        <v>23</v>
      </c>
      <c r="C11" s="362" t="s">
        <v>23</v>
      </c>
      <c r="D11" s="362" t="s">
        <v>23</v>
      </c>
      <c r="E11" s="362" t="s">
        <v>23</v>
      </c>
      <c r="F11" s="362" t="s">
        <v>23</v>
      </c>
      <c r="G11" s="363" t="s">
        <v>23</v>
      </c>
    </row>
    <row r="12" spans="1:7" ht="13.5">
      <c r="A12" s="350" t="s">
        <v>84</v>
      </c>
      <c r="B12" s="362" t="s">
        <v>23</v>
      </c>
      <c r="C12" s="362" t="s">
        <v>23</v>
      </c>
      <c r="D12" s="362" t="s">
        <v>23</v>
      </c>
      <c r="E12" s="362" t="s">
        <v>23</v>
      </c>
      <c r="F12" s="362" t="s">
        <v>23</v>
      </c>
      <c r="G12" s="363" t="s">
        <v>23</v>
      </c>
    </row>
    <row r="13" spans="1:7" ht="13.5">
      <c r="A13" s="353" t="s">
        <v>85</v>
      </c>
      <c r="B13" s="364" t="s">
        <v>23</v>
      </c>
      <c r="C13" s="364" t="s">
        <v>23</v>
      </c>
      <c r="D13" s="364" t="s">
        <v>23</v>
      </c>
      <c r="E13" s="364" t="s">
        <v>23</v>
      </c>
      <c r="F13" s="364" t="s">
        <v>23</v>
      </c>
      <c r="G13" s="365" t="s">
        <v>23</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v>5</v>
      </c>
      <c r="D46" s="362">
        <v>5</v>
      </c>
      <c r="E46" s="362" t="s">
        <v>23</v>
      </c>
      <c r="F46" s="362">
        <v>36000</v>
      </c>
      <c r="G46" s="363">
        <v>180</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5</v>
      </c>
      <c r="D50" s="364">
        <v>5</v>
      </c>
      <c r="E50" s="364" t="s">
        <v>23</v>
      </c>
      <c r="F50" s="364">
        <v>36000</v>
      </c>
      <c r="G50" s="365">
        <v>180</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v>2</v>
      </c>
      <c r="C63" s="362" t="s">
        <v>23</v>
      </c>
      <c r="D63" s="362">
        <v>2</v>
      </c>
      <c r="E63" s="362">
        <v>19000</v>
      </c>
      <c r="F63" s="362" t="s">
        <v>23</v>
      </c>
      <c r="G63" s="363">
        <v>38</v>
      </c>
    </row>
    <row r="64" spans="1:7" ht="13.5">
      <c r="A64" s="353" t="s">
        <v>124</v>
      </c>
      <c r="B64" s="364">
        <v>2</v>
      </c>
      <c r="C64" s="364" t="s">
        <v>23</v>
      </c>
      <c r="D64" s="364">
        <v>2</v>
      </c>
      <c r="E64" s="364">
        <v>19000</v>
      </c>
      <c r="F64" s="364" t="s">
        <v>23</v>
      </c>
      <c r="G64" s="365">
        <v>38</v>
      </c>
    </row>
    <row r="65" spans="1:7" ht="13.5">
      <c r="A65" s="353"/>
      <c r="B65" s="364"/>
      <c r="C65" s="364"/>
      <c r="D65" s="364"/>
      <c r="E65" s="364"/>
      <c r="F65" s="364"/>
      <c r="G65" s="365"/>
    </row>
    <row r="66" spans="1:7" ht="13.5">
      <c r="A66" s="353" t="s">
        <v>125</v>
      </c>
      <c r="B66" s="364" t="s">
        <v>23</v>
      </c>
      <c r="C66" s="364">
        <v>2</v>
      </c>
      <c r="D66" s="364">
        <v>2</v>
      </c>
      <c r="E66" s="364" t="s">
        <v>23</v>
      </c>
      <c r="F66" s="364">
        <v>25500</v>
      </c>
      <c r="G66" s="365">
        <v>51</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2</v>
      </c>
      <c r="C86" s="368">
        <v>7</v>
      </c>
      <c r="D86" s="368">
        <v>9</v>
      </c>
      <c r="E86" s="368">
        <v>19000</v>
      </c>
      <c r="F86" s="368">
        <v>33000</v>
      </c>
      <c r="G86" s="369">
        <v>269</v>
      </c>
    </row>
  </sheetData>
  <mergeCells count="4">
    <mergeCell ref="A1:G1"/>
    <mergeCell ref="A3:G3"/>
    <mergeCell ref="G6:G8"/>
    <mergeCell ref="A4:G4"/>
  </mergeCells>
  <phoneticPr fontId="8" type="noConversion"/>
  <printOptions horizontalCentered="1"/>
  <pageMargins left="0.78740157480314965" right="0.47" top="0.59055118110236227" bottom="0.98425196850393704" header="0" footer="0"/>
  <pageSetup paperSize="9" scale="59"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237">
    <pageSetUpPr fitToPage="1"/>
  </sheetPr>
  <dimension ref="A1:J86"/>
  <sheetViews>
    <sheetView view="pageBreakPreview" zoomScale="75" zoomScaleNormal="75" zoomScaleSheetLayoutView="75" workbookViewId="0">
      <selection activeCell="O10" sqref="O10"/>
    </sheetView>
  </sheetViews>
  <sheetFormatPr baseColWidth="10" defaultColWidth="11.42578125" defaultRowHeight="12.75"/>
  <cols>
    <col min="1" max="1" width="33.85546875" style="15" customWidth="1"/>
    <col min="2" max="7" width="19.425781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589</v>
      </c>
      <c r="B3" s="1660"/>
      <c r="C3" s="1660"/>
      <c r="D3" s="1660"/>
      <c r="E3" s="1660"/>
      <c r="F3" s="1660"/>
      <c r="G3" s="1660"/>
      <c r="H3" s="14"/>
      <c r="I3" s="14"/>
      <c r="J3" s="14"/>
    </row>
    <row r="4" spans="1:10" s="75" customFormat="1" ht="26.25" customHeight="1">
      <c r="A4" s="1637" t="s">
        <v>1368</v>
      </c>
      <c r="B4" s="1637"/>
      <c r="C4" s="1637"/>
      <c r="D4" s="1637"/>
      <c r="E4" s="1637"/>
      <c r="F4" s="1637"/>
      <c r="G4" s="1637"/>
      <c r="H4" s="72"/>
      <c r="I4" s="72"/>
      <c r="J4" s="72"/>
    </row>
    <row r="5" spans="1:10" s="13" customFormat="1" ht="13.5" customHeight="1">
      <c r="A5" s="40"/>
      <c r="B5" s="41"/>
      <c r="C5" s="41"/>
      <c r="D5" s="41"/>
      <c r="E5" s="41"/>
      <c r="F5" s="41"/>
      <c r="G5" s="41"/>
      <c r="H5" s="41"/>
      <c r="I5" s="41"/>
      <c r="J5" s="41"/>
    </row>
    <row r="6" spans="1:10" ht="30" customHeight="1">
      <c r="A6" s="673" t="s">
        <v>165</v>
      </c>
      <c r="B6" s="552" t="s">
        <v>3</v>
      </c>
      <c r="C6" s="552"/>
      <c r="D6" s="553"/>
      <c r="E6" s="552" t="s">
        <v>10</v>
      </c>
      <c r="F6" s="553"/>
      <c r="G6" s="1790" t="s">
        <v>11</v>
      </c>
    </row>
    <row r="7" spans="1:10" ht="20.25" customHeight="1">
      <c r="A7" s="465" t="s">
        <v>176</v>
      </c>
      <c r="B7" s="392" t="s">
        <v>13</v>
      </c>
      <c r="C7" s="392"/>
      <c r="D7" s="393"/>
      <c r="E7" s="392" t="s">
        <v>14</v>
      </c>
      <c r="F7" s="393"/>
      <c r="G7" s="1791"/>
    </row>
    <row r="8" spans="1:10" ht="40.5" customHeight="1" thickBot="1">
      <c r="A8" s="678" t="s">
        <v>179</v>
      </c>
      <c r="B8" s="370" t="s">
        <v>17</v>
      </c>
      <c r="C8" s="372" t="s">
        <v>18</v>
      </c>
      <c r="D8" s="465" t="s">
        <v>19</v>
      </c>
      <c r="E8" s="289" t="s">
        <v>17</v>
      </c>
      <c r="F8" s="465" t="s">
        <v>18</v>
      </c>
      <c r="G8" s="1791"/>
      <c r="H8" s="49"/>
    </row>
    <row r="9" spans="1:10" ht="19.5" customHeight="1">
      <c r="A9" s="347" t="s">
        <v>81</v>
      </c>
      <c r="B9" s="411">
        <v>5</v>
      </c>
      <c r="C9" s="411" t="s">
        <v>23</v>
      </c>
      <c r="D9" s="411">
        <v>5</v>
      </c>
      <c r="E9" s="411">
        <v>1500</v>
      </c>
      <c r="F9" s="411" t="s">
        <v>23</v>
      </c>
      <c r="G9" s="412">
        <v>7</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v>5</v>
      </c>
      <c r="C13" s="364" t="s">
        <v>23</v>
      </c>
      <c r="D13" s="364">
        <v>5</v>
      </c>
      <c r="E13" s="364">
        <v>1500</v>
      </c>
      <c r="F13" s="364" t="s">
        <v>23</v>
      </c>
      <c r="G13" s="365">
        <v>7</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v>9</v>
      </c>
      <c r="D17" s="364">
        <v>9</v>
      </c>
      <c r="E17" s="364" t="s">
        <v>23</v>
      </c>
      <c r="F17" s="364">
        <v>2800</v>
      </c>
      <c r="G17" s="365">
        <v>25</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v>71</v>
      </c>
      <c r="D24" s="364">
        <v>71</v>
      </c>
      <c r="E24" s="364" t="s">
        <v>23</v>
      </c>
      <c r="F24" s="364">
        <v>200</v>
      </c>
      <c r="G24" s="365">
        <v>14</v>
      </c>
    </row>
    <row r="25" spans="1:7" ht="13.5">
      <c r="A25" s="353"/>
      <c r="B25" s="364"/>
      <c r="C25" s="364"/>
      <c r="D25" s="364"/>
      <c r="E25" s="364"/>
      <c r="F25" s="364"/>
      <c r="G25" s="365"/>
    </row>
    <row r="26" spans="1:7" ht="13.5">
      <c r="A26" s="353" t="s">
        <v>93</v>
      </c>
      <c r="B26" s="364">
        <v>17</v>
      </c>
      <c r="C26" s="364">
        <v>332</v>
      </c>
      <c r="D26" s="364">
        <v>349</v>
      </c>
      <c r="E26" s="364">
        <v>1325</v>
      </c>
      <c r="F26" s="364">
        <v>1650</v>
      </c>
      <c r="G26" s="365">
        <v>570</v>
      </c>
    </row>
    <row r="27" spans="1:7" ht="13.5">
      <c r="A27" s="350"/>
      <c r="B27" s="362"/>
      <c r="C27" s="362"/>
      <c r="D27" s="362"/>
      <c r="E27" s="362"/>
      <c r="F27" s="362"/>
      <c r="G27" s="363"/>
    </row>
    <row r="28" spans="1:7" ht="13.5">
      <c r="A28" s="350" t="s">
        <v>94</v>
      </c>
      <c r="B28" s="362">
        <v>23</v>
      </c>
      <c r="C28" s="362">
        <v>485</v>
      </c>
      <c r="D28" s="362">
        <v>508</v>
      </c>
      <c r="E28" s="362">
        <v>948</v>
      </c>
      <c r="F28" s="362">
        <v>1195</v>
      </c>
      <c r="G28" s="363">
        <v>602</v>
      </c>
    </row>
    <row r="29" spans="1:7" ht="13.5">
      <c r="A29" s="350" t="s">
        <v>95</v>
      </c>
      <c r="B29" s="362">
        <v>27</v>
      </c>
      <c r="C29" s="362">
        <v>1</v>
      </c>
      <c r="D29" s="362">
        <v>28</v>
      </c>
      <c r="E29" s="362">
        <v>1796</v>
      </c>
      <c r="F29" s="362">
        <v>2600</v>
      </c>
      <c r="G29" s="363">
        <v>51</v>
      </c>
    </row>
    <row r="30" spans="1:7" ht="13.5">
      <c r="A30" s="350" t="s">
        <v>96</v>
      </c>
      <c r="B30" s="362">
        <v>51</v>
      </c>
      <c r="C30" s="362">
        <v>15</v>
      </c>
      <c r="D30" s="362">
        <v>66</v>
      </c>
      <c r="E30" s="362">
        <v>640</v>
      </c>
      <c r="F30" s="362">
        <v>2500</v>
      </c>
      <c r="G30" s="363">
        <v>70</v>
      </c>
    </row>
    <row r="31" spans="1:7" ht="13.5">
      <c r="A31" s="353" t="s">
        <v>97</v>
      </c>
      <c r="B31" s="364">
        <v>101</v>
      </c>
      <c r="C31" s="364">
        <v>501</v>
      </c>
      <c r="D31" s="364">
        <v>602</v>
      </c>
      <c r="E31" s="364">
        <v>1019</v>
      </c>
      <c r="F31" s="364">
        <v>1237</v>
      </c>
      <c r="G31" s="365">
        <v>723</v>
      </c>
    </row>
    <row r="32" spans="1:7" ht="13.5">
      <c r="A32" s="350"/>
      <c r="B32" s="362"/>
      <c r="C32" s="362"/>
      <c r="D32" s="362"/>
      <c r="E32" s="362"/>
      <c r="F32" s="362"/>
      <c r="G32" s="363"/>
    </row>
    <row r="33" spans="1:7" ht="13.5">
      <c r="A33" s="350" t="s">
        <v>98</v>
      </c>
      <c r="B33" s="362">
        <v>23</v>
      </c>
      <c r="C33" s="362">
        <v>68</v>
      </c>
      <c r="D33" s="362">
        <v>91</v>
      </c>
      <c r="E33" s="362">
        <v>1830</v>
      </c>
      <c r="F33" s="362">
        <v>4631</v>
      </c>
      <c r="G33" s="363">
        <v>357</v>
      </c>
    </row>
    <row r="34" spans="1:7" ht="13.5">
      <c r="A34" s="350" t="s">
        <v>99</v>
      </c>
      <c r="B34" s="362">
        <v>18</v>
      </c>
      <c r="C34" s="362">
        <v>38</v>
      </c>
      <c r="D34" s="362">
        <v>56</v>
      </c>
      <c r="E34" s="362">
        <v>2900</v>
      </c>
      <c r="F34" s="362">
        <v>3151</v>
      </c>
      <c r="G34" s="363">
        <v>172</v>
      </c>
    </row>
    <row r="35" spans="1:7" ht="13.5">
      <c r="A35" s="350" t="s">
        <v>100</v>
      </c>
      <c r="B35" s="362">
        <v>13</v>
      </c>
      <c r="C35" s="362">
        <v>44</v>
      </c>
      <c r="D35" s="362">
        <v>57</v>
      </c>
      <c r="E35" s="362">
        <v>1200</v>
      </c>
      <c r="F35" s="362">
        <v>3067</v>
      </c>
      <c r="G35" s="363">
        <v>151</v>
      </c>
    </row>
    <row r="36" spans="1:7" ht="13.5">
      <c r="A36" s="350" t="s">
        <v>101</v>
      </c>
      <c r="B36" s="362">
        <v>32</v>
      </c>
      <c r="C36" s="362">
        <v>116</v>
      </c>
      <c r="D36" s="362">
        <v>148</v>
      </c>
      <c r="E36" s="362">
        <v>1106</v>
      </c>
      <c r="F36" s="362">
        <v>4192</v>
      </c>
      <c r="G36" s="363">
        <v>522</v>
      </c>
    </row>
    <row r="37" spans="1:7" ht="13.5">
      <c r="A37" s="353" t="s">
        <v>102</v>
      </c>
      <c r="B37" s="364">
        <v>86</v>
      </c>
      <c r="C37" s="364">
        <v>266</v>
      </c>
      <c r="D37" s="364">
        <v>352</v>
      </c>
      <c r="E37" s="364">
        <v>1689</v>
      </c>
      <c r="F37" s="364">
        <v>3969</v>
      </c>
      <c r="G37" s="365">
        <v>1202</v>
      </c>
    </row>
    <row r="38" spans="1:7" ht="13.5">
      <c r="A38" s="353"/>
      <c r="B38" s="364"/>
      <c r="C38" s="364"/>
      <c r="D38" s="364"/>
      <c r="E38" s="364"/>
      <c r="F38" s="364"/>
      <c r="G38" s="365"/>
    </row>
    <row r="39" spans="1:7" ht="13.5">
      <c r="A39" s="353" t="s">
        <v>103</v>
      </c>
      <c r="B39" s="364" t="s">
        <v>23</v>
      </c>
      <c r="C39" s="364">
        <v>66</v>
      </c>
      <c r="D39" s="364">
        <v>66</v>
      </c>
      <c r="E39" s="364" t="s">
        <v>23</v>
      </c>
      <c r="F39" s="364">
        <v>2622</v>
      </c>
      <c r="G39" s="365">
        <v>172</v>
      </c>
    </row>
    <row r="40" spans="1:7" ht="13.5">
      <c r="A40" s="350"/>
      <c r="B40" s="362"/>
      <c r="C40" s="362"/>
      <c r="D40" s="362"/>
      <c r="E40" s="362"/>
      <c r="F40" s="362"/>
      <c r="G40" s="363"/>
    </row>
    <row r="41" spans="1:7" ht="13.5">
      <c r="A41" s="350" t="s">
        <v>159</v>
      </c>
      <c r="B41" s="389" t="s">
        <v>23</v>
      </c>
      <c r="C41" s="389">
        <v>228</v>
      </c>
      <c r="D41" s="389">
        <v>228</v>
      </c>
      <c r="E41" s="389" t="s">
        <v>23</v>
      </c>
      <c r="F41" s="389">
        <v>1624</v>
      </c>
      <c r="G41" s="390">
        <v>370</v>
      </c>
    </row>
    <row r="42" spans="1:7" ht="13.5">
      <c r="A42" s="350" t="s">
        <v>105</v>
      </c>
      <c r="B42" s="362">
        <v>19</v>
      </c>
      <c r="C42" s="362">
        <v>131</v>
      </c>
      <c r="D42" s="362">
        <v>150</v>
      </c>
      <c r="E42" s="362" t="s">
        <v>23</v>
      </c>
      <c r="F42" s="362">
        <v>2200</v>
      </c>
      <c r="G42" s="363">
        <v>288</v>
      </c>
    </row>
    <row r="43" spans="1:7" ht="13.5">
      <c r="A43" s="350" t="s">
        <v>106</v>
      </c>
      <c r="B43" s="362">
        <v>155</v>
      </c>
      <c r="C43" s="362">
        <v>137</v>
      </c>
      <c r="D43" s="362">
        <v>292</v>
      </c>
      <c r="E43" s="362">
        <v>968</v>
      </c>
      <c r="F43" s="362">
        <v>3807</v>
      </c>
      <c r="G43" s="363">
        <v>673</v>
      </c>
    </row>
    <row r="44" spans="1:7" ht="13.5">
      <c r="A44" s="350" t="s">
        <v>107</v>
      </c>
      <c r="B44" s="389">
        <v>35</v>
      </c>
      <c r="C44" s="389">
        <v>268</v>
      </c>
      <c r="D44" s="389">
        <v>303</v>
      </c>
      <c r="E44" s="389">
        <v>7001</v>
      </c>
      <c r="F44" s="389">
        <v>1803</v>
      </c>
      <c r="G44" s="390">
        <v>728</v>
      </c>
    </row>
    <row r="45" spans="1:7" ht="13.5">
      <c r="A45" s="350" t="s">
        <v>108</v>
      </c>
      <c r="B45" s="362">
        <v>1</v>
      </c>
      <c r="C45" s="362">
        <v>21</v>
      </c>
      <c r="D45" s="362">
        <v>22</v>
      </c>
      <c r="E45" s="362">
        <v>2000</v>
      </c>
      <c r="F45" s="362">
        <v>2300</v>
      </c>
      <c r="G45" s="363">
        <v>50</v>
      </c>
    </row>
    <row r="46" spans="1:7" ht="13.5">
      <c r="A46" s="350" t="s">
        <v>109</v>
      </c>
      <c r="B46" s="362">
        <v>17</v>
      </c>
      <c r="C46" s="362">
        <v>112</v>
      </c>
      <c r="D46" s="362">
        <v>129</v>
      </c>
      <c r="E46" s="362">
        <v>600</v>
      </c>
      <c r="F46" s="362">
        <v>2080</v>
      </c>
      <c r="G46" s="363">
        <v>243</v>
      </c>
    </row>
    <row r="47" spans="1:7" ht="13.5">
      <c r="A47" s="350" t="s">
        <v>110</v>
      </c>
      <c r="B47" s="362">
        <v>1</v>
      </c>
      <c r="C47" s="362">
        <v>69</v>
      </c>
      <c r="D47" s="362">
        <v>70</v>
      </c>
      <c r="E47" s="362">
        <v>1600</v>
      </c>
      <c r="F47" s="362">
        <v>2500</v>
      </c>
      <c r="G47" s="363">
        <v>177</v>
      </c>
    </row>
    <row r="48" spans="1:7" ht="13.5">
      <c r="A48" s="350" t="s">
        <v>111</v>
      </c>
      <c r="B48" s="362">
        <v>6</v>
      </c>
      <c r="C48" s="362">
        <v>1733</v>
      </c>
      <c r="D48" s="362">
        <v>1739</v>
      </c>
      <c r="E48" s="362">
        <v>333</v>
      </c>
      <c r="F48" s="362">
        <v>1500</v>
      </c>
      <c r="G48" s="363">
        <v>2602</v>
      </c>
    </row>
    <row r="49" spans="1:7" ht="13.5">
      <c r="A49" s="350" t="s">
        <v>112</v>
      </c>
      <c r="B49" s="362" t="s">
        <v>23</v>
      </c>
      <c r="C49" s="362">
        <v>76</v>
      </c>
      <c r="D49" s="362">
        <v>76</v>
      </c>
      <c r="E49" s="362" t="s">
        <v>23</v>
      </c>
      <c r="F49" s="362">
        <v>1500</v>
      </c>
      <c r="G49" s="363">
        <v>114</v>
      </c>
    </row>
    <row r="50" spans="1:7" ht="13.5">
      <c r="A50" s="353" t="s">
        <v>113</v>
      </c>
      <c r="B50" s="364">
        <v>234</v>
      </c>
      <c r="C50" s="364">
        <v>2775</v>
      </c>
      <c r="D50" s="364">
        <v>3009</v>
      </c>
      <c r="E50" s="364">
        <v>1756</v>
      </c>
      <c r="F50" s="364">
        <v>1741</v>
      </c>
      <c r="G50" s="365">
        <v>5245</v>
      </c>
    </row>
    <row r="51" spans="1:7" ht="13.5">
      <c r="A51" s="353"/>
      <c r="B51" s="364"/>
      <c r="C51" s="364"/>
      <c r="D51" s="364"/>
      <c r="E51" s="364"/>
      <c r="F51" s="364"/>
      <c r="G51" s="365"/>
    </row>
    <row r="52" spans="1:7" ht="13.5">
      <c r="A52" s="353" t="s">
        <v>114</v>
      </c>
      <c r="B52" s="364">
        <v>285</v>
      </c>
      <c r="C52" s="364" t="s">
        <v>23</v>
      </c>
      <c r="D52" s="364">
        <v>285</v>
      </c>
      <c r="E52" s="364">
        <v>1607</v>
      </c>
      <c r="F52" s="364" t="s">
        <v>23</v>
      </c>
      <c r="G52" s="365">
        <v>458</v>
      </c>
    </row>
    <row r="53" spans="1:7" ht="13.5">
      <c r="A53" s="350"/>
      <c r="B53" s="362"/>
      <c r="C53" s="362"/>
      <c r="D53" s="362"/>
      <c r="E53" s="362"/>
      <c r="F53" s="362"/>
      <c r="G53" s="363"/>
    </row>
    <row r="54" spans="1:7" ht="13.5">
      <c r="A54" s="350" t="s">
        <v>115</v>
      </c>
      <c r="B54" s="362">
        <v>88</v>
      </c>
      <c r="C54" s="362">
        <v>5837</v>
      </c>
      <c r="D54" s="362">
        <v>5925</v>
      </c>
      <c r="E54" s="362">
        <v>3000</v>
      </c>
      <c r="F54" s="362">
        <v>2527</v>
      </c>
      <c r="G54" s="363">
        <v>15013</v>
      </c>
    </row>
    <row r="55" spans="1:7" ht="13.5">
      <c r="A55" s="350" t="s">
        <v>116</v>
      </c>
      <c r="B55" s="362">
        <v>50</v>
      </c>
      <c r="C55" s="362">
        <v>853</v>
      </c>
      <c r="D55" s="362">
        <v>903</v>
      </c>
      <c r="E55" s="362">
        <v>1020</v>
      </c>
      <c r="F55" s="362">
        <v>2050</v>
      </c>
      <c r="G55" s="363">
        <v>1800</v>
      </c>
    </row>
    <row r="56" spans="1:7" ht="13.5">
      <c r="A56" s="350" t="s">
        <v>117</v>
      </c>
      <c r="B56" s="362">
        <v>29</v>
      </c>
      <c r="C56" s="362">
        <v>606</v>
      </c>
      <c r="D56" s="362">
        <v>635</v>
      </c>
      <c r="E56" s="362">
        <v>1084</v>
      </c>
      <c r="F56" s="362">
        <v>2052</v>
      </c>
      <c r="G56" s="363">
        <v>1275</v>
      </c>
    </row>
    <row r="57" spans="1:7" ht="13.5">
      <c r="A57" s="350" t="s">
        <v>118</v>
      </c>
      <c r="B57" s="362">
        <v>35</v>
      </c>
      <c r="C57" s="362">
        <v>1</v>
      </c>
      <c r="D57" s="362">
        <v>36</v>
      </c>
      <c r="E57" s="362">
        <v>3500</v>
      </c>
      <c r="F57" s="362">
        <v>4000</v>
      </c>
      <c r="G57" s="363">
        <v>127</v>
      </c>
    </row>
    <row r="58" spans="1:7" ht="13.5">
      <c r="A58" s="350" t="s">
        <v>119</v>
      </c>
      <c r="B58" s="362" t="s">
        <v>23</v>
      </c>
      <c r="C58" s="362">
        <v>752</v>
      </c>
      <c r="D58" s="362">
        <v>752</v>
      </c>
      <c r="E58" s="362" t="s">
        <v>23</v>
      </c>
      <c r="F58" s="362" t="s">
        <v>23</v>
      </c>
      <c r="G58" s="363">
        <v>1430</v>
      </c>
    </row>
    <row r="59" spans="1:7" ht="13.5">
      <c r="A59" s="353" t="s">
        <v>172</v>
      </c>
      <c r="B59" s="364">
        <v>202</v>
      </c>
      <c r="C59" s="364">
        <v>8049</v>
      </c>
      <c r="D59" s="364">
        <v>8251</v>
      </c>
      <c r="E59" s="364">
        <v>2321</v>
      </c>
      <c r="F59" s="364">
        <v>2205</v>
      </c>
      <c r="G59" s="365">
        <v>19645</v>
      </c>
    </row>
    <row r="60" spans="1:7" ht="13.5">
      <c r="A60" s="350"/>
      <c r="B60" s="362"/>
      <c r="C60" s="362"/>
      <c r="D60" s="362"/>
      <c r="E60" s="362"/>
      <c r="F60" s="362"/>
      <c r="G60" s="363"/>
    </row>
    <row r="61" spans="1:7" ht="13.5">
      <c r="A61" s="350" t="s">
        <v>121</v>
      </c>
      <c r="B61" s="362">
        <v>56</v>
      </c>
      <c r="C61" s="362">
        <v>204</v>
      </c>
      <c r="D61" s="362">
        <v>260</v>
      </c>
      <c r="E61" s="362">
        <v>1884</v>
      </c>
      <c r="F61" s="362">
        <v>24368</v>
      </c>
      <c r="G61" s="363">
        <v>5077</v>
      </c>
    </row>
    <row r="62" spans="1:7" ht="13.5">
      <c r="A62" s="350" t="s">
        <v>122</v>
      </c>
      <c r="B62" s="362">
        <v>17</v>
      </c>
      <c r="C62" s="362">
        <v>6</v>
      </c>
      <c r="D62" s="362">
        <v>23</v>
      </c>
      <c r="E62" s="362">
        <v>1559</v>
      </c>
      <c r="F62" s="362">
        <v>3167</v>
      </c>
      <c r="G62" s="363">
        <v>46</v>
      </c>
    </row>
    <row r="63" spans="1:7" ht="13.5">
      <c r="A63" s="350" t="s">
        <v>123</v>
      </c>
      <c r="B63" s="362">
        <v>8</v>
      </c>
      <c r="C63" s="362">
        <v>19</v>
      </c>
      <c r="D63" s="362">
        <v>27</v>
      </c>
      <c r="E63" s="362">
        <v>1600</v>
      </c>
      <c r="F63" s="362">
        <v>1850</v>
      </c>
      <c r="G63" s="363">
        <v>48</v>
      </c>
    </row>
    <row r="64" spans="1:7" ht="13.5">
      <c r="A64" s="353" t="s">
        <v>124</v>
      </c>
      <c r="B64" s="364">
        <v>81</v>
      </c>
      <c r="C64" s="364">
        <v>229</v>
      </c>
      <c r="D64" s="364">
        <v>310</v>
      </c>
      <c r="E64" s="364">
        <v>1788</v>
      </c>
      <c r="F64" s="364">
        <v>21944</v>
      </c>
      <c r="G64" s="365">
        <v>5171</v>
      </c>
    </row>
    <row r="65" spans="1:7" ht="13.5">
      <c r="A65" s="353"/>
      <c r="B65" s="364"/>
      <c r="C65" s="364"/>
      <c r="D65" s="364"/>
      <c r="E65" s="364"/>
      <c r="F65" s="364"/>
      <c r="G65" s="365"/>
    </row>
    <row r="66" spans="1:7" ht="13.5">
      <c r="A66" s="353" t="s">
        <v>125</v>
      </c>
      <c r="B66" s="364">
        <v>587</v>
      </c>
      <c r="C66" s="364">
        <v>1215</v>
      </c>
      <c r="D66" s="364">
        <v>1802</v>
      </c>
      <c r="E66" s="364">
        <v>2472</v>
      </c>
      <c r="F66" s="364">
        <v>4630</v>
      </c>
      <c r="G66" s="365">
        <v>7076</v>
      </c>
    </row>
    <row r="67" spans="1:7" ht="13.5">
      <c r="A67" s="350"/>
      <c r="B67" s="362"/>
      <c r="C67" s="362"/>
      <c r="D67" s="362"/>
      <c r="E67" s="362"/>
      <c r="F67" s="362"/>
      <c r="G67" s="363"/>
    </row>
    <row r="68" spans="1:7" ht="13.5">
      <c r="A68" s="350" t="s">
        <v>126</v>
      </c>
      <c r="B68" s="362">
        <v>33</v>
      </c>
      <c r="C68" s="362">
        <v>5</v>
      </c>
      <c r="D68" s="362">
        <v>38</v>
      </c>
      <c r="E68" s="362">
        <v>110</v>
      </c>
      <c r="F68" s="362">
        <v>9378</v>
      </c>
      <c r="G68" s="363">
        <v>51</v>
      </c>
    </row>
    <row r="69" spans="1:7" ht="13.5">
      <c r="A69" s="350" t="s">
        <v>127</v>
      </c>
      <c r="B69" s="362" t="s">
        <v>23</v>
      </c>
      <c r="C69" s="362">
        <v>23</v>
      </c>
      <c r="D69" s="362">
        <v>23</v>
      </c>
      <c r="E69" s="362" t="s">
        <v>23</v>
      </c>
      <c r="F69" s="362">
        <v>20191</v>
      </c>
      <c r="G69" s="363">
        <v>459</v>
      </c>
    </row>
    <row r="70" spans="1:7" ht="13.5">
      <c r="A70" s="353" t="s">
        <v>128</v>
      </c>
      <c r="B70" s="364">
        <v>33</v>
      </c>
      <c r="C70" s="364">
        <v>28</v>
      </c>
      <c r="D70" s="364">
        <v>61</v>
      </c>
      <c r="E70" s="364">
        <v>110</v>
      </c>
      <c r="F70" s="364">
        <v>18260</v>
      </c>
      <c r="G70" s="365">
        <v>510</v>
      </c>
    </row>
    <row r="71" spans="1:7" ht="13.5">
      <c r="A71" s="350"/>
      <c r="B71" s="362"/>
      <c r="C71" s="362"/>
      <c r="D71" s="362"/>
      <c r="E71" s="362"/>
      <c r="F71" s="362"/>
      <c r="G71" s="363"/>
    </row>
    <row r="72" spans="1:7" ht="13.5">
      <c r="A72" s="350" t="s">
        <v>129</v>
      </c>
      <c r="B72" s="362">
        <v>1</v>
      </c>
      <c r="C72" s="362">
        <v>57</v>
      </c>
      <c r="D72" s="362">
        <v>58</v>
      </c>
      <c r="E72" s="362">
        <v>5000</v>
      </c>
      <c r="F72" s="362">
        <v>39372</v>
      </c>
      <c r="G72" s="363">
        <v>2284</v>
      </c>
    </row>
    <row r="73" spans="1:7" ht="13.5">
      <c r="A73" s="350" t="s">
        <v>130</v>
      </c>
      <c r="B73" s="362">
        <v>88</v>
      </c>
      <c r="C73" s="362">
        <v>39</v>
      </c>
      <c r="D73" s="362">
        <v>127</v>
      </c>
      <c r="E73" s="362">
        <v>650</v>
      </c>
      <c r="F73" s="362">
        <v>1500</v>
      </c>
      <c r="G73" s="363">
        <v>115</v>
      </c>
    </row>
    <row r="74" spans="1:7" ht="13.5">
      <c r="A74" s="350" t="s">
        <v>131</v>
      </c>
      <c r="B74" s="362">
        <v>323</v>
      </c>
      <c r="C74" s="362">
        <v>251</v>
      </c>
      <c r="D74" s="362">
        <v>574</v>
      </c>
      <c r="E74" s="362">
        <v>647</v>
      </c>
      <c r="F74" s="362">
        <v>1453</v>
      </c>
      <c r="G74" s="363">
        <v>573</v>
      </c>
    </row>
    <row r="75" spans="1:7" ht="13.5">
      <c r="A75" s="350" t="s">
        <v>132</v>
      </c>
      <c r="B75" s="362">
        <v>316</v>
      </c>
      <c r="C75" s="362">
        <v>38</v>
      </c>
      <c r="D75" s="362">
        <v>354</v>
      </c>
      <c r="E75" s="362">
        <v>2072</v>
      </c>
      <c r="F75" s="362">
        <v>3363</v>
      </c>
      <c r="G75" s="363">
        <v>784</v>
      </c>
    </row>
    <row r="76" spans="1:7" ht="13.5">
      <c r="A76" s="350" t="s">
        <v>133</v>
      </c>
      <c r="B76" s="362">
        <v>13</v>
      </c>
      <c r="C76" s="362">
        <v>25</v>
      </c>
      <c r="D76" s="362">
        <v>38</v>
      </c>
      <c r="E76" s="362">
        <v>930</v>
      </c>
      <c r="F76" s="362">
        <v>1596</v>
      </c>
      <c r="G76" s="363">
        <v>52</v>
      </c>
    </row>
    <row r="77" spans="1:7" ht="13.5">
      <c r="A77" s="350" t="s">
        <v>134</v>
      </c>
      <c r="B77" s="362">
        <v>8</v>
      </c>
      <c r="C77" s="362">
        <v>3</v>
      </c>
      <c r="D77" s="362">
        <v>11</v>
      </c>
      <c r="E77" s="362">
        <v>2000</v>
      </c>
      <c r="F77" s="362">
        <v>4487</v>
      </c>
      <c r="G77" s="363">
        <v>29</v>
      </c>
    </row>
    <row r="78" spans="1:7" ht="13.5">
      <c r="A78" s="350" t="s">
        <v>135</v>
      </c>
      <c r="B78" s="362">
        <v>1035</v>
      </c>
      <c r="C78" s="362">
        <v>146</v>
      </c>
      <c r="D78" s="362">
        <v>1181</v>
      </c>
      <c r="E78" s="362">
        <v>750</v>
      </c>
      <c r="F78" s="362">
        <v>1427</v>
      </c>
      <c r="G78" s="363">
        <v>985</v>
      </c>
    </row>
    <row r="79" spans="1:7" ht="13.5">
      <c r="A79" s="350" t="s">
        <v>136</v>
      </c>
      <c r="B79" s="389">
        <v>1522</v>
      </c>
      <c r="C79" s="389">
        <v>259</v>
      </c>
      <c r="D79" s="389">
        <v>1781</v>
      </c>
      <c r="E79" s="389">
        <v>641</v>
      </c>
      <c r="F79" s="389">
        <v>1444</v>
      </c>
      <c r="G79" s="390">
        <v>1350</v>
      </c>
    </row>
    <row r="80" spans="1:7" ht="13.5">
      <c r="A80" s="353" t="s">
        <v>137</v>
      </c>
      <c r="B80" s="364">
        <v>3306</v>
      </c>
      <c r="C80" s="364">
        <v>818</v>
      </c>
      <c r="D80" s="364">
        <v>4124</v>
      </c>
      <c r="E80" s="364">
        <v>818</v>
      </c>
      <c r="F80" s="364">
        <v>4194</v>
      </c>
      <c r="G80" s="365">
        <v>6172</v>
      </c>
    </row>
    <row r="81" spans="1:7" ht="13.5">
      <c r="A81" s="350"/>
      <c r="B81" s="362"/>
      <c r="C81" s="362"/>
      <c r="D81" s="362"/>
      <c r="E81" s="362"/>
      <c r="F81" s="362"/>
      <c r="G81" s="363"/>
    </row>
    <row r="82" spans="1:7" ht="13.5">
      <c r="A82" s="350" t="s">
        <v>138</v>
      </c>
      <c r="B82" s="362">
        <v>89</v>
      </c>
      <c r="C82" s="362">
        <v>77</v>
      </c>
      <c r="D82" s="362">
        <v>166</v>
      </c>
      <c r="E82" s="362">
        <v>2781</v>
      </c>
      <c r="F82" s="362">
        <v>34958</v>
      </c>
      <c r="G82" s="363">
        <v>2960</v>
      </c>
    </row>
    <row r="83" spans="1:7" ht="13.5">
      <c r="A83" s="350" t="s">
        <v>139</v>
      </c>
      <c r="B83" s="362">
        <v>1</v>
      </c>
      <c r="C83" s="362">
        <v>121</v>
      </c>
      <c r="D83" s="362">
        <v>122</v>
      </c>
      <c r="E83" s="362">
        <v>18900</v>
      </c>
      <c r="F83" s="362">
        <v>13459</v>
      </c>
      <c r="G83" s="363">
        <v>1646</v>
      </c>
    </row>
    <row r="84" spans="1:7" ht="13.5">
      <c r="A84" s="353" t="s">
        <v>140</v>
      </c>
      <c r="B84" s="364">
        <v>90</v>
      </c>
      <c r="C84" s="364">
        <v>198</v>
      </c>
      <c r="D84" s="364">
        <v>288</v>
      </c>
      <c r="E84" s="364">
        <v>2960</v>
      </c>
      <c r="F84" s="364">
        <v>21820</v>
      </c>
      <c r="G84" s="365">
        <v>4606</v>
      </c>
    </row>
    <row r="85" spans="1:7" ht="14.25" thickBot="1">
      <c r="A85" s="486"/>
      <c r="B85" s="487"/>
      <c r="C85" s="487"/>
      <c r="D85" s="487"/>
      <c r="E85" s="487"/>
      <c r="F85" s="487"/>
      <c r="G85" s="488"/>
    </row>
    <row r="86" spans="1:7" ht="14.25" thickBot="1">
      <c r="A86" s="232" t="s">
        <v>141</v>
      </c>
      <c r="B86" s="368">
        <v>5027</v>
      </c>
      <c r="C86" s="368">
        <v>14557</v>
      </c>
      <c r="D86" s="368">
        <v>19584</v>
      </c>
      <c r="E86" s="368">
        <v>1231</v>
      </c>
      <c r="F86" s="368">
        <v>3017</v>
      </c>
      <c r="G86" s="369">
        <v>51596</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60">
    <pageSetUpPr fitToPage="1"/>
  </sheetPr>
  <dimension ref="A1:I76"/>
  <sheetViews>
    <sheetView view="pageBreakPreview" topLeftCell="A49" zoomScaleNormal="75" zoomScaleSheetLayoutView="100" workbookViewId="0">
      <selection activeCell="H72" sqref="H72"/>
    </sheetView>
  </sheetViews>
  <sheetFormatPr baseColWidth="10" defaultColWidth="11.42578125" defaultRowHeight="12.75"/>
  <cols>
    <col min="1" max="1" width="44.140625" style="15" customWidth="1"/>
    <col min="2" max="8" width="18.140625" style="15" customWidth="1"/>
    <col min="9" max="9" width="9.5703125" style="15" customWidth="1"/>
    <col min="10" max="16" width="10.7109375" style="15" customWidth="1"/>
    <col min="17" max="18" width="11.42578125" style="15"/>
    <col min="19" max="19" width="28.28515625" style="15" customWidth="1"/>
    <col min="20" max="25" width="11.5703125" style="15" customWidth="1"/>
    <col min="26" max="16384" width="11.42578125" style="15"/>
  </cols>
  <sheetData>
    <row r="1" spans="1:9" s="12" customFormat="1" ht="18.75">
      <c r="A1" s="1636" t="s">
        <v>0</v>
      </c>
      <c r="B1" s="1636"/>
      <c r="C1" s="1636"/>
      <c r="D1" s="1636"/>
      <c r="E1" s="1636"/>
      <c r="F1" s="1636"/>
      <c r="G1" s="1636"/>
      <c r="H1" s="1636"/>
    </row>
    <row r="2" spans="1:9" ht="13.5">
      <c r="A2" s="498"/>
      <c r="B2" s="498"/>
      <c r="C2" s="498"/>
      <c r="D2" s="498"/>
      <c r="E2" s="498"/>
      <c r="F2" s="498"/>
      <c r="G2" s="498"/>
      <c r="H2" s="498"/>
    </row>
    <row r="3" spans="1:9" s="13" customFormat="1" ht="24" customHeight="1">
      <c r="A3" s="1717" t="s">
        <v>1302</v>
      </c>
      <c r="B3" s="1717"/>
      <c r="C3" s="1717"/>
      <c r="D3" s="1717"/>
      <c r="E3" s="1717"/>
      <c r="F3" s="1717"/>
      <c r="G3" s="1717"/>
      <c r="H3" s="1717"/>
      <c r="I3" s="54"/>
    </row>
    <row r="4" spans="1:9" s="13" customFormat="1" ht="14.25" customHeight="1"/>
    <row r="5" spans="1:9" ht="19.5" customHeight="1">
      <c r="A5" s="1643" t="s">
        <v>12</v>
      </c>
      <c r="B5" s="1744" t="s">
        <v>236</v>
      </c>
      <c r="C5" s="1713"/>
      <c r="D5" s="1713"/>
      <c r="E5" s="1713"/>
      <c r="F5" s="1713"/>
    </row>
    <row r="6" spans="1:9" ht="18" customHeight="1">
      <c r="A6" s="1643"/>
      <c r="B6" s="1780" t="s">
        <v>299</v>
      </c>
      <c r="C6" s="1643"/>
      <c r="D6" s="1780" t="s">
        <v>300</v>
      </c>
      <c r="E6" s="1780"/>
      <c r="F6" s="1798" t="s">
        <v>19</v>
      </c>
    </row>
    <row r="7" spans="1:9" ht="22.5" customHeight="1" thickBot="1">
      <c r="A7" s="1646"/>
      <c r="B7" s="289" t="s">
        <v>17</v>
      </c>
      <c r="C7" s="289" t="s">
        <v>18</v>
      </c>
      <c r="D7" s="556" t="s">
        <v>17</v>
      </c>
      <c r="E7" s="556" t="s">
        <v>18</v>
      </c>
      <c r="F7" s="1645"/>
    </row>
    <row r="8" spans="1:9" ht="21" customHeight="1">
      <c r="A8" s="219" t="s">
        <v>301</v>
      </c>
      <c r="B8" s="632"/>
      <c r="C8" s="632"/>
      <c r="D8" s="632"/>
      <c r="E8" s="632"/>
      <c r="F8" s="633"/>
    </row>
    <row r="9" spans="1:9" ht="13.5">
      <c r="A9" s="229" t="s">
        <v>302</v>
      </c>
      <c r="B9" s="204">
        <v>177158</v>
      </c>
      <c r="C9" s="204">
        <v>11693</v>
      </c>
      <c r="D9" s="204">
        <v>23230</v>
      </c>
      <c r="E9" s="204">
        <v>1</v>
      </c>
      <c r="F9" s="205">
        <v>212082</v>
      </c>
    </row>
    <row r="10" spans="1:9" ht="13.5">
      <c r="A10" s="229" t="s">
        <v>303</v>
      </c>
      <c r="B10" s="204">
        <v>85563</v>
      </c>
      <c r="C10" s="204">
        <v>32688</v>
      </c>
      <c r="D10" s="204" t="s">
        <v>23</v>
      </c>
      <c r="E10" s="204" t="s">
        <v>23</v>
      </c>
      <c r="F10" s="205">
        <v>118251</v>
      </c>
    </row>
    <row r="11" spans="1:9" ht="13.5">
      <c r="A11" s="229" t="s">
        <v>304</v>
      </c>
      <c r="B11" s="204">
        <v>3362</v>
      </c>
      <c r="C11" s="204">
        <v>1674</v>
      </c>
      <c r="D11" s="204" t="s">
        <v>23</v>
      </c>
      <c r="E11" s="204" t="s">
        <v>23</v>
      </c>
      <c r="F11" s="205">
        <v>5036</v>
      </c>
    </row>
    <row r="12" spans="1:9" ht="13.5">
      <c r="A12" s="229" t="s">
        <v>305</v>
      </c>
      <c r="B12" s="204">
        <v>97569</v>
      </c>
      <c r="C12" s="204">
        <v>24547</v>
      </c>
      <c r="D12" s="204">
        <v>8953</v>
      </c>
      <c r="E12" s="204">
        <v>1881</v>
      </c>
      <c r="F12" s="205">
        <v>132950</v>
      </c>
    </row>
    <row r="13" spans="1:9" ht="13.5">
      <c r="A13" s="229" t="s">
        <v>306</v>
      </c>
      <c r="B13" s="204">
        <v>9175</v>
      </c>
      <c r="C13" s="204">
        <v>16952</v>
      </c>
      <c r="D13" s="204">
        <v>3177</v>
      </c>
      <c r="E13" s="204">
        <v>1065</v>
      </c>
      <c r="F13" s="205">
        <v>30369</v>
      </c>
    </row>
    <row r="14" spans="1:9" s="16" customFormat="1" ht="13.5">
      <c r="A14" s="652" t="s">
        <v>307</v>
      </c>
      <c r="B14" s="711"/>
      <c r="C14" s="711"/>
      <c r="D14" s="711"/>
      <c r="E14" s="711"/>
      <c r="F14" s="712"/>
    </row>
    <row r="15" spans="1:9" ht="13.5">
      <c r="A15" s="229" t="s">
        <v>308</v>
      </c>
      <c r="B15" s="204">
        <v>88133</v>
      </c>
      <c r="C15" s="204">
        <v>148977</v>
      </c>
      <c r="D15" s="204">
        <v>6452</v>
      </c>
      <c r="E15" s="621">
        <v>322</v>
      </c>
      <c r="F15" s="205">
        <v>243884</v>
      </c>
    </row>
    <row r="16" spans="1:9" ht="13.5">
      <c r="A16" s="229" t="s">
        <v>309</v>
      </c>
      <c r="B16" s="204">
        <v>1173</v>
      </c>
      <c r="C16" s="204">
        <v>160</v>
      </c>
      <c r="D16" s="204">
        <v>924</v>
      </c>
      <c r="E16" s="204">
        <v>3</v>
      </c>
      <c r="F16" s="205">
        <v>2260</v>
      </c>
    </row>
    <row r="17" spans="1:6" ht="13.5">
      <c r="A17" s="229" t="s">
        <v>310</v>
      </c>
      <c r="B17" s="204">
        <v>20085</v>
      </c>
      <c r="C17" s="204">
        <v>668</v>
      </c>
      <c r="D17" s="204">
        <v>6020</v>
      </c>
      <c r="E17" s="204">
        <v>11</v>
      </c>
      <c r="F17" s="205">
        <v>26784</v>
      </c>
    </row>
    <row r="18" spans="1:6" ht="13.5">
      <c r="A18" s="229" t="s">
        <v>311</v>
      </c>
      <c r="B18" s="204">
        <v>420</v>
      </c>
      <c r="C18" s="204">
        <v>3</v>
      </c>
      <c r="D18" s="204">
        <v>275</v>
      </c>
      <c r="E18" s="204" t="s">
        <v>23</v>
      </c>
      <c r="F18" s="205">
        <v>698</v>
      </c>
    </row>
    <row r="19" spans="1:6" ht="13.5">
      <c r="A19" s="229" t="s">
        <v>312</v>
      </c>
      <c r="B19" s="204">
        <v>144235</v>
      </c>
      <c r="C19" s="204">
        <v>16308</v>
      </c>
      <c r="D19" s="204">
        <v>3194</v>
      </c>
      <c r="E19" s="204">
        <v>114</v>
      </c>
      <c r="F19" s="205">
        <v>163850</v>
      </c>
    </row>
    <row r="20" spans="1:6" ht="13.5">
      <c r="A20" s="229" t="s">
        <v>313</v>
      </c>
      <c r="B20" s="204">
        <v>8979</v>
      </c>
      <c r="C20" s="204">
        <v>726</v>
      </c>
      <c r="D20" s="204">
        <v>5848</v>
      </c>
      <c r="E20" s="204">
        <v>4</v>
      </c>
      <c r="F20" s="205">
        <v>15556</v>
      </c>
    </row>
    <row r="21" spans="1:6" s="16" customFormat="1" ht="13.5">
      <c r="A21" s="652" t="s">
        <v>314</v>
      </c>
      <c r="B21" s="711"/>
      <c r="C21" s="711"/>
      <c r="D21" s="713"/>
      <c r="E21" s="713"/>
      <c r="F21" s="712"/>
    </row>
    <row r="22" spans="1:6" ht="13.5">
      <c r="A22" s="229" t="s">
        <v>315</v>
      </c>
      <c r="B22" s="204">
        <v>1136</v>
      </c>
      <c r="C22" s="204">
        <v>262</v>
      </c>
      <c r="D22" s="204" t="s">
        <v>23</v>
      </c>
      <c r="E22" s="204" t="s">
        <v>23</v>
      </c>
      <c r="F22" s="205">
        <v>1398</v>
      </c>
    </row>
    <row r="23" spans="1:6" ht="13.5">
      <c r="A23" s="229" t="s">
        <v>316</v>
      </c>
      <c r="B23" s="204">
        <v>386</v>
      </c>
      <c r="C23" s="204">
        <v>269</v>
      </c>
      <c r="D23" s="204" t="s">
        <v>23</v>
      </c>
      <c r="E23" s="204" t="s">
        <v>23</v>
      </c>
      <c r="F23" s="205">
        <v>655</v>
      </c>
    </row>
    <row r="24" spans="1:6" ht="13.5">
      <c r="A24" s="229" t="s">
        <v>317</v>
      </c>
      <c r="B24" s="204">
        <v>3</v>
      </c>
      <c r="C24" s="204">
        <v>29</v>
      </c>
      <c r="D24" s="204" t="s">
        <v>23</v>
      </c>
      <c r="E24" s="204" t="s">
        <v>23</v>
      </c>
      <c r="F24" s="205">
        <v>32</v>
      </c>
    </row>
    <row r="25" spans="1:6" ht="13.5">
      <c r="A25" s="229" t="s">
        <v>318</v>
      </c>
      <c r="B25" s="204" t="s">
        <v>23</v>
      </c>
      <c r="C25" s="204" t="s">
        <v>23</v>
      </c>
      <c r="D25" s="204" t="s">
        <v>23</v>
      </c>
      <c r="E25" s="204" t="s">
        <v>23</v>
      </c>
      <c r="F25" s="205" t="s">
        <v>23</v>
      </c>
    </row>
    <row r="26" spans="1:6" ht="13.5">
      <c r="A26" s="220" t="s">
        <v>319</v>
      </c>
      <c r="B26" s="204">
        <v>202694</v>
      </c>
      <c r="C26" s="204">
        <v>14046</v>
      </c>
      <c r="D26" s="204">
        <v>29609</v>
      </c>
      <c r="E26" s="204">
        <v>10080</v>
      </c>
      <c r="F26" s="205">
        <v>256429</v>
      </c>
    </row>
    <row r="27" spans="1:6" s="16" customFormat="1" ht="13.5">
      <c r="A27" s="652" t="s">
        <v>320</v>
      </c>
      <c r="B27" s="711"/>
      <c r="C27" s="711"/>
      <c r="D27" s="711"/>
      <c r="E27" s="711"/>
      <c r="F27" s="712"/>
    </row>
    <row r="28" spans="1:6" ht="13.5">
      <c r="A28" s="229" t="s">
        <v>321</v>
      </c>
      <c r="B28" s="204">
        <v>3162</v>
      </c>
      <c r="C28" s="204">
        <v>807</v>
      </c>
      <c r="D28" s="204" t="s">
        <v>23</v>
      </c>
      <c r="E28" s="204" t="s">
        <v>23</v>
      </c>
      <c r="F28" s="205">
        <v>3969</v>
      </c>
    </row>
    <row r="29" spans="1:6" ht="13.5">
      <c r="A29" s="229" t="s">
        <v>322</v>
      </c>
      <c r="B29" s="204">
        <v>801</v>
      </c>
      <c r="C29" s="204">
        <v>43</v>
      </c>
      <c r="D29" s="204" t="s">
        <v>23</v>
      </c>
      <c r="E29" s="204" t="s">
        <v>23</v>
      </c>
      <c r="F29" s="205">
        <v>844</v>
      </c>
    </row>
    <row r="30" spans="1:6" ht="13.5">
      <c r="A30" s="229" t="s">
        <v>323</v>
      </c>
      <c r="B30" s="204">
        <v>3088</v>
      </c>
      <c r="C30" s="204">
        <v>643</v>
      </c>
      <c r="D30" s="204">
        <v>1145</v>
      </c>
      <c r="E30" s="204">
        <v>15</v>
      </c>
      <c r="F30" s="205">
        <v>4891</v>
      </c>
    </row>
    <row r="31" spans="1:6" ht="14.25" thickBot="1">
      <c r="A31" s="654"/>
      <c r="B31" s="635"/>
      <c r="C31" s="635"/>
      <c r="D31" s="714"/>
      <c r="E31" s="714"/>
      <c r="F31" s="636"/>
    </row>
    <row r="32" spans="1:6" ht="14.25" thickBot="1">
      <c r="A32" s="232" t="s">
        <v>324</v>
      </c>
      <c r="B32" s="368">
        <v>847122</v>
      </c>
      <c r="C32" s="368">
        <v>270495</v>
      </c>
      <c r="D32" s="368">
        <v>88827</v>
      </c>
      <c r="E32" s="368">
        <v>13496</v>
      </c>
      <c r="F32" s="369">
        <v>1219938</v>
      </c>
    </row>
    <row r="37" spans="1:8" ht="18.75" customHeight="1">
      <c r="A37" s="1643" t="s">
        <v>12</v>
      </c>
      <c r="B37" s="1780" t="s">
        <v>325</v>
      </c>
      <c r="C37" s="1780"/>
      <c r="D37" s="1780"/>
      <c r="E37" s="1780"/>
      <c r="F37" s="1780"/>
      <c r="G37" s="1780"/>
      <c r="H37" s="1780"/>
    </row>
    <row r="38" spans="1:8" ht="19.5" customHeight="1">
      <c r="A38" s="1643"/>
      <c r="B38" s="1798" t="s">
        <v>326</v>
      </c>
      <c r="C38" s="1799"/>
      <c r="D38" s="1666" t="s">
        <v>327</v>
      </c>
      <c r="E38" s="1667"/>
      <c r="F38" s="1667"/>
      <c r="G38" s="1667"/>
      <c r="H38" s="1651"/>
    </row>
    <row r="39" spans="1:8" ht="21" customHeight="1">
      <c r="A39" s="1643"/>
      <c r="B39" s="1744" t="s">
        <v>14</v>
      </c>
      <c r="C39" s="1661"/>
      <c r="D39" s="500"/>
      <c r="E39" s="1666" t="s">
        <v>328</v>
      </c>
      <c r="F39" s="1667"/>
      <c r="G39" s="1667"/>
      <c r="H39" s="1667"/>
    </row>
    <row r="40" spans="1:8" ht="14.25">
      <c r="A40" s="1643"/>
      <c r="B40" s="1708" t="s">
        <v>17</v>
      </c>
      <c r="C40" s="1708" t="s">
        <v>18</v>
      </c>
      <c r="D40" s="250" t="s">
        <v>19</v>
      </c>
      <c r="E40" s="289" t="s">
        <v>329</v>
      </c>
      <c r="F40" s="370" t="s">
        <v>330</v>
      </c>
      <c r="G40" s="289" t="s">
        <v>330</v>
      </c>
      <c r="H40" s="1800" t="s">
        <v>331</v>
      </c>
    </row>
    <row r="41" spans="1:8" ht="15" thickBot="1">
      <c r="A41" s="1646"/>
      <c r="B41" s="1644"/>
      <c r="C41" s="1644"/>
      <c r="D41" s="250"/>
      <c r="E41" s="250" t="s">
        <v>332</v>
      </c>
      <c r="F41" s="370" t="s">
        <v>333</v>
      </c>
      <c r="G41" s="250" t="s">
        <v>334</v>
      </c>
      <c r="H41" s="1726"/>
    </row>
    <row r="42" spans="1:8" ht="22.5" customHeight="1">
      <c r="A42" s="219" t="s">
        <v>301</v>
      </c>
      <c r="B42" s="715"/>
      <c r="C42" s="715"/>
      <c r="D42" s="715"/>
      <c r="E42" s="715"/>
      <c r="F42" s="715"/>
      <c r="G42" s="715"/>
      <c r="H42" s="716"/>
    </row>
    <row r="43" spans="1:8" ht="13.5">
      <c r="A43" s="229" t="s">
        <v>335</v>
      </c>
      <c r="B43" s="204">
        <v>11853</v>
      </c>
      <c r="C43" s="204">
        <v>20341</v>
      </c>
      <c r="D43" s="204">
        <v>2337685</v>
      </c>
      <c r="E43" s="204">
        <v>503153</v>
      </c>
      <c r="F43" s="204">
        <v>1415870</v>
      </c>
      <c r="G43" s="204">
        <v>350022</v>
      </c>
      <c r="H43" s="205">
        <v>68640</v>
      </c>
    </row>
    <row r="44" spans="1:8" ht="13.5">
      <c r="A44" s="229" t="s">
        <v>303</v>
      </c>
      <c r="B44" s="204">
        <v>30568</v>
      </c>
      <c r="C44" s="204">
        <v>55152</v>
      </c>
      <c r="D44" s="204">
        <v>4418247</v>
      </c>
      <c r="E44" s="204">
        <v>200043</v>
      </c>
      <c r="F44" s="204">
        <v>74430</v>
      </c>
      <c r="G44" s="204">
        <v>4129547</v>
      </c>
      <c r="H44" s="205">
        <v>14227</v>
      </c>
    </row>
    <row r="45" spans="1:8" ht="13.5">
      <c r="A45" s="229" t="s">
        <v>304</v>
      </c>
      <c r="B45" s="204">
        <v>10548</v>
      </c>
      <c r="C45" s="204">
        <v>43159</v>
      </c>
      <c r="D45" s="204">
        <v>107685</v>
      </c>
      <c r="E45" s="204">
        <v>31209</v>
      </c>
      <c r="F45" s="204">
        <v>2078</v>
      </c>
      <c r="G45" s="204">
        <v>74325</v>
      </c>
      <c r="H45" s="205">
        <v>73</v>
      </c>
    </row>
    <row r="46" spans="1:8" ht="13.5">
      <c r="A46" s="229" t="s">
        <v>305</v>
      </c>
      <c r="B46" s="204">
        <v>18958</v>
      </c>
      <c r="C46" s="204">
        <v>34116</v>
      </c>
      <c r="D46" s="204">
        <v>2687095</v>
      </c>
      <c r="E46" s="204">
        <v>582743</v>
      </c>
      <c r="F46" s="204">
        <v>483809</v>
      </c>
      <c r="G46" s="204">
        <v>1600981</v>
      </c>
      <c r="H46" s="205">
        <v>19562</v>
      </c>
    </row>
    <row r="47" spans="1:8" ht="13.5">
      <c r="A47" s="229" t="s">
        <v>336</v>
      </c>
      <c r="B47" s="204">
        <v>9980</v>
      </c>
      <c r="C47" s="204">
        <v>28957</v>
      </c>
      <c r="D47" s="204">
        <v>582440</v>
      </c>
      <c r="E47" s="204">
        <v>77611</v>
      </c>
      <c r="F47" s="204">
        <v>335736</v>
      </c>
      <c r="G47" s="204">
        <v>157276</v>
      </c>
      <c r="H47" s="205">
        <v>11817</v>
      </c>
    </row>
    <row r="48" spans="1:8" s="16" customFormat="1" ht="13.5">
      <c r="A48" s="652" t="s">
        <v>307</v>
      </c>
      <c r="B48" s="711"/>
      <c r="C48" s="711"/>
      <c r="D48" s="711"/>
      <c r="E48" s="711"/>
      <c r="F48" s="711"/>
      <c r="G48" s="711"/>
      <c r="H48" s="717"/>
    </row>
    <row r="49" spans="1:8" ht="13.5">
      <c r="A49" s="229" t="s">
        <v>308</v>
      </c>
      <c r="B49" s="204">
        <v>16008</v>
      </c>
      <c r="C49" s="204">
        <v>52954</v>
      </c>
      <c r="D49" s="204">
        <v>9299827</v>
      </c>
      <c r="E49" s="204">
        <v>1342681</v>
      </c>
      <c r="F49" s="204">
        <v>2796709</v>
      </c>
      <c r="G49" s="204">
        <v>299037</v>
      </c>
      <c r="H49" s="205">
        <v>4861400</v>
      </c>
    </row>
    <row r="50" spans="1:8" ht="13.5">
      <c r="A50" s="229" t="s">
        <v>309</v>
      </c>
      <c r="B50" s="204">
        <v>9569</v>
      </c>
      <c r="C50" s="204">
        <v>27390</v>
      </c>
      <c r="D50" s="204">
        <v>15607</v>
      </c>
      <c r="E50" s="204">
        <v>9771</v>
      </c>
      <c r="F50" s="204">
        <v>5483</v>
      </c>
      <c r="G50" s="204">
        <v>353</v>
      </c>
      <c r="H50" s="205" t="s">
        <v>23</v>
      </c>
    </row>
    <row r="51" spans="1:8" ht="13.5">
      <c r="A51" s="229" t="s">
        <v>310</v>
      </c>
      <c r="B51" s="204">
        <v>11671</v>
      </c>
      <c r="C51" s="204">
        <v>23275</v>
      </c>
      <c r="D51" s="204">
        <v>249964</v>
      </c>
      <c r="E51" s="204">
        <v>101091</v>
      </c>
      <c r="F51" s="204">
        <v>125699</v>
      </c>
      <c r="G51" s="204">
        <v>5004</v>
      </c>
      <c r="H51" s="205">
        <v>18170</v>
      </c>
    </row>
    <row r="52" spans="1:8" ht="13.5">
      <c r="A52" s="229" t="s">
        <v>311</v>
      </c>
      <c r="B52" s="204">
        <v>15645</v>
      </c>
      <c r="C52" s="204">
        <v>18000</v>
      </c>
      <c r="D52" s="204">
        <v>6627</v>
      </c>
      <c r="E52" s="204">
        <v>737</v>
      </c>
      <c r="F52" s="204">
        <v>5882</v>
      </c>
      <c r="G52" s="204">
        <v>8</v>
      </c>
      <c r="H52" s="205" t="s">
        <v>23</v>
      </c>
    </row>
    <row r="53" spans="1:8" ht="13.5">
      <c r="A53" s="229" t="s">
        <v>312</v>
      </c>
      <c r="B53" s="204">
        <v>12660</v>
      </c>
      <c r="C53" s="204">
        <v>22771</v>
      </c>
      <c r="D53" s="204">
        <v>2197287</v>
      </c>
      <c r="E53" s="204">
        <v>240174</v>
      </c>
      <c r="F53" s="204">
        <v>1654647</v>
      </c>
      <c r="G53" s="204">
        <v>152592</v>
      </c>
      <c r="H53" s="205">
        <v>149874</v>
      </c>
    </row>
    <row r="54" spans="1:8" ht="13.5">
      <c r="A54" s="229" t="s">
        <v>337</v>
      </c>
      <c r="B54" s="204">
        <v>11045</v>
      </c>
      <c r="C54" s="204">
        <v>19655</v>
      </c>
      <c r="D54" s="204">
        <v>113430</v>
      </c>
      <c r="E54" s="204">
        <v>15683</v>
      </c>
      <c r="F54" s="204">
        <v>85765</v>
      </c>
      <c r="G54" s="204">
        <v>11351</v>
      </c>
      <c r="H54" s="205">
        <v>631</v>
      </c>
    </row>
    <row r="55" spans="1:8" s="16" customFormat="1" ht="13.5">
      <c r="A55" s="652" t="s">
        <v>314</v>
      </c>
      <c r="B55" s="711"/>
      <c r="C55" s="711"/>
      <c r="D55" s="711"/>
      <c r="E55" s="711"/>
      <c r="F55" s="711"/>
      <c r="G55" s="711"/>
      <c r="H55" s="717"/>
    </row>
    <row r="56" spans="1:8" ht="13.5">
      <c r="A56" s="229" t="s">
        <v>315</v>
      </c>
      <c r="B56" s="204">
        <v>8171</v>
      </c>
      <c r="C56" s="204">
        <v>29157</v>
      </c>
      <c r="D56" s="204">
        <v>16920</v>
      </c>
      <c r="E56" s="204">
        <v>14546</v>
      </c>
      <c r="F56" s="204" t="s">
        <v>23</v>
      </c>
      <c r="G56" s="204">
        <v>2374</v>
      </c>
      <c r="H56" s="205" t="s">
        <v>23</v>
      </c>
    </row>
    <row r="57" spans="1:8" ht="13.5">
      <c r="A57" s="229" t="s">
        <v>316</v>
      </c>
      <c r="B57" s="204">
        <v>21396</v>
      </c>
      <c r="C57" s="204">
        <v>14727</v>
      </c>
      <c r="D57" s="204">
        <v>12220</v>
      </c>
      <c r="E57" s="204">
        <v>5264</v>
      </c>
      <c r="F57" s="204" t="s">
        <v>23</v>
      </c>
      <c r="G57" s="204">
        <v>6956</v>
      </c>
      <c r="H57" s="205" t="s">
        <v>23</v>
      </c>
    </row>
    <row r="58" spans="1:8" ht="13.5">
      <c r="A58" s="229" t="s">
        <v>317</v>
      </c>
      <c r="B58" s="204">
        <v>2000</v>
      </c>
      <c r="C58" s="204">
        <v>7541</v>
      </c>
      <c r="D58" s="204">
        <v>225</v>
      </c>
      <c r="E58" s="204">
        <v>57</v>
      </c>
      <c r="F58" s="204" t="s">
        <v>23</v>
      </c>
      <c r="G58" s="204">
        <v>168</v>
      </c>
      <c r="H58" s="205" t="s">
        <v>23</v>
      </c>
    </row>
    <row r="59" spans="1:8" ht="13.5">
      <c r="A59" s="229" t="s">
        <v>318</v>
      </c>
      <c r="B59" s="204" t="s">
        <v>23</v>
      </c>
      <c r="C59" s="204" t="s">
        <v>23</v>
      </c>
      <c r="D59" s="204" t="s">
        <v>23</v>
      </c>
      <c r="E59" s="204" t="s">
        <v>23</v>
      </c>
      <c r="F59" s="204" t="s">
        <v>23</v>
      </c>
      <c r="G59" s="204" t="s">
        <v>23</v>
      </c>
      <c r="H59" s="205" t="s">
        <v>23</v>
      </c>
    </row>
    <row r="60" spans="1:8" ht="13.5">
      <c r="A60" s="220" t="s">
        <v>319</v>
      </c>
      <c r="B60" s="204">
        <v>19863</v>
      </c>
      <c r="C60" s="204">
        <v>26568</v>
      </c>
      <c r="D60" s="204">
        <v>4399197</v>
      </c>
      <c r="E60" s="204">
        <v>1783247</v>
      </c>
      <c r="F60" s="204">
        <v>934138</v>
      </c>
      <c r="G60" s="204">
        <v>1681812</v>
      </c>
      <c r="H60" s="205" t="s">
        <v>23</v>
      </c>
    </row>
    <row r="61" spans="1:8" s="16" customFormat="1" ht="13.5">
      <c r="A61" s="652" t="s">
        <v>320</v>
      </c>
      <c r="B61" s="711"/>
      <c r="C61" s="711"/>
      <c r="D61" s="711"/>
      <c r="E61" s="711"/>
      <c r="F61" s="711"/>
      <c r="G61" s="711"/>
      <c r="H61" s="712"/>
    </row>
    <row r="62" spans="1:8" ht="13.5">
      <c r="A62" s="229" t="s">
        <v>321</v>
      </c>
      <c r="B62" s="204">
        <v>20491</v>
      </c>
      <c r="C62" s="204">
        <v>25651</v>
      </c>
      <c r="D62" s="204">
        <v>85488</v>
      </c>
      <c r="E62" s="204">
        <v>85488</v>
      </c>
      <c r="F62" s="204" t="s">
        <v>23</v>
      </c>
      <c r="G62" s="204" t="s">
        <v>23</v>
      </c>
      <c r="H62" s="205" t="s">
        <v>23</v>
      </c>
    </row>
    <row r="63" spans="1:8" ht="13.5">
      <c r="A63" s="229" t="s">
        <v>322</v>
      </c>
      <c r="B63" s="204">
        <v>19538</v>
      </c>
      <c r="C63" s="204">
        <v>25548</v>
      </c>
      <c r="D63" s="204">
        <v>16748</v>
      </c>
      <c r="E63" s="204">
        <v>16748</v>
      </c>
      <c r="F63" s="204" t="s">
        <v>23</v>
      </c>
      <c r="G63" s="204" t="s">
        <v>23</v>
      </c>
      <c r="H63" s="205" t="s">
        <v>23</v>
      </c>
    </row>
    <row r="64" spans="1:8" ht="13.5">
      <c r="A64" s="229" t="s">
        <v>323</v>
      </c>
      <c r="B64" s="204">
        <v>5277</v>
      </c>
      <c r="C64" s="204">
        <v>22602</v>
      </c>
      <c r="D64" s="204">
        <v>30830</v>
      </c>
      <c r="E64" s="204">
        <v>24118</v>
      </c>
      <c r="F64" s="204">
        <v>2431</v>
      </c>
      <c r="G64" s="204">
        <v>4250</v>
      </c>
      <c r="H64" s="205">
        <v>31</v>
      </c>
    </row>
    <row r="65" spans="1:8" ht="14.25" thickBot="1">
      <c r="A65" s="654"/>
      <c r="B65" s="635"/>
      <c r="C65" s="635"/>
      <c r="D65" s="635"/>
      <c r="E65" s="635"/>
      <c r="F65" s="714"/>
      <c r="G65" s="635"/>
      <c r="H65" s="718"/>
    </row>
    <row r="66" spans="1:8" ht="14.25" thickBot="1">
      <c r="A66" s="232" t="s">
        <v>324</v>
      </c>
      <c r="B66" s="368">
        <v>255241</v>
      </c>
      <c r="C66" s="368">
        <v>497564</v>
      </c>
      <c r="D66" s="368">
        <v>26577522</v>
      </c>
      <c r="E66" s="368">
        <v>5034364</v>
      </c>
      <c r="F66" s="368">
        <v>7922677</v>
      </c>
      <c r="G66" s="368">
        <v>8476056</v>
      </c>
      <c r="H66" s="369">
        <v>5144425</v>
      </c>
    </row>
    <row r="67" spans="1:8">
      <c r="B67" s="55"/>
      <c r="C67" s="55"/>
      <c r="D67" s="46"/>
      <c r="E67" s="46"/>
      <c r="F67" s="46"/>
      <c r="G67" s="46"/>
      <c r="H67" s="46"/>
    </row>
    <row r="68" spans="1:8">
      <c r="B68" s="55"/>
      <c r="C68" s="55"/>
      <c r="D68" s="46"/>
      <c r="E68" s="46"/>
      <c r="F68" s="46"/>
      <c r="G68" s="46"/>
      <c r="H68" s="46"/>
    </row>
    <row r="69" spans="1:8">
      <c r="B69" s="55"/>
      <c r="C69" s="55"/>
      <c r="D69" s="46"/>
      <c r="E69" s="46"/>
      <c r="F69" s="46"/>
      <c r="G69" s="46"/>
      <c r="H69" s="46"/>
    </row>
    <row r="71" spans="1:8" ht="24" customHeight="1">
      <c r="A71" s="1643" t="s">
        <v>339</v>
      </c>
      <c r="B71" s="1713" t="s">
        <v>236</v>
      </c>
      <c r="C71" s="1713"/>
      <c r="D71" s="1713"/>
      <c r="E71" s="1744" t="s">
        <v>338</v>
      </c>
      <c r="F71" s="1713"/>
      <c r="G71" s="1713"/>
    </row>
    <row r="72" spans="1:8" ht="22.5" customHeight="1">
      <c r="A72" s="1643"/>
      <c r="B72" s="1780" t="s">
        <v>17</v>
      </c>
      <c r="C72" s="1708" t="s">
        <v>18</v>
      </c>
      <c r="D72" s="1708" t="s">
        <v>19</v>
      </c>
      <c r="E72" s="1780" t="s">
        <v>174</v>
      </c>
      <c r="F72" s="1780"/>
      <c r="G72" s="600" t="s">
        <v>19</v>
      </c>
    </row>
    <row r="73" spans="1:8" ht="22.5" customHeight="1" thickBot="1">
      <c r="A73" s="1646"/>
      <c r="B73" s="1780"/>
      <c r="C73" s="1644"/>
      <c r="D73" s="1644"/>
      <c r="E73" s="600" t="s">
        <v>17</v>
      </c>
      <c r="F73" s="289" t="s">
        <v>18</v>
      </c>
      <c r="G73" s="370" t="s">
        <v>150</v>
      </c>
    </row>
    <row r="74" spans="1:8" ht="22.5" customHeight="1">
      <c r="A74" s="238" t="s">
        <v>340</v>
      </c>
      <c r="B74" s="201"/>
      <c r="C74" s="201"/>
      <c r="D74" s="201"/>
      <c r="E74" s="201"/>
      <c r="F74" s="201"/>
      <c r="G74" s="201"/>
    </row>
    <row r="75" spans="1:8" ht="14.25" thickBot="1">
      <c r="A75" s="654" t="s">
        <v>341</v>
      </c>
      <c r="B75" s="635">
        <v>88827</v>
      </c>
      <c r="C75" s="635">
        <v>13496</v>
      </c>
      <c r="D75" s="635">
        <v>102323</v>
      </c>
      <c r="E75" s="635" t="s">
        <v>23</v>
      </c>
      <c r="F75" s="635" t="s">
        <v>23</v>
      </c>
      <c r="G75" s="636">
        <v>44488</v>
      </c>
    </row>
    <row r="76" spans="1:8" ht="13.5">
      <c r="A76" s="605" t="s">
        <v>267</v>
      </c>
      <c r="B76" s="606">
        <v>88827</v>
      </c>
      <c r="C76" s="606">
        <v>13496</v>
      </c>
      <c r="D76" s="606">
        <v>102323</v>
      </c>
      <c r="E76" s="719"/>
      <c r="F76" s="719"/>
      <c r="G76" s="607">
        <v>44488</v>
      </c>
    </row>
  </sheetData>
  <mergeCells count="23">
    <mergeCell ref="A71:A73"/>
    <mergeCell ref="H40:H41"/>
    <mergeCell ref="B40:B41"/>
    <mergeCell ref="C40:C41"/>
    <mergeCell ref="B72:B73"/>
    <mergeCell ref="C72:C73"/>
    <mergeCell ref="D72:D73"/>
    <mergeCell ref="E72:F72"/>
    <mergeCell ref="B71:D71"/>
    <mergeCell ref="E71:G71"/>
    <mergeCell ref="A1:H1"/>
    <mergeCell ref="F6:F7"/>
    <mergeCell ref="A3:H3"/>
    <mergeCell ref="B37:H37"/>
    <mergeCell ref="B38:C38"/>
    <mergeCell ref="D38:H38"/>
    <mergeCell ref="A5:A7"/>
    <mergeCell ref="A37:A41"/>
    <mergeCell ref="B39:C39"/>
    <mergeCell ref="E39:H39"/>
    <mergeCell ref="B5:F5"/>
    <mergeCell ref="B6:C6"/>
    <mergeCell ref="D6:E6"/>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92">
    <pageSetUpPr fitToPage="1"/>
  </sheetPr>
  <dimension ref="A1:I85"/>
  <sheetViews>
    <sheetView view="pageBreakPreview" zoomScale="75" zoomScaleNormal="75" zoomScaleSheetLayoutView="75" workbookViewId="0">
      <selection activeCell="L7" sqref="L7"/>
    </sheetView>
  </sheetViews>
  <sheetFormatPr baseColWidth="10" defaultColWidth="11.42578125" defaultRowHeight="12.75"/>
  <cols>
    <col min="1" max="1" width="33.5703125" style="15" customWidth="1"/>
    <col min="2" max="7" width="18.7109375" style="15" customWidth="1"/>
    <col min="8" max="16384" width="11.42578125" style="15"/>
  </cols>
  <sheetData>
    <row r="1" spans="1:9" s="12" customFormat="1" ht="18.75">
      <c r="A1" s="1636" t="s">
        <v>0</v>
      </c>
      <c r="B1" s="1636"/>
      <c r="C1" s="1636"/>
      <c r="D1" s="1636"/>
      <c r="E1" s="1636"/>
      <c r="F1" s="1636"/>
      <c r="G1" s="1636"/>
    </row>
    <row r="2" spans="1:9" ht="13.5">
      <c r="A2" s="498"/>
      <c r="B2" s="498"/>
      <c r="C2" s="498"/>
      <c r="D2" s="498"/>
      <c r="E2" s="498"/>
      <c r="F2" s="498"/>
      <c r="G2" s="498"/>
    </row>
    <row r="3" spans="1:9" s="13" customFormat="1" ht="24.75" customHeight="1">
      <c r="A3" s="1637" t="s">
        <v>1399</v>
      </c>
      <c r="B3" s="1637"/>
      <c r="C3" s="1637"/>
      <c r="D3" s="1637"/>
      <c r="E3" s="1637"/>
      <c r="F3" s="1637"/>
      <c r="G3" s="1637"/>
      <c r="H3" s="25"/>
      <c r="I3" s="25"/>
    </row>
    <row r="4" spans="1:9" s="13" customFormat="1" ht="13.5" customHeight="1" thickBot="1">
      <c r="A4" s="25"/>
      <c r="B4" s="25"/>
      <c r="C4" s="25"/>
      <c r="D4" s="25"/>
      <c r="E4" s="25"/>
      <c r="F4" s="25"/>
      <c r="G4" s="447"/>
    </row>
    <row r="5" spans="1:9" ht="33" customHeight="1">
      <c r="A5" s="1669" t="s">
        <v>77</v>
      </c>
      <c r="B5" s="1649" t="s">
        <v>342</v>
      </c>
      <c r="C5" s="1649"/>
      <c r="D5" s="1649"/>
      <c r="E5" s="1649"/>
      <c r="F5" s="1649"/>
      <c r="G5" s="1668"/>
    </row>
    <row r="6" spans="1:9" ht="22.5" customHeight="1">
      <c r="A6" s="1670"/>
      <c r="B6" s="1655" t="s">
        <v>343</v>
      </c>
      <c r="C6" s="1655" t="s">
        <v>344</v>
      </c>
      <c r="D6" s="248" t="s">
        <v>345</v>
      </c>
      <c r="E6" s="248" t="s">
        <v>346</v>
      </c>
      <c r="F6" s="1655" t="s">
        <v>347</v>
      </c>
      <c r="G6" s="1658" t="s">
        <v>19</v>
      </c>
    </row>
    <row r="7" spans="1:9" ht="30.75" customHeight="1" thickBot="1">
      <c r="A7" s="1671"/>
      <c r="B7" s="1656"/>
      <c r="C7" s="1656"/>
      <c r="D7" s="278" t="s">
        <v>348</v>
      </c>
      <c r="E7" s="278" t="s">
        <v>349</v>
      </c>
      <c r="F7" s="1656"/>
      <c r="G7" s="1659"/>
    </row>
    <row r="8" spans="1:9" ht="21" customHeight="1">
      <c r="A8" s="347" t="s">
        <v>81</v>
      </c>
      <c r="B8" s="411">
        <v>69442</v>
      </c>
      <c r="C8" s="411">
        <v>1827</v>
      </c>
      <c r="D8" s="411">
        <v>137</v>
      </c>
      <c r="E8" s="411">
        <v>62840</v>
      </c>
      <c r="F8" s="411">
        <v>1127</v>
      </c>
      <c r="G8" s="412">
        <v>135373</v>
      </c>
      <c r="H8" s="24"/>
    </row>
    <row r="9" spans="1:9" ht="13.5">
      <c r="A9" s="350" t="s">
        <v>82</v>
      </c>
      <c r="B9" s="362">
        <v>35236</v>
      </c>
      <c r="C9" s="362">
        <v>438</v>
      </c>
      <c r="D9" s="362">
        <v>688</v>
      </c>
      <c r="E9" s="362">
        <v>84297</v>
      </c>
      <c r="F9" s="362">
        <v>1593</v>
      </c>
      <c r="G9" s="363">
        <v>122252</v>
      </c>
      <c r="H9" s="24"/>
    </row>
    <row r="10" spans="1:9" ht="13.5">
      <c r="A10" s="350" t="s">
        <v>83</v>
      </c>
      <c r="B10" s="362">
        <v>1032</v>
      </c>
      <c r="C10" s="362">
        <v>104</v>
      </c>
      <c r="D10" s="362">
        <v>470</v>
      </c>
      <c r="E10" s="362">
        <v>1742</v>
      </c>
      <c r="F10" s="362">
        <v>1566</v>
      </c>
      <c r="G10" s="363">
        <v>4914</v>
      </c>
      <c r="H10" s="24"/>
    </row>
    <row r="11" spans="1:9" ht="13.5">
      <c r="A11" s="350" t="s">
        <v>84</v>
      </c>
      <c r="B11" s="362">
        <v>9187</v>
      </c>
      <c r="C11" s="362">
        <v>57</v>
      </c>
      <c r="D11" s="362">
        <v>212</v>
      </c>
      <c r="E11" s="362">
        <v>19085</v>
      </c>
      <c r="F11" s="362">
        <v>864</v>
      </c>
      <c r="G11" s="363">
        <v>29405</v>
      </c>
      <c r="H11" s="24"/>
    </row>
    <row r="12" spans="1:9" ht="13.5">
      <c r="A12" s="353" t="s">
        <v>85</v>
      </c>
      <c r="B12" s="364">
        <v>114897</v>
      </c>
      <c r="C12" s="364">
        <v>2426</v>
      </c>
      <c r="D12" s="364">
        <v>1507</v>
      </c>
      <c r="E12" s="364">
        <v>167964</v>
      </c>
      <c r="F12" s="364">
        <v>5150</v>
      </c>
      <c r="G12" s="365">
        <v>291944</v>
      </c>
      <c r="H12" s="24"/>
    </row>
    <row r="13" spans="1:9" ht="13.5">
      <c r="A13" s="353"/>
      <c r="B13" s="364"/>
      <c r="C13" s="364"/>
      <c r="D13" s="364"/>
      <c r="E13" s="364"/>
      <c r="F13" s="364"/>
      <c r="G13" s="365"/>
      <c r="H13" s="24"/>
    </row>
    <row r="14" spans="1:9" ht="13.5">
      <c r="A14" s="353" t="s">
        <v>86</v>
      </c>
      <c r="B14" s="364">
        <v>15698</v>
      </c>
      <c r="C14" s="364">
        <v>161</v>
      </c>
      <c r="D14" s="364">
        <v>59</v>
      </c>
      <c r="E14" s="364">
        <v>6298</v>
      </c>
      <c r="F14" s="364">
        <v>56</v>
      </c>
      <c r="G14" s="365">
        <v>22272</v>
      </c>
      <c r="H14" s="24"/>
    </row>
    <row r="15" spans="1:9" ht="13.5">
      <c r="A15" s="353"/>
      <c r="B15" s="364"/>
      <c r="C15" s="364"/>
      <c r="D15" s="364"/>
      <c r="E15" s="364"/>
      <c r="F15" s="364"/>
      <c r="G15" s="365"/>
      <c r="H15" s="24"/>
    </row>
    <row r="16" spans="1:9" ht="13.5">
      <c r="A16" s="353" t="s">
        <v>87</v>
      </c>
      <c r="B16" s="364">
        <v>6836</v>
      </c>
      <c r="C16" s="364">
        <v>461</v>
      </c>
      <c r="D16" s="364" t="s">
        <v>23</v>
      </c>
      <c r="E16" s="364">
        <v>1557</v>
      </c>
      <c r="F16" s="364" t="s">
        <v>23</v>
      </c>
      <c r="G16" s="365">
        <v>8854</v>
      </c>
      <c r="H16" s="24"/>
    </row>
    <row r="17" spans="1:8" ht="13.5">
      <c r="A17" s="350"/>
      <c r="B17" s="362"/>
      <c r="C17" s="362"/>
      <c r="D17" s="362"/>
      <c r="E17" s="362"/>
      <c r="F17" s="362"/>
      <c r="G17" s="363"/>
      <c r="H17" s="24"/>
    </row>
    <row r="18" spans="1:8" ht="13.5">
      <c r="A18" s="350" t="s">
        <v>158</v>
      </c>
      <c r="B18" s="362">
        <v>981</v>
      </c>
      <c r="C18" s="362">
        <v>2721</v>
      </c>
      <c r="D18" s="362">
        <v>4</v>
      </c>
      <c r="E18" s="362">
        <v>2249</v>
      </c>
      <c r="F18" s="362">
        <v>2</v>
      </c>
      <c r="G18" s="363">
        <v>5957</v>
      </c>
      <c r="H18" s="24"/>
    </row>
    <row r="19" spans="1:8" ht="13.5">
      <c r="A19" s="350" t="s">
        <v>89</v>
      </c>
      <c r="B19" s="362">
        <v>273</v>
      </c>
      <c r="C19" s="362">
        <v>103</v>
      </c>
      <c r="D19" s="362">
        <v>83</v>
      </c>
      <c r="E19" s="362">
        <v>13</v>
      </c>
      <c r="F19" s="362" t="s">
        <v>23</v>
      </c>
      <c r="G19" s="363">
        <v>472</v>
      </c>
      <c r="H19" s="24"/>
    </row>
    <row r="20" spans="1:8" ht="13.5">
      <c r="A20" s="350" t="s">
        <v>90</v>
      </c>
      <c r="B20" s="362">
        <v>318</v>
      </c>
      <c r="C20" s="362">
        <v>110</v>
      </c>
      <c r="D20" s="362">
        <v>78</v>
      </c>
      <c r="E20" s="362">
        <v>258</v>
      </c>
      <c r="F20" s="362">
        <v>18</v>
      </c>
      <c r="G20" s="363">
        <v>782</v>
      </c>
      <c r="H20" s="24"/>
    </row>
    <row r="21" spans="1:8" ht="13.5">
      <c r="A21" s="353" t="s">
        <v>91</v>
      </c>
      <c r="B21" s="364">
        <v>1572</v>
      </c>
      <c r="C21" s="364">
        <v>2934</v>
      </c>
      <c r="D21" s="364">
        <v>165</v>
      </c>
      <c r="E21" s="364">
        <v>2520</v>
      </c>
      <c r="F21" s="364">
        <v>20</v>
      </c>
      <c r="G21" s="365">
        <v>7211</v>
      </c>
      <c r="H21" s="24"/>
    </row>
    <row r="22" spans="1:8" ht="13.5">
      <c r="A22" s="353"/>
      <c r="B22" s="364"/>
      <c r="C22" s="364"/>
      <c r="D22" s="364"/>
      <c r="E22" s="364"/>
      <c r="F22" s="364"/>
      <c r="G22" s="365"/>
      <c r="H22" s="24"/>
    </row>
    <row r="23" spans="1:8" ht="13.5">
      <c r="A23" s="353" t="s">
        <v>92</v>
      </c>
      <c r="B23" s="364">
        <v>12905</v>
      </c>
      <c r="C23" s="364">
        <v>12597</v>
      </c>
      <c r="D23" s="364" t="s">
        <v>23</v>
      </c>
      <c r="E23" s="364">
        <v>6759</v>
      </c>
      <c r="F23" s="364" t="s">
        <v>23</v>
      </c>
      <c r="G23" s="365">
        <v>32261</v>
      </c>
      <c r="H23" s="24"/>
    </row>
    <row r="24" spans="1:8" ht="13.5">
      <c r="A24" s="353"/>
      <c r="B24" s="364"/>
      <c r="C24" s="364"/>
      <c r="D24" s="364"/>
      <c r="E24" s="364"/>
      <c r="F24" s="364"/>
      <c r="G24" s="365"/>
      <c r="H24" s="24"/>
    </row>
    <row r="25" spans="1:8" ht="13.5">
      <c r="A25" s="353" t="s">
        <v>93</v>
      </c>
      <c r="B25" s="364">
        <v>607</v>
      </c>
      <c r="C25" s="364">
        <v>1750</v>
      </c>
      <c r="D25" s="364">
        <v>2</v>
      </c>
      <c r="E25" s="364">
        <v>69</v>
      </c>
      <c r="F25" s="364" t="s">
        <v>23</v>
      </c>
      <c r="G25" s="365">
        <v>2428</v>
      </c>
      <c r="H25" s="24"/>
    </row>
    <row r="26" spans="1:8" ht="13.5">
      <c r="A26" s="350"/>
      <c r="B26" s="362"/>
      <c r="C26" s="362"/>
      <c r="D26" s="362"/>
      <c r="E26" s="362"/>
      <c r="F26" s="362"/>
      <c r="G26" s="363"/>
      <c r="H26" s="24"/>
    </row>
    <row r="27" spans="1:8" ht="13.5">
      <c r="A27" s="350" t="s">
        <v>94</v>
      </c>
      <c r="B27" s="362">
        <v>16637</v>
      </c>
      <c r="C27" s="362">
        <v>40814</v>
      </c>
      <c r="D27" s="362">
        <v>110</v>
      </c>
      <c r="E27" s="362">
        <v>1910</v>
      </c>
      <c r="F27" s="362">
        <v>1683</v>
      </c>
      <c r="G27" s="363">
        <v>61154</v>
      </c>
      <c r="H27" s="24"/>
    </row>
    <row r="28" spans="1:8" ht="13.5">
      <c r="A28" s="350" t="s">
        <v>95</v>
      </c>
      <c r="B28" s="362">
        <v>1192</v>
      </c>
      <c r="C28" s="362">
        <v>11229</v>
      </c>
      <c r="D28" s="362">
        <v>17</v>
      </c>
      <c r="E28" s="362">
        <v>1098</v>
      </c>
      <c r="F28" s="362">
        <v>9</v>
      </c>
      <c r="G28" s="363">
        <v>13545</v>
      </c>
      <c r="H28" s="24"/>
    </row>
    <row r="29" spans="1:8" ht="13.5">
      <c r="A29" s="350" t="s">
        <v>96</v>
      </c>
      <c r="B29" s="362">
        <v>7835</v>
      </c>
      <c r="C29" s="362">
        <v>38708</v>
      </c>
      <c r="D29" s="362">
        <v>3</v>
      </c>
      <c r="E29" s="362">
        <v>339</v>
      </c>
      <c r="F29" s="362">
        <v>398</v>
      </c>
      <c r="G29" s="363">
        <v>47283</v>
      </c>
      <c r="H29" s="24"/>
    </row>
    <row r="30" spans="1:8" ht="13.5">
      <c r="A30" s="353" t="s">
        <v>97</v>
      </c>
      <c r="B30" s="364">
        <v>25664</v>
      </c>
      <c r="C30" s="364">
        <v>90751</v>
      </c>
      <c r="D30" s="364">
        <v>130</v>
      </c>
      <c r="E30" s="364">
        <v>3347</v>
      </c>
      <c r="F30" s="364">
        <v>2090</v>
      </c>
      <c r="G30" s="365">
        <v>121982</v>
      </c>
      <c r="H30" s="24"/>
    </row>
    <row r="31" spans="1:8" ht="13.5">
      <c r="A31" s="350"/>
      <c r="B31" s="362"/>
      <c r="C31" s="362"/>
      <c r="D31" s="362"/>
      <c r="E31" s="362"/>
      <c r="F31" s="362"/>
      <c r="G31" s="363"/>
      <c r="H31" s="24"/>
    </row>
    <row r="32" spans="1:8" ht="13.5">
      <c r="A32" s="350" t="s">
        <v>98</v>
      </c>
      <c r="B32" s="362">
        <v>17215</v>
      </c>
      <c r="C32" s="362">
        <v>6295</v>
      </c>
      <c r="D32" s="362">
        <v>7</v>
      </c>
      <c r="E32" s="362">
        <v>4016</v>
      </c>
      <c r="F32" s="362" t="s">
        <v>23</v>
      </c>
      <c r="G32" s="363">
        <v>27533</v>
      </c>
      <c r="H32" s="24"/>
    </row>
    <row r="33" spans="1:8" ht="13.5">
      <c r="A33" s="350" t="s">
        <v>99</v>
      </c>
      <c r="B33" s="362">
        <v>22283</v>
      </c>
      <c r="C33" s="362">
        <v>8888</v>
      </c>
      <c r="D33" s="362">
        <v>4</v>
      </c>
      <c r="E33" s="362">
        <v>5873</v>
      </c>
      <c r="F33" s="362" t="s">
        <v>23</v>
      </c>
      <c r="G33" s="363">
        <v>37048</v>
      </c>
      <c r="H33" s="24"/>
    </row>
    <row r="34" spans="1:8" ht="13.5">
      <c r="A34" s="350" t="s">
        <v>100</v>
      </c>
      <c r="B34" s="362">
        <v>29312</v>
      </c>
      <c r="C34" s="362">
        <v>25803</v>
      </c>
      <c r="D34" s="362">
        <v>126</v>
      </c>
      <c r="E34" s="362">
        <v>3173</v>
      </c>
      <c r="F34" s="362" t="s">
        <v>23</v>
      </c>
      <c r="G34" s="363">
        <v>58414</v>
      </c>
      <c r="H34" s="24"/>
    </row>
    <row r="35" spans="1:8" ht="13.5">
      <c r="A35" s="350" t="s">
        <v>101</v>
      </c>
      <c r="B35" s="362">
        <v>2695</v>
      </c>
      <c r="C35" s="362">
        <v>690</v>
      </c>
      <c r="D35" s="362" t="s">
        <v>23</v>
      </c>
      <c r="E35" s="362">
        <v>199</v>
      </c>
      <c r="F35" s="362" t="s">
        <v>23</v>
      </c>
      <c r="G35" s="363">
        <v>3584</v>
      </c>
      <c r="H35" s="24"/>
    </row>
    <row r="36" spans="1:8" ht="13.5">
      <c r="A36" s="353" t="s">
        <v>102</v>
      </c>
      <c r="B36" s="364">
        <v>71505</v>
      </c>
      <c r="C36" s="364">
        <v>41676</v>
      </c>
      <c r="D36" s="364">
        <v>137</v>
      </c>
      <c r="E36" s="364">
        <v>13261</v>
      </c>
      <c r="F36" s="364" t="s">
        <v>23</v>
      </c>
      <c r="G36" s="365">
        <v>126579</v>
      </c>
      <c r="H36" s="24"/>
    </row>
    <row r="37" spans="1:8" ht="13.5">
      <c r="A37" s="353"/>
      <c r="B37" s="364"/>
      <c r="C37" s="364"/>
      <c r="D37" s="364"/>
      <c r="E37" s="364"/>
      <c r="F37" s="364"/>
      <c r="G37" s="365"/>
      <c r="H37" s="24"/>
    </row>
    <row r="38" spans="1:8" ht="13.5">
      <c r="A38" s="353" t="s">
        <v>103</v>
      </c>
      <c r="B38" s="364">
        <v>5190</v>
      </c>
      <c r="C38" s="364">
        <v>1452</v>
      </c>
      <c r="D38" s="364" t="s">
        <v>23</v>
      </c>
      <c r="E38" s="364" t="s">
        <v>23</v>
      </c>
      <c r="F38" s="364" t="s">
        <v>23</v>
      </c>
      <c r="G38" s="365">
        <v>6642</v>
      </c>
      <c r="H38" s="24"/>
    </row>
    <row r="39" spans="1:8" ht="13.5">
      <c r="A39" s="350"/>
      <c r="B39" s="362"/>
      <c r="C39" s="362"/>
      <c r="D39" s="362"/>
      <c r="E39" s="362"/>
      <c r="F39" s="362"/>
      <c r="G39" s="363"/>
      <c r="H39" s="24"/>
    </row>
    <row r="40" spans="1:8" ht="13.5">
      <c r="A40" s="350" t="s">
        <v>159</v>
      </c>
      <c r="B40" s="389">
        <v>7207</v>
      </c>
      <c r="C40" s="389">
        <v>7386</v>
      </c>
      <c r="D40" s="389" t="s">
        <v>23</v>
      </c>
      <c r="E40" s="389">
        <v>45</v>
      </c>
      <c r="F40" s="389" t="s">
        <v>23</v>
      </c>
      <c r="G40" s="390">
        <v>14638</v>
      </c>
      <c r="H40" s="24"/>
    </row>
    <row r="41" spans="1:8" ht="13.5">
      <c r="A41" s="350" t="s">
        <v>105</v>
      </c>
      <c r="B41" s="362">
        <v>1674</v>
      </c>
      <c r="C41" s="362">
        <v>28887</v>
      </c>
      <c r="D41" s="362" t="s">
        <v>23</v>
      </c>
      <c r="E41" s="362">
        <v>611</v>
      </c>
      <c r="F41" s="362" t="s">
        <v>23</v>
      </c>
      <c r="G41" s="363">
        <v>31172</v>
      </c>
      <c r="H41" s="24"/>
    </row>
    <row r="42" spans="1:8" ht="13.5">
      <c r="A42" s="350" t="s">
        <v>106</v>
      </c>
      <c r="B42" s="362">
        <v>9213</v>
      </c>
      <c r="C42" s="362">
        <v>21058</v>
      </c>
      <c r="D42" s="362" t="s">
        <v>23</v>
      </c>
      <c r="E42" s="362">
        <v>649</v>
      </c>
      <c r="F42" s="362" t="s">
        <v>23</v>
      </c>
      <c r="G42" s="363">
        <v>30920</v>
      </c>
      <c r="H42" s="24"/>
    </row>
    <row r="43" spans="1:8" ht="13.5">
      <c r="A43" s="350" t="s">
        <v>107</v>
      </c>
      <c r="B43" s="389">
        <v>10937</v>
      </c>
      <c r="C43" s="389">
        <v>55718</v>
      </c>
      <c r="D43" s="389" t="s">
        <v>23</v>
      </c>
      <c r="E43" s="389">
        <v>45</v>
      </c>
      <c r="F43" s="389" t="s">
        <v>23</v>
      </c>
      <c r="G43" s="390">
        <v>66700</v>
      </c>
      <c r="H43" s="24"/>
    </row>
    <row r="44" spans="1:8" ht="13.5">
      <c r="A44" s="350" t="s">
        <v>108</v>
      </c>
      <c r="B44" s="362">
        <v>39309</v>
      </c>
      <c r="C44" s="362">
        <v>9269</v>
      </c>
      <c r="D44" s="362">
        <v>2</v>
      </c>
      <c r="E44" s="362">
        <v>1075</v>
      </c>
      <c r="F44" s="362" t="s">
        <v>23</v>
      </c>
      <c r="G44" s="363">
        <v>49655</v>
      </c>
      <c r="H44" s="24"/>
    </row>
    <row r="45" spans="1:8" ht="13.5">
      <c r="A45" s="350" t="s">
        <v>109</v>
      </c>
      <c r="B45" s="362">
        <v>3743</v>
      </c>
      <c r="C45" s="362">
        <v>4151</v>
      </c>
      <c r="D45" s="362">
        <v>2</v>
      </c>
      <c r="E45" s="362">
        <v>21</v>
      </c>
      <c r="F45" s="362" t="s">
        <v>23</v>
      </c>
      <c r="G45" s="363">
        <v>7917</v>
      </c>
      <c r="H45" s="24"/>
    </row>
    <row r="46" spans="1:8" ht="13.5">
      <c r="A46" s="350" t="s">
        <v>110</v>
      </c>
      <c r="B46" s="362">
        <v>177</v>
      </c>
      <c r="C46" s="362">
        <v>7550</v>
      </c>
      <c r="D46" s="362" t="s">
        <v>23</v>
      </c>
      <c r="E46" s="362">
        <v>13</v>
      </c>
      <c r="F46" s="362" t="s">
        <v>23</v>
      </c>
      <c r="G46" s="363">
        <v>7740</v>
      </c>
      <c r="H46" s="24"/>
    </row>
    <row r="47" spans="1:8" ht="13.5">
      <c r="A47" s="350" t="s">
        <v>111</v>
      </c>
      <c r="B47" s="362">
        <v>7306</v>
      </c>
      <c r="C47" s="362">
        <v>40456</v>
      </c>
      <c r="D47" s="362" t="s">
        <v>23</v>
      </c>
      <c r="E47" s="362">
        <v>807</v>
      </c>
      <c r="F47" s="362" t="s">
        <v>23</v>
      </c>
      <c r="G47" s="363">
        <v>48569</v>
      </c>
      <c r="H47" s="24"/>
    </row>
    <row r="48" spans="1:8" ht="13.5">
      <c r="A48" s="350" t="s">
        <v>112</v>
      </c>
      <c r="B48" s="362">
        <v>34187</v>
      </c>
      <c r="C48" s="362">
        <v>27309</v>
      </c>
      <c r="D48" s="362" t="s">
        <v>23</v>
      </c>
      <c r="E48" s="362">
        <v>986</v>
      </c>
      <c r="F48" s="362">
        <v>5</v>
      </c>
      <c r="G48" s="363">
        <v>62487</v>
      </c>
      <c r="H48" s="24"/>
    </row>
    <row r="49" spans="1:8" ht="13.5">
      <c r="A49" s="353" t="s">
        <v>113</v>
      </c>
      <c r="B49" s="364">
        <v>113753</v>
      </c>
      <c r="C49" s="364">
        <v>201784</v>
      </c>
      <c r="D49" s="364">
        <v>4</v>
      </c>
      <c r="E49" s="364">
        <v>4252</v>
      </c>
      <c r="F49" s="364">
        <v>5</v>
      </c>
      <c r="G49" s="365">
        <v>319798</v>
      </c>
      <c r="H49" s="24"/>
    </row>
    <row r="50" spans="1:8" ht="13.5">
      <c r="A50" s="353"/>
      <c r="B50" s="364"/>
      <c r="C50" s="364"/>
      <c r="D50" s="364"/>
      <c r="E50" s="364"/>
      <c r="F50" s="364"/>
      <c r="G50" s="365"/>
      <c r="H50" s="24"/>
    </row>
    <row r="51" spans="1:8" ht="13.5">
      <c r="A51" s="353" t="s">
        <v>114</v>
      </c>
      <c r="B51" s="364">
        <v>717</v>
      </c>
      <c r="C51" s="364">
        <v>3582</v>
      </c>
      <c r="D51" s="364" t="s">
        <v>23</v>
      </c>
      <c r="E51" s="364">
        <v>758</v>
      </c>
      <c r="F51" s="364">
        <v>318</v>
      </c>
      <c r="G51" s="365">
        <v>5375</v>
      </c>
      <c r="H51" s="24"/>
    </row>
    <row r="52" spans="1:8" ht="13.5">
      <c r="A52" s="350"/>
      <c r="B52" s="362"/>
      <c r="C52" s="362"/>
      <c r="D52" s="362"/>
      <c r="E52" s="362"/>
      <c r="F52" s="362"/>
      <c r="G52" s="363"/>
      <c r="H52" s="24"/>
    </row>
    <row r="53" spans="1:8" ht="13.5">
      <c r="A53" s="350" t="s">
        <v>115</v>
      </c>
      <c r="B53" s="362">
        <v>3030</v>
      </c>
      <c r="C53" s="362">
        <v>7177</v>
      </c>
      <c r="D53" s="362" t="s">
        <v>23</v>
      </c>
      <c r="E53" s="362" t="s">
        <v>23</v>
      </c>
      <c r="F53" s="362" t="s">
        <v>23</v>
      </c>
      <c r="G53" s="363">
        <v>10207</v>
      </c>
      <c r="H53" s="24"/>
    </row>
    <row r="54" spans="1:8" ht="13.5">
      <c r="A54" s="350" t="s">
        <v>116</v>
      </c>
      <c r="B54" s="362">
        <v>2663</v>
      </c>
      <c r="C54" s="362">
        <v>5315</v>
      </c>
      <c r="D54" s="362" t="s">
        <v>23</v>
      </c>
      <c r="E54" s="362">
        <v>677</v>
      </c>
      <c r="F54" s="362" t="s">
        <v>23</v>
      </c>
      <c r="G54" s="363">
        <v>8655</v>
      </c>
      <c r="H54" s="24"/>
    </row>
    <row r="55" spans="1:8" ht="13.5">
      <c r="A55" s="350" t="s">
        <v>117</v>
      </c>
      <c r="B55" s="362">
        <v>33</v>
      </c>
      <c r="C55" s="362">
        <v>1227</v>
      </c>
      <c r="D55" s="362" t="s">
        <v>23</v>
      </c>
      <c r="E55" s="362" t="s">
        <v>23</v>
      </c>
      <c r="F55" s="362" t="s">
        <v>23</v>
      </c>
      <c r="G55" s="363">
        <v>1260</v>
      </c>
      <c r="H55" s="24"/>
    </row>
    <row r="56" spans="1:8" ht="13.5">
      <c r="A56" s="350" t="s">
        <v>118</v>
      </c>
      <c r="B56" s="362">
        <v>417</v>
      </c>
      <c r="C56" s="362">
        <v>3212</v>
      </c>
      <c r="D56" s="362" t="s">
        <v>23</v>
      </c>
      <c r="E56" s="362">
        <v>10</v>
      </c>
      <c r="F56" s="362" t="s">
        <v>23</v>
      </c>
      <c r="G56" s="363">
        <v>3639</v>
      </c>
      <c r="H56" s="24"/>
    </row>
    <row r="57" spans="1:8" ht="13.5">
      <c r="A57" s="350" t="s">
        <v>119</v>
      </c>
      <c r="B57" s="362">
        <v>5403</v>
      </c>
      <c r="C57" s="362">
        <v>12445</v>
      </c>
      <c r="D57" s="362" t="s">
        <v>23</v>
      </c>
      <c r="E57" s="362">
        <v>727</v>
      </c>
      <c r="F57" s="362" t="s">
        <v>23</v>
      </c>
      <c r="G57" s="363">
        <v>18575</v>
      </c>
      <c r="H57" s="24"/>
    </row>
    <row r="58" spans="1:8" ht="13.5">
      <c r="A58" s="353" t="s">
        <v>172</v>
      </c>
      <c r="B58" s="364">
        <v>11546</v>
      </c>
      <c r="C58" s="364">
        <v>29376</v>
      </c>
      <c r="D58" s="364" t="s">
        <v>23</v>
      </c>
      <c r="E58" s="364">
        <v>1414</v>
      </c>
      <c r="F58" s="364" t="s">
        <v>23</v>
      </c>
      <c r="G58" s="365">
        <v>42336</v>
      </c>
      <c r="H58" s="24"/>
    </row>
    <row r="59" spans="1:8" ht="13.5">
      <c r="A59" s="350"/>
      <c r="B59" s="362"/>
      <c r="C59" s="362"/>
      <c r="D59" s="362"/>
      <c r="E59" s="362"/>
      <c r="F59" s="362"/>
      <c r="G59" s="363"/>
      <c r="H59" s="24"/>
    </row>
    <row r="60" spans="1:8" ht="13.5">
      <c r="A60" s="350" t="s">
        <v>121</v>
      </c>
      <c r="B60" s="362">
        <v>181</v>
      </c>
      <c r="C60" s="362">
        <v>910</v>
      </c>
      <c r="D60" s="362" t="s">
        <v>23</v>
      </c>
      <c r="E60" s="362" t="s">
        <v>23</v>
      </c>
      <c r="F60" s="362">
        <v>135</v>
      </c>
      <c r="G60" s="363">
        <v>1226</v>
      </c>
      <c r="H60" s="24"/>
    </row>
    <row r="61" spans="1:8" ht="13.5">
      <c r="A61" s="350" t="s">
        <v>122</v>
      </c>
      <c r="B61" s="362">
        <v>302</v>
      </c>
      <c r="C61" s="362">
        <v>1099</v>
      </c>
      <c r="D61" s="362" t="s">
        <v>23</v>
      </c>
      <c r="E61" s="362" t="s">
        <v>23</v>
      </c>
      <c r="F61" s="362" t="s">
        <v>23</v>
      </c>
      <c r="G61" s="363">
        <v>1401</v>
      </c>
      <c r="H61" s="24"/>
    </row>
    <row r="62" spans="1:8" ht="13.5">
      <c r="A62" s="350" t="s">
        <v>123</v>
      </c>
      <c r="B62" s="362">
        <v>206</v>
      </c>
      <c r="C62" s="362">
        <v>512</v>
      </c>
      <c r="D62" s="362" t="s">
        <v>23</v>
      </c>
      <c r="E62" s="362" t="s">
        <v>23</v>
      </c>
      <c r="F62" s="362" t="s">
        <v>23</v>
      </c>
      <c r="G62" s="363">
        <v>718</v>
      </c>
      <c r="H62" s="24"/>
    </row>
    <row r="63" spans="1:8" ht="13.5">
      <c r="A63" s="353" t="s">
        <v>124</v>
      </c>
      <c r="B63" s="364">
        <v>689</v>
      </c>
      <c r="C63" s="364">
        <v>2521</v>
      </c>
      <c r="D63" s="364" t="s">
        <v>23</v>
      </c>
      <c r="E63" s="364" t="s">
        <v>23</v>
      </c>
      <c r="F63" s="364">
        <v>135</v>
      </c>
      <c r="G63" s="365">
        <v>3345</v>
      </c>
      <c r="H63" s="24"/>
    </row>
    <row r="64" spans="1:8" ht="13.5">
      <c r="A64" s="353"/>
      <c r="B64" s="364"/>
      <c r="C64" s="364"/>
      <c r="D64" s="364"/>
      <c r="E64" s="364"/>
      <c r="F64" s="364"/>
      <c r="G64" s="365"/>
      <c r="H64" s="24"/>
    </row>
    <row r="65" spans="1:8" ht="13.5">
      <c r="A65" s="353" t="s">
        <v>125</v>
      </c>
      <c r="B65" s="364">
        <v>148</v>
      </c>
      <c r="C65" s="364">
        <v>707</v>
      </c>
      <c r="D65" s="364">
        <v>20</v>
      </c>
      <c r="E65" s="364">
        <v>5</v>
      </c>
      <c r="F65" s="364">
        <v>7</v>
      </c>
      <c r="G65" s="365">
        <v>887</v>
      </c>
      <c r="H65" s="24"/>
    </row>
    <row r="66" spans="1:8" ht="13.5">
      <c r="A66" s="350"/>
      <c r="B66" s="362"/>
      <c r="C66" s="362"/>
      <c r="D66" s="362"/>
      <c r="E66" s="362"/>
      <c r="F66" s="362"/>
      <c r="G66" s="363"/>
      <c r="H66" s="24"/>
    </row>
    <row r="67" spans="1:8" ht="13.5">
      <c r="A67" s="350" t="s">
        <v>126</v>
      </c>
      <c r="B67" s="362">
        <v>37551</v>
      </c>
      <c r="C67" s="362">
        <v>21500</v>
      </c>
      <c r="D67" s="362">
        <v>41</v>
      </c>
      <c r="E67" s="362">
        <v>252</v>
      </c>
      <c r="F67" s="362" t="s">
        <v>23</v>
      </c>
      <c r="G67" s="363">
        <v>59344</v>
      </c>
      <c r="H67" s="24"/>
    </row>
    <row r="68" spans="1:8" ht="13.5">
      <c r="A68" s="350" t="s">
        <v>127</v>
      </c>
      <c r="B68" s="362">
        <v>8941</v>
      </c>
      <c r="C68" s="362">
        <v>6425</v>
      </c>
      <c r="D68" s="362">
        <v>15</v>
      </c>
      <c r="E68" s="362">
        <v>5758</v>
      </c>
      <c r="F68" s="362" t="s">
        <v>23</v>
      </c>
      <c r="G68" s="363">
        <v>21139</v>
      </c>
      <c r="H68" s="24"/>
    </row>
    <row r="69" spans="1:8" ht="13.5">
      <c r="A69" s="353" t="s">
        <v>128</v>
      </c>
      <c r="B69" s="364">
        <v>46492</v>
      </c>
      <c r="C69" s="364">
        <v>27925</v>
      </c>
      <c r="D69" s="364">
        <v>56</v>
      </c>
      <c r="E69" s="364">
        <v>6010</v>
      </c>
      <c r="F69" s="364" t="s">
        <v>23</v>
      </c>
      <c r="G69" s="365">
        <v>80483</v>
      </c>
      <c r="H69" s="24"/>
    </row>
    <row r="70" spans="1:8" ht="13.5">
      <c r="A70" s="350"/>
      <c r="B70" s="362"/>
      <c r="C70" s="362"/>
      <c r="D70" s="362"/>
      <c r="E70" s="362"/>
      <c r="F70" s="362"/>
      <c r="G70" s="363"/>
      <c r="H70" s="24"/>
    </row>
    <row r="71" spans="1:8" ht="13.5">
      <c r="A71" s="350" t="s">
        <v>129</v>
      </c>
      <c r="B71" s="362">
        <v>1692</v>
      </c>
      <c r="C71" s="362">
        <v>49</v>
      </c>
      <c r="D71" s="362" t="s">
        <v>23</v>
      </c>
      <c r="E71" s="362" t="s">
        <v>23</v>
      </c>
      <c r="F71" s="362" t="s">
        <v>23</v>
      </c>
      <c r="G71" s="363">
        <v>1741</v>
      </c>
      <c r="H71" s="24"/>
    </row>
    <row r="72" spans="1:8" ht="13.5">
      <c r="A72" s="350" t="s">
        <v>130</v>
      </c>
      <c r="B72" s="362">
        <v>9142</v>
      </c>
      <c r="C72" s="362">
        <v>2120</v>
      </c>
      <c r="D72" s="362" t="s">
        <v>23</v>
      </c>
      <c r="E72" s="362">
        <v>1881</v>
      </c>
      <c r="F72" s="362" t="s">
        <v>23</v>
      </c>
      <c r="G72" s="363">
        <v>13143</v>
      </c>
      <c r="H72" s="24"/>
    </row>
    <row r="73" spans="1:8" ht="13.5">
      <c r="A73" s="350" t="s">
        <v>131</v>
      </c>
      <c r="B73" s="362">
        <v>4512</v>
      </c>
      <c r="C73" s="362">
        <v>818</v>
      </c>
      <c r="D73" s="362" t="s">
        <v>23</v>
      </c>
      <c r="E73" s="362" t="s">
        <v>23</v>
      </c>
      <c r="F73" s="362">
        <v>1</v>
      </c>
      <c r="G73" s="363">
        <v>5331</v>
      </c>
      <c r="H73" s="24"/>
    </row>
    <row r="74" spans="1:8" ht="13.5">
      <c r="A74" s="350" t="s">
        <v>132</v>
      </c>
      <c r="B74" s="362">
        <v>1319</v>
      </c>
      <c r="C74" s="362">
        <v>2609</v>
      </c>
      <c r="D74" s="362">
        <v>3</v>
      </c>
      <c r="E74" s="362" t="s">
        <v>23</v>
      </c>
      <c r="F74" s="362" t="s">
        <v>23</v>
      </c>
      <c r="G74" s="363">
        <v>3931</v>
      </c>
      <c r="H74" s="24"/>
    </row>
    <row r="75" spans="1:8" ht="13.5">
      <c r="A75" s="350" t="s">
        <v>133</v>
      </c>
      <c r="B75" s="362">
        <v>3057</v>
      </c>
      <c r="C75" s="362">
        <v>716</v>
      </c>
      <c r="D75" s="362" t="s">
        <v>23</v>
      </c>
      <c r="E75" s="362" t="s">
        <v>23</v>
      </c>
      <c r="F75" s="362" t="s">
        <v>23</v>
      </c>
      <c r="G75" s="363">
        <v>3773</v>
      </c>
      <c r="H75" s="24"/>
    </row>
    <row r="76" spans="1:8" ht="13.5">
      <c r="A76" s="350" t="s">
        <v>134</v>
      </c>
      <c r="B76" s="362">
        <v>1217</v>
      </c>
      <c r="C76" s="362">
        <v>1071</v>
      </c>
      <c r="D76" s="362" t="s">
        <v>23</v>
      </c>
      <c r="E76" s="362">
        <v>152</v>
      </c>
      <c r="F76" s="362" t="s">
        <v>23</v>
      </c>
      <c r="G76" s="363">
        <v>2440</v>
      </c>
      <c r="H76" s="24"/>
    </row>
    <row r="77" spans="1:8" ht="13.5">
      <c r="A77" s="350" t="s">
        <v>135</v>
      </c>
      <c r="B77" s="362">
        <v>3741</v>
      </c>
      <c r="C77" s="362">
        <v>1727</v>
      </c>
      <c r="D77" s="362" t="s">
        <v>23</v>
      </c>
      <c r="E77" s="362">
        <v>13</v>
      </c>
      <c r="F77" s="362" t="s">
        <v>23</v>
      </c>
      <c r="G77" s="363">
        <v>5481</v>
      </c>
      <c r="H77" s="24"/>
    </row>
    <row r="78" spans="1:8" ht="13.5">
      <c r="A78" s="350" t="s">
        <v>136</v>
      </c>
      <c r="B78" s="389">
        <v>6417</v>
      </c>
      <c r="C78" s="389">
        <v>6291</v>
      </c>
      <c r="D78" s="389" t="s">
        <v>23</v>
      </c>
      <c r="E78" s="389">
        <v>480</v>
      </c>
      <c r="F78" s="389" t="s">
        <v>23</v>
      </c>
      <c r="G78" s="390">
        <v>13188</v>
      </c>
      <c r="H78" s="24"/>
    </row>
    <row r="79" spans="1:8" ht="13.5">
      <c r="A79" s="353" t="s">
        <v>137</v>
      </c>
      <c r="B79" s="364">
        <v>31097</v>
      </c>
      <c r="C79" s="364">
        <v>15401</v>
      </c>
      <c r="D79" s="364">
        <v>3</v>
      </c>
      <c r="E79" s="364">
        <v>2526</v>
      </c>
      <c r="F79" s="364">
        <v>1</v>
      </c>
      <c r="G79" s="365">
        <v>49028</v>
      </c>
      <c r="H79" s="24"/>
    </row>
    <row r="80" spans="1:8" ht="13.5">
      <c r="A80" s="350"/>
      <c r="B80" s="362"/>
      <c r="C80" s="362"/>
      <c r="D80" s="362"/>
      <c r="E80" s="362"/>
      <c r="F80" s="362"/>
      <c r="G80" s="363"/>
      <c r="H80" s="24"/>
    </row>
    <row r="81" spans="1:8" ht="13.5">
      <c r="A81" s="350" t="s">
        <v>138</v>
      </c>
      <c r="B81" s="362">
        <v>473</v>
      </c>
      <c r="C81" s="362">
        <v>63</v>
      </c>
      <c r="D81" s="362" t="s">
        <v>23</v>
      </c>
      <c r="E81" s="362" t="s">
        <v>23</v>
      </c>
      <c r="F81" s="362">
        <v>184</v>
      </c>
      <c r="G81" s="363">
        <v>720</v>
      </c>
      <c r="H81" s="24"/>
    </row>
    <row r="82" spans="1:8" ht="13.5">
      <c r="A82" s="350" t="s">
        <v>139</v>
      </c>
      <c r="B82" s="362">
        <v>592</v>
      </c>
      <c r="C82" s="362">
        <v>151</v>
      </c>
      <c r="D82" s="362">
        <v>2</v>
      </c>
      <c r="E82" s="362" t="s">
        <v>23</v>
      </c>
      <c r="F82" s="362">
        <v>1738</v>
      </c>
      <c r="G82" s="363">
        <v>2483</v>
      </c>
      <c r="H82" s="24"/>
    </row>
    <row r="83" spans="1:8" ht="13.5">
      <c r="A83" s="353" t="s">
        <v>140</v>
      </c>
      <c r="B83" s="364">
        <v>1065</v>
      </c>
      <c r="C83" s="364">
        <v>214</v>
      </c>
      <c r="D83" s="364">
        <v>2</v>
      </c>
      <c r="E83" s="364" t="s">
        <v>23</v>
      </c>
      <c r="F83" s="364">
        <v>1922</v>
      </c>
      <c r="G83" s="365">
        <v>3203</v>
      </c>
      <c r="H83" s="24"/>
    </row>
    <row r="84" spans="1:8" ht="14.25" thickBot="1">
      <c r="A84" s="486"/>
      <c r="B84" s="487"/>
      <c r="C84" s="487"/>
      <c r="D84" s="487"/>
      <c r="E84" s="487"/>
      <c r="F84" s="487"/>
      <c r="G84" s="488"/>
      <c r="H84" s="24"/>
    </row>
    <row r="85" spans="1:8" ht="14.25" thickBot="1">
      <c r="A85" s="232" t="s">
        <v>141</v>
      </c>
      <c r="B85" s="368">
        <v>460381</v>
      </c>
      <c r="C85" s="368">
        <v>435718</v>
      </c>
      <c r="D85" s="368">
        <v>2085</v>
      </c>
      <c r="E85" s="368">
        <v>216740</v>
      </c>
      <c r="F85" s="368">
        <v>9704</v>
      </c>
      <c r="G85" s="369">
        <v>1124628</v>
      </c>
      <c r="H85" s="24"/>
    </row>
  </sheetData>
  <mergeCells count="8">
    <mergeCell ref="A1:G1"/>
    <mergeCell ref="B5:G5"/>
    <mergeCell ref="B6:B7"/>
    <mergeCell ref="C6:C7"/>
    <mergeCell ref="F6:F7"/>
    <mergeCell ref="G6:G7"/>
    <mergeCell ref="A5:A7"/>
    <mergeCell ref="A3:G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61">
    <pageSetUpPr fitToPage="1"/>
  </sheetPr>
  <dimension ref="A1:G67"/>
  <sheetViews>
    <sheetView showGridLines="0" view="pageBreakPreview" zoomScale="70" zoomScaleNormal="75" zoomScaleSheetLayoutView="70" workbookViewId="0">
      <selection activeCell="M15" sqref="M15"/>
    </sheetView>
  </sheetViews>
  <sheetFormatPr baseColWidth="10" defaultColWidth="11.42578125" defaultRowHeight="12.75"/>
  <cols>
    <col min="1" max="7" width="25.28515625" style="9" customWidth="1"/>
    <col min="8" max="9" width="11.42578125" style="9"/>
    <col min="10" max="13" width="19" style="9" customWidth="1"/>
    <col min="14" max="16384" width="11.42578125" style="9"/>
  </cols>
  <sheetData>
    <row r="1" spans="1:7" s="12" customFormat="1" ht="18.75">
      <c r="A1" s="1636" t="s">
        <v>0</v>
      </c>
      <c r="B1" s="1636"/>
      <c r="C1" s="1636"/>
      <c r="D1" s="1636"/>
      <c r="E1" s="1636"/>
      <c r="F1" s="1636"/>
      <c r="G1" s="1636"/>
    </row>
    <row r="2" spans="1:7" s="13" customFormat="1" ht="12.75" customHeight="1">
      <c r="A2" s="236"/>
      <c r="B2" s="236"/>
      <c r="C2" s="236"/>
      <c r="D2" s="236"/>
      <c r="E2" s="236"/>
      <c r="F2" s="236"/>
      <c r="G2" s="236"/>
    </row>
    <row r="3" spans="1:7" s="13" customFormat="1" ht="15.75">
      <c r="A3" s="1660" t="s">
        <v>611</v>
      </c>
      <c r="B3" s="1660"/>
      <c r="C3" s="1660"/>
      <c r="D3" s="1660"/>
      <c r="E3" s="1660"/>
      <c r="F3" s="1660"/>
      <c r="G3" s="1660"/>
    </row>
    <row r="4" spans="1:7" s="13" customFormat="1" ht="15.75">
      <c r="A4" s="1660" t="s">
        <v>370</v>
      </c>
      <c r="B4" s="1660"/>
      <c r="C4" s="1660"/>
      <c r="D4" s="1660"/>
      <c r="E4" s="1660"/>
      <c r="F4" s="1660"/>
      <c r="G4" s="1660"/>
    </row>
    <row r="5" spans="1:7" s="13" customFormat="1" ht="13.5" customHeight="1">
      <c r="A5" s="40"/>
      <c r="B5" s="41"/>
      <c r="C5" s="41"/>
      <c r="D5" s="41"/>
      <c r="E5" s="41"/>
      <c r="F5" s="41"/>
      <c r="G5" s="41"/>
    </row>
    <row r="6" spans="1:7" ht="27.75" customHeight="1">
      <c r="A6" s="542"/>
      <c r="B6" s="1713" t="s">
        <v>350</v>
      </c>
      <c r="C6" s="1661"/>
      <c r="D6" s="1713" t="s">
        <v>351</v>
      </c>
      <c r="E6" s="1661"/>
      <c r="F6" s="1713" t="s">
        <v>352</v>
      </c>
      <c r="G6" s="1713"/>
    </row>
    <row r="7" spans="1:7" ht="27.75" customHeight="1">
      <c r="A7" s="465" t="s">
        <v>2</v>
      </c>
      <c r="B7" s="464" t="s">
        <v>3</v>
      </c>
      <c r="C7" s="372" t="s">
        <v>353</v>
      </c>
      <c r="D7" s="597" t="s">
        <v>3</v>
      </c>
      <c r="E7" s="465" t="s">
        <v>353</v>
      </c>
      <c r="F7" s="597" t="s">
        <v>3</v>
      </c>
      <c r="G7" s="464" t="s">
        <v>353</v>
      </c>
    </row>
    <row r="8" spans="1:7" ht="27.75" customHeight="1" thickBot="1">
      <c r="A8" s="542"/>
      <c r="B8" s="424" t="s">
        <v>6</v>
      </c>
      <c r="C8" s="678" t="s">
        <v>7</v>
      </c>
      <c r="D8" s="678" t="s">
        <v>6</v>
      </c>
      <c r="E8" s="678" t="s">
        <v>7</v>
      </c>
      <c r="F8" s="678" t="s">
        <v>6</v>
      </c>
      <c r="G8" s="641" t="s">
        <v>7</v>
      </c>
    </row>
    <row r="9" spans="1:7" ht="13.5">
      <c r="A9" s="200">
        <v>2011</v>
      </c>
      <c r="B9" s="303">
        <v>192.45599999999999</v>
      </c>
      <c r="C9" s="662">
        <v>1985.67</v>
      </c>
      <c r="D9" s="303">
        <v>96.444000000000003</v>
      </c>
      <c r="E9" s="662">
        <v>3700.1970000000001</v>
      </c>
      <c r="F9" s="303">
        <v>1.87</v>
      </c>
      <c r="G9" s="305">
        <v>37.372</v>
      </c>
    </row>
    <row r="10" spans="1:7" ht="13.5">
      <c r="A10" s="203">
        <v>2012</v>
      </c>
      <c r="B10" s="307">
        <v>225.048</v>
      </c>
      <c r="C10" s="663">
        <v>1797.9480000000001</v>
      </c>
      <c r="D10" s="307">
        <v>107.209</v>
      </c>
      <c r="E10" s="663">
        <v>4494.7280000000001</v>
      </c>
      <c r="F10" s="307">
        <v>3.5569999999999999</v>
      </c>
      <c r="G10" s="309">
        <v>81.995000000000005</v>
      </c>
    </row>
    <row r="11" spans="1:7" ht="13.5">
      <c r="A11" s="203">
        <v>2013</v>
      </c>
      <c r="B11" s="307">
        <v>243.23699999999999</v>
      </c>
      <c r="C11" s="663">
        <v>2842.5889999999999</v>
      </c>
      <c r="D11" s="307">
        <v>107.086</v>
      </c>
      <c r="E11" s="663">
        <v>4373.71</v>
      </c>
      <c r="F11" s="307">
        <v>2.4169999999999998</v>
      </c>
      <c r="G11" s="309">
        <v>59.347000000000001</v>
      </c>
    </row>
    <row r="12" spans="1:7" ht="13.5">
      <c r="A12" s="203">
        <v>2014</v>
      </c>
      <c r="B12" s="307">
        <v>248.22800000000001</v>
      </c>
      <c r="C12" s="663">
        <v>2782.944</v>
      </c>
      <c r="D12" s="307">
        <v>110.196</v>
      </c>
      <c r="E12" s="663">
        <v>5000.7</v>
      </c>
      <c r="F12" s="307">
        <v>2.8679999999999999</v>
      </c>
      <c r="G12" s="309">
        <v>70.566999999999993</v>
      </c>
    </row>
    <row r="13" spans="1:7" ht="13.5">
      <c r="A13" s="203">
        <v>2015</v>
      </c>
      <c r="B13" s="307">
        <v>187.816</v>
      </c>
      <c r="C13" s="663">
        <v>1715.8620000000001</v>
      </c>
      <c r="D13" s="307">
        <v>107.917</v>
      </c>
      <c r="E13" s="663">
        <v>4473.5889999999999</v>
      </c>
      <c r="F13" s="307">
        <v>2.4180000000000001</v>
      </c>
      <c r="G13" s="309">
        <v>76.739000000000004</v>
      </c>
    </row>
    <row r="14" spans="1:7" ht="13.5">
      <c r="A14" s="203">
        <v>2016</v>
      </c>
      <c r="B14" s="307">
        <v>184.72200000000001</v>
      </c>
      <c r="C14" s="663">
        <v>1961.4649999999999</v>
      </c>
      <c r="D14" s="307">
        <v>106.238</v>
      </c>
      <c r="E14" s="663">
        <v>4131.902</v>
      </c>
      <c r="F14" s="307">
        <v>4.0510000000000002</v>
      </c>
      <c r="G14" s="309">
        <v>97.941000000000003</v>
      </c>
    </row>
    <row r="15" spans="1:7" ht="13.5">
      <c r="A15" s="203">
        <v>2017</v>
      </c>
      <c r="B15" s="307">
        <v>215.88800000000001</v>
      </c>
      <c r="C15" s="663">
        <v>1887.3420000000001</v>
      </c>
      <c r="D15" s="307">
        <v>107.355</v>
      </c>
      <c r="E15" s="663">
        <v>3826.2719999999999</v>
      </c>
      <c r="F15" s="307">
        <v>4.194</v>
      </c>
      <c r="G15" s="309">
        <v>103.59099999999999</v>
      </c>
    </row>
    <row r="16" spans="1:7" ht="13.5">
      <c r="A16" s="203">
        <v>2018</v>
      </c>
      <c r="B16" s="307">
        <v>195.08199999999999</v>
      </c>
      <c r="C16" s="663">
        <v>2180.0210000000002</v>
      </c>
      <c r="D16" s="307">
        <v>107.34099999999999</v>
      </c>
      <c r="E16" s="663">
        <v>4055.4929999999999</v>
      </c>
      <c r="F16" s="307">
        <v>5.8319999999999999</v>
      </c>
      <c r="G16" s="309">
        <v>142.239</v>
      </c>
    </row>
    <row r="17" spans="1:7" ht="13.5">
      <c r="A17" s="203">
        <v>2019</v>
      </c>
      <c r="B17" s="307">
        <v>248.11500000000001</v>
      </c>
      <c r="C17" s="663">
        <v>2019.597</v>
      </c>
      <c r="D17" s="307">
        <v>116.455</v>
      </c>
      <c r="E17" s="663">
        <v>4120.3540000000003</v>
      </c>
      <c r="F17" s="307">
        <v>5.1340000000000003</v>
      </c>
      <c r="G17" s="309">
        <v>107.17</v>
      </c>
    </row>
    <row r="18" spans="1:7" ht="13.5">
      <c r="A18" s="203">
        <v>2020</v>
      </c>
      <c r="B18" s="307">
        <v>196.958</v>
      </c>
      <c r="C18" s="663">
        <v>2160.3090000000002</v>
      </c>
      <c r="D18" s="307">
        <v>115.121</v>
      </c>
      <c r="E18" s="663">
        <v>4250.8320000000003</v>
      </c>
      <c r="F18" s="307">
        <v>5.4329999999999998</v>
      </c>
      <c r="G18" s="309">
        <v>130.06899999999999</v>
      </c>
    </row>
    <row r="19" spans="1:7" ht="14.25" thickBot="1">
      <c r="A19" s="208">
        <v>2021</v>
      </c>
      <c r="B19" s="550">
        <v>188.851</v>
      </c>
      <c r="C19" s="690">
        <v>2337.6849999999999</v>
      </c>
      <c r="D19" s="550">
        <v>118.251</v>
      </c>
      <c r="E19" s="690">
        <v>4418.2470000000003</v>
      </c>
      <c r="F19" s="550">
        <v>5.0359999999999996</v>
      </c>
      <c r="G19" s="700">
        <v>107.685</v>
      </c>
    </row>
    <row r="22" spans="1:7">
      <c r="C22" s="9" t="s">
        <v>1</v>
      </c>
    </row>
    <row r="23" spans="1:7">
      <c r="A23" s="317"/>
      <c r="B23" s="56"/>
      <c r="C23" s="56"/>
      <c r="D23" s="56"/>
      <c r="E23" s="56"/>
      <c r="F23" s="56"/>
      <c r="G23" s="56"/>
    </row>
    <row r="24" spans="1:7" ht="31.5" customHeight="1">
      <c r="A24" s="542"/>
      <c r="B24" s="1744" t="s">
        <v>354</v>
      </c>
      <c r="C24" s="1661"/>
      <c r="D24" s="1744" t="s">
        <v>355</v>
      </c>
      <c r="E24" s="1661"/>
      <c r="F24" s="1713" t="s">
        <v>674</v>
      </c>
      <c r="G24" s="1713"/>
    </row>
    <row r="25" spans="1:7" ht="31.5" customHeight="1">
      <c r="A25" s="465" t="s">
        <v>2</v>
      </c>
      <c r="B25" s="372" t="s">
        <v>3</v>
      </c>
      <c r="C25" s="214" t="s">
        <v>353</v>
      </c>
      <c r="D25" s="372" t="s">
        <v>3</v>
      </c>
      <c r="E25" s="214" t="s">
        <v>353</v>
      </c>
      <c r="F25" s="372" t="s">
        <v>3</v>
      </c>
      <c r="G25" s="464" t="s">
        <v>353</v>
      </c>
    </row>
    <row r="26" spans="1:7" ht="31.5" customHeight="1" thickBot="1">
      <c r="A26" s="542"/>
      <c r="B26" s="424" t="s">
        <v>356</v>
      </c>
      <c r="C26" s="424" t="s">
        <v>289</v>
      </c>
      <c r="D26" s="424" t="s">
        <v>356</v>
      </c>
      <c r="E26" s="424" t="s">
        <v>289</v>
      </c>
      <c r="F26" s="424" t="s">
        <v>356</v>
      </c>
      <c r="G26" s="641" t="s">
        <v>289</v>
      </c>
    </row>
    <row r="27" spans="1:7" ht="13.5">
      <c r="A27" s="200">
        <v>2011</v>
      </c>
      <c r="B27" s="303">
        <v>33.4</v>
      </c>
      <c r="C27" s="662">
        <v>1046</v>
      </c>
      <c r="D27" s="303">
        <v>27.7</v>
      </c>
      <c r="E27" s="662">
        <v>368</v>
      </c>
      <c r="F27" s="303">
        <v>351.86999999999995</v>
      </c>
      <c r="G27" s="328">
        <v>7137.2390000000005</v>
      </c>
    </row>
    <row r="28" spans="1:7" ht="13.5">
      <c r="A28" s="203">
        <v>2012</v>
      </c>
      <c r="B28" s="307">
        <v>37.554000000000002</v>
      </c>
      <c r="C28" s="663">
        <v>1235.2539999999999</v>
      </c>
      <c r="D28" s="307">
        <v>45.829000000000001</v>
      </c>
      <c r="E28" s="663">
        <v>373.202</v>
      </c>
      <c r="F28" s="307">
        <v>419.19700000000006</v>
      </c>
      <c r="G28" s="330">
        <v>7983.1270000000004</v>
      </c>
    </row>
    <row r="29" spans="1:7" ht="13.5">
      <c r="A29" s="203">
        <v>2013</v>
      </c>
      <c r="B29" s="307">
        <v>41.832999999999998</v>
      </c>
      <c r="C29" s="663">
        <v>1298.145</v>
      </c>
      <c r="D29" s="307">
        <v>26.95</v>
      </c>
      <c r="E29" s="663">
        <v>328.26900000000001</v>
      </c>
      <c r="F29" s="307">
        <v>421.52299999999997</v>
      </c>
      <c r="G29" s="330">
        <v>8902.06</v>
      </c>
    </row>
    <row r="30" spans="1:7" ht="13.5">
      <c r="A30" s="203">
        <v>2014</v>
      </c>
      <c r="B30" s="307">
        <v>45.661999999999999</v>
      </c>
      <c r="C30" s="663">
        <v>1341.386</v>
      </c>
      <c r="D30" s="307">
        <v>39.209000000000003</v>
      </c>
      <c r="E30" s="663">
        <v>354.39800000000002</v>
      </c>
      <c r="F30" s="307">
        <v>446.16299999999995</v>
      </c>
      <c r="G30" s="330">
        <v>9549.994999999999</v>
      </c>
    </row>
    <row r="31" spans="1:7" ht="13.5">
      <c r="A31" s="203">
        <v>2015</v>
      </c>
      <c r="B31" s="307">
        <v>55.624000000000002</v>
      </c>
      <c r="C31" s="663">
        <v>1223.4870000000001</v>
      </c>
      <c r="D31" s="307">
        <v>36.436</v>
      </c>
      <c r="E31" s="663">
        <v>408.69400000000002</v>
      </c>
      <c r="F31" s="307">
        <v>390.21100000000001</v>
      </c>
      <c r="G31" s="330">
        <v>7898.3710000000001</v>
      </c>
    </row>
    <row r="32" spans="1:7" ht="13.5">
      <c r="A32" s="203">
        <v>2016</v>
      </c>
      <c r="B32" s="307">
        <v>63.923000000000002</v>
      </c>
      <c r="C32" s="663">
        <v>1392.232</v>
      </c>
      <c r="D32" s="307">
        <v>35.857999999999997</v>
      </c>
      <c r="E32" s="663">
        <v>698.96299999999997</v>
      </c>
      <c r="F32" s="307">
        <v>394.79200000000003</v>
      </c>
      <c r="G32" s="330">
        <v>8282.5030000000006</v>
      </c>
    </row>
    <row r="33" spans="1:7" ht="13.5">
      <c r="A33" s="203">
        <v>2017</v>
      </c>
      <c r="B33" s="307">
        <v>63.923000000000002</v>
      </c>
      <c r="C33" s="663">
        <v>1392.232</v>
      </c>
      <c r="D33" s="307">
        <v>27.616</v>
      </c>
      <c r="E33" s="663">
        <v>507.54199999999997</v>
      </c>
      <c r="F33" s="307">
        <v>418.976</v>
      </c>
      <c r="G33" s="330">
        <v>7716.9790000000003</v>
      </c>
    </row>
    <row r="34" spans="1:7" ht="13.5">
      <c r="A34" s="203">
        <v>2018</v>
      </c>
      <c r="B34" s="307">
        <v>74.962000000000003</v>
      </c>
      <c r="C34" s="663">
        <v>1686.1389999999999</v>
      </c>
      <c r="D34" s="307">
        <v>32.817</v>
      </c>
      <c r="E34" s="663">
        <v>639.11199999999997</v>
      </c>
      <c r="F34" s="307">
        <v>416.03399999999999</v>
      </c>
      <c r="G34" s="330">
        <v>8703.003999999999</v>
      </c>
    </row>
    <row r="35" spans="1:7" ht="13.5">
      <c r="A35" s="203">
        <v>2019</v>
      </c>
      <c r="B35" s="307">
        <v>83.033000000000001</v>
      </c>
      <c r="C35" s="663">
        <v>1583.2919999999999</v>
      </c>
      <c r="D35" s="307">
        <v>35.531999999999996</v>
      </c>
      <c r="E35" s="663">
        <v>600.75099999999998</v>
      </c>
      <c r="F35" s="307">
        <v>488.26900000000001</v>
      </c>
      <c r="G35" s="330">
        <v>8431.1640000000007</v>
      </c>
    </row>
    <row r="36" spans="1:7" ht="13.5">
      <c r="A36" s="203">
        <v>2020</v>
      </c>
      <c r="B36" s="307">
        <v>88.77</v>
      </c>
      <c r="C36" s="663">
        <v>1874.1869999999999</v>
      </c>
      <c r="D36" s="307">
        <v>42.11</v>
      </c>
      <c r="E36" s="663">
        <v>765.31700000000001</v>
      </c>
      <c r="F36" s="307">
        <v>448.392</v>
      </c>
      <c r="G36" s="330">
        <v>9180.7139999999999</v>
      </c>
    </row>
    <row r="37" spans="1:7" ht="14.25" thickBot="1">
      <c r="A37" s="208">
        <v>2021</v>
      </c>
      <c r="B37" s="550">
        <v>122.116</v>
      </c>
      <c r="C37" s="690">
        <v>2687.0949999999998</v>
      </c>
      <c r="D37" s="550">
        <v>26.126999999999999</v>
      </c>
      <c r="E37" s="690">
        <v>582.44000000000005</v>
      </c>
      <c r="F37" s="550">
        <v>460.38099999999997</v>
      </c>
      <c r="G37" s="551">
        <v>10133.152</v>
      </c>
    </row>
    <row r="67" ht="12" customHeight="1"/>
  </sheetData>
  <mergeCells count="9">
    <mergeCell ref="D24:E24"/>
    <mergeCell ref="B24:C24"/>
    <mergeCell ref="A1:G1"/>
    <mergeCell ref="A3:G3"/>
    <mergeCell ref="B6:C6"/>
    <mergeCell ref="D6:E6"/>
    <mergeCell ref="F6:G6"/>
    <mergeCell ref="A4:G4"/>
    <mergeCell ref="F24:G24"/>
  </mergeCells>
  <phoneticPr fontId="8" type="noConversion"/>
  <printOptions horizontalCentered="1"/>
  <pageMargins left="0.78740157480314965" right="0.78740157480314965" top="0.59055118110236227" bottom="0.98425196850393704" header="0" footer="0"/>
  <pageSetup paperSize="9" scale="46" orientation="portrait" r:id="rId1"/>
  <headerFooter alignWithMargins="0"/>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62">
    <pageSetUpPr fitToPage="1"/>
  </sheetPr>
  <dimension ref="A1:L86"/>
  <sheetViews>
    <sheetView view="pageBreakPreview" zoomScaleNormal="75" zoomScaleSheetLayoutView="100" workbookViewId="0">
      <selection activeCell="M9" sqref="M9"/>
    </sheetView>
  </sheetViews>
  <sheetFormatPr baseColWidth="10" defaultColWidth="11.42578125" defaultRowHeight="12.75"/>
  <cols>
    <col min="1" max="1" width="36" style="15" customWidth="1"/>
    <col min="2" max="9" width="17.7109375" style="15" customWidth="1"/>
    <col min="10" max="10" width="11.42578125" style="15"/>
    <col min="11" max="11" width="12" style="15" bestFit="1" customWidth="1"/>
    <col min="12" max="16384" width="11.42578125" style="15"/>
  </cols>
  <sheetData>
    <row r="1" spans="1:11" s="12" customFormat="1" ht="18.75">
      <c r="A1" s="1636" t="s">
        <v>0</v>
      </c>
      <c r="B1" s="1636"/>
      <c r="C1" s="1636"/>
      <c r="D1" s="1636"/>
      <c r="E1" s="1636"/>
      <c r="F1" s="1636"/>
      <c r="G1" s="1636"/>
      <c r="H1" s="1636"/>
      <c r="I1" s="1636"/>
    </row>
    <row r="2" spans="1:11" ht="13.5">
      <c r="A2" s="498"/>
      <c r="B2" s="498"/>
      <c r="C2" s="498"/>
      <c r="D2" s="498"/>
      <c r="E2" s="498"/>
      <c r="F2" s="498"/>
      <c r="G2" s="498"/>
      <c r="H2" s="498"/>
      <c r="I2" s="498"/>
    </row>
    <row r="3" spans="1:11" s="13" customFormat="1" ht="15.75">
      <c r="A3" s="1660" t="s">
        <v>590</v>
      </c>
      <c r="B3" s="1660"/>
      <c r="C3" s="1660"/>
      <c r="D3" s="1660"/>
      <c r="E3" s="1660"/>
      <c r="F3" s="1660"/>
      <c r="G3" s="1660"/>
      <c r="H3" s="1660"/>
      <c r="I3" s="1660"/>
      <c r="J3" s="25"/>
      <c r="K3" s="25"/>
    </row>
    <row r="4" spans="1:11" s="13" customFormat="1" ht="15.75">
      <c r="A4" s="1660" t="s">
        <v>1400</v>
      </c>
      <c r="B4" s="1660"/>
      <c r="C4" s="1660"/>
      <c r="D4" s="1660"/>
      <c r="E4" s="1660"/>
      <c r="F4" s="1660"/>
      <c r="G4" s="1660"/>
      <c r="H4" s="1660"/>
      <c r="I4" s="1660"/>
    </row>
    <row r="5" spans="1:11" s="13" customFormat="1" ht="13.5" customHeight="1">
      <c r="A5" s="40"/>
      <c r="B5" s="41"/>
      <c r="C5" s="41"/>
      <c r="D5" s="41"/>
      <c r="E5" s="41"/>
      <c r="F5" s="41"/>
      <c r="G5" s="41"/>
    </row>
    <row r="6" spans="1:11" ht="22.5" customHeight="1">
      <c r="A6" s="1687" t="s">
        <v>77</v>
      </c>
      <c r="B6" s="1713" t="s">
        <v>357</v>
      </c>
      <c r="C6" s="1713"/>
      <c r="D6" s="1713"/>
      <c r="E6" s="1713"/>
      <c r="F6" s="1661"/>
      <c r="G6" s="1713" t="s">
        <v>358</v>
      </c>
      <c r="H6" s="1713"/>
      <c r="I6" s="1713"/>
    </row>
    <row r="7" spans="1:11" ht="24" customHeight="1">
      <c r="A7" s="1687"/>
      <c r="B7" s="1666" t="s">
        <v>299</v>
      </c>
      <c r="C7" s="1667"/>
      <c r="D7" s="1666" t="s">
        <v>300</v>
      </c>
      <c r="E7" s="1651"/>
      <c r="F7" s="1643" t="s">
        <v>19</v>
      </c>
      <c r="G7" s="1780" t="s">
        <v>359</v>
      </c>
      <c r="H7" s="1643"/>
      <c r="I7" s="370" t="s">
        <v>360</v>
      </c>
    </row>
    <row r="8" spans="1:11" ht="27.75" customHeight="1" thickBot="1">
      <c r="A8" s="1687"/>
      <c r="B8" s="289" t="s">
        <v>17</v>
      </c>
      <c r="C8" s="286" t="s">
        <v>18</v>
      </c>
      <c r="D8" s="370" t="s">
        <v>17</v>
      </c>
      <c r="E8" s="250" t="s">
        <v>18</v>
      </c>
      <c r="F8" s="1643"/>
      <c r="G8" s="600" t="s">
        <v>17</v>
      </c>
      <c r="H8" s="720" t="s">
        <v>18</v>
      </c>
      <c r="I8" s="370" t="s">
        <v>361</v>
      </c>
    </row>
    <row r="9" spans="1:11" ht="22.5" customHeight="1">
      <c r="A9" s="347" t="s">
        <v>81</v>
      </c>
      <c r="B9" s="411">
        <v>186</v>
      </c>
      <c r="C9" s="411" t="s">
        <v>23</v>
      </c>
      <c r="D9" s="411" t="s">
        <v>23</v>
      </c>
      <c r="E9" s="411" t="s">
        <v>23</v>
      </c>
      <c r="F9" s="411">
        <v>186</v>
      </c>
      <c r="G9" s="411">
        <v>16990</v>
      </c>
      <c r="H9" s="411" t="s">
        <v>23</v>
      </c>
      <c r="I9" s="412">
        <v>3160</v>
      </c>
    </row>
    <row r="10" spans="1:11" ht="13.5">
      <c r="A10" s="350" t="s">
        <v>82</v>
      </c>
      <c r="B10" s="362">
        <v>355</v>
      </c>
      <c r="C10" s="362" t="s">
        <v>23</v>
      </c>
      <c r="D10" s="362" t="s">
        <v>23</v>
      </c>
      <c r="E10" s="362" t="s">
        <v>23</v>
      </c>
      <c r="F10" s="362">
        <v>355</v>
      </c>
      <c r="G10" s="362">
        <v>18055</v>
      </c>
      <c r="H10" s="362" t="s">
        <v>23</v>
      </c>
      <c r="I10" s="363">
        <v>6409</v>
      </c>
    </row>
    <row r="11" spans="1:11" ht="13.5">
      <c r="A11" s="350" t="s">
        <v>83</v>
      </c>
      <c r="B11" s="362">
        <v>189</v>
      </c>
      <c r="C11" s="362" t="s">
        <v>23</v>
      </c>
      <c r="D11" s="362" t="s">
        <v>23</v>
      </c>
      <c r="E11" s="362" t="s">
        <v>23</v>
      </c>
      <c r="F11" s="362">
        <v>189</v>
      </c>
      <c r="G11" s="362">
        <v>17000</v>
      </c>
      <c r="H11" s="362" t="s">
        <v>23</v>
      </c>
      <c r="I11" s="363">
        <v>3213</v>
      </c>
    </row>
    <row r="12" spans="1:11" ht="13.5">
      <c r="A12" s="350" t="s">
        <v>84</v>
      </c>
      <c r="B12" s="362">
        <v>53</v>
      </c>
      <c r="C12" s="362" t="s">
        <v>23</v>
      </c>
      <c r="D12" s="362" t="s">
        <v>23</v>
      </c>
      <c r="E12" s="362" t="s">
        <v>23</v>
      </c>
      <c r="F12" s="362">
        <v>53</v>
      </c>
      <c r="G12" s="362">
        <v>18800</v>
      </c>
      <c r="H12" s="362" t="s">
        <v>23</v>
      </c>
      <c r="I12" s="363">
        <v>996</v>
      </c>
    </row>
    <row r="13" spans="1:11" ht="13.5">
      <c r="A13" s="353" t="s">
        <v>85</v>
      </c>
      <c r="B13" s="364">
        <v>783</v>
      </c>
      <c r="C13" s="364" t="s">
        <v>23</v>
      </c>
      <c r="D13" s="364" t="s">
        <v>23</v>
      </c>
      <c r="E13" s="364" t="s">
        <v>23</v>
      </c>
      <c r="F13" s="364">
        <v>783</v>
      </c>
      <c r="G13" s="364">
        <v>17598</v>
      </c>
      <c r="H13" s="364" t="s">
        <v>23</v>
      </c>
      <c r="I13" s="365">
        <v>13778</v>
      </c>
    </row>
    <row r="14" spans="1:11" ht="13.5">
      <c r="A14" s="353"/>
      <c r="B14" s="364"/>
      <c r="C14" s="364"/>
      <c r="D14" s="364"/>
      <c r="E14" s="364"/>
      <c r="F14" s="364"/>
      <c r="G14" s="364"/>
      <c r="H14" s="364"/>
      <c r="I14" s="365"/>
    </row>
    <row r="15" spans="1:11" s="16" customFormat="1" ht="13.5">
      <c r="A15" s="353" t="s">
        <v>86</v>
      </c>
      <c r="B15" s="364" t="s">
        <v>23</v>
      </c>
      <c r="C15" s="364" t="s">
        <v>23</v>
      </c>
      <c r="D15" s="364" t="s">
        <v>23</v>
      </c>
      <c r="E15" s="364" t="s">
        <v>23</v>
      </c>
      <c r="F15" s="364" t="s">
        <v>23</v>
      </c>
      <c r="G15" s="364" t="s">
        <v>23</v>
      </c>
      <c r="H15" s="364" t="s">
        <v>23</v>
      </c>
      <c r="I15" s="365" t="s">
        <v>23</v>
      </c>
    </row>
    <row r="16" spans="1:11" ht="13.5">
      <c r="A16" s="353"/>
      <c r="B16" s="364"/>
      <c r="C16" s="364"/>
      <c r="D16" s="364"/>
      <c r="E16" s="364"/>
      <c r="F16" s="364"/>
      <c r="G16" s="364"/>
      <c r="H16" s="364"/>
      <c r="I16" s="365"/>
    </row>
    <row r="17" spans="1:9" ht="13.5">
      <c r="A17" s="353" t="s">
        <v>87</v>
      </c>
      <c r="B17" s="364">
        <v>60</v>
      </c>
      <c r="C17" s="364">
        <v>2</v>
      </c>
      <c r="D17" s="364" t="s">
        <v>23</v>
      </c>
      <c r="E17" s="364" t="s">
        <v>23</v>
      </c>
      <c r="F17" s="364">
        <v>62</v>
      </c>
      <c r="G17" s="364">
        <v>15000</v>
      </c>
      <c r="H17" s="364">
        <v>22000</v>
      </c>
      <c r="I17" s="365">
        <v>944</v>
      </c>
    </row>
    <row r="18" spans="1:9" ht="13.5">
      <c r="A18" s="350"/>
      <c r="B18" s="362"/>
      <c r="C18" s="362"/>
      <c r="D18" s="362"/>
      <c r="E18" s="362"/>
      <c r="F18" s="362"/>
      <c r="G18" s="362"/>
      <c r="H18" s="362"/>
      <c r="I18" s="363"/>
    </row>
    <row r="19" spans="1:9" ht="13.5">
      <c r="A19" s="350" t="s">
        <v>158</v>
      </c>
      <c r="B19" s="362">
        <v>15</v>
      </c>
      <c r="C19" s="362" t="s">
        <v>23</v>
      </c>
      <c r="D19" s="362" t="s">
        <v>23</v>
      </c>
      <c r="E19" s="362" t="s">
        <v>23</v>
      </c>
      <c r="F19" s="362">
        <v>15</v>
      </c>
      <c r="G19" s="362">
        <v>22470</v>
      </c>
      <c r="H19" s="362" t="s">
        <v>23</v>
      </c>
      <c r="I19" s="363">
        <v>337</v>
      </c>
    </row>
    <row r="20" spans="1:9" s="16" customFormat="1" ht="13.5">
      <c r="A20" s="350" t="s">
        <v>89</v>
      </c>
      <c r="B20" s="362">
        <v>15</v>
      </c>
      <c r="C20" s="362" t="s">
        <v>23</v>
      </c>
      <c r="D20" s="362" t="s">
        <v>23</v>
      </c>
      <c r="E20" s="362" t="s">
        <v>23</v>
      </c>
      <c r="F20" s="362">
        <v>15</v>
      </c>
      <c r="G20" s="362">
        <v>20740</v>
      </c>
      <c r="H20" s="362" t="s">
        <v>23</v>
      </c>
      <c r="I20" s="363">
        <v>311</v>
      </c>
    </row>
    <row r="21" spans="1:9" ht="13.5">
      <c r="A21" s="350" t="s">
        <v>90</v>
      </c>
      <c r="B21" s="362">
        <v>16</v>
      </c>
      <c r="C21" s="362" t="s">
        <v>23</v>
      </c>
      <c r="D21" s="362" t="s">
        <v>23</v>
      </c>
      <c r="E21" s="362" t="s">
        <v>23</v>
      </c>
      <c r="F21" s="362">
        <v>16</v>
      </c>
      <c r="G21" s="362">
        <v>26660</v>
      </c>
      <c r="H21" s="362" t="s">
        <v>23</v>
      </c>
      <c r="I21" s="363">
        <v>427</v>
      </c>
    </row>
    <row r="22" spans="1:9" s="16" customFormat="1" ht="13.5">
      <c r="A22" s="353" t="s">
        <v>91</v>
      </c>
      <c r="B22" s="364">
        <v>46</v>
      </c>
      <c r="C22" s="364" t="s">
        <v>23</v>
      </c>
      <c r="D22" s="364" t="s">
        <v>23</v>
      </c>
      <c r="E22" s="364" t="s">
        <v>23</v>
      </c>
      <c r="F22" s="364">
        <v>46</v>
      </c>
      <c r="G22" s="364">
        <v>23363</v>
      </c>
      <c r="H22" s="364" t="s">
        <v>23</v>
      </c>
      <c r="I22" s="365">
        <v>1075</v>
      </c>
    </row>
    <row r="23" spans="1:9" ht="13.5">
      <c r="A23" s="353"/>
      <c r="B23" s="364"/>
      <c r="C23" s="364"/>
      <c r="D23" s="364"/>
      <c r="E23" s="364"/>
      <c r="F23" s="364"/>
      <c r="G23" s="364"/>
      <c r="H23" s="364"/>
      <c r="I23" s="365"/>
    </row>
    <row r="24" spans="1:9" ht="13.5">
      <c r="A24" s="353" t="s">
        <v>92</v>
      </c>
      <c r="B24" s="364">
        <v>523</v>
      </c>
      <c r="C24" s="364">
        <v>1024</v>
      </c>
      <c r="D24" s="364" t="s">
        <v>23</v>
      </c>
      <c r="E24" s="364" t="s">
        <v>23</v>
      </c>
      <c r="F24" s="364">
        <v>1547</v>
      </c>
      <c r="G24" s="364">
        <v>14752</v>
      </c>
      <c r="H24" s="364">
        <v>22758</v>
      </c>
      <c r="I24" s="365">
        <v>31019</v>
      </c>
    </row>
    <row r="25" spans="1:9" ht="13.5">
      <c r="A25" s="353"/>
      <c r="B25" s="364"/>
      <c r="C25" s="364"/>
      <c r="D25" s="364"/>
      <c r="E25" s="364"/>
      <c r="F25" s="364"/>
      <c r="G25" s="364"/>
      <c r="H25" s="364"/>
      <c r="I25" s="365"/>
    </row>
    <row r="26" spans="1:9" ht="13.5">
      <c r="A26" s="353" t="s">
        <v>93</v>
      </c>
      <c r="B26" s="364">
        <v>157</v>
      </c>
      <c r="C26" s="364">
        <v>56</v>
      </c>
      <c r="D26" s="364" t="s">
        <v>23</v>
      </c>
      <c r="E26" s="364" t="s">
        <v>23</v>
      </c>
      <c r="F26" s="364">
        <v>213</v>
      </c>
      <c r="G26" s="364">
        <v>14800</v>
      </c>
      <c r="H26" s="364">
        <v>23000</v>
      </c>
      <c r="I26" s="365">
        <v>3612</v>
      </c>
    </row>
    <row r="27" spans="1:9" ht="13.5">
      <c r="A27" s="350"/>
      <c r="B27" s="362"/>
      <c r="C27" s="362"/>
      <c r="D27" s="362"/>
      <c r="E27" s="362"/>
      <c r="F27" s="362"/>
      <c r="G27" s="362"/>
      <c r="H27" s="362"/>
      <c r="I27" s="363"/>
    </row>
    <row r="28" spans="1:9" s="16" customFormat="1" ht="13.5">
      <c r="A28" s="350" t="s">
        <v>94</v>
      </c>
      <c r="B28" s="362">
        <v>51</v>
      </c>
      <c r="C28" s="362">
        <v>16</v>
      </c>
      <c r="D28" s="362">
        <v>2</v>
      </c>
      <c r="E28" s="362" t="s">
        <v>23</v>
      </c>
      <c r="F28" s="362">
        <v>69</v>
      </c>
      <c r="G28" s="362">
        <v>7650</v>
      </c>
      <c r="H28" s="362">
        <v>24500</v>
      </c>
      <c r="I28" s="363">
        <v>782</v>
      </c>
    </row>
    <row r="29" spans="1:9" ht="13.5">
      <c r="A29" s="350" t="s">
        <v>95</v>
      </c>
      <c r="B29" s="362">
        <v>73</v>
      </c>
      <c r="C29" s="362">
        <v>6</v>
      </c>
      <c r="D29" s="362">
        <v>30</v>
      </c>
      <c r="E29" s="362" t="s">
        <v>23</v>
      </c>
      <c r="F29" s="362">
        <v>109</v>
      </c>
      <c r="G29" s="362">
        <v>8490</v>
      </c>
      <c r="H29" s="362">
        <v>48000</v>
      </c>
      <c r="I29" s="363">
        <v>962</v>
      </c>
    </row>
    <row r="30" spans="1:9" ht="13.5">
      <c r="A30" s="350" t="s">
        <v>96</v>
      </c>
      <c r="B30" s="362">
        <v>98</v>
      </c>
      <c r="C30" s="362">
        <v>11</v>
      </c>
      <c r="D30" s="362">
        <v>9</v>
      </c>
      <c r="E30" s="362">
        <v>1</v>
      </c>
      <c r="F30" s="362">
        <v>119</v>
      </c>
      <c r="G30" s="362">
        <v>8000</v>
      </c>
      <c r="H30" s="362">
        <v>18000</v>
      </c>
      <c r="I30" s="363">
        <v>982</v>
      </c>
    </row>
    <row r="31" spans="1:9" ht="13.5">
      <c r="A31" s="353" t="s">
        <v>97</v>
      </c>
      <c r="B31" s="364">
        <v>222</v>
      </c>
      <c r="C31" s="364">
        <v>33</v>
      </c>
      <c r="D31" s="364">
        <v>41</v>
      </c>
      <c r="E31" s="364">
        <v>1</v>
      </c>
      <c r="F31" s="364">
        <v>297</v>
      </c>
      <c r="G31" s="364">
        <v>8081</v>
      </c>
      <c r="H31" s="364">
        <v>26606</v>
      </c>
      <c r="I31" s="365">
        <v>2726</v>
      </c>
    </row>
    <row r="32" spans="1:9" ht="13.5">
      <c r="A32" s="350"/>
      <c r="B32" s="362"/>
      <c r="C32" s="362"/>
      <c r="D32" s="362"/>
      <c r="E32" s="362"/>
      <c r="F32" s="362"/>
      <c r="G32" s="362"/>
      <c r="H32" s="362"/>
      <c r="I32" s="363"/>
    </row>
    <row r="33" spans="1:9" ht="13.5">
      <c r="A33" s="350" t="s">
        <v>98</v>
      </c>
      <c r="B33" s="362">
        <v>6703</v>
      </c>
      <c r="C33" s="362">
        <v>431</v>
      </c>
      <c r="D33" s="362" t="s">
        <v>23</v>
      </c>
      <c r="E33" s="362" t="s">
        <v>23</v>
      </c>
      <c r="F33" s="362">
        <v>7134</v>
      </c>
      <c r="G33" s="362">
        <v>11775</v>
      </c>
      <c r="H33" s="362">
        <v>24377</v>
      </c>
      <c r="I33" s="363">
        <v>89437</v>
      </c>
    </row>
    <row r="34" spans="1:9" ht="13.5">
      <c r="A34" s="350" t="s">
        <v>99</v>
      </c>
      <c r="B34" s="362">
        <v>6714</v>
      </c>
      <c r="C34" s="362">
        <v>1657</v>
      </c>
      <c r="D34" s="362" t="s">
        <v>23</v>
      </c>
      <c r="E34" s="362" t="s">
        <v>23</v>
      </c>
      <c r="F34" s="362">
        <v>8371</v>
      </c>
      <c r="G34" s="362">
        <v>17533</v>
      </c>
      <c r="H34" s="362">
        <v>28372</v>
      </c>
      <c r="I34" s="363">
        <v>164730</v>
      </c>
    </row>
    <row r="35" spans="1:9" ht="13.5">
      <c r="A35" s="350" t="s">
        <v>100</v>
      </c>
      <c r="B35" s="362">
        <v>8854</v>
      </c>
      <c r="C35" s="362">
        <v>3385</v>
      </c>
      <c r="D35" s="362" t="s">
        <v>23</v>
      </c>
      <c r="E35" s="362" t="s">
        <v>23</v>
      </c>
      <c r="F35" s="362">
        <v>12239</v>
      </c>
      <c r="G35" s="362">
        <v>10527</v>
      </c>
      <c r="H35" s="362">
        <v>20747</v>
      </c>
      <c r="I35" s="363">
        <v>163430</v>
      </c>
    </row>
    <row r="36" spans="1:9" ht="13.5">
      <c r="A36" s="350" t="s">
        <v>101</v>
      </c>
      <c r="B36" s="362">
        <v>2223</v>
      </c>
      <c r="C36" s="362">
        <v>231</v>
      </c>
      <c r="D36" s="362" t="s">
        <v>23</v>
      </c>
      <c r="E36" s="362" t="s">
        <v>23</v>
      </c>
      <c r="F36" s="362">
        <v>2454</v>
      </c>
      <c r="G36" s="362">
        <v>8403</v>
      </c>
      <c r="H36" s="362">
        <v>17190</v>
      </c>
      <c r="I36" s="363">
        <v>22657</v>
      </c>
    </row>
    <row r="37" spans="1:9" ht="13.5">
      <c r="A37" s="353" t="s">
        <v>102</v>
      </c>
      <c r="B37" s="364">
        <v>24494</v>
      </c>
      <c r="C37" s="364">
        <v>5704</v>
      </c>
      <c r="D37" s="364" t="s">
        <v>23</v>
      </c>
      <c r="E37" s="364" t="s">
        <v>23</v>
      </c>
      <c r="F37" s="364">
        <v>30198</v>
      </c>
      <c r="G37" s="364">
        <v>12596</v>
      </c>
      <c r="H37" s="364">
        <v>23092</v>
      </c>
      <c r="I37" s="365">
        <v>440254</v>
      </c>
    </row>
    <row r="38" spans="1:9" ht="13.5">
      <c r="A38" s="353"/>
      <c r="B38" s="364"/>
      <c r="C38" s="364"/>
      <c r="D38" s="364"/>
      <c r="E38" s="364"/>
      <c r="F38" s="364"/>
      <c r="G38" s="364"/>
      <c r="H38" s="364"/>
      <c r="I38" s="365"/>
    </row>
    <row r="39" spans="1:9" ht="13.5">
      <c r="A39" s="353" t="s">
        <v>103</v>
      </c>
      <c r="B39" s="364">
        <v>3249</v>
      </c>
      <c r="C39" s="364" t="s">
        <v>23</v>
      </c>
      <c r="D39" s="364">
        <v>13993</v>
      </c>
      <c r="E39" s="364" t="s">
        <v>23</v>
      </c>
      <c r="F39" s="364">
        <v>17242</v>
      </c>
      <c r="G39" s="364">
        <v>5000</v>
      </c>
      <c r="H39" s="364" t="s">
        <v>23</v>
      </c>
      <c r="I39" s="365">
        <v>16245</v>
      </c>
    </row>
    <row r="40" spans="1:9" s="16" customFormat="1" ht="13.5">
      <c r="A40" s="350"/>
      <c r="B40" s="362"/>
      <c r="C40" s="362"/>
      <c r="D40" s="362"/>
      <c r="E40" s="362"/>
      <c r="F40" s="362"/>
      <c r="G40" s="362"/>
      <c r="H40" s="362"/>
      <c r="I40" s="363"/>
    </row>
    <row r="41" spans="1:9" ht="13.5">
      <c r="A41" s="350" t="s">
        <v>159</v>
      </c>
      <c r="B41" s="389">
        <v>5128</v>
      </c>
      <c r="C41" s="389" t="s">
        <v>23</v>
      </c>
      <c r="D41" s="389" t="s">
        <v>23</v>
      </c>
      <c r="E41" s="389" t="s">
        <v>23</v>
      </c>
      <c r="F41" s="389">
        <v>5128</v>
      </c>
      <c r="G41" s="389">
        <v>12310</v>
      </c>
      <c r="H41" s="389" t="s">
        <v>23</v>
      </c>
      <c r="I41" s="390">
        <v>63126</v>
      </c>
    </row>
    <row r="42" spans="1:9" ht="13.5">
      <c r="A42" s="350" t="s">
        <v>105</v>
      </c>
      <c r="B42" s="362">
        <v>139</v>
      </c>
      <c r="C42" s="362">
        <v>26</v>
      </c>
      <c r="D42" s="362" t="s">
        <v>23</v>
      </c>
      <c r="E42" s="362" t="s">
        <v>23</v>
      </c>
      <c r="F42" s="362">
        <v>165</v>
      </c>
      <c r="G42" s="362">
        <v>18000</v>
      </c>
      <c r="H42" s="362">
        <v>36000</v>
      </c>
      <c r="I42" s="363">
        <v>3438</v>
      </c>
    </row>
    <row r="43" spans="1:9" ht="13.5">
      <c r="A43" s="350" t="s">
        <v>106</v>
      </c>
      <c r="B43" s="362">
        <v>4058</v>
      </c>
      <c r="C43" s="362">
        <v>146</v>
      </c>
      <c r="D43" s="362" t="s">
        <v>23</v>
      </c>
      <c r="E43" s="362" t="s">
        <v>23</v>
      </c>
      <c r="F43" s="362">
        <v>4204</v>
      </c>
      <c r="G43" s="362">
        <v>8000</v>
      </c>
      <c r="H43" s="362">
        <v>16320</v>
      </c>
      <c r="I43" s="363">
        <v>34847</v>
      </c>
    </row>
    <row r="44" spans="1:9" ht="13.5">
      <c r="A44" s="350" t="s">
        <v>107</v>
      </c>
      <c r="B44" s="389">
        <v>3717</v>
      </c>
      <c r="C44" s="389">
        <v>772</v>
      </c>
      <c r="D44" s="389" t="s">
        <v>23</v>
      </c>
      <c r="E44" s="389" t="s">
        <v>23</v>
      </c>
      <c r="F44" s="389">
        <v>4489</v>
      </c>
      <c r="G44" s="389">
        <v>8100</v>
      </c>
      <c r="H44" s="389">
        <v>11360</v>
      </c>
      <c r="I44" s="390">
        <v>38878</v>
      </c>
    </row>
    <row r="45" spans="1:9" ht="12.75" customHeight="1">
      <c r="A45" s="350" t="s">
        <v>108</v>
      </c>
      <c r="B45" s="362">
        <v>26838</v>
      </c>
      <c r="C45" s="362">
        <v>306</v>
      </c>
      <c r="D45" s="362" t="s">
        <v>23</v>
      </c>
      <c r="E45" s="362" t="s">
        <v>23</v>
      </c>
      <c r="F45" s="362">
        <v>27144</v>
      </c>
      <c r="G45" s="362">
        <v>9500</v>
      </c>
      <c r="H45" s="362">
        <v>14500</v>
      </c>
      <c r="I45" s="363">
        <v>259398</v>
      </c>
    </row>
    <row r="46" spans="1:9" ht="12.75" customHeight="1">
      <c r="A46" s="350" t="s">
        <v>109</v>
      </c>
      <c r="B46" s="362">
        <v>2528</v>
      </c>
      <c r="C46" s="362">
        <v>247</v>
      </c>
      <c r="D46" s="362" t="s">
        <v>23</v>
      </c>
      <c r="E46" s="362" t="s">
        <v>23</v>
      </c>
      <c r="F46" s="362">
        <v>2775</v>
      </c>
      <c r="G46" s="362">
        <v>11000</v>
      </c>
      <c r="H46" s="362">
        <v>20000</v>
      </c>
      <c r="I46" s="363">
        <v>32748</v>
      </c>
    </row>
    <row r="47" spans="1:9" ht="13.5">
      <c r="A47" s="350" t="s">
        <v>110</v>
      </c>
      <c r="B47" s="362" t="s">
        <v>23</v>
      </c>
      <c r="C47" s="362" t="s">
        <v>23</v>
      </c>
      <c r="D47" s="362" t="s">
        <v>23</v>
      </c>
      <c r="E47" s="362" t="s">
        <v>23</v>
      </c>
      <c r="F47" s="362" t="s">
        <v>23</v>
      </c>
      <c r="G47" s="362" t="s">
        <v>23</v>
      </c>
      <c r="H47" s="362" t="s">
        <v>23</v>
      </c>
      <c r="I47" s="363" t="s">
        <v>23</v>
      </c>
    </row>
    <row r="48" spans="1:9" ht="13.5">
      <c r="A48" s="350" t="s">
        <v>111</v>
      </c>
      <c r="B48" s="362">
        <v>6031</v>
      </c>
      <c r="C48" s="362" t="s">
        <v>23</v>
      </c>
      <c r="D48" s="362" t="s">
        <v>23</v>
      </c>
      <c r="E48" s="362" t="s">
        <v>23</v>
      </c>
      <c r="F48" s="362">
        <v>6031</v>
      </c>
      <c r="G48" s="362">
        <v>8500</v>
      </c>
      <c r="H48" s="362" t="s">
        <v>23</v>
      </c>
      <c r="I48" s="363">
        <v>51264</v>
      </c>
    </row>
    <row r="49" spans="1:12" ht="13.5">
      <c r="A49" s="350" t="s">
        <v>112</v>
      </c>
      <c r="B49" s="362">
        <v>29099</v>
      </c>
      <c r="C49" s="362">
        <v>132</v>
      </c>
      <c r="D49" s="362" t="s">
        <v>23</v>
      </c>
      <c r="E49" s="362" t="s">
        <v>23</v>
      </c>
      <c r="F49" s="362">
        <v>29231</v>
      </c>
      <c r="G49" s="362">
        <v>15000</v>
      </c>
      <c r="H49" s="362">
        <v>25000</v>
      </c>
      <c r="I49" s="363">
        <v>439785</v>
      </c>
    </row>
    <row r="50" spans="1:12" ht="13.5">
      <c r="A50" s="353" t="s">
        <v>113</v>
      </c>
      <c r="B50" s="364">
        <v>77538</v>
      </c>
      <c r="C50" s="364">
        <v>1629</v>
      </c>
      <c r="D50" s="364" t="s">
        <v>23</v>
      </c>
      <c r="E50" s="364" t="s">
        <v>23</v>
      </c>
      <c r="F50" s="364">
        <v>79167</v>
      </c>
      <c r="G50" s="364">
        <v>11591</v>
      </c>
      <c r="H50" s="364">
        <v>15203</v>
      </c>
      <c r="I50" s="365">
        <v>923484</v>
      </c>
    </row>
    <row r="51" spans="1:12" ht="13.5">
      <c r="A51" s="353"/>
      <c r="B51" s="364"/>
      <c r="C51" s="364"/>
      <c r="D51" s="364"/>
      <c r="E51" s="364"/>
      <c r="F51" s="364"/>
      <c r="G51" s="364"/>
      <c r="H51" s="364"/>
      <c r="I51" s="365"/>
    </row>
    <row r="52" spans="1:12" s="16" customFormat="1" ht="13.5">
      <c r="A52" s="353" t="s">
        <v>114</v>
      </c>
      <c r="B52" s="364">
        <v>93</v>
      </c>
      <c r="C52" s="364">
        <v>17</v>
      </c>
      <c r="D52" s="364" t="s">
        <v>23</v>
      </c>
      <c r="E52" s="364" t="s">
        <v>23</v>
      </c>
      <c r="F52" s="364">
        <v>110</v>
      </c>
      <c r="G52" s="364">
        <v>13000</v>
      </c>
      <c r="H52" s="364">
        <v>29000</v>
      </c>
      <c r="I52" s="365">
        <v>1702</v>
      </c>
    </row>
    <row r="53" spans="1:12" ht="13.5">
      <c r="A53" s="350"/>
      <c r="B53" s="362"/>
      <c r="C53" s="362"/>
      <c r="D53" s="362"/>
      <c r="E53" s="362"/>
      <c r="F53" s="362"/>
      <c r="G53" s="362"/>
      <c r="H53" s="362"/>
      <c r="I53" s="363"/>
    </row>
    <row r="54" spans="1:12" ht="13.5">
      <c r="A54" s="350" t="s">
        <v>115</v>
      </c>
      <c r="B54" s="362">
        <v>1324</v>
      </c>
      <c r="C54" s="362">
        <v>381</v>
      </c>
      <c r="D54" s="362" t="s">
        <v>23</v>
      </c>
      <c r="E54" s="362" t="s">
        <v>23</v>
      </c>
      <c r="F54" s="362">
        <v>1705</v>
      </c>
      <c r="G54" s="362">
        <v>6000</v>
      </c>
      <c r="H54" s="362">
        <v>26000</v>
      </c>
      <c r="I54" s="363">
        <v>17850</v>
      </c>
    </row>
    <row r="55" spans="1:12" ht="13.5">
      <c r="A55" s="350" t="s">
        <v>116</v>
      </c>
      <c r="B55" s="362">
        <v>2038</v>
      </c>
      <c r="C55" s="362">
        <v>101</v>
      </c>
      <c r="D55" s="362" t="s">
        <v>23</v>
      </c>
      <c r="E55" s="362" t="s">
        <v>23</v>
      </c>
      <c r="F55" s="362">
        <v>2139</v>
      </c>
      <c r="G55" s="362">
        <v>7800</v>
      </c>
      <c r="H55" s="362">
        <v>25000</v>
      </c>
      <c r="I55" s="363">
        <v>18421</v>
      </c>
    </row>
    <row r="56" spans="1:12" ht="13.5">
      <c r="A56" s="350" t="s">
        <v>117</v>
      </c>
      <c r="B56" s="362" t="s">
        <v>23</v>
      </c>
      <c r="C56" s="362" t="s">
        <v>23</v>
      </c>
      <c r="D56" s="362" t="s">
        <v>23</v>
      </c>
      <c r="E56" s="362" t="s">
        <v>23</v>
      </c>
      <c r="F56" s="362" t="s">
        <v>23</v>
      </c>
      <c r="G56" s="362" t="s">
        <v>23</v>
      </c>
      <c r="H56" s="362" t="s">
        <v>23</v>
      </c>
      <c r="I56" s="363" t="s">
        <v>23</v>
      </c>
    </row>
    <row r="57" spans="1:12" ht="13.5">
      <c r="A57" s="350" t="s">
        <v>118</v>
      </c>
      <c r="B57" s="362">
        <v>350</v>
      </c>
      <c r="C57" s="362">
        <v>14</v>
      </c>
      <c r="D57" s="362" t="s">
        <v>23</v>
      </c>
      <c r="E57" s="362" t="s">
        <v>23</v>
      </c>
      <c r="F57" s="362">
        <v>364</v>
      </c>
      <c r="G57" s="362">
        <v>5000</v>
      </c>
      <c r="H57" s="362">
        <v>9000</v>
      </c>
      <c r="I57" s="363">
        <v>1876</v>
      </c>
    </row>
    <row r="58" spans="1:12" ht="13.5">
      <c r="A58" s="350" t="s">
        <v>119</v>
      </c>
      <c r="B58" s="362">
        <v>1627</v>
      </c>
      <c r="C58" s="362">
        <v>169</v>
      </c>
      <c r="D58" s="362" t="s">
        <v>23</v>
      </c>
      <c r="E58" s="362" t="s">
        <v>23</v>
      </c>
      <c r="F58" s="362">
        <v>1796</v>
      </c>
      <c r="G58" s="362">
        <v>9500</v>
      </c>
      <c r="H58" s="362">
        <v>18000</v>
      </c>
      <c r="I58" s="363">
        <v>18499</v>
      </c>
      <c r="L58" s="42"/>
    </row>
    <row r="59" spans="1:12" ht="13.5">
      <c r="A59" s="353" t="s">
        <v>172</v>
      </c>
      <c r="B59" s="364">
        <v>5339</v>
      </c>
      <c r="C59" s="364">
        <v>665</v>
      </c>
      <c r="D59" s="364" t="s">
        <v>23</v>
      </c>
      <c r="E59" s="364" t="s">
        <v>23</v>
      </c>
      <c r="F59" s="364">
        <v>6004</v>
      </c>
      <c r="G59" s="364">
        <v>7688</v>
      </c>
      <c r="H59" s="364">
        <v>23457</v>
      </c>
      <c r="I59" s="365">
        <v>56646</v>
      </c>
    </row>
    <row r="60" spans="1:12" ht="13.5">
      <c r="A60" s="350"/>
      <c r="B60" s="362"/>
      <c r="C60" s="362"/>
      <c r="D60" s="362"/>
      <c r="E60" s="362"/>
      <c r="F60" s="362"/>
      <c r="G60" s="362"/>
      <c r="H60" s="362"/>
      <c r="I60" s="363"/>
    </row>
    <row r="61" spans="1:12" ht="13.5">
      <c r="A61" s="350" t="s">
        <v>121</v>
      </c>
      <c r="B61" s="362" t="s">
        <v>23</v>
      </c>
      <c r="C61" s="362">
        <v>29</v>
      </c>
      <c r="D61" s="362" t="s">
        <v>23</v>
      </c>
      <c r="E61" s="362" t="s">
        <v>23</v>
      </c>
      <c r="F61" s="362">
        <v>29</v>
      </c>
      <c r="G61" s="362" t="s">
        <v>23</v>
      </c>
      <c r="H61" s="362">
        <v>21000</v>
      </c>
      <c r="I61" s="363">
        <v>609</v>
      </c>
    </row>
    <row r="62" spans="1:12" ht="13.5">
      <c r="A62" s="350" t="s">
        <v>122</v>
      </c>
      <c r="B62" s="362">
        <v>143</v>
      </c>
      <c r="C62" s="362">
        <v>13</v>
      </c>
      <c r="D62" s="362" t="s">
        <v>23</v>
      </c>
      <c r="E62" s="362" t="s">
        <v>23</v>
      </c>
      <c r="F62" s="362">
        <v>156</v>
      </c>
      <c r="G62" s="362">
        <v>2475</v>
      </c>
      <c r="H62" s="362">
        <v>11000</v>
      </c>
      <c r="I62" s="363">
        <v>497</v>
      </c>
    </row>
    <row r="63" spans="1:12" ht="13.5">
      <c r="A63" s="350" t="s">
        <v>123</v>
      </c>
      <c r="B63" s="362" t="s">
        <v>23</v>
      </c>
      <c r="C63" s="362" t="s">
        <v>23</v>
      </c>
      <c r="D63" s="362" t="s">
        <v>23</v>
      </c>
      <c r="E63" s="362" t="s">
        <v>23</v>
      </c>
      <c r="F63" s="362" t="s">
        <v>23</v>
      </c>
      <c r="G63" s="362" t="s">
        <v>23</v>
      </c>
      <c r="H63" s="362" t="s">
        <v>23</v>
      </c>
      <c r="I63" s="363" t="s">
        <v>23</v>
      </c>
    </row>
    <row r="64" spans="1:12" ht="13.5">
      <c r="A64" s="353" t="s">
        <v>124</v>
      </c>
      <c r="B64" s="364">
        <v>143</v>
      </c>
      <c r="C64" s="364">
        <v>42</v>
      </c>
      <c r="D64" s="364" t="s">
        <v>23</v>
      </c>
      <c r="E64" s="364" t="s">
        <v>23</v>
      </c>
      <c r="F64" s="364">
        <v>185</v>
      </c>
      <c r="G64" s="364">
        <v>2475</v>
      </c>
      <c r="H64" s="364">
        <v>17905</v>
      </c>
      <c r="I64" s="365">
        <v>1106</v>
      </c>
    </row>
    <row r="65" spans="1:11" ht="13.5">
      <c r="A65" s="353"/>
      <c r="B65" s="364"/>
      <c r="C65" s="364"/>
      <c r="D65" s="364"/>
      <c r="E65" s="364"/>
      <c r="F65" s="364"/>
      <c r="G65" s="364"/>
      <c r="H65" s="364"/>
      <c r="I65" s="365"/>
    </row>
    <row r="66" spans="1:11" ht="13.5">
      <c r="A66" s="353" t="s">
        <v>125</v>
      </c>
      <c r="B66" s="364">
        <v>7</v>
      </c>
      <c r="C66" s="364">
        <v>12</v>
      </c>
      <c r="D66" s="364" t="s">
        <v>23</v>
      </c>
      <c r="E66" s="364" t="s">
        <v>23</v>
      </c>
      <c r="F66" s="364">
        <v>19</v>
      </c>
      <c r="G66" s="364">
        <v>5500</v>
      </c>
      <c r="H66" s="364">
        <v>20000</v>
      </c>
      <c r="I66" s="365">
        <v>279</v>
      </c>
    </row>
    <row r="67" spans="1:11" ht="13.5">
      <c r="A67" s="350"/>
      <c r="B67" s="362"/>
      <c r="C67" s="362"/>
      <c r="D67" s="362"/>
      <c r="E67" s="362"/>
      <c r="F67" s="362"/>
      <c r="G67" s="362"/>
      <c r="H67" s="362"/>
      <c r="I67" s="363"/>
    </row>
    <row r="68" spans="1:11" ht="13.5">
      <c r="A68" s="350" t="s">
        <v>126</v>
      </c>
      <c r="B68" s="362">
        <v>35215</v>
      </c>
      <c r="C68" s="362" t="s">
        <v>23</v>
      </c>
      <c r="D68" s="362">
        <v>8163</v>
      </c>
      <c r="E68" s="362" t="s">
        <v>23</v>
      </c>
      <c r="F68" s="362">
        <v>43378</v>
      </c>
      <c r="G68" s="362">
        <v>16245</v>
      </c>
      <c r="H68" s="362" t="s">
        <v>23</v>
      </c>
      <c r="I68" s="363">
        <v>572068</v>
      </c>
    </row>
    <row r="69" spans="1:11" ht="13.5">
      <c r="A69" s="350" t="s">
        <v>127</v>
      </c>
      <c r="B69" s="362">
        <v>6767</v>
      </c>
      <c r="C69" s="362" t="s">
        <v>23</v>
      </c>
      <c r="D69" s="362">
        <v>1033</v>
      </c>
      <c r="E69" s="362" t="s">
        <v>23</v>
      </c>
      <c r="F69" s="362">
        <v>7800</v>
      </c>
      <c r="G69" s="362">
        <v>13477</v>
      </c>
      <c r="H69" s="362" t="s">
        <v>23</v>
      </c>
      <c r="I69" s="363">
        <v>91199</v>
      </c>
    </row>
    <row r="70" spans="1:11" ht="13.5">
      <c r="A70" s="353" t="s">
        <v>128</v>
      </c>
      <c r="B70" s="364">
        <v>41982</v>
      </c>
      <c r="C70" s="364" t="s">
        <v>23</v>
      </c>
      <c r="D70" s="364">
        <v>9196</v>
      </c>
      <c r="E70" s="364" t="s">
        <v>23</v>
      </c>
      <c r="F70" s="364">
        <v>51178</v>
      </c>
      <c r="G70" s="364">
        <v>15799</v>
      </c>
      <c r="H70" s="364" t="s">
        <v>23</v>
      </c>
      <c r="I70" s="365">
        <v>663267</v>
      </c>
    </row>
    <row r="71" spans="1:11" s="16" customFormat="1" ht="13.5">
      <c r="A71" s="350"/>
      <c r="B71" s="362"/>
      <c r="C71" s="362"/>
      <c r="D71" s="362"/>
      <c r="E71" s="362"/>
      <c r="F71" s="362"/>
      <c r="G71" s="362"/>
      <c r="H71" s="362"/>
      <c r="I71" s="363"/>
      <c r="K71" s="57"/>
    </row>
    <row r="72" spans="1:11" ht="13.5">
      <c r="A72" s="350" t="s">
        <v>129</v>
      </c>
      <c r="B72" s="362">
        <v>1357</v>
      </c>
      <c r="C72" s="362" t="s">
        <v>23</v>
      </c>
      <c r="D72" s="362" t="s">
        <v>23</v>
      </c>
      <c r="E72" s="362" t="s">
        <v>23</v>
      </c>
      <c r="F72" s="362">
        <v>1357</v>
      </c>
      <c r="G72" s="362">
        <v>2500</v>
      </c>
      <c r="H72" s="362" t="s">
        <v>23</v>
      </c>
      <c r="I72" s="363">
        <v>3393</v>
      </c>
    </row>
    <row r="73" spans="1:11" ht="13.5">
      <c r="A73" s="350" t="s">
        <v>130</v>
      </c>
      <c r="B73" s="362">
        <v>6425</v>
      </c>
      <c r="C73" s="362">
        <v>802</v>
      </c>
      <c r="D73" s="362" t="s">
        <v>23</v>
      </c>
      <c r="E73" s="362" t="s">
        <v>23</v>
      </c>
      <c r="F73" s="362">
        <v>7227</v>
      </c>
      <c r="G73" s="362">
        <v>3000</v>
      </c>
      <c r="H73" s="362">
        <v>8000</v>
      </c>
      <c r="I73" s="363">
        <v>25691</v>
      </c>
    </row>
    <row r="74" spans="1:11" ht="13.5">
      <c r="A74" s="350" t="s">
        <v>131</v>
      </c>
      <c r="B74" s="362">
        <v>3729</v>
      </c>
      <c r="C74" s="362">
        <v>355</v>
      </c>
      <c r="D74" s="362" t="s">
        <v>23</v>
      </c>
      <c r="E74" s="362" t="s">
        <v>23</v>
      </c>
      <c r="F74" s="362">
        <v>4084</v>
      </c>
      <c r="G74" s="362">
        <v>10000</v>
      </c>
      <c r="H74" s="362">
        <v>24000</v>
      </c>
      <c r="I74" s="363">
        <v>45810</v>
      </c>
    </row>
    <row r="75" spans="1:11" ht="13.5">
      <c r="A75" s="350" t="s">
        <v>132</v>
      </c>
      <c r="B75" s="362">
        <v>834</v>
      </c>
      <c r="C75" s="362">
        <v>212</v>
      </c>
      <c r="D75" s="362" t="s">
        <v>23</v>
      </c>
      <c r="E75" s="362" t="s">
        <v>23</v>
      </c>
      <c r="F75" s="362">
        <v>1046</v>
      </c>
      <c r="G75" s="362">
        <v>3959</v>
      </c>
      <c r="H75" s="362">
        <v>17425</v>
      </c>
      <c r="I75" s="363">
        <v>6996</v>
      </c>
    </row>
    <row r="76" spans="1:11" ht="13.5">
      <c r="A76" s="350" t="s">
        <v>133</v>
      </c>
      <c r="B76" s="362">
        <v>2620</v>
      </c>
      <c r="C76" s="362">
        <v>80</v>
      </c>
      <c r="D76" s="362" t="s">
        <v>23</v>
      </c>
      <c r="E76" s="362" t="s">
        <v>23</v>
      </c>
      <c r="F76" s="362">
        <v>2700</v>
      </c>
      <c r="G76" s="362">
        <v>9000</v>
      </c>
      <c r="H76" s="362">
        <v>20500</v>
      </c>
      <c r="I76" s="363">
        <v>25220</v>
      </c>
    </row>
    <row r="77" spans="1:11" ht="13.5">
      <c r="A77" s="350" t="s">
        <v>134</v>
      </c>
      <c r="B77" s="362">
        <v>924</v>
      </c>
      <c r="C77" s="362">
        <v>228</v>
      </c>
      <c r="D77" s="362" t="s">
        <v>23</v>
      </c>
      <c r="E77" s="362" t="s">
        <v>23</v>
      </c>
      <c r="F77" s="362">
        <v>1152</v>
      </c>
      <c r="G77" s="362">
        <v>7500</v>
      </c>
      <c r="H77" s="362">
        <v>13000</v>
      </c>
      <c r="I77" s="363">
        <v>9894</v>
      </c>
    </row>
    <row r="78" spans="1:11" ht="13.5">
      <c r="A78" s="350" t="s">
        <v>135</v>
      </c>
      <c r="B78" s="362">
        <v>3198</v>
      </c>
      <c r="C78" s="362">
        <v>344</v>
      </c>
      <c r="D78" s="362" t="s">
        <v>23</v>
      </c>
      <c r="E78" s="362" t="s">
        <v>23</v>
      </c>
      <c r="F78" s="362">
        <v>3542</v>
      </c>
      <c r="G78" s="362">
        <v>6500</v>
      </c>
      <c r="H78" s="362">
        <v>12500</v>
      </c>
      <c r="I78" s="363">
        <v>25087</v>
      </c>
    </row>
    <row r="79" spans="1:11" ht="13.5">
      <c r="A79" s="350" t="s">
        <v>136</v>
      </c>
      <c r="B79" s="389">
        <v>2840</v>
      </c>
      <c r="C79" s="389">
        <v>460</v>
      </c>
      <c r="D79" s="389" t="s">
        <v>23</v>
      </c>
      <c r="E79" s="389" t="s">
        <v>23</v>
      </c>
      <c r="F79" s="389">
        <v>3300</v>
      </c>
      <c r="G79" s="389">
        <v>9300</v>
      </c>
      <c r="H79" s="389">
        <v>23500</v>
      </c>
      <c r="I79" s="390">
        <v>37222</v>
      </c>
    </row>
    <row r="80" spans="1:11" ht="13.5">
      <c r="A80" s="353" t="s">
        <v>137</v>
      </c>
      <c r="B80" s="364">
        <v>21927</v>
      </c>
      <c r="C80" s="364">
        <v>2481</v>
      </c>
      <c r="D80" s="364" t="s">
        <v>23</v>
      </c>
      <c r="E80" s="364" t="s">
        <v>23</v>
      </c>
      <c r="F80" s="364">
        <v>24408</v>
      </c>
      <c r="G80" s="364">
        <v>6429</v>
      </c>
      <c r="H80" s="364">
        <v>15455</v>
      </c>
      <c r="I80" s="365">
        <v>179313</v>
      </c>
    </row>
    <row r="81" spans="1:9" ht="13.5">
      <c r="A81" s="350"/>
      <c r="B81" s="362"/>
      <c r="C81" s="362"/>
      <c r="D81" s="362"/>
      <c r="E81" s="362"/>
      <c r="F81" s="362"/>
      <c r="G81" s="362"/>
      <c r="H81" s="362"/>
      <c r="I81" s="363"/>
    </row>
    <row r="82" spans="1:9" ht="13.5">
      <c r="A82" s="350" t="s">
        <v>138</v>
      </c>
      <c r="B82" s="362">
        <v>195</v>
      </c>
      <c r="C82" s="362">
        <v>6</v>
      </c>
      <c r="D82" s="362" t="s">
        <v>23</v>
      </c>
      <c r="E82" s="362" t="s">
        <v>23</v>
      </c>
      <c r="F82" s="362">
        <v>201</v>
      </c>
      <c r="G82" s="362">
        <v>3538</v>
      </c>
      <c r="H82" s="362">
        <v>15000</v>
      </c>
      <c r="I82" s="363">
        <v>781</v>
      </c>
    </row>
    <row r="83" spans="1:9" ht="13.5">
      <c r="A83" s="350" t="s">
        <v>139</v>
      </c>
      <c r="B83" s="362">
        <v>400</v>
      </c>
      <c r="C83" s="362">
        <v>22</v>
      </c>
      <c r="D83" s="362" t="s">
        <v>23</v>
      </c>
      <c r="E83" s="362" t="s">
        <v>23</v>
      </c>
      <c r="F83" s="362">
        <v>422</v>
      </c>
      <c r="G83" s="362">
        <v>2828</v>
      </c>
      <c r="H83" s="362">
        <v>15000</v>
      </c>
      <c r="I83" s="363">
        <v>1454</v>
      </c>
    </row>
    <row r="84" spans="1:9" ht="13.5">
      <c r="A84" s="353" t="s">
        <v>140</v>
      </c>
      <c r="B84" s="364">
        <v>595</v>
      </c>
      <c r="C84" s="364">
        <v>28</v>
      </c>
      <c r="D84" s="364" t="s">
        <v>23</v>
      </c>
      <c r="E84" s="364" t="s">
        <v>23</v>
      </c>
      <c r="F84" s="364">
        <v>623</v>
      </c>
      <c r="G84" s="364">
        <v>3061</v>
      </c>
      <c r="H84" s="364">
        <v>15000</v>
      </c>
      <c r="I84" s="365">
        <v>2235</v>
      </c>
    </row>
    <row r="85" spans="1:9" ht="14.25" thickBot="1">
      <c r="A85" s="486"/>
      <c r="B85" s="487"/>
      <c r="C85" s="487"/>
      <c r="D85" s="487"/>
      <c r="E85" s="487"/>
      <c r="F85" s="487"/>
      <c r="G85" s="487"/>
      <c r="H85" s="487"/>
      <c r="I85" s="488"/>
    </row>
    <row r="86" spans="1:9" ht="14.25" thickBot="1">
      <c r="A86" s="232" t="s">
        <v>141</v>
      </c>
      <c r="B86" s="368">
        <v>177158</v>
      </c>
      <c r="C86" s="368">
        <v>11693</v>
      </c>
      <c r="D86" s="368">
        <v>23230</v>
      </c>
      <c r="E86" s="368">
        <v>1</v>
      </c>
      <c r="F86" s="368">
        <v>212082</v>
      </c>
      <c r="G86" s="368">
        <v>11853</v>
      </c>
      <c r="H86" s="368">
        <v>20341</v>
      </c>
      <c r="I86" s="369">
        <v>2337685</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71">
    <pageSetUpPr fitToPage="1"/>
  </sheetPr>
  <dimension ref="A1:I86"/>
  <sheetViews>
    <sheetView view="pageBreakPreview" zoomScale="80" zoomScaleNormal="75" zoomScaleSheetLayoutView="80" workbookViewId="0">
      <selection activeCell="R15" sqref="R15"/>
    </sheetView>
  </sheetViews>
  <sheetFormatPr baseColWidth="10" defaultColWidth="11.42578125" defaultRowHeight="12.75"/>
  <cols>
    <col min="1" max="1" width="32.42578125" style="15" customWidth="1"/>
    <col min="2" max="7" width="19.85546875" style="15" customWidth="1"/>
    <col min="8" max="16384" width="11.42578125" style="15"/>
  </cols>
  <sheetData>
    <row r="1" spans="1:9" s="12" customFormat="1" ht="18.75">
      <c r="A1" s="1636" t="s">
        <v>0</v>
      </c>
      <c r="B1" s="1636"/>
      <c r="C1" s="1636"/>
      <c r="D1" s="1636"/>
      <c r="E1" s="1636"/>
      <c r="F1" s="1636"/>
      <c r="G1" s="1636"/>
    </row>
    <row r="2" spans="1:9" ht="13.5">
      <c r="A2" s="498"/>
      <c r="B2" s="498"/>
      <c r="C2" s="498"/>
      <c r="D2" s="498"/>
      <c r="E2" s="498"/>
      <c r="F2" s="498"/>
      <c r="G2" s="498"/>
    </row>
    <row r="3" spans="1:9" s="13" customFormat="1" ht="15.75">
      <c r="A3" s="1660" t="s">
        <v>591</v>
      </c>
      <c r="B3" s="1660"/>
      <c r="C3" s="1660"/>
      <c r="D3" s="1660"/>
      <c r="E3" s="1660"/>
      <c r="F3" s="1660"/>
      <c r="G3" s="1660"/>
      <c r="H3" s="25"/>
      <c r="I3" s="25"/>
    </row>
    <row r="4" spans="1:9" s="13" customFormat="1" ht="15.75">
      <c r="A4" s="1660" t="s">
        <v>1401</v>
      </c>
      <c r="B4" s="1660"/>
      <c r="C4" s="1660"/>
      <c r="D4" s="1660"/>
      <c r="E4" s="1660"/>
      <c r="F4" s="1660"/>
      <c r="G4" s="1660"/>
    </row>
    <row r="5" spans="1:9" s="13" customFormat="1" ht="13.5" customHeight="1">
      <c r="A5" s="40"/>
      <c r="B5" s="41"/>
      <c r="C5" s="41"/>
      <c r="D5" s="41"/>
      <c r="E5" s="41"/>
      <c r="F5" s="41"/>
      <c r="G5" s="41"/>
    </row>
    <row r="6" spans="1:9" ht="24" customHeight="1">
      <c r="A6" s="1693" t="s">
        <v>77</v>
      </c>
      <c r="B6" s="724"/>
      <c r="C6" s="725" t="s">
        <v>3</v>
      </c>
      <c r="D6" s="726"/>
      <c r="E6" s="1801" t="s">
        <v>10</v>
      </c>
      <c r="F6" s="1802"/>
      <c r="G6" s="725" t="s">
        <v>4</v>
      </c>
    </row>
    <row r="7" spans="1:9" ht="27" customHeight="1">
      <c r="A7" s="1693"/>
      <c r="B7" s="727"/>
      <c r="C7" s="728" t="s">
        <v>13</v>
      </c>
      <c r="D7" s="729" t="s">
        <v>362</v>
      </c>
      <c r="E7" s="1803" t="s">
        <v>14</v>
      </c>
      <c r="F7" s="1804"/>
      <c r="G7" s="725" t="s">
        <v>332</v>
      </c>
    </row>
    <row r="8" spans="1:9" ht="29.25" customHeight="1" thickBot="1">
      <c r="A8" s="1693"/>
      <c r="B8" s="730" t="s">
        <v>17</v>
      </c>
      <c r="C8" s="725" t="s">
        <v>18</v>
      </c>
      <c r="D8" s="730" t="s">
        <v>19</v>
      </c>
      <c r="E8" s="731" t="s">
        <v>17</v>
      </c>
      <c r="F8" s="732" t="s">
        <v>18</v>
      </c>
      <c r="G8" s="725" t="s">
        <v>150</v>
      </c>
    </row>
    <row r="9" spans="1:9" ht="27" customHeight="1">
      <c r="A9" s="347" t="s">
        <v>81</v>
      </c>
      <c r="B9" s="411">
        <v>44860</v>
      </c>
      <c r="C9" s="411">
        <v>224</v>
      </c>
      <c r="D9" s="411">
        <v>45084</v>
      </c>
      <c r="E9" s="411">
        <v>29850</v>
      </c>
      <c r="F9" s="411">
        <v>25550</v>
      </c>
      <c r="G9" s="412">
        <v>1344794</v>
      </c>
    </row>
    <row r="10" spans="1:9" ht="13.5">
      <c r="A10" s="350" t="s">
        <v>82</v>
      </c>
      <c r="B10" s="362">
        <v>20295</v>
      </c>
      <c r="C10" s="362">
        <v>309</v>
      </c>
      <c r="D10" s="362">
        <v>20604</v>
      </c>
      <c r="E10" s="362">
        <v>24125</v>
      </c>
      <c r="F10" s="362">
        <v>24150</v>
      </c>
      <c r="G10" s="363">
        <v>497079</v>
      </c>
    </row>
    <row r="11" spans="1:9" ht="13.5">
      <c r="A11" s="350" t="s">
        <v>83</v>
      </c>
      <c r="B11" s="362">
        <v>757</v>
      </c>
      <c r="C11" s="362">
        <v>8</v>
      </c>
      <c r="D11" s="362">
        <v>765</v>
      </c>
      <c r="E11" s="362">
        <v>31600</v>
      </c>
      <c r="F11" s="362">
        <v>45600</v>
      </c>
      <c r="G11" s="363">
        <v>24286</v>
      </c>
    </row>
    <row r="12" spans="1:9" ht="13.5">
      <c r="A12" s="350" t="s">
        <v>84</v>
      </c>
      <c r="B12" s="362">
        <v>5250</v>
      </c>
      <c r="C12" s="362">
        <v>26</v>
      </c>
      <c r="D12" s="362">
        <v>5276</v>
      </c>
      <c r="E12" s="362">
        <v>32150</v>
      </c>
      <c r="F12" s="362">
        <v>55400</v>
      </c>
      <c r="G12" s="363">
        <v>170228</v>
      </c>
    </row>
    <row r="13" spans="1:9" ht="13.5">
      <c r="A13" s="353" t="s">
        <v>85</v>
      </c>
      <c r="B13" s="364">
        <v>71162</v>
      </c>
      <c r="C13" s="364">
        <v>567</v>
      </c>
      <c r="D13" s="364">
        <v>71729</v>
      </c>
      <c r="E13" s="364">
        <v>28406</v>
      </c>
      <c r="F13" s="364">
        <v>26439</v>
      </c>
      <c r="G13" s="365">
        <v>2036387</v>
      </c>
    </row>
    <row r="14" spans="1:9" ht="13.5">
      <c r="A14" s="353"/>
      <c r="B14" s="364"/>
      <c r="C14" s="364"/>
      <c r="D14" s="364"/>
      <c r="E14" s="364"/>
      <c r="F14" s="364"/>
      <c r="G14" s="365"/>
    </row>
    <row r="15" spans="1:9" ht="13.5">
      <c r="A15" s="353" t="s">
        <v>86</v>
      </c>
      <c r="B15" s="364">
        <v>6892</v>
      </c>
      <c r="C15" s="364" t="s">
        <v>23</v>
      </c>
      <c r="D15" s="364">
        <v>6892</v>
      </c>
      <c r="E15" s="364">
        <v>42000</v>
      </c>
      <c r="F15" s="364" t="s">
        <v>23</v>
      </c>
      <c r="G15" s="365">
        <v>289464</v>
      </c>
    </row>
    <row r="16" spans="1:9" ht="13.5">
      <c r="A16" s="353"/>
      <c r="B16" s="364"/>
      <c r="C16" s="364"/>
      <c r="D16" s="364"/>
      <c r="E16" s="364"/>
      <c r="F16" s="364"/>
      <c r="G16" s="365"/>
    </row>
    <row r="17" spans="1:7" ht="13.5">
      <c r="A17" s="353" t="s">
        <v>87</v>
      </c>
      <c r="B17" s="364">
        <v>3304</v>
      </c>
      <c r="C17" s="364">
        <v>70</v>
      </c>
      <c r="D17" s="364">
        <v>3374</v>
      </c>
      <c r="E17" s="364">
        <v>55000</v>
      </c>
      <c r="F17" s="364">
        <v>55000</v>
      </c>
      <c r="G17" s="365">
        <v>185570</v>
      </c>
    </row>
    <row r="18" spans="1:7" ht="13.5">
      <c r="A18" s="350"/>
      <c r="B18" s="362"/>
      <c r="C18" s="362"/>
      <c r="D18" s="362"/>
      <c r="E18" s="362"/>
      <c r="F18" s="362"/>
      <c r="G18" s="363"/>
    </row>
    <row r="19" spans="1:7" ht="13.5">
      <c r="A19" s="350" t="s">
        <v>158</v>
      </c>
      <c r="B19" s="362">
        <v>23</v>
      </c>
      <c r="C19" s="362">
        <v>555</v>
      </c>
      <c r="D19" s="362">
        <v>578</v>
      </c>
      <c r="E19" s="362">
        <v>42000</v>
      </c>
      <c r="F19" s="362">
        <v>54500</v>
      </c>
      <c r="G19" s="363">
        <v>31214</v>
      </c>
    </row>
    <row r="20" spans="1:7" ht="13.5">
      <c r="A20" s="350" t="s">
        <v>89</v>
      </c>
      <c r="B20" s="362">
        <v>228</v>
      </c>
      <c r="C20" s="362" t="s">
        <v>23</v>
      </c>
      <c r="D20" s="362">
        <v>228</v>
      </c>
      <c r="E20" s="362">
        <v>43500</v>
      </c>
      <c r="F20" s="362" t="s">
        <v>23</v>
      </c>
      <c r="G20" s="363">
        <v>9918</v>
      </c>
    </row>
    <row r="21" spans="1:7" ht="13.5">
      <c r="A21" s="350" t="s">
        <v>90</v>
      </c>
      <c r="B21" s="362">
        <v>221</v>
      </c>
      <c r="C21" s="362" t="s">
        <v>23</v>
      </c>
      <c r="D21" s="362">
        <v>221</v>
      </c>
      <c r="E21" s="362">
        <v>45150</v>
      </c>
      <c r="F21" s="362" t="s">
        <v>23</v>
      </c>
      <c r="G21" s="363">
        <v>9978</v>
      </c>
    </row>
    <row r="22" spans="1:7" ht="13.5">
      <c r="A22" s="353" t="s">
        <v>91</v>
      </c>
      <c r="B22" s="364">
        <v>472</v>
      </c>
      <c r="C22" s="364">
        <v>555</v>
      </c>
      <c r="D22" s="364">
        <v>1027</v>
      </c>
      <c r="E22" s="364">
        <v>44199</v>
      </c>
      <c r="F22" s="364">
        <v>54500</v>
      </c>
      <c r="G22" s="365">
        <v>51110</v>
      </c>
    </row>
    <row r="23" spans="1:7" ht="13.5">
      <c r="A23" s="353"/>
      <c r="B23" s="364"/>
      <c r="C23" s="364"/>
      <c r="D23" s="364"/>
      <c r="E23" s="364"/>
      <c r="F23" s="364"/>
      <c r="G23" s="365"/>
    </row>
    <row r="24" spans="1:7" ht="13.5">
      <c r="A24" s="353" t="s">
        <v>92</v>
      </c>
      <c r="B24" s="364">
        <v>1446</v>
      </c>
      <c r="C24" s="364">
        <v>3074</v>
      </c>
      <c r="D24" s="364">
        <v>4520</v>
      </c>
      <c r="E24" s="364">
        <v>38086</v>
      </c>
      <c r="F24" s="364">
        <v>45175</v>
      </c>
      <c r="G24" s="365">
        <v>193940</v>
      </c>
    </row>
    <row r="25" spans="1:7" ht="13.5">
      <c r="A25" s="353"/>
      <c r="B25" s="364"/>
      <c r="C25" s="364"/>
      <c r="D25" s="364"/>
      <c r="E25" s="364"/>
      <c r="F25" s="364"/>
      <c r="G25" s="365"/>
    </row>
    <row r="26" spans="1:7" ht="13.5">
      <c r="A26" s="353" t="s">
        <v>93</v>
      </c>
      <c r="B26" s="364" t="s">
        <v>23</v>
      </c>
      <c r="C26" s="364">
        <v>50</v>
      </c>
      <c r="D26" s="364">
        <v>50</v>
      </c>
      <c r="E26" s="364" t="s">
        <v>23</v>
      </c>
      <c r="F26" s="364">
        <v>54100</v>
      </c>
      <c r="G26" s="365">
        <v>2705</v>
      </c>
    </row>
    <row r="27" spans="1:7" ht="13.5">
      <c r="A27" s="350"/>
      <c r="B27" s="362"/>
      <c r="C27" s="362"/>
      <c r="D27" s="362"/>
      <c r="E27" s="362"/>
      <c r="F27" s="362"/>
      <c r="G27" s="363"/>
    </row>
    <row r="28" spans="1:7" ht="13.5">
      <c r="A28" s="350" t="s">
        <v>94</v>
      </c>
      <c r="B28" s="362">
        <v>16</v>
      </c>
      <c r="C28" s="362">
        <v>1433</v>
      </c>
      <c r="D28" s="362">
        <v>1449</v>
      </c>
      <c r="E28" s="362">
        <v>29800</v>
      </c>
      <c r="F28" s="362">
        <v>61550</v>
      </c>
      <c r="G28" s="363">
        <v>88678</v>
      </c>
    </row>
    <row r="29" spans="1:7" ht="13.5">
      <c r="A29" s="350" t="s">
        <v>95</v>
      </c>
      <c r="B29" s="362">
        <v>90</v>
      </c>
      <c r="C29" s="362">
        <v>263</v>
      </c>
      <c r="D29" s="362">
        <v>353</v>
      </c>
      <c r="E29" s="362">
        <v>23205</v>
      </c>
      <c r="F29" s="362">
        <v>52162</v>
      </c>
      <c r="G29" s="363">
        <v>15807</v>
      </c>
    </row>
    <row r="30" spans="1:7" ht="13.5">
      <c r="A30" s="350" t="s">
        <v>96</v>
      </c>
      <c r="B30" s="362">
        <v>6</v>
      </c>
      <c r="C30" s="362">
        <v>238</v>
      </c>
      <c r="D30" s="362">
        <v>244</v>
      </c>
      <c r="E30" s="362">
        <v>33150</v>
      </c>
      <c r="F30" s="362">
        <v>46996</v>
      </c>
      <c r="G30" s="363">
        <v>11384</v>
      </c>
    </row>
    <row r="31" spans="1:7" ht="13.5">
      <c r="A31" s="353" t="s">
        <v>97</v>
      </c>
      <c r="B31" s="364">
        <v>112</v>
      </c>
      <c r="C31" s="364">
        <v>1934</v>
      </c>
      <c r="D31" s="364">
        <v>2046</v>
      </c>
      <c r="E31" s="364">
        <v>24680</v>
      </c>
      <c r="F31" s="364">
        <v>58482</v>
      </c>
      <c r="G31" s="365">
        <v>115869</v>
      </c>
    </row>
    <row r="32" spans="1:7" ht="13.5">
      <c r="A32" s="350"/>
      <c r="B32" s="362"/>
      <c r="C32" s="362"/>
      <c r="D32" s="362"/>
      <c r="E32" s="362"/>
      <c r="F32" s="362"/>
      <c r="G32" s="363"/>
    </row>
    <row r="33" spans="1:7" ht="13.5">
      <c r="A33" s="350" t="s">
        <v>98</v>
      </c>
      <c r="B33" s="362">
        <v>740</v>
      </c>
      <c r="C33" s="362">
        <v>317</v>
      </c>
      <c r="D33" s="362">
        <v>1057</v>
      </c>
      <c r="E33" s="362">
        <v>25253</v>
      </c>
      <c r="F33" s="362">
        <v>58731</v>
      </c>
      <c r="G33" s="363">
        <v>37305</v>
      </c>
    </row>
    <row r="34" spans="1:7" ht="13.5">
      <c r="A34" s="350" t="s">
        <v>99</v>
      </c>
      <c r="B34" s="362">
        <v>662</v>
      </c>
      <c r="C34" s="362">
        <v>3592</v>
      </c>
      <c r="D34" s="362">
        <v>4254</v>
      </c>
      <c r="E34" s="362">
        <v>30735</v>
      </c>
      <c r="F34" s="362">
        <v>51723</v>
      </c>
      <c r="G34" s="363">
        <v>206136</v>
      </c>
    </row>
    <row r="35" spans="1:7" ht="13.5">
      <c r="A35" s="350" t="s">
        <v>100</v>
      </c>
      <c r="B35" s="362">
        <v>74</v>
      </c>
      <c r="C35" s="362">
        <v>7291</v>
      </c>
      <c r="D35" s="362">
        <v>7365</v>
      </c>
      <c r="E35" s="362">
        <v>15747</v>
      </c>
      <c r="F35" s="362">
        <v>55911</v>
      </c>
      <c r="G35" s="363">
        <v>408812</v>
      </c>
    </row>
    <row r="36" spans="1:7" ht="13.5">
      <c r="A36" s="350" t="s">
        <v>101</v>
      </c>
      <c r="B36" s="362" t="s">
        <v>23</v>
      </c>
      <c r="C36" s="362">
        <v>5</v>
      </c>
      <c r="D36" s="362">
        <v>5</v>
      </c>
      <c r="E36" s="362" t="s">
        <v>23</v>
      </c>
      <c r="F36" s="362">
        <v>35000</v>
      </c>
      <c r="G36" s="363">
        <v>175</v>
      </c>
    </row>
    <row r="37" spans="1:7" ht="13.5">
      <c r="A37" s="353" t="s">
        <v>102</v>
      </c>
      <c r="B37" s="364">
        <v>1476</v>
      </c>
      <c r="C37" s="364">
        <v>11205</v>
      </c>
      <c r="D37" s="364">
        <v>12681</v>
      </c>
      <c r="E37" s="364">
        <v>27235</v>
      </c>
      <c r="F37" s="364">
        <v>54639</v>
      </c>
      <c r="G37" s="365">
        <v>652428</v>
      </c>
    </row>
    <row r="38" spans="1:7" ht="13.5">
      <c r="A38" s="353"/>
      <c r="B38" s="364"/>
      <c r="C38" s="364"/>
      <c r="D38" s="364"/>
      <c r="E38" s="364"/>
      <c r="F38" s="364"/>
      <c r="G38" s="365"/>
    </row>
    <row r="39" spans="1:7" ht="13.5">
      <c r="A39" s="353" t="s">
        <v>103</v>
      </c>
      <c r="B39" s="364" t="s">
        <v>23</v>
      </c>
      <c r="C39" s="364">
        <v>76</v>
      </c>
      <c r="D39" s="364">
        <v>76</v>
      </c>
      <c r="E39" s="364" t="s">
        <v>23</v>
      </c>
      <c r="F39" s="364">
        <v>22700</v>
      </c>
      <c r="G39" s="365">
        <v>1714</v>
      </c>
    </row>
    <row r="40" spans="1:7" ht="13.5">
      <c r="A40" s="350"/>
      <c r="B40" s="362"/>
      <c r="C40" s="362"/>
      <c r="D40" s="362"/>
      <c r="E40" s="362"/>
      <c r="F40" s="362"/>
      <c r="G40" s="363"/>
    </row>
    <row r="41" spans="1:7" ht="13.5">
      <c r="A41" s="350" t="s">
        <v>159</v>
      </c>
      <c r="B41" s="389" t="s">
        <v>23</v>
      </c>
      <c r="C41" s="389">
        <v>395</v>
      </c>
      <c r="D41" s="389">
        <v>395</v>
      </c>
      <c r="E41" s="389" t="s">
        <v>23</v>
      </c>
      <c r="F41" s="389">
        <v>64260</v>
      </c>
      <c r="G41" s="390">
        <v>25383</v>
      </c>
    </row>
    <row r="42" spans="1:7" ht="13.5">
      <c r="A42" s="350" t="s">
        <v>105</v>
      </c>
      <c r="B42" s="362">
        <v>50</v>
      </c>
      <c r="C42" s="362">
        <v>639</v>
      </c>
      <c r="D42" s="362">
        <v>689</v>
      </c>
      <c r="E42" s="362">
        <v>18900</v>
      </c>
      <c r="F42" s="362">
        <v>55000</v>
      </c>
      <c r="G42" s="363">
        <v>36090</v>
      </c>
    </row>
    <row r="43" spans="1:7" ht="13.5">
      <c r="A43" s="350" t="s">
        <v>106</v>
      </c>
      <c r="B43" s="362" t="s">
        <v>23</v>
      </c>
      <c r="C43" s="362">
        <v>3300</v>
      </c>
      <c r="D43" s="362">
        <v>3300</v>
      </c>
      <c r="E43" s="362" t="s">
        <v>23</v>
      </c>
      <c r="F43" s="362">
        <v>65000</v>
      </c>
      <c r="G43" s="363">
        <v>214500</v>
      </c>
    </row>
    <row r="44" spans="1:7" ht="13.5">
      <c r="A44" s="350" t="s">
        <v>107</v>
      </c>
      <c r="B44" s="389" t="s">
        <v>23</v>
      </c>
      <c r="C44" s="389">
        <v>3499</v>
      </c>
      <c r="D44" s="389">
        <v>3499</v>
      </c>
      <c r="E44" s="389" t="s">
        <v>23</v>
      </c>
      <c r="F44" s="389">
        <v>56800</v>
      </c>
      <c r="G44" s="390">
        <v>198743</v>
      </c>
    </row>
    <row r="45" spans="1:7" ht="13.5">
      <c r="A45" s="350" t="s">
        <v>108</v>
      </c>
      <c r="B45" s="362" t="s">
        <v>23</v>
      </c>
      <c r="C45" s="362">
        <v>260</v>
      </c>
      <c r="D45" s="362">
        <v>260</v>
      </c>
      <c r="E45" s="362" t="s">
        <v>23</v>
      </c>
      <c r="F45" s="362">
        <v>48000</v>
      </c>
      <c r="G45" s="363">
        <v>12480</v>
      </c>
    </row>
    <row r="46" spans="1:7" ht="13.5">
      <c r="A46" s="350" t="s">
        <v>109</v>
      </c>
      <c r="B46" s="362" t="s">
        <v>23</v>
      </c>
      <c r="C46" s="362">
        <v>344</v>
      </c>
      <c r="D46" s="362">
        <v>344</v>
      </c>
      <c r="E46" s="362" t="s">
        <v>23</v>
      </c>
      <c r="F46" s="362">
        <v>54000</v>
      </c>
      <c r="G46" s="363">
        <v>18576</v>
      </c>
    </row>
    <row r="47" spans="1:7" ht="13.5">
      <c r="A47" s="350" t="s">
        <v>110</v>
      </c>
      <c r="B47" s="362" t="s">
        <v>23</v>
      </c>
      <c r="C47" s="362" t="s">
        <v>23</v>
      </c>
      <c r="D47" s="362" t="s">
        <v>23</v>
      </c>
      <c r="E47" s="362" t="s">
        <v>23</v>
      </c>
      <c r="F47" s="362" t="s">
        <v>23</v>
      </c>
      <c r="G47" s="363" t="s">
        <v>23</v>
      </c>
    </row>
    <row r="48" spans="1:7" ht="13.5">
      <c r="A48" s="350" t="s">
        <v>111</v>
      </c>
      <c r="B48" s="362" t="s">
        <v>23</v>
      </c>
      <c r="C48" s="362">
        <v>500</v>
      </c>
      <c r="D48" s="362">
        <v>500</v>
      </c>
      <c r="E48" s="362" t="s">
        <v>23</v>
      </c>
      <c r="F48" s="362">
        <v>73500</v>
      </c>
      <c r="G48" s="363">
        <v>36750</v>
      </c>
    </row>
    <row r="49" spans="1:7" ht="13.5">
      <c r="A49" s="350" t="s">
        <v>112</v>
      </c>
      <c r="B49" s="362">
        <v>372</v>
      </c>
      <c r="C49" s="362">
        <v>1737</v>
      </c>
      <c r="D49" s="362">
        <v>2109</v>
      </c>
      <c r="E49" s="362">
        <v>3000</v>
      </c>
      <c r="F49" s="362">
        <v>70000</v>
      </c>
      <c r="G49" s="363">
        <v>122706</v>
      </c>
    </row>
    <row r="50" spans="1:7" ht="13.5">
      <c r="A50" s="353" t="s">
        <v>113</v>
      </c>
      <c r="B50" s="364">
        <v>422</v>
      </c>
      <c r="C50" s="364">
        <v>10674</v>
      </c>
      <c r="D50" s="364">
        <v>11096</v>
      </c>
      <c r="E50" s="364">
        <v>4884</v>
      </c>
      <c r="F50" s="364">
        <v>62129</v>
      </c>
      <c r="G50" s="365">
        <v>665228</v>
      </c>
    </row>
    <row r="51" spans="1:7" ht="13.5">
      <c r="A51" s="353"/>
      <c r="B51" s="364"/>
      <c r="C51" s="364"/>
      <c r="D51" s="364"/>
      <c r="E51" s="364"/>
      <c r="F51" s="364"/>
      <c r="G51" s="365"/>
    </row>
    <row r="52" spans="1:7" ht="13.5">
      <c r="A52" s="353" t="s">
        <v>114</v>
      </c>
      <c r="B52" s="364" t="s">
        <v>23</v>
      </c>
      <c r="C52" s="364">
        <v>343</v>
      </c>
      <c r="D52" s="364">
        <v>343</v>
      </c>
      <c r="E52" s="364" t="s">
        <v>23</v>
      </c>
      <c r="F52" s="364">
        <v>51500</v>
      </c>
      <c r="G52" s="365">
        <v>17665</v>
      </c>
    </row>
    <row r="53" spans="1:7" ht="13.5">
      <c r="A53" s="350"/>
      <c r="B53" s="362"/>
      <c r="C53" s="362"/>
      <c r="D53" s="362"/>
      <c r="E53" s="362"/>
      <c r="F53" s="362"/>
      <c r="G53" s="363"/>
    </row>
    <row r="54" spans="1:7" ht="13.5">
      <c r="A54" s="350" t="s">
        <v>115</v>
      </c>
      <c r="B54" s="362" t="s">
        <v>23</v>
      </c>
      <c r="C54" s="362">
        <v>521</v>
      </c>
      <c r="D54" s="362">
        <v>521</v>
      </c>
      <c r="E54" s="362" t="s">
        <v>23</v>
      </c>
      <c r="F54" s="362">
        <v>60500</v>
      </c>
      <c r="G54" s="363">
        <v>31521</v>
      </c>
    </row>
    <row r="55" spans="1:7" ht="13.5">
      <c r="A55" s="350" t="s">
        <v>116</v>
      </c>
      <c r="B55" s="362" t="s">
        <v>23</v>
      </c>
      <c r="C55" s="362">
        <v>78</v>
      </c>
      <c r="D55" s="362">
        <v>78</v>
      </c>
      <c r="E55" s="362" t="s">
        <v>23</v>
      </c>
      <c r="F55" s="362">
        <v>48000</v>
      </c>
      <c r="G55" s="363">
        <v>3744</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v>1580</v>
      </c>
      <c r="D58" s="362">
        <v>1580</v>
      </c>
      <c r="E58" s="362" t="s">
        <v>23</v>
      </c>
      <c r="F58" s="362">
        <v>50000</v>
      </c>
      <c r="G58" s="363">
        <v>79000</v>
      </c>
    </row>
    <row r="59" spans="1:7" ht="13.5">
      <c r="A59" s="353" t="s">
        <v>172</v>
      </c>
      <c r="B59" s="364" t="s">
        <v>23</v>
      </c>
      <c r="C59" s="364">
        <v>2179</v>
      </c>
      <c r="D59" s="364">
        <v>2179</v>
      </c>
      <c r="E59" s="364" t="s">
        <v>23</v>
      </c>
      <c r="F59" s="364">
        <v>52439</v>
      </c>
      <c r="G59" s="365">
        <v>114265</v>
      </c>
    </row>
    <row r="60" spans="1:7" ht="13.5">
      <c r="A60" s="350"/>
      <c r="B60" s="362"/>
      <c r="C60" s="362"/>
      <c r="D60" s="362"/>
      <c r="E60" s="362"/>
      <c r="F60" s="362"/>
      <c r="G60" s="363"/>
    </row>
    <row r="61" spans="1:7" ht="13.5">
      <c r="A61" s="350" t="s">
        <v>121</v>
      </c>
      <c r="B61" s="362" t="s">
        <v>23</v>
      </c>
      <c r="C61" s="362">
        <v>29</v>
      </c>
      <c r="D61" s="362">
        <v>29</v>
      </c>
      <c r="E61" s="362" t="s">
        <v>23</v>
      </c>
      <c r="F61" s="362">
        <v>30000</v>
      </c>
      <c r="G61" s="363">
        <v>870</v>
      </c>
    </row>
    <row r="62" spans="1:7" ht="13.5">
      <c r="A62" s="350" t="s">
        <v>122</v>
      </c>
      <c r="B62" s="362">
        <v>17</v>
      </c>
      <c r="C62" s="362">
        <v>4</v>
      </c>
      <c r="D62" s="362">
        <v>21</v>
      </c>
      <c r="E62" s="362">
        <v>5500</v>
      </c>
      <c r="F62" s="362">
        <v>20000</v>
      </c>
      <c r="G62" s="363">
        <v>174</v>
      </c>
    </row>
    <row r="63" spans="1:7" ht="13.5">
      <c r="A63" s="350" t="s">
        <v>123</v>
      </c>
      <c r="B63" s="362">
        <v>41</v>
      </c>
      <c r="C63" s="362">
        <v>113</v>
      </c>
      <c r="D63" s="362">
        <v>154</v>
      </c>
      <c r="E63" s="362">
        <v>19000</v>
      </c>
      <c r="F63" s="362">
        <v>40000</v>
      </c>
      <c r="G63" s="363">
        <v>5299</v>
      </c>
    </row>
    <row r="64" spans="1:7" ht="13.5">
      <c r="A64" s="353" t="s">
        <v>124</v>
      </c>
      <c r="B64" s="364">
        <v>58</v>
      </c>
      <c r="C64" s="364">
        <v>146</v>
      </c>
      <c r="D64" s="364">
        <v>204</v>
      </c>
      <c r="E64" s="364">
        <v>15043</v>
      </c>
      <c r="F64" s="364">
        <v>37466</v>
      </c>
      <c r="G64" s="365">
        <v>6343</v>
      </c>
    </row>
    <row r="65" spans="1:7" ht="13.5">
      <c r="A65" s="353"/>
      <c r="B65" s="364"/>
      <c r="C65" s="364"/>
      <c r="D65" s="364"/>
      <c r="E65" s="364"/>
      <c r="F65" s="364"/>
      <c r="G65" s="365"/>
    </row>
    <row r="66" spans="1:7" ht="13.5">
      <c r="A66" s="353" t="s">
        <v>125</v>
      </c>
      <c r="B66" s="364">
        <v>1</v>
      </c>
      <c r="C66" s="364">
        <v>65</v>
      </c>
      <c r="D66" s="364">
        <v>66</v>
      </c>
      <c r="E66" s="364">
        <v>5000</v>
      </c>
      <c r="F66" s="364">
        <v>41000</v>
      </c>
      <c r="G66" s="365">
        <v>2670</v>
      </c>
    </row>
    <row r="67" spans="1:7" ht="13.5">
      <c r="A67" s="350"/>
      <c r="B67" s="362"/>
      <c r="C67" s="362"/>
      <c r="D67" s="362"/>
      <c r="E67" s="362"/>
      <c r="F67" s="362"/>
      <c r="G67" s="363"/>
    </row>
    <row r="68" spans="1:7" ht="13.5">
      <c r="A68" s="350" t="s">
        <v>126</v>
      </c>
      <c r="B68" s="362" t="s">
        <v>23</v>
      </c>
      <c r="C68" s="362">
        <v>372</v>
      </c>
      <c r="D68" s="362">
        <v>372</v>
      </c>
      <c r="E68" s="362" t="s">
        <v>23</v>
      </c>
      <c r="F68" s="362">
        <v>80000</v>
      </c>
      <c r="G68" s="363">
        <v>29760</v>
      </c>
    </row>
    <row r="69" spans="1:7" ht="13.5">
      <c r="A69" s="350" t="s">
        <v>127</v>
      </c>
      <c r="B69" s="362" t="s">
        <v>23</v>
      </c>
      <c r="C69" s="362">
        <v>154</v>
      </c>
      <c r="D69" s="362">
        <v>154</v>
      </c>
      <c r="E69" s="362" t="s">
        <v>23</v>
      </c>
      <c r="F69" s="362">
        <v>80000</v>
      </c>
      <c r="G69" s="363">
        <v>12320</v>
      </c>
    </row>
    <row r="70" spans="1:7" ht="13.5">
      <c r="A70" s="353" t="s">
        <v>128</v>
      </c>
      <c r="B70" s="364" t="s">
        <v>23</v>
      </c>
      <c r="C70" s="364">
        <v>526</v>
      </c>
      <c r="D70" s="364">
        <v>526</v>
      </c>
      <c r="E70" s="364" t="s">
        <v>23</v>
      </c>
      <c r="F70" s="364">
        <v>80000</v>
      </c>
      <c r="G70" s="365">
        <v>42080</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v>300</v>
      </c>
      <c r="D73" s="362">
        <v>300</v>
      </c>
      <c r="E73" s="362" t="s">
        <v>23</v>
      </c>
      <c r="F73" s="362">
        <v>14750</v>
      </c>
      <c r="G73" s="363">
        <v>4425</v>
      </c>
    </row>
    <row r="74" spans="1:7" ht="13.5">
      <c r="A74" s="350" t="s">
        <v>131</v>
      </c>
      <c r="B74" s="362" t="s">
        <v>23</v>
      </c>
      <c r="C74" s="362" t="s">
        <v>23</v>
      </c>
      <c r="D74" s="362" t="s">
        <v>23</v>
      </c>
      <c r="E74" s="362" t="s">
        <v>23</v>
      </c>
      <c r="F74" s="362" t="s">
        <v>23</v>
      </c>
      <c r="G74" s="363" t="s">
        <v>23</v>
      </c>
    </row>
    <row r="75" spans="1:7" ht="13.5">
      <c r="A75" s="350" t="s">
        <v>132</v>
      </c>
      <c r="B75" s="362" t="s">
        <v>23</v>
      </c>
      <c r="C75" s="362">
        <v>181</v>
      </c>
      <c r="D75" s="362">
        <v>181</v>
      </c>
      <c r="E75" s="362" t="s">
        <v>23</v>
      </c>
      <c r="F75" s="362">
        <v>52304</v>
      </c>
      <c r="G75" s="363">
        <v>9467</v>
      </c>
    </row>
    <row r="76" spans="1:7" ht="13.5">
      <c r="A76" s="350" t="s">
        <v>133</v>
      </c>
      <c r="B76" s="362" t="s">
        <v>23</v>
      </c>
      <c r="C76" s="362">
        <v>172</v>
      </c>
      <c r="D76" s="362">
        <v>172</v>
      </c>
      <c r="E76" s="362" t="s">
        <v>23</v>
      </c>
      <c r="F76" s="362">
        <v>43948</v>
      </c>
      <c r="G76" s="363">
        <v>7559</v>
      </c>
    </row>
    <row r="77" spans="1:7" ht="13.5">
      <c r="A77" s="350" t="s">
        <v>134</v>
      </c>
      <c r="B77" s="362">
        <v>1</v>
      </c>
      <c r="C77" s="362">
        <v>12</v>
      </c>
      <c r="D77" s="362">
        <v>13</v>
      </c>
      <c r="E77" s="362">
        <v>24000</v>
      </c>
      <c r="F77" s="362">
        <v>35000</v>
      </c>
      <c r="G77" s="363">
        <v>444</v>
      </c>
    </row>
    <row r="78" spans="1:7" ht="13.5">
      <c r="A78" s="350" t="s">
        <v>135</v>
      </c>
      <c r="B78" s="362">
        <v>3</v>
      </c>
      <c r="C78" s="362">
        <v>157</v>
      </c>
      <c r="D78" s="362">
        <v>160</v>
      </c>
      <c r="E78" s="362">
        <v>7000</v>
      </c>
      <c r="F78" s="362">
        <v>30000</v>
      </c>
      <c r="G78" s="363">
        <v>4731</v>
      </c>
    </row>
    <row r="79" spans="1:7" ht="13.5">
      <c r="A79" s="350" t="s">
        <v>136</v>
      </c>
      <c r="B79" s="389" t="s">
        <v>23</v>
      </c>
      <c r="C79" s="389">
        <v>223</v>
      </c>
      <c r="D79" s="389">
        <v>223</v>
      </c>
      <c r="E79" s="389" t="s">
        <v>23</v>
      </c>
      <c r="F79" s="389">
        <v>46000</v>
      </c>
      <c r="G79" s="390">
        <v>10258</v>
      </c>
    </row>
    <row r="80" spans="1:7" ht="13.5">
      <c r="A80" s="353" t="s">
        <v>137</v>
      </c>
      <c r="B80" s="364">
        <v>4</v>
      </c>
      <c r="C80" s="364">
        <v>1045</v>
      </c>
      <c r="D80" s="364">
        <v>1049</v>
      </c>
      <c r="E80" s="364">
        <v>11250</v>
      </c>
      <c r="F80" s="364">
        <v>35253</v>
      </c>
      <c r="G80" s="365">
        <v>36884</v>
      </c>
    </row>
    <row r="81" spans="1:8" ht="13.5">
      <c r="A81" s="350"/>
      <c r="B81" s="362"/>
      <c r="C81" s="362"/>
      <c r="D81" s="362"/>
      <c r="E81" s="362"/>
      <c r="F81" s="362"/>
      <c r="G81" s="363"/>
    </row>
    <row r="82" spans="1:8" ht="13.5">
      <c r="A82" s="350" t="s">
        <v>138</v>
      </c>
      <c r="B82" s="362">
        <v>109</v>
      </c>
      <c r="C82" s="362">
        <v>130</v>
      </c>
      <c r="D82" s="362">
        <v>239</v>
      </c>
      <c r="E82" s="362">
        <v>4600</v>
      </c>
      <c r="F82" s="362">
        <v>15000</v>
      </c>
      <c r="G82" s="363">
        <v>2453</v>
      </c>
      <c r="H82" s="42"/>
    </row>
    <row r="83" spans="1:8" ht="13.5">
      <c r="A83" s="350" t="s">
        <v>139</v>
      </c>
      <c r="B83" s="362">
        <v>105</v>
      </c>
      <c r="C83" s="362">
        <v>49</v>
      </c>
      <c r="D83" s="362">
        <v>154</v>
      </c>
      <c r="E83" s="362">
        <v>4713</v>
      </c>
      <c r="F83" s="362">
        <v>20000</v>
      </c>
      <c r="G83" s="363">
        <v>1472</v>
      </c>
    </row>
    <row r="84" spans="1:8" ht="13.5">
      <c r="A84" s="353" t="s">
        <v>140</v>
      </c>
      <c r="B84" s="364">
        <v>214</v>
      </c>
      <c r="C84" s="364">
        <v>179</v>
      </c>
      <c r="D84" s="364">
        <v>393</v>
      </c>
      <c r="E84" s="364">
        <v>4655</v>
      </c>
      <c r="F84" s="364">
        <v>16369</v>
      </c>
      <c r="G84" s="365">
        <v>3925</v>
      </c>
    </row>
    <row r="85" spans="1:8" ht="14.25" thickBot="1">
      <c r="A85" s="486"/>
      <c r="B85" s="487"/>
      <c r="C85" s="487"/>
      <c r="D85" s="487"/>
      <c r="E85" s="487"/>
      <c r="F85" s="487"/>
      <c r="G85" s="488"/>
    </row>
    <row r="86" spans="1:8" ht="14.25" thickBot="1">
      <c r="A86" s="721" t="s">
        <v>141</v>
      </c>
      <c r="B86" s="722">
        <v>85563</v>
      </c>
      <c r="C86" s="722">
        <v>32688</v>
      </c>
      <c r="D86" s="722">
        <v>118251</v>
      </c>
      <c r="E86" s="722">
        <v>30568</v>
      </c>
      <c r="F86" s="722">
        <v>55152</v>
      </c>
      <c r="G86" s="723">
        <v>4418247</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72">
    <pageSetUpPr fitToPage="1"/>
  </sheetPr>
  <dimension ref="A1:I86"/>
  <sheetViews>
    <sheetView view="pageBreakPreview" zoomScale="75" zoomScaleNormal="75" zoomScaleSheetLayoutView="75" workbookViewId="0">
      <selection activeCell="R24" sqref="R24"/>
    </sheetView>
  </sheetViews>
  <sheetFormatPr baseColWidth="10" defaultColWidth="11.42578125" defaultRowHeight="12.75"/>
  <cols>
    <col min="1" max="1" width="34.140625" style="15" customWidth="1"/>
    <col min="2" max="7" width="18.5703125" style="15" customWidth="1"/>
    <col min="8" max="8" width="8.7109375" style="15" customWidth="1"/>
    <col min="9" max="16384" width="11.42578125" style="15"/>
  </cols>
  <sheetData>
    <row r="1" spans="1:9" s="12" customFormat="1" ht="18.75">
      <c r="A1" s="1636" t="s">
        <v>0</v>
      </c>
      <c r="B1" s="1636"/>
      <c r="C1" s="1636"/>
      <c r="D1" s="1636"/>
      <c r="E1" s="1636"/>
      <c r="F1" s="1636"/>
      <c r="G1" s="1636"/>
    </row>
    <row r="2" spans="1:9">
      <c r="A2" s="82"/>
      <c r="B2" s="82"/>
      <c r="C2" s="82"/>
      <c r="D2" s="82"/>
      <c r="E2" s="82"/>
      <c r="F2" s="82"/>
      <c r="G2" s="82"/>
    </row>
    <row r="3" spans="1:9" s="13" customFormat="1" ht="15.75">
      <c r="A3" s="1660" t="s">
        <v>592</v>
      </c>
      <c r="B3" s="1660"/>
      <c r="C3" s="1660"/>
      <c r="D3" s="1660"/>
      <c r="E3" s="1660"/>
      <c r="F3" s="1660"/>
      <c r="G3" s="1660"/>
      <c r="H3" s="25"/>
      <c r="I3" s="25"/>
    </row>
    <row r="4" spans="1:9" s="13" customFormat="1" ht="15.75">
      <c r="A4" s="1660" t="s">
        <v>1400</v>
      </c>
      <c r="B4" s="1660"/>
      <c r="C4" s="1660"/>
      <c r="D4" s="1660"/>
      <c r="E4" s="1660"/>
      <c r="F4" s="1660"/>
      <c r="G4" s="1660"/>
    </row>
    <row r="5" spans="1:9" s="13" customFormat="1" ht="13.5" customHeight="1">
      <c r="A5" s="40"/>
      <c r="B5" s="41"/>
      <c r="C5" s="41"/>
      <c r="D5" s="41"/>
      <c r="E5" s="41"/>
      <c r="F5" s="41"/>
      <c r="G5" s="41"/>
    </row>
    <row r="6" spans="1:9" ht="30" customHeight="1">
      <c r="A6" s="1687" t="s">
        <v>77</v>
      </c>
      <c r="B6" s="541"/>
      <c r="C6" s="370" t="s">
        <v>3</v>
      </c>
      <c r="D6" s="553"/>
      <c r="E6" s="1780" t="s">
        <v>10</v>
      </c>
      <c r="F6" s="1643"/>
      <c r="G6" s="370" t="s">
        <v>4</v>
      </c>
    </row>
    <row r="7" spans="1:9" ht="14.25">
      <c r="A7" s="1687"/>
      <c r="B7" s="733"/>
      <c r="C7" s="734" t="s">
        <v>13</v>
      </c>
      <c r="D7" s="735" t="s">
        <v>362</v>
      </c>
      <c r="E7" s="1713" t="s">
        <v>14</v>
      </c>
      <c r="F7" s="1661"/>
      <c r="G7" s="370" t="s">
        <v>332</v>
      </c>
    </row>
    <row r="8" spans="1:9" ht="28.5" customHeight="1" thickBot="1">
      <c r="A8" s="1687"/>
      <c r="B8" s="370" t="s">
        <v>17</v>
      </c>
      <c r="C8" s="289" t="s">
        <v>18</v>
      </c>
      <c r="D8" s="286" t="s">
        <v>19</v>
      </c>
      <c r="E8" s="289" t="s">
        <v>17</v>
      </c>
      <c r="F8" s="286" t="s">
        <v>18</v>
      </c>
      <c r="G8" s="370" t="s">
        <v>150</v>
      </c>
    </row>
    <row r="9" spans="1:9" ht="13.5">
      <c r="A9" s="347" t="s">
        <v>81</v>
      </c>
      <c r="B9" s="411">
        <v>41</v>
      </c>
      <c r="C9" s="411" t="s">
        <v>23</v>
      </c>
      <c r="D9" s="411">
        <v>41</v>
      </c>
      <c r="E9" s="411">
        <v>8200</v>
      </c>
      <c r="F9" s="411" t="s">
        <v>23</v>
      </c>
      <c r="G9" s="412">
        <v>336</v>
      </c>
    </row>
    <row r="10" spans="1:9" ht="13.5">
      <c r="A10" s="350" t="s">
        <v>82</v>
      </c>
      <c r="B10" s="362">
        <v>21</v>
      </c>
      <c r="C10" s="362" t="s">
        <v>23</v>
      </c>
      <c r="D10" s="362">
        <v>21</v>
      </c>
      <c r="E10" s="362" t="s">
        <v>23</v>
      </c>
      <c r="F10" s="362" t="s">
        <v>23</v>
      </c>
      <c r="G10" s="363" t="s">
        <v>23</v>
      </c>
    </row>
    <row r="11" spans="1:9" ht="13.5">
      <c r="A11" s="350" t="s">
        <v>83</v>
      </c>
      <c r="B11" s="362">
        <v>3</v>
      </c>
      <c r="C11" s="362" t="s">
        <v>23</v>
      </c>
      <c r="D11" s="362">
        <v>3</v>
      </c>
      <c r="E11" s="362">
        <v>29500</v>
      </c>
      <c r="F11" s="362" t="s">
        <v>23</v>
      </c>
      <c r="G11" s="363">
        <v>89</v>
      </c>
    </row>
    <row r="12" spans="1:9" ht="13.5">
      <c r="A12" s="350" t="s">
        <v>84</v>
      </c>
      <c r="B12" s="362">
        <v>3</v>
      </c>
      <c r="C12" s="362" t="s">
        <v>23</v>
      </c>
      <c r="D12" s="362">
        <v>3</v>
      </c>
      <c r="E12" s="362">
        <v>28950</v>
      </c>
      <c r="F12" s="362" t="s">
        <v>23</v>
      </c>
      <c r="G12" s="363">
        <v>58</v>
      </c>
    </row>
    <row r="13" spans="1:9" ht="13.5">
      <c r="A13" s="353" t="s">
        <v>85</v>
      </c>
      <c r="B13" s="364">
        <v>68</v>
      </c>
      <c r="C13" s="364" t="s">
        <v>23</v>
      </c>
      <c r="D13" s="364">
        <v>68</v>
      </c>
      <c r="E13" s="364">
        <v>7523</v>
      </c>
      <c r="F13" s="364" t="s">
        <v>23</v>
      </c>
      <c r="G13" s="365">
        <v>483</v>
      </c>
    </row>
    <row r="14" spans="1:9" ht="13.5">
      <c r="A14" s="353"/>
      <c r="B14" s="364"/>
      <c r="C14" s="364"/>
      <c r="D14" s="364"/>
      <c r="E14" s="364"/>
      <c r="F14" s="364"/>
      <c r="G14" s="365"/>
    </row>
    <row r="15" spans="1:9" ht="13.5">
      <c r="A15" s="353" t="s">
        <v>86</v>
      </c>
      <c r="B15" s="364" t="s">
        <v>23</v>
      </c>
      <c r="C15" s="364" t="s">
        <v>23</v>
      </c>
      <c r="D15" s="364" t="s">
        <v>23</v>
      </c>
      <c r="E15" s="364" t="s">
        <v>23</v>
      </c>
      <c r="F15" s="364" t="s">
        <v>23</v>
      </c>
      <c r="G15" s="365" t="s">
        <v>23</v>
      </c>
    </row>
    <row r="16" spans="1:9" ht="13.5">
      <c r="A16" s="353"/>
      <c r="B16" s="364"/>
      <c r="C16" s="364"/>
      <c r="D16" s="364"/>
      <c r="E16" s="364"/>
      <c r="F16" s="364"/>
      <c r="G16" s="365"/>
    </row>
    <row r="17" spans="1:7" ht="13.5">
      <c r="A17" s="353" t="s">
        <v>87</v>
      </c>
      <c r="B17" s="364">
        <v>7</v>
      </c>
      <c r="C17" s="364" t="s">
        <v>23</v>
      </c>
      <c r="D17" s="364">
        <v>7</v>
      </c>
      <c r="E17" s="364">
        <v>24000</v>
      </c>
      <c r="F17" s="364" t="s">
        <v>23</v>
      </c>
      <c r="G17" s="365">
        <v>168</v>
      </c>
    </row>
    <row r="18" spans="1:7" ht="13.5">
      <c r="A18" s="350"/>
      <c r="B18" s="362"/>
      <c r="C18" s="362"/>
      <c r="D18" s="362"/>
      <c r="E18" s="362"/>
      <c r="F18" s="362"/>
      <c r="G18" s="363"/>
    </row>
    <row r="19" spans="1:7" ht="13.5">
      <c r="A19" s="350" t="s">
        <v>158</v>
      </c>
      <c r="B19" s="362">
        <v>17</v>
      </c>
      <c r="C19" s="362" t="s">
        <v>23</v>
      </c>
      <c r="D19" s="362">
        <v>17</v>
      </c>
      <c r="E19" s="362">
        <v>30000</v>
      </c>
      <c r="F19" s="362" t="s">
        <v>23</v>
      </c>
      <c r="G19" s="363">
        <v>510</v>
      </c>
    </row>
    <row r="20" spans="1:7" ht="13.5">
      <c r="A20" s="350" t="s">
        <v>89</v>
      </c>
      <c r="B20" s="362">
        <v>2</v>
      </c>
      <c r="C20" s="362" t="s">
        <v>23</v>
      </c>
      <c r="D20" s="362">
        <v>2</v>
      </c>
      <c r="E20" s="362">
        <v>16330</v>
      </c>
      <c r="F20" s="362" t="s">
        <v>23</v>
      </c>
      <c r="G20" s="363">
        <v>33</v>
      </c>
    </row>
    <row r="21" spans="1:7" ht="13.5">
      <c r="A21" s="350" t="s">
        <v>90</v>
      </c>
      <c r="B21" s="362">
        <v>1</v>
      </c>
      <c r="C21" s="362" t="s">
        <v>23</v>
      </c>
      <c r="D21" s="362">
        <v>1</v>
      </c>
      <c r="E21" s="362">
        <v>17210</v>
      </c>
      <c r="F21" s="362" t="s">
        <v>23</v>
      </c>
      <c r="G21" s="363">
        <v>17</v>
      </c>
    </row>
    <row r="22" spans="1:7" ht="13.5">
      <c r="A22" s="353" t="s">
        <v>91</v>
      </c>
      <c r="B22" s="364">
        <v>20</v>
      </c>
      <c r="C22" s="364" t="s">
        <v>23</v>
      </c>
      <c r="D22" s="364">
        <v>20</v>
      </c>
      <c r="E22" s="364">
        <v>27994</v>
      </c>
      <c r="F22" s="364" t="s">
        <v>23</v>
      </c>
      <c r="G22" s="365">
        <v>560</v>
      </c>
    </row>
    <row r="23" spans="1:7" ht="13.5">
      <c r="A23" s="353"/>
      <c r="B23" s="364"/>
      <c r="C23" s="364"/>
      <c r="D23" s="364"/>
      <c r="E23" s="364"/>
      <c r="F23" s="364"/>
      <c r="G23" s="365"/>
    </row>
    <row r="24" spans="1:7" ht="13.5">
      <c r="A24" s="353" t="s">
        <v>92</v>
      </c>
      <c r="B24" s="364">
        <v>36</v>
      </c>
      <c r="C24" s="364">
        <v>113</v>
      </c>
      <c r="D24" s="364">
        <v>149</v>
      </c>
      <c r="E24" s="364">
        <v>11681</v>
      </c>
      <c r="F24" s="364">
        <v>31425</v>
      </c>
      <c r="G24" s="365">
        <v>3972</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v>2</v>
      </c>
      <c r="C28" s="362">
        <v>28</v>
      </c>
      <c r="D28" s="362">
        <v>30</v>
      </c>
      <c r="E28" s="362">
        <v>24750</v>
      </c>
      <c r="F28" s="362">
        <v>35000</v>
      </c>
      <c r="G28" s="363">
        <v>1030</v>
      </c>
    </row>
    <row r="29" spans="1:7" ht="13.5">
      <c r="A29" s="350" t="s">
        <v>95</v>
      </c>
      <c r="B29" s="362">
        <v>57</v>
      </c>
      <c r="C29" s="362" t="s">
        <v>23</v>
      </c>
      <c r="D29" s="362">
        <v>57</v>
      </c>
      <c r="E29" s="362">
        <v>21000</v>
      </c>
      <c r="F29" s="362" t="s">
        <v>23</v>
      </c>
      <c r="G29" s="363">
        <v>1197</v>
      </c>
    </row>
    <row r="30" spans="1:7" ht="13.5">
      <c r="A30" s="350" t="s">
        <v>96</v>
      </c>
      <c r="B30" s="362" t="s">
        <v>23</v>
      </c>
      <c r="C30" s="362">
        <v>8</v>
      </c>
      <c r="D30" s="362">
        <v>8</v>
      </c>
      <c r="E30" s="362" t="s">
        <v>23</v>
      </c>
      <c r="F30" s="362">
        <v>43750</v>
      </c>
      <c r="G30" s="363">
        <v>350</v>
      </c>
    </row>
    <row r="31" spans="1:7" ht="13.5">
      <c r="A31" s="353" t="s">
        <v>97</v>
      </c>
      <c r="B31" s="364">
        <v>59</v>
      </c>
      <c r="C31" s="364">
        <v>36</v>
      </c>
      <c r="D31" s="364">
        <v>95</v>
      </c>
      <c r="E31" s="364">
        <v>21127</v>
      </c>
      <c r="F31" s="364">
        <v>36944</v>
      </c>
      <c r="G31" s="365">
        <v>2577</v>
      </c>
    </row>
    <row r="32" spans="1:7" ht="13.5">
      <c r="A32" s="350"/>
      <c r="B32" s="362"/>
      <c r="C32" s="362"/>
      <c r="D32" s="362"/>
      <c r="E32" s="362"/>
      <c r="F32" s="362"/>
      <c r="G32" s="363"/>
    </row>
    <row r="33" spans="1:7" ht="13.5">
      <c r="A33" s="350" t="s">
        <v>98</v>
      </c>
      <c r="B33" s="362">
        <v>2041</v>
      </c>
      <c r="C33" s="362">
        <v>137</v>
      </c>
      <c r="D33" s="362">
        <v>2178</v>
      </c>
      <c r="E33" s="362">
        <v>9667</v>
      </c>
      <c r="F33" s="362">
        <v>52355</v>
      </c>
      <c r="G33" s="363">
        <v>26903</v>
      </c>
    </row>
    <row r="34" spans="1:7" ht="13.5">
      <c r="A34" s="350" t="s">
        <v>99</v>
      </c>
      <c r="B34" s="362">
        <v>545</v>
      </c>
      <c r="C34" s="362">
        <v>467</v>
      </c>
      <c r="D34" s="362">
        <v>1012</v>
      </c>
      <c r="E34" s="362">
        <v>18583</v>
      </c>
      <c r="F34" s="362">
        <v>37562</v>
      </c>
      <c r="G34" s="363">
        <v>27669</v>
      </c>
    </row>
    <row r="35" spans="1:7" ht="13.5">
      <c r="A35" s="350" t="s">
        <v>100</v>
      </c>
      <c r="B35" s="362">
        <v>108</v>
      </c>
      <c r="C35" s="362">
        <v>196</v>
      </c>
      <c r="D35" s="362">
        <v>304</v>
      </c>
      <c r="E35" s="362">
        <v>8494</v>
      </c>
      <c r="F35" s="362">
        <v>25629</v>
      </c>
      <c r="G35" s="363">
        <v>5941</v>
      </c>
    </row>
    <row r="36" spans="1:7" ht="13.5">
      <c r="A36" s="350" t="s">
        <v>101</v>
      </c>
      <c r="B36" s="362">
        <v>5</v>
      </c>
      <c r="C36" s="362">
        <v>1</v>
      </c>
      <c r="D36" s="362">
        <v>6</v>
      </c>
      <c r="E36" s="362">
        <v>10000</v>
      </c>
      <c r="F36" s="362">
        <v>25000</v>
      </c>
      <c r="G36" s="363">
        <v>75</v>
      </c>
    </row>
    <row r="37" spans="1:7" ht="13.5">
      <c r="A37" s="353" t="s">
        <v>102</v>
      </c>
      <c r="B37" s="364">
        <v>2699</v>
      </c>
      <c r="C37" s="364">
        <v>801</v>
      </c>
      <c r="D37" s="364">
        <v>3500</v>
      </c>
      <c r="E37" s="364">
        <v>11421</v>
      </c>
      <c r="F37" s="364">
        <v>37157</v>
      </c>
      <c r="G37" s="365">
        <v>60588</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v>44</v>
      </c>
      <c r="D41" s="389">
        <v>44</v>
      </c>
      <c r="E41" s="389" t="s">
        <v>23</v>
      </c>
      <c r="F41" s="389">
        <v>48900</v>
      </c>
      <c r="G41" s="390">
        <v>2152</v>
      </c>
    </row>
    <row r="42" spans="1:7" ht="13.5">
      <c r="A42" s="350" t="s">
        <v>105</v>
      </c>
      <c r="B42" s="362">
        <v>15</v>
      </c>
      <c r="C42" s="362">
        <v>2</v>
      </c>
      <c r="D42" s="362">
        <v>17</v>
      </c>
      <c r="E42" s="362">
        <v>24000</v>
      </c>
      <c r="F42" s="362">
        <v>45000</v>
      </c>
      <c r="G42" s="363">
        <v>450</v>
      </c>
    </row>
    <row r="43" spans="1:7" ht="13.5">
      <c r="A43" s="350" t="s">
        <v>106</v>
      </c>
      <c r="B43" s="362">
        <v>54</v>
      </c>
      <c r="C43" s="362">
        <v>29</v>
      </c>
      <c r="D43" s="362">
        <v>83</v>
      </c>
      <c r="E43" s="362">
        <v>1000</v>
      </c>
      <c r="F43" s="362">
        <v>45000</v>
      </c>
      <c r="G43" s="363">
        <v>1359</v>
      </c>
    </row>
    <row r="44" spans="1:7" ht="13.5">
      <c r="A44" s="350" t="s">
        <v>107</v>
      </c>
      <c r="B44" s="389" t="s">
        <v>23</v>
      </c>
      <c r="C44" s="389" t="s">
        <v>23</v>
      </c>
      <c r="D44" s="389" t="s">
        <v>23</v>
      </c>
      <c r="E44" s="389" t="s">
        <v>23</v>
      </c>
      <c r="F44" s="389" t="s">
        <v>23</v>
      </c>
      <c r="G44" s="390" t="s">
        <v>23</v>
      </c>
    </row>
    <row r="45" spans="1:7" ht="13.5">
      <c r="A45" s="350" t="s">
        <v>108</v>
      </c>
      <c r="B45" s="362">
        <v>10</v>
      </c>
      <c r="C45" s="362">
        <v>1</v>
      </c>
      <c r="D45" s="362">
        <v>11</v>
      </c>
      <c r="E45" s="362">
        <v>22000</v>
      </c>
      <c r="F45" s="362">
        <v>65000</v>
      </c>
      <c r="G45" s="363">
        <v>285</v>
      </c>
    </row>
    <row r="46" spans="1:7" ht="13.5">
      <c r="A46" s="350" t="s">
        <v>109</v>
      </c>
      <c r="B46" s="362" t="s">
        <v>23</v>
      </c>
      <c r="C46" s="362">
        <v>2</v>
      </c>
      <c r="D46" s="362">
        <v>2</v>
      </c>
      <c r="E46" s="362" t="s">
        <v>23</v>
      </c>
      <c r="F46" s="362">
        <v>22000</v>
      </c>
      <c r="G46" s="363">
        <v>44</v>
      </c>
    </row>
    <row r="47" spans="1:7" ht="13.5">
      <c r="A47" s="350" t="s">
        <v>110</v>
      </c>
      <c r="B47" s="362" t="s">
        <v>23</v>
      </c>
      <c r="C47" s="362" t="s">
        <v>23</v>
      </c>
      <c r="D47" s="362" t="s">
        <v>23</v>
      </c>
      <c r="E47" s="362" t="s">
        <v>23</v>
      </c>
      <c r="F47" s="362" t="s">
        <v>23</v>
      </c>
      <c r="G47" s="363" t="s">
        <v>23</v>
      </c>
    </row>
    <row r="48" spans="1:7" ht="13.5">
      <c r="A48" s="350" t="s">
        <v>111</v>
      </c>
      <c r="B48" s="362">
        <v>44</v>
      </c>
      <c r="C48" s="362">
        <v>32</v>
      </c>
      <c r="D48" s="362">
        <v>76</v>
      </c>
      <c r="E48" s="362" t="s">
        <v>23</v>
      </c>
      <c r="F48" s="362">
        <v>6000</v>
      </c>
      <c r="G48" s="363">
        <v>192</v>
      </c>
    </row>
    <row r="49" spans="1:7" ht="13.5">
      <c r="A49" s="350" t="s">
        <v>112</v>
      </c>
      <c r="B49" s="362">
        <v>58</v>
      </c>
      <c r="C49" s="362">
        <v>14</v>
      </c>
      <c r="D49" s="362">
        <v>72</v>
      </c>
      <c r="E49" s="362">
        <v>5000</v>
      </c>
      <c r="F49" s="362">
        <v>24000</v>
      </c>
      <c r="G49" s="363">
        <v>626</v>
      </c>
    </row>
    <row r="50" spans="1:7" ht="13.5">
      <c r="A50" s="353" t="s">
        <v>113</v>
      </c>
      <c r="B50" s="364">
        <v>181</v>
      </c>
      <c r="C50" s="364">
        <v>124</v>
      </c>
      <c r="D50" s="364">
        <v>305</v>
      </c>
      <c r="E50" s="364">
        <v>5105</v>
      </c>
      <c r="F50" s="364">
        <v>33739</v>
      </c>
      <c r="G50" s="365">
        <v>5108</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v>12</v>
      </c>
      <c r="D58" s="362">
        <v>12</v>
      </c>
      <c r="E58" s="362" t="s">
        <v>23</v>
      </c>
      <c r="F58" s="362">
        <v>40000</v>
      </c>
      <c r="G58" s="363">
        <v>480</v>
      </c>
    </row>
    <row r="59" spans="1:7" ht="13.5">
      <c r="A59" s="353" t="s">
        <v>172</v>
      </c>
      <c r="B59" s="364" t="s">
        <v>23</v>
      </c>
      <c r="C59" s="364">
        <v>12</v>
      </c>
      <c r="D59" s="364">
        <v>12</v>
      </c>
      <c r="E59" s="364" t="s">
        <v>23</v>
      </c>
      <c r="F59" s="364">
        <v>40000</v>
      </c>
      <c r="G59" s="365">
        <v>480</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v>4</v>
      </c>
      <c r="C66" s="364">
        <v>7</v>
      </c>
      <c r="D66" s="364">
        <v>11</v>
      </c>
      <c r="E66" s="364">
        <v>10000</v>
      </c>
      <c r="F66" s="364">
        <v>36000</v>
      </c>
      <c r="G66" s="365">
        <v>292</v>
      </c>
    </row>
    <row r="67" spans="1:7" ht="13.5">
      <c r="A67" s="350"/>
      <c r="B67" s="362"/>
      <c r="C67" s="362"/>
      <c r="D67" s="362"/>
      <c r="E67" s="362"/>
      <c r="F67" s="362"/>
      <c r="G67" s="363"/>
    </row>
    <row r="68" spans="1:7" ht="13.5">
      <c r="A68" s="350" t="s">
        <v>126</v>
      </c>
      <c r="B68" s="362" t="s">
        <v>23</v>
      </c>
      <c r="C68" s="362">
        <v>252</v>
      </c>
      <c r="D68" s="362">
        <v>252</v>
      </c>
      <c r="E68" s="362" t="s">
        <v>23</v>
      </c>
      <c r="F68" s="362">
        <v>67500</v>
      </c>
      <c r="G68" s="363">
        <v>17010</v>
      </c>
    </row>
    <row r="69" spans="1:7" ht="13.5">
      <c r="A69" s="350" t="s">
        <v>127</v>
      </c>
      <c r="B69" s="362" t="s">
        <v>23</v>
      </c>
      <c r="C69" s="362">
        <v>245</v>
      </c>
      <c r="D69" s="362">
        <v>245</v>
      </c>
      <c r="E69" s="362" t="s">
        <v>23</v>
      </c>
      <c r="F69" s="362">
        <v>60000</v>
      </c>
      <c r="G69" s="363">
        <v>14700</v>
      </c>
    </row>
    <row r="70" spans="1:7" ht="13.5">
      <c r="A70" s="353" t="s">
        <v>128</v>
      </c>
      <c r="B70" s="364" t="s">
        <v>23</v>
      </c>
      <c r="C70" s="364">
        <v>497</v>
      </c>
      <c r="D70" s="364">
        <v>497</v>
      </c>
      <c r="E70" s="364" t="s">
        <v>23</v>
      </c>
      <c r="F70" s="364">
        <v>63803</v>
      </c>
      <c r="G70" s="365">
        <v>31710</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v>270</v>
      </c>
      <c r="C73" s="362">
        <v>30</v>
      </c>
      <c r="D73" s="362">
        <v>300</v>
      </c>
      <c r="E73" s="362">
        <v>2500</v>
      </c>
      <c r="F73" s="362">
        <v>6000</v>
      </c>
      <c r="G73" s="363">
        <v>855</v>
      </c>
    </row>
    <row r="74" spans="1:7" ht="13.5">
      <c r="A74" s="350" t="s">
        <v>131</v>
      </c>
      <c r="B74" s="362" t="s">
        <v>23</v>
      </c>
      <c r="C74" s="362" t="s">
        <v>23</v>
      </c>
      <c r="D74" s="362" t="s">
        <v>23</v>
      </c>
      <c r="E74" s="362" t="s">
        <v>23</v>
      </c>
      <c r="F74" s="362" t="s">
        <v>23</v>
      </c>
      <c r="G74" s="363" t="s">
        <v>23</v>
      </c>
    </row>
    <row r="75" spans="1:7" ht="13.5">
      <c r="A75" s="350" t="s">
        <v>132</v>
      </c>
      <c r="B75" s="362">
        <v>2</v>
      </c>
      <c r="C75" s="362">
        <v>25</v>
      </c>
      <c r="D75" s="362">
        <v>27</v>
      </c>
      <c r="E75" s="362" t="s">
        <v>23</v>
      </c>
      <c r="F75" s="362">
        <v>10000</v>
      </c>
      <c r="G75" s="363">
        <v>250</v>
      </c>
    </row>
    <row r="76" spans="1:7" ht="13.5">
      <c r="A76" s="350" t="s">
        <v>133</v>
      </c>
      <c r="B76" s="362" t="s">
        <v>23</v>
      </c>
      <c r="C76" s="362" t="s">
        <v>23</v>
      </c>
      <c r="D76" s="362" t="s">
        <v>23</v>
      </c>
      <c r="E76" s="362" t="s">
        <v>23</v>
      </c>
      <c r="F76" s="362" t="s">
        <v>23</v>
      </c>
      <c r="G76" s="363" t="s">
        <v>23</v>
      </c>
    </row>
    <row r="77" spans="1:7" ht="13.5">
      <c r="A77" s="350" t="s">
        <v>134</v>
      </c>
      <c r="B77" s="362" t="s">
        <v>23</v>
      </c>
      <c r="C77" s="362">
        <v>6</v>
      </c>
      <c r="D77" s="362">
        <v>6</v>
      </c>
      <c r="E77" s="362" t="s">
        <v>23</v>
      </c>
      <c r="F77" s="362">
        <v>26000</v>
      </c>
      <c r="G77" s="363">
        <v>156</v>
      </c>
    </row>
    <row r="78" spans="1:7" ht="13.5">
      <c r="A78" s="350" t="s">
        <v>135</v>
      </c>
      <c r="B78" s="362">
        <v>4</v>
      </c>
      <c r="C78" s="362">
        <v>9</v>
      </c>
      <c r="D78" s="362">
        <v>13</v>
      </c>
      <c r="E78" s="362">
        <v>5000</v>
      </c>
      <c r="F78" s="362">
        <v>18000</v>
      </c>
      <c r="G78" s="363">
        <v>182</v>
      </c>
    </row>
    <row r="79" spans="1:7" ht="13.5">
      <c r="A79" s="350" t="s">
        <v>136</v>
      </c>
      <c r="B79" s="389">
        <v>12</v>
      </c>
      <c r="C79" s="389">
        <v>8</v>
      </c>
      <c r="D79" s="389">
        <v>20</v>
      </c>
      <c r="E79" s="389">
        <v>6000</v>
      </c>
      <c r="F79" s="389">
        <v>14000</v>
      </c>
      <c r="G79" s="390">
        <v>184</v>
      </c>
    </row>
    <row r="80" spans="1:7" ht="13.5">
      <c r="A80" s="353" t="s">
        <v>137</v>
      </c>
      <c r="B80" s="364">
        <v>288</v>
      </c>
      <c r="C80" s="364">
        <v>78</v>
      </c>
      <c r="D80" s="364">
        <v>366</v>
      </c>
      <c r="E80" s="364">
        <v>2663</v>
      </c>
      <c r="F80" s="364">
        <v>11026</v>
      </c>
      <c r="G80" s="365">
        <v>1627</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v>6</v>
      </c>
      <c r="D83" s="362">
        <v>6</v>
      </c>
      <c r="E83" s="362" t="s">
        <v>23</v>
      </c>
      <c r="F83" s="362">
        <v>20000</v>
      </c>
      <c r="G83" s="363">
        <v>120</v>
      </c>
    </row>
    <row r="84" spans="1:7" ht="13.5">
      <c r="A84" s="353" t="s">
        <v>140</v>
      </c>
      <c r="B84" s="364" t="s">
        <v>23</v>
      </c>
      <c r="C84" s="364">
        <v>6</v>
      </c>
      <c r="D84" s="364">
        <v>6</v>
      </c>
      <c r="E84" s="364" t="s">
        <v>23</v>
      </c>
      <c r="F84" s="364">
        <v>20000</v>
      </c>
      <c r="G84" s="365">
        <v>120</v>
      </c>
    </row>
    <row r="85" spans="1:7" ht="14.25" thickBot="1">
      <c r="A85" s="486"/>
      <c r="B85" s="487"/>
      <c r="C85" s="487"/>
      <c r="D85" s="487"/>
      <c r="E85" s="487"/>
      <c r="F85" s="487"/>
      <c r="G85" s="488"/>
    </row>
    <row r="86" spans="1:7" ht="14.25" thickBot="1">
      <c r="A86" s="232" t="s">
        <v>141</v>
      </c>
      <c r="B86" s="368">
        <v>3362</v>
      </c>
      <c r="C86" s="368">
        <v>1674</v>
      </c>
      <c r="D86" s="368">
        <v>5036</v>
      </c>
      <c r="E86" s="368">
        <v>10548</v>
      </c>
      <c r="F86" s="368">
        <v>43159</v>
      </c>
      <c r="G86" s="369">
        <v>107685</v>
      </c>
    </row>
  </sheetData>
  <mergeCells count="6">
    <mergeCell ref="A1:G1"/>
    <mergeCell ref="E6:F6"/>
    <mergeCell ref="E7:F7"/>
    <mergeCell ref="A4:G4"/>
    <mergeCell ref="A6:A8"/>
    <mergeCell ref="A3:G3"/>
  </mergeCells>
  <phoneticPr fontId="0" type="noConversion"/>
  <printOptions horizontalCentered="1"/>
  <pageMargins left="0.57999999999999996" right="0.45" top="0.59055118110236227" bottom="0.98425196850393704" header="0" footer="0"/>
  <pageSetup paperSize="9" scale="61"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1">
    <pageSetUpPr fitToPage="1"/>
  </sheetPr>
  <dimension ref="A1:J85"/>
  <sheetViews>
    <sheetView view="pageBreakPreview" topLeftCell="A52" zoomScale="75" zoomScaleNormal="75" zoomScaleSheetLayoutView="75" workbookViewId="0">
      <selection activeCell="B85" sqref="B85:H85"/>
    </sheetView>
  </sheetViews>
  <sheetFormatPr baseColWidth="10" defaultColWidth="11.42578125" defaultRowHeight="12.75"/>
  <cols>
    <col min="1" max="1" width="29.5703125" style="15" customWidth="1"/>
    <col min="2" max="2" width="14.85546875" style="15" bestFit="1" customWidth="1"/>
    <col min="3" max="3" width="12.85546875" style="15" bestFit="1" customWidth="1"/>
    <col min="4" max="4" width="15" style="15" bestFit="1" customWidth="1"/>
    <col min="5" max="6" width="12.28515625" style="15" bestFit="1" customWidth="1"/>
    <col min="7" max="7" width="15.5703125" style="15" bestFit="1" customWidth="1"/>
    <col min="8" max="8" width="15.28515625" style="15" bestFit="1" customWidth="1"/>
    <col min="9" max="9" width="4.140625" style="15" customWidth="1"/>
    <col min="10"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0" customHeight="1">
      <c r="A3" s="1637" t="s">
        <v>1352</v>
      </c>
      <c r="B3" s="1637"/>
      <c r="C3" s="1637"/>
      <c r="D3" s="1637"/>
      <c r="E3" s="1637"/>
      <c r="F3" s="1637"/>
      <c r="G3" s="1637"/>
      <c r="H3" s="1637"/>
    </row>
    <row r="4" spans="1:10" s="13" customFormat="1" ht="13.5" customHeight="1" thickBot="1">
      <c r="A4" s="40"/>
      <c r="B4" s="41"/>
      <c r="C4" s="41"/>
      <c r="D4" s="41"/>
      <c r="E4" s="41"/>
      <c r="F4" s="41"/>
      <c r="G4" s="41"/>
      <c r="H4" s="41"/>
    </row>
    <row r="5" spans="1:10" ht="27" customHeight="1">
      <c r="A5" s="1634" t="s">
        <v>77</v>
      </c>
      <c r="B5" s="337" t="s">
        <v>3</v>
      </c>
      <c r="C5" s="337"/>
      <c r="D5" s="391"/>
      <c r="E5" s="210" t="s">
        <v>10</v>
      </c>
      <c r="F5" s="210"/>
      <c r="G5" s="285" t="s">
        <v>4</v>
      </c>
      <c r="H5" s="371" t="s">
        <v>16</v>
      </c>
    </row>
    <row r="6" spans="1:10" ht="14.25">
      <c r="A6" s="1687"/>
      <c r="B6" s="392" t="s">
        <v>13</v>
      </c>
      <c r="C6" s="392"/>
      <c r="D6" s="393"/>
      <c r="E6" s="213" t="s">
        <v>14</v>
      </c>
      <c r="F6" s="213"/>
      <c r="G6" s="214" t="s">
        <v>149</v>
      </c>
      <c r="H6" s="324" t="s">
        <v>20</v>
      </c>
    </row>
    <row r="7" spans="1:10" ht="31.5" customHeight="1" thickBot="1">
      <c r="A7" s="1635"/>
      <c r="B7" s="278" t="s">
        <v>17</v>
      </c>
      <c r="C7" s="217" t="s">
        <v>18</v>
      </c>
      <c r="D7" s="217" t="s">
        <v>19</v>
      </c>
      <c r="E7" s="278" t="s">
        <v>17</v>
      </c>
      <c r="F7" s="217" t="s">
        <v>18</v>
      </c>
      <c r="G7" s="278" t="s">
        <v>150</v>
      </c>
      <c r="H7" s="287" t="s">
        <v>150</v>
      </c>
    </row>
    <row r="8" spans="1:10" ht="25.5" customHeight="1">
      <c r="A8" s="350" t="s">
        <v>81</v>
      </c>
      <c r="B8" s="362">
        <v>176</v>
      </c>
      <c r="C8" s="362" t="s">
        <v>23</v>
      </c>
      <c r="D8" s="362">
        <v>176</v>
      </c>
      <c r="E8" s="362">
        <v>2200</v>
      </c>
      <c r="F8" s="362" t="s">
        <v>23</v>
      </c>
      <c r="G8" s="362">
        <v>387</v>
      </c>
      <c r="H8" s="363">
        <v>225</v>
      </c>
      <c r="I8" s="24"/>
      <c r="J8" s="24"/>
    </row>
    <row r="9" spans="1:10" ht="13.5">
      <c r="A9" s="350" t="s">
        <v>82</v>
      </c>
      <c r="B9" s="362">
        <v>28</v>
      </c>
      <c r="C9" s="362" t="s">
        <v>23</v>
      </c>
      <c r="D9" s="362">
        <v>28</v>
      </c>
      <c r="E9" s="362">
        <v>2300</v>
      </c>
      <c r="F9" s="362" t="s">
        <v>23</v>
      </c>
      <c r="G9" s="362">
        <v>64</v>
      </c>
      <c r="H9" s="363">
        <v>20</v>
      </c>
      <c r="I9" s="24"/>
      <c r="J9" s="24"/>
    </row>
    <row r="10" spans="1:10" ht="13.5">
      <c r="A10" s="350" t="s">
        <v>83</v>
      </c>
      <c r="B10" s="362">
        <v>459</v>
      </c>
      <c r="C10" s="362" t="s">
        <v>23</v>
      </c>
      <c r="D10" s="362">
        <v>459</v>
      </c>
      <c r="E10" s="362">
        <v>2300</v>
      </c>
      <c r="F10" s="362" t="s">
        <v>23</v>
      </c>
      <c r="G10" s="362">
        <v>1056</v>
      </c>
      <c r="H10" s="363">
        <v>134</v>
      </c>
      <c r="I10" s="24"/>
      <c r="J10" s="24"/>
    </row>
    <row r="11" spans="1:10" ht="13.5">
      <c r="A11" s="350" t="s">
        <v>84</v>
      </c>
      <c r="B11" s="362">
        <v>5</v>
      </c>
      <c r="C11" s="362" t="s">
        <v>23</v>
      </c>
      <c r="D11" s="362">
        <v>5</v>
      </c>
      <c r="E11" s="362">
        <v>2050</v>
      </c>
      <c r="F11" s="362" t="s">
        <v>23</v>
      </c>
      <c r="G11" s="362">
        <v>10</v>
      </c>
      <c r="H11" s="363" t="s">
        <v>23</v>
      </c>
      <c r="I11" s="24"/>
      <c r="J11" s="24"/>
    </row>
    <row r="12" spans="1:10" ht="13.5">
      <c r="A12" s="353" t="s">
        <v>85</v>
      </c>
      <c r="B12" s="364">
        <v>668</v>
      </c>
      <c r="C12" s="364" t="s">
        <v>23</v>
      </c>
      <c r="D12" s="364">
        <v>668</v>
      </c>
      <c r="E12" s="364">
        <v>2272</v>
      </c>
      <c r="F12" s="364" t="s">
        <v>23</v>
      </c>
      <c r="G12" s="364">
        <v>1517</v>
      </c>
      <c r="H12" s="365">
        <v>379</v>
      </c>
      <c r="I12" s="24"/>
      <c r="J12" s="24"/>
    </row>
    <row r="13" spans="1:10" ht="13.5">
      <c r="A13" s="353"/>
      <c r="B13" s="364"/>
      <c r="C13" s="364"/>
      <c r="D13" s="364"/>
      <c r="E13" s="364"/>
      <c r="F13" s="364"/>
      <c r="G13" s="364"/>
      <c r="H13" s="365"/>
      <c r="I13" s="24"/>
      <c r="J13" s="24"/>
    </row>
    <row r="14" spans="1:10" ht="13.5">
      <c r="A14" s="353" t="s">
        <v>86</v>
      </c>
      <c r="B14" s="364" t="s">
        <v>23</v>
      </c>
      <c r="C14" s="364" t="s">
        <v>23</v>
      </c>
      <c r="D14" s="364" t="s">
        <v>23</v>
      </c>
      <c r="E14" s="364" t="s">
        <v>23</v>
      </c>
      <c r="F14" s="364" t="s">
        <v>23</v>
      </c>
      <c r="G14" s="364" t="s">
        <v>23</v>
      </c>
      <c r="H14" s="365" t="s">
        <v>23</v>
      </c>
      <c r="I14" s="24"/>
      <c r="J14" s="24"/>
    </row>
    <row r="15" spans="1:10" ht="13.5">
      <c r="A15" s="350"/>
      <c r="B15" s="362"/>
      <c r="C15" s="362"/>
      <c r="D15" s="362"/>
      <c r="E15" s="362"/>
      <c r="F15" s="362"/>
      <c r="G15" s="362"/>
      <c r="H15" s="363"/>
      <c r="I15" s="24"/>
      <c r="J15" s="24"/>
    </row>
    <row r="16" spans="1:10" ht="13.5">
      <c r="A16" s="353" t="s">
        <v>87</v>
      </c>
      <c r="B16" s="364">
        <v>152</v>
      </c>
      <c r="C16" s="364" t="s">
        <v>23</v>
      </c>
      <c r="D16" s="364">
        <v>152</v>
      </c>
      <c r="E16" s="364">
        <v>2270</v>
      </c>
      <c r="F16" s="364" t="s">
        <v>23</v>
      </c>
      <c r="G16" s="364">
        <v>345</v>
      </c>
      <c r="H16" s="365" t="s">
        <v>23</v>
      </c>
      <c r="I16" s="24"/>
      <c r="J16" s="24"/>
    </row>
    <row r="17" spans="1:10" ht="13.5">
      <c r="A17" s="350"/>
      <c r="B17" s="364"/>
      <c r="C17" s="364"/>
      <c r="D17" s="364"/>
      <c r="E17" s="364"/>
      <c r="F17" s="364"/>
      <c r="G17" s="364"/>
      <c r="H17" s="365"/>
      <c r="I17" s="24"/>
      <c r="J17" s="24"/>
    </row>
    <row r="18" spans="1:10" ht="13.5">
      <c r="A18" s="350" t="s">
        <v>158</v>
      </c>
      <c r="B18" s="364">
        <v>14846</v>
      </c>
      <c r="C18" s="364" t="s">
        <v>23</v>
      </c>
      <c r="D18" s="364">
        <v>14846</v>
      </c>
      <c r="E18" s="364">
        <v>6100</v>
      </c>
      <c r="F18" s="364" t="s">
        <v>23</v>
      </c>
      <c r="G18" s="364">
        <v>90561</v>
      </c>
      <c r="H18" s="365">
        <v>51891</v>
      </c>
      <c r="I18" s="24"/>
      <c r="J18" s="24"/>
    </row>
    <row r="19" spans="1:10" ht="13.5">
      <c r="A19" s="350" t="s">
        <v>89</v>
      </c>
      <c r="B19" s="362" t="s">
        <v>23</v>
      </c>
      <c r="C19" s="362" t="s">
        <v>23</v>
      </c>
      <c r="D19" s="362" t="s">
        <v>23</v>
      </c>
      <c r="E19" s="362" t="s">
        <v>23</v>
      </c>
      <c r="F19" s="362" t="s">
        <v>23</v>
      </c>
      <c r="G19" s="362" t="s">
        <v>23</v>
      </c>
      <c r="H19" s="363" t="s">
        <v>23</v>
      </c>
      <c r="I19" s="24"/>
      <c r="J19" s="24"/>
    </row>
    <row r="20" spans="1:10" ht="13.5">
      <c r="A20" s="350" t="s">
        <v>90</v>
      </c>
      <c r="B20" s="362" t="s">
        <v>23</v>
      </c>
      <c r="C20" s="362" t="s">
        <v>23</v>
      </c>
      <c r="D20" s="362" t="s">
        <v>23</v>
      </c>
      <c r="E20" s="362" t="s">
        <v>23</v>
      </c>
      <c r="F20" s="362" t="s">
        <v>23</v>
      </c>
      <c r="G20" s="362" t="s">
        <v>23</v>
      </c>
      <c r="H20" s="363" t="s">
        <v>23</v>
      </c>
      <c r="I20" s="24"/>
      <c r="J20" s="24"/>
    </row>
    <row r="21" spans="1:10" ht="13.5">
      <c r="A21" s="353" t="s">
        <v>91</v>
      </c>
      <c r="B21" s="364">
        <v>14846</v>
      </c>
      <c r="C21" s="364" t="s">
        <v>23</v>
      </c>
      <c r="D21" s="364">
        <v>14846</v>
      </c>
      <c r="E21" s="364">
        <v>6100</v>
      </c>
      <c r="F21" s="364" t="s">
        <v>23</v>
      </c>
      <c r="G21" s="364">
        <v>90561</v>
      </c>
      <c r="H21" s="365">
        <v>51891</v>
      </c>
      <c r="I21" s="24"/>
      <c r="J21" s="24"/>
    </row>
    <row r="22" spans="1:10" ht="13.5">
      <c r="A22" s="350"/>
      <c r="B22" s="362"/>
      <c r="C22" s="362"/>
      <c r="D22" s="362"/>
      <c r="E22" s="362"/>
      <c r="F22" s="362"/>
      <c r="G22" s="362"/>
      <c r="H22" s="363"/>
      <c r="I22" s="24"/>
      <c r="J22" s="24"/>
    </row>
    <row r="23" spans="1:10" ht="13.5">
      <c r="A23" s="353" t="s">
        <v>92</v>
      </c>
      <c r="B23" s="364">
        <v>58931</v>
      </c>
      <c r="C23" s="364">
        <v>10262</v>
      </c>
      <c r="D23" s="364">
        <v>69193</v>
      </c>
      <c r="E23" s="364">
        <v>3698</v>
      </c>
      <c r="F23" s="364">
        <v>4891</v>
      </c>
      <c r="G23" s="364">
        <v>268105</v>
      </c>
      <c r="H23" s="365">
        <v>208228</v>
      </c>
      <c r="I23" s="24"/>
      <c r="J23" s="24"/>
    </row>
    <row r="24" spans="1:10" ht="13.5">
      <c r="A24" s="350"/>
      <c r="B24" s="362"/>
      <c r="C24" s="362"/>
      <c r="D24" s="362"/>
      <c r="E24" s="362"/>
      <c r="F24" s="362"/>
      <c r="G24" s="362"/>
      <c r="H24" s="363"/>
      <c r="I24" s="24"/>
      <c r="J24" s="24"/>
    </row>
    <row r="25" spans="1:10" ht="13.5">
      <c r="A25" s="353" t="s">
        <v>93</v>
      </c>
      <c r="B25" s="364">
        <v>13204</v>
      </c>
      <c r="C25" s="364">
        <v>4181</v>
      </c>
      <c r="D25" s="364">
        <v>17385</v>
      </c>
      <c r="E25" s="364">
        <v>4433</v>
      </c>
      <c r="F25" s="364">
        <v>5000</v>
      </c>
      <c r="G25" s="364">
        <v>79443</v>
      </c>
      <c r="H25" s="365">
        <v>36000</v>
      </c>
      <c r="I25" s="24"/>
      <c r="J25" s="24"/>
    </row>
    <row r="26" spans="1:10" ht="13.5">
      <c r="A26" s="350"/>
      <c r="B26" s="364"/>
      <c r="C26" s="364"/>
      <c r="D26" s="364"/>
      <c r="E26" s="364"/>
      <c r="F26" s="364"/>
      <c r="G26" s="364"/>
      <c r="H26" s="365"/>
      <c r="I26" s="24"/>
      <c r="J26" s="24"/>
    </row>
    <row r="27" spans="1:10" ht="13.5">
      <c r="A27" s="350" t="s">
        <v>94</v>
      </c>
      <c r="B27" s="362">
        <v>105095</v>
      </c>
      <c r="C27" s="362">
        <v>55748</v>
      </c>
      <c r="D27" s="362">
        <v>160843</v>
      </c>
      <c r="E27" s="362">
        <v>3133</v>
      </c>
      <c r="F27" s="362">
        <v>6059</v>
      </c>
      <c r="G27" s="362">
        <v>667095</v>
      </c>
      <c r="H27" s="363">
        <v>325492</v>
      </c>
      <c r="I27" s="24"/>
      <c r="J27" s="24"/>
    </row>
    <row r="28" spans="1:10" ht="13.5">
      <c r="A28" s="350" t="s">
        <v>95</v>
      </c>
      <c r="B28" s="366">
        <v>96056</v>
      </c>
      <c r="C28" s="366">
        <v>9981</v>
      </c>
      <c r="D28" s="362">
        <v>106037</v>
      </c>
      <c r="E28" s="366">
        <v>2997</v>
      </c>
      <c r="F28" s="366">
        <v>4921</v>
      </c>
      <c r="G28" s="362">
        <v>337000</v>
      </c>
      <c r="H28" s="367">
        <v>22672</v>
      </c>
      <c r="I28" s="24"/>
      <c r="J28" s="24"/>
    </row>
    <row r="29" spans="1:10" ht="13.5">
      <c r="A29" s="350" t="s">
        <v>96</v>
      </c>
      <c r="B29" s="366">
        <v>145116</v>
      </c>
      <c r="C29" s="366">
        <v>31470</v>
      </c>
      <c r="D29" s="362">
        <v>176586</v>
      </c>
      <c r="E29" s="366">
        <v>2950</v>
      </c>
      <c r="F29" s="366">
        <v>5100</v>
      </c>
      <c r="G29" s="362">
        <v>588589</v>
      </c>
      <c r="H29" s="367">
        <v>93585</v>
      </c>
      <c r="I29" s="24"/>
      <c r="J29" s="24"/>
    </row>
    <row r="30" spans="1:10" ht="13.5">
      <c r="A30" s="353" t="s">
        <v>97</v>
      </c>
      <c r="B30" s="364">
        <v>346267</v>
      </c>
      <c r="C30" s="364">
        <v>97199</v>
      </c>
      <c r="D30" s="364">
        <v>443466</v>
      </c>
      <c r="E30" s="364">
        <v>3019</v>
      </c>
      <c r="F30" s="364">
        <v>5632</v>
      </c>
      <c r="G30" s="364">
        <v>1592684</v>
      </c>
      <c r="H30" s="365">
        <v>441749</v>
      </c>
      <c r="I30" s="24"/>
      <c r="J30" s="24"/>
    </row>
    <row r="31" spans="1:10" ht="13.5">
      <c r="A31" s="350"/>
      <c r="B31" s="366"/>
      <c r="C31" s="366"/>
      <c r="D31" s="362"/>
      <c r="E31" s="366"/>
      <c r="F31" s="366"/>
      <c r="G31" s="362"/>
      <c r="H31" s="367"/>
      <c r="I31" s="24"/>
      <c r="J31" s="24"/>
    </row>
    <row r="32" spans="1:10" ht="13.5">
      <c r="A32" s="350" t="s">
        <v>98</v>
      </c>
      <c r="B32" s="362">
        <v>31853</v>
      </c>
      <c r="C32" s="362">
        <v>1093</v>
      </c>
      <c r="D32" s="362">
        <v>32946</v>
      </c>
      <c r="E32" s="362">
        <v>3708</v>
      </c>
      <c r="F32" s="362">
        <v>5605</v>
      </c>
      <c r="G32" s="362">
        <v>124237</v>
      </c>
      <c r="H32" s="363">
        <v>73291</v>
      </c>
      <c r="I32" s="24"/>
      <c r="J32" s="24"/>
    </row>
    <row r="33" spans="1:10" ht="13.5">
      <c r="A33" s="350" t="s">
        <v>99</v>
      </c>
      <c r="B33" s="362">
        <v>12931</v>
      </c>
      <c r="C33" s="362">
        <v>3779</v>
      </c>
      <c r="D33" s="362">
        <v>16710</v>
      </c>
      <c r="E33" s="362">
        <v>3827</v>
      </c>
      <c r="F33" s="362">
        <v>4451</v>
      </c>
      <c r="G33" s="362">
        <v>66307</v>
      </c>
      <c r="H33" s="363">
        <v>26521</v>
      </c>
      <c r="I33" s="24"/>
      <c r="J33" s="24"/>
    </row>
    <row r="34" spans="1:10" ht="13.5">
      <c r="A34" s="350" t="s">
        <v>100</v>
      </c>
      <c r="B34" s="362">
        <v>71131</v>
      </c>
      <c r="C34" s="362">
        <v>21654</v>
      </c>
      <c r="D34" s="362">
        <v>92785</v>
      </c>
      <c r="E34" s="362">
        <v>4138</v>
      </c>
      <c r="F34" s="362">
        <v>7504</v>
      </c>
      <c r="G34" s="362">
        <v>456817</v>
      </c>
      <c r="H34" s="363">
        <v>251250</v>
      </c>
      <c r="I34" s="24"/>
      <c r="J34" s="24"/>
    </row>
    <row r="35" spans="1:10" ht="13.5">
      <c r="A35" s="350" t="s">
        <v>101</v>
      </c>
      <c r="B35" s="362">
        <v>11798</v>
      </c>
      <c r="C35" s="362">
        <v>335</v>
      </c>
      <c r="D35" s="362">
        <v>12133</v>
      </c>
      <c r="E35" s="362">
        <v>3616</v>
      </c>
      <c r="F35" s="362">
        <v>4690</v>
      </c>
      <c r="G35" s="362">
        <v>44233</v>
      </c>
      <c r="H35" s="363">
        <v>28359</v>
      </c>
      <c r="I35" s="24"/>
      <c r="J35" s="24"/>
    </row>
    <row r="36" spans="1:10" ht="13.5">
      <c r="A36" s="353" t="s">
        <v>102</v>
      </c>
      <c r="B36" s="364">
        <v>127713</v>
      </c>
      <c r="C36" s="364">
        <v>26861</v>
      </c>
      <c r="D36" s="364">
        <v>154574</v>
      </c>
      <c r="E36" s="364">
        <v>3951</v>
      </c>
      <c r="F36" s="364">
        <v>6962</v>
      </c>
      <c r="G36" s="364">
        <v>691594</v>
      </c>
      <c r="H36" s="365">
        <v>379421</v>
      </c>
      <c r="I36" s="24"/>
      <c r="J36" s="24"/>
    </row>
    <row r="37" spans="1:10" ht="13.5">
      <c r="A37" s="350"/>
      <c r="B37" s="362"/>
      <c r="C37" s="362"/>
      <c r="D37" s="362"/>
      <c r="E37" s="362"/>
      <c r="F37" s="362"/>
      <c r="G37" s="362"/>
      <c r="H37" s="363"/>
      <c r="I37" s="24"/>
      <c r="J37" s="24"/>
    </row>
    <row r="38" spans="1:10" ht="13.5">
      <c r="A38" s="353" t="s">
        <v>103</v>
      </c>
      <c r="B38" s="364">
        <v>20030</v>
      </c>
      <c r="C38" s="364" t="s">
        <v>23</v>
      </c>
      <c r="D38" s="364">
        <v>20030</v>
      </c>
      <c r="E38" s="364">
        <v>1390</v>
      </c>
      <c r="F38" s="364" t="s">
        <v>23</v>
      </c>
      <c r="G38" s="364">
        <v>27842</v>
      </c>
      <c r="H38" s="365">
        <v>29234</v>
      </c>
      <c r="I38" s="24"/>
      <c r="J38" s="24"/>
    </row>
    <row r="39" spans="1:10" ht="13.5">
      <c r="A39" s="350"/>
      <c r="B39" s="362"/>
      <c r="C39" s="362"/>
      <c r="D39" s="362"/>
      <c r="E39" s="362"/>
      <c r="F39" s="362"/>
      <c r="G39" s="362"/>
      <c r="H39" s="363"/>
      <c r="I39" s="24"/>
      <c r="J39" s="24"/>
    </row>
    <row r="40" spans="1:10" ht="13.5">
      <c r="A40" s="350" t="s">
        <v>159</v>
      </c>
      <c r="B40" s="362">
        <v>48952</v>
      </c>
      <c r="C40" s="362">
        <v>4808</v>
      </c>
      <c r="D40" s="362">
        <v>53760</v>
      </c>
      <c r="E40" s="362">
        <v>3048</v>
      </c>
      <c r="F40" s="362">
        <v>4646</v>
      </c>
      <c r="G40" s="362">
        <v>171544</v>
      </c>
      <c r="H40" s="363">
        <v>98482</v>
      </c>
      <c r="I40" s="24"/>
      <c r="J40" s="24"/>
    </row>
    <row r="41" spans="1:10" ht="13.5">
      <c r="A41" s="350" t="s">
        <v>105</v>
      </c>
      <c r="B41" s="362">
        <v>146560</v>
      </c>
      <c r="C41" s="362">
        <v>5317</v>
      </c>
      <c r="D41" s="362">
        <v>151877</v>
      </c>
      <c r="E41" s="362">
        <v>4419</v>
      </c>
      <c r="F41" s="362">
        <v>5878</v>
      </c>
      <c r="G41" s="362">
        <v>678902</v>
      </c>
      <c r="H41" s="363">
        <v>441286</v>
      </c>
      <c r="I41" s="24"/>
      <c r="J41" s="24"/>
    </row>
    <row r="42" spans="1:10" ht="13.5">
      <c r="A42" s="350" t="s">
        <v>106</v>
      </c>
      <c r="B42" s="362">
        <v>17930</v>
      </c>
      <c r="C42" s="362">
        <v>4462</v>
      </c>
      <c r="D42" s="362">
        <v>22392</v>
      </c>
      <c r="E42" s="362">
        <v>3300</v>
      </c>
      <c r="F42" s="362">
        <v>5250</v>
      </c>
      <c r="G42" s="362">
        <v>82595</v>
      </c>
      <c r="H42" s="363">
        <v>33037</v>
      </c>
      <c r="I42" s="24"/>
      <c r="J42" s="24"/>
    </row>
    <row r="43" spans="1:10" ht="13.5">
      <c r="A43" s="350" t="s">
        <v>107</v>
      </c>
      <c r="B43" s="362">
        <v>113110</v>
      </c>
      <c r="C43" s="362">
        <v>11550</v>
      </c>
      <c r="D43" s="362">
        <v>124660</v>
      </c>
      <c r="E43" s="362">
        <v>3607</v>
      </c>
      <c r="F43" s="362">
        <v>4816</v>
      </c>
      <c r="G43" s="362">
        <v>463613</v>
      </c>
      <c r="H43" s="363">
        <v>367373</v>
      </c>
      <c r="I43" s="24"/>
      <c r="J43" s="24"/>
    </row>
    <row r="44" spans="1:10" ht="13.5">
      <c r="A44" s="350" t="s">
        <v>108</v>
      </c>
      <c r="B44" s="362">
        <v>34099</v>
      </c>
      <c r="C44" s="362">
        <v>4550</v>
      </c>
      <c r="D44" s="362">
        <v>38649</v>
      </c>
      <c r="E44" s="362">
        <v>3350</v>
      </c>
      <c r="F44" s="362">
        <v>5025</v>
      </c>
      <c r="G44" s="362">
        <v>137095</v>
      </c>
      <c r="H44" s="363">
        <v>76773</v>
      </c>
      <c r="I44" s="24"/>
      <c r="J44" s="24"/>
    </row>
    <row r="45" spans="1:10" ht="13.5">
      <c r="A45" s="350" t="s">
        <v>109</v>
      </c>
      <c r="B45" s="362">
        <v>72846</v>
      </c>
      <c r="C45" s="362">
        <v>5419</v>
      </c>
      <c r="D45" s="362">
        <v>78265</v>
      </c>
      <c r="E45" s="362">
        <v>3276</v>
      </c>
      <c r="F45" s="362">
        <v>4300</v>
      </c>
      <c r="G45" s="362">
        <v>261945</v>
      </c>
      <c r="H45" s="363">
        <v>130972</v>
      </c>
      <c r="I45" s="24"/>
      <c r="J45" s="24"/>
    </row>
    <row r="46" spans="1:10" ht="13.5">
      <c r="A46" s="350" t="s">
        <v>110</v>
      </c>
      <c r="B46" s="362">
        <v>85860</v>
      </c>
      <c r="C46" s="362">
        <v>4162</v>
      </c>
      <c r="D46" s="362">
        <v>90022</v>
      </c>
      <c r="E46" s="362">
        <v>3679</v>
      </c>
      <c r="F46" s="362">
        <v>5169</v>
      </c>
      <c r="G46" s="362">
        <v>337393</v>
      </c>
      <c r="H46" s="363">
        <v>202435</v>
      </c>
      <c r="I46" s="24"/>
      <c r="J46" s="24"/>
    </row>
    <row r="47" spans="1:10" ht="13.5">
      <c r="A47" s="350" t="s">
        <v>111</v>
      </c>
      <c r="B47" s="362">
        <v>156405</v>
      </c>
      <c r="C47" s="362">
        <v>26812</v>
      </c>
      <c r="D47" s="362">
        <v>183217</v>
      </c>
      <c r="E47" s="362">
        <v>3669</v>
      </c>
      <c r="F47" s="362">
        <v>5005</v>
      </c>
      <c r="G47" s="362">
        <v>708044</v>
      </c>
      <c r="H47" s="363">
        <v>424826</v>
      </c>
      <c r="I47" s="24"/>
      <c r="J47" s="24"/>
    </row>
    <row r="48" spans="1:10" ht="13.5">
      <c r="A48" s="350" t="s">
        <v>112</v>
      </c>
      <c r="B48" s="362">
        <v>57014</v>
      </c>
      <c r="C48" s="362">
        <v>8888</v>
      </c>
      <c r="D48" s="362">
        <v>65902</v>
      </c>
      <c r="E48" s="362">
        <v>3611</v>
      </c>
      <c r="F48" s="362">
        <v>6000</v>
      </c>
      <c r="G48" s="362">
        <v>259206</v>
      </c>
      <c r="H48" s="363">
        <v>129604</v>
      </c>
      <c r="I48" s="24"/>
      <c r="J48" s="24"/>
    </row>
    <row r="49" spans="1:10" ht="13.5">
      <c r="A49" s="353" t="s">
        <v>113</v>
      </c>
      <c r="B49" s="364">
        <v>732776</v>
      </c>
      <c r="C49" s="364">
        <v>75968</v>
      </c>
      <c r="D49" s="364">
        <v>808744</v>
      </c>
      <c r="E49" s="364">
        <v>3702</v>
      </c>
      <c r="F49" s="364">
        <v>5105</v>
      </c>
      <c r="G49" s="364">
        <v>3100337</v>
      </c>
      <c r="H49" s="365">
        <v>1904788</v>
      </c>
      <c r="I49" s="24"/>
      <c r="J49" s="24"/>
    </row>
    <row r="50" spans="1:10" ht="13.5">
      <c r="A50" s="350"/>
      <c r="B50" s="362"/>
      <c r="C50" s="362"/>
      <c r="D50" s="362"/>
      <c r="E50" s="362"/>
      <c r="F50" s="362"/>
      <c r="G50" s="362"/>
      <c r="H50" s="363"/>
      <c r="I50" s="24"/>
      <c r="J50" s="24"/>
    </row>
    <row r="51" spans="1:10" ht="13.5">
      <c r="A51" s="353" t="s">
        <v>114</v>
      </c>
      <c r="B51" s="364">
        <v>41827</v>
      </c>
      <c r="C51" s="364">
        <v>2671</v>
      </c>
      <c r="D51" s="364">
        <v>44498</v>
      </c>
      <c r="E51" s="364">
        <v>2345</v>
      </c>
      <c r="F51" s="364">
        <v>3658</v>
      </c>
      <c r="G51" s="364">
        <v>107859</v>
      </c>
      <c r="H51" s="365">
        <v>161815</v>
      </c>
      <c r="I51" s="24"/>
      <c r="J51" s="24"/>
    </row>
    <row r="52" spans="1:10" ht="13.5">
      <c r="A52" s="350"/>
      <c r="B52" s="362"/>
      <c r="C52" s="362"/>
      <c r="D52" s="362"/>
      <c r="E52" s="362"/>
      <c r="F52" s="362"/>
      <c r="G52" s="362"/>
      <c r="H52" s="363"/>
      <c r="I52" s="24"/>
      <c r="J52" s="24"/>
    </row>
    <row r="53" spans="1:10" ht="13.5">
      <c r="A53" s="350" t="s">
        <v>115</v>
      </c>
      <c r="B53" s="362">
        <v>100946</v>
      </c>
      <c r="C53" s="362">
        <v>16481</v>
      </c>
      <c r="D53" s="362">
        <v>117427</v>
      </c>
      <c r="E53" s="362">
        <v>2630</v>
      </c>
      <c r="F53" s="362">
        <v>6800</v>
      </c>
      <c r="G53" s="362">
        <v>377559</v>
      </c>
      <c r="H53" s="363">
        <v>151024</v>
      </c>
      <c r="I53" s="24"/>
      <c r="J53" s="24"/>
    </row>
    <row r="54" spans="1:10" ht="13.5">
      <c r="A54" s="350" t="s">
        <v>116</v>
      </c>
      <c r="B54" s="362">
        <v>94779</v>
      </c>
      <c r="C54" s="362">
        <v>42123</v>
      </c>
      <c r="D54" s="362">
        <v>136902</v>
      </c>
      <c r="E54" s="362">
        <v>3030</v>
      </c>
      <c r="F54" s="362">
        <v>5170</v>
      </c>
      <c r="G54" s="362">
        <v>504956</v>
      </c>
      <c r="H54" s="363">
        <v>332766</v>
      </c>
      <c r="I54" s="24"/>
      <c r="J54" s="24"/>
    </row>
    <row r="55" spans="1:10" ht="13.5">
      <c r="A55" s="350" t="s">
        <v>117</v>
      </c>
      <c r="B55" s="362">
        <v>250274</v>
      </c>
      <c r="C55" s="362">
        <v>9643</v>
      </c>
      <c r="D55" s="362">
        <v>259917</v>
      </c>
      <c r="E55" s="362">
        <v>3300</v>
      </c>
      <c r="F55" s="362">
        <v>5300</v>
      </c>
      <c r="G55" s="362">
        <v>877010</v>
      </c>
      <c r="H55" s="363">
        <v>192943</v>
      </c>
      <c r="I55" s="24"/>
      <c r="J55" s="24"/>
    </row>
    <row r="56" spans="1:10" ht="13.5">
      <c r="A56" s="350" t="s">
        <v>118</v>
      </c>
      <c r="B56" s="362">
        <v>86199</v>
      </c>
      <c r="C56" s="362">
        <v>2942</v>
      </c>
      <c r="D56" s="362">
        <v>89141</v>
      </c>
      <c r="E56" s="362">
        <v>3000</v>
      </c>
      <c r="F56" s="362">
        <v>6000</v>
      </c>
      <c r="G56" s="362">
        <v>276249</v>
      </c>
      <c r="H56" s="363">
        <v>196110</v>
      </c>
      <c r="I56" s="24"/>
      <c r="J56" s="24"/>
    </row>
    <row r="57" spans="1:10" ht="13.5">
      <c r="A57" s="350" t="s">
        <v>119</v>
      </c>
      <c r="B57" s="362">
        <v>127290</v>
      </c>
      <c r="C57" s="362">
        <v>11779</v>
      </c>
      <c r="D57" s="362">
        <v>139069</v>
      </c>
      <c r="E57" s="362">
        <v>2667</v>
      </c>
      <c r="F57" s="362">
        <v>4685</v>
      </c>
      <c r="G57" s="362">
        <v>394665</v>
      </c>
      <c r="H57" s="363">
        <v>217065</v>
      </c>
      <c r="I57" s="24"/>
      <c r="J57" s="24"/>
    </row>
    <row r="58" spans="1:10" ht="13.5">
      <c r="A58" s="353" t="s">
        <v>160</v>
      </c>
      <c r="B58" s="364">
        <v>659488</v>
      </c>
      <c r="C58" s="364">
        <v>82968</v>
      </c>
      <c r="D58" s="364">
        <v>742456</v>
      </c>
      <c r="E58" s="364">
        <v>2997</v>
      </c>
      <c r="F58" s="364">
        <v>5469</v>
      </c>
      <c r="G58" s="364">
        <v>2430439</v>
      </c>
      <c r="H58" s="365">
        <v>1089908</v>
      </c>
      <c r="I58" s="24"/>
      <c r="J58" s="24"/>
    </row>
    <row r="59" spans="1:10" ht="13.5">
      <c r="A59" s="350"/>
      <c r="B59" s="362"/>
      <c r="C59" s="362"/>
      <c r="D59" s="362"/>
      <c r="E59" s="362"/>
      <c r="F59" s="362"/>
      <c r="G59" s="362"/>
      <c r="H59" s="363"/>
      <c r="I59" s="24"/>
      <c r="J59" s="24"/>
    </row>
    <row r="60" spans="1:10" ht="13.5">
      <c r="A60" s="350" t="s">
        <v>121</v>
      </c>
      <c r="B60" s="362">
        <v>2406</v>
      </c>
      <c r="C60" s="362">
        <v>614</v>
      </c>
      <c r="D60" s="362">
        <v>3020</v>
      </c>
      <c r="E60" s="362">
        <v>2263</v>
      </c>
      <c r="F60" s="362">
        <v>4910</v>
      </c>
      <c r="G60" s="362">
        <v>8459</v>
      </c>
      <c r="H60" s="363">
        <v>3383</v>
      </c>
      <c r="I60" s="24"/>
      <c r="J60" s="24"/>
    </row>
    <row r="61" spans="1:10" ht="13.5">
      <c r="A61" s="350" t="s">
        <v>122</v>
      </c>
      <c r="B61" s="362">
        <v>2948</v>
      </c>
      <c r="C61" s="362">
        <v>90</v>
      </c>
      <c r="D61" s="362">
        <v>3038</v>
      </c>
      <c r="E61" s="362">
        <v>1848</v>
      </c>
      <c r="F61" s="362">
        <v>3850</v>
      </c>
      <c r="G61" s="362">
        <v>5795</v>
      </c>
      <c r="H61" s="363">
        <v>4056</v>
      </c>
      <c r="I61" s="24"/>
      <c r="J61" s="24"/>
    </row>
    <row r="62" spans="1:10" ht="13.5">
      <c r="A62" s="350" t="s">
        <v>123</v>
      </c>
      <c r="B62" s="362">
        <v>7815</v>
      </c>
      <c r="C62" s="362">
        <v>499</v>
      </c>
      <c r="D62" s="362">
        <v>8314</v>
      </c>
      <c r="E62" s="362">
        <v>3250</v>
      </c>
      <c r="F62" s="362">
        <v>4200</v>
      </c>
      <c r="G62" s="362">
        <v>27495</v>
      </c>
      <c r="H62" s="363">
        <v>3450</v>
      </c>
      <c r="I62" s="24"/>
      <c r="J62" s="24"/>
    </row>
    <row r="63" spans="1:10" ht="13.5">
      <c r="A63" s="353" t="s">
        <v>124</v>
      </c>
      <c r="B63" s="364">
        <v>13169</v>
      </c>
      <c r="C63" s="364">
        <v>1203</v>
      </c>
      <c r="D63" s="364">
        <v>14372</v>
      </c>
      <c r="E63" s="364">
        <v>2756</v>
      </c>
      <c r="F63" s="364">
        <v>4536</v>
      </c>
      <c r="G63" s="364">
        <v>41749</v>
      </c>
      <c r="H63" s="365">
        <v>10889</v>
      </c>
      <c r="I63" s="24"/>
      <c r="J63" s="24"/>
    </row>
    <row r="64" spans="1:10" ht="13.5">
      <c r="A64" s="350"/>
      <c r="B64" s="362"/>
      <c r="C64" s="362"/>
      <c r="D64" s="362"/>
      <c r="E64" s="362"/>
      <c r="F64" s="362"/>
      <c r="G64" s="362"/>
      <c r="H64" s="363"/>
      <c r="I64" s="24"/>
      <c r="J64" s="24"/>
    </row>
    <row r="65" spans="1:10" ht="13.5">
      <c r="A65" s="353" t="s">
        <v>125</v>
      </c>
      <c r="B65" s="364">
        <v>18081</v>
      </c>
      <c r="C65" s="364">
        <v>2077</v>
      </c>
      <c r="D65" s="364">
        <v>20158</v>
      </c>
      <c r="E65" s="364">
        <v>2240</v>
      </c>
      <c r="F65" s="364">
        <v>2703</v>
      </c>
      <c r="G65" s="364">
        <v>46110</v>
      </c>
      <c r="H65" s="365">
        <v>28592</v>
      </c>
      <c r="I65" s="24"/>
      <c r="J65" s="24"/>
    </row>
    <row r="66" spans="1:10" ht="13.5">
      <c r="A66" s="350"/>
      <c r="B66" s="362"/>
      <c r="C66" s="362"/>
      <c r="D66" s="362"/>
      <c r="E66" s="362"/>
      <c r="F66" s="362"/>
      <c r="G66" s="362"/>
      <c r="H66" s="363"/>
      <c r="I66" s="24"/>
      <c r="J66" s="24"/>
    </row>
    <row r="67" spans="1:10" ht="13.5">
      <c r="A67" s="350" t="s">
        <v>126</v>
      </c>
      <c r="B67" s="362">
        <v>48857</v>
      </c>
      <c r="C67" s="362">
        <v>2687</v>
      </c>
      <c r="D67" s="362">
        <v>51544</v>
      </c>
      <c r="E67" s="362">
        <v>2675</v>
      </c>
      <c r="F67" s="362">
        <v>3210</v>
      </c>
      <c r="G67" s="362">
        <v>139339</v>
      </c>
      <c r="H67" s="363">
        <v>69600</v>
      </c>
      <c r="I67" s="24"/>
      <c r="J67" s="24"/>
    </row>
    <row r="68" spans="1:10" ht="13.5">
      <c r="A68" s="350" t="s">
        <v>127</v>
      </c>
      <c r="B68" s="362">
        <v>328</v>
      </c>
      <c r="C68" s="362">
        <v>384</v>
      </c>
      <c r="D68" s="362">
        <v>712</v>
      </c>
      <c r="E68" s="362">
        <v>1938</v>
      </c>
      <c r="F68" s="362">
        <v>2326</v>
      </c>
      <c r="G68" s="362">
        <v>1528</v>
      </c>
      <c r="H68" s="363">
        <v>740</v>
      </c>
      <c r="I68" s="24"/>
      <c r="J68" s="24"/>
    </row>
    <row r="69" spans="1:10" ht="13.5">
      <c r="A69" s="353" t="s">
        <v>128</v>
      </c>
      <c r="B69" s="364">
        <v>49185</v>
      </c>
      <c r="C69" s="364">
        <v>3071</v>
      </c>
      <c r="D69" s="364">
        <v>52256</v>
      </c>
      <c r="E69" s="364">
        <v>2670</v>
      </c>
      <c r="F69" s="364">
        <v>3099</v>
      </c>
      <c r="G69" s="364">
        <v>140867</v>
      </c>
      <c r="H69" s="365">
        <v>70340</v>
      </c>
      <c r="I69" s="24"/>
      <c r="J69" s="24"/>
    </row>
    <row r="70" spans="1:10" ht="13.5">
      <c r="A70" s="350"/>
      <c r="B70" s="362"/>
      <c r="C70" s="362"/>
      <c r="D70" s="362"/>
      <c r="E70" s="362"/>
      <c r="F70" s="362"/>
      <c r="G70" s="362"/>
      <c r="H70" s="363"/>
      <c r="I70" s="24"/>
      <c r="J70" s="24"/>
    </row>
    <row r="71" spans="1:10" ht="13.5">
      <c r="A71" s="350" t="s">
        <v>129</v>
      </c>
      <c r="B71" s="362">
        <v>8004</v>
      </c>
      <c r="C71" s="362">
        <v>292</v>
      </c>
      <c r="D71" s="362">
        <v>8296</v>
      </c>
      <c r="E71" s="362">
        <v>1323</v>
      </c>
      <c r="F71" s="362">
        <v>3414</v>
      </c>
      <c r="G71" s="362">
        <v>11588</v>
      </c>
      <c r="H71" s="363">
        <v>10429</v>
      </c>
      <c r="I71" s="24"/>
      <c r="J71" s="24"/>
    </row>
    <row r="72" spans="1:10" ht="13.5">
      <c r="A72" s="350" t="s">
        <v>130</v>
      </c>
      <c r="B72" s="362">
        <v>9368</v>
      </c>
      <c r="C72" s="362">
        <v>735</v>
      </c>
      <c r="D72" s="362">
        <v>10103</v>
      </c>
      <c r="E72" s="362">
        <v>2605</v>
      </c>
      <c r="F72" s="362">
        <v>4000</v>
      </c>
      <c r="G72" s="362">
        <v>27344</v>
      </c>
      <c r="H72" s="363">
        <v>8258</v>
      </c>
      <c r="I72" s="24"/>
      <c r="J72" s="24"/>
    </row>
    <row r="73" spans="1:10" ht="13.5">
      <c r="A73" s="350" t="s">
        <v>131</v>
      </c>
      <c r="B73" s="362">
        <v>17027</v>
      </c>
      <c r="C73" s="362">
        <v>1218</v>
      </c>
      <c r="D73" s="362">
        <v>18245</v>
      </c>
      <c r="E73" s="362">
        <v>2160</v>
      </c>
      <c r="F73" s="362">
        <v>3000</v>
      </c>
      <c r="G73" s="362">
        <v>40438</v>
      </c>
      <c r="H73" s="363">
        <v>17333</v>
      </c>
      <c r="I73" s="24"/>
      <c r="J73" s="24"/>
    </row>
    <row r="74" spans="1:10" ht="13.5">
      <c r="A74" s="350" t="s">
        <v>132</v>
      </c>
      <c r="B74" s="362">
        <v>31513</v>
      </c>
      <c r="C74" s="362">
        <v>4192</v>
      </c>
      <c r="D74" s="362">
        <v>35705</v>
      </c>
      <c r="E74" s="362">
        <v>1347</v>
      </c>
      <c r="F74" s="362">
        <v>2969</v>
      </c>
      <c r="G74" s="362">
        <v>54900</v>
      </c>
      <c r="H74" s="363">
        <v>24705</v>
      </c>
      <c r="I74" s="24"/>
      <c r="J74" s="24"/>
    </row>
    <row r="75" spans="1:10" ht="13.5">
      <c r="A75" s="350" t="s">
        <v>133</v>
      </c>
      <c r="B75" s="362">
        <v>1334</v>
      </c>
      <c r="C75" s="362">
        <v>89</v>
      </c>
      <c r="D75" s="362">
        <v>1423</v>
      </c>
      <c r="E75" s="362">
        <v>3432</v>
      </c>
      <c r="F75" s="362">
        <v>4135</v>
      </c>
      <c r="G75" s="362">
        <v>4949</v>
      </c>
      <c r="H75" s="363">
        <v>1351</v>
      </c>
      <c r="I75" s="24"/>
      <c r="J75" s="24"/>
    </row>
    <row r="76" spans="1:10" ht="13.5">
      <c r="A76" s="350" t="s">
        <v>134</v>
      </c>
      <c r="B76" s="362">
        <v>5744</v>
      </c>
      <c r="C76" s="362">
        <v>562</v>
      </c>
      <c r="D76" s="362">
        <v>6306</v>
      </c>
      <c r="E76" s="362">
        <v>2122</v>
      </c>
      <c r="F76" s="362">
        <v>2961</v>
      </c>
      <c r="G76" s="362">
        <v>13853</v>
      </c>
      <c r="H76" s="363">
        <v>5045</v>
      </c>
      <c r="I76" s="24"/>
      <c r="J76" s="24"/>
    </row>
    <row r="77" spans="1:10" ht="13.5">
      <c r="A77" s="350" t="s">
        <v>135</v>
      </c>
      <c r="B77" s="389">
        <v>11094</v>
      </c>
      <c r="C77" s="362">
        <v>1108</v>
      </c>
      <c r="D77" s="389">
        <v>12202</v>
      </c>
      <c r="E77" s="389">
        <v>2420</v>
      </c>
      <c r="F77" s="362">
        <v>3807</v>
      </c>
      <c r="G77" s="389">
        <v>31066</v>
      </c>
      <c r="H77" s="390">
        <v>31066</v>
      </c>
      <c r="I77" s="24"/>
      <c r="J77" s="24"/>
    </row>
    <row r="78" spans="1:10" ht="13.5">
      <c r="A78" s="350" t="s">
        <v>136</v>
      </c>
      <c r="B78" s="362">
        <v>17400</v>
      </c>
      <c r="C78" s="362">
        <v>1980</v>
      </c>
      <c r="D78" s="362">
        <v>19380</v>
      </c>
      <c r="E78" s="362">
        <v>3010</v>
      </c>
      <c r="F78" s="362">
        <v>3820</v>
      </c>
      <c r="G78" s="362">
        <v>59938</v>
      </c>
      <c r="H78" s="363">
        <v>35962</v>
      </c>
      <c r="I78" s="24"/>
      <c r="J78" s="24"/>
    </row>
    <row r="79" spans="1:10" ht="13.5">
      <c r="A79" s="353" t="s">
        <v>137</v>
      </c>
      <c r="B79" s="364">
        <v>101484</v>
      </c>
      <c r="C79" s="364">
        <v>10176</v>
      </c>
      <c r="D79" s="364">
        <v>111660</v>
      </c>
      <c r="E79" s="364">
        <v>2071</v>
      </c>
      <c r="F79" s="362">
        <v>3327</v>
      </c>
      <c r="G79" s="364">
        <v>244076</v>
      </c>
      <c r="H79" s="365">
        <v>134149</v>
      </c>
      <c r="I79" s="24"/>
      <c r="J79" s="24"/>
    </row>
    <row r="80" spans="1:10" ht="13.5">
      <c r="A80" s="350"/>
      <c r="B80" s="362"/>
      <c r="C80" s="362"/>
      <c r="D80" s="362"/>
      <c r="E80" s="362"/>
      <c r="F80" s="362"/>
      <c r="G80" s="362"/>
      <c r="H80" s="363"/>
      <c r="I80" s="24"/>
      <c r="J80" s="24"/>
    </row>
    <row r="81" spans="1:10" ht="13.5">
      <c r="A81" s="350" t="s">
        <v>138</v>
      </c>
      <c r="B81" s="362">
        <v>40</v>
      </c>
      <c r="C81" s="362">
        <v>22</v>
      </c>
      <c r="D81" s="362">
        <v>62</v>
      </c>
      <c r="E81" s="362">
        <v>1046</v>
      </c>
      <c r="F81" s="362">
        <v>2264</v>
      </c>
      <c r="G81" s="362">
        <v>92</v>
      </c>
      <c r="H81" s="363">
        <v>119</v>
      </c>
      <c r="I81" s="24"/>
      <c r="J81" s="24"/>
    </row>
    <row r="82" spans="1:10" ht="13.5">
      <c r="A82" s="350" t="s">
        <v>139</v>
      </c>
      <c r="B82" s="362">
        <v>40</v>
      </c>
      <c r="C82" s="362">
        <v>1</v>
      </c>
      <c r="D82" s="362">
        <v>41</v>
      </c>
      <c r="E82" s="362">
        <v>924</v>
      </c>
      <c r="F82" s="362">
        <v>1500</v>
      </c>
      <c r="G82" s="362">
        <v>39</v>
      </c>
      <c r="H82" s="363">
        <v>50</v>
      </c>
      <c r="I82" s="24"/>
      <c r="J82" s="24"/>
    </row>
    <row r="83" spans="1:10" ht="13.5">
      <c r="A83" s="353" t="s">
        <v>140</v>
      </c>
      <c r="B83" s="364">
        <v>80</v>
      </c>
      <c r="C83" s="364">
        <v>23</v>
      </c>
      <c r="D83" s="364">
        <v>103</v>
      </c>
      <c r="E83" s="364">
        <v>985</v>
      </c>
      <c r="F83" s="364">
        <v>2231</v>
      </c>
      <c r="G83" s="364">
        <v>131</v>
      </c>
      <c r="H83" s="365">
        <v>169</v>
      </c>
      <c r="I83" s="24"/>
      <c r="J83" s="24"/>
    </row>
    <row r="84" spans="1:10" ht="14.25" thickBot="1">
      <c r="A84" s="350"/>
      <c r="B84" s="362"/>
      <c r="C84" s="362"/>
      <c r="D84" s="362"/>
      <c r="E84" s="362"/>
      <c r="F84" s="362"/>
      <c r="G84" s="362"/>
      <c r="H84" s="363"/>
      <c r="I84" s="24"/>
      <c r="J84" s="24"/>
    </row>
    <row r="85" spans="1:10" ht="14.25" thickBot="1">
      <c r="A85" s="232" t="s">
        <v>141</v>
      </c>
      <c r="B85" s="368">
        <v>2197901</v>
      </c>
      <c r="C85" s="368">
        <v>316660</v>
      </c>
      <c r="D85" s="368">
        <v>2514561</v>
      </c>
      <c r="E85" s="368">
        <v>3254</v>
      </c>
      <c r="F85" s="368">
        <v>5405</v>
      </c>
      <c r="G85" s="368">
        <v>8863659</v>
      </c>
      <c r="H85" s="369">
        <v>4547552</v>
      </c>
      <c r="I85" s="24"/>
      <c r="J85" s="24"/>
    </row>
  </sheetData>
  <mergeCells count="3">
    <mergeCell ref="A1:H1"/>
    <mergeCell ref="A3:H3"/>
    <mergeCell ref="A5:A7"/>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73">
    <pageSetUpPr fitToPage="1"/>
  </sheetPr>
  <dimension ref="A1:I86"/>
  <sheetViews>
    <sheetView view="pageBreakPreview" zoomScale="85" zoomScaleNormal="75" zoomScaleSheetLayoutView="85" workbookViewId="0">
      <selection activeCell="O11" sqref="O11"/>
    </sheetView>
  </sheetViews>
  <sheetFormatPr baseColWidth="10" defaultColWidth="11.42578125" defaultRowHeight="12.75"/>
  <cols>
    <col min="1" max="1" width="36.28515625" style="15" customWidth="1"/>
    <col min="2" max="9" width="18.28515625" style="15" customWidth="1"/>
    <col min="10" max="16384" width="11.42578125" style="15"/>
  </cols>
  <sheetData>
    <row r="1" spans="1:9" s="12" customFormat="1" ht="18.75">
      <c r="A1" s="1636" t="s">
        <v>0</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593</v>
      </c>
      <c r="B3" s="1660"/>
      <c r="C3" s="1660"/>
      <c r="D3" s="1660"/>
      <c r="E3" s="1660"/>
      <c r="F3" s="1660"/>
      <c r="G3" s="1660"/>
      <c r="H3" s="1660"/>
      <c r="I3" s="1660"/>
    </row>
    <row r="4" spans="1:9" s="13" customFormat="1" ht="15.75">
      <c r="A4" s="1660" t="s">
        <v>1401</v>
      </c>
      <c r="B4" s="1660"/>
      <c r="C4" s="1660"/>
      <c r="D4" s="1660"/>
      <c r="E4" s="1660"/>
      <c r="F4" s="1660"/>
      <c r="G4" s="1660"/>
      <c r="H4" s="1660"/>
      <c r="I4" s="1660"/>
    </row>
    <row r="5" spans="1:9" s="13" customFormat="1" ht="13.5" customHeight="1">
      <c r="A5" s="40"/>
      <c r="B5" s="41"/>
      <c r="C5" s="41"/>
      <c r="D5" s="41"/>
      <c r="E5" s="41"/>
      <c r="F5" s="41"/>
      <c r="G5" s="41"/>
    </row>
    <row r="6" spans="1:9" ht="27" customHeight="1">
      <c r="A6" s="1687" t="s">
        <v>77</v>
      </c>
      <c r="B6" s="1645" t="s">
        <v>357</v>
      </c>
      <c r="C6" s="1780"/>
      <c r="D6" s="1780"/>
      <c r="E6" s="1780"/>
      <c r="F6" s="1643"/>
      <c r="G6" s="1780" t="s">
        <v>358</v>
      </c>
      <c r="H6" s="1780"/>
      <c r="I6" s="1780"/>
    </row>
    <row r="7" spans="1:9" ht="25.5" customHeight="1">
      <c r="A7" s="1687"/>
      <c r="B7" s="1666" t="s">
        <v>299</v>
      </c>
      <c r="C7" s="1651"/>
      <c r="D7" s="1666" t="s">
        <v>300</v>
      </c>
      <c r="E7" s="1651"/>
      <c r="F7" s="1708" t="s">
        <v>19</v>
      </c>
      <c r="G7" s="1666" t="s">
        <v>359</v>
      </c>
      <c r="H7" s="1651"/>
      <c r="I7" s="556" t="s">
        <v>360</v>
      </c>
    </row>
    <row r="8" spans="1:9" ht="31.5" customHeight="1" thickBot="1">
      <c r="A8" s="1687"/>
      <c r="B8" s="289" t="s">
        <v>17</v>
      </c>
      <c r="C8" s="250" t="s">
        <v>18</v>
      </c>
      <c r="D8" s="289" t="s">
        <v>17</v>
      </c>
      <c r="E8" s="289" t="s">
        <v>18</v>
      </c>
      <c r="F8" s="1644"/>
      <c r="G8" s="370" t="s">
        <v>17</v>
      </c>
      <c r="H8" s="736" t="s">
        <v>18</v>
      </c>
      <c r="I8" s="250" t="s">
        <v>361</v>
      </c>
    </row>
    <row r="9" spans="1:9" s="16" customFormat="1" ht="15" customHeight="1">
      <c r="A9" s="347" t="s">
        <v>81</v>
      </c>
      <c r="B9" s="411">
        <v>24057</v>
      </c>
      <c r="C9" s="411">
        <v>74</v>
      </c>
      <c r="D9" s="411" t="s">
        <v>23</v>
      </c>
      <c r="E9" s="411" t="s">
        <v>23</v>
      </c>
      <c r="F9" s="411">
        <v>24131</v>
      </c>
      <c r="G9" s="411">
        <v>21500</v>
      </c>
      <c r="H9" s="411">
        <v>21500</v>
      </c>
      <c r="I9" s="412">
        <v>518816</v>
      </c>
    </row>
    <row r="10" spans="1:9" ht="13.5">
      <c r="A10" s="350" t="s">
        <v>82</v>
      </c>
      <c r="B10" s="362">
        <v>14146</v>
      </c>
      <c r="C10" s="362">
        <v>110</v>
      </c>
      <c r="D10" s="362" t="s">
        <v>23</v>
      </c>
      <c r="E10" s="362" t="s">
        <v>23</v>
      </c>
      <c r="F10" s="362">
        <v>14256</v>
      </c>
      <c r="G10" s="362">
        <v>21500</v>
      </c>
      <c r="H10" s="362">
        <v>21500</v>
      </c>
      <c r="I10" s="363">
        <v>306504</v>
      </c>
    </row>
    <row r="11" spans="1:9" ht="13.5">
      <c r="A11" s="350" t="s">
        <v>83</v>
      </c>
      <c r="B11" s="362">
        <v>75</v>
      </c>
      <c r="C11" s="362" t="s">
        <v>23</v>
      </c>
      <c r="D11" s="362" t="s">
        <v>23</v>
      </c>
      <c r="E11" s="362" t="s">
        <v>23</v>
      </c>
      <c r="F11" s="362">
        <v>75</v>
      </c>
      <c r="G11" s="362">
        <v>21500</v>
      </c>
      <c r="H11" s="362" t="s">
        <v>23</v>
      </c>
      <c r="I11" s="363">
        <v>1612</v>
      </c>
    </row>
    <row r="12" spans="1:9" ht="13.5">
      <c r="A12" s="350" t="s">
        <v>84</v>
      </c>
      <c r="B12" s="362">
        <v>1730</v>
      </c>
      <c r="C12" s="362" t="s">
        <v>23</v>
      </c>
      <c r="D12" s="362" t="s">
        <v>23</v>
      </c>
      <c r="E12" s="362" t="s">
        <v>23</v>
      </c>
      <c r="F12" s="362">
        <v>1730</v>
      </c>
      <c r="G12" s="362">
        <v>21500</v>
      </c>
      <c r="H12" s="362" t="s">
        <v>23</v>
      </c>
      <c r="I12" s="363">
        <v>37195</v>
      </c>
    </row>
    <row r="13" spans="1:9" ht="13.5">
      <c r="A13" s="353" t="s">
        <v>85</v>
      </c>
      <c r="B13" s="364">
        <v>40008</v>
      </c>
      <c r="C13" s="364">
        <v>184</v>
      </c>
      <c r="D13" s="364" t="s">
        <v>23</v>
      </c>
      <c r="E13" s="364" t="s">
        <v>23</v>
      </c>
      <c r="F13" s="364">
        <v>40192</v>
      </c>
      <c r="G13" s="364">
        <v>21500</v>
      </c>
      <c r="H13" s="364">
        <v>21500</v>
      </c>
      <c r="I13" s="365">
        <v>864127</v>
      </c>
    </row>
    <row r="14" spans="1:9" ht="13.5">
      <c r="A14" s="353"/>
      <c r="B14" s="364"/>
      <c r="C14" s="364"/>
      <c r="D14" s="364"/>
      <c r="E14" s="364"/>
      <c r="F14" s="364"/>
      <c r="G14" s="364"/>
      <c r="H14" s="364"/>
      <c r="I14" s="365"/>
    </row>
    <row r="15" spans="1:9" ht="13.5">
      <c r="A15" s="353" t="s">
        <v>86</v>
      </c>
      <c r="B15" s="364">
        <v>8806</v>
      </c>
      <c r="C15" s="364" t="s">
        <v>23</v>
      </c>
      <c r="D15" s="364" t="s">
        <v>23</v>
      </c>
      <c r="E15" s="364" t="s">
        <v>23</v>
      </c>
      <c r="F15" s="364">
        <v>8806</v>
      </c>
      <c r="G15" s="364">
        <v>28000</v>
      </c>
      <c r="H15" s="364" t="s">
        <v>23</v>
      </c>
      <c r="I15" s="365">
        <v>246568</v>
      </c>
    </row>
    <row r="16" spans="1:9" s="16" customFormat="1" ht="13.5">
      <c r="A16" s="353"/>
      <c r="B16" s="364"/>
      <c r="C16" s="364"/>
      <c r="D16" s="364"/>
      <c r="E16" s="364"/>
      <c r="F16" s="364"/>
      <c r="G16" s="364"/>
      <c r="H16" s="364"/>
      <c r="I16" s="365"/>
    </row>
    <row r="17" spans="1:9" ht="13.5">
      <c r="A17" s="353" t="s">
        <v>87</v>
      </c>
      <c r="B17" s="364">
        <v>3075</v>
      </c>
      <c r="C17" s="364">
        <v>6</v>
      </c>
      <c r="D17" s="364" t="s">
        <v>23</v>
      </c>
      <c r="E17" s="364" t="s">
        <v>23</v>
      </c>
      <c r="F17" s="364">
        <v>3081</v>
      </c>
      <c r="G17" s="364">
        <v>16000</v>
      </c>
      <c r="H17" s="364">
        <v>46000</v>
      </c>
      <c r="I17" s="365">
        <v>49476</v>
      </c>
    </row>
    <row r="18" spans="1:9" ht="13.5">
      <c r="A18" s="350"/>
      <c r="B18" s="362"/>
      <c r="C18" s="362"/>
      <c r="D18" s="362"/>
      <c r="E18" s="362"/>
      <c r="F18" s="362"/>
      <c r="G18" s="362"/>
      <c r="H18" s="362"/>
      <c r="I18" s="363"/>
    </row>
    <row r="19" spans="1:9" ht="13.5">
      <c r="A19" s="350" t="s">
        <v>158</v>
      </c>
      <c r="B19" s="362">
        <v>349</v>
      </c>
      <c r="C19" s="362" t="s">
        <v>23</v>
      </c>
      <c r="D19" s="362" t="s">
        <v>23</v>
      </c>
      <c r="E19" s="362" t="s">
        <v>23</v>
      </c>
      <c r="F19" s="362">
        <v>349</v>
      </c>
      <c r="G19" s="362">
        <v>24000</v>
      </c>
      <c r="H19" s="362" t="s">
        <v>23</v>
      </c>
      <c r="I19" s="363">
        <v>8376</v>
      </c>
    </row>
    <row r="20" spans="1:9" ht="13.5">
      <c r="A20" s="350" t="s">
        <v>89</v>
      </c>
      <c r="B20" s="362">
        <v>25</v>
      </c>
      <c r="C20" s="362" t="s">
        <v>23</v>
      </c>
      <c r="D20" s="362" t="s">
        <v>23</v>
      </c>
      <c r="E20" s="362" t="s">
        <v>23</v>
      </c>
      <c r="F20" s="362">
        <v>25</v>
      </c>
      <c r="G20" s="362">
        <v>23940</v>
      </c>
      <c r="H20" s="362" t="s">
        <v>23</v>
      </c>
      <c r="I20" s="363">
        <v>599</v>
      </c>
    </row>
    <row r="21" spans="1:9" ht="13.5">
      <c r="A21" s="350" t="s">
        <v>90</v>
      </c>
      <c r="B21" s="362">
        <v>80</v>
      </c>
      <c r="C21" s="362" t="s">
        <v>23</v>
      </c>
      <c r="D21" s="362" t="s">
        <v>23</v>
      </c>
      <c r="E21" s="362" t="s">
        <v>23</v>
      </c>
      <c r="F21" s="362">
        <v>80</v>
      </c>
      <c r="G21" s="362">
        <v>26270</v>
      </c>
      <c r="H21" s="362" t="s">
        <v>23</v>
      </c>
      <c r="I21" s="363">
        <v>2102</v>
      </c>
    </row>
    <row r="22" spans="1:9" ht="13.5">
      <c r="A22" s="353" t="s">
        <v>91</v>
      </c>
      <c r="B22" s="364">
        <v>454</v>
      </c>
      <c r="C22" s="364" t="s">
        <v>23</v>
      </c>
      <c r="D22" s="364" t="s">
        <v>23</v>
      </c>
      <c r="E22" s="364" t="s">
        <v>23</v>
      </c>
      <c r="F22" s="364">
        <v>454</v>
      </c>
      <c r="G22" s="364">
        <v>24397</v>
      </c>
      <c r="H22" s="364" t="s">
        <v>23</v>
      </c>
      <c r="I22" s="365">
        <v>11077</v>
      </c>
    </row>
    <row r="23" spans="1:9" ht="13.5">
      <c r="A23" s="353"/>
      <c r="B23" s="364"/>
      <c r="C23" s="364"/>
      <c r="D23" s="364"/>
      <c r="E23" s="364"/>
      <c r="F23" s="364"/>
      <c r="G23" s="364"/>
      <c r="H23" s="364"/>
      <c r="I23" s="365"/>
    </row>
    <row r="24" spans="1:9" ht="13.5">
      <c r="A24" s="353" t="s">
        <v>92</v>
      </c>
      <c r="B24" s="364">
        <v>3619</v>
      </c>
      <c r="C24" s="364">
        <v>1517</v>
      </c>
      <c r="D24" s="364" t="s">
        <v>23</v>
      </c>
      <c r="E24" s="364" t="s">
        <v>23</v>
      </c>
      <c r="F24" s="364">
        <v>5136</v>
      </c>
      <c r="G24" s="364">
        <v>31574</v>
      </c>
      <c r="H24" s="364">
        <v>43739</v>
      </c>
      <c r="I24" s="365">
        <v>180617</v>
      </c>
    </row>
    <row r="25" spans="1:9" ht="13.5">
      <c r="A25" s="353"/>
      <c r="B25" s="364"/>
      <c r="C25" s="364"/>
      <c r="D25" s="364"/>
      <c r="E25" s="364"/>
      <c r="F25" s="364"/>
      <c r="G25" s="364"/>
      <c r="H25" s="364"/>
      <c r="I25" s="365"/>
    </row>
    <row r="26" spans="1:9" s="16" customFormat="1" ht="13.5">
      <c r="A26" s="353" t="s">
        <v>93</v>
      </c>
      <c r="B26" s="364">
        <v>57</v>
      </c>
      <c r="C26" s="364">
        <v>287</v>
      </c>
      <c r="D26" s="364" t="s">
        <v>23</v>
      </c>
      <c r="E26" s="364" t="s">
        <v>23</v>
      </c>
      <c r="F26" s="364">
        <v>344</v>
      </c>
      <c r="G26" s="364">
        <v>25500</v>
      </c>
      <c r="H26" s="364">
        <v>41000</v>
      </c>
      <c r="I26" s="365">
        <v>13221</v>
      </c>
    </row>
    <row r="27" spans="1:9" ht="13.5">
      <c r="A27" s="350"/>
      <c r="B27" s="362"/>
      <c r="C27" s="362"/>
      <c r="D27" s="362"/>
      <c r="E27" s="362"/>
      <c r="F27" s="362"/>
      <c r="G27" s="362"/>
      <c r="H27" s="362"/>
      <c r="I27" s="363"/>
    </row>
    <row r="28" spans="1:9" ht="13.5">
      <c r="A28" s="350" t="s">
        <v>94</v>
      </c>
      <c r="B28" s="362">
        <v>2129</v>
      </c>
      <c r="C28" s="362">
        <v>5980</v>
      </c>
      <c r="D28" s="362">
        <v>236</v>
      </c>
      <c r="E28" s="362" t="s">
        <v>23</v>
      </c>
      <c r="F28" s="362">
        <v>8345</v>
      </c>
      <c r="G28" s="362">
        <v>9450</v>
      </c>
      <c r="H28" s="362">
        <v>28799</v>
      </c>
      <c r="I28" s="363">
        <v>192337</v>
      </c>
    </row>
    <row r="29" spans="1:9" ht="13.5">
      <c r="A29" s="350" t="s">
        <v>95</v>
      </c>
      <c r="B29" s="362">
        <v>90</v>
      </c>
      <c r="C29" s="362">
        <v>307</v>
      </c>
      <c r="D29" s="362" t="s">
        <v>23</v>
      </c>
      <c r="E29" s="362" t="s">
        <v>23</v>
      </c>
      <c r="F29" s="362">
        <v>397</v>
      </c>
      <c r="G29" s="362">
        <v>20900</v>
      </c>
      <c r="H29" s="362">
        <v>30000</v>
      </c>
      <c r="I29" s="363">
        <v>11091</v>
      </c>
    </row>
    <row r="30" spans="1:9" ht="13.5">
      <c r="A30" s="350" t="s">
        <v>96</v>
      </c>
      <c r="B30" s="362">
        <v>258</v>
      </c>
      <c r="C30" s="362">
        <v>2724</v>
      </c>
      <c r="D30" s="362">
        <v>258</v>
      </c>
      <c r="E30" s="362">
        <v>680</v>
      </c>
      <c r="F30" s="362">
        <v>3920</v>
      </c>
      <c r="G30" s="362">
        <v>9500</v>
      </c>
      <c r="H30" s="362">
        <v>20994</v>
      </c>
      <c r="I30" s="363">
        <v>59638</v>
      </c>
    </row>
    <row r="31" spans="1:9" s="16" customFormat="1" ht="13.5">
      <c r="A31" s="353" t="s">
        <v>97</v>
      </c>
      <c r="B31" s="364">
        <v>2477</v>
      </c>
      <c r="C31" s="364">
        <v>9011</v>
      </c>
      <c r="D31" s="364">
        <v>494</v>
      </c>
      <c r="E31" s="364">
        <v>680</v>
      </c>
      <c r="F31" s="364">
        <v>12662</v>
      </c>
      <c r="G31" s="364">
        <v>9871</v>
      </c>
      <c r="H31" s="364">
        <v>26480</v>
      </c>
      <c r="I31" s="365">
        <v>263066</v>
      </c>
    </row>
    <row r="32" spans="1:9" ht="13.5">
      <c r="A32" s="350"/>
      <c r="B32" s="362"/>
      <c r="C32" s="362"/>
      <c r="D32" s="362"/>
      <c r="E32" s="362"/>
      <c r="F32" s="362"/>
      <c r="G32" s="362"/>
      <c r="H32" s="362"/>
      <c r="I32" s="363"/>
    </row>
    <row r="33" spans="1:9" ht="13.5">
      <c r="A33" s="350" t="s">
        <v>98</v>
      </c>
      <c r="B33" s="362">
        <v>5883</v>
      </c>
      <c r="C33" s="362">
        <v>537</v>
      </c>
      <c r="D33" s="362">
        <v>1503</v>
      </c>
      <c r="E33" s="362">
        <v>16</v>
      </c>
      <c r="F33" s="362">
        <v>7939</v>
      </c>
      <c r="G33" s="362">
        <v>17315</v>
      </c>
      <c r="H33" s="362">
        <v>52597</v>
      </c>
      <c r="I33" s="363">
        <v>130109</v>
      </c>
    </row>
    <row r="34" spans="1:9" ht="13.5">
      <c r="A34" s="350" t="s">
        <v>99</v>
      </c>
      <c r="B34" s="362">
        <v>6012</v>
      </c>
      <c r="C34" s="362">
        <v>2311</v>
      </c>
      <c r="D34" s="362">
        <v>150</v>
      </c>
      <c r="E34" s="362">
        <v>65</v>
      </c>
      <c r="F34" s="362">
        <v>8538</v>
      </c>
      <c r="G34" s="362">
        <v>22855</v>
      </c>
      <c r="H34" s="362">
        <v>49449</v>
      </c>
      <c r="I34" s="363">
        <v>251681</v>
      </c>
    </row>
    <row r="35" spans="1:9" ht="13.5">
      <c r="A35" s="350" t="s">
        <v>100</v>
      </c>
      <c r="B35" s="362">
        <v>939</v>
      </c>
      <c r="C35" s="362">
        <v>4136</v>
      </c>
      <c r="D35" s="362">
        <v>341</v>
      </c>
      <c r="E35" s="362">
        <v>3</v>
      </c>
      <c r="F35" s="362">
        <v>5419</v>
      </c>
      <c r="G35" s="362">
        <v>15026</v>
      </c>
      <c r="H35" s="362">
        <v>51837</v>
      </c>
      <c r="I35" s="363">
        <v>228507</v>
      </c>
    </row>
    <row r="36" spans="1:9" ht="13.5">
      <c r="A36" s="350" t="s">
        <v>101</v>
      </c>
      <c r="B36" s="362">
        <v>31</v>
      </c>
      <c r="C36" s="362">
        <v>95</v>
      </c>
      <c r="D36" s="362" t="s">
        <v>23</v>
      </c>
      <c r="E36" s="362" t="s">
        <v>23</v>
      </c>
      <c r="F36" s="362">
        <v>126</v>
      </c>
      <c r="G36" s="362">
        <v>12903</v>
      </c>
      <c r="H36" s="362">
        <v>35000</v>
      </c>
      <c r="I36" s="363">
        <v>3725</v>
      </c>
    </row>
    <row r="37" spans="1:9" ht="13.5">
      <c r="A37" s="353" t="s">
        <v>102</v>
      </c>
      <c r="B37" s="364">
        <v>12865</v>
      </c>
      <c r="C37" s="364">
        <v>7079</v>
      </c>
      <c r="D37" s="364">
        <v>1994</v>
      </c>
      <c r="E37" s="364">
        <v>84</v>
      </c>
      <c r="F37" s="364">
        <v>22022</v>
      </c>
      <c r="G37" s="364">
        <v>19726</v>
      </c>
      <c r="H37" s="364">
        <v>50889</v>
      </c>
      <c r="I37" s="365">
        <v>614022</v>
      </c>
    </row>
    <row r="38" spans="1:9" ht="13.5">
      <c r="A38" s="353"/>
      <c r="B38" s="364"/>
      <c r="C38" s="364"/>
      <c r="D38" s="364"/>
      <c r="E38" s="364"/>
      <c r="F38" s="364"/>
      <c r="G38" s="364"/>
      <c r="H38" s="364"/>
      <c r="I38" s="365"/>
    </row>
    <row r="39" spans="1:9" ht="13.5">
      <c r="A39" s="353" t="s">
        <v>103</v>
      </c>
      <c r="B39" s="364">
        <v>1865</v>
      </c>
      <c r="C39" s="364" t="s">
        <v>23</v>
      </c>
      <c r="D39" s="364">
        <v>3730</v>
      </c>
      <c r="E39" s="364" t="s">
        <v>23</v>
      </c>
      <c r="F39" s="364">
        <v>5595</v>
      </c>
      <c r="G39" s="364">
        <v>11100</v>
      </c>
      <c r="H39" s="364" t="s">
        <v>23</v>
      </c>
      <c r="I39" s="365">
        <v>20699</v>
      </c>
    </row>
    <row r="40" spans="1:9" ht="13.5">
      <c r="A40" s="350"/>
      <c r="B40" s="362"/>
      <c r="C40" s="362"/>
      <c r="D40" s="362"/>
      <c r="E40" s="362"/>
      <c r="F40" s="362"/>
      <c r="G40" s="362"/>
      <c r="H40" s="362"/>
      <c r="I40" s="363"/>
    </row>
    <row r="41" spans="1:9" ht="13.5">
      <c r="A41" s="350" t="s">
        <v>159</v>
      </c>
      <c r="B41" s="389">
        <v>1535</v>
      </c>
      <c r="C41" s="389">
        <v>105</v>
      </c>
      <c r="D41" s="389" t="s">
        <v>23</v>
      </c>
      <c r="E41" s="389" t="s">
        <v>23</v>
      </c>
      <c r="F41" s="389">
        <v>1640</v>
      </c>
      <c r="G41" s="389">
        <v>9880</v>
      </c>
      <c r="H41" s="389">
        <v>25850</v>
      </c>
      <c r="I41" s="390">
        <v>17880</v>
      </c>
    </row>
    <row r="42" spans="1:9" ht="13.5">
      <c r="A42" s="350" t="s">
        <v>105</v>
      </c>
      <c r="B42" s="362">
        <v>721</v>
      </c>
      <c r="C42" s="362">
        <v>49</v>
      </c>
      <c r="D42" s="362" t="s">
        <v>23</v>
      </c>
      <c r="E42" s="362" t="s">
        <v>23</v>
      </c>
      <c r="F42" s="362">
        <v>770</v>
      </c>
      <c r="G42" s="362">
        <v>22500</v>
      </c>
      <c r="H42" s="362">
        <v>36000</v>
      </c>
      <c r="I42" s="363">
        <v>17987</v>
      </c>
    </row>
    <row r="43" spans="1:9" ht="13.5">
      <c r="A43" s="350" t="s">
        <v>106</v>
      </c>
      <c r="B43" s="362">
        <v>1006</v>
      </c>
      <c r="C43" s="362">
        <v>615</v>
      </c>
      <c r="D43" s="362" t="s">
        <v>23</v>
      </c>
      <c r="E43" s="362" t="s">
        <v>23</v>
      </c>
      <c r="F43" s="362">
        <v>1621</v>
      </c>
      <c r="G43" s="362">
        <v>9503</v>
      </c>
      <c r="H43" s="362">
        <v>22016</v>
      </c>
      <c r="I43" s="363">
        <v>23100</v>
      </c>
    </row>
    <row r="44" spans="1:9" ht="13.5">
      <c r="A44" s="350" t="s">
        <v>107</v>
      </c>
      <c r="B44" s="389">
        <v>2042</v>
      </c>
      <c r="C44" s="389">
        <v>658</v>
      </c>
      <c r="D44" s="389" t="s">
        <v>23</v>
      </c>
      <c r="E44" s="389" t="s">
        <v>23</v>
      </c>
      <c r="F44" s="389">
        <v>2700</v>
      </c>
      <c r="G44" s="389">
        <v>4700</v>
      </c>
      <c r="H44" s="389">
        <v>24080</v>
      </c>
      <c r="I44" s="390">
        <v>25442</v>
      </c>
    </row>
    <row r="45" spans="1:9" ht="13.5">
      <c r="A45" s="350" t="s">
        <v>108</v>
      </c>
      <c r="B45" s="362">
        <v>11306</v>
      </c>
      <c r="C45" s="362">
        <v>473</v>
      </c>
      <c r="D45" s="362" t="s">
        <v>23</v>
      </c>
      <c r="E45" s="362" t="s">
        <v>23</v>
      </c>
      <c r="F45" s="362">
        <v>11779</v>
      </c>
      <c r="G45" s="362">
        <v>13800</v>
      </c>
      <c r="H45" s="362">
        <v>24500</v>
      </c>
      <c r="I45" s="363">
        <v>167611</v>
      </c>
    </row>
    <row r="46" spans="1:9" ht="13.5">
      <c r="A46" s="350" t="s">
        <v>109</v>
      </c>
      <c r="B46" s="362">
        <v>556</v>
      </c>
      <c r="C46" s="362">
        <v>56</v>
      </c>
      <c r="D46" s="362" t="s">
        <v>23</v>
      </c>
      <c r="E46" s="362" t="s">
        <v>23</v>
      </c>
      <c r="F46" s="362">
        <v>612</v>
      </c>
      <c r="G46" s="362">
        <v>10800</v>
      </c>
      <c r="H46" s="362">
        <v>20000</v>
      </c>
      <c r="I46" s="363">
        <v>7125</v>
      </c>
    </row>
    <row r="47" spans="1:9" ht="13.5">
      <c r="A47" s="350" t="s">
        <v>110</v>
      </c>
      <c r="B47" s="362">
        <v>139</v>
      </c>
      <c r="C47" s="362">
        <v>1</v>
      </c>
      <c r="D47" s="362">
        <v>60</v>
      </c>
      <c r="E47" s="362" t="s">
        <v>23</v>
      </c>
      <c r="F47" s="362">
        <v>200</v>
      </c>
      <c r="G47" s="362">
        <v>14000</v>
      </c>
      <c r="H47" s="362">
        <v>22000</v>
      </c>
      <c r="I47" s="363">
        <v>1968</v>
      </c>
    </row>
    <row r="48" spans="1:9" ht="13.5">
      <c r="A48" s="350" t="s">
        <v>111</v>
      </c>
      <c r="B48" s="362">
        <v>352</v>
      </c>
      <c r="C48" s="362">
        <v>325</v>
      </c>
      <c r="D48" s="362" t="s">
        <v>23</v>
      </c>
      <c r="E48" s="362" t="s">
        <v>23</v>
      </c>
      <c r="F48" s="362">
        <v>677</v>
      </c>
      <c r="G48" s="362">
        <v>7000</v>
      </c>
      <c r="H48" s="362">
        <v>11000</v>
      </c>
      <c r="I48" s="363">
        <v>6039</v>
      </c>
    </row>
    <row r="49" spans="1:9" ht="13.5">
      <c r="A49" s="350" t="s">
        <v>112</v>
      </c>
      <c r="B49" s="362">
        <v>2485</v>
      </c>
      <c r="C49" s="362">
        <v>289</v>
      </c>
      <c r="D49" s="362" t="s">
        <v>23</v>
      </c>
      <c r="E49" s="362" t="s">
        <v>23</v>
      </c>
      <c r="F49" s="362">
        <v>2774</v>
      </c>
      <c r="G49" s="362">
        <v>5000</v>
      </c>
      <c r="H49" s="362">
        <v>14000</v>
      </c>
      <c r="I49" s="363">
        <v>16471</v>
      </c>
    </row>
    <row r="50" spans="1:9" ht="13.5">
      <c r="A50" s="353" t="s">
        <v>113</v>
      </c>
      <c r="B50" s="364">
        <v>20142</v>
      </c>
      <c r="C50" s="364">
        <v>2571</v>
      </c>
      <c r="D50" s="364">
        <v>60</v>
      </c>
      <c r="E50" s="364" t="s">
        <v>23</v>
      </c>
      <c r="F50" s="364">
        <v>22773</v>
      </c>
      <c r="G50" s="364">
        <v>11390</v>
      </c>
      <c r="H50" s="364">
        <v>21087</v>
      </c>
      <c r="I50" s="365">
        <v>283623</v>
      </c>
    </row>
    <row r="51" spans="1:9" ht="13.5">
      <c r="A51" s="353"/>
      <c r="B51" s="364"/>
      <c r="C51" s="364"/>
      <c r="D51" s="364"/>
      <c r="E51" s="364"/>
      <c r="F51" s="364"/>
      <c r="G51" s="364"/>
      <c r="H51" s="364"/>
      <c r="I51" s="365"/>
    </row>
    <row r="52" spans="1:9" ht="13.5">
      <c r="A52" s="353" t="s">
        <v>114</v>
      </c>
      <c r="B52" s="364">
        <v>53</v>
      </c>
      <c r="C52" s="364">
        <v>98</v>
      </c>
      <c r="D52" s="364" t="s">
        <v>23</v>
      </c>
      <c r="E52" s="364" t="s">
        <v>23</v>
      </c>
      <c r="F52" s="364">
        <v>151</v>
      </c>
      <c r="G52" s="364">
        <v>16550</v>
      </c>
      <c r="H52" s="364">
        <v>36125</v>
      </c>
      <c r="I52" s="365">
        <v>4417</v>
      </c>
    </row>
    <row r="53" spans="1:9" ht="13.5">
      <c r="A53" s="350"/>
      <c r="B53" s="362"/>
      <c r="C53" s="362"/>
      <c r="D53" s="362"/>
      <c r="E53" s="362"/>
      <c r="F53" s="362"/>
      <c r="G53" s="362"/>
      <c r="H53" s="362"/>
      <c r="I53" s="363"/>
    </row>
    <row r="54" spans="1:9" ht="13.5">
      <c r="A54" s="350" t="s">
        <v>115</v>
      </c>
      <c r="B54" s="362">
        <v>19</v>
      </c>
      <c r="C54" s="362">
        <v>785</v>
      </c>
      <c r="D54" s="362" t="s">
        <v>23</v>
      </c>
      <c r="E54" s="362" t="s">
        <v>23</v>
      </c>
      <c r="F54" s="362">
        <v>804</v>
      </c>
      <c r="G54" s="362">
        <v>8500</v>
      </c>
      <c r="H54" s="362">
        <v>31000</v>
      </c>
      <c r="I54" s="363">
        <v>24497</v>
      </c>
    </row>
    <row r="55" spans="1:9" ht="13.5">
      <c r="A55" s="350" t="s">
        <v>116</v>
      </c>
      <c r="B55" s="362">
        <v>232</v>
      </c>
      <c r="C55" s="362">
        <v>171</v>
      </c>
      <c r="D55" s="362" t="s">
        <v>23</v>
      </c>
      <c r="E55" s="362" t="s">
        <v>23</v>
      </c>
      <c r="F55" s="362">
        <v>403</v>
      </c>
      <c r="G55" s="362">
        <v>7200</v>
      </c>
      <c r="H55" s="362">
        <v>26100</v>
      </c>
      <c r="I55" s="363">
        <v>6134</v>
      </c>
    </row>
    <row r="56" spans="1:9" ht="13.5">
      <c r="A56" s="350" t="s">
        <v>117</v>
      </c>
      <c r="B56" s="362">
        <v>2</v>
      </c>
      <c r="C56" s="362">
        <v>31</v>
      </c>
      <c r="D56" s="362">
        <v>12</v>
      </c>
      <c r="E56" s="362">
        <v>48</v>
      </c>
      <c r="F56" s="362">
        <v>93</v>
      </c>
      <c r="G56" s="362">
        <v>6700</v>
      </c>
      <c r="H56" s="362">
        <v>24000</v>
      </c>
      <c r="I56" s="363">
        <v>757</v>
      </c>
    </row>
    <row r="57" spans="1:9" ht="13.5">
      <c r="A57" s="350" t="s">
        <v>118</v>
      </c>
      <c r="B57" s="362">
        <v>29</v>
      </c>
      <c r="C57" s="362">
        <v>6</v>
      </c>
      <c r="D57" s="362" t="s">
        <v>23</v>
      </c>
      <c r="E57" s="362" t="s">
        <v>23</v>
      </c>
      <c r="F57" s="362">
        <v>35</v>
      </c>
      <c r="G57" s="362">
        <v>5000</v>
      </c>
      <c r="H57" s="362">
        <v>13000</v>
      </c>
      <c r="I57" s="363">
        <v>223</v>
      </c>
    </row>
    <row r="58" spans="1:9" ht="13.5">
      <c r="A58" s="350" t="s">
        <v>119</v>
      </c>
      <c r="B58" s="362">
        <v>855</v>
      </c>
      <c r="C58" s="362">
        <v>1157</v>
      </c>
      <c r="D58" s="362" t="s">
        <v>23</v>
      </c>
      <c r="E58" s="362" t="s">
        <v>23</v>
      </c>
      <c r="F58" s="362">
        <v>2012</v>
      </c>
      <c r="G58" s="362">
        <v>12500</v>
      </c>
      <c r="H58" s="362">
        <v>30000</v>
      </c>
      <c r="I58" s="363">
        <v>45398</v>
      </c>
    </row>
    <row r="59" spans="1:9" ht="13.5">
      <c r="A59" s="353" t="s">
        <v>172</v>
      </c>
      <c r="B59" s="364">
        <v>1137</v>
      </c>
      <c r="C59" s="364">
        <v>2150</v>
      </c>
      <c r="D59" s="364">
        <v>12</v>
      </c>
      <c r="E59" s="364">
        <v>48</v>
      </c>
      <c r="F59" s="364">
        <v>3347</v>
      </c>
      <c r="G59" s="364">
        <v>11150</v>
      </c>
      <c r="H59" s="364">
        <v>29921</v>
      </c>
      <c r="I59" s="365">
        <v>77009</v>
      </c>
    </row>
    <row r="60" spans="1:9" ht="13.5">
      <c r="A60" s="350"/>
      <c r="B60" s="362"/>
      <c r="C60" s="362"/>
      <c r="D60" s="362"/>
      <c r="E60" s="362"/>
      <c r="F60" s="362"/>
      <c r="G60" s="362"/>
      <c r="H60" s="362"/>
      <c r="I60" s="363"/>
    </row>
    <row r="61" spans="1:9" ht="13.5">
      <c r="A61" s="350" t="s">
        <v>121</v>
      </c>
      <c r="B61" s="362" t="s">
        <v>23</v>
      </c>
      <c r="C61" s="362">
        <v>123</v>
      </c>
      <c r="D61" s="362" t="s">
        <v>23</v>
      </c>
      <c r="E61" s="362" t="s">
        <v>23</v>
      </c>
      <c r="F61" s="362">
        <v>123</v>
      </c>
      <c r="G61" s="362" t="s">
        <v>23</v>
      </c>
      <c r="H61" s="362">
        <v>25500</v>
      </c>
      <c r="I61" s="363">
        <v>3137</v>
      </c>
    </row>
    <row r="62" spans="1:9" ht="13.5">
      <c r="A62" s="350" t="s">
        <v>122</v>
      </c>
      <c r="B62" s="362">
        <v>23</v>
      </c>
      <c r="C62" s="362">
        <v>4</v>
      </c>
      <c r="D62" s="362" t="s">
        <v>23</v>
      </c>
      <c r="E62" s="362" t="s">
        <v>23</v>
      </c>
      <c r="F62" s="362">
        <v>27</v>
      </c>
      <c r="G62" s="362">
        <v>2250</v>
      </c>
      <c r="H62" s="362">
        <v>11000</v>
      </c>
      <c r="I62" s="363">
        <v>96</v>
      </c>
    </row>
    <row r="63" spans="1:9" ht="13.5">
      <c r="A63" s="350" t="s">
        <v>123</v>
      </c>
      <c r="B63" s="362">
        <v>25</v>
      </c>
      <c r="C63" s="362">
        <v>27</v>
      </c>
      <c r="D63" s="362" t="s">
        <v>23</v>
      </c>
      <c r="E63" s="362" t="s">
        <v>23</v>
      </c>
      <c r="F63" s="362">
        <v>52</v>
      </c>
      <c r="G63" s="362">
        <v>15000</v>
      </c>
      <c r="H63" s="362">
        <v>32000</v>
      </c>
      <c r="I63" s="363">
        <v>1239</v>
      </c>
    </row>
    <row r="64" spans="1:9" ht="13.5">
      <c r="A64" s="353" t="s">
        <v>124</v>
      </c>
      <c r="B64" s="364">
        <v>48</v>
      </c>
      <c r="C64" s="364">
        <v>154</v>
      </c>
      <c r="D64" s="364" t="s">
        <v>23</v>
      </c>
      <c r="E64" s="364" t="s">
        <v>23</v>
      </c>
      <c r="F64" s="364">
        <v>202</v>
      </c>
      <c r="G64" s="364">
        <v>8891</v>
      </c>
      <c r="H64" s="364">
        <v>26263</v>
      </c>
      <c r="I64" s="365">
        <v>4472</v>
      </c>
    </row>
    <row r="65" spans="1:9" ht="13.5">
      <c r="A65" s="353"/>
      <c r="B65" s="364"/>
      <c r="C65" s="364"/>
      <c r="D65" s="364"/>
      <c r="E65" s="364"/>
      <c r="F65" s="364"/>
      <c r="G65" s="364"/>
      <c r="H65" s="364"/>
      <c r="I65" s="365"/>
    </row>
    <row r="66" spans="1:9" ht="13.5">
      <c r="A66" s="353" t="s">
        <v>125</v>
      </c>
      <c r="B66" s="364">
        <v>32</v>
      </c>
      <c r="C66" s="364">
        <v>5</v>
      </c>
      <c r="D66" s="364" t="s">
        <v>23</v>
      </c>
      <c r="E66" s="364" t="s">
        <v>23</v>
      </c>
      <c r="F66" s="364">
        <v>37</v>
      </c>
      <c r="G66" s="364">
        <v>14000</v>
      </c>
      <c r="H66" s="364">
        <v>42500</v>
      </c>
      <c r="I66" s="365">
        <v>661</v>
      </c>
    </row>
    <row r="67" spans="1:9" ht="13.5">
      <c r="A67" s="350"/>
      <c r="B67" s="362"/>
      <c r="C67" s="362"/>
      <c r="D67" s="362"/>
      <c r="E67" s="362"/>
      <c r="F67" s="362"/>
      <c r="G67" s="362"/>
      <c r="H67" s="362"/>
      <c r="I67" s="363"/>
    </row>
    <row r="68" spans="1:9" ht="13.5">
      <c r="A68" s="350" t="s">
        <v>126</v>
      </c>
      <c r="B68" s="362">
        <v>463</v>
      </c>
      <c r="C68" s="362">
        <v>201</v>
      </c>
      <c r="D68" s="362">
        <v>1853</v>
      </c>
      <c r="E68" s="362">
        <v>301</v>
      </c>
      <c r="F68" s="362">
        <v>2818</v>
      </c>
      <c r="G68" s="362">
        <v>14140</v>
      </c>
      <c r="H68" s="362">
        <v>25988</v>
      </c>
      <c r="I68" s="363">
        <v>11766</v>
      </c>
    </row>
    <row r="69" spans="1:9" ht="13.5">
      <c r="A69" s="350" t="s">
        <v>127</v>
      </c>
      <c r="B69" s="362">
        <v>202</v>
      </c>
      <c r="C69" s="362">
        <v>513</v>
      </c>
      <c r="D69" s="362">
        <v>810</v>
      </c>
      <c r="E69" s="362">
        <v>768</v>
      </c>
      <c r="F69" s="362">
        <v>2293</v>
      </c>
      <c r="G69" s="362">
        <v>12726</v>
      </c>
      <c r="H69" s="362">
        <v>25988</v>
      </c>
      <c r="I69" s="363">
        <v>15888</v>
      </c>
    </row>
    <row r="70" spans="1:9" ht="13.5">
      <c r="A70" s="353" t="s">
        <v>128</v>
      </c>
      <c r="B70" s="364">
        <v>665</v>
      </c>
      <c r="C70" s="364">
        <v>714</v>
      </c>
      <c r="D70" s="364">
        <v>2663</v>
      </c>
      <c r="E70" s="364">
        <v>1069</v>
      </c>
      <c r="F70" s="364">
        <v>5111</v>
      </c>
      <c r="G70" s="364">
        <v>13710</v>
      </c>
      <c r="H70" s="364">
        <v>25988</v>
      </c>
      <c r="I70" s="365">
        <v>27654</v>
      </c>
    </row>
    <row r="71" spans="1:9" ht="13.5">
      <c r="A71" s="350"/>
      <c r="B71" s="362"/>
      <c r="C71" s="362"/>
      <c r="D71" s="362"/>
      <c r="E71" s="362"/>
      <c r="F71" s="362"/>
      <c r="G71" s="362"/>
      <c r="H71" s="362"/>
      <c r="I71" s="363"/>
    </row>
    <row r="72" spans="1:9" ht="13.5">
      <c r="A72" s="350" t="s">
        <v>129</v>
      </c>
      <c r="B72" s="362" t="s">
        <v>23</v>
      </c>
      <c r="C72" s="362">
        <v>1</v>
      </c>
      <c r="D72" s="362" t="s">
        <v>23</v>
      </c>
      <c r="E72" s="362" t="s">
        <v>23</v>
      </c>
      <c r="F72" s="362">
        <v>1</v>
      </c>
      <c r="G72" s="362" t="s">
        <v>23</v>
      </c>
      <c r="H72" s="362">
        <v>3000</v>
      </c>
      <c r="I72" s="363">
        <v>3</v>
      </c>
    </row>
    <row r="73" spans="1:9" ht="13.5">
      <c r="A73" s="350" t="s">
        <v>130</v>
      </c>
      <c r="B73" s="362">
        <v>480</v>
      </c>
      <c r="C73" s="362">
        <v>375</v>
      </c>
      <c r="D73" s="362" t="s">
        <v>23</v>
      </c>
      <c r="E73" s="362" t="s">
        <v>23</v>
      </c>
      <c r="F73" s="362">
        <v>855</v>
      </c>
      <c r="G73" s="362">
        <v>2000</v>
      </c>
      <c r="H73" s="362">
        <v>8000</v>
      </c>
      <c r="I73" s="363">
        <v>3960</v>
      </c>
    </row>
    <row r="74" spans="1:9" ht="13.5">
      <c r="A74" s="350" t="s">
        <v>131</v>
      </c>
      <c r="B74" s="362">
        <v>384</v>
      </c>
      <c r="C74" s="362">
        <v>44</v>
      </c>
      <c r="D74" s="362" t="s">
        <v>23</v>
      </c>
      <c r="E74" s="362" t="s">
        <v>23</v>
      </c>
      <c r="F74" s="362">
        <v>428</v>
      </c>
      <c r="G74" s="362">
        <v>7500</v>
      </c>
      <c r="H74" s="362">
        <v>25000</v>
      </c>
      <c r="I74" s="363">
        <v>3980</v>
      </c>
    </row>
    <row r="75" spans="1:9" ht="13.5">
      <c r="A75" s="350" t="s">
        <v>132</v>
      </c>
      <c r="B75" s="362">
        <v>5</v>
      </c>
      <c r="C75" s="362">
        <v>50</v>
      </c>
      <c r="D75" s="362" t="s">
        <v>23</v>
      </c>
      <c r="E75" s="362" t="s">
        <v>23</v>
      </c>
      <c r="F75" s="362">
        <v>55</v>
      </c>
      <c r="G75" s="362">
        <v>18400</v>
      </c>
      <c r="H75" s="362">
        <v>46833</v>
      </c>
      <c r="I75" s="363">
        <v>2433</v>
      </c>
    </row>
    <row r="76" spans="1:9" ht="13.5">
      <c r="A76" s="350" t="s">
        <v>133</v>
      </c>
      <c r="B76" s="362">
        <v>49</v>
      </c>
      <c r="C76" s="362">
        <v>23</v>
      </c>
      <c r="D76" s="362" t="s">
        <v>23</v>
      </c>
      <c r="E76" s="362" t="s">
        <v>23</v>
      </c>
      <c r="F76" s="362">
        <v>72</v>
      </c>
      <c r="G76" s="362">
        <v>8000</v>
      </c>
      <c r="H76" s="362">
        <v>18000</v>
      </c>
      <c r="I76" s="363">
        <v>806</v>
      </c>
    </row>
    <row r="77" spans="1:9" ht="13.5">
      <c r="A77" s="350" t="s">
        <v>134</v>
      </c>
      <c r="B77" s="362">
        <v>19</v>
      </c>
      <c r="C77" s="362">
        <v>27</v>
      </c>
      <c r="D77" s="362" t="s">
        <v>23</v>
      </c>
      <c r="E77" s="362" t="s">
        <v>23</v>
      </c>
      <c r="F77" s="362">
        <v>46</v>
      </c>
      <c r="G77" s="362">
        <v>8000</v>
      </c>
      <c r="H77" s="362">
        <v>16200</v>
      </c>
      <c r="I77" s="363">
        <v>566</v>
      </c>
    </row>
    <row r="78" spans="1:9" ht="13.5">
      <c r="A78" s="350" t="s">
        <v>135</v>
      </c>
      <c r="B78" s="362">
        <v>9</v>
      </c>
      <c r="C78" s="362">
        <v>17</v>
      </c>
      <c r="D78" s="362" t="s">
        <v>23</v>
      </c>
      <c r="E78" s="362" t="s">
        <v>23</v>
      </c>
      <c r="F78" s="362">
        <v>26</v>
      </c>
      <c r="G78" s="362">
        <v>5000</v>
      </c>
      <c r="H78" s="362">
        <v>17000</v>
      </c>
      <c r="I78" s="363">
        <v>334</v>
      </c>
    </row>
    <row r="79" spans="1:9" ht="13.5">
      <c r="A79" s="350" t="s">
        <v>136</v>
      </c>
      <c r="B79" s="389">
        <v>1320</v>
      </c>
      <c r="C79" s="389">
        <v>234</v>
      </c>
      <c r="D79" s="389" t="s">
        <v>23</v>
      </c>
      <c r="E79" s="389" t="s">
        <v>23</v>
      </c>
      <c r="F79" s="389">
        <v>1554</v>
      </c>
      <c r="G79" s="389">
        <v>8000</v>
      </c>
      <c r="H79" s="389">
        <v>16000</v>
      </c>
      <c r="I79" s="390">
        <v>14304</v>
      </c>
    </row>
    <row r="80" spans="1:9" ht="13.5">
      <c r="A80" s="353" t="s">
        <v>137</v>
      </c>
      <c r="B80" s="364">
        <v>2266</v>
      </c>
      <c r="C80" s="364">
        <v>771</v>
      </c>
      <c r="D80" s="364" t="s">
        <v>23</v>
      </c>
      <c r="E80" s="364" t="s">
        <v>23</v>
      </c>
      <c r="F80" s="364">
        <v>3037</v>
      </c>
      <c r="G80" s="364">
        <v>6655</v>
      </c>
      <c r="H80" s="364">
        <v>14694</v>
      </c>
      <c r="I80" s="365">
        <v>26386</v>
      </c>
    </row>
    <row r="81" spans="1:9" ht="13.5">
      <c r="A81" s="350"/>
      <c r="B81" s="362"/>
      <c r="C81" s="362"/>
      <c r="D81" s="362"/>
      <c r="E81" s="362"/>
      <c r="F81" s="362"/>
      <c r="G81" s="362"/>
      <c r="H81" s="362"/>
      <c r="I81" s="363"/>
    </row>
    <row r="82" spans="1:9" ht="13.5">
      <c r="A82" s="350" t="s">
        <v>138</v>
      </c>
      <c r="B82" s="362" t="s">
        <v>23</v>
      </c>
      <c r="C82" s="362" t="s">
        <v>23</v>
      </c>
      <c r="D82" s="362" t="s">
        <v>23</v>
      </c>
      <c r="E82" s="362" t="s">
        <v>23</v>
      </c>
      <c r="F82" s="362" t="s">
        <v>23</v>
      </c>
      <c r="G82" s="362" t="s">
        <v>23</v>
      </c>
      <c r="H82" s="362" t="s">
        <v>23</v>
      </c>
      <c r="I82" s="363" t="s">
        <v>23</v>
      </c>
    </row>
    <row r="83" spans="1:9" ht="13.5">
      <c r="A83" s="350" t="s">
        <v>139</v>
      </c>
      <c r="B83" s="362" t="s">
        <v>23</v>
      </c>
      <c r="C83" s="362" t="s">
        <v>23</v>
      </c>
      <c r="D83" s="362" t="s">
        <v>23</v>
      </c>
      <c r="E83" s="362" t="s">
        <v>23</v>
      </c>
      <c r="F83" s="362" t="s">
        <v>23</v>
      </c>
      <c r="G83" s="362" t="s">
        <v>23</v>
      </c>
      <c r="H83" s="362" t="s">
        <v>23</v>
      </c>
      <c r="I83" s="363" t="s">
        <v>23</v>
      </c>
    </row>
    <row r="84" spans="1:9" ht="13.5">
      <c r="A84" s="353" t="s">
        <v>140</v>
      </c>
      <c r="B84" s="364" t="s">
        <v>23</v>
      </c>
      <c r="C84" s="364" t="s">
        <v>23</v>
      </c>
      <c r="D84" s="364" t="s">
        <v>23</v>
      </c>
      <c r="E84" s="364" t="s">
        <v>23</v>
      </c>
      <c r="F84" s="364" t="s">
        <v>23</v>
      </c>
      <c r="G84" s="364" t="s">
        <v>23</v>
      </c>
      <c r="H84" s="364" t="s">
        <v>23</v>
      </c>
      <c r="I84" s="365" t="s">
        <v>23</v>
      </c>
    </row>
    <row r="85" spans="1:9" ht="14.25" thickBot="1">
      <c r="A85" s="486"/>
      <c r="B85" s="487"/>
      <c r="C85" s="487"/>
      <c r="D85" s="487"/>
      <c r="E85" s="487"/>
      <c r="F85" s="487"/>
      <c r="G85" s="487"/>
      <c r="H85" s="487"/>
      <c r="I85" s="488"/>
    </row>
    <row r="86" spans="1:9" ht="14.25" thickBot="1">
      <c r="A86" s="232" t="s">
        <v>141</v>
      </c>
      <c r="B86" s="368">
        <v>97569</v>
      </c>
      <c r="C86" s="368">
        <v>24547</v>
      </c>
      <c r="D86" s="368">
        <v>8953</v>
      </c>
      <c r="E86" s="368">
        <v>1881</v>
      </c>
      <c r="F86" s="368">
        <v>132950</v>
      </c>
      <c r="G86" s="368">
        <v>18958</v>
      </c>
      <c r="H86" s="368">
        <v>34116</v>
      </c>
      <c r="I86" s="369">
        <v>2687095</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81">
    <pageSetUpPr fitToPage="1"/>
  </sheetPr>
  <dimension ref="A1:I86"/>
  <sheetViews>
    <sheetView view="pageBreakPreview" zoomScale="80" zoomScaleNormal="75" zoomScaleSheetLayoutView="80" workbookViewId="0">
      <selection activeCell="Q18" sqref="Q18"/>
    </sheetView>
  </sheetViews>
  <sheetFormatPr baseColWidth="10" defaultColWidth="11.42578125" defaultRowHeight="12.75"/>
  <cols>
    <col min="1" max="1" width="35.140625" style="15" customWidth="1"/>
    <col min="2" max="9" width="18.28515625" style="15" customWidth="1"/>
    <col min="10" max="16384" width="11.42578125" style="15"/>
  </cols>
  <sheetData>
    <row r="1" spans="1:9" s="12" customFormat="1" ht="18.75">
      <c r="A1" s="1636" t="s">
        <v>0</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594</v>
      </c>
      <c r="B3" s="1660"/>
      <c r="C3" s="1660"/>
      <c r="D3" s="1660"/>
      <c r="E3" s="1660"/>
      <c r="F3" s="1660"/>
      <c r="G3" s="1660"/>
      <c r="H3" s="1660"/>
      <c r="I3" s="1660"/>
    </row>
    <row r="4" spans="1:9" s="13" customFormat="1" ht="15.75">
      <c r="A4" s="1660" t="s">
        <v>1401</v>
      </c>
      <c r="B4" s="1660"/>
      <c r="C4" s="1660"/>
      <c r="D4" s="1660"/>
      <c r="E4" s="1660"/>
      <c r="F4" s="1660"/>
      <c r="G4" s="1660"/>
      <c r="H4" s="1660"/>
      <c r="I4" s="1660"/>
    </row>
    <row r="5" spans="1:9" s="13" customFormat="1" ht="13.5" customHeight="1">
      <c r="A5" s="40"/>
      <c r="B5" s="41"/>
      <c r="C5" s="41"/>
      <c r="D5" s="41"/>
      <c r="E5" s="41"/>
      <c r="F5" s="41"/>
      <c r="G5" s="41"/>
    </row>
    <row r="6" spans="1:9" ht="21" customHeight="1">
      <c r="A6" s="1687" t="s">
        <v>77</v>
      </c>
      <c r="B6" s="1713" t="s">
        <v>357</v>
      </c>
      <c r="C6" s="1713"/>
      <c r="D6" s="1713"/>
      <c r="E6" s="1713"/>
      <c r="F6" s="1661"/>
      <c r="G6" s="1713" t="s">
        <v>358</v>
      </c>
      <c r="H6" s="1713"/>
      <c r="I6" s="1713"/>
    </row>
    <row r="7" spans="1:9" ht="24.75" customHeight="1">
      <c r="A7" s="1687"/>
      <c r="B7" s="1713" t="s">
        <v>299</v>
      </c>
      <c r="C7" s="1661"/>
      <c r="D7" s="1666" t="s">
        <v>300</v>
      </c>
      <c r="E7" s="1651"/>
      <c r="F7" s="1643" t="s">
        <v>19</v>
      </c>
      <c r="G7" s="1666" t="s">
        <v>359</v>
      </c>
      <c r="H7" s="1651"/>
      <c r="I7" s="370" t="s">
        <v>360</v>
      </c>
    </row>
    <row r="8" spans="1:9" ht="29.25" customHeight="1" thickBot="1">
      <c r="A8" s="1687"/>
      <c r="B8" s="289" t="s">
        <v>17</v>
      </c>
      <c r="C8" s="556" t="s">
        <v>18</v>
      </c>
      <c r="D8" s="289" t="s">
        <v>17</v>
      </c>
      <c r="E8" s="556" t="s">
        <v>18</v>
      </c>
      <c r="F8" s="1643"/>
      <c r="G8" s="370" t="s">
        <v>17</v>
      </c>
      <c r="H8" s="720" t="s">
        <v>18</v>
      </c>
      <c r="I8" s="370" t="s">
        <v>361</v>
      </c>
    </row>
    <row r="9" spans="1:9" ht="13.5">
      <c r="A9" s="347" t="s">
        <v>81</v>
      </c>
      <c r="B9" s="411" t="s">
        <v>23</v>
      </c>
      <c r="C9" s="411" t="s">
        <v>23</v>
      </c>
      <c r="D9" s="411" t="s">
        <v>23</v>
      </c>
      <c r="E9" s="411" t="s">
        <v>23</v>
      </c>
      <c r="F9" s="411" t="s">
        <v>23</v>
      </c>
      <c r="G9" s="411" t="s">
        <v>23</v>
      </c>
      <c r="H9" s="411" t="s">
        <v>23</v>
      </c>
      <c r="I9" s="412" t="s">
        <v>23</v>
      </c>
    </row>
    <row r="10" spans="1:9" ht="13.5">
      <c r="A10" s="350" t="s">
        <v>82</v>
      </c>
      <c r="B10" s="362" t="s">
        <v>23</v>
      </c>
      <c r="C10" s="362" t="s">
        <v>23</v>
      </c>
      <c r="D10" s="362" t="s">
        <v>23</v>
      </c>
      <c r="E10" s="362" t="s">
        <v>23</v>
      </c>
      <c r="F10" s="362" t="s">
        <v>23</v>
      </c>
      <c r="G10" s="362" t="s">
        <v>23</v>
      </c>
      <c r="H10" s="362" t="s">
        <v>23</v>
      </c>
      <c r="I10" s="363" t="s">
        <v>23</v>
      </c>
    </row>
    <row r="11" spans="1:9" ht="13.5">
      <c r="A11" s="350" t="s">
        <v>83</v>
      </c>
      <c r="B11" s="362" t="s">
        <v>23</v>
      </c>
      <c r="C11" s="362" t="s">
        <v>23</v>
      </c>
      <c r="D11" s="362" t="s">
        <v>23</v>
      </c>
      <c r="E11" s="362" t="s">
        <v>23</v>
      </c>
      <c r="F11" s="362" t="s">
        <v>23</v>
      </c>
      <c r="G11" s="362" t="s">
        <v>23</v>
      </c>
      <c r="H11" s="362" t="s">
        <v>23</v>
      </c>
      <c r="I11" s="363" t="s">
        <v>23</v>
      </c>
    </row>
    <row r="12" spans="1:9" ht="13.5">
      <c r="A12" s="350" t="s">
        <v>84</v>
      </c>
      <c r="B12" s="362">
        <v>2125</v>
      </c>
      <c r="C12" s="362" t="s">
        <v>23</v>
      </c>
      <c r="D12" s="362" t="s">
        <v>23</v>
      </c>
      <c r="E12" s="362" t="s">
        <v>23</v>
      </c>
      <c r="F12" s="362">
        <v>2125</v>
      </c>
      <c r="G12" s="362">
        <v>7600</v>
      </c>
      <c r="H12" s="362" t="s">
        <v>23</v>
      </c>
      <c r="I12" s="363">
        <v>16150</v>
      </c>
    </row>
    <row r="13" spans="1:9" ht="12.75" customHeight="1">
      <c r="A13" s="353" t="s">
        <v>85</v>
      </c>
      <c r="B13" s="364">
        <v>2125</v>
      </c>
      <c r="C13" s="364" t="s">
        <v>23</v>
      </c>
      <c r="D13" s="364" t="s">
        <v>23</v>
      </c>
      <c r="E13" s="364" t="s">
        <v>23</v>
      </c>
      <c r="F13" s="364">
        <v>2125</v>
      </c>
      <c r="G13" s="364">
        <v>7600</v>
      </c>
      <c r="H13" s="364" t="s">
        <v>23</v>
      </c>
      <c r="I13" s="365">
        <v>16150</v>
      </c>
    </row>
    <row r="14" spans="1:9" ht="13.5">
      <c r="A14" s="353"/>
      <c r="B14" s="364"/>
      <c r="C14" s="364"/>
      <c r="D14" s="364"/>
      <c r="E14" s="364"/>
      <c r="F14" s="364"/>
      <c r="G14" s="364"/>
      <c r="H14" s="364"/>
      <c r="I14" s="365"/>
    </row>
    <row r="15" spans="1:9" ht="13.5">
      <c r="A15" s="353" t="s">
        <v>86</v>
      </c>
      <c r="B15" s="364" t="s">
        <v>23</v>
      </c>
      <c r="C15" s="364" t="s">
        <v>23</v>
      </c>
      <c r="D15" s="364" t="s">
        <v>23</v>
      </c>
      <c r="E15" s="364" t="s">
        <v>23</v>
      </c>
      <c r="F15" s="364" t="s">
        <v>23</v>
      </c>
      <c r="G15" s="364" t="s">
        <v>23</v>
      </c>
      <c r="H15" s="364" t="s">
        <v>23</v>
      </c>
      <c r="I15" s="365" t="s">
        <v>23</v>
      </c>
    </row>
    <row r="16" spans="1:9" ht="13.5">
      <c r="A16" s="353"/>
      <c r="B16" s="364"/>
      <c r="C16" s="364"/>
      <c r="D16" s="364"/>
      <c r="E16" s="364"/>
      <c r="F16" s="364"/>
      <c r="G16" s="364"/>
      <c r="H16" s="364"/>
      <c r="I16" s="365"/>
    </row>
    <row r="17" spans="1:9" ht="13.5">
      <c r="A17" s="353" t="s">
        <v>87</v>
      </c>
      <c r="B17" s="364">
        <v>310</v>
      </c>
      <c r="C17" s="364">
        <v>2</v>
      </c>
      <c r="D17" s="364" t="s">
        <v>23</v>
      </c>
      <c r="E17" s="364" t="s">
        <v>23</v>
      </c>
      <c r="F17" s="364">
        <v>312</v>
      </c>
      <c r="G17" s="364">
        <v>9000</v>
      </c>
      <c r="H17" s="364">
        <v>14000</v>
      </c>
      <c r="I17" s="365">
        <v>2818</v>
      </c>
    </row>
    <row r="18" spans="1:9" ht="13.5">
      <c r="A18" s="350"/>
      <c r="B18" s="362"/>
      <c r="C18" s="362"/>
      <c r="D18" s="362"/>
      <c r="E18" s="362"/>
      <c r="F18" s="362"/>
      <c r="G18" s="362"/>
      <c r="H18" s="362"/>
      <c r="I18" s="363"/>
    </row>
    <row r="19" spans="1:9" ht="13.5">
      <c r="A19" s="350" t="s">
        <v>158</v>
      </c>
      <c r="B19" s="362">
        <v>22</v>
      </c>
      <c r="C19" s="362" t="s">
        <v>23</v>
      </c>
      <c r="D19" s="362" t="s">
        <v>23</v>
      </c>
      <c r="E19" s="362" t="s">
        <v>23</v>
      </c>
      <c r="F19" s="362">
        <v>22</v>
      </c>
      <c r="G19" s="362">
        <v>33080</v>
      </c>
      <c r="H19" s="362" t="s">
        <v>23</v>
      </c>
      <c r="I19" s="363">
        <v>728</v>
      </c>
    </row>
    <row r="20" spans="1:9" ht="13.5">
      <c r="A20" s="350" t="s">
        <v>89</v>
      </c>
      <c r="B20" s="362">
        <v>3</v>
      </c>
      <c r="C20" s="362" t="s">
        <v>23</v>
      </c>
      <c r="D20" s="362" t="s">
        <v>23</v>
      </c>
      <c r="E20" s="362" t="s">
        <v>23</v>
      </c>
      <c r="F20" s="362">
        <v>3</v>
      </c>
      <c r="G20" s="362">
        <v>22743</v>
      </c>
      <c r="H20" s="362" t="s">
        <v>23</v>
      </c>
      <c r="I20" s="363">
        <v>68</v>
      </c>
    </row>
    <row r="21" spans="1:9" ht="13.5">
      <c r="A21" s="350" t="s">
        <v>90</v>
      </c>
      <c r="B21" s="362" t="s">
        <v>23</v>
      </c>
      <c r="C21" s="362" t="s">
        <v>23</v>
      </c>
      <c r="D21" s="362" t="s">
        <v>23</v>
      </c>
      <c r="E21" s="362" t="s">
        <v>23</v>
      </c>
      <c r="F21" s="362" t="s">
        <v>23</v>
      </c>
      <c r="G21" s="362" t="s">
        <v>23</v>
      </c>
      <c r="H21" s="362" t="s">
        <v>23</v>
      </c>
      <c r="I21" s="363" t="s">
        <v>23</v>
      </c>
    </row>
    <row r="22" spans="1:9" ht="13.5">
      <c r="A22" s="353" t="s">
        <v>91</v>
      </c>
      <c r="B22" s="364">
        <v>25</v>
      </c>
      <c r="C22" s="364" t="s">
        <v>23</v>
      </c>
      <c r="D22" s="364" t="s">
        <v>23</v>
      </c>
      <c r="E22" s="364" t="s">
        <v>23</v>
      </c>
      <c r="F22" s="364">
        <v>25</v>
      </c>
      <c r="G22" s="364">
        <v>31840</v>
      </c>
      <c r="H22" s="364" t="s">
        <v>23</v>
      </c>
      <c r="I22" s="365">
        <v>796</v>
      </c>
    </row>
    <row r="23" spans="1:9" ht="13.5">
      <c r="A23" s="353"/>
      <c r="B23" s="364"/>
      <c r="C23" s="364"/>
      <c r="D23" s="364"/>
      <c r="E23" s="364"/>
      <c r="F23" s="364"/>
      <c r="G23" s="364"/>
      <c r="H23" s="364"/>
      <c r="I23" s="365"/>
    </row>
    <row r="24" spans="1:9" ht="13.5">
      <c r="A24" s="353" t="s">
        <v>92</v>
      </c>
      <c r="B24" s="364">
        <v>74</v>
      </c>
      <c r="C24" s="364">
        <v>1479</v>
      </c>
      <c r="D24" s="364" t="s">
        <v>23</v>
      </c>
      <c r="E24" s="364" t="s">
        <v>23</v>
      </c>
      <c r="F24" s="364">
        <v>1553</v>
      </c>
      <c r="G24" s="364">
        <v>13912</v>
      </c>
      <c r="H24" s="364">
        <v>30489</v>
      </c>
      <c r="I24" s="365">
        <v>46123</v>
      </c>
    </row>
    <row r="25" spans="1:9" ht="13.5">
      <c r="A25" s="353"/>
      <c r="B25" s="364"/>
      <c r="C25" s="364"/>
      <c r="D25" s="364"/>
      <c r="E25" s="364"/>
      <c r="F25" s="364"/>
      <c r="G25" s="364"/>
      <c r="H25" s="364"/>
      <c r="I25" s="365"/>
    </row>
    <row r="26" spans="1:9" ht="13.5">
      <c r="A26" s="353" t="s">
        <v>93</v>
      </c>
      <c r="B26" s="364" t="s">
        <v>23</v>
      </c>
      <c r="C26" s="364" t="s">
        <v>23</v>
      </c>
      <c r="D26" s="364" t="s">
        <v>23</v>
      </c>
      <c r="E26" s="364" t="s">
        <v>23</v>
      </c>
      <c r="F26" s="364" t="s">
        <v>23</v>
      </c>
      <c r="G26" s="364" t="s">
        <v>23</v>
      </c>
      <c r="H26" s="364" t="s">
        <v>23</v>
      </c>
      <c r="I26" s="365" t="s">
        <v>23</v>
      </c>
    </row>
    <row r="27" spans="1:9" ht="13.5">
      <c r="A27" s="350"/>
      <c r="B27" s="362"/>
      <c r="C27" s="362"/>
      <c r="D27" s="362"/>
      <c r="E27" s="362"/>
      <c r="F27" s="362"/>
      <c r="G27" s="362"/>
      <c r="H27" s="362"/>
      <c r="I27" s="363"/>
    </row>
    <row r="28" spans="1:9" ht="13.5">
      <c r="A28" s="350" t="s">
        <v>94</v>
      </c>
      <c r="B28" s="362">
        <v>1283</v>
      </c>
      <c r="C28" s="362">
        <v>5699</v>
      </c>
      <c r="D28" s="362">
        <v>1283</v>
      </c>
      <c r="E28" s="362" t="s">
        <v>23</v>
      </c>
      <c r="F28" s="362">
        <v>8265</v>
      </c>
      <c r="G28" s="362">
        <v>11600</v>
      </c>
      <c r="H28" s="362">
        <v>28124</v>
      </c>
      <c r="I28" s="363">
        <v>175162</v>
      </c>
    </row>
    <row r="29" spans="1:9" ht="13.5">
      <c r="A29" s="350" t="s">
        <v>95</v>
      </c>
      <c r="B29" s="362">
        <v>172</v>
      </c>
      <c r="C29" s="362">
        <v>134</v>
      </c>
      <c r="D29" s="362">
        <v>514</v>
      </c>
      <c r="E29" s="362" t="s">
        <v>23</v>
      </c>
      <c r="F29" s="362">
        <v>820</v>
      </c>
      <c r="G29" s="362">
        <v>10500</v>
      </c>
      <c r="H29" s="362">
        <v>23963</v>
      </c>
      <c r="I29" s="363">
        <v>5017</v>
      </c>
    </row>
    <row r="30" spans="1:9" ht="13.5">
      <c r="A30" s="350" t="s">
        <v>96</v>
      </c>
      <c r="B30" s="362">
        <v>230</v>
      </c>
      <c r="C30" s="362">
        <v>4262</v>
      </c>
      <c r="D30" s="362">
        <v>229</v>
      </c>
      <c r="E30" s="362">
        <v>1065</v>
      </c>
      <c r="F30" s="362">
        <v>5786</v>
      </c>
      <c r="G30" s="362">
        <v>9500</v>
      </c>
      <c r="H30" s="362">
        <v>20997</v>
      </c>
      <c r="I30" s="363">
        <v>91674</v>
      </c>
    </row>
    <row r="31" spans="1:9" ht="13.5">
      <c r="A31" s="353" t="s">
        <v>97</v>
      </c>
      <c r="B31" s="364">
        <v>1685</v>
      </c>
      <c r="C31" s="364">
        <v>10095</v>
      </c>
      <c r="D31" s="364">
        <v>2026</v>
      </c>
      <c r="E31" s="364">
        <v>1065</v>
      </c>
      <c r="F31" s="364">
        <v>14871</v>
      </c>
      <c r="G31" s="364">
        <v>11201</v>
      </c>
      <c r="H31" s="364">
        <v>25060</v>
      </c>
      <c r="I31" s="365">
        <v>271853</v>
      </c>
    </row>
    <row r="32" spans="1:9" ht="13.5">
      <c r="A32" s="350"/>
      <c r="B32" s="362"/>
      <c r="C32" s="362"/>
      <c r="D32" s="362"/>
      <c r="E32" s="362"/>
      <c r="F32" s="362"/>
      <c r="G32" s="362"/>
      <c r="H32" s="362"/>
      <c r="I32" s="363"/>
    </row>
    <row r="33" spans="1:9" ht="13.5">
      <c r="A33" s="350" t="s">
        <v>98</v>
      </c>
      <c r="B33" s="362">
        <v>421</v>
      </c>
      <c r="C33" s="362">
        <v>5</v>
      </c>
      <c r="D33" s="362" t="s">
        <v>23</v>
      </c>
      <c r="E33" s="362" t="s">
        <v>23</v>
      </c>
      <c r="F33" s="362">
        <v>426</v>
      </c>
      <c r="G33" s="362">
        <v>14044</v>
      </c>
      <c r="H33" s="362">
        <v>54680</v>
      </c>
      <c r="I33" s="363">
        <v>6185</v>
      </c>
    </row>
    <row r="34" spans="1:9" ht="13.5">
      <c r="A34" s="350" t="s">
        <v>99</v>
      </c>
      <c r="B34" s="362">
        <v>129</v>
      </c>
      <c r="C34" s="362">
        <v>194</v>
      </c>
      <c r="D34" s="362" t="s">
        <v>23</v>
      </c>
      <c r="E34" s="362" t="s">
        <v>23</v>
      </c>
      <c r="F34" s="362">
        <v>323</v>
      </c>
      <c r="G34" s="362">
        <v>16213</v>
      </c>
      <c r="H34" s="362">
        <v>28366</v>
      </c>
      <c r="I34" s="363">
        <v>7595</v>
      </c>
    </row>
    <row r="35" spans="1:9" ht="13.5">
      <c r="A35" s="350" t="s">
        <v>100</v>
      </c>
      <c r="B35" s="362">
        <v>304</v>
      </c>
      <c r="C35" s="362">
        <v>4025</v>
      </c>
      <c r="D35" s="362" t="s">
        <v>23</v>
      </c>
      <c r="E35" s="362" t="s">
        <v>23</v>
      </c>
      <c r="F35" s="362">
        <v>4329</v>
      </c>
      <c r="G35" s="362">
        <v>13487</v>
      </c>
      <c r="H35" s="362">
        <v>42185</v>
      </c>
      <c r="I35" s="363">
        <v>173896</v>
      </c>
    </row>
    <row r="36" spans="1:9" ht="13.5">
      <c r="A36" s="350" t="s">
        <v>101</v>
      </c>
      <c r="B36" s="362">
        <v>53</v>
      </c>
      <c r="C36" s="362">
        <v>51</v>
      </c>
      <c r="D36" s="362" t="s">
        <v>23</v>
      </c>
      <c r="E36" s="362" t="s">
        <v>23</v>
      </c>
      <c r="F36" s="362">
        <v>104</v>
      </c>
      <c r="G36" s="362">
        <v>11038</v>
      </c>
      <c r="H36" s="362">
        <v>23843</v>
      </c>
      <c r="I36" s="363">
        <v>1801</v>
      </c>
    </row>
    <row r="37" spans="1:9" ht="13.5">
      <c r="A37" s="353" t="s">
        <v>102</v>
      </c>
      <c r="B37" s="364">
        <v>907</v>
      </c>
      <c r="C37" s="364">
        <v>4275</v>
      </c>
      <c r="D37" s="364" t="s">
        <v>23</v>
      </c>
      <c r="E37" s="364" t="s">
        <v>23</v>
      </c>
      <c r="F37" s="364">
        <v>5182</v>
      </c>
      <c r="G37" s="364">
        <v>13990</v>
      </c>
      <c r="H37" s="364">
        <v>41354</v>
      </c>
      <c r="I37" s="365">
        <v>189477</v>
      </c>
    </row>
    <row r="38" spans="1:9" ht="13.5">
      <c r="A38" s="353"/>
      <c r="B38" s="364"/>
      <c r="C38" s="364"/>
      <c r="D38" s="364"/>
      <c r="E38" s="364"/>
      <c r="F38" s="364"/>
      <c r="G38" s="364"/>
      <c r="H38" s="364"/>
      <c r="I38" s="365"/>
    </row>
    <row r="39" spans="1:9" ht="13.5">
      <c r="A39" s="353" t="s">
        <v>103</v>
      </c>
      <c r="B39" s="364" t="s">
        <v>23</v>
      </c>
      <c r="C39" s="364" t="s">
        <v>23</v>
      </c>
      <c r="D39" s="364" t="s">
        <v>23</v>
      </c>
      <c r="E39" s="364" t="s">
        <v>23</v>
      </c>
      <c r="F39" s="364" t="s">
        <v>23</v>
      </c>
      <c r="G39" s="364" t="s">
        <v>23</v>
      </c>
      <c r="H39" s="364" t="s">
        <v>23</v>
      </c>
      <c r="I39" s="365" t="s">
        <v>23</v>
      </c>
    </row>
    <row r="40" spans="1:9" ht="13.5">
      <c r="A40" s="350"/>
      <c r="B40" s="362"/>
      <c r="C40" s="362"/>
      <c r="D40" s="362"/>
      <c r="E40" s="362"/>
      <c r="F40" s="362"/>
      <c r="G40" s="362"/>
      <c r="H40" s="362"/>
      <c r="I40" s="363"/>
    </row>
    <row r="41" spans="1:9" ht="13.5">
      <c r="A41" s="350" t="s">
        <v>159</v>
      </c>
      <c r="B41" s="389" t="s">
        <v>23</v>
      </c>
      <c r="C41" s="389" t="s">
        <v>23</v>
      </c>
      <c r="D41" s="389" t="s">
        <v>23</v>
      </c>
      <c r="E41" s="389" t="s">
        <v>23</v>
      </c>
      <c r="F41" s="389" t="s">
        <v>23</v>
      </c>
      <c r="G41" s="389" t="s">
        <v>23</v>
      </c>
      <c r="H41" s="389" t="s">
        <v>23</v>
      </c>
      <c r="I41" s="390" t="s">
        <v>23</v>
      </c>
    </row>
    <row r="42" spans="1:9" ht="13.5">
      <c r="A42" s="350" t="s">
        <v>105</v>
      </c>
      <c r="B42" s="362">
        <v>33</v>
      </c>
      <c r="C42" s="362" t="s">
        <v>23</v>
      </c>
      <c r="D42" s="362" t="s">
        <v>23</v>
      </c>
      <c r="E42" s="362" t="s">
        <v>23</v>
      </c>
      <c r="F42" s="362">
        <v>33</v>
      </c>
      <c r="G42" s="362">
        <v>21000</v>
      </c>
      <c r="H42" s="362" t="s">
        <v>23</v>
      </c>
      <c r="I42" s="363">
        <v>693</v>
      </c>
    </row>
    <row r="43" spans="1:9" ht="13.5">
      <c r="A43" s="350" t="s">
        <v>106</v>
      </c>
      <c r="B43" s="362">
        <v>5</v>
      </c>
      <c r="C43" s="362" t="s">
        <v>23</v>
      </c>
      <c r="D43" s="362" t="s">
        <v>23</v>
      </c>
      <c r="E43" s="362" t="s">
        <v>23</v>
      </c>
      <c r="F43" s="362">
        <v>5</v>
      </c>
      <c r="G43" s="362">
        <v>6880</v>
      </c>
      <c r="H43" s="362" t="s">
        <v>23</v>
      </c>
      <c r="I43" s="363">
        <v>34</v>
      </c>
    </row>
    <row r="44" spans="1:9" ht="13.5">
      <c r="A44" s="350" t="s">
        <v>107</v>
      </c>
      <c r="B44" s="389">
        <v>68</v>
      </c>
      <c r="C44" s="389">
        <v>181</v>
      </c>
      <c r="D44" s="389" t="s">
        <v>23</v>
      </c>
      <c r="E44" s="389" t="s">
        <v>23</v>
      </c>
      <c r="F44" s="389">
        <v>249</v>
      </c>
      <c r="G44" s="389">
        <v>4300</v>
      </c>
      <c r="H44" s="389">
        <v>8150</v>
      </c>
      <c r="I44" s="390">
        <v>1768</v>
      </c>
    </row>
    <row r="45" spans="1:9" ht="13.5">
      <c r="A45" s="350" t="s">
        <v>108</v>
      </c>
      <c r="B45" s="362">
        <v>42</v>
      </c>
      <c r="C45" s="362">
        <v>73</v>
      </c>
      <c r="D45" s="362" t="s">
        <v>23</v>
      </c>
      <c r="E45" s="362" t="s">
        <v>23</v>
      </c>
      <c r="F45" s="362">
        <v>115</v>
      </c>
      <c r="G45" s="362">
        <v>8867</v>
      </c>
      <c r="H45" s="362">
        <v>10959</v>
      </c>
      <c r="I45" s="363">
        <v>1173</v>
      </c>
    </row>
    <row r="46" spans="1:9" ht="13.5">
      <c r="A46" s="350" t="s">
        <v>109</v>
      </c>
      <c r="B46" s="362" t="s">
        <v>23</v>
      </c>
      <c r="C46" s="362">
        <v>10</v>
      </c>
      <c r="D46" s="362" t="s">
        <v>23</v>
      </c>
      <c r="E46" s="362" t="s">
        <v>23</v>
      </c>
      <c r="F46" s="362">
        <v>10</v>
      </c>
      <c r="G46" s="362" t="s">
        <v>23</v>
      </c>
      <c r="H46" s="362">
        <v>26000</v>
      </c>
      <c r="I46" s="363">
        <v>260</v>
      </c>
    </row>
    <row r="47" spans="1:9" ht="13.5">
      <c r="A47" s="350" t="s">
        <v>110</v>
      </c>
      <c r="B47" s="362">
        <v>13</v>
      </c>
      <c r="C47" s="362">
        <v>24</v>
      </c>
      <c r="D47" s="362">
        <v>13</v>
      </c>
      <c r="E47" s="362" t="s">
        <v>23</v>
      </c>
      <c r="F47" s="362">
        <v>50</v>
      </c>
      <c r="G47" s="362">
        <v>12000</v>
      </c>
      <c r="H47" s="362">
        <v>22000</v>
      </c>
      <c r="I47" s="363">
        <v>684</v>
      </c>
    </row>
    <row r="48" spans="1:9" ht="13.5">
      <c r="A48" s="350" t="s">
        <v>111</v>
      </c>
      <c r="B48" s="362">
        <v>7</v>
      </c>
      <c r="C48" s="362">
        <v>15</v>
      </c>
      <c r="D48" s="362">
        <v>1</v>
      </c>
      <c r="E48" s="362" t="s">
        <v>23</v>
      </c>
      <c r="F48" s="362">
        <v>23</v>
      </c>
      <c r="G48" s="362">
        <v>10000</v>
      </c>
      <c r="H48" s="362">
        <v>30000</v>
      </c>
      <c r="I48" s="363">
        <v>520</v>
      </c>
    </row>
    <row r="49" spans="1:9" ht="13.5">
      <c r="A49" s="350" t="s">
        <v>112</v>
      </c>
      <c r="B49" s="362">
        <v>1</v>
      </c>
      <c r="C49" s="362" t="s">
        <v>23</v>
      </c>
      <c r="D49" s="362" t="s">
        <v>23</v>
      </c>
      <c r="E49" s="362" t="s">
        <v>23</v>
      </c>
      <c r="F49" s="362">
        <v>1</v>
      </c>
      <c r="G49" s="362">
        <v>5000</v>
      </c>
      <c r="H49" s="362" t="s">
        <v>23</v>
      </c>
      <c r="I49" s="363">
        <v>5</v>
      </c>
    </row>
    <row r="50" spans="1:9" ht="13.5">
      <c r="A50" s="353" t="s">
        <v>113</v>
      </c>
      <c r="B50" s="364">
        <v>169</v>
      </c>
      <c r="C50" s="364">
        <v>303</v>
      </c>
      <c r="D50" s="364">
        <v>14</v>
      </c>
      <c r="E50" s="364" t="s">
        <v>23</v>
      </c>
      <c r="F50" s="364">
        <v>486</v>
      </c>
      <c r="G50" s="364">
        <v>9605</v>
      </c>
      <c r="H50" s="364">
        <v>11595</v>
      </c>
      <c r="I50" s="365">
        <v>5137</v>
      </c>
    </row>
    <row r="51" spans="1:9" ht="13.5">
      <c r="A51" s="353"/>
      <c r="B51" s="364"/>
      <c r="C51" s="364"/>
      <c r="D51" s="364"/>
      <c r="E51" s="364"/>
      <c r="F51" s="364"/>
      <c r="G51" s="364"/>
      <c r="H51" s="364"/>
      <c r="I51" s="365"/>
    </row>
    <row r="52" spans="1:9" ht="13.5">
      <c r="A52" s="353" t="s">
        <v>114</v>
      </c>
      <c r="B52" s="364">
        <v>9</v>
      </c>
      <c r="C52" s="364">
        <v>104</v>
      </c>
      <c r="D52" s="364" t="s">
        <v>23</v>
      </c>
      <c r="E52" s="364" t="s">
        <v>23</v>
      </c>
      <c r="F52" s="364">
        <v>113</v>
      </c>
      <c r="G52" s="364">
        <v>12000</v>
      </c>
      <c r="H52" s="364">
        <v>28750</v>
      </c>
      <c r="I52" s="365">
        <v>3098</v>
      </c>
    </row>
    <row r="53" spans="1:9" ht="13.5">
      <c r="A53" s="350"/>
      <c r="B53" s="362"/>
      <c r="C53" s="362"/>
      <c r="D53" s="362"/>
      <c r="E53" s="362"/>
      <c r="F53" s="362"/>
      <c r="G53" s="362"/>
      <c r="H53" s="362"/>
      <c r="I53" s="363"/>
    </row>
    <row r="54" spans="1:9" ht="13.5">
      <c r="A54" s="350" t="s">
        <v>115</v>
      </c>
      <c r="B54" s="362" t="s">
        <v>23</v>
      </c>
      <c r="C54" s="362" t="s">
        <v>23</v>
      </c>
      <c r="D54" s="362" t="s">
        <v>23</v>
      </c>
      <c r="E54" s="362" t="s">
        <v>23</v>
      </c>
      <c r="F54" s="362" t="s">
        <v>23</v>
      </c>
      <c r="G54" s="362" t="s">
        <v>23</v>
      </c>
      <c r="H54" s="362" t="s">
        <v>23</v>
      </c>
      <c r="I54" s="363" t="s">
        <v>23</v>
      </c>
    </row>
    <row r="55" spans="1:9" ht="13.5">
      <c r="A55" s="350" t="s">
        <v>116</v>
      </c>
      <c r="B55" s="362">
        <v>19</v>
      </c>
      <c r="C55" s="362">
        <v>24</v>
      </c>
      <c r="D55" s="362" t="s">
        <v>23</v>
      </c>
      <c r="E55" s="362" t="s">
        <v>23</v>
      </c>
      <c r="F55" s="362">
        <v>43</v>
      </c>
      <c r="G55" s="362">
        <v>7620</v>
      </c>
      <c r="H55" s="362">
        <v>28600</v>
      </c>
      <c r="I55" s="363">
        <v>831</v>
      </c>
    </row>
    <row r="56" spans="1:9" ht="13.5">
      <c r="A56" s="350" t="s">
        <v>117</v>
      </c>
      <c r="B56" s="362" t="s">
        <v>23</v>
      </c>
      <c r="C56" s="362" t="s">
        <v>23</v>
      </c>
      <c r="D56" s="362">
        <v>2</v>
      </c>
      <c r="E56" s="362" t="s">
        <v>23</v>
      </c>
      <c r="F56" s="362">
        <v>2</v>
      </c>
      <c r="G56" s="362" t="s">
        <v>23</v>
      </c>
      <c r="H56" s="362" t="s">
        <v>23</v>
      </c>
      <c r="I56" s="363" t="s">
        <v>23</v>
      </c>
    </row>
    <row r="57" spans="1:9" ht="13.5">
      <c r="A57" s="350" t="s">
        <v>118</v>
      </c>
      <c r="B57" s="362">
        <v>18</v>
      </c>
      <c r="C57" s="362" t="s">
        <v>23</v>
      </c>
      <c r="D57" s="362" t="s">
        <v>23</v>
      </c>
      <c r="E57" s="362" t="s">
        <v>23</v>
      </c>
      <c r="F57" s="362">
        <v>18</v>
      </c>
      <c r="G57" s="362">
        <v>5000</v>
      </c>
      <c r="H57" s="362" t="s">
        <v>23</v>
      </c>
      <c r="I57" s="363">
        <v>90</v>
      </c>
    </row>
    <row r="58" spans="1:9" ht="13.5">
      <c r="A58" s="350" t="s">
        <v>119</v>
      </c>
      <c r="B58" s="362" t="s">
        <v>23</v>
      </c>
      <c r="C58" s="362">
        <v>3</v>
      </c>
      <c r="D58" s="362" t="s">
        <v>23</v>
      </c>
      <c r="E58" s="362" t="s">
        <v>23</v>
      </c>
      <c r="F58" s="362">
        <v>3</v>
      </c>
      <c r="G58" s="362" t="s">
        <v>23</v>
      </c>
      <c r="H58" s="362">
        <v>25000</v>
      </c>
      <c r="I58" s="363">
        <v>75</v>
      </c>
    </row>
    <row r="59" spans="1:9" ht="13.5">
      <c r="A59" s="353" t="s">
        <v>172</v>
      </c>
      <c r="B59" s="364">
        <v>37</v>
      </c>
      <c r="C59" s="364">
        <v>27</v>
      </c>
      <c r="D59" s="364">
        <v>2</v>
      </c>
      <c r="E59" s="364" t="s">
        <v>23</v>
      </c>
      <c r="F59" s="364">
        <v>66</v>
      </c>
      <c r="G59" s="364">
        <v>6345</v>
      </c>
      <c r="H59" s="364">
        <v>28200</v>
      </c>
      <c r="I59" s="365">
        <v>996</v>
      </c>
    </row>
    <row r="60" spans="1:9" ht="13.5">
      <c r="A60" s="350"/>
      <c r="B60" s="362"/>
      <c r="C60" s="362"/>
      <c r="D60" s="362"/>
      <c r="E60" s="362"/>
      <c r="F60" s="362"/>
      <c r="G60" s="362"/>
      <c r="H60" s="362"/>
      <c r="I60" s="363"/>
    </row>
    <row r="61" spans="1:9" ht="13.5">
      <c r="A61" s="350" t="s">
        <v>121</v>
      </c>
      <c r="B61" s="362" t="s">
        <v>23</v>
      </c>
      <c r="C61" s="362" t="s">
        <v>23</v>
      </c>
      <c r="D61" s="362" t="s">
        <v>23</v>
      </c>
      <c r="E61" s="362" t="s">
        <v>23</v>
      </c>
      <c r="F61" s="362" t="s">
        <v>23</v>
      </c>
      <c r="G61" s="362" t="s">
        <v>23</v>
      </c>
      <c r="H61" s="362" t="s">
        <v>23</v>
      </c>
      <c r="I61" s="363" t="s">
        <v>23</v>
      </c>
    </row>
    <row r="62" spans="1:9" ht="13.5">
      <c r="A62" s="350" t="s">
        <v>122</v>
      </c>
      <c r="B62" s="362">
        <v>76</v>
      </c>
      <c r="C62" s="362">
        <v>22</v>
      </c>
      <c r="D62" s="362" t="s">
        <v>23</v>
      </c>
      <c r="E62" s="362" t="s">
        <v>23</v>
      </c>
      <c r="F62" s="362">
        <v>98</v>
      </c>
      <c r="G62" s="362">
        <v>2475</v>
      </c>
      <c r="H62" s="362">
        <v>11000</v>
      </c>
      <c r="I62" s="363">
        <v>430</v>
      </c>
    </row>
    <row r="63" spans="1:9" ht="13.5">
      <c r="A63" s="350" t="s">
        <v>123</v>
      </c>
      <c r="B63" s="362" t="s">
        <v>23</v>
      </c>
      <c r="C63" s="362" t="s">
        <v>23</v>
      </c>
      <c r="D63" s="362" t="s">
        <v>23</v>
      </c>
      <c r="E63" s="362" t="s">
        <v>23</v>
      </c>
      <c r="F63" s="362" t="s">
        <v>23</v>
      </c>
      <c r="G63" s="362" t="s">
        <v>23</v>
      </c>
      <c r="H63" s="362" t="s">
        <v>23</v>
      </c>
      <c r="I63" s="363" t="s">
        <v>23</v>
      </c>
    </row>
    <row r="64" spans="1:9" ht="13.5">
      <c r="A64" s="353" t="s">
        <v>124</v>
      </c>
      <c r="B64" s="364">
        <v>76</v>
      </c>
      <c r="C64" s="364">
        <v>22</v>
      </c>
      <c r="D64" s="364" t="s">
        <v>23</v>
      </c>
      <c r="E64" s="364" t="s">
        <v>23</v>
      </c>
      <c r="F64" s="364">
        <v>98</v>
      </c>
      <c r="G64" s="364">
        <v>2475</v>
      </c>
      <c r="H64" s="364">
        <v>11000</v>
      </c>
      <c r="I64" s="365">
        <v>430</v>
      </c>
    </row>
    <row r="65" spans="1:9" ht="13.5">
      <c r="A65" s="353"/>
      <c r="B65" s="364"/>
      <c r="C65" s="364"/>
      <c r="D65" s="364"/>
      <c r="E65" s="364"/>
      <c r="F65" s="364"/>
      <c r="G65" s="364"/>
      <c r="H65" s="364"/>
      <c r="I65" s="365"/>
    </row>
    <row r="66" spans="1:9" ht="13.5">
      <c r="A66" s="353" t="s">
        <v>125</v>
      </c>
      <c r="B66" s="364">
        <v>15</v>
      </c>
      <c r="C66" s="364" t="s">
        <v>23</v>
      </c>
      <c r="D66" s="364" t="s">
        <v>23</v>
      </c>
      <c r="E66" s="364" t="s">
        <v>23</v>
      </c>
      <c r="F66" s="364">
        <v>15</v>
      </c>
      <c r="G66" s="364">
        <v>5700</v>
      </c>
      <c r="H66" s="364" t="s">
        <v>23</v>
      </c>
      <c r="I66" s="365">
        <v>86</v>
      </c>
    </row>
    <row r="67" spans="1:9" ht="13.5">
      <c r="A67" s="350"/>
      <c r="B67" s="362"/>
      <c r="C67" s="362"/>
      <c r="D67" s="362"/>
      <c r="E67" s="362"/>
      <c r="F67" s="362"/>
      <c r="G67" s="362"/>
      <c r="H67" s="362"/>
      <c r="I67" s="363"/>
    </row>
    <row r="68" spans="1:9" ht="13.5">
      <c r="A68" s="350" t="s">
        <v>126</v>
      </c>
      <c r="B68" s="362">
        <v>1048</v>
      </c>
      <c r="C68" s="362" t="s">
        <v>23</v>
      </c>
      <c r="D68" s="362">
        <v>564</v>
      </c>
      <c r="E68" s="362" t="s">
        <v>23</v>
      </c>
      <c r="F68" s="362">
        <v>1612</v>
      </c>
      <c r="G68" s="362">
        <v>12726</v>
      </c>
      <c r="H68" s="362" t="s">
        <v>23</v>
      </c>
      <c r="I68" s="363">
        <v>13334</v>
      </c>
    </row>
    <row r="69" spans="1:9" ht="13.5">
      <c r="A69" s="350" t="s">
        <v>127</v>
      </c>
      <c r="B69" s="362">
        <v>1060</v>
      </c>
      <c r="C69" s="362" t="s">
        <v>23</v>
      </c>
      <c r="D69" s="362">
        <v>571</v>
      </c>
      <c r="E69" s="362" t="s">
        <v>23</v>
      </c>
      <c r="F69" s="362">
        <v>1631</v>
      </c>
      <c r="G69" s="362">
        <v>11453</v>
      </c>
      <c r="H69" s="362" t="s">
        <v>23</v>
      </c>
      <c r="I69" s="363">
        <v>12145</v>
      </c>
    </row>
    <row r="70" spans="1:9" ht="13.5">
      <c r="A70" s="353" t="s">
        <v>128</v>
      </c>
      <c r="B70" s="364">
        <v>2108</v>
      </c>
      <c r="C70" s="364" t="s">
        <v>23</v>
      </c>
      <c r="D70" s="364">
        <v>1135</v>
      </c>
      <c r="E70" s="364" t="s">
        <v>23</v>
      </c>
      <c r="F70" s="364">
        <v>3243</v>
      </c>
      <c r="G70" s="364">
        <v>12086</v>
      </c>
      <c r="H70" s="364" t="s">
        <v>23</v>
      </c>
      <c r="I70" s="365">
        <v>25479</v>
      </c>
    </row>
    <row r="71" spans="1:9" ht="13.5">
      <c r="A71" s="350"/>
      <c r="B71" s="362"/>
      <c r="C71" s="362"/>
      <c r="D71" s="362"/>
      <c r="E71" s="362"/>
      <c r="F71" s="362"/>
      <c r="G71" s="362"/>
      <c r="H71" s="362"/>
      <c r="I71" s="363"/>
    </row>
    <row r="72" spans="1:9" ht="13.5">
      <c r="A72" s="350" t="s">
        <v>129</v>
      </c>
      <c r="B72" s="362">
        <v>283</v>
      </c>
      <c r="C72" s="362">
        <v>51</v>
      </c>
      <c r="D72" s="362" t="s">
        <v>23</v>
      </c>
      <c r="E72" s="362" t="s">
        <v>23</v>
      </c>
      <c r="F72" s="362">
        <v>334</v>
      </c>
      <c r="G72" s="362">
        <v>1371</v>
      </c>
      <c r="H72" s="362">
        <v>3971</v>
      </c>
      <c r="I72" s="363">
        <v>590</v>
      </c>
    </row>
    <row r="73" spans="1:9" ht="13.5">
      <c r="A73" s="350" t="s">
        <v>130</v>
      </c>
      <c r="B73" s="362">
        <v>160</v>
      </c>
      <c r="C73" s="362">
        <v>300</v>
      </c>
      <c r="D73" s="362" t="s">
        <v>23</v>
      </c>
      <c r="E73" s="362" t="s">
        <v>23</v>
      </c>
      <c r="F73" s="362">
        <v>460</v>
      </c>
      <c r="G73" s="362">
        <v>2000</v>
      </c>
      <c r="H73" s="362">
        <v>8000</v>
      </c>
      <c r="I73" s="363">
        <v>2720</v>
      </c>
    </row>
    <row r="74" spans="1:9" ht="13.5">
      <c r="A74" s="350" t="s">
        <v>131</v>
      </c>
      <c r="B74" s="362" t="s">
        <v>23</v>
      </c>
      <c r="C74" s="362" t="s">
        <v>23</v>
      </c>
      <c r="D74" s="362" t="s">
        <v>23</v>
      </c>
      <c r="E74" s="362" t="s">
        <v>23</v>
      </c>
      <c r="F74" s="362" t="s">
        <v>23</v>
      </c>
      <c r="G74" s="362" t="s">
        <v>23</v>
      </c>
      <c r="H74" s="362" t="s">
        <v>23</v>
      </c>
      <c r="I74" s="363" t="s">
        <v>23</v>
      </c>
    </row>
    <row r="75" spans="1:9" ht="13.5">
      <c r="A75" s="350" t="s">
        <v>132</v>
      </c>
      <c r="B75" s="362" t="s">
        <v>23</v>
      </c>
      <c r="C75" s="362">
        <v>10</v>
      </c>
      <c r="D75" s="362" t="s">
        <v>23</v>
      </c>
      <c r="E75" s="362" t="s">
        <v>23</v>
      </c>
      <c r="F75" s="362">
        <v>10</v>
      </c>
      <c r="G75" s="362" t="s">
        <v>23</v>
      </c>
      <c r="H75" s="362">
        <v>29400</v>
      </c>
      <c r="I75" s="363">
        <v>294</v>
      </c>
    </row>
    <row r="76" spans="1:9" ht="13.5">
      <c r="A76" s="350" t="s">
        <v>133</v>
      </c>
      <c r="B76" s="362">
        <v>56</v>
      </c>
      <c r="C76" s="362">
        <v>57</v>
      </c>
      <c r="D76" s="362" t="s">
        <v>23</v>
      </c>
      <c r="E76" s="362" t="s">
        <v>23</v>
      </c>
      <c r="F76" s="362">
        <v>113</v>
      </c>
      <c r="G76" s="362">
        <v>12600</v>
      </c>
      <c r="H76" s="362">
        <v>24800</v>
      </c>
      <c r="I76" s="363">
        <v>2119</v>
      </c>
    </row>
    <row r="77" spans="1:9" ht="13.5">
      <c r="A77" s="350" t="s">
        <v>134</v>
      </c>
      <c r="B77" s="362" t="s">
        <v>23</v>
      </c>
      <c r="C77" s="362" t="s">
        <v>23</v>
      </c>
      <c r="D77" s="362" t="s">
        <v>23</v>
      </c>
      <c r="E77" s="362" t="s">
        <v>23</v>
      </c>
      <c r="F77" s="362" t="s">
        <v>23</v>
      </c>
      <c r="G77" s="362" t="s">
        <v>23</v>
      </c>
      <c r="H77" s="362" t="s">
        <v>23</v>
      </c>
      <c r="I77" s="363" t="s">
        <v>23</v>
      </c>
    </row>
    <row r="78" spans="1:9" ht="13.5">
      <c r="A78" s="350" t="s">
        <v>135</v>
      </c>
      <c r="B78" s="362" t="s">
        <v>23</v>
      </c>
      <c r="C78" s="362" t="s">
        <v>23</v>
      </c>
      <c r="D78" s="362" t="s">
        <v>23</v>
      </c>
      <c r="E78" s="362" t="s">
        <v>23</v>
      </c>
      <c r="F78" s="362" t="s">
        <v>23</v>
      </c>
      <c r="G78" s="362" t="s">
        <v>23</v>
      </c>
      <c r="H78" s="362" t="s">
        <v>23</v>
      </c>
      <c r="I78" s="363" t="s">
        <v>23</v>
      </c>
    </row>
    <row r="79" spans="1:9" ht="13.5">
      <c r="A79" s="350" t="s">
        <v>136</v>
      </c>
      <c r="B79" s="389">
        <v>1110</v>
      </c>
      <c r="C79" s="389">
        <v>210</v>
      </c>
      <c r="D79" s="389" t="s">
        <v>23</v>
      </c>
      <c r="E79" s="389" t="s">
        <v>23</v>
      </c>
      <c r="F79" s="389">
        <v>1320</v>
      </c>
      <c r="G79" s="389">
        <v>9000</v>
      </c>
      <c r="H79" s="389">
        <v>18500</v>
      </c>
      <c r="I79" s="390">
        <v>13875</v>
      </c>
    </row>
    <row r="80" spans="1:9" ht="13.5">
      <c r="A80" s="353" t="s">
        <v>137</v>
      </c>
      <c r="B80" s="364">
        <v>1609</v>
      </c>
      <c r="C80" s="364">
        <v>628</v>
      </c>
      <c r="D80" s="364" t="s">
        <v>23</v>
      </c>
      <c r="E80" s="364" t="s">
        <v>23</v>
      </c>
      <c r="F80" s="364">
        <v>2237</v>
      </c>
      <c r="G80" s="364">
        <v>7087</v>
      </c>
      <c r="H80" s="364">
        <v>13050</v>
      </c>
      <c r="I80" s="365">
        <v>19598</v>
      </c>
    </row>
    <row r="81" spans="1:9" ht="13.5">
      <c r="A81" s="350"/>
      <c r="B81" s="362"/>
      <c r="C81" s="362"/>
      <c r="D81" s="362"/>
      <c r="E81" s="362"/>
      <c r="F81" s="362"/>
      <c r="G81" s="362"/>
      <c r="H81" s="362"/>
      <c r="I81" s="363"/>
    </row>
    <row r="82" spans="1:9" ht="13.5">
      <c r="A82" s="350" t="s">
        <v>138</v>
      </c>
      <c r="B82" s="362">
        <v>24</v>
      </c>
      <c r="C82" s="362">
        <v>9</v>
      </c>
      <c r="D82" s="362" t="s">
        <v>23</v>
      </c>
      <c r="E82" s="362" t="s">
        <v>23</v>
      </c>
      <c r="F82" s="362">
        <v>33</v>
      </c>
      <c r="G82" s="362">
        <v>4554</v>
      </c>
      <c r="H82" s="362">
        <v>15000</v>
      </c>
      <c r="I82" s="363">
        <v>244</v>
      </c>
    </row>
    <row r="83" spans="1:9" ht="13.5">
      <c r="A83" s="350" t="s">
        <v>139</v>
      </c>
      <c r="B83" s="362">
        <v>2</v>
      </c>
      <c r="C83" s="362">
        <v>8</v>
      </c>
      <c r="D83" s="362" t="s">
        <v>23</v>
      </c>
      <c r="E83" s="362" t="s">
        <v>23</v>
      </c>
      <c r="F83" s="362">
        <v>10</v>
      </c>
      <c r="G83" s="362">
        <v>2828</v>
      </c>
      <c r="H83" s="362">
        <v>20000</v>
      </c>
      <c r="I83" s="363">
        <v>155</v>
      </c>
    </row>
    <row r="84" spans="1:9" ht="13.5">
      <c r="A84" s="353" t="s">
        <v>140</v>
      </c>
      <c r="B84" s="364">
        <v>26</v>
      </c>
      <c r="C84" s="364">
        <v>17</v>
      </c>
      <c r="D84" s="364" t="s">
        <v>23</v>
      </c>
      <c r="E84" s="364" t="s">
        <v>23</v>
      </c>
      <c r="F84" s="364">
        <v>43</v>
      </c>
      <c r="G84" s="364">
        <v>4421</v>
      </c>
      <c r="H84" s="364">
        <v>17353</v>
      </c>
      <c r="I84" s="365">
        <v>399</v>
      </c>
    </row>
    <row r="85" spans="1:9" ht="14.25" thickBot="1">
      <c r="A85" s="486"/>
      <c r="B85" s="487"/>
      <c r="C85" s="487"/>
      <c r="D85" s="487"/>
      <c r="E85" s="487"/>
      <c r="F85" s="487"/>
      <c r="G85" s="487"/>
      <c r="H85" s="487"/>
      <c r="I85" s="488"/>
    </row>
    <row r="86" spans="1:9" ht="14.25" thickBot="1">
      <c r="A86" s="232" t="s">
        <v>141</v>
      </c>
      <c r="B86" s="368">
        <v>9175</v>
      </c>
      <c r="C86" s="368">
        <v>16952</v>
      </c>
      <c r="D86" s="368">
        <v>3177</v>
      </c>
      <c r="E86" s="368">
        <v>1065</v>
      </c>
      <c r="F86" s="368">
        <v>30369</v>
      </c>
      <c r="G86" s="368">
        <v>9980</v>
      </c>
      <c r="H86" s="368">
        <v>28957</v>
      </c>
      <c r="I86" s="369">
        <v>582440</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51D56-9F0C-49D9-9C16-D57243423BFE}">
  <sheetPr>
    <pageSetUpPr fitToPage="1"/>
  </sheetPr>
  <dimension ref="A1:F23"/>
  <sheetViews>
    <sheetView showGridLines="0" view="pageBreakPreview" zoomScale="90" zoomScaleNormal="75" zoomScaleSheetLayoutView="90" workbookViewId="0">
      <selection activeCell="H32" sqref="H32"/>
    </sheetView>
  </sheetViews>
  <sheetFormatPr baseColWidth="10" defaultRowHeight="12.75"/>
  <cols>
    <col min="1" max="6" width="23.42578125" customWidth="1"/>
    <col min="7" max="7" width="13.28515625" customWidth="1"/>
    <col min="8" max="15" width="11.140625" customWidth="1"/>
  </cols>
  <sheetData>
    <row r="1" spans="1:6" s="2" customFormat="1" ht="18.75">
      <c r="A1" s="1632" t="s">
        <v>0</v>
      </c>
      <c r="B1" s="1632"/>
      <c r="C1" s="1632"/>
      <c r="D1" s="1632"/>
      <c r="E1" s="1632"/>
      <c r="F1" s="1632"/>
    </row>
    <row r="2" spans="1:6" s="3" customFormat="1" ht="12.75" customHeight="1">
      <c r="A2" s="375"/>
      <c r="B2" s="315"/>
      <c r="C2" s="315"/>
      <c r="D2" s="315"/>
      <c r="E2" s="315"/>
      <c r="F2" s="315"/>
    </row>
    <row r="3" spans="1:6" s="3" customFormat="1" ht="15.75">
      <c r="A3" s="1633" t="s">
        <v>612</v>
      </c>
      <c r="B3" s="1633"/>
      <c r="C3" s="1633"/>
      <c r="D3" s="1633"/>
      <c r="E3" s="1633"/>
      <c r="F3" s="1633"/>
    </row>
    <row r="4" spans="1:6" s="3" customFormat="1" ht="15.75">
      <c r="A4" s="1633" t="s">
        <v>516</v>
      </c>
      <c r="B4" s="1633"/>
      <c r="C4" s="1633"/>
      <c r="D4" s="1633"/>
      <c r="E4" s="1633"/>
      <c r="F4" s="1633"/>
    </row>
    <row r="5" spans="1:6" s="3" customFormat="1" ht="13.5" customHeight="1">
      <c r="A5" s="40"/>
      <c r="B5" s="41"/>
      <c r="C5" s="41"/>
      <c r="D5" s="41"/>
      <c r="E5" s="41"/>
    </row>
    <row r="6" spans="1:6" ht="31.5" customHeight="1">
      <c r="A6" s="1672" t="s">
        <v>2</v>
      </c>
      <c r="B6" s="541"/>
      <c r="C6" s="500"/>
      <c r="D6" s="512" t="s">
        <v>4</v>
      </c>
      <c r="E6" s="248" t="s">
        <v>142</v>
      </c>
      <c r="F6" s="541"/>
    </row>
    <row r="7" spans="1:6" ht="24" customHeight="1">
      <c r="A7" s="1672"/>
      <c r="B7" s="370" t="s">
        <v>3</v>
      </c>
      <c r="C7" s="250" t="s">
        <v>10</v>
      </c>
      <c r="D7" s="370" t="s">
        <v>332</v>
      </c>
      <c r="E7" s="250" t="s">
        <v>363</v>
      </c>
      <c r="F7" s="370" t="s">
        <v>5</v>
      </c>
    </row>
    <row r="8" spans="1:6" ht="14.25">
      <c r="A8" s="1672"/>
      <c r="B8" s="370" t="s">
        <v>6</v>
      </c>
      <c r="C8" s="250" t="s">
        <v>145</v>
      </c>
      <c r="D8" s="589" t="s">
        <v>7</v>
      </c>
      <c r="E8" s="588" t="s">
        <v>280</v>
      </c>
      <c r="F8" s="370" t="s">
        <v>364</v>
      </c>
    </row>
    <row r="9" spans="1:6" ht="23.25" customHeight="1" thickBot="1">
      <c r="A9" s="1672"/>
      <c r="B9" s="464"/>
      <c r="C9" s="214"/>
      <c r="D9" s="464"/>
      <c r="E9" s="250" t="s">
        <v>147</v>
      </c>
      <c r="F9" s="464"/>
    </row>
    <row r="10" spans="1:6" ht="13.5">
      <c r="A10" s="200">
        <v>2011</v>
      </c>
      <c r="B10" s="303">
        <v>260.53100000000001</v>
      </c>
      <c r="C10" s="303">
        <v>440.41565111253556</v>
      </c>
      <c r="D10" s="662">
        <v>11474.192999999999</v>
      </c>
      <c r="E10" s="532">
        <v>14.02</v>
      </c>
      <c r="F10" s="493">
        <v>374822.87305380002</v>
      </c>
    </row>
    <row r="11" spans="1:6" ht="13.5">
      <c r="A11" s="203">
        <v>2012</v>
      </c>
      <c r="B11" s="307">
        <v>261.52600000000001</v>
      </c>
      <c r="C11" s="307">
        <v>395.47880516659916</v>
      </c>
      <c r="D11" s="663">
        <v>10342.799000000001</v>
      </c>
      <c r="E11" s="310">
        <v>16.62</v>
      </c>
      <c r="F11" s="311">
        <v>400520.75415540009</v>
      </c>
    </row>
    <row r="12" spans="1:6" ht="13.5">
      <c r="A12" s="203">
        <v>2013</v>
      </c>
      <c r="B12" s="307">
        <v>248.80099999999999</v>
      </c>
      <c r="C12" s="307">
        <v>434.34471726399818</v>
      </c>
      <c r="D12" s="663">
        <v>10806.54</v>
      </c>
      <c r="E12" s="310">
        <v>16.600000000000001</v>
      </c>
      <c r="F12" s="311">
        <v>417975.35412000009</v>
      </c>
    </row>
    <row r="13" spans="1:6" ht="13.5">
      <c r="A13" s="203">
        <v>2014</v>
      </c>
      <c r="B13" s="307">
        <v>247.63900000000001</v>
      </c>
      <c r="C13" s="307">
        <v>408.94087764851247</v>
      </c>
      <c r="D13" s="663">
        <v>10126.971</v>
      </c>
      <c r="E13" s="310">
        <v>14.8</v>
      </c>
      <c r="F13" s="311">
        <v>348510.59269109997</v>
      </c>
    </row>
    <row r="14" spans="1:6" ht="13.5">
      <c r="A14" s="203">
        <v>2015</v>
      </c>
      <c r="B14" s="307">
        <v>256.952</v>
      </c>
      <c r="C14" s="307">
        <v>376.12970515894011</v>
      </c>
      <c r="D14" s="663">
        <v>9664.7279999999992</v>
      </c>
      <c r="E14" s="310">
        <v>15.13</v>
      </c>
      <c r="F14" s="311">
        <v>340064</v>
      </c>
    </row>
    <row r="15" spans="1:6" ht="13.5">
      <c r="A15" s="203">
        <v>2016</v>
      </c>
      <c r="B15" s="307">
        <v>270.87400000000002</v>
      </c>
      <c r="C15" s="307">
        <v>411.40759172161216</v>
      </c>
      <c r="D15" s="663">
        <v>11143.962</v>
      </c>
      <c r="E15" s="310">
        <v>13.67</v>
      </c>
      <c r="F15" s="311">
        <v>354947</v>
      </c>
    </row>
    <row r="16" spans="1:6" ht="13.5">
      <c r="A16" s="203">
        <v>2017</v>
      </c>
      <c r="B16" s="307">
        <v>266.02499999999998</v>
      </c>
      <c r="C16" s="307">
        <v>334.86187388403351</v>
      </c>
      <c r="D16" s="663">
        <v>8908.1630000000005</v>
      </c>
      <c r="E16" s="310">
        <v>13.5</v>
      </c>
      <c r="F16" s="311">
        <v>279674.88488372095</v>
      </c>
    </row>
    <row r="17" spans="1:6" ht="13.5">
      <c r="A17" s="203">
        <v>2018</v>
      </c>
      <c r="B17" s="307">
        <v>260.33699999999999</v>
      </c>
      <c r="C17" s="307">
        <v>380.3081006541521</v>
      </c>
      <c r="D17" s="663">
        <v>9900.8269999999993</v>
      </c>
      <c r="E17" s="310">
        <v>13.93</v>
      </c>
      <c r="F17" s="311">
        <v>320740.74444186041</v>
      </c>
    </row>
    <row r="18" spans="1:6" ht="13.5">
      <c r="A18" s="203">
        <v>2019</v>
      </c>
      <c r="B18" s="307">
        <v>259.28699999999998</v>
      </c>
      <c r="C18" s="307">
        <v>350.72556665008278</v>
      </c>
      <c r="D18" s="663">
        <v>9093.8580000000002</v>
      </c>
      <c r="E18" s="310">
        <v>16.13</v>
      </c>
      <c r="F18" s="311">
        <v>341773.55582819995</v>
      </c>
    </row>
    <row r="19" spans="1:6" ht="13.5">
      <c r="A19" s="203">
        <v>2020</v>
      </c>
      <c r="B19" s="307">
        <v>255.89</v>
      </c>
      <c r="C19" s="307">
        <v>376.10735099999999</v>
      </c>
      <c r="D19" s="663">
        <v>9624.2109999999993</v>
      </c>
      <c r="E19" s="310">
        <v>15.54</v>
      </c>
      <c r="F19" s="311">
        <v>348475.35673019988</v>
      </c>
    </row>
    <row r="20" spans="1:6" ht="14.25" thickBot="1">
      <c r="A20" s="208">
        <v>2021</v>
      </c>
      <c r="B20" s="550">
        <v>243.88399999999999</v>
      </c>
      <c r="C20" s="550">
        <v>381.32173492316019</v>
      </c>
      <c r="D20" s="690">
        <v>9299.8269999999993</v>
      </c>
      <c r="E20" s="1301">
        <v>15.22</v>
      </c>
      <c r="F20" s="1302">
        <v>329796.04497020005</v>
      </c>
    </row>
    <row r="21" spans="1:6">
      <c r="A21" s="23"/>
      <c r="B21" s="22"/>
      <c r="C21" s="22"/>
      <c r="D21" s="58"/>
      <c r="E21" s="59"/>
      <c r="F21" s="60"/>
    </row>
    <row r="22" spans="1:6">
      <c r="A22" s="23"/>
      <c r="B22" s="22"/>
      <c r="C22" s="22"/>
      <c r="D22" s="58"/>
      <c r="E22" s="59"/>
      <c r="F22" s="60"/>
    </row>
    <row r="23" spans="1:6">
      <c r="A23" s="61"/>
      <c r="B23" s="22"/>
      <c r="C23" s="22"/>
      <c r="D23" s="58"/>
      <c r="E23" s="59"/>
      <c r="F23" s="60"/>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82">
    <pageSetUpPr fitToPage="1"/>
  </sheetPr>
  <dimension ref="A1:I86"/>
  <sheetViews>
    <sheetView view="pageBreakPreview" zoomScale="85" zoomScaleNormal="75" zoomScaleSheetLayoutView="85" workbookViewId="0">
      <selection activeCell="P12" sqref="P12"/>
    </sheetView>
  </sheetViews>
  <sheetFormatPr baseColWidth="10" defaultColWidth="11.42578125" defaultRowHeight="12.75"/>
  <cols>
    <col min="1" max="1" width="32.140625" style="15" customWidth="1"/>
    <col min="2" max="9" width="16.28515625" style="15" customWidth="1"/>
    <col min="10" max="16384" width="11.42578125" style="15"/>
  </cols>
  <sheetData>
    <row r="1" spans="1:9" s="12" customFormat="1" ht="18.75">
      <c r="A1" s="1636" t="s">
        <v>0</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595</v>
      </c>
      <c r="B3" s="1660"/>
      <c r="C3" s="1660"/>
      <c r="D3" s="1660"/>
      <c r="E3" s="1660"/>
      <c r="F3" s="1660"/>
      <c r="G3" s="1660"/>
      <c r="H3" s="1660"/>
      <c r="I3" s="1660"/>
    </row>
    <row r="4" spans="1:9" s="13" customFormat="1" ht="15.75">
      <c r="A4" s="1660" t="s">
        <v>1400</v>
      </c>
      <c r="B4" s="1660"/>
      <c r="C4" s="1660"/>
      <c r="D4" s="1660"/>
      <c r="E4" s="1660"/>
      <c r="F4" s="1660"/>
      <c r="G4" s="1660"/>
      <c r="H4" s="1660"/>
      <c r="I4" s="1660"/>
    </row>
    <row r="5" spans="1:9" s="13" customFormat="1" ht="13.5" customHeight="1">
      <c r="A5" s="40"/>
      <c r="B5" s="41"/>
      <c r="C5" s="41"/>
      <c r="D5" s="41"/>
      <c r="E5" s="41"/>
      <c r="F5" s="41"/>
      <c r="G5" s="41"/>
    </row>
    <row r="6" spans="1:9" ht="31.5" customHeight="1">
      <c r="A6" s="1687" t="s">
        <v>77</v>
      </c>
      <c r="B6" s="1744" t="s">
        <v>357</v>
      </c>
      <c r="C6" s="1713"/>
      <c r="D6" s="1713"/>
      <c r="E6" s="1713"/>
      <c r="F6" s="1661"/>
      <c r="G6" s="1713" t="s">
        <v>358</v>
      </c>
      <c r="H6" s="1713"/>
      <c r="I6" s="1713"/>
    </row>
    <row r="7" spans="1:9" ht="30.75" customHeight="1">
      <c r="A7" s="1718"/>
      <c r="B7" s="1666" t="s">
        <v>299</v>
      </c>
      <c r="C7" s="1667"/>
      <c r="D7" s="1666" t="s">
        <v>300</v>
      </c>
      <c r="E7" s="1651"/>
      <c r="F7" s="1643" t="s">
        <v>19</v>
      </c>
      <c r="G7" s="1666" t="s">
        <v>359</v>
      </c>
      <c r="H7" s="1651"/>
      <c r="I7" s="370" t="s">
        <v>360</v>
      </c>
    </row>
    <row r="8" spans="1:9" ht="28.5" customHeight="1" thickBot="1">
      <c r="A8" s="1687"/>
      <c r="B8" s="370" t="s">
        <v>17</v>
      </c>
      <c r="C8" s="289" t="s">
        <v>18</v>
      </c>
      <c r="D8" s="289" t="s">
        <v>17</v>
      </c>
      <c r="E8" s="289" t="s">
        <v>18</v>
      </c>
      <c r="F8" s="1643"/>
      <c r="G8" s="460" t="s">
        <v>17</v>
      </c>
      <c r="H8" s="720" t="s">
        <v>18</v>
      </c>
      <c r="I8" s="370" t="s">
        <v>361</v>
      </c>
    </row>
    <row r="9" spans="1:9" ht="13.5">
      <c r="A9" s="347" t="s">
        <v>81</v>
      </c>
      <c r="B9" s="411">
        <v>227</v>
      </c>
      <c r="C9" s="411">
        <v>25</v>
      </c>
      <c r="D9" s="411" t="s">
        <v>23</v>
      </c>
      <c r="E9" s="411" t="s">
        <v>23</v>
      </c>
      <c r="F9" s="411">
        <v>252</v>
      </c>
      <c r="G9" s="411">
        <v>23250</v>
      </c>
      <c r="H9" s="411">
        <v>23500</v>
      </c>
      <c r="I9" s="412">
        <v>5865</v>
      </c>
    </row>
    <row r="10" spans="1:9" ht="13.5">
      <c r="A10" s="350" t="s">
        <v>82</v>
      </c>
      <c r="B10" s="362">
        <v>58</v>
      </c>
      <c r="C10" s="362">
        <v>12</v>
      </c>
      <c r="D10" s="362" t="s">
        <v>23</v>
      </c>
      <c r="E10" s="362" t="s">
        <v>23</v>
      </c>
      <c r="F10" s="362">
        <v>70</v>
      </c>
      <c r="G10" s="362">
        <v>8275</v>
      </c>
      <c r="H10" s="362">
        <v>8275</v>
      </c>
      <c r="I10" s="363">
        <v>579</v>
      </c>
    </row>
    <row r="11" spans="1:9" ht="13.5">
      <c r="A11" s="350" t="s">
        <v>83</v>
      </c>
      <c r="B11" s="362">
        <v>13</v>
      </c>
      <c r="C11" s="362">
        <v>19</v>
      </c>
      <c r="D11" s="362" t="s">
        <v>23</v>
      </c>
      <c r="E11" s="362" t="s">
        <v>23</v>
      </c>
      <c r="F11" s="362">
        <v>32</v>
      </c>
      <c r="G11" s="362">
        <v>9000</v>
      </c>
      <c r="H11" s="362" t="s">
        <v>23</v>
      </c>
      <c r="I11" s="363">
        <v>117</v>
      </c>
    </row>
    <row r="12" spans="1:9" ht="13.5">
      <c r="A12" s="350" t="s">
        <v>84</v>
      </c>
      <c r="B12" s="362">
        <v>11</v>
      </c>
      <c r="C12" s="362" t="s">
        <v>23</v>
      </c>
      <c r="D12" s="362" t="s">
        <v>23</v>
      </c>
      <c r="E12" s="362" t="s">
        <v>23</v>
      </c>
      <c r="F12" s="362">
        <v>11</v>
      </c>
      <c r="G12" s="362">
        <v>25910</v>
      </c>
      <c r="H12" s="362" t="s">
        <v>23</v>
      </c>
      <c r="I12" s="363">
        <v>285</v>
      </c>
    </row>
    <row r="13" spans="1:9" s="16" customFormat="1" ht="13.5">
      <c r="A13" s="353" t="s">
        <v>85</v>
      </c>
      <c r="B13" s="364">
        <v>309</v>
      </c>
      <c r="C13" s="364">
        <v>56</v>
      </c>
      <c r="D13" s="364" t="s">
        <v>23</v>
      </c>
      <c r="E13" s="364" t="s">
        <v>23</v>
      </c>
      <c r="F13" s="364">
        <v>365</v>
      </c>
      <c r="G13" s="364">
        <v>19934</v>
      </c>
      <c r="H13" s="364">
        <v>12264</v>
      </c>
      <c r="I13" s="365">
        <v>6846</v>
      </c>
    </row>
    <row r="14" spans="1:9" ht="13.5">
      <c r="A14" s="353"/>
      <c r="B14" s="364"/>
      <c r="C14" s="364"/>
      <c r="D14" s="364"/>
      <c r="E14" s="364"/>
      <c r="F14" s="364"/>
      <c r="G14" s="364"/>
      <c r="H14" s="364"/>
      <c r="I14" s="365"/>
    </row>
    <row r="15" spans="1:9" s="16" customFormat="1" ht="13.5">
      <c r="A15" s="353" t="s">
        <v>86</v>
      </c>
      <c r="B15" s="364">
        <v>63</v>
      </c>
      <c r="C15" s="364" t="s">
        <v>23</v>
      </c>
      <c r="D15" s="364" t="s">
        <v>23</v>
      </c>
      <c r="E15" s="364" t="s">
        <v>23</v>
      </c>
      <c r="F15" s="364">
        <v>63</v>
      </c>
      <c r="G15" s="364">
        <v>32000</v>
      </c>
      <c r="H15" s="364" t="s">
        <v>23</v>
      </c>
      <c r="I15" s="365">
        <v>2016</v>
      </c>
    </row>
    <row r="16" spans="1:9" ht="13.5">
      <c r="A16" s="353"/>
      <c r="B16" s="364"/>
      <c r="C16" s="364"/>
      <c r="D16" s="364"/>
      <c r="E16" s="364"/>
      <c r="F16" s="364"/>
      <c r="G16" s="364"/>
      <c r="H16" s="364"/>
      <c r="I16" s="365"/>
    </row>
    <row r="17" spans="1:9" ht="13.5">
      <c r="A17" s="353" t="s">
        <v>87</v>
      </c>
      <c r="B17" s="364">
        <v>105</v>
      </c>
      <c r="C17" s="364">
        <v>18</v>
      </c>
      <c r="D17" s="364" t="s">
        <v>23</v>
      </c>
      <c r="E17" s="364" t="s">
        <v>23</v>
      </c>
      <c r="F17" s="364">
        <v>123</v>
      </c>
      <c r="G17" s="364">
        <v>13000</v>
      </c>
      <c r="H17" s="364">
        <v>21550</v>
      </c>
      <c r="I17" s="365">
        <v>1753</v>
      </c>
    </row>
    <row r="18" spans="1:9" ht="13.5">
      <c r="A18" s="350"/>
      <c r="B18" s="362"/>
      <c r="C18" s="362"/>
      <c r="D18" s="362"/>
      <c r="E18" s="362"/>
      <c r="F18" s="362"/>
      <c r="G18" s="362"/>
      <c r="H18" s="362"/>
      <c r="I18" s="363"/>
    </row>
    <row r="19" spans="1:9" ht="13.5">
      <c r="A19" s="350" t="s">
        <v>158</v>
      </c>
      <c r="B19" s="362">
        <v>508</v>
      </c>
      <c r="C19" s="362">
        <v>9</v>
      </c>
      <c r="D19" s="362" t="s">
        <v>23</v>
      </c>
      <c r="E19" s="362" t="s">
        <v>23</v>
      </c>
      <c r="F19" s="362">
        <v>517</v>
      </c>
      <c r="G19" s="362">
        <v>37600</v>
      </c>
      <c r="H19" s="362">
        <v>48000</v>
      </c>
      <c r="I19" s="363">
        <v>19533</v>
      </c>
    </row>
    <row r="20" spans="1:9" ht="13.5">
      <c r="A20" s="350" t="s">
        <v>89</v>
      </c>
      <c r="B20" s="362">
        <v>50</v>
      </c>
      <c r="C20" s="362" t="s">
        <v>23</v>
      </c>
      <c r="D20" s="362" t="s">
        <v>23</v>
      </c>
      <c r="E20" s="362" t="s">
        <v>23</v>
      </c>
      <c r="F20" s="362">
        <v>50</v>
      </c>
      <c r="G20" s="362">
        <v>45675</v>
      </c>
      <c r="H20" s="362" t="s">
        <v>23</v>
      </c>
      <c r="I20" s="363">
        <v>2284</v>
      </c>
    </row>
    <row r="21" spans="1:9" ht="13.5">
      <c r="A21" s="350" t="s">
        <v>90</v>
      </c>
      <c r="B21" s="362">
        <v>58</v>
      </c>
      <c r="C21" s="362" t="s">
        <v>23</v>
      </c>
      <c r="D21" s="362" t="s">
        <v>23</v>
      </c>
      <c r="E21" s="362" t="s">
        <v>23</v>
      </c>
      <c r="F21" s="362">
        <v>58</v>
      </c>
      <c r="G21" s="362">
        <v>43050</v>
      </c>
      <c r="H21" s="362" t="s">
        <v>23</v>
      </c>
      <c r="I21" s="363">
        <v>2497</v>
      </c>
    </row>
    <row r="22" spans="1:9" s="16" customFormat="1" ht="13.5">
      <c r="A22" s="353" t="s">
        <v>91</v>
      </c>
      <c r="B22" s="364">
        <v>616</v>
      </c>
      <c r="C22" s="364">
        <v>9</v>
      </c>
      <c r="D22" s="364" t="s">
        <v>23</v>
      </c>
      <c r="E22" s="364" t="s">
        <v>23</v>
      </c>
      <c r="F22" s="364">
        <v>625</v>
      </c>
      <c r="G22" s="364">
        <v>38769</v>
      </c>
      <c r="H22" s="364">
        <v>48000</v>
      </c>
      <c r="I22" s="365">
        <v>24314</v>
      </c>
    </row>
    <row r="23" spans="1:9" ht="13.5">
      <c r="A23" s="353"/>
      <c r="B23" s="364"/>
      <c r="C23" s="364"/>
      <c r="D23" s="364"/>
      <c r="E23" s="364"/>
      <c r="F23" s="364"/>
      <c r="G23" s="364"/>
      <c r="H23" s="364"/>
      <c r="I23" s="365"/>
    </row>
    <row r="24" spans="1:9" s="16" customFormat="1" ht="13.5">
      <c r="A24" s="353" t="s">
        <v>92</v>
      </c>
      <c r="B24" s="364">
        <v>494</v>
      </c>
      <c r="C24" s="364">
        <v>4428</v>
      </c>
      <c r="D24" s="364" t="s">
        <v>23</v>
      </c>
      <c r="E24" s="364" t="s">
        <v>23</v>
      </c>
      <c r="F24" s="364">
        <v>4922</v>
      </c>
      <c r="G24" s="364">
        <v>9660</v>
      </c>
      <c r="H24" s="364">
        <v>42416</v>
      </c>
      <c r="I24" s="365">
        <v>192591</v>
      </c>
    </row>
    <row r="25" spans="1:9" ht="13.5">
      <c r="A25" s="353"/>
      <c r="B25" s="364"/>
      <c r="C25" s="364"/>
      <c r="D25" s="364"/>
      <c r="E25" s="364"/>
      <c r="F25" s="364"/>
      <c r="G25" s="364"/>
      <c r="H25" s="364"/>
      <c r="I25" s="365"/>
    </row>
    <row r="26" spans="1:9" ht="13.5">
      <c r="A26" s="353" t="s">
        <v>93</v>
      </c>
      <c r="B26" s="364">
        <v>169</v>
      </c>
      <c r="C26" s="364">
        <v>708</v>
      </c>
      <c r="D26" s="364" t="s">
        <v>23</v>
      </c>
      <c r="E26" s="364" t="s">
        <v>23</v>
      </c>
      <c r="F26" s="364">
        <v>877</v>
      </c>
      <c r="G26" s="364">
        <v>14000</v>
      </c>
      <c r="H26" s="364">
        <v>47000</v>
      </c>
      <c r="I26" s="365">
        <v>35642</v>
      </c>
    </row>
    <row r="27" spans="1:9" ht="13.5">
      <c r="A27" s="350"/>
      <c r="B27" s="362"/>
      <c r="C27" s="362"/>
      <c r="D27" s="362"/>
      <c r="E27" s="362"/>
      <c r="F27" s="362"/>
      <c r="G27" s="362"/>
      <c r="H27" s="362"/>
      <c r="I27" s="363"/>
    </row>
    <row r="28" spans="1:9" ht="13.5">
      <c r="A28" s="350" t="s">
        <v>94</v>
      </c>
      <c r="B28" s="362">
        <v>4930</v>
      </c>
      <c r="C28" s="362">
        <v>27457</v>
      </c>
      <c r="D28" s="362">
        <v>3287</v>
      </c>
      <c r="E28" s="362" t="s">
        <v>23</v>
      </c>
      <c r="F28" s="362">
        <v>35674</v>
      </c>
      <c r="G28" s="362">
        <v>16296</v>
      </c>
      <c r="H28" s="362">
        <v>46466</v>
      </c>
      <c r="I28" s="363">
        <v>1356156</v>
      </c>
    </row>
    <row r="29" spans="1:9" ht="13.5">
      <c r="A29" s="350" t="s">
        <v>95</v>
      </c>
      <c r="B29" s="362">
        <v>4477</v>
      </c>
      <c r="C29" s="362">
        <v>1513</v>
      </c>
      <c r="D29" s="389">
        <v>1655</v>
      </c>
      <c r="E29" s="389" t="s">
        <v>23</v>
      </c>
      <c r="F29" s="362">
        <v>7645</v>
      </c>
      <c r="G29" s="362">
        <v>11500</v>
      </c>
      <c r="H29" s="362">
        <v>28926</v>
      </c>
      <c r="I29" s="363">
        <v>95250</v>
      </c>
    </row>
    <row r="30" spans="1:9" ht="13.5">
      <c r="A30" s="350" t="s">
        <v>96</v>
      </c>
      <c r="B30" s="389">
        <v>1680</v>
      </c>
      <c r="C30" s="362">
        <v>35841</v>
      </c>
      <c r="D30" s="389">
        <v>1120</v>
      </c>
      <c r="E30" s="362">
        <v>180</v>
      </c>
      <c r="F30" s="362">
        <v>38821</v>
      </c>
      <c r="G30" s="362">
        <v>9500</v>
      </c>
      <c r="H30" s="362">
        <v>50500</v>
      </c>
      <c r="I30" s="363">
        <v>1825931</v>
      </c>
    </row>
    <row r="31" spans="1:9" ht="13.5">
      <c r="A31" s="353" t="s">
        <v>97</v>
      </c>
      <c r="B31" s="364">
        <v>11087</v>
      </c>
      <c r="C31" s="364">
        <v>64811</v>
      </c>
      <c r="D31" s="364">
        <v>6062</v>
      </c>
      <c r="E31" s="364">
        <v>180</v>
      </c>
      <c r="F31" s="364">
        <v>82140</v>
      </c>
      <c r="G31" s="364">
        <v>13330</v>
      </c>
      <c r="H31" s="364">
        <v>48287</v>
      </c>
      <c r="I31" s="365">
        <v>3277337</v>
      </c>
    </row>
    <row r="32" spans="1:9" ht="13.5">
      <c r="A32" s="350"/>
      <c r="B32" s="362"/>
      <c r="C32" s="362"/>
      <c r="D32" s="362"/>
      <c r="E32" s="362"/>
      <c r="F32" s="362"/>
      <c r="G32" s="362"/>
      <c r="H32" s="362"/>
      <c r="I32" s="363"/>
    </row>
    <row r="33" spans="1:9" ht="13.5">
      <c r="A33" s="350" t="s">
        <v>98</v>
      </c>
      <c r="B33" s="366">
        <v>2860</v>
      </c>
      <c r="C33" s="366">
        <v>326</v>
      </c>
      <c r="D33" s="366">
        <v>209</v>
      </c>
      <c r="E33" s="362" t="s">
        <v>23</v>
      </c>
      <c r="F33" s="362">
        <v>3395</v>
      </c>
      <c r="G33" s="366">
        <v>14656</v>
      </c>
      <c r="H33" s="366">
        <v>60638</v>
      </c>
      <c r="I33" s="367">
        <v>61684</v>
      </c>
    </row>
    <row r="34" spans="1:9" ht="13.5">
      <c r="A34" s="350" t="s">
        <v>99</v>
      </c>
      <c r="B34" s="366">
        <v>5129</v>
      </c>
      <c r="C34" s="366">
        <v>2364</v>
      </c>
      <c r="D34" s="389">
        <v>26</v>
      </c>
      <c r="E34" s="389">
        <v>7</v>
      </c>
      <c r="F34" s="362">
        <v>7526</v>
      </c>
      <c r="G34" s="366">
        <v>13055</v>
      </c>
      <c r="H34" s="366">
        <v>30872</v>
      </c>
      <c r="I34" s="363">
        <v>139941</v>
      </c>
    </row>
    <row r="35" spans="1:9" ht="13.5">
      <c r="A35" s="350" t="s">
        <v>100</v>
      </c>
      <c r="B35" s="366">
        <v>3653</v>
      </c>
      <c r="C35" s="366">
        <v>17622</v>
      </c>
      <c r="D35" s="389">
        <v>155</v>
      </c>
      <c r="E35" s="389">
        <v>2</v>
      </c>
      <c r="F35" s="362">
        <v>21432</v>
      </c>
      <c r="G35" s="366">
        <v>14722</v>
      </c>
      <c r="H35" s="366">
        <v>59407</v>
      </c>
      <c r="I35" s="363">
        <v>1100650</v>
      </c>
    </row>
    <row r="36" spans="1:9" ht="13.5">
      <c r="A36" s="350" t="s">
        <v>101</v>
      </c>
      <c r="B36" s="366">
        <v>115</v>
      </c>
      <c r="C36" s="366">
        <v>56</v>
      </c>
      <c r="D36" s="362" t="s">
        <v>23</v>
      </c>
      <c r="E36" s="362" t="s">
        <v>23</v>
      </c>
      <c r="F36" s="362">
        <v>171</v>
      </c>
      <c r="G36" s="366">
        <v>18000</v>
      </c>
      <c r="H36" s="366">
        <v>45000</v>
      </c>
      <c r="I36" s="363">
        <v>4590</v>
      </c>
    </row>
    <row r="37" spans="1:9" s="16" customFormat="1" ht="13.5">
      <c r="A37" s="353" t="s">
        <v>102</v>
      </c>
      <c r="B37" s="364">
        <v>11757</v>
      </c>
      <c r="C37" s="364">
        <v>20368</v>
      </c>
      <c r="D37" s="364">
        <v>390</v>
      </c>
      <c r="E37" s="364">
        <v>9</v>
      </c>
      <c r="F37" s="364">
        <v>32524</v>
      </c>
      <c r="G37" s="364">
        <v>14011</v>
      </c>
      <c r="H37" s="364">
        <v>56075</v>
      </c>
      <c r="I37" s="365">
        <v>1306865</v>
      </c>
    </row>
    <row r="38" spans="1:9" ht="13.5">
      <c r="A38" s="353"/>
      <c r="B38" s="364"/>
      <c r="C38" s="364"/>
      <c r="D38" s="364"/>
      <c r="E38" s="364"/>
      <c r="F38" s="364"/>
      <c r="G38" s="364"/>
      <c r="H38" s="364"/>
      <c r="I38" s="365"/>
    </row>
    <row r="39" spans="1:9" ht="13.5">
      <c r="A39" s="353" t="s">
        <v>103</v>
      </c>
      <c r="B39" s="364" t="s">
        <v>23</v>
      </c>
      <c r="C39" s="364">
        <v>840</v>
      </c>
      <c r="D39" s="364" t="s">
        <v>23</v>
      </c>
      <c r="E39" s="364" t="s">
        <v>23</v>
      </c>
      <c r="F39" s="364">
        <v>840</v>
      </c>
      <c r="G39" s="364" t="s">
        <v>23</v>
      </c>
      <c r="H39" s="364">
        <v>23500</v>
      </c>
      <c r="I39" s="365">
        <v>19740</v>
      </c>
    </row>
    <row r="40" spans="1:9" ht="13.5">
      <c r="A40" s="350"/>
      <c r="B40" s="362"/>
      <c r="C40" s="362"/>
      <c r="D40" s="362"/>
      <c r="E40" s="362"/>
      <c r="F40" s="362"/>
      <c r="G40" s="362"/>
      <c r="H40" s="362"/>
      <c r="I40" s="363"/>
    </row>
    <row r="41" spans="1:9" ht="13.5">
      <c r="A41" s="350" t="s">
        <v>159</v>
      </c>
      <c r="B41" s="362" t="s">
        <v>23</v>
      </c>
      <c r="C41" s="362">
        <v>915</v>
      </c>
      <c r="D41" s="362" t="s">
        <v>23</v>
      </c>
      <c r="E41" s="362" t="s">
        <v>23</v>
      </c>
      <c r="F41" s="362">
        <v>915</v>
      </c>
      <c r="G41" s="362" t="s">
        <v>23</v>
      </c>
      <c r="H41" s="362">
        <v>60000</v>
      </c>
      <c r="I41" s="363">
        <v>54900</v>
      </c>
    </row>
    <row r="42" spans="1:9" ht="13.5">
      <c r="A42" s="350" t="s">
        <v>105</v>
      </c>
      <c r="B42" s="362">
        <v>6211</v>
      </c>
      <c r="C42" s="362">
        <v>1376</v>
      </c>
      <c r="D42" s="362" t="s">
        <v>23</v>
      </c>
      <c r="E42" s="362" t="s">
        <v>23</v>
      </c>
      <c r="F42" s="362">
        <v>7587</v>
      </c>
      <c r="G42" s="362">
        <v>20000</v>
      </c>
      <c r="H42" s="362">
        <v>57500</v>
      </c>
      <c r="I42" s="363">
        <v>203340</v>
      </c>
    </row>
    <row r="43" spans="1:9" ht="13.5">
      <c r="A43" s="350" t="s">
        <v>106</v>
      </c>
      <c r="B43" s="362">
        <v>4520</v>
      </c>
      <c r="C43" s="362">
        <v>5929</v>
      </c>
      <c r="D43" s="362" t="s">
        <v>23</v>
      </c>
      <c r="E43" s="362" t="s">
        <v>23</v>
      </c>
      <c r="F43" s="362">
        <v>10449</v>
      </c>
      <c r="G43" s="362">
        <v>13330</v>
      </c>
      <c r="H43" s="362">
        <v>53750</v>
      </c>
      <c r="I43" s="363">
        <v>378935</v>
      </c>
    </row>
    <row r="44" spans="1:9" ht="13.5">
      <c r="A44" s="350" t="s">
        <v>107</v>
      </c>
      <c r="B44" s="362">
        <v>22311</v>
      </c>
      <c r="C44" s="362">
        <v>9999</v>
      </c>
      <c r="D44" s="362" t="s">
        <v>23</v>
      </c>
      <c r="E44" s="362" t="s">
        <v>23</v>
      </c>
      <c r="F44" s="362">
        <v>32310</v>
      </c>
      <c r="G44" s="362">
        <v>18850</v>
      </c>
      <c r="H44" s="362">
        <v>36000</v>
      </c>
      <c r="I44" s="363">
        <v>780526</v>
      </c>
    </row>
    <row r="45" spans="1:9" ht="13.5">
      <c r="A45" s="350" t="s">
        <v>108</v>
      </c>
      <c r="B45" s="362" t="s">
        <v>23</v>
      </c>
      <c r="C45" s="362">
        <v>789</v>
      </c>
      <c r="D45" s="362" t="s">
        <v>23</v>
      </c>
      <c r="E45" s="362" t="s">
        <v>23</v>
      </c>
      <c r="F45" s="362">
        <v>789</v>
      </c>
      <c r="G45" s="362" t="s">
        <v>23</v>
      </c>
      <c r="H45" s="362">
        <v>44500</v>
      </c>
      <c r="I45" s="363">
        <v>35111</v>
      </c>
    </row>
    <row r="46" spans="1:9" ht="13.5">
      <c r="A46" s="350" t="s">
        <v>109</v>
      </c>
      <c r="B46" s="362" t="s">
        <v>23</v>
      </c>
      <c r="C46" s="362">
        <v>541</v>
      </c>
      <c r="D46" s="362" t="s">
        <v>23</v>
      </c>
      <c r="E46" s="362" t="s">
        <v>23</v>
      </c>
      <c r="F46" s="362">
        <v>541</v>
      </c>
      <c r="G46" s="362" t="s">
        <v>23</v>
      </c>
      <c r="H46" s="362">
        <v>55000</v>
      </c>
      <c r="I46" s="363">
        <v>29755</v>
      </c>
    </row>
    <row r="47" spans="1:9" ht="13.5">
      <c r="A47" s="350" t="s">
        <v>110</v>
      </c>
      <c r="B47" s="362">
        <v>1040</v>
      </c>
      <c r="C47" s="362">
        <v>131</v>
      </c>
      <c r="D47" s="362" t="s">
        <v>23</v>
      </c>
      <c r="E47" s="362" t="s">
        <v>23</v>
      </c>
      <c r="F47" s="362">
        <v>1171</v>
      </c>
      <c r="G47" s="362">
        <v>20000</v>
      </c>
      <c r="H47" s="362">
        <v>50000</v>
      </c>
      <c r="I47" s="363">
        <v>27350</v>
      </c>
    </row>
    <row r="48" spans="1:9" ht="13.5">
      <c r="A48" s="350" t="s">
        <v>111</v>
      </c>
      <c r="B48" s="362">
        <v>17958</v>
      </c>
      <c r="C48" s="362">
        <v>4880</v>
      </c>
      <c r="D48" s="362" t="s">
        <v>23</v>
      </c>
      <c r="E48" s="362" t="s">
        <v>23</v>
      </c>
      <c r="F48" s="362">
        <v>22838</v>
      </c>
      <c r="G48" s="362">
        <v>14080</v>
      </c>
      <c r="H48" s="362">
        <v>90000</v>
      </c>
      <c r="I48" s="363">
        <v>692049</v>
      </c>
    </row>
    <row r="49" spans="1:9" ht="13.5">
      <c r="A49" s="350" t="s">
        <v>112</v>
      </c>
      <c r="B49" s="362">
        <v>9565</v>
      </c>
      <c r="C49" s="362">
        <v>5221</v>
      </c>
      <c r="D49" s="362" t="s">
        <v>23</v>
      </c>
      <c r="E49" s="362" t="s">
        <v>23</v>
      </c>
      <c r="F49" s="362">
        <v>14786</v>
      </c>
      <c r="G49" s="362">
        <v>15000</v>
      </c>
      <c r="H49" s="362">
        <v>55000</v>
      </c>
      <c r="I49" s="363">
        <v>430630</v>
      </c>
    </row>
    <row r="50" spans="1:9" s="16" customFormat="1" ht="13.5">
      <c r="A50" s="353" t="s">
        <v>113</v>
      </c>
      <c r="B50" s="364">
        <v>61605</v>
      </c>
      <c r="C50" s="364">
        <v>29781</v>
      </c>
      <c r="D50" s="364" t="s">
        <v>23</v>
      </c>
      <c r="E50" s="364" t="s">
        <v>23</v>
      </c>
      <c r="F50" s="364">
        <v>91386</v>
      </c>
      <c r="G50" s="364">
        <v>16592</v>
      </c>
      <c r="H50" s="364">
        <v>54076</v>
      </c>
      <c r="I50" s="365">
        <v>2632596</v>
      </c>
    </row>
    <row r="51" spans="1:9" ht="13.5">
      <c r="A51" s="353"/>
      <c r="B51" s="364"/>
      <c r="C51" s="364"/>
      <c r="D51" s="364"/>
      <c r="E51" s="364"/>
      <c r="F51" s="364"/>
      <c r="G51" s="364"/>
      <c r="H51" s="364"/>
      <c r="I51" s="365"/>
    </row>
    <row r="52" spans="1:9" ht="13.5">
      <c r="A52" s="353" t="s">
        <v>114</v>
      </c>
      <c r="B52" s="364">
        <v>67</v>
      </c>
      <c r="C52" s="364">
        <v>2167</v>
      </c>
      <c r="D52" s="364" t="s">
        <v>23</v>
      </c>
      <c r="E52" s="364" t="s">
        <v>23</v>
      </c>
      <c r="F52" s="364">
        <v>2234</v>
      </c>
      <c r="G52" s="364">
        <v>31000</v>
      </c>
      <c r="H52" s="364">
        <v>77315</v>
      </c>
      <c r="I52" s="365">
        <v>169619</v>
      </c>
    </row>
    <row r="53" spans="1:9" ht="13.5">
      <c r="A53" s="350"/>
      <c r="B53" s="362"/>
      <c r="C53" s="362"/>
      <c r="D53" s="362"/>
      <c r="E53" s="362"/>
      <c r="F53" s="362"/>
      <c r="G53" s="362"/>
      <c r="H53" s="362"/>
      <c r="I53" s="363"/>
    </row>
    <row r="54" spans="1:9" ht="13.5">
      <c r="A54" s="350" t="s">
        <v>115</v>
      </c>
      <c r="B54" s="362" t="s">
        <v>23</v>
      </c>
      <c r="C54" s="362">
        <v>6528</v>
      </c>
      <c r="D54" s="362" t="s">
        <v>23</v>
      </c>
      <c r="E54" s="362" t="s">
        <v>23</v>
      </c>
      <c r="F54" s="362">
        <v>6528</v>
      </c>
      <c r="G54" s="362" t="s">
        <v>23</v>
      </c>
      <c r="H54" s="362">
        <v>68000</v>
      </c>
      <c r="I54" s="363">
        <v>443904</v>
      </c>
    </row>
    <row r="55" spans="1:9" ht="12.75" customHeight="1">
      <c r="A55" s="350" t="s">
        <v>116</v>
      </c>
      <c r="B55" s="362" t="s">
        <v>23</v>
      </c>
      <c r="C55" s="362">
        <v>667</v>
      </c>
      <c r="D55" s="362" t="s">
        <v>23</v>
      </c>
      <c r="E55" s="362" t="s">
        <v>23</v>
      </c>
      <c r="F55" s="362">
        <v>667</v>
      </c>
      <c r="G55" s="362" t="s">
        <v>23</v>
      </c>
      <c r="H55" s="362">
        <v>56200</v>
      </c>
      <c r="I55" s="363">
        <v>37485</v>
      </c>
    </row>
    <row r="56" spans="1:9" ht="12.75" customHeight="1">
      <c r="A56" s="350" t="s">
        <v>117</v>
      </c>
      <c r="B56" s="362">
        <v>61</v>
      </c>
      <c r="C56" s="362">
        <v>489</v>
      </c>
      <c r="D56" s="362" t="s">
        <v>23</v>
      </c>
      <c r="E56" s="362" t="s">
        <v>23</v>
      </c>
      <c r="F56" s="362">
        <v>550</v>
      </c>
      <c r="G56" s="362">
        <v>16500</v>
      </c>
      <c r="H56" s="362">
        <v>58000</v>
      </c>
      <c r="I56" s="363">
        <v>29368</v>
      </c>
    </row>
    <row r="57" spans="1:9" ht="13.5">
      <c r="A57" s="350" t="s">
        <v>118</v>
      </c>
      <c r="B57" s="362">
        <v>1083</v>
      </c>
      <c r="C57" s="362">
        <v>204</v>
      </c>
      <c r="D57" s="362" t="s">
        <v>23</v>
      </c>
      <c r="E57" s="362" t="s">
        <v>23</v>
      </c>
      <c r="F57" s="362">
        <v>1287</v>
      </c>
      <c r="G57" s="362">
        <v>22000</v>
      </c>
      <c r="H57" s="362">
        <v>50000</v>
      </c>
      <c r="I57" s="363">
        <v>34026</v>
      </c>
    </row>
    <row r="58" spans="1:9" ht="13.5">
      <c r="A58" s="350" t="s">
        <v>119</v>
      </c>
      <c r="B58" s="362">
        <v>156</v>
      </c>
      <c r="C58" s="362">
        <v>5918</v>
      </c>
      <c r="D58" s="362" t="s">
        <v>23</v>
      </c>
      <c r="E58" s="362" t="s">
        <v>23</v>
      </c>
      <c r="F58" s="362">
        <v>6074</v>
      </c>
      <c r="G58" s="362">
        <v>12000</v>
      </c>
      <c r="H58" s="362">
        <v>75000</v>
      </c>
      <c r="I58" s="363">
        <v>445722</v>
      </c>
    </row>
    <row r="59" spans="1:9" ht="13.5">
      <c r="A59" s="353" t="s">
        <v>172</v>
      </c>
      <c r="B59" s="364">
        <v>1300</v>
      </c>
      <c r="C59" s="364">
        <v>13806</v>
      </c>
      <c r="D59" s="364" t="s">
        <v>23</v>
      </c>
      <c r="E59" s="364" t="s">
        <v>23</v>
      </c>
      <c r="F59" s="364">
        <v>15106</v>
      </c>
      <c r="G59" s="364">
        <v>20542</v>
      </c>
      <c r="H59" s="364">
        <v>69810</v>
      </c>
      <c r="I59" s="365">
        <v>990505</v>
      </c>
    </row>
    <row r="60" spans="1:9" ht="13.5">
      <c r="A60" s="350"/>
      <c r="B60" s="362"/>
      <c r="C60" s="362"/>
      <c r="D60" s="362"/>
      <c r="E60" s="362"/>
      <c r="F60" s="362"/>
      <c r="G60" s="362"/>
      <c r="H60" s="362"/>
      <c r="I60" s="363"/>
    </row>
    <row r="61" spans="1:9" ht="13.5">
      <c r="A61" s="350" t="s">
        <v>121</v>
      </c>
      <c r="B61" s="389">
        <v>15</v>
      </c>
      <c r="C61" s="366">
        <v>817</v>
      </c>
      <c r="D61" s="362" t="s">
        <v>23</v>
      </c>
      <c r="E61" s="362" t="s">
        <v>23</v>
      </c>
      <c r="F61" s="362">
        <v>832</v>
      </c>
      <c r="G61" s="389">
        <v>6000</v>
      </c>
      <c r="H61" s="366">
        <v>65000</v>
      </c>
      <c r="I61" s="363">
        <v>53195</v>
      </c>
    </row>
    <row r="62" spans="1:9" ht="13.5">
      <c r="A62" s="350" t="s">
        <v>122</v>
      </c>
      <c r="B62" s="366">
        <v>270</v>
      </c>
      <c r="C62" s="366">
        <v>75</v>
      </c>
      <c r="D62" s="362" t="s">
        <v>23</v>
      </c>
      <c r="E62" s="362" t="s">
        <v>23</v>
      </c>
      <c r="F62" s="362">
        <v>345</v>
      </c>
      <c r="G62" s="366">
        <v>11000</v>
      </c>
      <c r="H62" s="366">
        <v>45000</v>
      </c>
      <c r="I62" s="363">
        <v>6345</v>
      </c>
    </row>
    <row r="63" spans="1:9" ht="13.5">
      <c r="A63" s="350" t="s">
        <v>123</v>
      </c>
      <c r="B63" s="366">
        <v>81</v>
      </c>
      <c r="C63" s="366">
        <v>166</v>
      </c>
      <c r="D63" s="362" t="s">
        <v>23</v>
      </c>
      <c r="E63" s="362" t="s">
        <v>23</v>
      </c>
      <c r="F63" s="362">
        <v>247</v>
      </c>
      <c r="G63" s="366">
        <v>7500</v>
      </c>
      <c r="H63" s="366">
        <v>15000</v>
      </c>
      <c r="I63" s="363">
        <v>3098</v>
      </c>
    </row>
    <row r="64" spans="1:9" s="16" customFormat="1" ht="13.5">
      <c r="A64" s="353" t="s">
        <v>124</v>
      </c>
      <c r="B64" s="364">
        <v>366</v>
      </c>
      <c r="C64" s="364">
        <v>1058</v>
      </c>
      <c r="D64" s="364" t="s">
        <v>23</v>
      </c>
      <c r="E64" s="364" t="s">
        <v>23</v>
      </c>
      <c r="F64" s="364">
        <v>1424</v>
      </c>
      <c r="G64" s="364">
        <v>10020</v>
      </c>
      <c r="H64" s="364">
        <v>55737</v>
      </c>
      <c r="I64" s="365">
        <v>62638</v>
      </c>
    </row>
    <row r="65" spans="1:9" ht="13.5">
      <c r="A65" s="353"/>
      <c r="B65" s="364"/>
      <c r="C65" s="364"/>
      <c r="D65" s="364"/>
      <c r="E65" s="364"/>
      <c r="F65" s="364"/>
      <c r="G65" s="364"/>
      <c r="H65" s="364"/>
      <c r="I65" s="365"/>
    </row>
    <row r="66" spans="1:9" ht="13.5">
      <c r="A66" s="353" t="s">
        <v>125</v>
      </c>
      <c r="B66" s="364">
        <v>2</v>
      </c>
      <c r="C66" s="364">
        <v>412</v>
      </c>
      <c r="D66" s="364" t="s">
        <v>23</v>
      </c>
      <c r="E66" s="364" t="s">
        <v>23</v>
      </c>
      <c r="F66" s="364">
        <v>414</v>
      </c>
      <c r="G66" s="364">
        <v>56000</v>
      </c>
      <c r="H66" s="364">
        <v>71000</v>
      </c>
      <c r="I66" s="365">
        <v>29364</v>
      </c>
    </row>
    <row r="67" spans="1:9" ht="13.5">
      <c r="A67" s="350"/>
      <c r="B67" s="362"/>
      <c r="C67" s="362"/>
      <c r="D67" s="362"/>
      <c r="E67" s="362"/>
      <c r="F67" s="362"/>
      <c r="G67" s="362"/>
      <c r="H67" s="362"/>
      <c r="I67" s="363"/>
    </row>
    <row r="68" spans="1:9" ht="13.5">
      <c r="A68" s="350" t="s">
        <v>126</v>
      </c>
      <c r="B68" s="362" t="s">
        <v>23</v>
      </c>
      <c r="C68" s="362">
        <v>2206</v>
      </c>
      <c r="D68" s="362" t="s">
        <v>23</v>
      </c>
      <c r="E68" s="362">
        <v>116</v>
      </c>
      <c r="F68" s="362">
        <v>2322</v>
      </c>
      <c r="G68" s="362" t="s">
        <v>23</v>
      </c>
      <c r="H68" s="362">
        <v>52800</v>
      </c>
      <c r="I68" s="363">
        <v>116477</v>
      </c>
    </row>
    <row r="69" spans="1:9" ht="13.5">
      <c r="A69" s="350" t="s">
        <v>127</v>
      </c>
      <c r="B69" s="362" t="s">
        <v>23</v>
      </c>
      <c r="C69" s="362">
        <v>315</v>
      </c>
      <c r="D69" s="362" t="s">
        <v>23</v>
      </c>
      <c r="E69" s="362">
        <v>17</v>
      </c>
      <c r="F69" s="362">
        <v>332</v>
      </c>
      <c r="G69" s="362" t="s">
        <v>23</v>
      </c>
      <c r="H69" s="362">
        <v>47520</v>
      </c>
      <c r="I69" s="363">
        <v>14969</v>
      </c>
    </row>
    <row r="70" spans="1:9" ht="13.5">
      <c r="A70" s="353" t="s">
        <v>128</v>
      </c>
      <c r="B70" s="364" t="s">
        <v>23</v>
      </c>
      <c r="C70" s="364">
        <v>2521</v>
      </c>
      <c r="D70" s="364" t="s">
        <v>23</v>
      </c>
      <c r="E70" s="364">
        <v>133</v>
      </c>
      <c r="F70" s="364">
        <v>2654</v>
      </c>
      <c r="G70" s="364" t="s">
        <v>23</v>
      </c>
      <c r="H70" s="364">
        <v>52140</v>
      </c>
      <c r="I70" s="365">
        <v>131446</v>
      </c>
    </row>
    <row r="71" spans="1:9" ht="13.5">
      <c r="A71" s="350"/>
      <c r="B71" s="362"/>
      <c r="C71" s="362"/>
      <c r="D71" s="362"/>
      <c r="E71" s="362"/>
      <c r="F71" s="362"/>
      <c r="G71" s="362"/>
      <c r="H71" s="362"/>
      <c r="I71" s="363"/>
    </row>
    <row r="72" spans="1:9" ht="13.5">
      <c r="A72" s="350" t="s">
        <v>129</v>
      </c>
      <c r="B72" s="362" t="s">
        <v>23</v>
      </c>
      <c r="C72" s="362">
        <v>46</v>
      </c>
      <c r="D72" s="362" t="s">
        <v>23</v>
      </c>
      <c r="E72" s="362" t="s">
        <v>23</v>
      </c>
      <c r="F72" s="362">
        <v>46</v>
      </c>
      <c r="G72" s="362" t="s">
        <v>23</v>
      </c>
      <c r="H72" s="362">
        <v>53891</v>
      </c>
      <c r="I72" s="363">
        <v>2479</v>
      </c>
    </row>
    <row r="73" spans="1:9" ht="13.5">
      <c r="A73" s="350" t="s">
        <v>130</v>
      </c>
      <c r="B73" s="362">
        <v>75</v>
      </c>
      <c r="C73" s="362">
        <v>1780</v>
      </c>
      <c r="D73" s="362" t="s">
        <v>23</v>
      </c>
      <c r="E73" s="362" t="s">
        <v>23</v>
      </c>
      <c r="F73" s="362">
        <v>1855</v>
      </c>
      <c r="G73" s="362">
        <v>20000</v>
      </c>
      <c r="H73" s="362">
        <v>40000</v>
      </c>
      <c r="I73" s="363">
        <v>72700</v>
      </c>
    </row>
    <row r="74" spans="1:9" ht="13.5">
      <c r="A74" s="350" t="s">
        <v>131</v>
      </c>
      <c r="B74" s="362" t="s">
        <v>23</v>
      </c>
      <c r="C74" s="362">
        <v>726</v>
      </c>
      <c r="D74" s="362" t="s">
        <v>23</v>
      </c>
      <c r="E74" s="362" t="s">
        <v>23</v>
      </c>
      <c r="F74" s="362">
        <v>726</v>
      </c>
      <c r="G74" s="362" t="s">
        <v>23</v>
      </c>
      <c r="H74" s="362">
        <v>65000</v>
      </c>
      <c r="I74" s="363">
        <v>47190</v>
      </c>
    </row>
    <row r="75" spans="1:9" ht="13.5">
      <c r="A75" s="350" t="s">
        <v>132</v>
      </c>
      <c r="B75" s="389" t="s">
        <v>23</v>
      </c>
      <c r="C75" s="362">
        <v>2413</v>
      </c>
      <c r="D75" s="362" t="s">
        <v>23</v>
      </c>
      <c r="E75" s="362" t="s">
        <v>23</v>
      </c>
      <c r="F75" s="362">
        <v>2413</v>
      </c>
      <c r="G75" s="389" t="s">
        <v>23</v>
      </c>
      <c r="H75" s="362">
        <v>55169</v>
      </c>
      <c r="I75" s="363">
        <v>133123</v>
      </c>
    </row>
    <row r="76" spans="1:9" ht="13.5">
      <c r="A76" s="350" t="s">
        <v>133</v>
      </c>
      <c r="B76" s="362">
        <v>24</v>
      </c>
      <c r="C76" s="362">
        <v>52</v>
      </c>
      <c r="D76" s="362" t="s">
        <v>23</v>
      </c>
      <c r="E76" s="362" t="s">
        <v>23</v>
      </c>
      <c r="F76" s="362">
        <v>76</v>
      </c>
      <c r="G76" s="362">
        <v>12000</v>
      </c>
      <c r="H76" s="362">
        <v>40000</v>
      </c>
      <c r="I76" s="363">
        <v>2368</v>
      </c>
    </row>
    <row r="77" spans="1:9" ht="13.5">
      <c r="A77" s="350" t="s">
        <v>134</v>
      </c>
      <c r="B77" s="362" t="s">
        <v>23</v>
      </c>
      <c r="C77" s="362">
        <v>806</v>
      </c>
      <c r="D77" s="362" t="s">
        <v>23</v>
      </c>
      <c r="E77" s="362" t="s">
        <v>23</v>
      </c>
      <c r="F77" s="362">
        <v>806</v>
      </c>
      <c r="G77" s="362" t="s">
        <v>23</v>
      </c>
      <c r="H77" s="362">
        <v>51500</v>
      </c>
      <c r="I77" s="363">
        <v>41509</v>
      </c>
    </row>
    <row r="78" spans="1:9" ht="13.5">
      <c r="A78" s="350" t="s">
        <v>135</v>
      </c>
      <c r="B78" s="389">
        <v>6</v>
      </c>
      <c r="C78" s="362">
        <v>241</v>
      </c>
      <c r="D78" s="362" t="s">
        <v>23</v>
      </c>
      <c r="E78" s="362" t="s">
        <v>23</v>
      </c>
      <c r="F78" s="362">
        <v>247</v>
      </c>
      <c r="G78" s="389">
        <v>11000</v>
      </c>
      <c r="H78" s="362">
        <v>36000</v>
      </c>
      <c r="I78" s="363">
        <v>8742</v>
      </c>
    </row>
    <row r="79" spans="1:9" ht="13.5">
      <c r="A79" s="350" t="s">
        <v>136</v>
      </c>
      <c r="B79" s="362">
        <v>83</v>
      </c>
      <c r="C79" s="362">
        <v>1885</v>
      </c>
      <c r="D79" s="362" t="s">
        <v>23</v>
      </c>
      <c r="E79" s="362" t="s">
        <v>23</v>
      </c>
      <c r="F79" s="362">
        <v>1968</v>
      </c>
      <c r="G79" s="362">
        <v>14000</v>
      </c>
      <c r="H79" s="362">
        <v>56000</v>
      </c>
      <c r="I79" s="363">
        <v>106722</v>
      </c>
    </row>
    <row r="80" spans="1:9" ht="13.5">
      <c r="A80" s="353" t="s">
        <v>137</v>
      </c>
      <c r="B80" s="364">
        <v>188</v>
      </c>
      <c r="C80" s="364">
        <v>7949</v>
      </c>
      <c r="D80" s="364" t="s">
        <v>23</v>
      </c>
      <c r="E80" s="364" t="s">
        <v>23</v>
      </c>
      <c r="F80" s="364">
        <v>8137</v>
      </c>
      <c r="G80" s="364">
        <v>16043</v>
      </c>
      <c r="H80" s="364">
        <v>51807</v>
      </c>
      <c r="I80" s="365">
        <v>414833</v>
      </c>
    </row>
    <row r="81" spans="1:9" ht="13.5">
      <c r="A81" s="350"/>
      <c r="B81" s="362"/>
      <c r="C81" s="362"/>
      <c r="D81" s="362"/>
      <c r="E81" s="362"/>
      <c r="F81" s="362"/>
      <c r="G81" s="362"/>
      <c r="H81" s="362"/>
      <c r="I81" s="363"/>
    </row>
    <row r="82" spans="1:9" ht="13.5">
      <c r="A82" s="350" t="s">
        <v>138</v>
      </c>
      <c r="B82" s="389">
        <v>4</v>
      </c>
      <c r="C82" s="362">
        <v>24</v>
      </c>
      <c r="D82" s="362" t="s">
        <v>23</v>
      </c>
      <c r="E82" s="362" t="s">
        <v>23</v>
      </c>
      <c r="F82" s="362">
        <v>28</v>
      </c>
      <c r="G82" s="389">
        <v>5657</v>
      </c>
      <c r="H82" s="362">
        <v>40000</v>
      </c>
      <c r="I82" s="363">
        <v>982</v>
      </c>
    </row>
    <row r="83" spans="1:9" ht="13.5">
      <c r="A83" s="350" t="s">
        <v>139</v>
      </c>
      <c r="B83" s="362">
        <v>1</v>
      </c>
      <c r="C83" s="362">
        <v>21</v>
      </c>
      <c r="D83" s="362" t="s">
        <v>23</v>
      </c>
      <c r="E83" s="362" t="s">
        <v>23</v>
      </c>
      <c r="F83" s="362">
        <v>22</v>
      </c>
      <c r="G83" s="362">
        <v>5656</v>
      </c>
      <c r="H83" s="362">
        <v>35000</v>
      </c>
      <c r="I83" s="363">
        <v>740</v>
      </c>
    </row>
    <row r="84" spans="1:9" s="16" customFormat="1" ht="13.5">
      <c r="A84" s="353" t="s">
        <v>140</v>
      </c>
      <c r="B84" s="364">
        <v>5</v>
      </c>
      <c r="C84" s="364">
        <v>45</v>
      </c>
      <c r="D84" s="364" t="s">
        <v>23</v>
      </c>
      <c r="E84" s="364" t="s">
        <v>23</v>
      </c>
      <c r="F84" s="364">
        <v>50</v>
      </c>
      <c r="G84" s="364">
        <v>5657</v>
      </c>
      <c r="H84" s="364">
        <v>37667</v>
      </c>
      <c r="I84" s="365">
        <v>1722</v>
      </c>
    </row>
    <row r="85" spans="1:9" ht="14.25" thickBot="1">
      <c r="A85" s="486"/>
      <c r="B85" s="487"/>
      <c r="C85" s="487"/>
      <c r="D85" s="487"/>
      <c r="E85" s="487"/>
      <c r="F85" s="487"/>
      <c r="G85" s="487"/>
      <c r="H85" s="487"/>
      <c r="I85" s="488"/>
    </row>
    <row r="86" spans="1:9" ht="14.25" thickBot="1">
      <c r="A86" s="232" t="s">
        <v>141</v>
      </c>
      <c r="B86" s="368">
        <v>88133</v>
      </c>
      <c r="C86" s="368">
        <v>148977</v>
      </c>
      <c r="D86" s="368">
        <v>6452</v>
      </c>
      <c r="E86" s="368">
        <v>322</v>
      </c>
      <c r="F86" s="368">
        <v>243884</v>
      </c>
      <c r="G86" s="368">
        <v>16008</v>
      </c>
      <c r="H86" s="368">
        <v>52954</v>
      </c>
      <c r="I86" s="369">
        <v>9299827</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2FCB-8029-425F-AC34-1919B1497F92}">
  <sheetPr>
    <pageSetUpPr fitToPage="1"/>
  </sheetPr>
  <dimension ref="A1:F22"/>
  <sheetViews>
    <sheetView showGridLines="0" view="pageBreakPreview" zoomScale="90" zoomScaleNormal="75" zoomScaleSheetLayoutView="90" workbookViewId="0">
      <selection activeCell="K29" sqref="K29"/>
    </sheetView>
  </sheetViews>
  <sheetFormatPr baseColWidth="10" defaultRowHeight="12.75"/>
  <cols>
    <col min="1" max="6" width="22.28515625" customWidth="1"/>
    <col min="7" max="7" width="6.85546875" customWidth="1"/>
    <col min="8" max="8" width="13.28515625" customWidth="1"/>
    <col min="9" max="16" width="11.140625" customWidth="1"/>
  </cols>
  <sheetData>
    <row r="1" spans="1:6" s="2" customFormat="1" ht="18.75">
      <c r="A1" s="1632" t="s">
        <v>0</v>
      </c>
      <c r="B1" s="1632"/>
      <c r="C1" s="1632"/>
      <c r="D1" s="1632"/>
      <c r="E1" s="1632"/>
      <c r="F1" s="1632"/>
    </row>
    <row r="2" spans="1:6" s="3" customFormat="1" ht="12.75" customHeight="1">
      <c r="A2" s="315"/>
      <c r="B2" s="315"/>
      <c r="C2" s="315"/>
      <c r="D2" s="315"/>
      <c r="E2" s="315"/>
      <c r="F2" s="315"/>
    </row>
    <row r="3" spans="1:6" ht="15.75">
      <c r="A3" s="1660" t="s">
        <v>613</v>
      </c>
      <c r="B3" s="1660"/>
      <c r="C3" s="1660"/>
      <c r="D3" s="1660"/>
      <c r="E3" s="1660"/>
      <c r="F3" s="1660"/>
    </row>
    <row r="4" spans="1:6" ht="15.75">
      <c r="A4" s="1660" t="s">
        <v>365</v>
      </c>
      <c r="B4" s="1660"/>
      <c r="C4" s="1660"/>
      <c r="D4" s="1660"/>
      <c r="E4" s="1660"/>
      <c r="F4" s="1660"/>
    </row>
    <row r="5" spans="1:6">
      <c r="A5" s="445"/>
      <c r="B5" s="56"/>
      <c r="C5" s="56"/>
      <c r="D5" s="56"/>
      <c r="E5" s="56"/>
    </row>
    <row r="6" spans="1:6" ht="31.5" customHeight="1">
      <c r="A6" s="542"/>
      <c r="B6" s="541"/>
      <c r="C6" s="500"/>
      <c r="D6" s="512" t="s">
        <v>4</v>
      </c>
      <c r="E6" s="248" t="s">
        <v>142</v>
      </c>
      <c r="F6" s="541"/>
    </row>
    <row r="7" spans="1:6" ht="14.25">
      <c r="A7" s="542"/>
      <c r="B7" s="370" t="s">
        <v>3</v>
      </c>
      <c r="C7" s="250" t="s">
        <v>10</v>
      </c>
      <c r="D7" s="370" t="s">
        <v>332</v>
      </c>
      <c r="E7" s="250" t="s">
        <v>363</v>
      </c>
      <c r="F7" s="370" t="s">
        <v>5</v>
      </c>
    </row>
    <row r="8" spans="1:6" ht="16.5">
      <c r="A8" s="465" t="s">
        <v>2</v>
      </c>
      <c r="B8" s="370" t="s">
        <v>6</v>
      </c>
      <c r="C8" s="250" t="s">
        <v>145</v>
      </c>
      <c r="D8" s="370" t="s">
        <v>7</v>
      </c>
      <c r="E8" s="250" t="s">
        <v>280</v>
      </c>
      <c r="F8" s="370" t="s">
        <v>1330</v>
      </c>
    </row>
    <row r="9" spans="1:6" ht="24.75" customHeight="1" thickBot="1">
      <c r="A9" s="542"/>
      <c r="B9" s="464"/>
      <c r="C9" s="214"/>
      <c r="D9" s="464"/>
      <c r="E9" s="588" t="s">
        <v>147</v>
      </c>
      <c r="F9" s="464"/>
    </row>
    <row r="10" spans="1:6" ht="13.5">
      <c r="A10" s="200">
        <v>2011</v>
      </c>
      <c r="B10" s="303">
        <v>94.325000000000003</v>
      </c>
      <c r="C10" s="303">
        <v>128.53707924728332</v>
      </c>
      <c r="D10" s="662">
        <v>1212.4259999999999</v>
      </c>
      <c r="E10" s="532">
        <v>10.4</v>
      </c>
      <c r="F10" s="493">
        <v>33540.552864000005</v>
      </c>
    </row>
    <row r="11" spans="1:6" ht="13.5">
      <c r="A11" s="203">
        <v>2012</v>
      </c>
      <c r="B11" s="307">
        <v>94.498999999999995</v>
      </c>
      <c r="C11" s="307">
        <v>104.36755944507351</v>
      </c>
      <c r="D11" s="663">
        <v>986.26300000000003</v>
      </c>
      <c r="E11" s="310">
        <v>13.11</v>
      </c>
      <c r="F11" s="311">
        <v>34393.555093800001</v>
      </c>
    </row>
    <row r="12" spans="1:6" ht="13.5">
      <c r="A12" s="203">
        <v>2013</v>
      </c>
      <c r="B12" s="307">
        <v>99.876999999999995</v>
      </c>
      <c r="C12" s="307">
        <v>144.38449292629934</v>
      </c>
      <c r="D12" s="663">
        <v>1442.069</v>
      </c>
      <c r="E12" s="310">
        <v>12.52</v>
      </c>
      <c r="F12" s="311">
        <v>48025.512320799993</v>
      </c>
    </row>
    <row r="13" spans="1:6" ht="13.5">
      <c r="A13" s="203">
        <v>2014</v>
      </c>
      <c r="B13" s="307">
        <v>113.72499999999999</v>
      </c>
      <c r="C13" s="307">
        <v>113.48120466036492</v>
      </c>
      <c r="D13" s="663">
        <v>1290.5650000000001</v>
      </c>
      <c r="E13" s="310">
        <v>15.17</v>
      </c>
      <c r="F13" s="311">
        <v>52077.136993000007</v>
      </c>
    </row>
    <row r="14" spans="1:6" ht="13.5">
      <c r="A14" s="203">
        <v>2015</v>
      </c>
      <c r="B14" s="307">
        <v>120.90300000000001</v>
      </c>
      <c r="C14" s="307">
        <v>113.27527025797538</v>
      </c>
      <c r="D14" s="663">
        <v>1369.5319999999999</v>
      </c>
      <c r="E14" s="310">
        <v>12.72</v>
      </c>
      <c r="F14" s="311">
        <v>46338</v>
      </c>
    </row>
    <row r="15" spans="1:6" ht="13.5">
      <c r="A15" s="203">
        <v>2016</v>
      </c>
      <c r="B15" s="307">
        <v>116.79600000000001</v>
      </c>
      <c r="C15" s="307">
        <v>149.05082365834446</v>
      </c>
      <c r="D15" s="663">
        <v>1740.854</v>
      </c>
      <c r="E15" s="310">
        <v>9.4600000000000009</v>
      </c>
      <c r="F15" s="311">
        <v>43806</v>
      </c>
    </row>
    <row r="16" spans="1:6" ht="13.5">
      <c r="A16" s="203">
        <v>2017</v>
      </c>
      <c r="B16" s="307">
        <v>118.119</v>
      </c>
      <c r="C16" s="307">
        <v>67.28731194812012</v>
      </c>
      <c r="D16" s="663">
        <v>794.79100000000005</v>
      </c>
      <c r="E16" s="310">
        <v>13.53</v>
      </c>
      <c r="F16" s="311">
        <v>28604.283987242667</v>
      </c>
    </row>
    <row r="17" spans="1:6" ht="13.5">
      <c r="A17" s="203">
        <v>2018</v>
      </c>
      <c r="B17" s="307">
        <v>143.63399999999999</v>
      </c>
      <c r="C17" s="307">
        <v>148.94927384881018</v>
      </c>
      <c r="D17" s="663">
        <v>2139.4180000000001</v>
      </c>
      <c r="E17" s="310">
        <v>11.77</v>
      </c>
      <c r="F17" s="311">
        <v>66265.657526315787</v>
      </c>
    </row>
    <row r="18" spans="1:6" ht="13.5">
      <c r="A18" s="203">
        <v>2019</v>
      </c>
      <c r="B18" s="307">
        <v>151.404</v>
      </c>
      <c r="C18" s="307">
        <v>93.38650233811525</v>
      </c>
      <c r="D18" s="663">
        <v>1413.9090000000001</v>
      </c>
      <c r="E18" s="310">
        <v>13.31</v>
      </c>
      <c r="F18" s="311">
        <v>49524.02313157895</v>
      </c>
    </row>
    <row r="19" spans="1:6" ht="13.5">
      <c r="A19" s="203">
        <v>2020</v>
      </c>
      <c r="B19" s="307">
        <v>148.92400000000001</v>
      </c>
      <c r="C19" s="307">
        <v>144.73288400000001</v>
      </c>
      <c r="D19" s="663">
        <v>2155.0419999999999</v>
      </c>
      <c r="E19" s="310">
        <v>10.35</v>
      </c>
      <c r="F19" s="311">
        <v>58696.538684210514</v>
      </c>
    </row>
    <row r="20" spans="1:6" ht="14.25" thickBot="1">
      <c r="A20" s="208">
        <v>2021</v>
      </c>
      <c r="B20" s="550">
        <v>163.85</v>
      </c>
      <c r="C20" s="550">
        <v>134.10357033872444</v>
      </c>
      <c r="D20" s="690">
        <v>2197.2869999999998</v>
      </c>
      <c r="E20" s="1301">
        <v>11.49</v>
      </c>
      <c r="F20" s="1302">
        <v>66399.156666900002</v>
      </c>
    </row>
    <row r="21" spans="1:6" ht="13.5">
      <c r="A21" s="221" t="s">
        <v>671</v>
      </c>
      <c r="B21" s="737"/>
      <c r="C21" s="737"/>
      <c r="D21" s="738"/>
      <c r="E21" s="739"/>
      <c r="F21" s="738"/>
    </row>
    <row r="22" spans="1:6">
      <c r="A22" s="23"/>
    </row>
  </sheetData>
  <mergeCells count="3">
    <mergeCell ref="A1:F1"/>
    <mergeCell ref="A3:F3"/>
    <mergeCell ref="A4:F4"/>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95">
    <pageSetUpPr fitToPage="1"/>
  </sheetPr>
  <dimension ref="A1:K86"/>
  <sheetViews>
    <sheetView view="pageBreakPreview" zoomScale="85" zoomScaleNormal="75" zoomScaleSheetLayoutView="85" workbookViewId="0">
      <selection activeCell="P21" sqref="P21"/>
    </sheetView>
  </sheetViews>
  <sheetFormatPr baseColWidth="10" defaultColWidth="11.42578125" defaultRowHeight="12.75"/>
  <cols>
    <col min="1" max="1" width="37.5703125" style="15" customWidth="1"/>
    <col min="2" max="9" width="15.140625" style="15" customWidth="1"/>
    <col min="10" max="16384" width="11.42578125" style="15"/>
  </cols>
  <sheetData>
    <row r="1" spans="1:11" s="12" customFormat="1" ht="18.75">
      <c r="A1" s="1636" t="s">
        <v>0</v>
      </c>
      <c r="B1" s="1636"/>
      <c r="C1" s="1636"/>
      <c r="D1" s="1636"/>
      <c r="E1" s="1636"/>
      <c r="F1" s="1636"/>
      <c r="G1" s="1636"/>
      <c r="H1" s="1636"/>
      <c r="I1" s="1636"/>
    </row>
    <row r="2" spans="1:11" ht="13.5">
      <c r="A2" s="498"/>
      <c r="B2" s="498"/>
      <c r="C2" s="498"/>
      <c r="D2" s="498"/>
      <c r="E2" s="498"/>
      <c r="F2" s="498"/>
      <c r="G2" s="498"/>
      <c r="H2" s="498"/>
      <c r="I2" s="498"/>
    </row>
    <row r="3" spans="1:11" s="13" customFormat="1" ht="15.75">
      <c r="A3" s="1660" t="s">
        <v>596</v>
      </c>
      <c r="B3" s="1660"/>
      <c r="C3" s="1660"/>
      <c r="D3" s="1660"/>
      <c r="E3" s="1660"/>
      <c r="F3" s="1660"/>
      <c r="G3" s="1660"/>
      <c r="H3" s="1660"/>
      <c r="I3" s="1660"/>
      <c r="J3" s="25"/>
      <c r="K3" s="25"/>
    </row>
    <row r="4" spans="1:11" s="13" customFormat="1" ht="15.75">
      <c r="A4" s="1660" t="s">
        <v>1401</v>
      </c>
      <c r="B4" s="1660"/>
      <c r="C4" s="1660"/>
      <c r="D4" s="1660"/>
      <c r="E4" s="1660"/>
      <c r="F4" s="1660"/>
      <c r="G4" s="1660"/>
      <c r="H4" s="1660"/>
      <c r="I4" s="1660"/>
    </row>
    <row r="5" spans="1:11" s="13" customFormat="1" ht="13.5" customHeight="1">
      <c r="A5" s="40"/>
      <c r="B5" s="41"/>
      <c r="C5" s="41"/>
      <c r="D5" s="41"/>
      <c r="E5" s="41"/>
      <c r="F5" s="41"/>
      <c r="G5" s="41"/>
    </row>
    <row r="6" spans="1:11" s="71" customFormat="1" ht="28.5" customHeight="1">
      <c r="A6" s="1687" t="s">
        <v>77</v>
      </c>
      <c r="B6" s="1744" t="s">
        <v>357</v>
      </c>
      <c r="C6" s="1713"/>
      <c r="D6" s="1713"/>
      <c r="E6" s="1713"/>
      <c r="F6" s="1661"/>
      <c r="G6" s="1713" t="s">
        <v>358</v>
      </c>
      <c r="H6" s="1713"/>
      <c r="I6" s="1713"/>
    </row>
    <row r="7" spans="1:11" s="71" customFormat="1" ht="28.5" customHeight="1">
      <c r="A7" s="1687"/>
      <c r="B7" s="1713" t="s">
        <v>299</v>
      </c>
      <c r="C7" s="1661"/>
      <c r="D7" s="1666" t="s">
        <v>300</v>
      </c>
      <c r="E7" s="1651"/>
      <c r="F7" s="1643" t="s">
        <v>19</v>
      </c>
      <c r="G7" s="1666" t="s">
        <v>359</v>
      </c>
      <c r="H7" s="1651"/>
      <c r="I7" s="512" t="s">
        <v>360</v>
      </c>
    </row>
    <row r="8" spans="1:11" s="71" customFormat="1" ht="28.5" customHeight="1" thickBot="1">
      <c r="A8" s="1687"/>
      <c r="B8" s="600" t="s">
        <v>17</v>
      </c>
      <c r="C8" s="289" t="s">
        <v>18</v>
      </c>
      <c r="D8" s="601" t="s">
        <v>17</v>
      </c>
      <c r="E8" s="289" t="s">
        <v>18</v>
      </c>
      <c r="F8" s="1643"/>
      <c r="G8" s="289" t="s">
        <v>17</v>
      </c>
      <c r="H8" s="741" t="s">
        <v>18</v>
      </c>
      <c r="I8" s="370" t="s">
        <v>361</v>
      </c>
    </row>
    <row r="9" spans="1:11" ht="13.5">
      <c r="A9" s="347" t="s">
        <v>81</v>
      </c>
      <c r="B9" s="411">
        <v>580</v>
      </c>
      <c r="C9" s="411" t="s">
        <v>23</v>
      </c>
      <c r="D9" s="411" t="s">
        <v>23</v>
      </c>
      <c r="E9" s="411" t="s">
        <v>23</v>
      </c>
      <c r="F9" s="411">
        <v>580</v>
      </c>
      <c r="G9" s="411">
        <v>15000</v>
      </c>
      <c r="H9" s="411" t="s">
        <v>23</v>
      </c>
      <c r="I9" s="412">
        <v>8700</v>
      </c>
    </row>
    <row r="10" spans="1:11" ht="13.5">
      <c r="A10" s="350" t="s">
        <v>82</v>
      </c>
      <c r="B10" s="362">
        <v>255</v>
      </c>
      <c r="C10" s="362" t="s">
        <v>23</v>
      </c>
      <c r="D10" s="362" t="s">
        <v>23</v>
      </c>
      <c r="E10" s="362" t="s">
        <v>23</v>
      </c>
      <c r="F10" s="362">
        <v>255</v>
      </c>
      <c r="G10" s="362">
        <v>15450</v>
      </c>
      <c r="H10" s="362" t="s">
        <v>23</v>
      </c>
      <c r="I10" s="363">
        <v>3940</v>
      </c>
    </row>
    <row r="11" spans="1:11" ht="13.5">
      <c r="A11" s="350" t="s">
        <v>83</v>
      </c>
      <c r="B11" s="362">
        <v>57</v>
      </c>
      <c r="C11" s="362" t="s">
        <v>23</v>
      </c>
      <c r="D11" s="362" t="s">
        <v>23</v>
      </c>
      <c r="E11" s="362" t="s">
        <v>23</v>
      </c>
      <c r="F11" s="362">
        <v>57</v>
      </c>
      <c r="G11" s="362">
        <v>15000</v>
      </c>
      <c r="H11" s="362" t="s">
        <v>23</v>
      </c>
      <c r="I11" s="363">
        <v>855</v>
      </c>
    </row>
    <row r="12" spans="1:11" ht="13.5">
      <c r="A12" s="350" t="s">
        <v>84</v>
      </c>
      <c r="B12" s="362">
        <v>32</v>
      </c>
      <c r="C12" s="362" t="s">
        <v>23</v>
      </c>
      <c r="D12" s="362" t="s">
        <v>23</v>
      </c>
      <c r="E12" s="362" t="s">
        <v>23</v>
      </c>
      <c r="F12" s="362">
        <v>32</v>
      </c>
      <c r="G12" s="362">
        <v>15325</v>
      </c>
      <c r="H12" s="362" t="s">
        <v>23</v>
      </c>
      <c r="I12" s="363">
        <v>490</v>
      </c>
    </row>
    <row r="13" spans="1:11" ht="13.5">
      <c r="A13" s="353" t="s">
        <v>85</v>
      </c>
      <c r="B13" s="364">
        <v>924</v>
      </c>
      <c r="C13" s="364" t="s">
        <v>23</v>
      </c>
      <c r="D13" s="364" t="s">
        <v>23</v>
      </c>
      <c r="E13" s="364" t="s">
        <v>23</v>
      </c>
      <c r="F13" s="364">
        <v>924</v>
      </c>
      <c r="G13" s="364">
        <v>15135</v>
      </c>
      <c r="H13" s="364" t="s">
        <v>23</v>
      </c>
      <c r="I13" s="365">
        <v>13985</v>
      </c>
    </row>
    <row r="14" spans="1:11" ht="13.5">
      <c r="A14" s="353"/>
      <c r="B14" s="362"/>
      <c r="C14" s="362"/>
      <c r="D14" s="362"/>
      <c r="E14" s="362"/>
      <c r="F14" s="362"/>
      <c r="G14" s="362"/>
      <c r="H14" s="362"/>
      <c r="I14" s="363"/>
    </row>
    <row r="15" spans="1:11" ht="13.5">
      <c r="A15" s="353" t="s">
        <v>86</v>
      </c>
      <c r="B15" s="364">
        <v>95</v>
      </c>
      <c r="C15" s="364" t="s">
        <v>23</v>
      </c>
      <c r="D15" s="364" t="s">
        <v>23</v>
      </c>
      <c r="E15" s="364" t="s">
        <v>23</v>
      </c>
      <c r="F15" s="364">
        <v>95</v>
      </c>
      <c r="G15" s="364">
        <v>9000</v>
      </c>
      <c r="H15" s="364" t="s">
        <v>23</v>
      </c>
      <c r="I15" s="365">
        <v>855</v>
      </c>
    </row>
    <row r="16" spans="1:11" ht="13.5">
      <c r="A16" s="353"/>
      <c r="B16" s="362"/>
      <c r="C16" s="362"/>
      <c r="D16" s="362"/>
      <c r="E16" s="362"/>
      <c r="F16" s="362"/>
      <c r="G16" s="362"/>
      <c r="H16" s="362"/>
      <c r="I16" s="363"/>
    </row>
    <row r="17" spans="1:9" ht="13.5">
      <c r="A17" s="353" t="s">
        <v>87</v>
      </c>
      <c r="B17" s="364">
        <v>254</v>
      </c>
      <c r="C17" s="364">
        <v>13</v>
      </c>
      <c r="D17" s="364" t="s">
        <v>23</v>
      </c>
      <c r="E17" s="364" t="s">
        <v>23</v>
      </c>
      <c r="F17" s="364">
        <v>267</v>
      </c>
      <c r="G17" s="364">
        <v>14000</v>
      </c>
      <c r="H17" s="364">
        <v>25000</v>
      </c>
      <c r="I17" s="365">
        <v>3881</v>
      </c>
    </row>
    <row r="18" spans="1:9" ht="13.5">
      <c r="A18" s="350"/>
      <c r="B18" s="362"/>
      <c r="C18" s="362"/>
      <c r="D18" s="362"/>
      <c r="E18" s="362"/>
      <c r="F18" s="362"/>
      <c r="G18" s="362"/>
      <c r="H18" s="362"/>
      <c r="I18" s="363"/>
    </row>
    <row r="19" spans="1:9" ht="13.5">
      <c r="A19" s="350" t="s">
        <v>158</v>
      </c>
      <c r="B19" s="362">
        <v>1317</v>
      </c>
      <c r="C19" s="362" t="s">
        <v>23</v>
      </c>
      <c r="D19" s="362" t="s">
        <v>23</v>
      </c>
      <c r="E19" s="362" t="s">
        <v>23</v>
      </c>
      <c r="F19" s="362">
        <v>1317</v>
      </c>
      <c r="G19" s="362">
        <v>22150</v>
      </c>
      <c r="H19" s="362" t="s">
        <v>23</v>
      </c>
      <c r="I19" s="363">
        <v>29172</v>
      </c>
    </row>
    <row r="20" spans="1:9" ht="13.5">
      <c r="A20" s="350" t="s">
        <v>89</v>
      </c>
      <c r="B20" s="362">
        <v>42</v>
      </c>
      <c r="C20" s="362" t="s">
        <v>23</v>
      </c>
      <c r="D20" s="362" t="s">
        <v>23</v>
      </c>
      <c r="E20" s="362" t="s">
        <v>23</v>
      </c>
      <c r="F20" s="362">
        <v>42</v>
      </c>
      <c r="G20" s="362">
        <v>26250</v>
      </c>
      <c r="H20" s="362" t="s">
        <v>23</v>
      </c>
      <c r="I20" s="363">
        <v>1103</v>
      </c>
    </row>
    <row r="21" spans="1:9" s="16" customFormat="1" ht="13.5">
      <c r="A21" s="350" t="s">
        <v>90</v>
      </c>
      <c r="B21" s="362">
        <v>25</v>
      </c>
      <c r="C21" s="362" t="s">
        <v>23</v>
      </c>
      <c r="D21" s="362" t="s">
        <v>23</v>
      </c>
      <c r="E21" s="362" t="s">
        <v>23</v>
      </c>
      <c r="F21" s="362">
        <v>25</v>
      </c>
      <c r="G21" s="362">
        <v>23275</v>
      </c>
      <c r="H21" s="362" t="s">
        <v>23</v>
      </c>
      <c r="I21" s="363">
        <v>582</v>
      </c>
    </row>
    <row r="22" spans="1:9" ht="13.5">
      <c r="A22" s="353" t="s">
        <v>91</v>
      </c>
      <c r="B22" s="364">
        <v>1384</v>
      </c>
      <c r="C22" s="364" t="s">
        <v>23</v>
      </c>
      <c r="D22" s="364" t="s">
        <v>23</v>
      </c>
      <c r="E22" s="364" t="s">
        <v>23</v>
      </c>
      <c r="F22" s="364">
        <v>1384</v>
      </c>
      <c r="G22" s="364">
        <v>22295</v>
      </c>
      <c r="H22" s="364" t="s">
        <v>23</v>
      </c>
      <c r="I22" s="365">
        <v>30857</v>
      </c>
    </row>
    <row r="23" spans="1:9" ht="13.5">
      <c r="A23" s="353"/>
      <c r="B23" s="362"/>
      <c r="C23" s="362"/>
      <c r="D23" s="362"/>
      <c r="E23" s="362"/>
      <c r="F23" s="362"/>
      <c r="G23" s="362"/>
      <c r="H23" s="362"/>
      <c r="I23" s="363"/>
    </row>
    <row r="24" spans="1:9" ht="13.5">
      <c r="A24" s="353" t="s">
        <v>92</v>
      </c>
      <c r="B24" s="364">
        <v>5289</v>
      </c>
      <c r="C24" s="364">
        <v>1278</v>
      </c>
      <c r="D24" s="364" t="s">
        <v>23</v>
      </c>
      <c r="E24" s="364" t="s">
        <v>23</v>
      </c>
      <c r="F24" s="364">
        <v>6567</v>
      </c>
      <c r="G24" s="364">
        <v>15694</v>
      </c>
      <c r="H24" s="364">
        <v>26310</v>
      </c>
      <c r="I24" s="365">
        <v>116630</v>
      </c>
    </row>
    <row r="25" spans="1:9" ht="13.5">
      <c r="A25" s="353"/>
      <c r="B25" s="366"/>
      <c r="C25" s="366"/>
      <c r="D25" s="366"/>
      <c r="E25" s="362"/>
      <c r="F25" s="362"/>
      <c r="G25" s="366"/>
      <c r="H25" s="366"/>
      <c r="I25" s="367"/>
    </row>
    <row r="26" spans="1:9" ht="13.5">
      <c r="A26" s="353" t="s">
        <v>93</v>
      </c>
      <c r="B26" s="364">
        <v>242</v>
      </c>
      <c r="C26" s="364">
        <v>119</v>
      </c>
      <c r="D26" s="364" t="s">
        <v>23</v>
      </c>
      <c r="E26" s="364" t="s">
        <v>23</v>
      </c>
      <c r="F26" s="364">
        <v>361</v>
      </c>
      <c r="G26" s="364">
        <v>17000</v>
      </c>
      <c r="H26" s="364">
        <v>27500</v>
      </c>
      <c r="I26" s="365">
        <v>7387</v>
      </c>
    </row>
    <row r="27" spans="1:9" ht="13.5">
      <c r="A27" s="350"/>
      <c r="B27" s="366"/>
      <c r="C27" s="366"/>
      <c r="D27" s="362"/>
      <c r="E27" s="362"/>
      <c r="F27" s="362"/>
      <c r="G27" s="366"/>
      <c r="H27" s="366"/>
      <c r="I27" s="363"/>
    </row>
    <row r="28" spans="1:9" ht="13.5">
      <c r="A28" s="350" t="s">
        <v>94</v>
      </c>
      <c r="B28" s="366">
        <v>5271</v>
      </c>
      <c r="C28" s="366">
        <v>2284</v>
      </c>
      <c r="D28" s="362">
        <v>2258</v>
      </c>
      <c r="E28" s="362">
        <v>46</v>
      </c>
      <c r="F28" s="362">
        <v>9859</v>
      </c>
      <c r="G28" s="366">
        <v>14850</v>
      </c>
      <c r="H28" s="366">
        <v>33070</v>
      </c>
      <c r="I28" s="363">
        <v>153806</v>
      </c>
    </row>
    <row r="29" spans="1:9" ht="13.5">
      <c r="A29" s="350" t="s">
        <v>95</v>
      </c>
      <c r="B29" s="362">
        <v>183</v>
      </c>
      <c r="C29" s="362">
        <v>162</v>
      </c>
      <c r="D29" s="362">
        <v>549</v>
      </c>
      <c r="E29" s="362" t="s">
        <v>23</v>
      </c>
      <c r="F29" s="362">
        <v>894</v>
      </c>
      <c r="G29" s="362">
        <v>11250</v>
      </c>
      <c r="H29" s="362">
        <v>63520</v>
      </c>
      <c r="I29" s="363">
        <v>12349</v>
      </c>
    </row>
    <row r="30" spans="1:9" ht="13.5">
      <c r="A30" s="350" t="s">
        <v>96</v>
      </c>
      <c r="B30" s="362">
        <v>391</v>
      </c>
      <c r="C30" s="362">
        <v>247</v>
      </c>
      <c r="D30" s="362">
        <v>117</v>
      </c>
      <c r="E30" s="362">
        <v>49</v>
      </c>
      <c r="F30" s="362">
        <v>804</v>
      </c>
      <c r="G30" s="362">
        <v>11000</v>
      </c>
      <c r="H30" s="362">
        <v>23198</v>
      </c>
      <c r="I30" s="363">
        <v>10031</v>
      </c>
    </row>
    <row r="31" spans="1:9" ht="13.5">
      <c r="A31" s="353" t="s">
        <v>97</v>
      </c>
      <c r="B31" s="364">
        <v>5845</v>
      </c>
      <c r="C31" s="364">
        <v>2693</v>
      </c>
      <c r="D31" s="364">
        <v>2924</v>
      </c>
      <c r="E31" s="364">
        <v>95</v>
      </c>
      <c r="F31" s="364">
        <v>11557</v>
      </c>
      <c r="G31" s="364">
        <v>14480</v>
      </c>
      <c r="H31" s="364">
        <v>33996</v>
      </c>
      <c r="I31" s="365">
        <v>176186</v>
      </c>
    </row>
    <row r="32" spans="1:9" ht="13.5">
      <c r="A32" s="350"/>
      <c r="B32" s="362"/>
      <c r="C32" s="362"/>
      <c r="D32" s="362"/>
      <c r="E32" s="362"/>
      <c r="F32" s="362"/>
      <c r="G32" s="362"/>
      <c r="H32" s="362"/>
      <c r="I32" s="363"/>
    </row>
    <row r="33" spans="1:9" ht="13.5">
      <c r="A33" s="350" t="s">
        <v>98</v>
      </c>
      <c r="B33" s="389">
        <v>2481</v>
      </c>
      <c r="C33" s="362">
        <v>90</v>
      </c>
      <c r="D33" s="362" t="s">
        <v>23</v>
      </c>
      <c r="E33" s="362" t="s">
        <v>23</v>
      </c>
      <c r="F33" s="362">
        <v>2571</v>
      </c>
      <c r="G33" s="389">
        <v>12337</v>
      </c>
      <c r="H33" s="362">
        <v>22644</v>
      </c>
      <c r="I33" s="363">
        <v>32646</v>
      </c>
    </row>
    <row r="34" spans="1:9" s="16" customFormat="1" ht="13.5">
      <c r="A34" s="350" t="s">
        <v>99</v>
      </c>
      <c r="B34" s="362">
        <v>838</v>
      </c>
      <c r="C34" s="362">
        <v>329</v>
      </c>
      <c r="D34" s="362" t="s">
        <v>23</v>
      </c>
      <c r="E34" s="362" t="s">
        <v>23</v>
      </c>
      <c r="F34" s="362">
        <v>1167</v>
      </c>
      <c r="G34" s="362">
        <v>15794</v>
      </c>
      <c r="H34" s="362">
        <v>28933</v>
      </c>
      <c r="I34" s="363">
        <v>22754</v>
      </c>
    </row>
    <row r="35" spans="1:9" ht="13.5">
      <c r="A35" s="350" t="s">
        <v>100</v>
      </c>
      <c r="B35" s="362">
        <v>2409</v>
      </c>
      <c r="C35" s="362">
        <v>1163</v>
      </c>
      <c r="D35" s="362" t="s">
        <v>23</v>
      </c>
      <c r="E35" s="362" t="s">
        <v>23</v>
      </c>
      <c r="F35" s="362">
        <v>3571</v>
      </c>
      <c r="G35" s="362">
        <v>10906</v>
      </c>
      <c r="H35" s="362">
        <v>20860</v>
      </c>
      <c r="I35" s="363">
        <v>50517</v>
      </c>
    </row>
    <row r="36" spans="1:9" ht="13.5">
      <c r="A36" s="350" t="s">
        <v>101</v>
      </c>
      <c r="B36" s="362">
        <v>379</v>
      </c>
      <c r="C36" s="362">
        <v>15</v>
      </c>
      <c r="D36" s="362" t="s">
        <v>23</v>
      </c>
      <c r="E36" s="362" t="s">
        <v>23</v>
      </c>
      <c r="F36" s="362">
        <v>394</v>
      </c>
      <c r="G36" s="362">
        <v>10118</v>
      </c>
      <c r="H36" s="362">
        <v>19600</v>
      </c>
      <c r="I36" s="363">
        <v>4129</v>
      </c>
    </row>
    <row r="37" spans="1:9" ht="13.5">
      <c r="A37" s="353" t="s">
        <v>102</v>
      </c>
      <c r="B37" s="364">
        <v>6107</v>
      </c>
      <c r="C37" s="364">
        <v>1597</v>
      </c>
      <c r="D37" s="364" t="s">
        <v>23</v>
      </c>
      <c r="E37" s="364" t="s">
        <v>23</v>
      </c>
      <c r="F37" s="364">
        <v>7703</v>
      </c>
      <c r="G37" s="364">
        <v>12109</v>
      </c>
      <c r="H37" s="364">
        <v>22612</v>
      </c>
      <c r="I37" s="365">
        <v>110046</v>
      </c>
    </row>
    <row r="38" spans="1:9" ht="13.5">
      <c r="A38" s="353"/>
      <c r="B38" s="362"/>
      <c r="C38" s="362"/>
      <c r="D38" s="362"/>
      <c r="E38" s="362"/>
      <c r="F38" s="362"/>
      <c r="G38" s="362"/>
      <c r="H38" s="362"/>
      <c r="I38" s="363"/>
    </row>
    <row r="39" spans="1:9" ht="13.5">
      <c r="A39" s="353" t="s">
        <v>103</v>
      </c>
      <c r="B39" s="364">
        <v>337</v>
      </c>
      <c r="C39" s="364" t="s">
        <v>23</v>
      </c>
      <c r="D39" s="364" t="s">
        <v>23</v>
      </c>
      <c r="E39" s="364" t="s">
        <v>23</v>
      </c>
      <c r="F39" s="364">
        <v>337</v>
      </c>
      <c r="G39" s="364">
        <v>3100</v>
      </c>
      <c r="H39" s="364" t="s">
        <v>23</v>
      </c>
      <c r="I39" s="365">
        <v>1044</v>
      </c>
    </row>
    <row r="40" spans="1:9" ht="12.75" customHeight="1">
      <c r="A40" s="350"/>
      <c r="B40" s="362"/>
      <c r="C40" s="362"/>
      <c r="D40" s="362"/>
      <c r="E40" s="362"/>
      <c r="F40" s="362"/>
      <c r="G40" s="362"/>
      <c r="H40" s="362"/>
      <c r="I40" s="363"/>
    </row>
    <row r="41" spans="1:9" ht="13.5">
      <c r="A41" s="350" t="s">
        <v>159</v>
      </c>
      <c r="B41" s="362">
        <v>5926</v>
      </c>
      <c r="C41" s="362">
        <v>427</v>
      </c>
      <c r="D41" s="362" t="s">
        <v>23</v>
      </c>
      <c r="E41" s="362" t="s">
        <v>23</v>
      </c>
      <c r="F41" s="362">
        <v>6353</v>
      </c>
      <c r="G41" s="362">
        <v>11790</v>
      </c>
      <c r="H41" s="362">
        <v>15960</v>
      </c>
      <c r="I41" s="363">
        <v>76682</v>
      </c>
    </row>
    <row r="42" spans="1:9" ht="13.5">
      <c r="A42" s="350" t="s">
        <v>105</v>
      </c>
      <c r="B42" s="362">
        <v>13051</v>
      </c>
      <c r="C42" s="362">
        <v>356</v>
      </c>
      <c r="D42" s="362" t="s">
        <v>23</v>
      </c>
      <c r="E42" s="362" t="s">
        <v>23</v>
      </c>
      <c r="F42" s="362">
        <v>13407</v>
      </c>
      <c r="G42" s="362">
        <v>15700</v>
      </c>
      <c r="H42" s="362">
        <v>22600</v>
      </c>
      <c r="I42" s="363">
        <v>212946</v>
      </c>
    </row>
    <row r="43" spans="1:9" ht="13.5">
      <c r="A43" s="350" t="s">
        <v>106</v>
      </c>
      <c r="B43" s="362">
        <v>9314</v>
      </c>
      <c r="C43" s="362">
        <v>1031</v>
      </c>
      <c r="D43" s="362" t="s">
        <v>23</v>
      </c>
      <c r="E43" s="362" t="s">
        <v>23</v>
      </c>
      <c r="F43" s="362">
        <v>10345</v>
      </c>
      <c r="G43" s="362">
        <v>11180</v>
      </c>
      <c r="H43" s="362">
        <v>16770</v>
      </c>
      <c r="I43" s="363">
        <v>121420</v>
      </c>
    </row>
    <row r="44" spans="1:9" ht="13.5">
      <c r="A44" s="350" t="s">
        <v>107</v>
      </c>
      <c r="B44" s="362">
        <v>19854</v>
      </c>
      <c r="C44" s="362">
        <v>1327</v>
      </c>
      <c r="D44" s="362" t="s">
        <v>23</v>
      </c>
      <c r="E44" s="362" t="s">
        <v>23</v>
      </c>
      <c r="F44" s="362">
        <v>21181</v>
      </c>
      <c r="G44" s="362">
        <v>5600</v>
      </c>
      <c r="H44" s="362">
        <v>8600</v>
      </c>
      <c r="I44" s="363">
        <v>122595</v>
      </c>
    </row>
    <row r="45" spans="1:9" ht="13.5">
      <c r="A45" s="350" t="s">
        <v>108</v>
      </c>
      <c r="B45" s="362">
        <v>7781</v>
      </c>
      <c r="C45" s="362">
        <v>266</v>
      </c>
      <c r="D45" s="362" t="s">
        <v>23</v>
      </c>
      <c r="E45" s="362" t="s">
        <v>23</v>
      </c>
      <c r="F45" s="362">
        <v>8047</v>
      </c>
      <c r="G45" s="362">
        <v>8800</v>
      </c>
      <c r="H45" s="362">
        <v>14500</v>
      </c>
      <c r="I45" s="363">
        <v>72330</v>
      </c>
    </row>
    <row r="46" spans="1:9" ht="13.5">
      <c r="A46" s="350" t="s">
        <v>109</v>
      </c>
      <c r="B46" s="389">
        <v>3191</v>
      </c>
      <c r="C46" s="362">
        <v>147</v>
      </c>
      <c r="D46" s="362" t="s">
        <v>23</v>
      </c>
      <c r="E46" s="362" t="s">
        <v>23</v>
      </c>
      <c r="F46" s="362">
        <v>3338</v>
      </c>
      <c r="G46" s="389">
        <v>11000</v>
      </c>
      <c r="H46" s="362">
        <v>22000</v>
      </c>
      <c r="I46" s="363">
        <v>38335</v>
      </c>
    </row>
    <row r="47" spans="1:9" ht="13.5">
      <c r="A47" s="350" t="s">
        <v>110</v>
      </c>
      <c r="B47" s="389">
        <v>3655</v>
      </c>
      <c r="C47" s="362">
        <v>63</v>
      </c>
      <c r="D47" s="362">
        <v>192</v>
      </c>
      <c r="E47" s="362" t="s">
        <v>23</v>
      </c>
      <c r="F47" s="362">
        <v>3910</v>
      </c>
      <c r="G47" s="389">
        <v>15000</v>
      </c>
      <c r="H47" s="362">
        <v>25000</v>
      </c>
      <c r="I47" s="363">
        <v>56400</v>
      </c>
    </row>
    <row r="48" spans="1:9" s="16" customFormat="1" ht="13.5">
      <c r="A48" s="350" t="s">
        <v>111</v>
      </c>
      <c r="B48" s="362">
        <v>17250</v>
      </c>
      <c r="C48" s="362" t="s">
        <v>23</v>
      </c>
      <c r="D48" s="362" t="s">
        <v>23</v>
      </c>
      <c r="E48" s="362" t="s">
        <v>23</v>
      </c>
      <c r="F48" s="362">
        <v>17250</v>
      </c>
      <c r="G48" s="362">
        <v>15800</v>
      </c>
      <c r="H48" s="362" t="s">
        <v>23</v>
      </c>
      <c r="I48" s="363">
        <v>272550</v>
      </c>
    </row>
    <row r="49" spans="1:9" s="16" customFormat="1" ht="13.5">
      <c r="A49" s="350" t="s">
        <v>112</v>
      </c>
      <c r="B49" s="362">
        <v>11530</v>
      </c>
      <c r="C49" s="362">
        <v>656</v>
      </c>
      <c r="D49" s="362" t="s">
        <v>23</v>
      </c>
      <c r="E49" s="362" t="s">
        <v>23</v>
      </c>
      <c r="F49" s="362">
        <v>12186</v>
      </c>
      <c r="G49" s="362">
        <v>15000</v>
      </c>
      <c r="H49" s="362">
        <v>25000</v>
      </c>
      <c r="I49" s="363">
        <v>189350</v>
      </c>
    </row>
    <row r="50" spans="1:9" ht="13.5">
      <c r="A50" s="353" t="s">
        <v>113</v>
      </c>
      <c r="B50" s="364">
        <v>91552</v>
      </c>
      <c r="C50" s="364">
        <v>4273</v>
      </c>
      <c r="D50" s="364">
        <v>192</v>
      </c>
      <c r="E50" s="364" t="s">
        <v>23</v>
      </c>
      <c r="F50" s="364">
        <v>96017</v>
      </c>
      <c r="G50" s="364">
        <v>11949</v>
      </c>
      <c r="H50" s="364">
        <v>16061</v>
      </c>
      <c r="I50" s="365">
        <v>1162608</v>
      </c>
    </row>
    <row r="51" spans="1:9" s="16" customFormat="1" ht="13.5">
      <c r="A51" s="353"/>
      <c r="B51" s="362"/>
      <c r="C51" s="362"/>
      <c r="D51" s="362"/>
      <c r="E51" s="362"/>
      <c r="F51" s="362"/>
      <c r="G51" s="362"/>
      <c r="H51" s="362"/>
      <c r="I51" s="363"/>
    </row>
    <row r="52" spans="1:9" ht="13.5">
      <c r="A52" s="353" t="s">
        <v>114</v>
      </c>
      <c r="B52" s="364">
        <v>1307</v>
      </c>
      <c r="C52" s="364" t="s">
        <v>23</v>
      </c>
      <c r="D52" s="364" t="s">
        <v>23</v>
      </c>
      <c r="E52" s="364" t="s">
        <v>23</v>
      </c>
      <c r="F52" s="364">
        <v>1307</v>
      </c>
      <c r="G52" s="364">
        <v>8600</v>
      </c>
      <c r="H52" s="364">
        <v>16000</v>
      </c>
      <c r="I52" s="365">
        <v>11240</v>
      </c>
    </row>
    <row r="53" spans="1:9" ht="13.5">
      <c r="A53" s="350"/>
      <c r="B53" s="389"/>
      <c r="C53" s="366"/>
      <c r="D53" s="362"/>
      <c r="E53" s="362"/>
      <c r="F53" s="362"/>
      <c r="G53" s="389"/>
      <c r="H53" s="366"/>
      <c r="I53" s="363"/>
    </row>
    <row r="54" spans="1:9" ht="13.5">
      <c r="A54" s="350" t="s">
        <v>115</v>
      </c>
      <c r="B54" s="366">
        <v>400</v>
      </c>
      <c r="C54" s="366">
        <v>90</v>
      </c>
      <c r="D54" s="362" t="s">
        <v>23</v>
      </c>
      <c r="E54" s="362" t="s">
        <v>23</v>
      </c>
      <c r="F54" s="362">
        <v>490</v>
      </c>
      <c r="G54" s="366">
        <v>6000</v>
      </c>
      <c r="H54" s="366">
        <v>15500</v>
      </c>
      <c r="I54" s="363">
        <v>3795</v>
      </c>
    </row>
    <row r="55" spans="1:9" ht="13.5">
      <c r="A55" s="350" t="s">
        <v>116</v>
      </c>
      <c r="B55" s="366">
        <v>3603</v>
      </c>
      <c r="C55" s="366">
        <v>957</v>
      </c>
      <c r="D55" s="362" t="s">
        <v>23</v>
      </c>
      <c r="E55" s="362" t="s">
        <v>23</v>
      </c>
      <c r="F55" s="362">
        <v>4560</v>
      </c>
      <c r="G55" s="366">
        <v>4200</v>
      </c>
      <c r="H55" s="366">
        <v>30100</v>
      </c>
      <c r="I55" s="363">
        <v>43938</v>
      </c>
    </row>
    <row r="56" spans="1:9" ht="13.5">
      <c r="A56" s="350" t="s">
        <v>117</v>
      </c>
      <c r="B56" s="366">
        <v>332</v>
      </c>
      <c r="C56" s="366">
        <v>106</v>
      </c>
      <c r="D56" s="362">
        <v>78</v>
      </c>
      <c r="E56" s="362">
        <v>19</v>
      </c>
      <c r="F56" s="362">
        <v>535</v>
      </c>
      <c r="G56" s="366">
        <v>3850</v>
      </c>
      <c r="H56" s="366">
        <v>14500</v>
      </c>
      <c r="I56" s="363">
        <v>2815</v>
      </c>
    </row>
    <row r="57" spans="1:9" ht="13.5">
      <c r="A57" s="350" t="s">
        <v>118</v>
      </c>
      <c r="B57" s="366" t="s">
        <v>23</v>
      </c>
      <c r="C57" s="366" t="s">
        <v>23</v>
      </c>
      <c r="D57" s="362" t="s">
        <v>23</v>
      </c>
      <c r="E57" s="362" t="s">
        <v>23</v>
      </c>
      <c r="F57" s="362" t="s">
        <v>23</v>
      </c>
      <c r="G57" s="366" t="s">
        <v>23</v>
      </c>
      <c r="H57" s="366" t="s">
        <v>23</v>
      </c>
      <c r="I57" s="363" t="s">
        <v>23</v>
      </c>
    </row>
    <row r="58" spans="1:9" ht="13.5">
      <c r="A58" s="350" t="s">
        <v>119</v>
      </c>
      <c r="B58" s="366">
        <v>5037</v>
      </c>
      <c r="C58" s="366">
        <v>721</v>
      </c>
      <c r="D58" s="362" t="s">
        <v>23</v>
      </c>
      <c r="E58" s="362" t="s">
        <v>23</v>
      </c>
      <c r="F58" s="362">
        <v>5758</v>
      </c>
      <c r="G58" s="366">
        <v>20000</v>
      </c>
      <c r="H58" s="366">
        <v>40000</v>
      </c>
      <c r="I58" s="363">
        <v>129580</v>
      </c>
    </row>
    <row r="59" spans="1:9" ht="13.5">
      <c r="A59" s="353" t="s">
        <v>172</v>
      </c>
      <c r="B59" s="364">
        <v>9372</v>
      </c>
      <c r="C59" s="364">
        <v>1874</v>
      </c>
      <c r="D59" s="364">
        <v>78</v>
      </c>
      <c r="E59" s="364">
        <v>19</v>
      </c>
      <c r="F59" s="364">
        <v>11343</v>
      </c>
      <c r="G59" s="364">
        <v>12756</v>
      </c>
      <c r="H59" s="364">
        <v>32325</v>
      </c>
      <c r="I59" s="365">
        <v>180128</v>
      </c>
    </row>
    <row r="60" spans="1:9" ht="13.5">
      <c r="A60" s="350"/>
      <c r="B60" s="389"/>
      <c r="C60" s="362"/>
      <c r="D60" s="362"/>
      <c r="E60" s="362"/>
      <c r="F60" s="362"/>
      <c r="G60" s="389"/>
      <c r="H60" s="362"/>
      <c r="I60" s="363"/>
    </row>
    <row r="61" spans="1:9" ht="13.5">
      <c r="A61" s="350" t="s">
        <v>121</v>
      </c>
      <c r="B61" s="389">
        <v>8</v>
      </c>
      <c r="C61" s="362">
        <v>1</v>
      </c>
      <c r="D61" s="362" t="s">
        <v>23</v>
      </c>
      <c r="E61" s="362" t="s">
        <v>23</v>
      </c>
      <c r="F61" s="362">
        <v>9</v>
      </c>
      <c r="G61" s="389">
        <v>5500</v>
      </c>
      <c r="H61" s="362">
        <v>24000</v>
      </c>
      <c r="I61" s="363">
        <v>68</v>
      </c>
    </row>
    <row r="62" spans="1:9" ht="13.5">
      <c r="A62" s="350" t="s">
        <v>122</v>
      </c>
      <c r="B62" s="366">
        <v>253</v>
      </c>
      <c r="C62" s="366">
        <v>2</v>
      </c>
      <c r="D62" s="362" t="s">
        <v>23</v>
      </c>
      <c r="E62" s="362" t="s">
        <v>23</v>
      </c>
      <c r="F62" s="362">
        <v>255</v>
      </c>
      <c r="G62" s="366">
        <v>2750</v>
      </c>
      <c r="H62" s="366">
        <v>20000</v>
      </c>
      <c r="I62" s="363">
        <v>736</v>
      </c>
    </row>
    <row r="63" spans="1:9" ht="13.5">
      <c r="A63" s="350" t="s">
        <v>123</v>
      </c>
      <c r="B63" s="389">
        <v>79</v>
      </c>
      <c r="C63" s="362">
        <v>2</v>
      </c>
      <c r="D63" s="362" t="s">
        <v>23</v>
      </c>
      <c r="E63" s="362" t="s">
        <v>23</v>
      </c>
      <c r="F63" s="362">
        <v>81</v>
      </c>
      <c r="G63" s="389">
        <v>4000</v>
      </c>
      <c r="H63" s="362">
        <v>15000</v>
      </c>
      <c r="I63" s="363">
        <v>346</v>
      </c>
    </row>
    <row r="64" spans="1:9" ht="13.5">
      <c r="A64" s="353" t="s">
        <v>124</v>
      </c>
      <c r="B64" s="364">
        <v>340</v>
      </c>
      <c r="C64" s="364">
        <v>5</v>
      </c>
      <c r="D64" s="364" t="s">
        <v>23</v>
      </c>
      <c r="E64" s="364" t="s">
        <v>23</v>
      </c>
      <c r="F64" s="364">
        <v>345</v>
      </c>
      <c r="G64" s="364">
        <v>3105</v>
      </c>
      <c r="H64" s="364">
        <v>18800</v>
      </c>
      <c r="I64" s="365">
        <v>1150</v>
      </c>
    </row>
    <row r="65" spans="1:9" ht="13.5">
      <c r="A65" s="353"/>
      <c r="B65" s="389"/>
      <c r="C65" s="362"/>
      <c r="D65" s="362"/>
      <c r="E65" s="362"/>
      <c r="F65" s="362"/>
      <c r="G65" s="389"/>
      <c r="H65" s="362"/>
      <c r="I65" s="363"/>
    </row>
    <row r="66" spans="1:9" ht="13.5">
      <c r="A66" s="353" t="s">
        <v>125</v>
      </c>
      <c r="B66" s="364">
        <v>206</v>
      </c>
      <c r="C66" s="364">
        <v>17</v>
      </c>
      <c r="D66" s="364" t="s">
        <v>23</v>
      </c>
      <c r="E66" s="364" t="s">
        <v>23</v>
      </c>
      <c r="F66" s="364">
        <v>223</v>
      </c>
      <c r="G66" s="364">
        <v>9400</v>
      </c>
      <c r="H66" s="364">
        <v>21000</v>
      </c>
      <c r="I66" s="365">
        <v>2293</v>
      </c>
    </row>
    <row r="67" spans="1:9" s="16" customFormat="1" ht="13.5">
      <c r="A67" s="350"/>
      <c r="B67" s="389"/>
      <c r="C67" s="362"/>
      <c r="D67" s="362"/>
      <c r="E67" s="362"/>
      <c r="F67" s="362"/>
      <c r="G67" s="389"/>
      <c r="H67" s="362"/>
      <c r="I67" s="363"/>
    </row>
    <row r="68" spans="1:9" ht="13.5">
      <c r="A68" s="350" t="s">
        <v>126</v>
      </c>
      <c r="B68" s="362">
        <v>13411</v>
      </c>
      <c r="C68" s="362">
        <v>820</v>
      </c>
      <c r="D68" s="362" t="s">
        <v>23</v>
      </c>
      <c r="E68" s="362" t="s">
        <v>23</v>
      </c>
      <c r="F68" s="362">
        <v>14231</v>
      </c>
      <c r="G68" s="362">
        <v>16500</v>
      </c>
      <c r="H68" s="362">
        <v>17800</v>
      </c>
      <c r="I68" s="363">
        <v>235878</v>
      </c>
    </row>
    <row r="69" spans="1:9" ht="13.5">
      <c r="A69" s="350" t="s">
        <v>127</v>
      </c>
      <c r="B69" s="362">
        <v>2443</v>
      </c>
      <c r="C69" s="362">
        <v>2916</v>
      </c>
      <c r="D69" s="362" t="s">
        <v>23</v>
      </c>
      <c r="E69" s="362" t="s">
        <v>23</v>
      </c>
      <c r="F69" s="362">
        <v>5359</v>
      </c>
      <c r="G69" s="362">
        <v>14360</v>
      </c>
      <c r="H69" s="362">
        <v>15520</v>
      </c>
      <c r="I69" s="363">
        <v>80338</v>
      </c>
    </row>
    <row r="70" spans="1:9" ht="13.5">
      <c r="A70" s="353" t="s">
        <v>128</v>
      </c>
      <c r="B70" s="364">
        <v>15854</v>
      </c>
      <c r="C70" s="364">
        <v>3736</v>
      </c>
      <c r="D70" s="364" t="s">
        <v>23</v>
      </c>
      <c r="E70" s="364" t="s">
        <v>23</v>
      </c>
      <c r="F70" s="364">
        <v>19590</v>
      </c>
      <c r="G70" s="364">
        <v>16170</v>
      </c>
      <c r="H70" s="364">
        <v>16020</v>
      </c>
      <c r="I70" s="365">
        <v>316216</v>
      </c>
    </row>
    <row r="71" spans="1:9" ht="13.5">
      <c r="A71" s="350"/>
      <c r="B71" s="362"/>
      <c r="C71" s="362"/>
      <c r="D71" s="362"/>
      <c r="E71" s="362"/>
      <c r="F71" s="362"/>
      <c r="G71" s="362"/>
      <c r="H71" s="362"/>
      <c r="I71" s="363"/>
    </row>
    <row r="72" spans="1:9" ht="13.5">
      <c r="A72" s="350" t="s">
        <v>129</v>
      </c>
      <c r="B72" s="366" t="s">
        <v>23</v>
      </c>
      <c r="C72" s="366" t="s">
        <v>23</v>
      </c>
      <c r="D72" s="362" t="s">
        <v>23</v>
      </c>
      <c r="E72" s="362" t="s">
        <v>23</v>
      </c>
      <c r="F72" s="362" t="s">
        <v>23</v>
      </c>
      <c r="G72" s="366" t="s">
        <v>23</v>
      </c>
      <c r="H72" s="366" t="s">
        <v>23</v>
      </c>
      <c r="I72" s="363" t="s">
        <v>23</v>
      </c>
    </row>
    <row r="73" spans="1:9" ht="13.5">
      <c r="A73" s="350" t="s">
        <v>130</v>
      </c>
      <c r="B73" s="362">
        <v>5</v>
      </c>
      <c r="C73" s="362" t="s">
        <v>23</v>
      </c>
      <c r="D73" s="362" t="s">
        <v>23</v>
      </c>
      <c r="E73" s="362" t="s">
        <v>23</v>
      </c>
      <c r="F73" s="362">
        <v>5</v>
      </c>
      <c r="G73" s="362">
        <v>2000</v>
      </c>
      <c r="H73" s="362" t="s">
        <v>23</v>
      </c>
      <c r="I73" s="363">
        <v>10</v>
      </c>
    </row>
    <row r="74" spans="1:9" ht="13.5">
      <c r="A74" s="350" t="s">
        <v>131</v>
      </c>
      <c r="B74" s="362" t="s">
        <v>23</v>
      </c>
      <c r="C74" s="362" t="s">
        <v>23</v>
      </c>
      <c r="D74" s="362" t="s">
        <v>23</v>
      </c>
      <c r="E74" s="362" t="s">
        <v>23</v>
      </c>
      <c r="F74" s="362" t="s">
        <v>23</v>
      </c>
      <c r="G74" s="362" t="s">
        <v>23</v>
      </c>
      <c r="H74" s="362" t="s">
        <v>23</v>
      </c>
      <c r="I74" s="363" t="s">
        <v>23</v>
      </c>
    </row>
    <row r="75" spans="1:9" ht="13.5">
      <c r="A75" s="350" t="s">
        <v>132</v>
      </c>
      <c r="B75" s="362">
        <v>110</v>
      </c>
      <c r="C75" s="362">
        <v>44</v>
      </c>
      <c r="D75" s="362" t="s">
        <v>23</v>
      </c>
      <c r="E75" s="362" t="s">
        <v>23</v>
      </c>
      <c r="F75" s="362">
        <v>154</v>
      </c>
      <c r="G75" s="362">
        <v>9864</v>
      </c>
      <c r="H75" s="362">
        <v>19523</v>
      </c>
      <c r="I75" s="363">
        <v>1944</v>
      </c>
    </row>
    <row r="76" spans="1:9" ht="13.5">
      <c r="A76" s="350" t="s">
        <v>133</v>
      </c>
      <c r="B76" s="366">
        <v>310</v>
      </c>
      <c r="C76" s="366">
        <v>60</v>
      </c>
      <c r="D76" s="362" t="s">
        <v>23</v>
      </c>
      <c r="E76" s="362" t="s">
        <v>23</v>
      </c>
      <c r="F76" s="362">
        <v>370</v>
      </c>
      <c r="G76" s="366">
        <v>9500</v>
      </c>
      <c r="H76" s="366">
        <v>15666</v>
      </c>
      <c r="I76" s="363">
        <v>3885</v>
      </c>
    </row>
    <row r="77" spans="1:9" ht="13.5">
      <c r="A77" s="350" t="s">
        <v>134</v>
      </c>
      <c r="B77" s="366">
        <v>73</v>
      </c>
      <c r="C77" s="366">
        <v>51</v>
      </c>
      <c r="D77" s="362" t="s">
        <v>23</v>
      </c>
      <c r="E77" s="362" t="s">
        <v>23</v>
      </c>
      <c r="F77" s="362">
        <v>124</v>
      </c>
      <c r="G77" s="366">
        <v>8000</v>
      </c>
      <c r="H77" s="366">
        <v>21000</v>
      </c>
      <c r="I77" s="363">
        <v>1655</v>
      </c>
    </row>
    <row r="78" spans="1:9" ht="13.5">
      <c r="A78" s="350" t="s">
        <v>135</v>
      </c>
      <c r="B78" s="366">
        <v>990</v>
      </c>
      <c r="C78" s="366">
        <v>112</v>
      </c>
      <c r="D78" s="362" t="s">
        <v>23</v>
      </c>
      <c r="E78" s="362" t="s">
        <v>23</v>
      </c>
      <c r="F78" s="362">
        <v>1102</v>
      </c>
      <c r="G78" s="366">
        <v>7000</v>
      </c>
      <c r="H78" s="366">
        <v>15000</v>
      </c>
      <c r="I78" s="363">
        <v>8610</v>
      </c>
    </row>
    <row r="79" spans="1:9" ht="13.5">
      <c r="A79" s="350" t="s">
        <v>136</v>
      </c>
      <c r="B79" s="362">
        <v>3595</v>
      </c>
      <c r="C79" s="362">
        <v>433</v>
      </c>
      <c r="D79" s="362" t="s">
        <v>23</v>
      </c>
      <c r="E79" s="362" t="s">
        <v>23</v>
      </c>
      <c r="F79" s="362">
        <v>4028</v>
      </c>
      <c r="G79" s="362">
        <v>9500</v>
      </c>
      <c r="H79" s="362">
        <v>28500</v>
      </c>
      <c r="I79" s="363">
        <v>46493</v>
      </c>
    </row>
    <row r="80" spans="1:9" ht="13.5">
      <c r="A80" s="353" t="s">
        <v>137</v>
      </c>
      <c r="B80" s="364">
        <v>5083</v>
      </c>
      <c r="C80" s="364">
        <v>700</v>
      </c>
      <c r="D80" s="364" t="s">
        <v>23</v>
      </c>
      <c r="E80" s="364" t="s">
        <v>23</v>
      </c>
      <c r="F80" s="364">
        <v>5783</v>
      </c>
      <c r="G80" s="364">
        <v>8992</v>
      </c>
      <c r="H80" s="364">
        <v>24129</v>
      </c>
      <c r="I80" s="365">
        <v>62597</v>
      </c>
    </row>
    <row r="81" spans="1:9" ht="13.5">
      <c r="A81" s="350"/>
      <c r="B81" s="366"/>
      <c r="C81" s="366"/>
      <c r="D81" s="362"/>
      <c r="E81" s="362"/>
      <c r="F81" s="362"/>
      <c r="G81" s="366"/>
      <c r="H81" s="366"/>
      <c r="I81" s="363"/>
    </row>
    <row r="82" spans="1:9" ht="13.5">
      <c r="A82" s="350" t="s">
        <v>138</v>
      </c>
      <c r="B82" s="366" t="s">
        <v>23</v>
      </c>
      <c r="C82" s="366" t="s">
        <v>23</v>
      </c>
      <c r="D82" s="362" t="s">
        <v>23</v>
      </c>
      <c r="E82" s="362" t="s">
        <v>23</v>
      </c>
      <c r="F82" s="362" t="s">
        <v>23</v>
      </c>
      <c r="G82" s="366" t="s">
        <v>23</v>
      </c>
      <c r="H82" s="366" t="s">
        <v>23</v>
      </c>
      <c r="I82" s="363" t="s">
        <v>23</v>
      </c>
    </row>
    <row r="83" spans="1:9" ht="13.5">
      <c r="A83" s="350" t="s">
        <v>139</v>
      </c>
      <c r="B83" s="366">
        <v>44</v>
      </c>
      <c r="C83" s="366">
        <v>3</v>
      </c>
      <c r="D83" s="362" t="s">
        <v>23</v>
      </c>
      <c r="E83" s="362" t="s">
        <v>23</v>
      </c>
      <c r="F83" s="362">
        <v>47</v>
      </c>
      <c r="G83" s="366">
        <v>2828</v>
      </c>
      <c r="H83" s="366">
        <v>20000</v>
      </c>
      <c r="I83" s="363">
        <v>184</v>
      </c>
    </row>
    <row r="84" spans="1:9" ht="13.5">
      <c r="A84" s="353" t="s">
        <v>140</v>
      </c>
      <c r="B84" s="364">
        <v>44</v>
      </c>
      <c r="C84" s="364">
        <v>3</v>
      </c>
      <c r="D84" s="364" t="s">
        <v>23</v>
      </c>
      <c r="E84" s="364" t="s">
        <v>23</v>
      </c>
      <c r="F84" s="364">
        <v>47</v>
      </c>
      <c r="G84" s="364">
        <v>2828</v>
      </c>
      <c r="H84" s="364">
        <v>20000</v>
      </c>
      <c r="I84" s="365">
        <v>184</v>
      </c>
    </row>
    <row r="85" spans="1:9" ht="14.25" thickBot="1">
      <c r="A85" s="486"/>
      <c r="B85" s="740"/>
      <c r="C85" s="740"/>
      <c r="D85" s="407"/>
      <c r="E85" s="407"/>
      <c r="F85" s="407"/>
      <c r="G85" s="740"/>
      <c r="H85" s="740"/>
      <c r="I85" s="408"/>
    </row>
    <row r="86" spans="1:9" ht="14.25" thickBot="1">
      <c r="A86" s="721" t="s">
        <v>141</v>
      </c>
      <c r="B86" s="722">
        <v>144235</v>
      </c>
      <c r="C86" s="722">
        <v>16308</v>
      </c>
      <c r="D86" s="722">
        <v>3194</v>
      </c>
      <c r="E86" s="722">
        <v>114</v>
      </c>
      <c r="F86" s="722">
        <v>163850</v>
      </c>
      <c r="G86" s="722">
        <v>12660</v>
      </c>
      <c r="H86" s="722">
        <v>22771</v>
      </c>
      <c r="I86" s="723">
        <v>2197287</v>
      </c>
    </row>
  </sheetData>
  <mergeCells count="10">
    <mergeCell ref="A3:I3"/>
    <mergeCell ref="A1:I1"/>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74">
    <pageSetUpPr fitToPage="1"/>
  </sheetPr>
  <dimension ref="A1:K18"/>
  <sheetViews>
    <sheetView showGridLines="0" view="pageBreakPreview" topLeftCell="A4" zoomScale="85" zoomScaleNormal="75" zoomScaleSheetLayoutView="85" workbookViewId="0">
      <selection activeCell="J26" sqref="J26"/>
    </sheetView>
  </sheetViews>
  <sheetFormatPr baseColWidth="10" defaultColWidth="11.42578125" defaultRowHeight="12.75"/>
  <cols>
    <col min="1" max="9" width="21.5703125" style="9" customWidth="1"/>
    <col min="10" max="17" width="11.140625" style="9" customWidth="1"/>
    <col min="18" max="16384" width="11.42578125" style="9"/>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ht="18.75" customHeight="1">
      <c r="A3" s="1637" t="s">
        <v>614</v>
      </c>
      <c r="B3" s="1637"/>
      <c r="C3" s="1637"/>
      <c r="D3" s="1637"/>
      <c r="E3" s="1637"/>
      <c r="F3" s="1637"/>
      <c r="G3" s="1637"/>
      <c r="H3" s="1637"/>
      <c r="I3" s="1637"/>
      <c r="J3" s="25"/>
      <c r="K3" s="25"/>
    </row>
    <row r="4" spans="1:11" ht="13.5" thickBot="1">
      <c r="A4" s="1805"/>
      <c r="B4" s="1805"/>
      <c r="C4" s="56"/>
      <c r="D4" s="56"/>
      <c r="E4" s="56"/>
      <c r="F4" s="56"/>
      <c r="G4" s="56"/>
      <c r="H4" s="56"/>
      <c r="I4" s="56"/>
    </row>
    <row r="5" spans="1:11" ht="27" customHeight="1">
      <c r="A5" s="318"/>
      <c r="B5" s="1668" t="s">
        <v>366</v>
      </c>
      <c r="C5" s="1650"/>
      <c r="D5" s="1730" t="s">
        <v>367</v>
      </c>
      <c r="E5" s="1730"/>
      <c r="F5" s="1668" t="s">
        <v>368</v>
      </c>
      <c r="G5" s="1640"/>
      <c r="H5" s="1781" t="s">
        <v>347</v>
      </c>
      <c r="I5" s="1806"/>
    </row>
    <row r="6" spans="1:11" ht="27" customHeight="1">
      <c r="A6" s="465" t="s">
        <v>2</v>
      </c>
      <c r="B6" s="640" t="s">
        <v>3</v>
      </c>
      <c r="C6" s="742" t="s">
        <v>353</v>
      </c>
      <c r="D6" s="640" t="s">
        <v>3</v>
      </c>
      <c r="E6" s="742" t="s">
        <v>353</v>
      </c>
      <c r="F6" s="640" t="s">
        <v>3</v>
      </c>
      <c r="G6" s="743" t="s">
        <v>353</v>
      </c>
      <c r="H6" s="743" t="s">
        <v>3</v>
      </c>
      <c r="I6" s="744" t="s">
        <v>353</v>
      </c>
    </row>
    <row r="7" spans="1:11" ht="27" customHeight="1" thickBot="1">
      <c r="A7" s="542"/>
      <c r="B7" s="214" t="s">
        <v>6</v>
      </c>
      <c r="C7" s="465" t="s">
        <v>7</v>
      </c>
      <c r="D7" s="214" t="s">
        <v>6</v>
      </c>
      <c r="E7" s="465" t="s">
        <v>7</v>
      </c>
      <c r="F7" s="214" t="s">
        <v>6</v>
      </c>
      <c r="G7" s="214" t="s">
        <v>7</v>
      </c>
      <c r="H7" s="214" t="s">
        <v>6</v>
      </c>
      <c r="I7" s="643" t="s">
        <v>7</v>
      </c>
    </row>
    <row r="8" spans="1:11" ht="13.5">
      <c r="A8" s="200">
        <v>2011</v>
      </c>
      <c r="B8" s="745">
        <v>5.8360000000000003</v>
      </c>
      <c r="C8" s="201">
        <v>2.9550000000000001</v>
      </c>
      <c r="D8" s="745">
        <v>20.216000000000001</v>
      </c>
      <c r="E8" s="201">
        <v>168.90600000000001</v>
      </c>
      <c r="F8" s="745">
        <v>0.11700000000000001</v>
      </c>
      <c r="G8" s="201">
        <v>3.64</v>
      </c>
      <c r="H8" s="745">
        <v>5.61</v>
      </c>
      <c r="I8" s="202">
        <v>62.872999999999998</v>
      </c>
      <c r="J8" s="62"/>
    </row>
    <row r="9" spans="1:11" ht="13.5">
      <c r="A9" s="203">
        <v>2012</v>
      </c>
      <c r="B9" s="746">
        <v>1.782</v>
      </c>
      <c r="C9" s="204">
        <v>5.5309999999999997</v>
      </c>
      <c r="D9" s="746">
        <v>19.86</v>
      </c>
      <c r="E9" s="204">
        <v>125.242</v>
      </c>
      <c r="F9" s="746">
        <v>0.20200000000000001</v>
      </c>
      <c r="G9" s="204">
        <v>6.24</v>
      </c>
      <c r="H9" s="746">
        <v>14.331</v>
      </c>
      <c r="I9" s="205">
        <v>105.056</v>
      </c>
      <c r="J9" s="62"/>
    </row>
    <row r="10" spans="1:11" ht="13.5">
      <c r="A10" s="203">
        <v>2013</v>
      </c>
      <c r="B10" s="746">
        <v>2.77</v>
      </c>
      <c r="C10" s="204">
        <v>5.2430000000000003</v>
      </c>
      <c r="D10" s="746">
        <v>17.645</v>
      </c>
      <c r="E10" s="204">
        <v>154.21600000000001</v>
      </c>
      <c r="F10" s="746">
        <v>0.8</v>
      </c>
      <c r="G10" s="204">
        <v>2.3069999999999999</v>
      </c>
      <c r="H10" s="746">
        <v>10.366</v>
      </c>
      <c r="I10" s="205">
        <v>122.265</v>
      </c>
      <c r="J10" s="62"/>
    </row>
    <row r="11" spans="1:11" ht="13.5">
      <c r="A11" s="203">
        <v>2014</v>
      </c>
      <c r="B11" s="746">
        <v>3.3610000000000002</v>
      </c>
      <c r="C11" s="204">
        <v>8</v>
      </c>
      <c r="D11" s="746">
        <v>15.981</v>
      </c>
      <c r="E11" s="204">
        <v>105.99</v>
      </c>
      <c r="F11" s="746">
        <v>0.92</v>
      </c>
      <c r="G11" s="204">
        <v>2.8130000000000002</v>
      </c>
      <c r="H11" s="746">
        <v>15.244</v>
      </c>
      <c r="I11" s="205">
        <v>139.02500000000001</v>
      </c>
      <c r="J11" s="62"/>
    </row>
    <row r="12" spans="1:11" ht="13.5">
      <c r="A12" s="203">
        <v>2015</v>
      </c>
      <c r="B12" s="746">
        <v>4.4039999999999999</v>
      </c>
      <c r="C12" s="204">
        <v>28.241</v>
      </c>
      <c r="D12" s="746">
        <v>22.35</v>
      </c>
      <c r="E12" s="204">
        <v>144.12799999999999</v>
      </c>
      <c r="F12" s="746">
        <v>0.69299999999999995</v>
      </c>
      <c r="G12" s="204">
        <v>3.1</v>
      </c>
      <c r="H12" s="746">
        <v>6.8460000000000001</v>
      </c>
      <c r="I12" s="205">
        <v>31.635000000000002</v>
      </c>
      <c r="J12" s="62"/>
    </row>
    <row r="13" spans="1:11" ht="13.5">
      <c r="A13" s="203">
        <v>2016</v>
      </c>
      <c r="B13" s="746">
        <v>3.2410000000000001</v>
      </c>
      <c r="C13" s="204">
        <v>30.989000000000001</v>
      </c>
      <c r="D13" s="746">
        <v>25.024999999999999</v>
      </c>
      <c r="E13" s="204">
        <v>240.40799999999999</v>
      </c>
      <c r="F13" s="746">
        <v>0.42299999999999999</v>
      </c>
      <c r="G13" s="204">
        <v>6.9450000000000003</v>
      </c>
      <c r="H13" s="746">
        <v>9.2240000000000002</v>
      </c>
      <c r="I13" s="205">
        <v>37.170999999999999</v>
      </c>
      <c r="J13" s="62"/>
    </row>
    <row r="14" spans="1:11" ht="13.5">
      <c r="A14" s="203">
        <v>2017</v>
      </c>
      <c r="B14" s="746">
        <v>2.7109999999999999</v>
      </c>
      <c r="C14" s="204">
        <v>27.256</v>
      </c>
      <c r="D14" s="746">
        <v>25.183</v>
      </c>
      <c r="E14" s="204">
        <v>159.69399999999999</v>
      </c>
      <c r="F14" s="746">
        <v>0.247</v>
      </c>
      <c r="G14" s="204">
        <v>4.4690000000000003</v>
      </c>
      <c r="H14" s="746">
        <v>11.87</v>
      </c>
      <c r="I14" s="205">
        <v>39.33</v>
      </c>
      <c r="J14" s="62"/>
    </row>
    <row r="15" spans="1:11" ht="13.5">
      <c r="A15" s="203">
        <v>2018</v>
      </c>
      <c r="B15" s="746">
        <v>2.4750000000000001</v>
      </c>
      <c r="C15" s="204">
        <v>32.363</v>
      </c>
      <c r="D15" s="746">
        <v>25.483000000000001</v>
      </c>
      <c r="E15" s="204">
        <v>259.36200000000002</v>
      </c>
      <c r="F15" s="746">
        <v>0.159</v>
      </c>
      <c r="G15" s="204">
        <v>2.7250000000000001</v>
      </c>
      <c r="H15" s="746">
        <v>13.872</v>
      </c>
      <c r="I15" s="205">
        <v>65.063000000000002</v>
      </c>
      <c r="J15" s="62"/>
    </row>
    <row r="16" spans="1:11" ht="13.5">
      <c r="A16" s="203">
        <v>2019</v>
      </c>
      <c r="B16" s="746">
        <v>2.1429999999999998</v>
      </c>
      <c r="C16" s="206">
        <v>17.748999999999999</v>
      </c>
      <c r="D16" s="746">
        <v>27.326000000000001</v>
      </c>
      <c r="E16" s="206">
        <v>220.56800000000001</v>
      </c>
      <c r="F16" s="746">
        <v>0.31</v>
      </c>
      <c r="G16" s="206">
        <v>4.5750000000000002</v>
      </c>
      <c r="H16" s="746">
        <v>14.21</v>
      </c>
      <c r="I16" s="207">
        <v>62.006</v>
      </c>
      <c r="J16" s="62"/>
    </row>
    <row r="17" spans="1:10" ht="13.5">
      <c r="A17" s="203">
        <v>2020</v>
      </c>
      <c r="B17" s="746">
        <v>2.0630000000000002</v>
      </c>
      <c r="C17" s="206">
        <v>21.56</v>
      </c>
      <c r="D17" s="746">
        <v>26.568999999999999</v>
      </c>
      <c r="E17" s="206">
        <v>281.10700000000003</v>
      </c>
      <c r="F17" s="746">
        <v>0.24299999999999999</v>
      </c>
      <c r="G17" s="206">
        <v>4.7140000000000004</v>
      </c>
      <c r="H17" s="746">
        <v>11.76</v>
      </c>
      <c r="I17" s="207">
        <v>49.170999999999999</v>
      </c>
      <c r="J17" s="62"/>
    </row>
    <row r="18" spans="1:10" ht="14.25" thickBot="1">
      <c r="A18" s="208">
        <v>2021</v>
      </c>
      <c r="B18" s="747">
        <v>1.333</v>
      </c>
      <c r="C18" s="209">
        <v>15.606999999999999</v>
      </c>
      <c r="D18" s="747">
        <v>20.753</v>
      </c>
      <c r="E18" s="209">
        <v>249.964</v>
      </c>
      <c r="F18" s="747">
        <v>0.42299999999999999</v>
      </c>
      <c r="G18" s="209">
        <v>6.6269999999999998</v>
      </c>
      <c r="H18" s="747">
        <v>9.7050000000000001</v>
      </c>
      <c r="I18" s="748">
        <v>113.43</v>
      </c>
      <c r="J18" s="62"/>
    </row>
  </sheetData>
  <mergeCells count="7">
    <mergeCell ref="A1:I1"/>
    <mergeCell ref="A4:B4"/>
    <mergeCell ref="B5:C5"/>
    <mergeCell ref="D5:E5"/>
    <mergeCell ref="F5:G5"/>
    <mergeCell ref="H5:I5"/>
    <mergeCell ref="A3:I3"/>
  </mergeCells>
  <phoneticPr fontId="8" type="noConversion"/>
  <printOptions horizontalCentered="1"/>
  <pageMargins left="0.78740157480314965" right="0.78740157480314965" top="0.59055118110236227" bottom="0.98425196850393704" header="0" footer="0"/>
  <pageSetup paperSize="9" scale="50" orientation="landscape" r:id="rId1"/>
  <headerFooter alignWithMargins="0"/>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96">
    <pageSetUpPr fitToPage="1"/>
  </sheetPr>
  <dimension ref="A1:I86"/>
  <sheetViews>
    <sheetView view="pageBreakPreview" zoomScale="75" zoomScaleNormal="75" zoomScaleSheetLayoutView="75" workbookViewId="0">
      <selection activeCell="O18" sqref="O18"/>
    </sheetView>
  </sheetViews>
  <sheetFormatPr baseColWidth="10" defaultColWidth="11.42578125" defaultRowHeight="12.75"/>
  <cols>
    <col min="1" max="1" width="32" style="15" customWidth="1"/>
    <col min="2" max="9" width="14.5703125" style="15" customWidth="1"/>
    <col min="10" max="16384" width="11.42578125" style="15"/>
  </cols>
  <sheetData>
    <row r="1" spans="1:9" s="12" customFormat="1" ht="18.75">
      <c r="A1" s="1636" t="s">
        <v>0</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597</v>
      </c>
      <c r="B3" s="1660"/>
      <c r="C3" s="1660"/>
      <c r="D3" s="1660"/>
      <c r="E3" s="1660"/>
      <c r="F3" s="1660"/>
      <c r="G3" s="1660"/>
      <c r="H3" s="1660"/>
      <c r="I3" s="1660"/>
    </row>
    <row r="4" spans="1:9" s="13" customFormat="1" ht="15.75">
      <c r="A4" s="1660" t="s">
        <v>1401</v>
      </c>
      <c r="B4" s="1660"/>
      <c r="C4" s="1660"/>
      <c r="D4" s="1660"/>
      <c r="E4" s="1660"/>
      <c r="F4" s="1660"/>
      <c r="G4" s="1660"/>
      <c r="H4" s="1660"/>
      <c r="I4" s="1660"/>
    </row>
    <row r="5" spans="1:9" s="13" customFormat="1" ht="13.5" customHeight="1">
      <c r="A5" s="40"/>
      <c r="B5" s="41"/>
      <c r="C5" s="41"/>
      <c r="D5" s="41"/>
      <c r="E5" s="41"/>
      <c r="F5" s="41"/>
      <c r="G5" s="41"/>
    </row>
    <row r="6" spans="1:9" s="71" customFormat="1" ht="24" customHeight="1">
      <c r="A6" s="1687" t="s">
        <v>77</v>
      </c>
      <c r="B6" s="1713" t="s">
        <v>357</v>
      </c>
      <c r="C6" s="1713"/>
      <c r="D6" s="1713"/>
      <c r="E6" s="1713"/>
      <c r="F6" s="1661"/>
      <c r="G6" s="1713" t="s">
        <v>358</v>
      </c>
      <c r="H6" s="1713"/>
      <c r="I6" s="1713"/>
    </row>
    <row r="7" spans="1:9" s="71" customFormat="1" ht="24" customHeight="1">
      <c r="A7" s="1687"/>
      <c r="B7" s="1667" t="s">
        <v>299</v>
      </c>
      <c r="C7" s="1651"/>
      <c r="D7" s="1667" t="s">
        <v>300</v>
      </c>
      <c r="E7" s="1651"/>
      <c r="F7" s="1643" t="s">
        <v>19</v>
      </c>
      <c r="G7" s="1807" t="s">
        <v>359</v>
      </c>
      <c r="H7" s="1799"/>
      <c r="I7" s="370" t="s">
        <v>360</v>
      </c>
    </row>
    <row r="8" spans="1:9" s="71" customFormat="1" ht="24" customHeight="1" thickBot="1">
      <c r="A8" s="1687"/>
      <c r="B8" s="370" t="s">
        <v>17</v>
      </c>
      <c r="C8" s="289" t="s">
        <v>18</v>
      </c>
      <c r="D8" s="370" t="s">
        <v>17</v>
      </c>
      <c r="E8" s="289" t="s">
        <v>18</v>
      </c>
      <c r="F8" s="1643"/>
      <c r="G8" s="600" t="s">
        <v>17</v>
      </c>
      <c r="H8" s="720" t="s">
        <v>18</v>
      </c>
      <c r="I8" s="370" t="s">
        <v>361</v>
      </c>
    </row>
    <row r="9" spans="1:9" ht="13.5">
      <c r="A9" s="347" t="s">
        <v>81</v>
      </c>
      <c r="B9" s="411">
        <v>300</v>
      </c>
      <c r="C9" s="411" t="s">
        <v>23</v>
      </c>
      <c r="D9" s="411" t="s">
        <v>23</v>
      </c>
      <c r="E9" s="411" t="s">
        <v>23</v>
      </c>
      <c r="F9" s="411">
        <v>300</v>
      </c>
      <c r="G9" s="411">
        <v>10000</v>
      </c>
      <c r="H9" s="411" t="s">
        <v>23</v>
      </c>
      <c r="I9" s="412">
        <v>3000</v>
      </c>
    </row>
    <row r="10" spans="1:9" ht="13.5">
      <c r="A10" s="350" t="s">
        <v>82</v>
      </c>
      <c r="B10" s="362">
        <v>92</v>
      </c>
      <c r="C10" s="362" t="s">
        <v>23</v>
      </c>
      <c r="D10" s="362" t="s">
        <v>23</v>
      </c>
      <c r="E10" s="362" t="s">
        <v>23</v>
      </c>
      <c r="F10" s="362">
        <v>92</v>
      </c>
      <c r="G10" s="362" t="s">
        <v>23</v>
      </c>
      <c r="H10" s="362" t="s">
        <v>23</v>
      </c>
      <c r="I10" s="363" t="s">
        <v>23</v>
      </c>
    </row>
    <row r="11" spans="1:9" ht="13.5">
      <c r="A11" s="350" t="s">
        <v>83</v>
      </c>
      <c r="B11" s="362">
        <v>15</v>
      </c>
      <c r="C11" s="362" t="s">
        <v>23</v>
      </c>
      <c r="D11" s="362" t="s">
        <v>23</v>
      </c>
      <c r="E11" s="362" t="s">
        <v>23</v>
      </c>
      <c r="F11" s="362">
        <v>15</v>
      </c>
      <c r="G11" s="362">
        <v>15000</v>
      </c>
      <c r="H11" s="362" t="s">
        <v>23</v>
      </c>
      <c r="I11" s="363">
        <v>225</v>
      </c>
    </row>
    <row r="12" spans="1:9" ht="13.5">
      <c r="A12" s="350" t="s">
        <v>84</v>
      </c>
      <c r="B12" s="362">
        <v>4</v>
      </c>
      <c r="C12" s="362" t="s">
        <v>23</v>
      </c>
      <c r="D12" s="362" t="s">
        <v>23</v>
      </c>
      <c r="E12" s="362" t="s">
        <v>23</v>
      </c>
      <c r="F12" s="362">
        <v>4</v>
      </c>
      <c r="G12" s="362">
        <v>12350</v>
      </c>
      <c r="H12" s="362" t="s">
        <v>23</v>
      </c>
      <c r="I12" s="363">
        <v>49</v>
      </c>
    </row>
    <row r="13" spans="1:9" ht="13.5">
      <c r="A13" s="353" t="s">
        <v>85</v>
      </c>
      <c r="B13" s="364">
        <v>411</v>
      </c>
      <c r="C13" s="364" t="s">
        <v>23</v>
      </c>
      <c r="D13" s="364" t="s">
        <v>23</v>
      </c>
      <c r="E13" s="364" t="s">
        <v>23</v>
      </c>
      <c r="F13" s="364">
        <v>411</v>
      </c>
      <c r="G13" s="364">
        <v>7967</v>
      </c>
      <c r="H13" s="364" t="s">
        <v>23</v>
      </c>
      <c r="I13" s="365">
        <v>3274</v>
      </c>
    </row>
    <row r="14" spans="1:9" ht="13.5">
      <c r="A14" s="353"/>
      <c r="B14" s="364"/>
      <c r="C14" s="364"/>
      <c r="D14" s="364"/>
      <c r="E14" s="364"/>
      <c r="F14" s="364"/>
      <c r="G14" s="364"/>
      <c r="H14" s="364"/>
      <c r="I14" s="365"/>
    </row>
    <row r="15" spans="1:9" ht="13.5">
      <c r="A15" s="353" t="s">
        <v>86</v>
      </c>
      <c r="B15" s="364">
        <v>3</v>
      </c>
      <c r="C15" s="364" t="s">
        <v>23</v>
      </c>
      <c r="D15" s="364" t="s">
        <v>23</v>
      </c>
      <c r="E15" s="364" t="s">
        <v>23</v>
      </c>
      <c r="F15" s="364">
        <v>3</v>
      </c>
      <c r="G15" s="364">
        <v>8000</v>
      </c>
      <c r="H15" s="364" t="s">
        <v>23</v>
      </c>
      <c r="I15" s="365">
        <v>24</v>
      </c>
    </row>
    <row r="16" spans="1:9" ht="13.5">
      <c r="A16" s="353"/>
      <c r="B16" s="364"/>
      <c r="C16" s="364"/>
      <c r="D16" s="364"/>
      <c r="E16" s="364"/>
      <c r="F16" s="364"/>
      <c r="G16" s="364"/>
      <c r="H16" s="364"/>
      <c r="I16" s="365"/>
    </row>
    <row r="17" spans="1:9" ht="13.5">
      <c r="A17" s="353" t="s">
        <v>87</v>
      </c>
      <c r="B17" s="364">
        <v>42</v>
      </c>
      <c r="C17" s="364" t="s">
        <v>23</v>
      </c>
      <c r="D17" s="364" t="s">
        <v>23</v>
      </c>
      <c r="E17" s="364" t="s">
        <v>23</v>
      </c>
      <c r="F17" s="364">
        <v>42</v>
      </c>
      <c r="G17" s="364">
        <v>11000</v>
      </c>
      <c r="H17" s="364">
        <v>20000</v>
      </c>
      <c r="I17" s="365">
        <v>462</v>
      </c>
    </row>
    <row r="18" spans="1:9" ht="13.5">
      <c r="A18" s="350"/>
      <c r="B18" s="362"/>
      <c r="C18" s="362"/>
      <c r="D18" s="362"/>
      <c r="E18" s="362"/>
      <c r="F18" s="362"/>
      <c r="G18" s="362"/>
      <c r="H18" s="362"/>
      <c r="I18" s="363"/>
    </row>
    <row r="19" spans="1:9" ht="13.5">
      <c r="A19" s="350" t="s">
        <v>158</v>
      </c>
      <c r="B19" s="362" t="s">
        <v>23</v>
      </c>
      <c r="C19" s="362" t="s">
        <v>23</v>
      </c>
      <c r="D19" s="362" t="s">
        <v>23</v>
      </c>
      <c r="E19" s="362" t="s">
        <v>23</v>
      </c>
      <c r="F19" s="362" t="s">
        <v>23</v>
      </c>
      <c r="G19" s="362" t="s">
        <v>23</v>
      </c>
      <c r="H19" s="362" t="s">
        <v>23</v>
      </c>
      <c r="I19" s="363" t="s">
        <v>23</v>
      </c>
    </row>
    <row r="20" spans="1:9" ht="13.5">
      <c r="A20" s="350" t="s">
        <v>89</v>
      </c>
      <c r="B20" s="362">
        <v>11</v>
      </c>
      <c r="C20" s="362" t="s">
        <v>23</v>
      </c>
      <c r="D20" s="362" t="s">
        <v>23</v>
      </c>
      <c r="E20" s="362" t="s">
        <v>23</v>
      </c>
      <c r="F20" s="362">
        <v>11</v>
      </c>
      <c r="G20" s="362">
        <v>27540</v>
      </c>
      <c r="H20" s="362" t="s">
        <v>23</v>
      </c>
      <c r="I20" s="363">
        <v>303</v>
      </c>
    </row>
    <row r="21" spans="1:9" ht="13.5">
      <c r="A21" s="350" t="s">
        <v>90</v>
      </c>
      <c r="B21" s="362">
        <v>20</v>
      </c>
      <c r="C21" s="362" t="s">
        <v>23</v>
      </c>
      <c r="D21" s="362" t="s">
        <v>23</v>
      </c>
      <c r="E21" s="362" t="s">
        <v>23</v>
      </c>
      <c r="F21" s="362">
        <v>20</v>
      </c>
      <c r="G21" s="362">
        <v>31210</v>
      </c>
      <c r="H21" s="362" t="s">
        <v>23</v>
      </c>
      <c r="I21" s="363">
        <v>624</v>
      </c>
    </row>
    <row r="22" spans="1:9" ht="13.5">
      <c r="A22" s="353" t="s">
        <v>91</v>
      </c>
      <c r="B22" s="364">
        <v>31</v>
      </c>
      <c r="C22" s="364" t="s">
        <v>23</v>
      </c>
      <c r="D22" s="364" t="s">
        <v>23</v>
      </c>
      <c r="E22" s="364" t="s">
        <v>23</v>
      </c>
      <c r="F22" s="364">
        <v>31</v>
      </c>
      <c r="G22" s="364">
        <v>29908</v>
      </c>
      <c r="H22" s="364" t="s">
        <v>23</v>
      </c>
      <c r="I22" s="365">
        <v>927</v>
      </c>
    </row>
    <row r="23" spans="1:9" ht="13.5">
      <c r="A23" s="353"/>
      <c r="B23" s="364"/>
      <c r="C23" s="364"/>
      <c r="D23" s="364"/>
      <c r="E23" s="364"/>
      <c r="F23" s="364"/>
      <c r="G23" s="364"/>
      <c r="H23" s="364"/>
      <c r="I23" s="365"/>
    </row>
    <row r="24" spans="1:9" ht="13.5">
      <c r="A24" s="353" t="s">
        <v>92</v>
      </c>
      <c r="B24" s="364" t="s">
        <v>23</v>
      </c>
      <c r="C24" s="364" t="s">
        <v>23</v>
      </c>
      <c r="D24" s="364" t="s">
        <v>23</v>
      </c>
      <c r="E24" s="364" t="s">
        <v>23</v>
      </c>
      <c r="F24" s="364" t="s">
        <v>23</v>
      </c>
      <c r="G24" s="364" t="s">
        <v>23</v>
      </c>
      <c r="H24" s="364" t="s">
        <v>23</v>
      </c>
      <c r="I24" s="365" t="s">
        <v>23</v>
      </c>
    </row>
    <row r="25" spans="1:9" ht="13.5">
      <c r="A25" s="353"/>
      <c r="B25" s="364"/>
      <c r="C25" s="364"/>
      <c r="D25" s="364"/>
      <c r="E25" s="364"/>
      <c r="F25" s="364"/>
      <c r="G25" s="364"/>
      <c r="H25" s="364"/>
      <c r="I25" s="365"/>
    </row>
    <row r="26" spans="1:9" ht="13.5">
      <c r="A26" s="353" t="s">
        <v>93</v>
      </c>
      <c r="B26" s="364" t="s">
        <v>23</v>
      </c>
      <c r="C26" s="364" t="s">
        <v>23</v>
      </c>
      <c r="D26" s="364" t="s">
        <v>23</v>
      </c>
      <c r="E26" s="364" t="s">
        <v>23</v>
      </c>
      <c r="F26" s="364" t="s">
        <v>23</v>
      </c>
      <c r="G26" s="364" t="s">
        <v>23</v>
      </c>
      <c r="H26" s="364" t="s">
        <v>23</v>
      </c>
      <c r="I26" s="365" t="s">
        <v>23</v>
      </c>
    </row>
    <row r="27" spans="1:9" ht="13.5">
      <c r="A27" s="350"/>
      <c r="B27" s="362"/>
      <c r="C27" s="362"/>
      <c r="D27" s="362"/>
      <c r="E27" s="362"/>
      <c r="F27" s="362"/>
      <c r="G27" s="362"/>
      <c r="H27" s="362"/>
      <c r="I27" s="363"/>
    </row>
    <row r="28" spans="1:9" ht="13.5">
      <c r="A28" s="350" t="s">
        <v>94</v>
      </c>
      <c r="B28" s="362">
        <v>7</v>
      </c>
      <c r="C28" s="362" t="s">
        <v>23</v>
      </c>
      <c r="D28" s="362" t="s">
        <v>23</v>
      </c>
      <c r="E28" s="362" t="s">
        <v>23</v>
      </c>
      <c r="F28" s="362">
        <v>7</v>
      </c>
      <c r="G28" s="362">
        <v>18900</v>
      </c>
      <c r="H28" s="362" t="s">
        <v>23</v>
      </c>
      <c r="I28" s="363">
        <v>132</v>
      </c>
    </row>
    <row r="29" spans="1:9" ht="13.5">
      <c r="A29" s="350" t="s">
        <v>95</v>
      </c>
      <c r="B29" s="362" t="s">
        <v>23</v>
      </c>
      <c r="C29" s="362">
        <v>8</v>
      </c>
      <c r="D29" s="362" t="s">
        <v>23</v>
      </c>
      <c r="E29" s="362" t="s">
        <v>23</v>
      </c>
      <c r="F29" s="362">
        <v>8</v>
      </c>
      <c r="G29" s="362">
        <v>21000</v>
      </c>
      <c r="H29" s="362">
        <v>31750</v>
      </c>
      <c r="I29" s="363">
        <v>254</v>
      </c>
    </row>
    <row r="30" spans="1:9" ht="13.5">
      <c r="A30" s="350" t="s">
        <v>96</v>
      </c>
      <c r="B30" s="362" t="s">
        <v>23</v>
      </c>
      <c r="C30" s="362">
        <v>1</v>
      </c>
      <c r="D30" s="362" t="s">
        <v>23</v>
      </c>
      <c r="E30" s="362">
        <v>1</v>
      </c>
      <c r="F30" s="362">
        <v>2</v>
      </c>
      <c r="G30" s="362" t="s">
        <v>23</v>
      </c>
      <c r="H30" s="362">
        <v>22000</v>
      </c>
      <c r="I30" s="363">
        <v>22</v>
      </c>
    </row>
    <row r="31" spans="1:9" ht="13.5">
      <c r="A31" s="353" t="s">
        <v>97</v>
      </c>
      <c r="B31" s="364">
        <v>7</v>
      </c>
      <c r="C31" s="364">
        <v>9</v>
      </c>
      <c r="D31" s="364" t="s">
        <v>23</v>
      </c>
      <c r="E31" s="364">
        <v>1</v>
      </c>
      <c r="F31" s="364">
        <v>17</v>
      </c>
      <c r="G31" s="364">
        <v>18900</v>
      </c>
      <c r="H31" s="364">
        <v>30667</v>
      </c>
      <c r="I31" s="365">
        <v>408</v>
      </c>
    </row>
    <row r="32" spans="1:9" ht="13.5">
      <c r="A32" s="350"/>
      <c r="B32" s="362"/>
      <c r="C32" s="362"/>
      <c r="D32" s="362"/>
      <c r="E32" s="362"/>
      <c r="F32" s="362"/>
      <c r="G32" s="362"/>
      <c r="H32" s="362"/>
      <c r="I32" s="363"/>
    </row>
    <row r="33" spans="1:9" ht="13.5">
      <c r="A33" s="350" t="s">
        <v>98</v>
      </c>
      <c r="B33" s="362">
        <v>17</v>
      </c>
      <c r="C33" s="362" t="s">
        <v>23</v>
      </c>
      <c r="D33" s="362" t="s">
        <v>23</v>
      </c>
      <c r="E33" s="362" t="s">
        <v>23</v>
      </c>
      <c r="F33" s="362">
        <v>17</v>
      </c>
      <c r="G33" s="362">
        <v>12571</v>
      </c>
      <c r="H33" s="362" t="s">
        <v>23</v>
      </c>
      <c r="I33" s="363">
        <v>214</v>
      </c>
    </row>
    <row r="34" spans="1:9" ht="13.5">
      <c r="A34" s="350" t="s">
        <v>99</v>
      </c>
      <c r="B34" s="362">
        <v>30</v>
      </c>
      <c r="C34" s="362">
        <v>32</v>
      </c>
      <c r="D34" s="362" t="s">
        <v>23</v>
      </c>
      <c r="E34" s="362" t="s">
        <v>23</v>
      </c>
      <c r="F34" s="362">
        <v>62</v>
      </c>
      <c r="G34" s="362">
        <v>9530</v>
      </c>
      <c r="H34" s="362">
        <v>16180</v>
      </c>
      <c r="I34" s="363">
        <v>804</v>
      </c>
    </row>
    <row r="35" spans="1:9" ht="13.5">
      <c r="A35" s="350" t="s">
        <v>100</v>
      </c>
      <c r="B35" s="362">
        <v>6</v>
      </c>
      <c r="C35" s="362" t="s">
        <v>23</v>
      </c>
      <c r="D35" s="362" t="s">
        <v>23</v>
      </c>
      <c r="E35" s="362" t="s">
        <v>23</v>
      </c>
      <c r="F35" s="362">
        <v>6</v>
      </c>
      <c r="G35" s="362">
        <v>7500</v>
      </c>
      <c r="H35" s="362" t="s">
        <v>23</v>
      </c>
      <c r="I35" s="363">
        <v>45</v>
      </c>
    </row>
    <row r="36" spans="1:9" ht="13.5">
      <c r="A36" s="350" t="s">
        <v>101</v>
      </c>
      <c r="B36" s="362" t="s">
        <v>23</v>
      </c>
      <c r="C36" s="362" t="s">
        <v>23</v>
      </c>
      <c r="D36" s="362" t="s">
        <v>23</v>
      </c>
      <c r="E36" s="362" t="s">
        <v>23</v>
      </c>
      <c r="F36" s="362" t="s">
        <v>23</v>
      </c>
      <c r="G36" s="362" t="s">
        <v>23</v>
      </c>
      <c r="H36" s="362" t="s">
        <v>23</v>
      </c>
      <c r="I36" s="363" t="s">
        <v>23</v>
      </c>
    </row>
    <row r="37" spans="1:9" ht="13.5">
      <c r="A37" s="353" t="s">
        <v>102</v>
      </c>
      <c r="B37" s="364">
        <v>53</v>
      </c>
      <c r="C37" s="364">
        <v>32</v>
      </c>
      <c r="D37" s="364" t="s">
        <v>23</v>
      </c>
      <c r="E37" s="364" t="s">
        <v>23</v>
      </c>
      <c r="F37" s="364">
        <v>85</v>
      </c>
      <c r="G37" s="364">
        <v>10276</v>
      </c>
      <c r="H37" s="364">
        <v>16180</v>
      </c>
      <c r="I37" s="365">
        <v>1063</v>
      </c>
    </row>
    <row r="38" spans="1:9" ht="13.5">
      <c r="A38" s="353"/>
      <c r="B38" s="364"/>
      <c r="C38" s="364"/>
      <c r="D38" s="364"/>
      <c r="E38" s="364"/>
      <c r="F38" s="364"/>
      <c r="G38" s="364"/>
      <c r="H38" s="364"/>
      <c r="I38" s="365"/>
    </row>
    <row r="39" spans="1:9" ht="13.5">
      <c r="A39" s="353" t="s">
        <v>103</v>
      </c>
      <c r="B39" s="364" t="s">
        <v>23</v>
      </c>
      <c r="C39" s="364" t="s">
        <v>23</v>
      </c>
      <c r="D39" s="364">
        <v>463</v>
      </c>
      <c r="E39" s="364" t="s">
        <v>23</v>
      </c>
      <c r="F39" s="364">
        <v>463</v>
      </c>
      <c r="G39" s="364">
        <v>5500</v>
      </c>
      <c r="H39" s="364" t="s">
        <v>23</v>
      </c>
      <c r="I39" s="365" t="s">
        <v>23</v>
      </c>
    </row>
    <row r="40" spans="1:9" ht="13.5">
      <c r="A40" s="350"/>
      <c r="B40" s="362"/>
      <c r="C40" s="362"/>
      <c r="D40" s="362"/>
      <c r="E40" s="362"/>
      <c r="F40" s="362"/>
      <c r="G40" s="362"/>
      <c r="H40" s="362"/>
      <c r="I40" s="363"/>
    </row>
    <row r="41" spans="1:9" ht="13.5">
      <c r="A41" s="350" t="s">
        <v>159</v>
      </c>
      <c r="B41" s="389">
        <v>2</v>
      </c>
      <c r="C41" s="389" t="s">
        <v>23</v>
      </c>
      <c r="D41" s="389" t="s">
        <v>23</v>
      </c>
      <c r="E41" s="389" t="s">
        <v>23</v>
      </c>
      <c r="F41" s="389">
        <v>2</v>
      </c>
      <c r="G41" s="389">
        <v>10320</v>
      </c>
      <c r="H41" s="389" t="s">
        <v>23</v>
      </c>
      <c r="I41" s="390">
        <v>21</v>
      </c>
    </row>
    <row r="42" spans="1:9" ht="13.5">
      <c r="A42" s="350" t="s">
        <v>105</v>
      </c>
      <c r="B42" s="362">
        <v>1</v>
      </c>
      <c r="C42" s="362">
        <v>1</v>
      </c>
      <c r="D42" s="362" t="s">
        <v>23</v>
      </c>
      <c r="E42" s="362" t="s">
        <v>23</v>
      </c>
      <c r="F42" s="362">
        <v>2</v>
      </c>
      <c r="G42" s="362">
        <v>21000</v>
      </c>
      <c r="H42" s="362">
        <v>36000</v>
      </c>
      <c r="I42" s="363">
        <v>57</v>
      </c>
    </row>
    <row r="43" spans="1:9" ht="13.5">
      <c r="A43" s="350" t="s">
        <v>106</v>
      </c>
      <c r="B43" s="362" t="s">
        <v>23</v>
      </c>
      <c r="C43" s="362">
        <v>23</v>
      </c>
      <c r="D43" s="362" t="s">
        <v>23</v>
      </c>
      <c r="E43" s="362" t="s">
        <v>23</v>
      </c>
      <c r="F43" s="362">
        <v>23</v>
      </c>
      <c r="G43" s="362" t="s">
        <v>23</v>
      </c>
      <c r="H43" s="362">
        <v>26660</v>
      </c>
      <c r="I43" s="363">
        <v>613</v>
      </c>
    </row>
    <row r="44" spans="1:9" ht="13.5">
      <c r="A44" s="350" t="s">
        <v>107</v>
      </c>
      <c r="B44" s="389">
        <v>9</v>
      </c>
      <c r="C44" s="389">
        <v>22</v>
      </c>
      <c r="D44" s="389" t="s">
        <v>23</v>
      </c>
      <c r="E44" s="389" t="s">
        <v>23</v>
      </c>
      <c r="F44" s="389">
        <v>31</v>
      </c>
      <c r="G44" s="389">
        <v>8875</v>
      </c>
      <c r="H44" s="389">
        <v>14115</v>
      </c>
      <c r="I44" s="390">
        <v>390</v>
      </c>
    </row>
    <row r="45" spans="1:9" ht="13.5">
      <c r="A45" s="350" t="s">
        <v>108</v>
      </c>
      <c r="B45" s="362">
        <v>376</v>
      </c>
      <c r="C45" s="362" t="s">
        <v>23</v>
      </c>
      <c r="D45" s="362" t="s">
        <v>23</v>
      </c>
      <c r="E45" s="362" t="s">
        <v>23</v>
      </c>
      <c r="F45" s="362">
        <v>376</v>
      </c>
      <c r="G45" s="362">
        <v>10500</v>
      </c>
      <c r="H45" s="362" t="s">
        <v>23</v>
      </c>
      <c r="I45" s="363">
        <v>3948</v>
      </c>
    </row>
    <row r="46" spans="1:9" ht="13.5">
      <c r="A46" s="350" t="s">
        <v>109</v>
      </c>
      <c r="B46" s="362" t="s">
        <v>23</v>
      </c>
      <c r="C46" s="362" t="s">
        <v>23</v>
      </c>
      <c r="D46" s="362" t="s">
        <v>23</v>
      </c>
      <c r="E46" s="362" t="s">
        <v>23</v>
      </c>
      <c r="F46" s="362" t="s">
        <v>23</v>
      </c>
      <c r="G46" s="362" t="s">
        <v>23</v>
      </c>
      <c r="H46" s="362" t="s">
        <v>23</v>
      </c>
      <c r="I46" s="363" t="s">
        <v>23</v>
      </c>
    </row>
    <row r="47" spans="1:9" ht="13.5">
      <c r="A47" s="350" t="s">
        <v>110</v>
      </c>
      <c r="B47" s="362">
        <v>1</v>
      </c>
      <c r="C47" s="362" t="s">
        <v>23</v>
      </c>
      <c r="D47" s="362">
        <v>1</v>
      </c>
      <c r="E47" s="362" t="s">
        <v>23</v>
      </c>
      <c r="F47" s="362">
        <v>2</v>
      </c>
      <c r="G47" s="362">
        <v>12000</v>
      </c>
      <c r="H47" s="362" t="s">
        <v>23</v>
      </c>
      <c r="I47" s="363">
        <v>12</v>
      </c>
    </row>
    <row r="48" spans="1:9" ht="13.5">
      <c r="A48" s="350" t="s">
        <v>111</v>
      </c>
      <c r="B48" s="362">
        <v>1</v>
      </c>
      <c r="C48" s="362" t="s">
        <v>23</v>
      </c>
      <c r="D48" s="362" t="s">
        <v>23</v>
      </c>
      <c r="E48" s="362" t="s">
        <v>23</v>
      </c>
      <c r="F48" s="362">
        <v>1</v>
      </c>
      <c r="G48" s="362">
        <v>4600</v>
      </c>
      <c r="H48" s="362" t="s">
        <v>23</v>
      </c>
      <c r="I48" s="363">
        <v>5</v>
      </c>
    </row>
    <row r="49" spans="1:9" ht="13.5">
      <c r="A49" s="350" t="s">
        <v>112</v>
      </c>
      <c r="B49" s="362">
        <v>28</v>
      </c>
      <c r="C49" s="362">
        <v>35</v>
      </c>
      <c r="D49" s="362" t="s">
        <v>23</v>
      </c>
      <c r="E49" s="362" t="s">
        <v>23</v>
      </c>
      <c r="F49" s="362">
        <v>63</v>
      </c>
      <c r="G49" s="362">
        <v>9000</v>
      </c>
      <c r="H49" s="362">
        <v>30000</v>
      </c>
      <c r="I49" s="363">
        <v>1302</v>
      </c>
    </row>
    <row r="50" spans="1:9" ht="13.5">
      <c r="A50" s="353" t="s">
        <v>113</v>
      </c>
      <c r="B50" s="364">
        <v>418</v>
      </c>
      <c r="C50" s="364">
        <v>81</v>
      </c>
      <c r="D50" s="364">
        <v>1</v>
      </c>
      <c r="E50" s="364" t="s">
        <v>23</v>
      </c>
      <c r="F50" s="364">
        <v>500</v>
      </c>
      <c r="G50" s="364">
        <v>10378</v>
      </c>
      <c r="H50" s="364">
        <v>24811</v>
      </c>
      <c r="I50" s="365">
        <v>6348</v>
      </c>
    </row>
    <row r="51" spans="1:9" ht="13.5">
      <c r="A51" s="353"/>
      <c r="B51" s="364"/>
      <c r="C51" s="364"/>
      <c r="D51" s="364"/>
      <c r="E51" s="364"/>
      <c r="F51" s="364"/>
      <c r="G51" s="364"/>
      <c r="H51" s="364"/>
      <c r="I51" s="365"/>
    </row>
    <row r="52" spans="1:9" ht="13.5">
      <c r="A52" s="353" t="s">
        <v>114</v>
      </c>
      <c r="B52" s="364">
        <v>1</v>
      </c>
      <c r="C52" s="364">
        <v>21</v>
      </c>
      <c r="D52" s="364" t="s">
        <v>23</v>
      </c>
      <c r="E52" s="364" t="s">
        <v>23</v>
      </c>
      <c r="F52" s="364">
        <v>22</v>
      </c>
      <c r="G52" s="364">
        <v>1960</v>
      </c>
      <c r="H52" s="364">
        <v>59500</v>
      </c>
      <c r="I52" s="365">
        <v>1251</v>
      </c>
    </row>
    <row r="53" spans="1:9" ht="13.5">
      <c r="A53" s="350"/>
      <c r="B53" s="362"/>
      <c r="C53" s="362"/>
      <c r="D53" s="362"/>
      <c r="E53" s="362"/>
      <c r="F53" s="362"/>
      <c r="G53" s="362"/>
      <c r="H53" s="362"/>
      <c r="I53" s="363"/>
    </row>
    <row r="54" spans="1:9" ht="13.5">
      <c r="A54" s="350" t="s">
        <v>115</v>
      </c>
      <c r="B54" s="362" t="s">
        <v>23</v>
      </c>
      <c r="C54" s="362" t="s">
        <v>23</v>
      </c>
      <c r="D54" s="362" t="s">
        <v>23</v>
      </c>
      <c r="E54" s="362" t="s">
        <v>23</v>
      </c>
      <c r="F54" s="362" t="s">
        <v>23</v>
      </c>
      <c r="G54" s="362" t="s">
        <v>23</v>
      </c>
      <c r="H54" s="362" t="s">
        <v>23</v>
      </c>
      <c r="I54" s="363" t="s">
        <v>23</v>
      </c>
    </row>
    <row r="55" spans="1:9" ht="13.5">
      <c r="A55" s="350" t="s">
        <v>116</v>
      </c>
      <c r="B55" s="362">
        <v>73</v>
      </c>
      <c r="C55" s="362">
        <v>13</v>
      </c>
      <c r="D55" s="362" t="s">
        <v>23</v>
      </c>
      <c r="E55" s="362" t="s">
        <v>23</v>
      </c>
      <c r="F55" s="362">
        <v>86</v>
      </c>
      <c r="G55" s="362">
        <v>9650</v>
      </c>
      <c r="H55" s="362">
        <v>21500</v>
      </c>
      <c r="I55" s="363">
        <v>984</v>
      </c>
    </row>
    <row r="56" spans="1:9" ht="13.5">
      <c r="A56" s="350" t="s">
        <v>117</v>
      </c>
      <c r="B56" s="362" t="s">
        <v>23</v>
      </c>
      <c r="C56" s="362" t="s">
        <v>23</v>
      </c>
      <c r="D56" s="362" t="s">
        <v>23</v>
      </c>
      <c r="E56" s="362" t="s">
        <v>23</v>
      </c>
      <c r="F56" s="362" t="s">
        <v>23</v>
      </c>
      <c r="G56" s="362" t="s">
        <v>23</v>
      </c>
      <c r="H56" s="362" t="s">
        <v>23</v>
      </c>
      <c r="I56" s="363" t="s">
        <v>23</v>
      </c>
    </row>
    <row r="57" spans="1:9" ht="13.5">
      <c r="A57" s="350" t="s">
        <v>118</v>
      </c>
      <c r="B57" s="362" t="s">
        <v>23</v>
      </c>
      <c r="C57" s="362" t="s">
        <v>23</v>
      </c>
      <c r="D57" s="362" t="s">
        <v>23</v>
      </c>
      <c r="E57" s="362" t="s">
        <v>23</v>
      </c>
      <c r="F57" s="362" t="s">
        <v>23</v>
      </c>
      <c r="G57" s="362" t="s">
        <v>23</v>
      </c>
      <c r="H57" s="362" t="s">
        <v>23</v>
      </c>
      <c r="I57" s="363" t="s">
        <v>23</v>
      </c>
    </row>
    <row r="58" spans="1:9" ht="13.5">
      <c r="A58" s="350" t="s">
        <v>119</v>
      </c>
      <c r="B58" s="362" t="s">
        <v>23</v>
      </c>
      <c r="C58" s="362" t="s">
        <v>23</v>
      </c>
      <c r="D58" s="362" t="s">
        <v>23</v>
      </c>
      <c r="E58" s="362" t="s">
        <v>23</v>
      </c>
      <c r="F58" s="362" t="s">
        <v>23</v>
      </c>
      <c r="G58" s="362" t="s">
        <v>23</v>
      </c>
      <c r="H58" s="362" t="s">
        <v>23</v>
      </c>
      <c r="I58" s="363" t="s">
        <v>23</v>
      </c>
    </row>
    <row r="59" spans="1:9" ht="13.5">
      <c r="A59" s="353" t="s">
        <v>172</v>
      </c>
      <c r="B59" s="364">
        <v>73</v>
      </c>
      <c r="C59" s="364">
        <v>13</v>
      </c>
      <c r="D59" s="364" t="s">
        <v>23</v>
      </c>
      <c r="E59" s="364" t="s">
        <v>23</v>
      </c>
      <c r="F59" s="364">
        <v>86</v>
      </c>
      <c r="G59" s="364">
        <v>9650</v>
      </c>
      <c r="H59" s="364">
        <v>21500</v>
      </c>
      <c r="I59" s="365">
        <v>984</v>
      </c>
    </row>
    <row r="60" spans="1:9" ht="13.5">
      <c r="A60" s="350"/>
      <c r="B60" s="362"/>
      <c r="C60" s="362"/>
      <c r="D60" s="362"/>
      <c r="E60" s="362"/>
      <c r="F60" s="362"/>
      <c r="G60" s="362"/>
      <c r="H60" s="362"/>
      <c r="I60" s="363"/>
    </row>
    <row r="61" spans="1:9" ht="13.5">
      <c r="A61" s="350" t="s">
        <v>121</v>
      </c>
      <c r="B61" s="362" t="s">
        <v>23</v>
      </c>
      <c r="C61" s="362" t="s">
        <v>23</v>
      </c>
      <c r="D61" s="362" t="s">
        <v>23</v>
      </c>
      <c r="E61" s="362" t="s">
        <v>23</v>
      </c>
      <c r="F61" s="362" t="s">
        <v>23</v>
      </c>
      <c r="G61" s="362" t="s">
        <v>23</v>
      </c>
      <c r="H61" s="362" t="s">
        <v>23</v>
      </c>
      <c r="I61" s="363" t="s">
        <v>23</v>
      </c>
    </row>
    <row r="62" spans="1:9" ht="13.5">
      <c r="A62" s="350" t="s">
        <v>122</v>
      </c>
      <c r="B62" s="362" t="s">
        <v>23</v>
      </c>
      <c r="C62" s="362" t="s">
        <v>23</v>
      </c>
      <c r="D62" s="362" t="s">
        <v>23</v>
      </c>
      <c r="E62" s="362" t="s">
        <v>23</v>
      </c>
      <c r="F62" s="362" t="s">
        <v>23</v>
      </c>
      <c r="G62" s="362" t="s">
        <v>23</v>
      </c>
      <c r="H62" s="362" t="s">
        <v>23</v>
      </c>
      <c r="I62" s="363" t="s">
        <v>23</v>
      </c>
    </row>
    <row r="63" spans="1:9" ht="13.5">
      <c r="A63" s="350" t="s">
        <v>123</v>
      </c>
      <c r="B63" s="362" t="s">
        <v>23</v>
      </c>
      <c r="C63" s="362" t="s">
        <v>23</v>
      </c>
      <c r="D63" s="362" t="s">
        <v>23</v>
      </c>
      <c r="E63" s="362" t="s">
        <v>23</v>
      </c>
      <c r="F63" s="362" t="s">
        <v>23</v>
      </c>
      <c r="G63" s="362" t="s">
        <v>23</v>
      </c>
      <c r="H63" s="362" t="s">
        <v>23</v>
      </c>
      <c r="I63" s="363" t="s">
        <v>23</v>
      </c>
    </row>
    <row r="64" spans="1:9" ht="13.5">
      <c r="A64" s="353" t="s">
        <v>124</v>
      </c>
      <c r="B64" s="364" t="s">
        <v>23</v>
      </c>
      <c r="C64" s="364" t="s">
        <v>23</v>
      </c>
      <c r="D64" s="364" t="s">
        <v>23</v>
      </c>
      <c r="E64" s="364" t="s">
        <v>23</v>
      </c>
      <c r="F64" s="364" t="s">
        <v>23</v>
      </c>
      <c r="G64" s="364" t="s">
        <v>23</v>
      </c>
      <c r="H64" s="364" t="s">
        <v>23</v>
      </c>
      <c r="I64" s="365" t="s">
        <v>23</v>
      </c>
    </row>
    <row r="65" spans="1:9" ht="13.5">
      <c r="A65" s="353"/>
      <c r="B65" s="364"/>
      <c r="C65" s="364"/>
      <c r="D65" s="364"/>
      <c r="E65" s="364"/>
      <c r="F65" s="364"/>
      <c r="G65" s="364"/>
      <c r="H65" s="364"/>
      <c r="I65" s="365"/>
    </row>
    <row r="66" spans="1:9" ht="13.5">
      <c r="A66" s="353" t="s">
        <v>125</v>
      </c>
      <c r="B66" s="364" t="s">
        <v>23</v>
      </c>
      <c r="C66" s="364" t="s">
        <v>23</v>
      </c>
      <c r="D66" s="364" t="s">
        <v>23</v>
      </c>
      <c r="E66" s="364" t="s">
        <v>23</v>
      </c>
      <c r="F66" s="364" t="s">
        <v>23</v>
      </c>
      <c r="G66" s="364" t="s">
        <v>23</v>
      </c>
      <c r="H66" s="364" t="s">
        <v>23</v>
      </c>
      <c r="I66" s="365" t="s">
        <v>23</v>
      </c>
    </row>
    <row r="67" spans="1:9" ht="13.5">
      <c r="A67" s="350"/>
      <c r="B67" s="362"/>
      <c r="C67" s="362"/>
      <c r="D67" s="362"/>
      <c r="E67" s="362"/>
      <c r="F67" s="362"/>
      <c r="G67" s="362"/>
      <c r="H67" s="362"/>
      <c r="I67" s="363"/>
    </row>
    <row r="68" spans="1:9" ht="13.5">
      <c r="A68" s="350" t="s">
        <v>126</v>
      </c>
      <c r="B68" s="362" t="s">
        <v>23</v>
      </c>
      <c r="C68" s="362" t="s">
        <v>23</v>
      </c>
      <c r="D68" s="362">
        <v>63</v>
      </c>
      <c r="E68" s="362" t="s">
        <v>23</v>
      </c>
      <c r="F68" s="362">
        <v>63</v>
      </c>
      <c r="G68" s="362" t="s">
        <v>23</v>
      </c>
      <c r="H68" s="362" t="s">
        <v>23</v>
      </c>
      <c r="I68" s="363" t="s">
        <v>23</v>
      </c>
    </row>
    <row r="69" spans="1:9" ht="13.5">
      <c r="A69" s="350" t="s">
        <v>127</v>
      </c>
      <c r="B69" s="362" t="s">
        <v>23</v>
      </c>
      <c r="C69" s="362" t="s">
        <v>23</v>
      </c>
      <c r="D69" s="362">
        <v>5</v>
      </c>
      <c r="E69" s="362" t="s">
        <v>23</v>
      </c>
      <c r="F69" s="362">
        <v>5</v>
      </c>
      <c r="G69" s="362" t="s">
        <v>23</v>
      </c>
      <c r="H69" s="362" t="s">
        <v>23</v>
      </c>
      <c r="I69" s="363" t="s">
        <v>23</v>
      </c>
    </row>
    <row r="70" spans="1:9" ht="13.5">
      <c r="A70" s="353" t="s">
        <v>128</v>
      </c>
      <c r="B70" s="364" t="s">
        <v>23</v>
      </c>
      <c r="C70" s="364" t="s">
        <v>23</v>
      </c>
      <c r="D70" s="364">
        <v>68</v>
      </c>
      <c r="E70" s="364" t="s">
        <v>23</v>
      </c>
      <c r="F70" s="364">
        <v>68</v>
      </c>
      <c r="G70" s="364" t="s">
        <v>23</v>
      </c>
      <c r="H70" s="364" t="s">
        <v>23</v>
      </c>
      <c r="I70" s="365" t="s">
        <v>23</v>
      </c>
    </row>
    <row r="71" spans="1:9" ht="13.5">
      <c r="A71" s="350"/>
      <c r="B71" s="362"/>
      <c r="C71" s="362"/>
      <c r="D71" s="362"/>
      <c r="E71" s="362"/>
      <c r="F71" s="362"/>
      <c r="G71" s="362"/>
      <c r="H71" s="362"/>
      <c r="I71" s="363"/>
    </row>
    <row r="72" spans="1:9" ht="13.5">
      <c r="A72" s="350" t="s">
        <v>129</v>
      </c>
      <c r="B72" s="362" t="s">
        <v>23</v>
      </c>
      <c r="C72" s="362" t="s">
        <v>23</v>
      </c>
      <c r="D72" s="362" t="s">
        <v>23</v>
      </c>
      <c r="E72" s="362" t="s">
        <v>23</v>
      </c>
      <c r="F72" s="362" t="s">
        <v>23</v>
      </c>
      <c r="G72" s="362" t="s">
        <v>23</v>
      </c>
      <c r="H72" s="362" t="s">
        <v>23</v>
      </c>
      <c r="I72" s="363" t="s">
        <v>23</v>
      </c>
    </row>
    <row r="73" spans="1:9" ht="13.5">
      <c r="A73" s="350" t="s">
        <v>130</v>
      </c>
      <c r="B73" s="362">
        <v>70</v>
      </c>
      <c r="C73" s="362" t="s">
        <v>23</v>
      </c>
      <c r="D73" s="362" t="s">
        <v>23</v>
      </c>
      <c r="E73" s="362" t="s">
        <v>23</v>
      </c>
      <c r="F73" s="362">
        <v>70</v>
      </c>
      <c r="G73" s="362">
        <v>2000</v>
      </c>
      <c r="H73" s="362" t="s">
        <v>23</v>
      </c>
      <c r="I73" s="363">
        <v>140</v>
      </c>
    </row>
    <row r="74" spans="1:9" ht="13.5">
      <c r="A74" s="350" t="s">
        <v>131</v>
      </c>
      <c r="B74" s="362" t="s">
        <v>23</v>
      </c>
      <c r="C74" s="362" t="s">
        <v>23</v>
      </c>
      <c r="D74" s="362">
        <v>17</v>
      </c>
      <c r="E74" s="362">
        <v>2</v>
      </c>
      <c r="F74" s="362">
        <v>19</v>
      </c>
      <c r="G74" s="362" t="s">
        <v>23</v>
      </c>
      <c r="H74" s="362" t="s">
        <v>23</v>
      </c>
      <c r="I74" s="363" t="s">
        <v>23</v>
      </c>
    </row>
    <row r="75" spans="1:9" ht="13.5">
      <c r="A75" s="350" t="s">
        <v>132</v>
      </c>
      <c r="B75" s="362" t="s">
        <v>23</v>
      </c>
      <c r="C75" s="362" t="s">
        <v>23</v>
      </c>
      <c r="D75" s="362" t="s">
        <v>23</v>
      </c>
      <c r="E75" s="362" t="s">
        <v>23</v>
      </c>
      <c r="F75" s="362" t="s">
        <v>23</v>
      </c>
      <c r="G75" s="362" t="s">
        <v>23</v>
      </c>
      <c r="H75" s="362" t="s">
        <v>23</v>
      </c>
      <c r="I75" s="363" t="s">
        <v>23</v>
      </c>
    </row>
    <row r="76" spans="1:9" ht="13.5">
      <c r="A76" s="350" t="s">
        <v>133</v>
      </c>
      <c r="B76" s="362" t="s">
        <v>23</v>
      </c>
      <c r="C76" s="362" t="s">
        <v>23</v>
      </c>
      <c r="D76" s="362">
        <v>375</v>
      </c>
      <c r="E76" s="362" t="s">
        <v>23</v>
      </c>
      <c r="F76" s="362">
        <v>375</v>
      </c>
      <c r="G76" s="362" t="s">
        <v>23</v>
      </c>
      <c r="H76" s="362" t="s">
        <v>23</v>
      </c>
      <c r="I76" s="363" t="s">
        <v>23</v>
      </c>
    </row>
    <row r="77" spans="1:9" ht="13.5">
      <c r="A77" s="350" t="s">
        <v>134</v>
      </c>
      <c r="B77" s="362">
        <v>14</v>
      </c>
      <c r="C77" s="362" t="s">
        <v>23</v>
      </c>
      <c r="D77" s="362" t="s">
        <v>23</v>
      </c>
      <c r="E77" s="362" t="s">
        <v>23</v>
      </c>
      <c r="F77" s="362">
        <v>14</v>
      </c>
      <c r="G77" s="362">
        <v>19700</v>
      </c>
      <c r="H77" s="362" t="s">
        <v>23</v>
      </c>
      <c r="I77" s="363">
        <v>276</v>
      </c>
    </row>
    <row r="78" spans="1:9" ht="13.5">
      <c r="A78" s="350" t="s">
        <v>135</v>
      </c>
      <c r="B78" s="362">
        <v>22</v>
      </c>
      <c r="C78" s="362" t="s">
        <v>23</v>
      </c>
      <c r="D78" s="362" t="s">
        <v>23</v>
      </c>
      <c r="E78" s="362" t="s">
        <v>23</v>
      </c>
      <c r="F78" s="362">
        <v>22</v>
      </c>
      <c r="G78" s="362">
        <v>8000</v>
      </c>
      <c r="H78" s="362" t="s">
        <v>23</v>
      </c>
      <c r="I78" s="363">
        <v>176</v>
      </c>
    </row>
    <row r="79" spans="1:9" ht="13.5">
      <c r="A79" s="350" t="s">
        <v>136</v>
      </c>
      <c r="B79" s="389">
        <v>28</v>
      </c>
      <c r="C79" s="389">
        <v>4</v>
      </c>
      <c r="D79" s="389" t="s">
        <v>23</v>
      </c>
      <c r="E79" s="389" t="s">
        <v>23</v>
      </c>
      <c r="F79" s="389">
        <v>32</v>
      </c>
      <c r="G79" s="389">
        <v>8000</v>
      </c>
      <c r="H79" s="389">
        <v>12500</v>
      </c>
      <c r="I79" s="390">
        <v>274</v>
      </c>
    </row>
    <row r="80" spans="1:9" ht="13.5">
      <c r="A80" s="353" t="s">
        <v>137</v>
      </c>
      <c r="B80" s="364">
        <v>134</v>
      </c>
      <c r="C80" s="364">
        <v>4</v>
      </c>
      <c r="D80" s="364">
        <v>392</v>
      </c>
      <c r="E80" s="364">
        <v>2</v>
      </c>
      <c r="F80" s="364">
        <v>532</v>
      </c>
      <c r="G80" s="364">
        <v>6088</v>
      </c>
      <c r="H80" s="364">
        <v>12500</v>
      </c>
      <c r="I80" s="365">
        <v>866</v>
      </c>
    </row>
    <row r="81" spans="1:9" ht="13.5">
      <c r="A81" s="350"/>
      <c r="B81" s="362"/>
      <c r="C81" s="362"/>
      <c r="D81" s="362"/>
      <c r="E81" s="362"/>
      <c r="F81" s="362"/>
      <c r="G81" s="362"/>
      <c r="H81" s="362"/>
      <c r="I81" s="363"/>
    </row>
    <row r="82" spans="1:9" ht="13.5">
      <c r="A82" s="350" t="s">
        <v>138</v>
      </c>
      <c r="B82" s="362" t="s">
        <v>23</v>
      </c>
      <c r="C82" s="362" t="s">
        <v>23</v>
      </c>
      <c r="D82" s="362" t="s">
        <v>23</v>
      </c>
      <c r="E82" s="362" t="s">
        <v>23</v>
      </c>
      <c r="F82" s="362" t="s">
        <v>23</v>
      </c>
      <c r="G82" s="362" t="s">
        <v>23</v>
      </c>
      <c r="H82" s="362" t="s">
        <v>23</v>
      </c>
      <c r="I82" s="363" t="s">
        <v>23</v>
      </c>
    </row>
    <row r="83" spans="1:9" ht="13.5">
      <c r="A83" s="350" t="s">
        <v>139</v>
      </c>
      <c r="B83" s="362" t="s">
        <v>23</v>
      </c>
      <c r="C83" s="362" t="s">
        <v>23</v>
      </c>
      <c r="D83" s="362" t="s">
        <v>23</v>
      </c>
      <c r="E83" s="362" t="s">
        <v>23</v>
      </c>
      <c r="F83" s="362" t="s">
        <v>23</v>
      </c>
      <c r="G83" s="362" t="s">
        <v>23</v>
      </c>
      <c r="H83" s="362" t="s">
        <v>23</v>
      </c>
      <c r="I83" s="363" t="s">
        <v>23</v>
      </c>
    </row>
    <row r="84" spans="1:9" ht="13.5">
      <c r="A84" s="353" t="s">
        <v>140</v>
      </c>
      <c r="B84" s="364" t="s">
        <v>23</v>
      </c>
      <c r="C84" s="364" t="s">
        <v>23</v>
      </c>
      <c r="D84" s="364" t="s">
        <v>23</v>
      </c>
      <c r="E84" s="364" t="s">
        <v>23</v>
      </c>
      <c r="F84" s="364" t="s">
        <v>23</v>
      </c>
      <c r="G84" s="364" t="s">
        <v>23</v>
      </c>
      <c r="H84" s="364" t="s">
        <v>23</v>
      </c>
      <c r="I84" s="365" t="s">
        <v>23</v>
      </c>
    </row>
    <row r="85" spans="1:9" ht="14.25" thickBot="1">
      <c r="A85" s="486"/>
      <c r="B85" s="487"/>
      <c r="C85" s="487"/>
      <c r="D85" s="487"/>
      <c r="E85" s="487"/>
      <c r="F85" s="487"/>
      <c r="G85" s="487"/>
      <c r="H85" s="487"/>
      <c r="I85" s="488"/>
    </row>
    <row r="86" spans="1:9" ht="14.25" thickBot="1">
      <c r="A86" s="721" t="s">
        <v>141</v>
      </c>
      <c r="B86" s="722">
        <v>1173</v>
      </c>
      <c r="C86" s="722">
        <v>160</v>
      </c>
      <c r="D86" s="722">
        <v>924</v>
      </c>
      <c r="E86" s="722">
        <v>3</v>
      </c>
      <c r="F86" s="722">
        <v>2260</v>
      </c>
      <c r="G86" s="722">
        <v>9569</v>
      </c>
      <c r="H86" s="722">
        <v>27390</v>
      </c>
      <c r="I86" s="723">
        <v>15607</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97">
    <pageSetUpPr fitToPage="1"/>
  </sheetPr>
  <dimension ref="A1:L86"/>
  <sheetViews>
    <sheetView view="pageBreakPreview" zoomScale="70" zoomScaleNormal="75" zoomScaleSheetLayoutView="70" workbookViewId="0">
      <selection activeCell="P19" sqref="P19"/>
    </sheetView>
  </sheetViews>
  <sheetFormatPr baseColWidth="10" defaultColWidth="11.42578125" defaultRowHeight="12.75"/>
  <cols>
    <col min="1" max="1" width="32.28515625" style="15" customWidth="1"/>
    <col min="2" max="2" width="15.42578125" style="15" customWidth="1"/>
    <col min="3" max="3" width="17.7109375" style="15" customWidth="1"/>
    <col min="4" max="6" width="15.42578125" style="15" customWidth="1"/>
    <col min="7" max="7" width="17.28515625" style="15" customWidth="1"/>
    <col min="8" max="8" width="17.140625" style="15" customWidth="1"/>
    <col min="9" max="9" width="15.42578125" style="15" customWidth="1"/>
    <col min="10" max="16384" width="11.42578125" style="15"/>
  </cols>
  <sheetData>
    <row r="1" spans="1:12" s="12" customFormat="1" ht="18.75">
      <c r="A1" s="1636" t="s">
        <v>0</v>
      </c>
      <c r="B1" s="1636"/>
      <c r="C1" s="1636"/>
      <c r="D1" s="1636"/>
      <c r="E1" s="1636"/>
      <c r="F1" s="1636"/>
      <c r="G1" s="1636"/>
      <c r="H1" s="1636"/>
      <c r="I1" s="1636"/>
    </row>
    <row r="2" spans="1:12" ht="13.5">
      <c r="A2" s="498"/>
      <c r="B2" s="498"/>
      <c r="C2" s="498"/>
      <c r="D2" s="498"/>
      <c r="E2" s="498"/>
      <c r="F2" s="498"/>
      <c r="G2" s="498"/>
      <c r="H2" s="498"/>
      <c r="I2" s="498"/>
    </row>
    <row r="3" spans="1:12" s="13" customFormat="1" ht="15.75">
      <c r="A3" s="1660" t="s">
        <v>598</v>
      </c>
      <c r="B3" s="1660"/>
      <c r="C3" s="1660"/>
      <c r="D3" s="1660"/>
      <c r="E3" s="1660"/>
      <c r="F3" s="1660"/>
      <c r="G3" s="1660"/>
      <c r="H3" s="1660"/>
      <c r="I3" s="1660"/>
    </row>
    <row r="4" spans="1:12" s="13" customFormat="1" ht="15.75">
      <c r="A4" s="1660" t="s">
        <v>1401</v>
      </c>
      <c r="B4" s="1660"/>
      <c r="C4" s="1660"/>
      <c r="D4" s="1660"/>
      <c r="E4" s="1660"/>
      <c r="F4" s="1660"/>
      <c r="G4" s="1660"/>
      <c r="H4" s="1660"/>
      <c r="I4" s="1660"/>
    </row>
    <row r="5" spans="1:12" s="13" customFormat="1" ht="13.5" customHeight="1">
      <c r="A5" s="40"/>
      <c r="B5" s="41"/>
      <c r="C5" s="41"/>
      <c r="D5" s="41"/>
      <c r="E5" s="41"/>
      <c r="F5" s="41"/>
      <c r="G5" s="41"/>
    </row>
    <row r="6" spans="1:12" ht="30.75" customHeight="1">
      <c r="A6" s="1687" t="s">
        <v>77</v>
      </c>
      <c r="B6" s="1713" t="s">
        <v>357</v>
      </c>
      <c r="C6" s="1713"/>
      <c r="D6" s="1713"/>
      <c r="E6" s="1713"/>
      <c r="F6" s="1661"/>
      <c r="G6" s="1713" t="s">
        <v>358</v>
      </c>
      <c r="H6" s="1713"/>
      <c r="I6" s="1713"/>
    </row>
    <row r="7" spans="1:12" ht="29.25" customHeight="1">
      <c r="A7" s="1718"/>
      <c r="B7" s="1666" t="s">
        <v>299</v>
      </c>
      <c r="C7" s="1667"/>
      <c r="D7" s="1666" t="s">
        <v>300</v>
      </c>
      <c r="E7" s="1651"/>
      <c r="F7" s="1643" t="s">
        <v>19</v>
      </c>
      <c r="G7" s="1666" t="s">
        <v>359</v>
      </c>
      <c r="H7" s="1651"/>
      <c r="I7" s="370" t="s">
        <v>360</v>
      </c>
    </row>
    <row r="8" spans="1:12" ht="29.25" customHeight="1" thickBot="1">
      <c r="A8" s="1687"/>
      <c r="B8" s="370" t="s">
        <v>17</v>
      </c>
      <c r="C8" s="289" t="s">
        <v>18</v>
      </c>
      <c r="D8" s="600" t="s">
        <v>17</v>
      </c>
      <c r="E8" s="289" t="s">
        <v>18</v>
      </c>
      <c r="F8" s="1643"/>
      <c r="G8" s="250" t="s">
        <v>17</v>
      </c>
      <c r="H8" s="720" t="s">
        <v>18</v>
      </c>
      <c r="I8" s="370" t="s">
        <v>361</v>
      </c>
    </row>
    <row r="9" spans="1:12" ht="18.75" customHeight="1">
      <c r="A9" s="347" t="s">
        <v>81</v>
      </c>
      <c r="B9" s="411" t="s">
        <v>23</v>
      </c>
      <c r="C9" s="411" t="s">
        <v>23</v>
      </c>
      <c r="D9" s="411" t="s">
        <v>23</v>
      </c>
      <c r="E9" s="411" t="s">
        <v>23</v>
      </c>
      <c r="F9" s="411" t="s">
        <v>23</v>
      </c>
      <c r="G9" s="411" t="s">
        <v>23</v>
      </c>
      <c r="H9" s="411" t="s">
        <v>23</v>
      </c>
      <c r="I9" s="412" t="s">
        <v>23</v>
      </c>
    </row>
    <row r="10" spans="1:12" ht="13.5">
      <c r="A10" s="350" t="s">
        <v>82</v>
      </c>
      <c r="B10" s="362" t="s">
        <v>23</v>
      </c>
      <c r="C10" s="362" t="s">
        <v>23</v>
      </c>
      <c r="D10" s="362" t="s">
        <v>23</v>
      </c>
      <c r="E10" s="362" t="s">
        <v>23</v>
      </c>
      <c r="F10" s="362" t="s">
        <v>23</v>
      </c>
      <c r="G10" s="362" t="s">
        <v>23</v>
      </c>
      <c r="H10" s="362" t="s">
        <v>23</v>
      </c>
      <c r="I10" s="363" t="s">
        <v>23</v>
      </c>
    </row>
    <row r="11" spans="1:12" s="16" customFormat="1" ht="13.5">
      <c r="A11" s="350" t="s">
        <v>83</v>
      </c>
      <c r="B11" s="362" t="s">
        <v>23</v>
      </c>
      <c r="C11" s="362" t="s">
        <v>23</v>
      </c>
      <c r="D11" s="362" t="s">
        <v>23</v>
      </c>
      <c r="E11" s="362" t="s">
        <v>23</v>
      </c>
      <c r="F11" s="362" t="s">
        <v>23</v>
      </c>
      <c r="G11" s="362" t="s">
        <v>23</v>
      </c>
      <c r="H11" s="362" t="s">
        <v>23</v>
      </c>
      <c r="I11" s="363" t="s">
        <v>23</v>
      </c>
      <c r="L11" s="15"/>
    </row>
    <row r="12" spans="1:12" ht="13.5">
      <c r="A12" s="350" t="s">
        <v>84</v>
      </c>
      <c r="B12" s="362" t="s">
        <v>23</v>
      </c>
      <c r="C12" s="362" t="s">
        <v>23</v>
      </c>
      <c r="D12" s="362" t="s">
        <v>23</v>
      </c>
      <c r="E12" s="362" t="s">
        <v>23</v>
      </c>
      <c r="F12" s="362" t="s">
        <v>23</v>
      </c>
      <c r="G12" s="362" t="s">
        <v>23</v>
      </c>
      <c r="H12" s="362" t="s">
        <v>23</v>
      </c>
      <c r="I12" s="363" t="s">
        <v>23</v>
      </c>
    </row>
    <row r="13" spans="1:12" ht="13.5">
      <c r="A13" s="353" t="s">
        <v>85</v>
      </c>
      <c r="B13" s="364" t="s">
        <v>23</v>
      </c>
      <c r="C13" s="364" t="s">
        <v>23</v>
      </c>
      <c r="D13" s="364" t="s">
        <v>23</v>
      </c>
      <c r="E13" s="364" t="s">
        <v>23</v>
      </c>
      <c r="F13" s="364" t="s">
        <v>23</v>
      </c>
      <c r="G13" s="364" t="s">
        <v>23</v>
      </c>
      <c r="H13" s="364" t="s">
        <v>23</v>
      </c>
      <c r="I13" s="365" t="s">
        <v>23</v>
      </c>
    </row>
    <row r="14" spans="1:12" ht="13.5">
      <c r="A14" s="353"/>
      <c r="B14" s="364"/>
      <c r="C14" s="364"/>
      <c r="D14" s="364"/>
      <c r="E14" s="364"/>
      <c r="F14" s="364"/>
      <c r="G14" s="364"/>
      <c r="H14" s="364"/>
      <c r="I14" s="365"/>
    </row>
    <row r="15" spans="1:12" ht="13.5">
      <c r="A15" s="353" t="s">
        <v>86</v>
      </c>
      <c r="B15" s="364" t="s">
        <v>23</v>
      </c>
      <c r="C15" s="364" t="s">
        <v>23</v>
      </c>
      <c r="D15" s="364" t="s">
        <v>23</v>
      </c>
      <c r="E15" s="364" t="s">
        <v>23</v>
      </c>
      <c r="F15" s="364" t="s">
        <v>23</v>
      </c>
      <c r="G15" s="364" t="s">
        <v>23</v>
      </c>
      <c r="H15" s="364" t="s">
        <v>23</v>
      </c>
      <c r="I15" s="365" t="s">
        <v>23</v>
      </c>
    </row>
    <row r="16" spans="1:12" ht="13.5">
      <c r="A16" s="353"/>
      <c r="B16" s="364"/>
      <c r="C16" s="364"/>
      <c r="D16" s="364"/>
      <c r="E16" s="364"/>
      <c r="F16" s="364"/>
      <c r="G16" s="364"/>
      <c r="H16" s="364"/>
      <c r="I16" s="365"/>
    </row>
    <row r="17" spans="1:9" ht="13.5">
      <c r="A17" s="353" t="s">
        <v>87</v>
      </c>
      <c r="B17" s="364">
        <v>19</v>
      </c>
      <c r="C17" s="364">
        <v>4</v>
      </c>
      <c r="D17" s="364" t="s">
        <v>23</v>
      </c>
      <c r="E17" s="364" t="s">
        <v>23</v>
      </c>
      <c r="F17" s="364">
        <v>23</v>
      </c>
      <c r="G17" s="364">
        <v>8000</v>
      </c>
      <c r="H17" s="364">
        <v>14000</v>
      </c>
      <c r="I17" s="365">
        <v>208</v>
      </c>
    </row>
    <row r="18" spans="1:9" ht="13.5">
      <c r="A18" s="350"/>
      <c r="B18" s="362"/>
      <c r="C18" s="362"/>
      <c r="D18" s="362"/>
      <c r="E18" s="362"/>
      <c r="F18" s="362"/>
      <c r="G18" s="362"/>
      <c r="H18" s="362"/>
      <c r="I18" s="363"/>
    </row>
    <row r="19" spans="1:9" ht="13.5">
      <c r="A19" s="350" t="s">
        <v>158</v>
      </c>
      <c r="B19" s="362">
        <v>237</v>
      </c>
      <c r="C19" s="362" t="s">
        <v>23</v>
      </c>
      <c r="D19" s="362" t="s">
        <v>23</v>
      </c>
      <c r="E19" s="362" t="s">
        <v>23</v>
      </c>
      <c r="F19" s="362">
        <v>237</v>
      </c>
      <c r="G19" s="362">
        <v>15930</v>
      </c>
      <c r="H19" s="362" t="s">
        <v>23</v>
      </c>
      <c r="I19" s="363">
        <v>3775</v>
      </c>
    </row>
    <row r="20" spans="1:9" ht="13.5">
      <c r="A20" s="350" t="s">
        <v>89</v>
      </c>
      <c r="B20" s="362" t="s">
        <v>23</v>
      </c>
      <c r="C20" s="362" t="s">
        <v>23</v>
      </c>
      <c r="D20" s="362" t="s">
        <v>23</v>
      </c>
      <c r="E20" s="362" t="s">
        <v>23</v>
      </c>
      <c r="F20" s="362" t="s">
        <v>23</v>
      </c>
      <c r="G20" s="362" t="s">
        <v>23</v>
      </c>
      <c r="H20" s="362" t="s">
        <v>23</v>
      </c>
      <c r="I20" s="363" t="s">
        <v>23</v>
      </c>
    </row>
    <row r="21" spans="1:9" ht="13.5">
      <c r="A21" s="350" t="s">
        <v>90</v>
      </c>
      <c r="B21" s="362">
        <v>1</v>
      </c>
      <c r="C21" s="362" t="s">
        <v>23</v>
      </c>
      <c r="D21" s="362" t="s">
        <v>23</v>
      </c>
      <c r="E21" s="362" t="s">
        <v>23</v>
      </c>
      <c r="F21" s="362">
        <v>1</v>
      </c>
      <c r="G21" s="362">
        <v>15940</v>
      </c>
      <c r="H21" s="362" t="s">
        <v>23</v>
      </c>
      <c r="I21" s="363">
        <v>16</v>
      </c>
    </row>
    <row r="22" spans="1:9" ht="13.5">
      <c r="A22" s="353" t="s">
        <v>91</v>
      </c>
      <c r="B22" s="364">
        <v>238</v>
      </c>
      <c r="C22" s="364" t="s">
        <v>23</v>
      </c>
      <c r="D22" s="364" t="s">
        <v>23</v>
      </c>
      <c r="E22" s="364" t="s">
        <v>23</v>
      </c>
      <c r="F22" s="364">
        <v>238</v>
      </c>
      <c r="G22" s="364">
        <v>15930</v>
      </c>
      <c r="H22" s="364" t="s">
        <v>23</v>
      </c>
      <c r="I22" s="365">
        <v>3791</v>
      </c>
    </row>
    <row r="23" spans="1:9" ht="13.5">
      <c r="A23" s="353"/>
      <c r="B23" s="364"/>
      <c r="C23" s="364"/>
      <c r="D23" s="364"/>
      <c r="E23" s="364"/>
      <c r="F23" s="364"/>
      <c r="G23" s="364"/>
      <c r="H23" s="364"/>
      <c r="I23" s="365"/>
    </row>
    <row r="24" spans="1:9" ht="13.5">
      <c r="A24" s="353" t="s">
        <v>92</v>
      </c>
      <c r="B24" s="364">
        <v>57</v>
      </c>
      <c r="C24" s="364">
        <v>1</v>
      </c>
      <c r="D24" s="364" t="s">
        <v>23</v>
      </c>
      <c r="E24" s="364" t="s">
        <v>23</v>
      </c>
      <c r="F24" s="364">
        <v>58</v>
      </c>
      <c r="G24" s="364">
        <v>13526</v>
      </c>
      <c r="H24" s="364">
        <v>18200</v>
      </c>
      <c r="I24" s="365">
        <v>789</v>
      </c>
    </row>
    <row r="25" spans="1:9" ht="13.5">
      <c r="A25" s="353"/>
      <c r="B25" s="364"/>
      <c r="C25" s="364"/>
      <c r="D25" s="364"/>
      <c r="E25" s="364"/>
      <c r="F25" s="364"/>
      <c r="G25" s="364"/>
      <c r="H25" s="364"/>
      <c r="I25" s="365"/>
    </row>
    <row r="26" spans="1:9" ht="13.5">
      <c r="A26" s="353" t="s">
        <v>93</v>
      </c>
      <c r="B26" s="364">
        <v>185</v>
      </c>
      <c r="C26" s="364">
        <v>41</v>
      </c>
      <c r="D26" s="364" t="s">
        <v>23</v>
      </c>
      <c r="E26" s="364" t="s">
        <v>23</v>
      </c>
      <c r="F26" s="364">
        <v>226</v>
      </c>
      <c r="G26" s="364">
        <v>12800</v>
      </c>
      <c r="H26" s="364">
        <v>24000</v>
      </c>
      <c r="I26" s="365">
        <v>3352</v>
      </c>
    </row>
    <row r="27" spans="1:9" ht="13.5">
      <c r="A27" s="350"/>
      <c r="B27" s="362"/>
      <c r="C27" s="362"/>
      <c r="D27" s="362"/>
      <c r="E27" s="362"/>
      <c r="F27" s="362"/>
      <c r="G27" s="362"/>
      <c r="H27" s="362"/>
      <c r="I27" s="363"/>
    </row>
    <row r="28" spans="1:9" ht="13.5">
      <c r="A28" s="350" t="s">
        <v>94</v>
      </c>
      <c r="B28" s="362">
        <v>676</v>
      </c>
      <c r="C28" s="362">
        <v>53</v>
      </c>
      <c r="D28" s="362">
        <v>1574</v>
      </c>
      <c r="E28" s="362" t="s">
        <v>23</v>
      </c>
      <c r="F28" s="362">
        <v>2303</v>
      </c>
      <c r="G28" s="362">
        <v>10800</v>
      </c>
      <c r="H28" s="362">
        <v>26897</v>
      </c>
      <c r="I28" s="363">
        <v>8727</v>
      </c>
    </row>
    <row r="29" spans="1:9" ht="13.5">
      <c r="A29" s="350" t="s">
        <v>95</v>
      </c>
      <c r="B29" s="362">
        <v>4633</v>
      </c>
      <c r="C29" s="362">
        <v>137</v>
      </c>
      <c r="D29" s="362">
        <v>1544</v>
      </c>
      <c r="E29" s="362" t="s">
        <v>23</v>
      </c>
      <c r="F29" s="362">
        <v>6314</v>
      </c>
      <c r="G29" s="362">
        <v>15425</v>
      </c>
      <c r="H29" s="362">
        <v>24372</v>
      </c>
      <c r="I29" s="363">
        <v>74803</v>
      </c>
    </row>
    <row r="30" spans="1:9" ht="13.5">
      <c r="A30" s="350" t="s">
        <v>96</v>
      </c>
      <c r="B30" s="362">
        <v>427</v>
      </c>
      <c r="C30" s="362">
        <v>55</v>
      </c>
      <c r="D30" s="362">
        <v>1705</v>
      </c>
      <c r="E30" s="362" t="s">
        <v>23</v>
      </c>
      <c r="F30" s="362">
        <v>2187</v>
      </c>
      <c r="G30" s="362">
        <v>11000</v>
      </c>
      <c r="H30" s="362">
        <v>29891</v>
      </c>
      <c r="I30" s="363">
        <v>6341</v>
      </c>
    </row>
    <row r="31" spans="1:9" ht="13.5">
      <c r="A31" s="353" t="s">
        <v>97</v>
      </c>
      <c r="B31" s="364">
        <v>5736</v>
      </c>
      <c r="C31" s="364">
        <v>245</v>
      </c>
      <c r="D31" s="364">
        <v>4823</v>
      </c>
      <c r="E31" s="364" t="s">
        <v>23</v>
      </c>
      <c r="F31" s="364">
        <v>10804</v>
      </c>
      <c r="G31" s="364">
        <v>14551</v>
      </c>
      <c r="H31" s="364">
        <v>26157</v>
      </c>
      <c r="I31" s="365">
        <v>89871</v>
      </c>
    </row>
    <row r="32" spans="1:9" ht="13.5">
      <c r="A32" s="350"/>
      <c r="B32" s="362"/>
      <c r="C32" s="362"/>
      <c r="D32" s="362"/>
      <c r="E32" s="362"/>
      <c r="F32" s="362"/>
      <c r="G32" s="362"/>
      <c r="H32" s="362"/>
      <c r="I32" s="363"/>
    </row>
    <row r="33" spans="1:9" ht="13.5">
      <c r="A33" s="350" t="s">
        <v>98</v>
      </c>
      <c r="B33" s="362">
        <v>459</v>
      </c>
      <c r="C33" s="362">
        <v>4</v>
      </c>
      <c r="D33" s="362">
        <v>69</v>
      </c>
      <c r="E33" s="362" t="s">
        <v>23</v>
      </c>
      <c r="F33" s="362">
        <v>532</v>
      </c>
      <c r="G33" s="362">
        <v>13427</v>
      </c>
      <c r="H33" s="362">
        <v>30200</v>
      </c>
      <c r="I33" s="363">
        <v>6284</v>
      </c>
    </row>
    <row r="34" spans="1:9" ht="13.5">
      <c r="A34" s="350" t="s">
        <v>99</v>
      </c>
      <c r="B34" s="362">
        <v>120</v>
      </c>
      <c r="C34" s="362">
        <v>4</v>
      </c>
      <c r="D34" s="362" t="s">
        <v>23</v>
      </c>
      <c r="E34" s="362" t="s">
        <v>23</v>
      </c>
      <c r="F34" s="362">
        <v>124</v>
      </c>
      <c r="G34" s="362">
        <v>9398</v>
      </c>
      <c r="H34" s="362">
        <v>18500</v>
      </c>
      <c r="I34" s="363">
        <v>1202</v>
      </c>
    </row>
    <row r="35" spans="1:9" ht="13.5">
      <c r="A35" s="350" t="s">
        <v>100</v>
      </c>
      <c r="B35" s="362">
        <v>798</v>
      </c>
      <c r="C35" s="362">
        <v>45</v>
      </c>
      <c r="D35" s="362">
        <v>276</v>
      </c>
      <c r="E35" s="362">
        <v>11</v>
      </c>
      <c r="F35" s="362">
        <v>1130</v>
      </c>
      <c r="G35" s="362">
        <v>7946</v>
      </c>
      <c r="H35" s="362">
        <v>21440</v>
      </c>
      <c r="I35" s="363">
        <v>7306</v>
      </c>
    </row>
    <row r="36" spans="1:9" ht="13.5">
      <c r="A36" s="350" t="s">
        <v>101</v>
      </c>
      <c r="B36" s="362">
        <v>63</v>
      </c>
      <c r="C36" s="362">
        <v>2</v>
      </c>
      <c r="D36" s="362" t="s">
        <v>23</v>
      </c>
      <c r="E36" s="362" t="s">
        <v>23</v>
      </c>
      <c r="F36" s="362">
        <v>65</v>
      </c>
      <c r="G36" s="362">
        <v>12857</v>
      </c>
      <c r="H36" s="362">
        <v>16000</v>
      </c>
      <c r="I36" s="363">
        <v>842</v>
      </c>
    </row>
    <row r="37" spans="1:9" ht="13.5">
      <c r="A37" s="353" t="s">
        <v>102</v>
      </c>
      <c r="B37" s="364">
        <v>1440</v>
      </c>
      <c r="C37" s="364">
        <v>55</v>
      </c>
      <c r="D37" s="364">
        <v>345</v>
      </c>
      <c r="E37" s="364">
        <v>11</v>
      </c>
      <c r="F37" s="364">
        <v>1851</v>
      </c>
      <c r="G37" s="364">
        <v>10029</v>
      </c>
      <c r="H37" s="364">
        <v>21665</v>
      </c>
      <c r="I37" s="365">
        <v>15634</v>
      </c>
    </row>
    <row r="38" spans="1:9" ht="13.5">
      <c r="A38" s="353"/>
      <c r="B38" s="364"/>
      <c r="C38" s="364"/>
      <c r="D38" s="364"/>
      <c r="E38" s="364"/>
      <c r="F38" s="364"/>
      <c r="G38" s="364"/>
      <c r="H38" s="364"/>
      <c r="I38" s="365"/>
    </row>
    <row r="39" spans="1:9" ht="13.5">
      <c r="A39" s="353" t="s">
        <v>103</v>
      </c>
      <c r="B39" s="364" t="s">
        <v>23</v>
      </c>
      <c r="C39" s="364" t="s">
        <v>23</v>
      </c>
      <c r="D39" s="364" t="s">
        <v>23</v>
      </c>
      <c r="E39" s="364" t="s">
        <v>23</v>
      </c>
      <c r="F39" s="364" t="s">
        <v>23</v>
      </c>
      <c r="G39" s="364" t="s">
        <v>23</v>
      </c>
      <c r="H39" s="364" t="s">
        <v>23</v>
      </c>
      <c r="I39" s="365" t="s">
        <v>23</v>
      </c>
    </row>
    <row r="40" spans="1:9" ht="13.5">
      <c r="A40" s="350"/>
      <c r="B40" s="362"/>
      <c r="C40" s="362"/>
      <c r="D40" s="362"/>
      <c r="E40" s="362"/>
      <c r="F40" s="362"/>
      <c r="G40" s="362"/>
      <c r="H40" s="362"/>
      <c r="I40" s="363"/>
    </row>
    <row r="41" spans="1:9" ht="13.5">
      <c r="A41" s="350" t="s">
        <v>159</v>
      </c>
      <c r="B41" s="389" t="s">
        <v>23</v>
      </c>
      <c r="C41" s="389" t="s">
        <v>23</v>
      </c>
      <c r="D41" s="389" t="s">
        <v>23</v>
      </c>
      <c r="E41" s="389" t="s">
        <v>23</v>
      </c>
      <c r="F41" s="389" t="s">
        <v>23</v>
      </c>
      <c r="G41" s="389" t="s">
        <v>23</v>
      </c>
      <c r="H41" s="389" t="s">
        <v>23</v>
      </c>
      <c r="I41" s="390" t="s">
        <v>23</v>
      </c>
    </row>
    <row r="42" spans="1:9" ht="13.5">
      <c r="A42" s="350" t="s">
        <v>105</v>
      </c>
      <c r="B42" s="362">
        <v>4226</v>
      </c>
      <c r="C42" s="362">
        <v>15</v>
      </c>
      <c r="D42" s="362" t="s">
        <v>23</v>
      </c>
      <c r="E42" s="362" t="s">
        <v>23</v>
      </c>
      <c r="F42" s="362">
        <v>4241</v>
      </c>
      <c r="G42" s="362">
        <v>10500</v>
      </c>
      <c r="H42" s="362">
        <v>36000</v>
      </c>
      <c r="I42" s="363">
        <v>44913</v>
      </c>
    </row>
    <row r="43" spans="1:9" ht="13.5">
      <c r="A43" s="350" t="s">
        <v>106</v>
      </c>
      <c r="B43" s="362">
        <v>188</v>
      </c>
      <c r="C43" s="362" t="s">
        <v>23</v>
      </c>
      <c r="D43" s="362" t="s">
        <v>23</v>
      </c>
      <c r="E43" s="362" t="s">
        <v>23</v>
      </c>
      <c r="F43" s="362">
        <v>188</v>
      </c>
      <c r="G43" s="362">
        <v>15050</v>
      </c>
      <c r="H43" s="362" t="s">
        <v>23</v>
      </c>
      <c r="I43" s="363">
        <v>2829</v>
      </c>
    </row>
    <row r="44" spans="1:9" ht="13.5">
      <c r="A44" s="350" t="s">
        <v>107</v>
      </c>
      <c r="B44" s="389">
        <v>2049</v>
      </c>
      <c r="C44" s="389">
        <v>59</v>
      </c>
      <c r="D44" s="389" t="s">
        <v>23</v>
      </c>
      <c r="E44" s="389" t="s">
        <v>23</v>
      </c>
      <c r="F44" s="389">
        <v>2108</v>
      </c>
      <c r="G44" s="389">
        <v>15800</v>
      </c>
      <c r="H44" s="389">
        <v>16920</v>
      </c>
      <c r="I44" s="390">
        <v>33372</v>
      </c>
    </row>
    <row r="45" spans="1:9" ht="13.5">
      <c r="A45" s="350" t="s">
        <v>108</v>
      </c>
      <c r="B45" s="362">
        <v>1</v>
      </c>
      <c r="C45" s="362" t="s">
        <v>23</v>
      </c>
      <c r="D45" s="362" t="s">
        <v>23</v>
      </c>
      <c r="E45" s="362" t="s">
        <v>23</v>
      </c>
      <c r="F45" s="362">
        <v>1</v>
      </c>
      <c r="G45" s="362">
        <v>10500</v>
      </c>
      <c r="H45" s="362" t="s">
        <v>23</v>
      </c>
      <c r="I45" s="363">
        <v>11</v>
      </c>
    </row>
    <row r="46" spans="1:9" ht="13.5">
      <c r="A46" s="350" t="s">
        <v>109</v>
      </c>
      <c r="B46" s="362">
        <v>173</v>
      </c>
      <c r="C46" s="362">
        <v>3</v>
      </c>
      <c r="D46" s="362" t="s">
        <v>23</v>
      </c>
      <c r="E46" s="362" t="s">
        <v>23</v>
      </c>
      <c r="F46" s="362">
        <v>176</v>
      </c>
      <c r="G46" s="362">
        <v>12000</v>
      </c>
      <c r="H46" s="362">
        <v>19000</v>
      </c>
      <c r="I46" s="363">
        <v>2133</v>
      </c>
    </row>
    <row r="47" spans="1:9" ht="13.5">
      <c r="A47" s="350" t="s">
        <v>110</v>
      </c>
      <c r="B47" s="362">
        <v>2555</v>
      </c>
      <c r="C47" s="362">
        <v>105</v>
      </c>
      <c r="D47" s="362">
        <v>852</v>
      </c>
      <c r="E47" s="362" t="s">
        <v>23</v>
      </c>
      <c r="F47" s="362">
        <v>3512</v>
      </c>
      <c r="G47" s="362">
        <v>14000</v>
      </c>
      <c r="H47" s="362">
        <v>24000</v>
      </c>
      <c r="I47" s="363">
        <v>38290</v>
      </c>
    </row>
    <row r="48" spans="1:9" ht="13.5">
      <c r="A48" s="350" t="s">
        <v>111</v>
      </c>
      <c r="B48" s="362">
        <v>322</v>
      </c>
      <c r="C48" s="362">
        <v>45</v>
      </c>
      <c r="D48" s="362" t="s">
        <v>23</v>
      </c>
      <c r="E48" s="362" t="s">
        <v>23</v>
      </c>
      <c r="F48" s="362">
        <v>367</v>
      </c>
      <c r="G48" s="362">
        <v>4500</v>
      </c>
      <c r="H48" s="362">
        <v>20000</v>
      </c>
      <c r="I48" s="363">
        <v>2349</v>
      </c>
    </row>
    <row r="49" spans="1:9" ht="13.5">
      <c r="A49" s="350" t="s">
        <v>112</v>
      </c>
      <c r="B49" s="362">
        <v>18</v>
      </c>
      <c r="C49" s="362" t="s">
        <v>23</v>
      </c>
      <c r="D49" s="362" t="s">
        <v>23</v>
      </c>
      <c r="E49" s="362" t="s">
        <v>23</v>
      </c>
      <c r="F49" s="362">
        <v>18</v>
      </c>
      <c r="G49" s="362">
        <v>8000</v>
      </c>
      <c r="H49" s="362" t="s">
        <v>23</v>
      </c>
      <c r="I49" s="363">
        <v>144</v>
      </c>
    </row>
    <row r="50" spans="1:9" ht="13.5">
      <c r="A50" s="353" t="s">
        <v>113</v>
      </c>
      <c r="B50" s="364">
        <v>9532</v>
      </c>
      <c r="C50" s="364">
        <v>227</v>
      </c>
      <c r="D50" s="364">
        <v>852</v>
      </c>
      <c r="E50" s="364" t="s">
        <v>23</v>
      </c>
      <c r="F50" s="364">
        <v>10611</v>
      </c>
      <c r="G50" s="364">
        <v>12487</v>
      </c>
      <c r="H50" s="364">
        <v>22094</v>
      </c>
      <c r="I50" s="365">
        <v>124041</v>
      </c>
    </row>
    <row r="51" spans="1:9" ht="13.5">
      <c r="A51" s="353"/>
      <c r="B51" s="364"/>
      <c r="C51" s="364"/>
      <c r="D51" s="364"/>
      <c r="E51" s="364"/>
      <c r="F51" s="364"/>
      <c r="G51" s="364"/>
      <c r="H51" s="364"/>
      <c r="I51" s="365"/>
    </row>
    <row r="52" spans="1:9" ht="13.5">
      <c r="A52" s="353" t="s">
        <v>114</v>
      </c>
      <c r="B52" s="364">
        <v>18</v>
      </c>
      <c r="C52" s="364">
        <v>1</v>
      </c>
      <c r="D52" s="364" t="s">
        <v>23</v>
      </c>
      <c r="E52" s="364" t="s">
        <v>23</v>
      </c>
      <c r="F52" s="364">
        <v>19</v>
      </c>
      <c r="G52" s="364">
        <v>10250</v>
      </c>
      <c r="H52" s="364">
        <v>27000</v>
      </c>
      <c r="I52" s="365">
        <v>212</v>
      </c>
    </row>
    <row r="53" spans="1:9" ht="13.5">
      <c r="A53" s="350"/>
      <c r="B53" s="362"/>
      <c r="C53" s="362"/>
      <c r="D53" s="362"/>
      <c r="E53" s="362"/>
      <c r="F53" s="362"/>
      <c r="G53" s="362"/>
      <c r="H53" s="362"/>
      <c r="I53" s="363"/>
    </row>
    <row r="54" spans="1:9" ht="13.5">
      <c r="A54" s="350" t="s">
        <v>115</v>
      </c>
      <c r="B54" s="362">
        <v>51</v>
      </c>
      <c r="C54" s="362">
        <v>2</v>
      </c>
      <c r="D54" s="362" t="s">
        <v>23</v>
      </c>
      <c r="E54" s="362" t="s">
        <v>23</v>
      </c>
      <c r="F54" s="362">
        <v>53</v>
      </c>
      <c r="G54" s="362">
        <v>8500</v>
      </c>
      <c r="H54" s="362">
        <v>28000</v>
      </c>
      <c r="I54" s="363">
        <v>490</v>
      </c>
    </row>
    <row r="55" spans="1:9" ht="13.5">
      <c r="A55" s="350" t="s">
        <v>116</v>
      </c>
      <c r="B55" s="362">
        <v>2</v>
      </c>
      <c r="C55" s="362" t="s">
        <v>23</v>
      </c>
      <c r="D55" s="362" t="s">
        <v>23</v>
      </c>
      <c r="E55" s="362" t="s">
        <v>23</v>
      </c>
      <c r="F55" s="362">
        <v>2</v>
      </c>
      <c r="G55" s="362">
        <v>9200</v>
      </c>
      <c r="H55" s="362" t="s">
        <v>23</v>
      </c>
      <c r="I55" s="363">
        <v>18</v>
      </c>
    </row>
    <row r="56" spans="1:9" ht="13.5">
      <c r="A56" s="350" t="s">
        <v>117</v>
      </c>
      <c r="B56" s="362">
        <v>205</v>
      </c>
      <c r="C56" s="362">
        <v>7</v>
      </c>
      <c r="D56" s="362" t="s">
        <v>23</v>
      </c>
      <c r="E56" s="362" t="s">
        <v>23</v>
      </c>
      <c r="F56" s="362">
        <v>212</v>
      </c>
      <c r="G56" s="362">
        <v>5350</v>
      </c>
      <c r="H56" s="362">
        <v>30000</v>
      </c>
      <c r="I56" s="363">
        <v>1307</v>
      </c>
    </row>
    <row r="57" spans="1:9" ht="13.5">
      <c r="A57" s="350" t="s">
        <v>118</v>
      </c>
      <c r="B57" s="362">
        <v>1920</v>
      </c>
      <c r="C57" s="362">
        <v>5</v>
      </c>
      <c r="D57" s="362" t="s">
        <v>23</v>
      </c>
      <c r="E57" s="362" t="s">
        <v>23</v>
      </c>
      <c r="F57" s="362">
        <v>1925</v>
      </c>
      <c r="G57" s="362">
        <v>3000</v>
      </c>
      <c r="H57" s="362">
        <v>6000</v>
      </c>
      <c r="I57" s="363">
        <v>5790</v>
      </c>
    </row>
    <row r="58" spans="1:9" ht="13.5">
      <c r="A58" s="350" t="s">
        <v>119</v>
      </c>
      <c r="B58" s="362">
        <v>10</v>
      </c>
      <c r="C58" s="362">
        <v>2</v>
      </c>
      <c r="D58" s="362" t="s">
        <v>23</v>
      </c>
      <c r="E58" s="362" t="s">
        <v>23</v>
      </c>
      <c r="F58" s="362">
        <v>12</v>
      </c>
      <c r="G58" s="362">
        <v>11000</v>
      </c>
      <c r="H58" s="362">
        <v>28000</v>
      </c>
      <c r="I58" s="363">
        <v>166</v>
      </c>
    </row>
    <row r="59" spans="1:9" ht="13.5">
      <c r="A59" s="353" t="s">
        <v>172</v>
      </c>
      <c r="B59" s="364">
        <v>2188</v>
      </c>
      <c r="C59" s="364">
        <v>16</v>
      </c>
      <c r="D59" s="364" t="s">
        <v>23</v>
      </c>
      <c r="E59" s="364" t="s">
        <v>23</v>
      </c>
      <c r="F59" s="364">
        <v>2204</v>
      </c>
      <c r="G59" s="364">
        <v>3391</v>
      </c>
      <c r="H59" s="364">
        <v>22000</v>
      </c>
      <c r="I59" s="365">
        <v>7771</v>
      </c>
    </row>
    <row r="60" spans="1:9" ht="13.5">
      <c r="A60" s="350"/>
      <c r="B60" s="362"/>
      <c r="C60" s="362"/>
      <c r="D60" s="362"/>
      <c r="E60" s="362"/>
      <c r="F60" s="362"/>
      <c r="G60" s="362"/>
      <c r="H60" s="362"/>
      <c r="I60" s="363"/>
    </row>
    <row r="61" spans="1:9" ht="13.5">
      <c r="A61" s="350" t="s">
        <v>121</v>
      </c>
      <c r="B61" s="362">
        <v>44</v>
      </c>
      <c r="C61" s="362">
        <v>2</v>
      </c>
      <c r="D61" s="362" t="s">
        <v>23</v>
      </c>
      <c r="E61" s="362" t="s">
        <v>23</v>
      </c>
      <c r="F61" s="362">
        <v>46</v>
      </c>
      <c r="G61" s="362">
        <v>6500</v>
      </c>
      <c r="H61" s="362">
        <v>20000</v>
      </c>
      <c r="I61" s="363">
        <v>326</v>
      </c>
    </row>
    <row r="62" spans="1:9" ht="13.5">
      <c r="A62" s="350" t="s">
        <v>122</v>
      </c>
      <c r="B62" s="362">
        <v>494</v>
      </c>
      <c r="C62" s="362">
        <v>2</v>
      </c>
      <c r="D62" s="362" t="s">
        <v>23</v>
      </c>
      <c r="E62" s="362" t="s">
        <v>23</v>
      </c>
      <c r="F62" s="362">
        <v>496</v>
      </c>
      <c r="G62" s="362">
        <v>2420</v>
      </c>
      <c r="H62" s="362">
        <v>15000</v>
      </c>
      <c r="I62" s="363">
        <v>1225</v>
      </c>
    </row>
    <row r="63" spans="1:9" ht="13.5">
      <c r="A63" s="350" t="s">
        <v>123</v>
      </c>
      <c r="B63" s="362">
        <v>128</v>
      </c>
      <c r="C63" s="362">
        <v>21</v>
      </c>
      <c r="D63" s="362" t="s">
        <v>23</v>
      </c>
      <c r="E63" s="362" t="s">
        <v>23</v>
      </c>
      <c r="F63" s="362">
        <v>149</v>
      </c>
      <c r="G63" s="362">
        <v>10000</v>
      </c>
      <c r="H63" s="362">
        <v>22000</v>
      </c>
      <c r="I63" s="363">
        <v>1742</v>
      </c>
    </row>
    <row r="64" spans="1:9" ht="13.5">
      <c r="A64" s="353" t="s">
        <v>124</v>
      </c>
      <c r="B64" s="364">
        <v>666</v>
      </c>
      <c r="C64" s="364">
        <v>25</v>
      </c>
      <c r="D64" s="364" t="s">
        <v>23</v>
      </c>
      <c r="E64" s="364" t="s">
        <v>23</v>
      </c>
      <c r="F64" s="364">
        <v>691</v>
      </c>
      <c r="G64" s="364">
        <v>4146</v>
      </c>
      <c r="H64" s="364">
        <v>21280</v>
      </c>
      <c r="I64" s="365">
        <v>3293</v>
      </c>
    </row>
    <row r="65" spans="1:9" ht="13.5">
      <c r="A65" s="353"/>
      <c r="B65" s="364"/>
      <c r="C65" s="364"/>
      <c r="D65" s="364"/>
      <c r="E65" s="364"/>
      <c r="F65" s="364"/>
      <c r="G65" s="364"/>
      <c r="H65" s="364"/>
      <c r="I65" s="365"/>
    </row>
    <row r="66" spans="1:9" ht="13.5">
      <c r="A66" s="353" t="s">
        <v>125</v>
      </c>
      <c r="B66" s="364">
        <v>6</v>
      </c>
      <c r="C66" s="364">
        <v>4</v>
      </c>
      <c r="D66" s="364" t="s">
        <v>23</v>
      </c>
      <c r="E66" s="364" t="s">
        <v>23</v>
      </c>
      <c r="F66" s="364">
        <v>10</v>
      </c>
      <c r="G66" s="364">
        <v>6500</v>
      </c>
      <c r="H66" s="364">
        <v>7800</v>
      </c>
      <c r="I66" s="365">
        <v>70</v>
      </c>
    </row>
    <row r="67" spans="1:9" ht="13.5">
      <c r="A67" s="350"/>
      <c r="B67" s="362"/>
      <c r="C67" s="362"/>
      <c r="D67" s="362"/>
      <c r="E67" s="362"/>
      <c r="F67" s="362"/>
      <c r="G67" s="362"/>
      <c r="H67" s="362"/>
      <c r="I67" s="363"/>
    </row>
    <row r="68" spans="1:9" ht="13.5">
      <c r="A68" s="350" t="s">
        <v>126</v>
      </c>
      <c r="B68" s="362" t="s">
        <v>23</v>
      </c>
      <c r="C68" s="362" t="s">
        <v>23</v>
      </c>
      <c r="D68" s="362" t="s">
        <v>23</v>
      </c>
      <c r="E68" s="362" t="s">
        <v>23</v>
      </c>
      <c r="F68" s="362" t="s">
        <v>23</v>
      </c>
      <c r="G68" s="362" t="s">
        <v>23</v>
      </c>
      <c r="H68" s="362" t="s">
        <v>23</v>
      </c>
      <c r="I68" s="363" t="s">
        <v>23</v>
      </c>
    </row>
    <row r="69" spans="1:9" ht="13.5">
      <c r="A69" s="350" t="s">
        <v>127</v>
      </c>
      <c r="B69" s="362" t="s">
        <v>23</v>
      </c>
      <c r="C69" s="362" t="s">
        <v>23</v>
      </c>
      <c r="D69" s="362" t="s">
        <v>23</v>
      </c>
      <c r="E69" s="362" t="s">
        <v>23</v>
      </c>
      <c r="F69" s="362" t="s">
        <v>23</v>
      </c>
      <c r="G69" s="362" t="s">
        <v>23</v>
      </c>
      <c r="H69" s="362" t="s">
        <v>23</v>
      </c>
      <c r="I69" s="363" t="s">
        <v>23</v>
      </c>
    </row>
    <row r="70" spans="1:9" ht="13.5">
      <c r="A70" s="353" t="s">
        <v>128</v>
      </c>
      <c r="B70" s="364" t="s">
        <v>23</v>
      </c>
      <c r="C70" s="364" t="s">
        <v>23</v>
      </c>
      <c r="D70" s="364" t="s">
        <v>23</v>
      </c>
      <c r="E70" s="364" t="s">
        <v>23</v>
      </c>
      <c r="F70" s="364" t="s">
        <v>23</v>
      </c>
      <c r="G70" s="364" t="s">
        <v>23</v>
      </c>
      <c r="H70" s="364" t="s">
        <v>23</v>
      </c>
      <c r="I70" s="365" t="s">
        <v>23</v>
      </c>
    </row>
    <row r="71" spans="1:9" ht="13.5">
      <c r="A71" s="350"/>
      <c r="B71" s="362"/>
      <c r="C71" s="362"/>
      <c r="D71" s="362"/>
      <c r="E71" s="362"/>
      <c r="F71" s="362"/>
      <c r="G71" s="362"/>
      <c r="H71" s="362"/>
      <c r="I71" s="363"/>
    </row>
    <row r="72" spans="1:9" ht="13.5">
      <c r="A72" s="350" t="s">
        <v>129</v>
      </c>
      <c r="B72" s="362" t="s">
        <v>23</v>
      </c>
      <c r="C72" s="362">
        <v>3</v>
      </c>
      <c r="D72" s="362" t="s">
        <v>23</v>
      </c>
      <c r="E72" s="362" t="s">
        <v>23</v>
      </c>
      <c r="F72" s="362">
        <v>3</v>
      </c>
      <c r="G72" s="362" t="s">
        <v>23</v>
      </c>
      <c r="H72" s="362">
        <v>3000</v>
      </c>
      <c r="I72" s="363">
        <v>9</v>
      </c>
    </row>
    <row r="73" spans="1:9" ht="13.5">
      <c r="A73" s="350" t="s">
        <v>130</v>
      </c>
      <c r="B73" s="362" t="s">
        <v>23</v>
      </c>
      <c r="C73" s="362" t="s">
        <v>23</v>
      </c>
      <c r="D73" s="362" t="s">
        <v>23</v>
      </c>
      <c r="E73" s="362" t="s">
        <v>23</v>
      </c>
      <c r="F73" s="362" t="s">
        <v>23</v>
      </c>
      <c r="G73" s="362" t="s">
        <v>23</v>
      </c>
      <c r="H73" s="362" t="s">
        <v>23</v>
      </c>
      <c r="I73" s="363" t="s">
        <v>23</v>
      </c>
    </row>
    <row r="74" spans="1:9" ht="13.5">
      <c r="A74" s="350" t="s">
        <v>131</v>
      </c>
      <c r="B74" s="362" t="s">
        <v>23</v>
      </c>
      <c r="C74" s="362" t="s">
        <v>23</v>
      </c>
      <c r="D74" s="362" t="s">
        <v>23</v>
      </c>
      <c r="E74" s="362" t="s">
        <v>23</v>
      </c>
      <c r="F74" s="362" t="s">
        <v>23</v>
      </c>
      <c r="G74" s="362" t="s">
        <v>23</v>
      </c>
      <c r="H74" s="362" t="s">
        <v>23</v>
      </c>
      <c r="I74" s="363" t="s">
        <v>23</v>
      </c>
    </row>
    <row r="75" spans="1:9" ht="13.5">
      <c r="A75" s="350" t="s">
        <v>132</v>
      </c>
      <c r="B75" s="362" t="s">
        <v>23</v>
      </c>
      <c r="C75" s="362">
        <v>38</v>
      </c>
      <c r="D75" s="362" t="s">
        <v>23</v>
      </c>
      <c r="E75" s="362" t="s">
        <v>23</v>
      </c>
      <c r="F75" s="362">
        <v>38</v>
      </c>
      <c r="G75" s="362" t="s">
        <v>23</v>
      </c>
      <c r="H75" s="362">
        <v>17811</v>
      </c>
      <c r="I75" s="363">
        <v>677</v>
      </c>
    </row>
    <row r="76" spans="1:9" ht="13.5">
      <c r="A76" s="350" t="s">
        <v>133</v>
      </c>
      <c r="B76" s="362" t="s">
        <v>23</v>
      </c>
      <c r="C76" s="362" t="s">
        <v>23</v>
      </c>
      <c r="D76" s="362" t="s">
        <v>23</v>
      </c>
      <c r="E76" s="362" t="s">
        <v>23</v>
      </c>
      <c r="F76" s="362" t="s">
        <v>23</v>
      </c>
      <c r="G76" s="362" t="s">
        <v>23</v>
      </c>
      <c r="H76" s="362" t="s">
        <v>23</v>
      </c>
      <c r="I76" s="363" t="s">
        <v>23</v>
      </c>
    </row>
    <row r="77" spans="1:9" ht="13.5">
      <c r="A77" s="350" t="s">
        <v>134</v>
      </c>
      <c r="B77" s="362" t="s">
        <v>23</v>
      </c>
      <c r="C77" s="362">
        <v>6</v>
      </c>
      <c r="D77" s="362" t="s">
        <v>23</v>
      </c>
      <c r="E77" s="362" t="s">
        <v>23</v>
      </c>
      <c r="F77" s="362">
        <v>6</v>
      </c>
      <c r="G77" s="362" t="s">
        <v>23</v>
      </c>
      <c r="H77" s="362">
        <v>38000</v>
      </c>
      <c r="I77" s="363">
        <v>228</v>
      </c>
    </row>
    <row r="78" spans="1:9" ht="13.5">
      <c r="A78" s="350" t="s">
        <v>135</v>
      </c>
      <c r="B78" s="362" t="s">
        <v>23</v>
      </c>
      <c r="C78" s="362" t="s">
        <v>23</v>
      </c>
      <c r="D78" s="362" t="s">
        <v>23</v>
      </c>
      <c r="E78" s="362" t="s">
        <v>23</v>
      </c>
      <c r="F78" s="362" t="s">
        <v>23</v>
      </c>
      <c r="G78" s="362" t="s">
        <v>23</v>
      </c>
      <c r="H78" s="362" t="s">
        <v>23</v>
      </c>
      <c r="I78" s="363" t="s">
        <v>23</v>
      </c>
    </row>
    <row r="79" spans="1:9" ht="13.5">
      <c r="A79" s="350" t="s">
        <v>136</v>
      </c>
      <c r="B79" s="389" t="s">
        <v>23</v>
      </c>
      <c r="C79" s="389">
        <v>2</v>
      </c>
      <c r="D79" s="389" t="s">
        <v>23</v>
      </c>
      <c r="E79" s="389" t="s">
        <v>23</v>
      </c>
      <c r="F79" s="389">
        <v>2</v>
      </c>
      <c r="G79" s="389" t="s">
        <v>23</v>
      </c>
      <c r="H79" s="389">
        <v>9000</v>
      </c>
      <c r="I79" s="390">
        <v>18</v>
      </c>
    </row>
    <row r="80" spans="1:9" ht="13.5">
      <c r="A80" s="353" t="s">
        <v>137</v>
      </c>
      <c r="B80" s="364" t="s">
        <v>23</v>
      </c>
      <c r="C80" s="364">
        <v>49</v>
      </c>
      <c r="D80" s="364" t="s">
        <v>23</v>
      </c>
      <c r="E80" s="364" t="s">
        <v>23</v>
      </c>
      <c r="F80" s="364">
        <v>49</v>
      </c>
      <c r="G80" s="364" t="s">
        <v>23</v>
      </c>
      <c r="H80" s="364">
        <v>19017</v>
      </c>
      <c r="I80" s="365">
        <v>932</v>
      </c>
    </row>
    <row r="81" spans="1:9" ht="13.5">
      <c r="A81" s="350"/>
      <c r="B81" s="362"/>
      <c r="C81" s="362"/>
      <c r="D81" s="362"/>
      <c r="E81" s="362"/>
      <c r="F81" s="362"/>
      <c r="G81" s="362"/>
      <c r="H81" s="362"/>
      <c r="I81" s="363"/>
    </row>
    <row r="82" spans="1:9" ht="13.5">
      <c r="A82" s="350" t="s">
        <v>138</v>
      </c>
      <c r="B82" s="362" t="s">
        <v>23</v>
      </c>
      <c r="C82" s="362" t="s">
        <v>23</v>
      </c>
      <c r="D82" s="362" t="s">
        <v>23</v>
      </c>
      <c r="E82" s="362" t="s">
        <v>23</v>
      </c>
      <c r="F82" s="362" t="s">
        <v>23</v>
      </c>
      <c r="G82" s="362" t="s">
        <v>23</v>
      </c>
      <c r="H82" s="362" t="s">
        <v>23</v>
      </c>
      <c r="I82" s="363" t="s">
        <v>23</v>
      </c>
    </row>
    <row r="83" spans="1:9" ht="13.5">
      <c r="A83" s="350" t="s">
        <v>139</v>
      </c>
      <c r="B83" s="362" t="s">
        <v>23</v>
      </c>
      <c r="C83" s="362" t="s">
        <v>23</v>
      </c>
      <c r="D83" s="362" t="s">
        <v>23</v>
      </c>
      <c r="E83" s="362" t="s">
        <v>23</v>
      </c>
      <c r="F83" s="362" t="s">
        <v>23</v>
      </c>
      <c r="G83" s="362" t="s">
        <v>23</v>
      </c>
      <c r="H83" s="362" t="s">
        <v>23</v>
      </c>
      <c r="I83" s="363" t="s">
        <v>23</v>
      </c>
    </row>
    <row r="84" spans="1:9" ht="13.5">
      <c r="A84" s="353" t="s">
        <v>140</v>
      </c>
      <c r="B84" s="364" t="s">
        <v>23</v>
      </c>
      <c r="C84" s="364" t="s">
        <v>23</v>
      </c>
      <c r="D84" s="364" t="s">
        <v>23</v>
      </c>
      <c r="E84" s="364" t="s">
        <v>23</v>
      </c>
      <c r="F84" s="364" t="s">
        <v>23</v>
      </c>
      <c r="G84" s="364" t="s">
        <v>23</v>
      </c>
      <c r="H84" s="364" t="s">
        <v>23</v>
      </c>
      <c r="I84" s="365" t="s">
        <v>23</v>
      </c>
    </row>
    <row r="85" spans="1:9" ht="14.25" thickBot="1">
      <c r="A85" s="486"/>
      <c r="B85" s="487"/>
      <c r="C85" s="487"/>
      <c r="D85" s="487"/>
      <c r="E85" s="487"/>
      <c r="F85" s="487"/>
      <c r="G85" s="487"/>
      <c r="H85" s="487"/>
      <c r="I85" s="488"/>
    </row>
    <row r="86" spans="1:9" ht="14.25" thickBot="1">
      <c r="A86" s="232" t="s">
        <v>141</v>
      </c>
      <c r="B86" s="368">
        <v>20085</v>
      </c>
      <c r="C86" s="368">
        <v>668</v>
      </c>
      <c r="D86" s="368">
        <v>6020</v>
      </c>
      <c r="E86" s="368">
        <v>11</v>
      </c>
      <c r="F86" s="368">
        <v>26784</v>
      </c>
      <c r="G86" s="368">
        <v>11671</v>
      </c>
      <c r="H86" s="368">
        <v>23275</v>
      </c>
      <c r="I86" s="369">
        <v>249964</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75">
    <pageSetUpPr fitToPage="1"/>
  </sheetPr>
  <dimension ref="A1:I86"/>
  <sheetViews>
    <sheetView view="pageBreakPreview" topLeftCell="A3" zoomScale="75" zoomScaleNormal="75" zoomScaleSheetLayoutView="75" workbookViewId="0">
      <selection activeCell="A5" sqref="A5"/>
    </sheetView>
  </sheetViews>
  <sheetFormatPr baseColWidth="10" defaultColWidth="11.42578125" defaultRowHeight="12.75"/>
  <cols>
    <col min="1" max="1" width="32.28515625" style="15" customWidth="1"/>
    <col min="2" max="9" width="16.7109375" style="15" customWidth="1"/>
    <col min="10" max="16384" width="11.42578125" style="15"/>
  </cols>
  <sheetData>
    <row r="1" spans="1:9" s="12" customFormat="1" ht="18.75">
      <c r="A1" s="1636" t="s">
        <v>369</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599</v>
      </c>
      <c r="B3" s="1660"/>
      <c r="C3" s="1660"/>
      <c r="D3" s="1660"/>
      <c r="E3" s="1660"/>
      <c r="F3" s="1660"/>
      <c r="G3" s="1660"/>
      <c r="H3" s="1660"/>
      <c r="I3" s="1660"/>
    </row>
    <row r="4" spans="1:9" s="13" customFormat="1" ht="15.75">
      <c r="A4" s="1660" t="s">
        <v>1401</v>
      </c>
      <c r="B4" s="1660"/>
      <c r="C4" s="1660"/>
      <c r="D4" s="1660"/>
      <c r="E4" s="1660"/>
      <c r="F4" s="1660"/>
      <c r="G4" s="1660"/>
      <c r="H4" s="1660"/>
      <c r="I4" s="1660"/>
    </row>
    <row r="5" spans="1:9" s="13" customFormat="1" ht="13.5" customHeight="1">
      <c r="A5" s="40"/>
      <c r="B5" s="41"/>
      <c r="C5" s="41"/>
      <c r="D5" s="41"/>
      <c r="E5" s="41"/>
      <c r="F5" s="41"/>
      <c r="G5" s="41"/>
    </row>
    <row r="6" spans="1:9" s="71" customFormat="1" ht="27" customHeight="1">
      <c r="A6" s="1687" t="s">
        <v>77</v>
      </c>
      <c r="B6" s="1744" t="s">
        <v>357</v>
      </c>
      <c r="C6" s="1713"/>
      <c r="D6" s="1713"/>
      <c r="E6" s="1713"/>
      <c r="F6" s="1661"/>
      <c r="G6" s="1744" t="s">
        <v>358</v>
      </c>
      <c r="H6" s="1713"/>
      <c r="I6" s="1713"/>
    </row>
    <row r="7" spans="1:9" s="71" customFormat="1" ht="27" customHeight="1">
      <c r="A7" s="1718"/>
      <c r="B7" s="1666" t="s">
        <v>299</v>
      </c>
      <c r="C7" s="1667"/>
      <c r="D7" s="1666" t="s">
        <v>300</v>
      </c>
      <c r="E7" s="1651"/>
      <c r="F7" s="1643" t="s">
        <v>19</v>
      </c>
      <c r="G7" s="1666" t="s">
        <v>359</v>
      </c>
      <c r="H7" s="1651"/>
      <c r="I7" s="370" t="s">
        <v>360</v>
      </c>
    </row>
    <row r="8" spans="1:9" s="71" customFormat="1" ht="27" customHeight="1" thickBot="1">
      <c r="A8" s="1687"/>
      <c r="B8" s="370" t="s">
        <v>17</v>
      </c>
      <c r="C8" s="289" t="s">
        <v>18</v>
      </c>
      <c r="D8" s="600" t="s">
        <v>17</v>
      </c>
      <c r="E8" s="289" t="s">
        <v>18</v>
      </c>
      <c r="F8" s="1643"/>
      <c r="G8" s="250" t="s">
        <v>17</v>
      </c>
      <c r="H8" s="720" t="s">
        <v>18</v>
      </c>
      <c r="I8" s="370" t="s">
        <v>361</v>
      </c>
    </row>
    <row r="9" spans="1:9" ht="13.5">
      <c r="A9" s="347" t="s">
        <v>81</v>
      </c>
      <c r="B9" s="411" t="s">
        <v>23</v>
      </c>
      <c r="C9" s="411" t="s">
        <v>23</v>
      </c>
      <c r="D9" s="411" t="s">
        <v>23</v>
      </c>
      <c r="E9" s="411" t="s">
        <v>23</v>
      </c>
      <c r="F9" s="411" t="s">
        <v>23</v>
      </c>
      <c r="G9" s="411" t="s">
        <v>23</v>
      </c>
      <c r="H9" s="411" t="s">
        <v>23</v>
      </c>
      <c r="I9" s="412" t="s">
        <v>23</v>
      </c>
    </row>
    <row r="10" spans="1:9" ht="13.5">
      <c r="A10" s="350" t="s">
        <v>82</v>
      </c>
      <c r="B10" s="362" t="s">
        <v>23</v>
      </c>
      <c r="C10" s="362" t="s">
        <v>23</v>
      </c>
      <c r="D10" s="362" t="s">
        <v>23</v>
      </c>
      <c r="E10" s="362" t="s">
        <v>23</v>
      </c>
      <c r="F10" s="362" t="s">
        <v>23</v>
      </c>
      <c r="G10" s="362" t="s">
        <v>23</v>
      </c>
      <c r="H10" s="362" t="s">
        <v>23</v>
      </c>
      <c r="I10" s="363" t="s">
        <v>23</v>
      </c>
    </row>
    <row r="11" spans="1:9" ht="13.5">
      <c r="A11" s="350" t="s">
        <v>83</v>
      </c>
      <c r="B11" s="362" t="s">
        <v>23</v>
      </c>
      <c r="C11" s="362" t="s">
        <v>23</v>
      </c>
      <c r="D11" s="362" t="s">
        <v>23</v>
      </c>
      <c r="E11" s="362" t="s">
        <v>23</v>
      </c>
      <c r="F11" s="362" t="s">
        <v>23</v>
      </c>
      <c r="G11" s="362" t="s">
        <v>23</v>
      </c>
      <c r="H11" s="362" t="s">
        <v>23</v>
      </c>
      <c r="I11" s="363" t="s">
        <v>23</v>
      </c>
    </row>
    <row r="12" spans="1:9" ht="13.5">
      <c r="A12" s="350" t="s">
        <v>84</v>
      </c>
      <c r="B12" s="362" t="s">
        <v>23</v>
      </c>
      <c r="C12" s="362" t="s">
        <v>23</v>
      </c>
      <c r="D12" s="362" t="s">
        <v>23</v>
      </c>
      <c r="E12" s="362" t="s">
        <v>23</v>
      </c>
      <c r="F12" s="362" t="s">
        <v>23</v>
      </c>
      <c r="G12" s="362" t="s">
        <v>23</v>
      </c>
      <c r="H12" s="362" t="s">
        <v>23</v>
      </c>
      <c r="I12" s="363" t="s">
        <v>23</v>
      </c>
    </row>
    <row r="13" spans="1:9" ht="13.5">
      <c r="A13" s="353" t="s">
        <v>85</v>
      </c>
      <c r="B13" s="364" t="s">
        <v>23</v>
      </c>
      <c r="C13" s="364" t="s">
        <v>23</v>
      </c>
      <c r="D13" s="364" t="s">
        <v>23</v>
      </c>
      <c r="E13" s="364" t="s">
        <v>23</v>
      </c>
      <c r="F13" s="364" t="s">
        <v>23</v>
      </c>
      <c r="G13" s="364" t="s">
        <v>23</v>
      </c>
      <c r="H13" s="364" t="s">
        <v>23</v>
      </c>
      <c r="I13" s="365" t="s">
        <v>23</v>
      </c>
    </row>
    <row r="14" spans="1:9" ht="13.5">
      <c r="A14" s="353"/>
      <c r="B14" s="364"/>
      <c r="C14" s="364"/>
      <c r="D14" s="364"/>
      <c r="E14" s="364"/>
      <c r="F14" s="364"/>
      <c r="G14" s="364"/>
      <c r="H14" s="364"/>
      <c r="I14" s="365"/>
    </row>
    <row r="15" spans="1:9" ht="13.5">
      <c r="A15" s="353" t="s">
        <v>86</v>
      </c>
      <c r="B15" s="364" t="s">
        <v>23</v>
      </c>
      <c r="C15" s="364" t="s">
        <v>23</v>
      </c>
      <c r="D15" s="364" t="s">
        <v>23</v>
      </c>
      <c r="E15" s="364" t="s">
        <v>23</v>
      </c>
      <c r="F15" s="364" t="s">
        <v>23</v>
      </c>
      <c r="G15" s="364" t="s">
        <v>23</v>
      </c>
      <c r="H15" s="364" t="s">
        <v>23</v>
      </c>
      <c r="I15" s="365" t="s">
        <v>23</v>
      </c>
    </row>
    <row r="16" spans="1:9" ht="13.5">
      <c r="A16" s="353"/>
      <c r="B16" s="364"/>
      <c r="C16" s="364"/>
      <c r="D16" s="364"/>
      <c r="E16" s="364"/>
      <c r="F16" s="364"/>
      <c r="G16" s="364"/>
      <c r="H16" s="364"/>
      <c r="I16" s="365"/>
    </row>
    <row r="17" spans="1:9" ht="13.5">
      <c r="A17" s="353" t="s">
        <v>87</v>
      </c>
      <c r="B17" s="364" t="s">
        <v>23</v>
      </c>
      <c r="C17" s="364" t="s">
        <v>23</v>
      </c>
      <c r="D17" s="364" t="s">
        <v>23</v>
      </c>
      <c r="E17" s="364" t="s">
        <v>23</v>
      </c>
      <c r="F17" s="364" t="s">
        <v>23</v>
      </c>
      <c r="G17" s="364" t="s">
        <v>23</v>
      </c>
      <c r="H17" s="364" t="s">
        <v>23</v>
      </c>
      <c r="I17" s="365" t="s">
        <v>23</v>
      </c>
    </row>
    <row r="18" spans="1:9" ht="13.5">
      <c r="A18" s="350"/>
      <c r="B18" s="362"/>
      <c r="C18" s="362"/>
      <c r="D18" s="362"/>
      <c r="E18" s="362"/>
      <c r="F18" s="362"/>
      <c r="G18" s="362"/>
      <c r="H18" s="362"/>
      <c r="I18" s="363"/>
    </row>
    <row r="19" spans="1:9" ht="13.5">
      <c r="A19" s="350" t="s">
        <v>158</v>
      </c>
      <c r="B19" s="362" t="s">
        <v>23</v>
      </c>
      <c r="C19" s="362" t="s">
        <v>23</v>
      </c>
      <c r="D19" s="362" t="s">
        <v>23</v>
      </c>
      <c r="E19" s="362" t="s">
        <v>23</v>
      </c>
      <c r="F19" s="362" t="s">
        <v>23</v>
      </c>
      <c r="G19" s="362" t="s">
        <v>23</v>
      </c>
      <c r="H19" s="362" t="s">
        <v>23</v>
      </c>
      <c r="I19" s="363" t="s">
        <v>23</v>
      </c>
    </row>
    <row r="20" spans="1:9" ht="13.5">
      <c r="A20" s="350" t="s">
        <v>89</v>
      </c>
      <c r="B20" s="362" t="s">
        <v>23</v>
      </c>
      <c r="C20" s="362" t="s">
        <v>23</v>
      </c>
      <c r="D20" s="362" t="s">
        <v>23</v>
      </c>
      <c r="E20" s="362" t="s">
        <v>23</v>
      </c>
      <c r="F20" s="362" t="s">
        <v>23</v>
      </c>
      <c r="G20" s="362" t="s">
        <v>23</v>
      </c>
      <c r="H20" s="362" t="s">
        <v>23</v>
      </c>
      <c r="I20" s="363" t="s">
        <v>23</v>
      </c>
    </row>
    <row r="21" spans="1:9" ht="13.5">
      <c r="A21" s="350" t="s">
        <v>90</v>
      </c>
      <c r="B21" s="362" t="s">
        <v>23</v>
      </c>
      <c r="C21" s="362" t="s">
        <v>23</v>
      </c>
      <c r="D21" s="362" t="s">
        <v>23</v>
      </c>
      <c r="E21" s="362" t="s">
        <v>23</v>
      </c>
      <c r="F21" s="362" t="s">
        <v>23</v>
      </c>
      <c r="G21" s="362" t="s">
        <v>23</v>
      </c>
      <c r="H21" s="362" t="s">
        <v>23</v>
      </c>
      <c r="I21" s="363" t="s">
        <v>23</v>
      </c>
    </row>
    <row r="22" spans="1:9" ht="13.5">
      <c r="A22" s="353" t="s">
        <v>91</v>
      </c>
      <c r="B22" s="364" t="s">
        <v>23</v>
      </c>
      <c r="C22" s="364" t="s">
        <v>23</v>
      </c>
      <c r="D22" s="364" t="s">
        <v>23</v>
      </c>
      <c r="E22" s="364" t="s">
        <v>23</v>
      </c>
      <c r="F22" s="364" t="s">
        <v>23</v>
      </c>
      <c r="G22" s="364" t="s">
        <v>23</v>
      </c>
      <c r="H22" s="364" t="s">
        <v>23</v>
      </c>
      <c r="I22" s="365" t="s">
        <v>23</v>
      </c>
    </row>
    <row r="23" spans="1:9" ht="13.5">
      <c r="A23" s="353"/>
      <c r="B23" s="364"/>
      <c r="C23" s="364"/>
      <c r="D23" s="364"/>
      <c r="E23" s="364"/>
      <c r="F23" s="364"/>
      <c r="G23" s="364"/>
      <c r="H23" s="364"/>
      <c r="I23" s="365"/>
    </row>
    <row r="24" spans="1:9" ht="13.5">
      <c r="A24" s="353" t="s">
        <v>92</v>
      </c>
      <c r="B24" s="364" t="s">
        <v>23</v>
      </c>
      <c r="C24" s="364" t="s">
        <v>23</v>
      </c>
      <c r="D24" s="364" t="s">
        <v>23</v>
      </c>
      <c r="E24" s="364" t="s">
        <v>23</v>
      </c>
      <c r="F24" s="364" t="s">
        <v>23</v>
      </c>
      <c r="G24" s="364" t="s">
        <v>23</v>
      </c>
      <c r="H24" s="364" t="s">
        <v>23</v>
      </c>
      <c r="I24" s="365" t="s">
        <v>23</v>
      </c>
    </row>
    <row r="25" spans="1:9" ht="13.5">
      <c r="A25" s="353"/>
      <c r="B25" s="364"/>
      <c r="C25" s="364"/>
      <c r="D25" s="364"/>
      <c r="E25" s="364"/>
      <c r="F25" s="364"/>
      <c r="G25" s="364"/>
      <c r="H25" s="364"/>
      <c r="I25" s="365"/>
    </row>
    <row r="26" spans="1:9" ht="13.5">
      <c r="A26" s="353" t="s">
        <v>93</v>
      </c>
      <c r="B26" s="364" t="s">
        <v>23</v>
      </c>
      <c r="C26" s="364" t="s">
        <v>23</v>
      </c>
      <c r="D26" s="364" t="s">
        <v>23</v>
      </c>
      <c r="E26" s="364" t="s">
        <v>23</v>
      </c>
      <c r="F26" s="364" t="s">
        <v>23</v>
      </c>
      <c r="G26" s="364" t="s">
        <v>23</v>
      </c>
      <c r="H26" s="364" t="s">
        <v>23</v>
      </c>
      <c r="I26" s="365" t="s">
        <v>23</v>
      </c>
    </row>
    <row r="27" spans="1:9" ht="13.5">
      <c r="A27" s="350"/>
      <c r="B27" s="362"/>
      <c r="C27" s="362"/>
      <c r="D27" s="362"/>
      <c r="E27" s="362"/>
      <c r="F27" s="362"/>
      <c r="G27" s="362"/>
      <c r="H27" s="362"/>
      <c r="I27" s="363"/>
    </row>
    <row r="28" spans="1:9" ht="13.5">
      <c r="A28" s="350" t="s">
        <v>94</v>
      </c>
      <c r="B28" s="362" t="s">
        <v>23</v>
      </c>
      <c r="C28" s="362" t="s">
        <v>23</v>
      </c>
      <c r="D28" s="362" t="s">
        <v>23</v>
      </c>
      <c r="E28" s="362" t="s">
        <v>23</v>
      </c>
      <c r="F28" s="362" t="s">
        <v>23</v>
      </c>
      <c r="G28" s="362" t="s">
        <v>23</v>
      </c>
      <c r="H28" s="362" t="s">
        <v>23</v>
      </c>
      <c r="I28" s="363" t="s">
        <v>23</v>
      </c>
    </row>
    <row r="29" spans="1:9" ht="13.5">
      <c r="A29" s="350" t="s">
        <v>95</v>
      </c>
      <c r="B29" s="362" t="s">
        <v>23</v>
      </c>
      <c r="C29" s="362" t="s">
        <v>23</v>
      </c>
      <c r="D29" s="362" t="s">
        <v>23</v>
      </c>
      <c r="E29" s="362" t="s">
        <v>23</v>
      </c>
      <c r="F29" s="362" t="s">
        <v>23</v>
      </c>
      <c r="G29" s="362" t="s">
        <v>23</v>
      </c>
      <c r="H29" s="362" t="s">
        <v>23</v>
      </c>
      <c r="I29" s="363" t="s">
        <v>23</v>
      </c>
    </row>
    <row r="30" spans="1:9" ht="13.5">
      <c r="A30" s="350" t="s">
        <v>96</v>
      </c>
      <c r="B30" s="362" t="s">
        <v>23</v>
      </c>
      <c r="C30" s="362" t="s">
        <v>23</v>
      </c>
      <c r="D30" s="362" t="s">
        <v>23</v>
      </c>
      <c r="E30" s="362" t="s">
        <v>23</v>
      </c>
      <c r="F30" s="362" t="s">
        <v>23</v>
      </c>
      <c r="G30" s="362" t="s">
        <v>23</v>
      </c>
      <c r="H30" s="362" t="s">
        <v>23</v>
      </c>
      <c r="I30" s="363" t="s">
        <v>23</v>
      </c>
    </row>
    <row r="31" spans="1:9" ht="13.5">
      <c r="A31" s="353" t="s">
        <v>97</v>
      </c>
      <c r="B31" s="364" t="s">
        <v>23</v>
      </c>
      <c r="C31" s="364" t="s">
        <v>23</v>
      </c>
      <c r="D31" s="364" t="s">
        <v>23</v>
      </c>
      <c r="E31" s="364" t="s">
        <v>23</v>
      </c>
      <c r="F31" s="364" t="s">
        <v>23</v>
      </c>
      <c r="G31" s="364" t="s">
        <v>23</v>
      </c>
      <c r="H31" s="364" t="s">
        <v>23</v>
      </c>
      <c r="I31" s="365" t="s">
        <v>23</v>
      </c>
    </row>
    <row r="32" spans="1:9" ht="13.5">
      <c r="A32" s="350"/>
      <c r="B32" s="362"/>
      <c r="C32" s="362"/>
      <c r="D32" s="362"/>
      <c r="E32" s="362"/>
      <c r="F32" s="362"/>
      <c r="G32" s="362"/>
      <c r="H32" s="362"/>
      <c r="I32" s="363"/>
    </row>
    <row r="33" spans="1:9" ht="13.5">
      <c r="A33" s="350" t="s">
        <v>98</v>
      </c>
      <c r="B33" s="362" t="s">
        <v>23</v>
      </c>
      <c r="C33" s="362" t="s">
        <v>23</v>
      </c>
      <c r="D33" s="362" t="s">
        <v>23</v>
      </c>
      <c r="E33" s="362" t="s">
        <v>23</v>
      </c>
      <c r="F33" s="362" t="s">
        <v>23</v>
      </c>
      <c r="G33" s="362" t="s">
        <v>23</v>
      </c>
      <c r="H33" s="362" t="s">
        <v>23</v>
      </c>
      <c r="I33" s="363" t="s">
        <v>23</v>
      </c>
    </row>
    <row r="34" spans="1:9" ht="13.5">
      <c r="A34" s="350" t="s">
        <v>99</v>
      </c>
      <c r="B34" s="362" t="s">
        <v>23</v>
      </c>
      <c r="C34" s="362" t="s">
        <v>23</v>
      </c>
      <c r="D34" s="362" t="s">
        <v>23</v>
      </c>
      <c r="E34" s="362" t="s">
        <v>23</v>
      </c>
      <c r="F34" s="362" t="s">
        <v>23</v>
      </c>
      <c r="G34" s="362" t="s">
        <v>23</v>
      </c>
      <c r="H34" s="362" t="s">
        <v>23</v>
      </c>
      <c r="I34" s="363" t="s">
        <v>23</v>
      </c>
    </row>
    <row r="35" spans="1:9" ht="13.5">
      <c r="A35" s="350" t="s">
        <v>100</v>
      </c>
      <c r="B35" s="362" t="s">
        <v>23</v>
      </c>
      <c r="C35" s="362" t="s">
        <v>23</v>
      </c>
      <c r="D35" s="362" t="s">
        <v>23</v>
      </c>
      <c r="E35" s="362" t="s">
        <v>23</v>
      </c>
      <c r="F35" s="362" t="s">
        <v>23</v>
      </c>
      <c r="G35" s="362" t="s">
        <v>23</v>
      </c>
      <c r="H35" s="362" t="s">
        <v>23</v>
      </c>
      <c r="I35" s="363" t="s">
        <v>23</v>
      </c>
    </row>
    <row r="36" spans="1:9" ht="13.5">
      <c r="A36" s="350" t="s">
        <v>101</v>
      </c>
      <c r="B36" s="362" t="s">
        <v>23</v>
      </c>
      <c r="C36" s="362" t="s">
        <v>23</v>
      </c>
      <c r="D36" s="362" t="s">
        <v>23</v>
      </c>
      <c r="E36" s="362" t="s">
        <v>23</v>
      </c>
      <c r="F36" s="362" t="s">
        <v>23</v>
      </c>
      <c r="G36" s="362" t="s">
        <v>23</v>
      </c>
      <c r="H36" s="362" t="s">
        <v>23</v>
      </c>
      <c r="I36" s="363" t="s">
        <v>23</v>
      </c>
    </row>
    <row r="37" spans="1:9" ht="13.5">
      <c r="A37" s="353" t="s">
        <v>102</v>
      </c>
      <c r="B37" s="364" t="s">
        <v>23</v>
      </c>
      <c r="C37" s="364" t="s">
        <v>23</v>
      </c>
      <c r="D37" s="364" t="s">
        <v>23</v>
      </c>
      <c r="E37" s="364" t="s">
        <v>23</v>
      </c>
      <c r="F37" s="364" t="s">
        <v>23</v>
      </c>
      <c r="G37" s="364" t="s">
        <v>23</v>
      </c>
      <c r="H37" s="364" t="s">
        <v>23</v>
      </c>
      <c r="I37" s="365" t="s">
        <v>23</v>
      </c>
    </row>
    <row r="38" spans="1:9" ht="13.5">
      <c r="A38" s="353"/>
      <c r="B38" s="364"/>
      <c r="C38" s="364"/>
      <c r="D38" s="364"/>
      <c r="E38" s="364"/>
      <c r="F38" s="364"/>
      <c r="G38" s="364"/>
      <c r="H38" s="364"/>
      <c r="I38" s="365"/>
    </row>
    <row r="39" spans="1:9" ht="13.5">
      <c r="A39" s="353" t="s">
        <v>103</v>
      </c>
      <c r="B39" s="364">
        <v>275</v>
      </c>
      <c r="C39" s="364" t="s">
        <v>23</v>
      </c>
      <c r="D39" s="364">
        <v>275</v>
      </c>
      <c r="E39" s="364" t="s">
        <v>23</v>
      </c>
      <c r="F39" s="364">
        <v>550</v>
      </c>
      <c r="G39" s="364">
        <v>12100</v>
      </c>
      <c r="H39" s="364" t="s">
        <v>23</v>
      </c>
      <c r="I39" s="365">
        <v>3329</v>
      </c>
    </row>
    <row r="40" spans="1:9" ht="13.5">
      <c r="A40" s="350"/>
      <c r="B40" s="362"/>
      <c r="C40" s="362"/>
      <c r="D40" s="362"/>
      <c r="E40" s="362"/>
      <c r="F40" s="362"/>
      <c r="G40" s="362"/>
      <c r="H40" s="362"/>
      <c r="I40" s="363"/>
    </row>
    <row r="41" spans="1:9" ht="13.5">
      <c r="A41" s="350" t="s">
        <v>159</v>
      </c>
      <c r="B41" s="389" t="s">
        <v>23</v>
      </c>
      <c r="C41" s="389" t="s">
        <v>23</v>
      </c>
      <c r="D41" s="389" t="s">
        <v>23</v>
      </c>
      <c r="E41" s="389" t="s">
        <v>23</v>
      </c>
      <c r="F41" s="389" t="s">
        <v>23</v>
      </c>
      <c r="G41" s="389" t="s">
        <v>23</v>
      </c>
      <c r="H41" s="389" t="s">
        <v>23</v>
      </c>
      <c r="I41" s="390" t="s">
        <v>23</v>
      </c>
    </row>
    <row r="42" spans="1:9" ht="13.5">
      <c r="A42" s="350" t="s">
        <v>105</v>
      </c>
      <c r="B42" s="389" t="s">
        <v>23</v>
      </c>
      <c r="C42" s="389" t="s">
        <v>23</v>
      </c>
      <c r="D42" s="389" t="s">
        <v>23</v>
      </c>
      <c r="E42" s="389" t="s">
        <v>23</v>
      </c>
      <c r="F42" s="389" t="s">
        <v>23</v>
      </c>
      <c r="G42" s="389" t="s">
        <v>23</v>
      </c>
      <c r="H42" s="389" t="s">
        <v>23</v>
      </c>
      <c r="I42" s="390" t="s">
        <v>23</v>
      </c>
    </row>
    <row r="43" spans="1:9" ht="13.5">
      <c r="A43" s="350" t="s">
        <v>106</v>
      </c>
      <c r="B43" s="389" t="s">
        <v>23</v>
      </c>
      <c r="C43" s="389" t="s">
        <v>23</v>
      </c>
      <c r="D43" s="389" t="s">
        <v>23</v>
      </c>
      <c r="E43" s="389" t="s">
        <v>23</v>
      </c>
      <c r="F43" s="389" t="s">
        <v>23</v>
      </c>
      <c r="G43" s="389" t="s">
        <v>23</v>
      </c>
      <c r="H43" s="389" t="s">
        <v>23</v>
      </c>
      <c r="I43" s="390" t="s">
        <v>23</v>
      </c>
    </row>
    <row r="44" spans="1:9" ht="13.5">
      <c r="A44" s="350" t="s">
        <v>107</v>
      </c>
      <c r="B44" s="389">
        <v>43</v>
      </c>
      <c r="C44" s="389" t="s">
        <v>23</v>
      </c>
      <c r="D44" s="389" t="s">
        <v>23</v>
      </c>
      <c r="E44" s="389" t="s">
        <v>23</v>
      </c>
      <c r="F44" s="389">
        <v>43</v>
      </c>
      <c r="G44" s="389">
        <v>17000</v>
      </c>
      <c r="H44" s="389" t="s">
        <v>23</v>
      </c>
      <c r="I44" s="390">
        <v>731</v>
      </c>
    </row>
    <row r="45" spans="1:9" ht="13.5">
      <c r="A45" s="350" t="s">
        <v>108</v>
      </c>
      <c r="B45" s="389" t="s">
        <v>23</v>
      </c>
      <c r="C45" s="389" t="s">
        <v>23</v>
      </c>
      <c r="D45" s="389" t="s">
        <v>23</v>
      </c>
      <c r="E45" s="389" t="s">
        <v>23</v>
      </c>
      <c r="F45" s="389" t="s">
        <v>23</v>
      </c>
      <c r="G45" s="389" t="s">
        <v>23</v>
      </c>
      <c r="H45" s="389" t="s">
        <v>23</v>
      </c>
      <c r="I45" s="390" t="s">
        <v>23</v>
      </c>
    </row>
    <row r="46" spans="1:9" ht="13.5">
      <c r="A46" s="350" t="s">
        <v>109</v>
      </c>
      <c r="B46" s="389" t="s">
        <v>23</v>
      </c>
      <c r="C46" s="389" t="s">
        <v>23</v>
      </c>
      <c r="D46" s="389" t="s">
        <v>23</v>
      </c>
      <c r="E46" s="389" t="s">
        <v>23</v>
      </c>
      <c r="F46" s="389" t="s">
        <v>23</v>
      </c>
      <c r="G46" s="389" t="s">
        <v>23</v>
      </c>
      <c r="H46" s="389" t="s">
        <v>23</v>
      </c>
      <c r="I46" s="390" t="s">
        <v>23</v>
      </c>
    </row>
    <row r="47" spans="1:9" ht="13.5">
      <c r="A47" s="350" t="s">
        <v>110</v>
      </c>
      <c r="B47" s="389" t="s">
        <v>23</v>
      </c>
      <c r="C47" s="389" t="s">
        <v>23</v>
      </c>
      <c r="D47" s="389" t="s">
        <v>23</v>
      </c>
      <c r="E47" s="389" t="s">
        <v>23</v>
      </c>
      <c r="F47" s="389" t="s">
        <v>23</v>
      </c>
      <c r="G47" s="389" t="s">
        <v>23</v>
      </c>
      <c r="H47" s="389" t="s">
        <v>23</v>
      </c>
      <c r="I47" s="390" t="s">
        <v>23</v>
      </c>
    </row>
    <row r="48" spans="1:9" ht="13.5">
      <c r="A48" s="350" t="s">
        <v>111</v>
      </c>
      <c r="B48" s="389" t="s">
        <v>23</v>
      </c>
      <c r="C48" s="389" t="s">
        <v>23</v>
      </c>
      <c r="D48" s="389" t="s">
        <v>23</v>
      </c>
      <c r="E48" s="389" t="s">
        <v>23</v>
      </c>
      <c r="F48" s="389" t="s">
        <v>23</v>
      </c>
      <c r="G48" s="389" t="s">
        <v>23</v>
      </c>
      <c r="H48" s="389" t="s">
        <v>23</v>
      </c>
      <c r="I48" s="390" t="s">
        <v>23</v>
      </c>
    </row>
    <row r="49" spans="1:9" ht="13.5">
      <c r="A49" s="350" t="s">
        <v>112</v>
      </c>
      <c r="B49" s="389" t="s">
        <v>23</v>
      </c>
      <c r="C49" s="389" t="s">
        <v>23</v>
      </c>
      <c r="D49" s="389" t="s">
        <v>23</v>
      </c>
      <c r="E49" s="389" t="s">
        <v>23</v>
      </c>
      <c r="F49" s="389" t="s">
        <v>23</v>
      </c>
      <c r="G49" s="389" t="s">
        <v>23</v>
      </c>
      <c r="H49" s="389" t="s">
        <v>23</v>
      </c>
      <c r="I49" s="390" t="s">
        <v>23</v>
      </c>
    </row>
    <row r="50" spans="1:9" ht="13.5">
      <c r="A50" s="353" t="s">
        <v>113</v>
      </c>
      <c r="B50" s="364">
        <v>43</v>
      </c>
      <c r="C50" s="364" t="s">
        <v>23</v>
      </c>
      <c r="D50" s="364" t="s">
        <v>23</v>
      </c>
      <c r="E50" s="364" t="s">
        <v>23</v>
      </c>
      <c r="F50" s="364">
        <v>43</v>
      </c>
      <c r="G50" s="364">
        <v>17000</v>
      </c>
      <c r="H50" s="364" t="s">
        <v>23</v>
      </c>
      <c r="I50" s="365">
        <v>731</v>
      </c>
    </row>
    <row r="51" spans="1:9" ht="13.5">
      <c r="A51" s="353"/>
      <c r="B51" s="364"/>
      <c r="C51" s="364"/>
      <c r="D51" s="364"/>
      <c r="E51" s="364"/>
      <c r="F51" s="364"/>
      <c r="G51" s="364"/>
      <c r="H51" s="364"/>
      <c r="I51" s="365"/>
    </row>
    <row r="52" spans="1:9" ht="13.5">
      <c r="A52" s="353" t="s">
        <v>114</v>
      </c>
      <c r="B52" s="364" t="s">
        <v>23</v>
      </c>
      <c r="C52" s="364" t="s">
        <v>23</v>
      </c>
      <c r="D52" s="364" t="s">
        <v>23</v>
      </c>
      <c r="E52" s="364" t="s">
        <v>23</v>
      </c>
      <c r="F52" s="364" t="s">
        <v>23</v>
      </c>
      <c r="G52" s="364" t="s">
        <v>23</v>
      </c>
      <c r="H52" s="364" t="s">
        <v>23</v>
      </c>
      <c r="I52" s="365" t="s">
        <v>23</v>
      </c>
    </row>
    <row r="53" spans="1:9" ht="13.5">
      <c r="A53" s="350"/>
      <c r="B53" s="362"/>
      <c r="C53" s="362"/>
      <c r="D53" s="362"/>
      <c r="E53" s="362"/>
      <c r="F53" s="362"/>
      <c r="G53" s="362"/>
      <c r="H53" s="362"/>
      <c r="I53" s="363"/>
    </row>
    <row r="54" spans="1:9" ht="13.5">
      <c r="A54" s="350" t="s">
        <v>115</v>
      </c>
      <c r="B54" s="362">
        <v>1</v>
      </c>
      <c r="C54" s="362" t="s">
        <v>23</v>
      </c>
      <c r="D54" s="362" t="s">
        <v>23</v>
      </c>
      <c r="E54" s="362" t="s">
        <v>23</v>
      </c>
      <c r="F54" s="362">
        <v>1</v>
      </c>
      <c r="G54" s="362">
        <v>5000</v>
      </c>
      <c r="H54" s="362" t="s">
        <v>23</v>
      </c>
      <c r="I54" s="363">
        <v>5</v>
      </c>
    </row>
    <row r="55" spans="1:9" ht="13.5">
      <c r="A55" s="350" t="s">
        <v>116</v>
      </c>
      <c r="B55" s="362" t="s">
        <v>23</v>
      </c>
      <c r="C55" s="362" t="s">
        <v>23</v>
      </c>
      <c r="D55" s="362" t="s">
        <v>23</v>
      </c>
      <c r="E55" s="362" t="s">
        <v>23</v>
      </c>
      <c r="F55" s="362" t="s">
        <v>23</v>
      </c>
      <c r="G55" s="362" t="s">
        <v>23</v>
      </c>
      <c r="H55" s="362" t="s">
        <v>23</v>
      </c>
      <c r="I55" s="363" t="s">
        <v>23</v>
      </c>
    </row>
    <row r="56" spans="1:9" ht="13.5">
      <c r="A56" s="350" t="s">
        <v>117</v>
      </c>
      <c r="B56" s="362" t="s">
        <v>23</v>
      </c>
      <c r="C56" s="362" t="s">
        <v>23</v>
      </c>
      <c r="D56" s="362" t="s">
        <v>23</v>
      </c>
      <c r="E56" s="362" t="s">
        <v>23</v>
      </c>
      <c r="F56" s="362" t="s">
        <v>23</v>
      </c>
      <c r="G56" s="362" t="s">
        <v>23</v>
      </c>
      <c r="H56" s="362" t="s">
        <v>23</v>
      </c>
      <c r="I56" s="363" t="s">
        <v>23</v>
      </c>
    </row>
    <row r="57" spans="1:9" ht="13.5">
      <c r="A57" s="350" t="s">
        <v>118</v>
      </c>
      <c r="B57" s="362" t="s">
        <v>23</v>
      </c>
      <c r="C57" s="362" t="s">
        <v>23</v>
      </c>
      <c r="D57" s="362" t="s">
        <v>23</v>
      </c>
      <c r="E57" s="362" t="s">
        <v>23</v>
      </c>
      <c r="F57" s="362" t="s">
        <v>23</v>
      </c>
      <c r="G57" s="362" t="s">
        <v>23</v>
      </c>
      <c r="H57" s="362" t="s">
        <v>23</v>
      </c>
      <c r="I57" s="363" t="s">
        <v>23</v>
      </c>
    </row>
    <row r="58" spans="1:9" ht="13.5">
      <c r="A58" s="350" t="s">
        <v>119</v>
      </c>
      <c r="B58" s="362" t="s">
        <v>23</v>
      </c>
      <c r="C58" s="362" t="s">
        <v>23</v>
      </c>
      <c r="D58" s="362" t="s">
        <v>23</v>
      </c>
      <c r="E58" s="362" t="s">
        <v>23</v>
      </c>
      <c r="F58" s="362" t="s">
        <v>23</v>
      </c>
      <c r="G58" s="362" t="s">
        <v>23</v>
      </c>
      <c r="H58" s="362" t="s">
        <v>23</v>
      </c>
      <c r="I58" s="363" t="s">
        <v>23</v>
      </c>
    </row>
    <row r="59" spans="1:9" ht="13.5">
      <c r="A59" s="353" t="s">
        <v>172</v>
      </c>
      <c r="B59" s="364">
        <v>1</v>
      </c>
      <c r="C59" s="364" t="s">
        <v>23</v>
      </c>
      <c r="D59" s="364" t="s">
        <v>23</v>
      </c>
      <c r="E59" s="364" t="s">
        <v>23</v>
      </c>
      <c r="F59" s="364">
        <v>1</v>
      </c>
      <c r="G59" s="364">
        <v>5000</v>
      </c>
      <c r="H59" s="364" t="s">
        <v>23</v>
      </c>
      <c r="I59" s="365">
        <v>5</v>
      </c>
    </row>
    <row r="60" spans="1:9" ht="13.5">
      <c r="A60" s="350"/>
      <c r="B60" s="362"/>
      <c r="C60" s="362"/>
      <c r="D60" s="362"/>
      <c r="E60" s="362"/>
      <c r="F60" s="362"/>
      <c r="G60" s="362"/>
      <c r="H60" s="362"/>
      <c r="I60" s="363"/>
    </row>
    <row r="61" spans="1:9" ht="13.5">
      <c r="A61" s="350" t="s">
        <v>121</v>
      </c>
      <c r="B61" s="362" t="s">
        <v>23</v>
      </c>
      <c r="C61" s="362" t="s">
        <v>23</v>
      </c>
      <c r="D61" s="362" t="s">
        <v>23</v>
      </c>
      <c r="E61" s="362" t="s">
        <v>23</v>
      </c>
      <c r="F61" s="362" t="s">
        <v>23</v>
      </c>
      <c r="G61" s="362" t="s">
        <v>23</v>
      </c>
      <c r="H61" s="362" t="s">
        <v>23</v>
      </c>
      <c r="I61" s="363" t="s">
        <v>23</v>
      </c>
    </row>
    <row r="62" spans="1:9" ht="13.5">
      <c r="A62" s="350" t="s">
        <v>122</v>
      </c>
      <c r="B62" s="362" t="s">
        <v>23</v>
      </c>
      <c r="C62" s="362" t="s">
        <v>23</v>
      </c>
      <c r="D62" s="362" t="s">
        <v>23</v>
      </c>
      <c r="E62" s="362" t="s">
        <v>23</v>
      </c>
      <c r="F62" s="362" t="s">
        <v>23</v>
      </c>
      <c r="G62" s="362" t="s">
        <v>23</v>
      </c>
      <c r="H62" s="362" t="s">
        <v>23</v>
      </c>
      <c r="I62" s="363" t="s">
        <v>23</v>
      </c>
    </row>
    <row r="63" spans="1:9" ht="13.5">
      <c r="A63" s="350" t="s">
        <v>123</v>
      </c>
      <c r="B63" s="362" t="s">
        <v>23</v>
      </c>
      <c r="C63" s="362" t="s">
        <v>23</v>
      </c>
      <c r="D63" s="362" t="s">
        <v>23</v>
      </c>
      <c r="E63" s="362" t="s">
        <v>23</v>
      </c>
      <c r="F63" s="362" t="s">
        <v>23</v>
      </c>
      <c r="G63" s="362" t="s">
        <v>23</v>
      </c>
      <c r="H63" s="362" t="s">
        <v>23</v>
      </c>
      <c r="I63" s="363" t="s">
        <v>23</v>
      </c>
    </row>
    <row r="64" spans="1:9" ht="13.5">
      <c r="A64" s="353" t="s">
        <v>124</v>
      </c>
      <c r="B64" s="364" t="s">
        <v>23</v>
      </c>
      <c r="C64" s="364" t="s">
        <v>23</v>
      </c>
      <c r="D64" s="364" t="s">
        <v>23</v>
      </c>
      <c r="E64" s="364" t="s">
        <v>23</v>
      </c>
      <c r="F64" s="364" t="s">
        <v>23</v>
      </c>
      <c r="G64" s="364" t="s">
        <v>23</v>
      </c>
      <c r="H64" s="364" t="s">
        <v>23</v>
      </c>
      <c r="I64" s="365" t="s">
        <v>23</v>
      </c>
    </row>
    <row r="65" spans="1:9" ht="13.5">
      <c r="A65" s="353"/>
      <c r="B65" s="364"/>
      <c r="C65" s="364"/>
      <c r="D65" s="364"/>
      <c r="E65" s="364"/>
      <c r="F65" s="364"/>
      <c r="G65" s="364"/>
      <c r="H65" s="364"/>
      <c r="I65" s="365"/>
    </row>
    <row r="66" spans="1:9" ht="13.5">
      <c r="A66" s="353" t="s">
        <v>125</v>
      </c>
      <c r="B66" s="364" t="s">
        <v>23</v>
      </c>
      <c r="C66" s="364" t="s">
        <v>23</v>
      </c>
      <c r="D66" s="364" t="s">
        <v>23</v>
      </c>
      <c r="E66" s="364" t="s">
        <v>23</v>
      </c>
      <c r="F66" s="364" t="s">
        <v>23</v>
      </c>
      <c r="G66" s="364" t="s">
        <v>23</v>
      </c>
      <c r="H66" s="364" t="s">
        <v>23</v>
      </c>
      <c r="I66" s="365" t="s">
        <v>23</v>
      </c>
    </row>
    <row r="67" spans="1:9" ht="13.5">
      <c r="A67" s="350"/>
      <c r="B67" s="362"/>
      <c r="C67" s="362"/>
      <c r="D67" s="362"/>
      <c r="E67" s="362"/>
      <c r="F67" s="362"/>
      <c r="G67" s="362"/>
      <c r="H67" s="362"/>
      <c r="I67" s="363"/>
    </row>
    <row r="68" spans="1:9" ht="13.5">
      <c r="A68" s="350" t="s">
        <v>126</v>
      </c>
      <c r="B68" s="362" t="s">
        <v>23</v>
      </c>
      <c r="C68" s="362" t="s">
        <v>23</v>
      </c>
      <c r="D68" s="362" t="s">
        <v>23</v>
      </c>
      <c r="E68" s="362" t="s">
        <v>23</v>
      </c>
      <c r="F68" s="362" t="s">
        <v>23</v>
      </c>
      <c r="G68" s="362" t="s">
        <v>23</v>
      </c>
      <c r="H68" s="362" t="s">
        <v>23</v>
      </c>
      <c r="I68" s="363" t="s">
        <v>23</v>
      </c>
    </row>
    <row r="69" spans="1:9" ht="13.5">
      <c r="A69" s="350" t="s">
        <v>127</v>
      </c>
      <c r="B69" s="362" t="s">
        <v>23</v>
      </c>
      <c r="C69" s="362" t="s">
        <v>23</v>
      </c>
      <c r="D69" s="362" t="s">
        <v>23</v>
      </c>
      <c r="E69" s="362" t="s">
        <v>23</v>
      </c>
      <c r="F69" s="362" t="s">
        <v>23</v>
      </c>
      <c r="G69" s="362" t="s">
        <v>23</v>
      </c>
      <c r="H69" s="362" t="s">
        <v>23</v>
      </c>
      <c r="I69" s="363" t="s">
        <v>23</v>
      </c>
    </row>
    <row r="70" spans="1:9" ht="13.5">
      <c r="A70" s="353" t="s">
        <v>128</v>
      </c>
      <c r="B70" s="364" t="s">
        <v>23</v>
      </c>
      <c r="C70" s="364" t="s">
        <v>23</v>
      </c>
      <c r="D70" s="364" t="s">
        <v>23</v>
      </c>
      <c r="E70" s="364" t="s">
        <v>23</v>
      </c>
      <c r="F70" s="364" t="s">
        <v>23</v>
      </c>
      <c r="G70" s="364" t="s">
        <v>23</v>
      </c>
      <c r="H70" s="364" t="s">
        <v>23</v>
      </c>
      <c r="I70" s="365" t="s">
        <v>23</v>
      </c>
    </row>
    <row r="71" spans="1:9" ht="13.5">
      <c r="A71" s="350"/>
      <c r="B71" s="362"/>
      <c r="C71" s="362"/>
      <c r="D71" s="362"/>
      <c r="E71" s="362"/>
      <c r="F71" s="362"/>
      <c r="G71" s="362"/>
      <c r="H71" s="362"/>
      <c r="I71" s="363"/>
    </row>
    <row r="72" spans="1:9" ht="13.5">
      <c r="A72" s="350" t="s">
        <v>129</v>
      </c>
      <c r="B72" s="362" t="s">
        <v>23</v>
      </c>
      <c r="C72" s="362" t="s">
        <v>23</v>
      </c>
      <c r="D72" s="362" t="s">
        <v>23</v>
      </c>
      <c r="E72" s="362" t="s">
        <v>23</v>
      </c>
      <c r="F72" s="362" t="s">
        <v>23</v>
      </c>
      <c r="G72" s="362" t="s">
        <v>23</v>
      </c>
      <c r="H72" s="362" t="s">
        <v>23</v>
      </c>
      <c r="I72" s="363" t="s">
        <v>23</v>
      </c>
    </row>
    <row r="73" spans="1:9" ht="13.5">
      <c r="A73" s="350" t="s">
        <v>130</v>
      </c>
      <c r="B73" s="362">
        <v>100</v>
      </c>
      <c r="C73" s="362" t="s">
        <v>23</v>
      </c>
      <c r="D73" s="362" t="s">
        <v>23</v>
      </c>
      <c r="E73" s="362" t="s">
        <v>23</v>
      </c>
      <c r="F73" s="362">
        <v>100</v>
      </c>
      <c r="G73" s="362">
        <v>25000</v>
      </c>
      <c r="H73" s="362" t="s">
        <v>23</v>
      </c>
      <c r="I73" s="363">
        <v>2500</v>
      </c>
    </row>
    <row r="74" spans="1:9" ht="13.5">
      <c r="A74" s="350" t="s">
        <v>131</v>
      </c>
      <c r="B74" s="362">
        <v>1</v>
      </c>
      <c r="C74" s="362" t="s">
        <v>23</v>
      </c>
      <c r="D74" s="362" t="s">
        <v>23</v>
      </c>
      <c r="E74" s="362" t="s">
        <v>23</v>
      </c>
      <c r="F74" s="362">
        <v>1</v>
      </c>
      <c r="G74" s="362">
        <v>7500</v>
      </c>
      <c r="H74" s="362" t="s">
        <v>23</v>
      </c>
      <c r="I74" s="363">
        <v>8</v>
      </c>
    </row>
    <row r="75" spans="1:9" ht="13.5">
      <c r="A75" s="350" t="s">
        <v>132</v>
      </c>
      <c r="B75" s="362" t="s">
        <v>23</v>
      </c>
      <c r="C75" s="362" t="s">
        <v>23</v>
      </c>
      <c r="D75" s="362" t="s">
        <v>23</v>
      </c>
      <c r="E75" s="362" t="s">
        <v>23</v>
      </c>
      <c r="F75" s="362" t="s">
        <v>23</v>
      </c>
      <c r="G75" s="362" t="s">
        <v>23</v>
      </c>
      <c r="H75" s="362" t="s">
        <v>23</v>
      </c>
      <c r="I75" s="363" t="s">
        <v>23</v>
      </c>
    </row>
    <row r="76" spans="1:9" ht="13.5">
      <c r="A76" s="350" t="s">
        <v>133</v>
      </c>
      <c r="B76" s="362" t="s">
        <v>23</v>
      </c>
      <c r="C76" s="362" t="s">
        <v>23</v>
      </c>
      <c r="D76" s="362" t="s">
        <v>23</v>
      </c>
      <c r="E76" s="362" t="s">
        <v>23</v>
      </c>
      <c r="F76" s="362" t="s">
        <v>23</v>
      </c>
      <c r="G76" s="362" t="s">
        <v>23</v>
      </c>
      <c r="H76" s="362" t="s">
        <v>23</v>
      </c>
      <c r="I76" s="363" t="s">
        <v>23</v>
      </c>
    </row>
    <row r="77" spans="1:9" ht="13.5">
      <c r="A77" s="350" t="s">
        <v>134</v>
      </c>
      <c r="B77" s="362" t="s">
        <v>23</v>
      </c>
      <c r="C77" s="362" t="s">
        <v>23</v>
      </c>
      <c r="D77" s="362" t="s">
        <v>23</v>
      </c>
      <c r="E77" s="362" t="s">
        <v>23</v>
      </c>
      <c r="F77" s="362" t="s">
        <v>23</v>
      </c>
      <c r="G77" s="362" t="s">
        <v>23</v>
      </c>
      <c r="H77" s="362" t="s">
        <v>23</v>
      </c>
      <c r="I77" s="363" t="s">
        <v>23</v>
      </c>
    </row>
    <row r="78" spans="1:9" ht="13.5">
      <c r="A78" s="350" t="s">
        <v>135</v>
      </c>
      <c r="B78" s="362" t="s">
        <v>23</v>
      </c>
      <c r="C78" s="362" t="s">
        <v>23</v>
      </c>
      <c r="D78" s="362" t="s">
        <v>23</v>
      </c>
      <c r="E78" s="362" t="s">
        <v>23</v>
      </c>
      <c r="F78" s="362" t="s">
        <v>23</v>
      </c>
      <c r="G78" s="362" t="s">
        <v>23</v>
      </c>
      <c r="H78" s="362" t="s">
        <v>23</v>
      </c>
      <c r="I78" s="363" t="s">
        <v>23</v>
      </c>
    </row>
    <row r="79" spans="1:9" ht="13.5">
      <c r="A79" s="350" t="s">
        <v>136</v>
      </c>
      <c r="B79" s="389" t="s">
        <v>23</v>
      </c>
      <c r="C79" s="389">
        <v>3</v>
      </c>
      <c r="D79" s="389" t="s">
        <v>23</v>
      </c>
      <c r="E79" s="389" t="s">
        <v>23</v>
      </c>
      <c r="F79" s="389">
        <v>3</v>
      </c>
      <c r="G79" s="389" t="s">
        <v>23</v>
      </c>
      <c r="H79" s="389">
        <v>18000</v>
      </c>
      <c r="I79" s="390">
        <v>54</v>
      </c>
    </row>
    <row r="80" spans="1:9" ht="13.5">
      <c r="A80" s="353" t="s">
        <v>137</v>
      </c>
      <c r="B80" s="364">
        <v>101</v>
      </c>
      <c r="C80" s="364">
        <v>3</v>
      </c>
      <c r="D80" s="364" t="s">
        <v>23</v>
      </c>
      <c r="E80" s="364" t="s">
        <v>23</v>
      </c>
      <c r="F80" s="364">
        <v>104</v>
      </c>
      <c r="G80" s="364">
        <v>24827</v>
      </c>
      <c r="H80" s="364">
        <v>18000</v>
      </c>
      <c r="I80" s="365">
        <v>2562</v>
      </c>
    </row>
    <row r="81" spans="1:9" ht="13.5">
      <c r="A81" s="350"/>
      <c r="B81" s="362"/>
      <c r="C81" s="362"/>
      <c r="D81" s="362"/>
      <c r="E81" s="362"/>
      <c r="F81" s="362"/>
      <c r="G81" s="362"/>
      <c r="H81" s="362"/>
      <c r="I81" s="363"/>
    </row>
    <row r="82" spans="1:9" ht="13.5">
      <c r="A82" s="350" t="s">
        <v>138</v>
      </c>
      <c r="B82" s="362" t="s">
        <v>23</v>
      </c>
      <c r="C82" s="362" t="s">
        <v>23</v>
      </c>
      <c r="D82" s="362" t="s">
        <v>23</v>
      </c>
      <c r="E82" s="362" t="s">
        <v>23</v>
      </c>
      <c r="F82" s="362" t="s">
        <v>23</v>
      </c>
      <c r="G82" s="362" t="s">
        <v>23</v>
      </c>
      <c r="H82" s="362" t="s">
        <v>23</v>
      </c>
      <c r="I82" s="363" t="s">
        <v>23</v>
      </c>
    </row>
    <row r="83" spans="1:9" ht="13.5">
      <c r="A83" s="350" t="s">
        <v>139</v>
      </c>
      <c r="B83" s="362" t="s">
        <v>23</v>
      </c>
      <c r="C83" s="362" t="s">
        <v>23</v>
      </c>
      <c r="D83" s="362" t="s">
        <v>23</v>
      </c>
      <c r="E83" s="362" t="s">
        <v>23</v>
      </c>
      <c r="F83" s="362" t="s">
        <v>23</v>
      </c>
      <c r="G83" s="362" t="s">
        <v>23</v>
      </c>
      <c r="H83" s="362" t="s">
        <v>23</v>
      </c>
      <c r="I83" s="363" t="s">
        <v>23</v>
      </c>
    </row>
    <row r="84" spans="1:9" ht="13.5">
      <c r="A84" s="353" t="s">
        <v>140</v>
      </c>
      <c r="B84" s="364" t="s">
        <v>23</v>
      </c>
      <c r="C84" s="364" t="s">
        <v>23</v>
      </c>
      <c r="D84" s="364" t="s">
        <v>23</v>
      </c>
      <c r="E84" s="364" t="s">
        <v>23</v>
      </c>
      <c r="F84" s="364" t="s">
        <v>23</v>
      </c>
      <c r="G84" s="364" t="s">
        <v>23</v>
      </c>
      <c r="H84" s="364" t="s">
        <v>23</v>
      </c>
      <c r="I84" s="365" t="s">
        <v>23</v>
      </c>
    </row>
    <row r="85" spans="1:9" ht="14.25" thickBot="1">
      <c r="A85" s="486"/>
      <c r="B85" s="487"/>
      <c r="C85" s="487"/>
      <c r="D85" s="487"/>
      <c r="E85" s="487"/>
      <c r="F85" s="487"/>
      <c r="G85" s="487"/>
      <c r="H85" s="487"/>
      <c r="I85" s="488"/>
    </row>
    <row r="86" spans="1:9" ht="14.25" thickBot="1">
      <c r="A86" s="232" t="s">
        <v>141</v>
      </c>
      <c r="B86" s="368">
        <v>420</v>
      </c>
      <c r="C86" s="368">
        <v>3</v>
      </c>
      <c r="D86" s="368">
        <v>275</v>
      </c>
      <c r="E86" s="368" t="s">
        <v>23</v>
      </c>
      <c r="F86" s="368">
        <v>698</v>
      </c>
      <c r="G86" s="368">
        <v>15645</v>
      </c>
      <c r="H86" s="368">
        <v>18000</v>
      </c>
      <c r="I86" s="369">
        <v>6627</v>
      </c>
    </row>
  </sheetData>
  <mergeCells count="10">
    <mergeCell ref="A1:I1"/>
    <mergeCell ref="A3:I3"/>
    <mergeCell ref="B6:F6"/>
    <mergeCell ref="G6:I6"/>
    <mergeCell ref="A6:A8"/>
    <mergeCell ref="A4:I4"/>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8">
    <pageSetUpPr fitToPage="1"/>
  </sheetPr>
  <dimension ref="A1:G85"/>
  <sheetViews>
    <sheetView view="pageBreakPreview" topLeftCell="A55" zoomScale="75" zoomScaleNormal="75" zoomScaleSheetLayoutView="75" workbookViewId="0">
      <selection activeCell="B85" sqref="B85:E85"/>
    </sheetView>
  </sheetViews>
  <sheetFormatPr baseColWidth="10" defaultColWidth="11.42578125" defaultRowHeight="12.75"/>
  <cols>
    <col min="1" max="1" width="29.140625" style="15" customWidth="1"/>
    <col min="2" max="5" width="20.7109375" style="15" customWidth="1"/>
    <col min="6" max="16384" width="11.42578125" style="15"/>
  </cols>
  <sheetData>
    <row r="1" spans="1:7" s="12" customFormat="1" ht="18.75">
      <c r="A1" s="1636" t="s">
        <v>0</v>
      </c>
      <c r="B1" s="1636"/>
      <c r="C1" s="1636"/>
      <c r="D1" s="1636"/>
      <c r="E1" s="1636"/>
    </row>
    <row r="2" spans="1:7" s="13" customFormat="1" ht="12.75" customHeight="1">
      <c r="A2" s="236"/>
      <c r="B2" s="236"/>
      <c r="C2" s="236"/>
      <c r="D2" s="236"/>
      <c r="E2" s="236"/>
    </row>
    <row r="3" spans="1:7" s="13" customFormat="1" ht="29.25" customHeight="1">
      <c r="A3" s="1637" t="s">
        <v>1353</v>
      </c>
      <c r="B3" s="1637"/>
      <c r="C3" s="1637"/>
      <c r="D3" s="1637"/>
      <c r="E3" s="1637"/>
      <c r="F3" s="25"/>
      <c r="G3" s="25"/>
    </row>
    <row r="4" spans="1:7" s="13" customFormat="1" ht="13.5" customHeight="1" thickBot="1">
      <c r="A4" s="40"/>
      <c r="B4" s="41"/>
      <c r="C4" s="41"/>
      <c r="D4" s="41"/>
      <c r="E4" s="41"/>
    </row>
    <row r="5" spans="1:7" ht="31.5" customHeight="1">
      <c r="A5" s="342" t="s">
        <v>151</v>
      </c>
      <c r="B5" s="1649" t="s">
        <v>161</v>
      </c>
      <c r="C5" s="1649"/>
      <c r="D5" s="1649" t="s">
        <v>162</v>
      </c>
      <c r="E5" s="1668"/>
    </row>
    <row r="6" spans="1:7" ht="30.75" customHeight="1">
      <c r="A6" s="286" t="s">
        <v>153</v>
      </c>
      <c r="B6" s="250" t="s">
        <v>3</v>
      </c>
      <c r="C6" s="214" t="s">
        <v>4</v>
      </c>
      <c r="D6" s="250" t="s">
        <v>3</v>
      </c>
      <c r="E6" s="324" t="s">
        <v>4</v>
      </c>
    </row>
    <row r="7" spans="1:7" ht="25.5" customHeight="1" thickBot="1">
      <c r="A7" s="409" t="s">
        <v>154</v>
      </c>
      <c r="B7" s="322" t="s">
        <v>13</v>
      </c>
      <c r="C7" s="252" t="s">
        <v>150</v>
      </c>
      <c r="D7" s="322" t="s">
        <v>13</v>
      </c>
      <c r="E7" s="374" t="s">
        <v>150</v>
      </c>
    </row>
    <row r="8" spans="1:7" ht="17.45" customHeight="1">
      <c r="A8" s="350" t="s">
        <v>81</v>
      </c>
      <c r="B8" s="362">
        <v>176</v>
      </c>
      <c r="C8" s="362">
        <v>387</v>
      </c>
      <c r="D8" s="362" t="s">
        <v>23</v>
      </c>
      <c r="E8" s="363" t="s">
        <v>23</v>
      </c>
    </row>
    <row r="9" spans="1:7" ht="13.5">
      <c r="A9" s="350" t="s">
        <v>82</v>
      </c>
      <c r="B9" s="362">
        <v>28</v>
      </c>
      <c r="C9" s="362">
        <v>64</v>
      </c>
      <c r="D9" s="362" t="s">
        <v>23</v>
      </c>
      <c r="E9" s="363" t="s">
        <v>23</v>
      </c>
    </row>
    <row r="10" spans="1:7" ht="13.5">
      <c r="A10" s="350" t="s">
        <v>83</v>
      </c>
      <c r="B10" s="362">
        <v>459</v>
      </c>
      <c r="C10" s="362">
        <v>1056</v>
      </c>
      <c r="D10" s="362" t="s">
        <v>23</v>
      </c>
      <c r="E10" s="363" t="s">
        <v>23</v>
      </c>
    </row>
    <row r="11" spans="1:7" ht="13.5">
      <c r="A11" s="350" t="s">
        <v>84</v>
      </c>
      <c r="B11" s="362">
        <v>5</v>
      </c>
      <c r="C11" s="362">
        <v>10</v>
      </c>
      <c r="D11" s="362" t="s">
        <v>23</v>
      </c>
      <c r="E11" s="363" t="s">
        <v>23</v>
      </c>
    </row>
    <row r="12" spans="1:7" ht="13.5">
      <c r="A12" s="353" t="s">
        <v>85</v>
      </c>
      <c r="B12" s="364">
        <v>668</v>
      </c>
      <c r="C12" s="364">
        <v>1517</v>
      </c>
      <c r="D12" s="364" t="s">
        <v>23</v>
      </c>
      <c r="E12" s="365" t="s">
        <v>23</v>
      </c>
    </row>
    <row r="13" spans="1:7" ht="13.5">
      <c r="A13" s="353"/>
      <c r="B13" s="364"/>
      <c r="C13" s="364"/>
      <c r="D13" s="364"/>
      <c r="E13" s="365"/>
    </row>
    <row r="14" spans="1:7" ht="13.5">
      <c r="A14" s="353" t="s">
        <v>86</v>
      </c>
      <c r="B14" s="364" t="s">
        <v>23</v>
      </c>
      <c r="C14" s="364" t="s">
        <v>23</v>
      </c>
      <c r="D14" s="364" t="s">
        <v>23</v>
      </c>
      <c r="E14" s="365" t="s">
        <v>23</v>
      </c>
    </row>
    <row r="15" spans="1:7" ht="13.5">
      <c r="A15" s="350"/>
      <c r="B15" s="362"/>
      <c r="C15" s="362"/>
      <c r="D15" s="362"/>
      <c r="E15" s="363"/>
    </row>
    <row r="16" spans="1:7" ht="13.5">
      <c r="A16" s="353" t="s">
        <v>87</v>
      </c>
      <c r="B16" s="364">
        <v>152</v>
      </c>
      <c r="C16" s="364">
        <v>345</v>
      </c>
      <c r="D16" s="364" t="s">
        <v>23</v>
      </c>
      <c r="E16" s="365" t="s">
        <v>23</v>
      </c>
    </row>
    <row r="17" spans="1:5" ht="13.5">
      <c r="A17" s="350"/>
      <c r="B17" s="364"/>
      <c r="C17" s="364"/>
      <c r="D17" s="364"/>
      <c r="E17" s="365"/>
    </row>
    <row r="18" spans="1:5" s="87" customFormat="1" ht="13.5">
      <c r="A18" s="353" t="s">
        <v>158</v>
      </c>
      <c r="B18" s="364">
        <v>14846</v>
      </c>
      <c r="C18" s="364">
        <v>90561</v>
      </c>
      <c r="D18" s="364" t="s">
        <v>23</v>
      </c>
      <c r="E18" s="365" t="s">
        <v>23</v>
      </c>
    </row>
    <row r="19" spans="1:5" s="87" customFormat="1" ht="13.5">
      <c r="A19" s="353" t="s">
        <v>89</v>
      </c>
      <c r="B19" s="364" t="s">
        <v>23</v>
      </c>
      <c r="C19" s="364" t="s">
        <v>23</v>
      </c>
      <c r="D19" s="364" t="s">
        <v>23</v>
      </c>
      <c r="E19" s="365" t="s">
        <v>23</v>
      </c>
    </row>
    <row r="20" spans="1:5" s="87" customFormat="1" ht="13.5">
      <c r="A20" s="353" t="s">
        <v>90</v>
      </c>
      <c r="B20" s="364" t="s">
        <v>23</v>
      </c>
      <c r="C20" s="364" t="s">
        <v>23</v>
      </c>
      <c r="D20" s="364" t="s">
        <v>23</v>
      </c>
      <c r="E20" s="365" t="s">
        <v>23</v>
      </c>
    </row>
    <row r="21" spans="1:5" ht="13.5">
      <c r="A21" s="353" t="s">
        <v>91</v>
      </c>
      <c r="B21" s="364">
        <v>14846</v>
      </c>
      <c r="C21" s="364">
        <v>90561</v>
      </c>
      <c r="D21" s="364" t="s">
        <v>23</v>
      </c>
      <c r="E21" s="365" t="s">
        <v>23</v>
      </c>
    </row>
    <row r="22" spans="1:5" ht="13.5">
      <c r="A22" s="350"/>
      <c r="B22" s="362"/>
      <c r="C22" s="362"/>
      <c r="D22" s="362"/>
      <c r="E22" s="363"/>
    </row>
    <row r="23" spans="1:5" ht="13.5">
      <c r="A23" s="353" t="s">
        <v>92</v>
      </c>
      <c r="B23" s="364">
        <v>69193</v>
      </c>
      <c r="C23" s="364">
        <v>268105</v>
      </c>
      <c r="D23" s="364" t="s">
        <v>23</v>
      </c>
      <c r="E23" s="365" t="s">
        <v>23</v>
      </c>
    </row>
    <row r="24" spans="1:5" ht="13.5">
      <c r="A24" s="350"/>
      <c r="B24" s="362"/>
      <c r="C24" s="362"/>
      <c r="D24" s="362"/>
      <c r="E24" s="363"/>
    </row>
    <row r="25" spans="1:5" ht="13.5">
      <c r="A25" s="353" t="s">
        <v>93</v>
      </c>
      <c r="B25" s="364">
        <v>17385</v>
      </c>
      <c r="C25" s="364">
        <v>79443</v>
      </c>
      <c r="D25" s="364" t="s">
        <v>23</v>
      </c>
      <c r="E25" s="365" t="s">
        <v>23</v>
      </c>
    </row>
    <row r="26" spans="1:5" ht="13.5">
      <c r="A26" s="350"/>
      <c r="B26" s="364"/>
      <c r="C26" s="364"/>
      <c r="D26" s="364"/>
      <c r="E26" s="365"/>
    </row>
    <row r="27" spans="1:5" ht="13.5">
      <c r="A27" s="350" t="s">
        <v>94</v>
      </c>
      <c r="B27" s="362">
        <v>158183</v>
      </c>
      <c r="C27" s="362">
        <v>657231</v>
      </c>
      <c r="D27" s="362">
        <v>2660</v>
      </c>
      <c r="E27" s="363">
        <v>9864</v>
      </c>
    </row>
    <row r="28" spans="1:5" ht="13.5">
      <c r="A28" s="350" t="s">
        <v>95</v>
      </c>
      <c r="B28" s="366">
        <v>100231</v>
      </c>
      <c r="C28" s="366">
        <v>318910</v>
      </c>
      <c r="D28" s="362">
        <v>5806</v>
      </c>
      <c r="E28" s="367">
        <v>18090</v>
      </c>
    </row>
    <row r="29" spans="1:5" ht="13.5">
      <c r="A29" s="350" t="s">
        <v>96</v>
      </c>
      <c r="B29" s="366">
        <v>173055</v>
      </c>
      <c r="C29" s="366">
        <v>578548</v>
      </c>
      <c r="D29" s="362">
        <v>3531</v>
      </c>
      <c r="E29" s="367">
        <v>10041</v>
      </c>
    </row>
    <row r="30" spans="1:5" ht="13.5">
      <c r="A30" s="353" t="s">
        <v>97</v>
      </c>
      <c r="B30" s="364">
        <v>431469</v>
      </c>
      <c r="C30" s="364">
        <v>1554689</v>
      </c>
      <c r="D30" s="364">
        <v>11997</v>
      </c>
      <c r="E30" s="365">
        <v>37995</v>
      </c>
    </row>
    <row r="31" spans="1:5" ht="13.5">
      <c r="A31" s="350"/>
      <c r="B31" s="366"/>
      <c r="C31" s="366"/>
      <c r="D31" s="362"/>
      <c r="E31" s="367"/>
    </row>
    <row r="32" spans="1:5" ht="13.5">
      <c r="A32" s="350" t="s">
        <v>98</v>
      </c>
      <c r="B32" s="362">
        <v>32617</v>
      </c>
      <c r="C32" s="362">
        <v>122995</v>
      </c>
      <c r="D32" s="362">
        <v>329</v>
      </c>
      <c r="E32" s="363">
        <v>1242</v>
      </c>
    </row>
    <row r="33" spans="1:5" ht="13.5">
      <c r="A33" s="350" t="s">
        <v>99</v>
      </c>
      <c r="B33" s="366">
        <v>16042</v>
      </c>
      <c r="C33" s="366">
        <v>64185</v>
      </c>
      <c r="D33" s="362">
        <v>668</v>
      </c>
      <c r="E33" s="367">
        <v>2122</v>
      </c>
    </row>
    <row r="34" spans="1:5" ht="13.5">
      <c r="A34" s="350" t="s">
        <v>100</v>
      </c>
      <c r="B34" s="366">
        <v>92414</v>
      </c>
      <c r="C34" s="366">
        <v>454990</v>
      </c>
      <c r="D34" s="362">
        <v>371</v>
      </c>
      <c r="E34" s="367">
        <v>1827</v>
      </c>
    </row>
    <row r="35" spans="1:5" ht="13.5">
      <c r="A35" s="350" t="s">
        <v>101</v>
      </c>
      <c r="B35" s="362">
        <v>12133</v>
      </c>
      <c r="C35" s="362">
        <v>44233</v>
      </c>
      <c r="D35" s="362" t="s">
        <v>23</v>
      </c>
      <c r="E35" s="363" t="s">
        <v>23</v>
      </c>
    </row>
    <row r="36" spans="1:5" ht="13.5">
      <c r="A36" s="353" t="s">
        <v>102</v>
      </c>
      <c r="B36" s="364">
        <v>153206</v>
      </c>
      <c r="C36" s="364">
        <v>686403</v>
      </c>
      <c r="D36" s="364">
        <v>1368</v>
      </c>
      <c r="E36" s="365">
        <v>5191</v>
      </c>
    </row>
    <row r="37" spans="1:5" ht="13.5">
      <c r="A37" s="350"/>
      <c r="B37" s="362"/>
      <c r="C37" s="362"/>
      <c r="D37" s="362"/>
      <c r="E37" s="363"/>
    </row>
    <row r="38" spans="1:5" ht="13.5">
      <c r="A38" s="353" t="s">
        <v>103</v>
      </c>
      <c r="B38" s="364">
        <v>8012</v>
      </c>
      <c r="C38" s="364">
        <v>11137</v>
      </c>
      <c r="D38" s="364">
        <v>12018</v>
      </c>
      <c r="E38" s="365">
        <v>16705</v>
      </c>
    </row>
    <row r="39" spans="1:5" ht="13.5">
      <c r="A39" s="350"/>
      <c r="B39" s="362"/>
      <c r="C39" s="362"/>
      <c r="D39" s="362"/>
      <c r="E39" s="363"/>
    </row>
    <row r="40" spans="1:5" ht="13.5">
      <c r="A40" s="350" t="s">
        <v>159</v>
      </c>
      <c r="B40" s="362">
        <v>42727</v>
      </c>
      <c r="C40" s="362">
        <v>137007</v>
      </c>
      <c r="D40" s="362">
        <v>11033</v>
      </c>
      <c r="E40" s="363">
        <v>34537</v>
      </c>
    </row>
    <row r="41" spans="1:5" ht="13.5">
      <c r="A41" s="350" t="s">
        <v>105</v>
      </c>
      <c r="B41" s="366">
        <v>147377</v>
      </c>
      <c r="C41" s="366">
        <v>659016</v>
      </c>
      <c r="D41" s="362">
        <v>4500</v>
      </c>
      <c r="E41" s="367">
        <v>19886</v>
      </c>
    </row>
    <row r="42" spans="1:5" ht="13.5">
      <c r="A42" s="350" t="s">
        <v>106</v>
      </c>
      <c r="B42" s="366">
        <v>20972</v>
      </c>
      <c r="C42" s="366">
        <v>77909</v>
      </c>
      <c r="D42" s="362">
        <v>1420</v>
      </c>
      <c r="E42" s="367">
        <v>4686</v>
      </c>
    </row>
    <row r="43" spans="1:5" ht="13.5">
      <c r="A43" s="350" t="s">
        <v>107</v>
      </c>
      <c r="B43" s="362">
        <v>114660</v>
      </c>
      <c r="C43" s="362">
        <v>426334</v>
      </c>
      <c r="D43" s="362">
        <v>10000</v>
      </c>
      <c r="E43" s="363">
        <v>37279</v>
      </c>
    </row>
    <row r="44" spans="1:5" ht="13.5">
      <c r="A44" s="350" t="s">
        <v>108</v>
      </c>
      <c r="B44" s="362">
        <v>37774</v>
      </c>
      <c r="C44" s="362">
        <v>134164</v>
      </c>
      <c r="D44" s="362">
        <v>875</v>
      </c>
      <c r="E44" s="363">
        <v>2931</v>
      </c>
    </row>
    <row r="45" spans="1:5" ht="13.5">
      <c r="A45" s="350" t="s">
        <v>109</v>
      </c>
      <c r="B45" s="366">
        <v>65265</v>
      </c>
      <c r="C45" s="366">
        <v>218845</v>
      </c>
      <c r="D45" s="362">
        <v>13000</v>
      </c>
      <c r="E45" s="367">
        <v>43100</v>
      </c>
    </row>
    <row r="46" spans="1:5" ht="13.5">
      <c r="A46" s="350" t="s">
        <v>110</v>
      </c>
      <c r="B46" s="366">
        <v>84982</v>
      </c>
      <c r="C46" s="366">
        <v>318791</v>
      </c>
      <c r="D46" s="362">
        <v>5040</v>
      </c>
      <c r="E46" s="367">
        <v>18602</v>
      </c>
    </row>
    <row r="47" spans="1:5" ht="13.5">
      <c r="A47" s="350" t="s">
        <v>111</v>
      </c>
      <c r="B47" s="362">
        <v>181467</v>
      </c>
      <c r="C47" s="362">
        <v>701289</v>
      </c>
      <c r="D47" s="362">
        <v>1750</v>
      </c>
      <c r="E47" s="363">
        <v>6755</v>
      </c>
    </row>
    <row r="48" spans="1:5" ht="13.5">
      <c r="A48" s="350" t="s">
        <v>112</v>
      </c>
      <c r="B48" s="362">
        <v>62606</v>
      </c>
      <c r="C48" s="362">
        <v>246241</v>
      </c>
      <c r="D48" s="362">
        <v>3296</v>
      </c>
      <c r="E48" s="363">
        <v>12965</v>
      </c>
    </row>
    <row r="49" spans="1:5" ht="13.5">
      <c r="A49" s="353" t="s">
        <v>113</v>
      </c>
      <c r="B49" s="364">
        <v>757830</v>
      </c>
      <c r="C49" s="364">
        <v>2919596</v>
      </c>
      <c r="D49" s="364">
        <v>50914</v>
      </c>
      <c r="E49" s="365">
        <v>180741</v>
      </c>
    </row>
    <row r="50" spans="1:5" ht="13.5">
      <c r="A50" s="350"/>
      <c r="B50" s="362"/>
      <c r="C50" s="362"/>
      <c r="D50" s="362"/>
      <c r="E50" s="363"/>
    </row>
    <row r="51" spans="1:5" ht="13.5">
      <c r="A51" s="353" t="s">
        <v>114</v>
      </c>
      <c r="B51" s="364">
        <v>44041</v>
      </c>
      <c r="C51" s="364">
        <v>106558</v>
      </c>
      <c r="D51" s="364">
        <v>457</v>
      </c>
      <c r="E51" s="365">
        <v>1301</v>
      </c>
    </row>
    <row r="52" spans="1:5" ht="13.5">
      <c r="A52" s="350"/>
      <c r="B52" s="362"/>
      <c r="C52" s="362"/>
      <c r="D52" s="362"/>
      <c r="E52" s="363"/>
    </row>
    <row r="53" spans="1:5" ht="13.5">
      <c r="A53" s="350" t="s">
        <v>115</v>
      </c>
      <c r="B53" s="362">
        <v>96427</v>
      </c>
      <c r="C53" s="362">
        <v>318159</v>
      </c>
      <c r="D53" s="362">
        <v>21000</v>
      </c>
      <c r="E53" s="363">
        <v>59400</v>
      </c>
    </row>
    <row r="54" spans="1:5" ht="13.5">
      <c r="A54" s="350" t="s">
        <v>116</v>
      </c>
      <c r="B54" s="366">
        <v>95831</v>
      </c>
      <c r="C54" s="366">
        <v>352362</v>
      </c>
      <c r="D54" s="362">
        <v>41071</v>
      </c>
      <c r="E54" s="367">
        <v>152594</v>
      </c>
    </row>
    <row r="55" spans="1:5" ht="13.5">
      <c r="A55" s="350" t="s">
        <v>117</v>
      </c>
      <c r="B55" s="366">
        <v>227547</v>
      </c>
      <c r="C55" s="366">
        <v>767950</v>
      </c>
      <c r="D55" s="362">
        <v>32370</v>
      </c>
      <c r="E55" s="367">
        <v>109060</v>
      </c>
    </row>
    <row r="56" spans="1:5" ht="13.5">
      <c r="A56" s="350" t="s">
        <v>118</v>
      </c>
      <c r="B56" s="362">
        <v>84684</v>
      </c>
      <c r="C56" s="362">
        <v>262437</v>
      </c>
      <c r="D56" s="362">
        <v>4457</v>
      </c>
      <c r="E56" s="363">
        <v>13812</v>
      </c>
    </row>
    <row r="57" spans="1:5" ht="13.5">
      <c r="A57" s="350" t="s">
        <v>119</v>
      </c>
      <c r="B57" s="362">
        <v>116266</v>
      </c>
      <c r="C57" s="362">
        <v>333848</v>
      </c>
      <c r="D57" s="362">
        <v>22803</v>
      </c>
      <c r="E57" s="363">
        <v>60817</v>
      </c>
    </row>
    <row r="58" spans="1:5" ht="13.5">
      <c r="A58" s="353" t="s">
        <v>160</v>
      </c>
      <c r="B58" s="364">
        <v>620755</v>
      </c>
      <c r="C58" s="364">
        <v>2034756</v>
      </c>
      <c r="D58" s="364">
        <v>121701</v>
      </c>
      <c r="E58" s="365">
        <v>395683</v>
      </c>
    </row>
    <row r="59" spans="1:5" ht="13.5">
      <c r="A59" s="350"/>
      <c r="B59" s="364"/>
      <c r="C59" s="364"/>
      <c r="D59" s="364"/>
      <c r="E59" s="365"/>
    </row>
    <row r="60" spans="1:5" ht="13.5">
      <c r="A60" s="350" t="s">
        <v>121</v>
      </c>
      <c r="B60" s="362">
        <v>2254</v>
      </c>
      <c r="C60" s="362">
        <v>6280</v>
      </c>
      <c r="D60" s="362">
        <v>766</v>
      </c>
      <c r="E60" s="363">
        <v>2179</v>
      </c>
    </row>
    <row r="61" spans="1:5" ht="13.5">
      <c r="A61" s="350" t="s">
        <v>122</v>
      </c>
      <c r="B61" s="366">
        <v>2902</v>
      </c>
      <c r="C61" s="366">
        <v>5513</v>
      </c>
      <c r="D61" s="362">
        <v>136</v>
      </c>
      <c r="E61" s="367">
        <v>282</v>
      </c>
    </row>
    <row r="62" spans="1:5" ht="13.5">
      <c r="A62" s="350" t="s">
        <v>123</v>
      </c>
      <c r="B62" s="366">
        <v>7898</v>
      </c>
      <c r="C62" s="366">
        <v>26119</v>
      </c>
      <c r="D62" s="362">
        <v>416</v>
      </c>
      <c r="E62" s="367">
        <v>1376</v>
      </c>
    </row>
    <row r="63" spans="1:5" ht="13.5">
      <c r="A63" s="353" t="s">
        <v>124</v>
      </c>
      <c r="B63" s="364">
        <v>13054</v>
      </c>
      <c r="C63" s="364">
        <v>37912</v>
      </c>
      <c r="D63" s="364">
        <v>1318</v>
      </c>
      <c r="E63" s="365">
        <v>3837</v>
      </c>
    </row>
    <row r="64" spans="1:5" ht="13.5">
      <c r="A64" s="350"/>
      <c r="B64" s="362"/>
      <c r="C64" s="362"/>
      <c r="D64" s="362"/>
      <c r="E64" s="363"/>
    </row>
    <row r="65" spans="1:5" ht="13.5">
      <c r="A65" s="353" t="s">
        <v>125</v>
      </c>
      <c r="B65" s="364">
        <v>9713</v>
      </c>
      <c r="C65" s="364">
        <v>25658</v>
      </c>
      <c r="D65" s="364">
        <v>10445</v>
      </c>
      <c r="E65" s="365">
        <v>20452</v>
      </c>
    </row>
    <row r="66" spans="1:5" ht="13.5">
      <c r="A66" s="350"/>
      <c r="B66" s="362"/>
      <c r="C66" s="362"/>
      <c r="D66" s="362"/>
      <c r="E66" s="363"/>
    </row>
    <row r="67" spans="1:5" ht="13.5">
      <c r="A67" s="350" t="s">
        <v>126</v>
      </c>
      <c r="B67" s="362">
        <v>49106</v>
      </c>
      <c r="C67" s="362">
        <v>133722</v>
      </c>
      <c r="D67" s="362">
        <v>2438</v>
      </c>
      <c r="E67" s="363">
        <v>5617</v>
      </c>
    </row>
    <row r="68" spans="1:5" ht="13.5">
      <c r="A68" s="350" t="s">
        <v>127</v>
      </c>
      <c r="B68" s="362">
        <v>670</v>
      </c>
      <c r="C68" s="362">
        <v>1452</v>
      </c>
      <c r="D68" s="362">
        <v>42</v>
      </c>
      <c r="E68" s="363">
        <v>76</v>
      </c>
    </row>
    <row r="69" spans="1:5" ht="13.5">
      <c r="A69" s="353" t="s">
        <v>128</v>
      </c>
      <c r="B69" s="364">
        <v>49776</v>
      </c>
      <c r="C69" s="364">
        <v>135174</v>
      </c>
      <c r="D69" s="364">
        <v>2480</v>
      </c>
      <c r="E69" s="365">
        <v>5693</v>
      </c>
    </row>
    <row r="70" spans="1:5" ht="13.5">
      <c r="A70" s="350"/>
      <c r="B70" s="362"/>
      <c r="C70" s="362"/>
      <c r="D70" s="362"/>
      <c r="E70" s="363"/>
    </row>
    <row r="71" spans="1:5" ht="13.5">
      <c r="A71" s="350" t="s">
        <v>129</v>
      </c>
      <c r="B71" s="362" t="s">
        <v>23</v>
      </c>
      <c r="C71" s="362" t="s">
        <v>23</v>
      </c>
      <c r="D71" s="362">
        <v>8296</v>
      </c>
      <c r="E71" s="363">
        <v>11588</v>
      </c>
    </row>
    <row r="72" spans="1:5" ht="13.5">
      <c r="A72" s="350" t="s">
        <v>130</v>
      </c>
      <c r="B72" s="366">
        <v>9198</v>
      </c>
      <c r="C72" s="366">
        <v>24904</v>
      </c>
      <c r="D72" s="362">
        <v>905</v>
      </c>
      <c r="E72" s="367">
        <v>2440</v>
      </c>
    </row>
    <row r="73" spans="1:5" ht="13.5">
      <c r="A73" s="350" t="s">
        <v>131</v>
      </c>
      <c r="B73" s="366">
        <v>7620</v>
      </c>
      <c r="C73" s="366">
        <v>16779</v>
      </c>
      <c r="D73" s="362">
        <v>10625</v>
      </c>
      <c r="E73" s="367">
        <v>23659</v>
      </c>
    </row>
    <row r="74" spans="1:5" ht="13.5">
      <c r="A74" s="350" t="s">
        <v>132</v>
      </c>
      <c r="B74" s="362">
        <v>21376</v>
      </c>
      <c r="C74" s="362">
        <v>37932</v>
      </c>
      <c r="D74" s="362">
        <v>14329</v>
      </c>
      <c r="E74" s="363">
        <v>16968</v>
      </c>
    </row>
    <row r="75" spans="1:5" ht="13.5">
      <c r="A75" s="350" t="s">
        <v>133</v>
      </c>
      <c r="B75" s="366">
        <v>1303</v>
      </c>
      <c r="C75" s="366">
        <v>4553</v>
      </c>
      <c r="D75" s="362">
        <v>120</v>
      </c>
      <c r="E75" s="367">
        <v>396</v>
      </c>
    </row>
    <row r="76" spans="1:5" ht="13.5">
      <c r="A76" s="350" t="s">
        <v>134</v>
      </c>
      <c r="B76" s="366">
        <v>3847</v>
      </c>
      <c r="C76" s="366">
        <v>8738</v>
      </c>
      <c r="D76" s="362">
        <v>2459</v>
      </c>
      <c r="E76" s="367">
        <v>5115</v>
      </c>
    </row>
    <row r="77" spans="1:5" ht="13.5">
      <c r="A77" s="350" t="s">
        <v>135</v>
      </c>
      <c r="B77" s="362">
        <v>11902</v>
      </c>
      <c r="C77" s="362">
        <v>30271</v>
      </c>
      <c r="D77" s="362">
        <v>300</v>
      </c>
      <c r="E77" s="363">
        <v>795</v>
      </c>
    </row>
    <row r="78" spans="1:5" ht="13.5">
      <c r="A78" s="350" t="s">
        <v>136</v>
      </c>
      <c r="B78" s="366">
        <v>17440</v>
      </c>
      <c r="C78" s="366">
        <v>53744</v>
      </c>
      <c r="D78" s="362">
        <v>1940</v>
      </c>
      <c r="E78" s="367">
        <v>6194</v>
      </c>
    </row>
    <row r="79" spans="1:5" ht="13.5">
      <c r="A79" s="353" t="s">
        <v>137</v>
      </c>
      <c r="B79" s="364">
        <v>72686</v>
      </c>
      <c r="C79" s="364">
        <v>176921</v>
      </c>
      <c r="D79" s="364">
        <v>38974</v>
      </c>
      <c r="E79" s="365">
        <v>67155</v>
      </c>
    </row>
    <row r="80" spans="1:5" ht="13.5">
      <c r="A80" s="350"/>
      <c r="B80" s="362"/>
      <c r="C80" s="362"/>
      <c r="D80" s="362"/>
      <c r="E80" s="363"/>
    </row>
    <row r="81" spans="1:5" ht="13.5">
      <c r="A81" s="350" t="s">
        <v>138</v>
      </c>
      <c r="B81" s="362">
        <v>62</v>
      </c>
      <c r="C81" s="362">
        <v>92</v>
      </c>
      <c r="D81" s="362" t="s">
        <v>23</v>
      </c>
      <c r="E81" s="363" t="s">
        <v>23</v>
      </c>
    </row>
    <row r="82" spans="1:5" ht="13.5">
      <c r="A82" s="350" t="s">
        <v>139</v>
      </c>
      <c r="B82" s="362">
        <v>41</v>
      </c>
      <c r="C82" s="362">
        <v>39</v>
      </c>
      <c r="D82" s="362" t="s">
        <v>23</v>
      </c>
      <c r="E82" s="363" t="s">
        <v>23</v>
      </c>
    </row>
    <row r="83" spans="1:5" ht="13.5">
      <c r="A83" s="353" t="s">
        <v>140</v>
      </c>
      <c r="B83" s="364">
        <v>103</v>
      </c>
      <c r="C83" s="364">
        <v>131</v>
      </c>
      <c r="D83" s="364" t="s">
        <v>23</v>
      </c>
      <c r="E83" s="365" t="s">
        <v>23</v>
      </c>
    </row>
    <row r="84" spans="1:5" ht="14.25" thickBot="1">
      <c r="A84" s="406"/>
      <c r="B84" s="407"/>
      <c r="C84" s="407"/>
      <c r="D84" s="407"/>
      <c r="E84" s="408"/>
    </row>
    <row r="85" spans="1:5" ht="14.25" thickBot="1">
      <c r="A85" s="232" t="s">
        <v>141</v>
      </c>
      <c r="B85" s="368">
        <v>2262889</v>
      </c>
      <c r="C85" s="368">
        <v>8128906</v>
      </c>
      <c r="D85" s="368">
        <v>251672</v>
      </c>
      <c r="E85" s="369">
        <v>734753</v>
      </c>
    </row>
  </sheetData>
  <mergeCells count="4">
    <mergeCell ref="A1:E1"/>
    <mergeCell ref="A3:E3"/>
    <mergeCell ref="B5:C5"/>
    <mergeCell ref="D5:E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00">
    <pageSetUpPr fitToPage="1"/>
  </sheetPr>
  <dimension ref="A1:G86"/>
  <sheetViews>
    <sheetView view="pageBreakPreview" zoomScale="75" zoomScaleNormal="75" zoomScaleSheetLayoutView="75" workbookViewId="0">
      <selection activeCell="M29" sqref="M29"/>
    </sheetView>
  </sheetViews>
  <sheetFormatPr baseColWidth="10" defaultColWidth="11.42578125" defaultRowHeight="12.75"/>
  <cols>
    <col min="1" max="1" width="30.7109375" style="15" customWidth="1"/>
    <col min="2" max="7" width="22.570312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600</v>
      </c>
      <c r="B3" s="1660"/>
      <c r="C3" s="1660"/>
      <c r="D3" s="1660"/>
      <c r="E3" s="1660"/>
      <c r="F3" s="1660"/>
      <c r="G3" s="1660"/>
    </row>
    <row r="4" spans="1:7" s="13" customFormat="1" ht="15.75">
      <c r="A4" s="1660" t="s">
        <v>1400</v>
      </c>
      <c r="B4" s="1660"/>
      <c r="C4" s="1660"/>
      <c r="D4" s="1660"/>
      <c r="E4" s="1660"/>
      <c r="F4" s="1660"/>
      <c r="G4" s="1660"/>
    </row>
    <row r="5" spans="1:7" s="13" customFormat="1" ht="13.5" customHeight="1">
      <c r="A5" s="40"/>
      <c r="B5" s="41"/>
      <c r="C5" s="41"/>
      <c r="D5" s="41"/>
      <c r="E5" s="41"/>
      <c r="F5" s="41"/>
      <c r="G5" s="41"/>
    </row>
    <row r="6" spans="1:7" ht="24" customHeight="1">
      <c r="A6" s="1687" t="s">
        <v>77</v>
      </c>
      <c r="B6" s="541"/>
      <c r="C6" s="370" t="s">
        <v>3</v>
      </c>
      <c r="D6" s="286"/>
      <c r="E6" s="1780" t="s">
        <v>10</v>
      </c>
      <c r="F6" s="1643"/>
      <c r="G6" s="370" t="s">
        <v>4</v>
      </c>
    </row>
    <row r="7" spans="1:7" ht="24" customHeight="1">
      <c r="A7" s="1687"/>
      <c r="B7" s="733"/>
      <c r="C7" s="734" t="s">
        <v>13</v>
      </c>
      <c r="D7" s="735" t="s">
        <v>362</v>
      </c>
      <c r="E7" s="1713" t="s">
        <v>14</v>
      </c>
      <c r="F7" s="1661"/>
      <c r="G7" s="370" t="s">
        <v>332</v>
      </c>
    </row>
    <row r="8" spans="1:7" ht="34.5" customHeight="1" thickBot="1">
      <c r="A8" s="1687"/>
      <c r="B8" s="370" t="s">
        <v>17</v>
      </c>
      <c r="C8" s="289" t="s">
        <v>18</v>
      </c>
      <c r="D8" s="289" t="s">
        <v>19</v>
      </c>
      <c r="E8" s="556" t="s">
        <v>17</v>
      </c>
      <c r="F8" s="286" t="s">
        <v>18</v>
      </c>
      <c r="G8" s="370" t="s">
        <v>150</v>
      </c>
    </row>
    <row r="9" spans="1:7" ht="22.5" customHeight="1">
      <c r="A9" s="347" t="s">
        <v>81</v>
      </c>
      <c r="B9" s="411">
        <v>695</v>
      </c>
      <c r="C9" s="411" t="s">
        <v>23</v>
      </c>
      <c r="D9" s="411">
        <v>695</v>
      </c>
      <c r="E9" s="411">
        <v>2850</v>
      </c>
      <c r="F9" s="411" t="s">
        <v>23</v>
      </c>
      <c r="G9" s="412">
        <v>1981</v>
      </c>
    </row>
    <row r="10" spans="1:7" ht="13.5">
      <c r="A10" s="350" t="s">
        <v>82</v>
      </c>
      <c r="B10" s="362">
        <v>21</v>
      </c>
      <c r="C10" s="362" t="s">
        <v>23</v>
      </c>
      <c r="D10" s="362">
        <v>21</v>
      </c>
      <c r="E10" s="362">
        <v>2850</v>
      </c>
      <c r="F10" s="362" t="s">
        <v>23</v>
      </c>
      <c r="G10" s="363">
        <v>60</v>
      </c>
    </row>
    <row r="11" spans="1:7" ht="13.5">
      <c r="A11" s="350" t="s">
        <v>83</v>
      </c>
      <c r="B11" s="362" t="s">
        <v>23</v>
      </c>
      <c r="C11" s="362" t="s">
        <v>23</v>
      </c>
      <c r="D11" s="362" t="s">
        <v>23</v>
      </c>
      <c r="E11" s="362" t="s">
        <v>23</v>
      </c>
      <c r="F11" s="362" t="s">
        <v>23</v>
      </c>
      <c r="G11" s="363" t="s">
        <v>23</v>
      </c>
    </row>
    <row r="12" spans="1:7" ht="13.5">
      <c r="A12" s="350" t="s">
        <v>84</v>
      </c>
      <c r="B12" s="362">
        <v>10</v>
      </c>
      <c r="C12" s="362" t="s">
        <v>23</v>
      </c>
      <c r="D12" s="362">
        <v>10</v>
      </c>
      <c r="E12" s="362">
        <v>2850</v>
      </c>
      <c r="F12" s="362" t="s">
        <v>23</v>
      </c>
      <c r="G12" s="363">
        <v>28</v>
      </c>
    </row>
    <row r="13" spans="1:7" ht="13.5">
      <c r="A13" s="353" t="s">
        <v>85</v>
      </c>
      <c r="B13" s="364">
        <v>726</v>
      </c>
      <c r="C13" s="364" t="s">
        <v>23</v>
      </c>
      <c r="D13" s="364">
        <v>726</v>
      </c>
      <c r="E13" s="364">
        <v>2850</v>
      </c>
      <c r="F13" s="364" t="s">
        <v>23</v>
      </c>
      <c r="G13" s="365">
        <v>2069</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v>6</v>
      </c>
      <c r="C17" s="364" t="s">
        <v>23</v>
      </c>
      <c r="D17" s="364">
        <v>6</v>
      </c>
      <c r="E17" s="364">
        <v>12000</v>
      </c>
      <c r="F17" s="364">
        <v>16000</v>
      </c>
      <c r="G17" s="365">
        <v>72</v>
      </c>
    </row>
    <row r="18" spans="1:7" ht="13.5">
      <c r="A18" s="350"/>
      <c r="B18" s="362"/>
      <c r="C18" s="362"/>
      <c r="D18" s="362"/>
      <c r="E18" s="362"/>
      <c r="F18" s="362"/>
      <c r="G18" s="363"/>
    </row>
    <row r="19" spans="1:7" ht="13.5">
      <c r="A19" s="350" t="s">
        <v>158</v>
      </c>
      <c r="B19" s="362">
        <v>650</v>
      </c>
      <c r="C19" s="362" t="s">
        <v>23</v>
      </c>
      <c r="D19" s="362">
        <v>650</v>
      </c>
      <c r="E19" s="362">
        <v>13400</v>
      </c>
      <c r="F19" s="362" t="s">
        <v>23</v>
      </c>
      <c r="G19" s="363">
        <v>8710</v>
      </c>
    </row>
    <row r="20" spans="1:7" ht="13.5">
      <c r="A20" s="350" t="s">
        <v>89</v>
      </c>
      <c r="B20" s="362" t="s">
        <v>23</v>
      </c>
      <c r="C20" s="362" t="s">
        <v>23</v>
      </c>
      <c r="D20" s="362" t="s">
        <v>23</v>
      </c>
      <c r="E20" s="362" t="s">
        <v>23</v>
      </c>
      <c r="F20" s="362" t="s">
        <v>23</v>
      </c>
      <c r="G20" s="363" t="s">
        <v>23</v>
      </c>
    </row>
    <row r="21" spans="1:7" ht="13.5">
      <c r="A21" s="350" t="s">
        <v>90</v>
      </c>
      <c r="B21" s="362">
        <v>6</v>
      </c>
      <c r="C21" s="362" t="s">
        <v>23</v>
      </c>
      <c r="D21" s="362">
        <v>6</v>
      </c>
      <c r="E21" s="362">
        <v>12830</v>
      </c>
      <c r="F21" s="362" t="s">
        <v>23</v>
      </c>
      <c r="G21" s="363">
        <v>77</v>
      </c>
    </row>
    <row r="22" spans="1:7" ht="13.5">
      <c r="A22" s="353" t="s">
        <v>91</v>
      </c>
      <c r="B22" s="364">
        <v>656</v>
      </c>
      <c r="C22" s="364" t="s">
        <v>23</v>
      </c>
      <c r="D22" s="364">
        <v>656</v>
      </c>
      <c r="E22" s="364">
        <v>13395</v>
      </c>
      <c r="F22" s="364" t="s">
        <v>23</v>
      </c>
      <c r="G22" s="365">
        <v>8787</v>
      </c>
    </row>
    <row r="23" spans="1:7" ht="13.5">
      <c r="A23" s="353"/>
      <c r="B23" s="364"/>
      <c r="C23" s="364"/>
      <c r="D23" s="364"/>
      <c r="E23" s="364"/>
      <c r="F23" s="364"/>
      <c r="G23" s="365"/>
    </row>
    <row r="24" spans="1:7" ht="13.5">
      <c r="A24" s="353" t="s">
        <v>92</v>
      </c>
      <c r="B24" s="364">
        <v>1005</v>
      </c>
      <c r="C24" s="364">
        <v>45</v>
      </c>
      <c r="D24" s="364">
        <v>1050</v>
      </c>
      <c r="E24" s="364">
        <v>16159</v>
      </c>
      <c r="F24" s="364">
        <v>26602</v>
      </c>
      <c r="G24" s="365">
        <v>17437</v>
      </c>
    </row>
    <row r="25" spans="1:7" ht="13.5">
      <c r="A25" s="353"/>
      <c r="B25" s="364"/>
      <c r="C25" s="364"/>
      <c r="D25" s="364"/>
      <c r="E25" s="364"/>
      <c r="F25" s="364"/>
      <c r="G25" s="365"/>
    </row>
    <row r="26" spans="1:7" ht="13.5">
      <c r="A26" s="353" t="s">
        <v>93</v>
      </c>
      <c r="B26" s="364">
        <v>173</v>
      </c>
      <c r="C26" s="364">
        <v>113</v>
      </c>
      <c r="D26" s="364">
        <v>286</v>
      </c>
      <c r="E26" s="364">
        <v>15000</v>
      </c>
      <c r="F26" s="364">
        <v>24000</v>
      </c>
      <c r="G26" s="365">
        <v>5307</v>
      </c>
    </row>
    <row r="27" spans="1:7" ht="13.5">
      <c r="A27" s="350"/>
      <c r="B27" s="362"/>
      <c r="C27" s="362"/>
      <c r="D27" s="362"/>
      <c r="E27" s="362"/>
      <c r="F27" s="362"/>
      <c r="G27" s="363"/>
    </row>
    <row r="28" spans="1:7" ht="13.5">
      <c r="A28" s="350" t="s">
        <v>94</v>
      </c>
      <c r="B28" s="362">
        <v>54</v>
      </c>
      <c r="C28" s="362">
        <v>58</v>
      </c>
      <c r="D28" s="362">
        <v>136</v>
      </c>
      <c r="E28" s="362">
        <v>8100</v>
      </c>
      <c r="F28" s="362">
        <v>21938</v>
      </c>
      <c r="G28" s="363">
        <v>1709</v>
      </c>
    </row>
    <row r="29" spans="1:7" ht="13.5">
      <c r="A29" s="350" t="s">
        <v>95</v>
      </c>
      <c r="B29" s="362">
        <v>116</v>
      </c>
      <c r="C29" s="362" t="s">
        <v>23</v>
      </c>
      <c r="D29" s="362">
        <v>116</v>
      </c>
      <c r="E29" s="362">
        <v>12735</v>
      </c>
      <c r="F29" s="362" t="s">
        <v>23</v>
      </c>
      <c r="G29" s="363">
        <v>1477</v>
      </c>
    </row>
    <row r="30" spans="1:7" ht="13.5">
      <c r="A30" s="350" t="s">
        <v>96</v>
      </c>
      <c r="B30" s="362">
        <v>32</v>
      </c>
      <c r="C30" s="362">
        <v>20</v>
      </c>
      <c r="D30" s="362">
        <v>66</v>
      </c>
      <c r="E30" s="362">
        <v>9200</v>
      </c>
      <c r="F30" s="362">
        <v>18480</v>
      </c>
      <c r="G30" s="363">
        <v>664</v>
      </c>
    </row>
    <row r="31" spans="1:7" ht="13.5">
      <c r="A31" s="353" t="s">
        <v>97</v>
      </c>
      <c r="B31" s="364">
        <v>202</v>
      </c>
      <c r="C31" s="364">
        <v>78</v>
      </c>
      <c r="D31" s="364">
        <v>318</v>
      </c>
      <c r="E31" s="364">
        <v>10936</v>
      </c>
      <c r="F31" s="364">
        <v>21051</v>
      </c>
      <c r="G31" s="365">
        <v>3850</v>
      </c>
    </row>
    <row r="32" spans="1:7" ht="13.5">
      <c r="A32" s="350"/>
      <c r="B32" s="362"/>
      <c r="C32" s="362"/>
      <c r="D32" s="362"/>
      <c r="E32" s="362"/>
      <c r="F32" s="362"/>
      <c r="G32" s="363"/>
    </row>
    <row r="33" spans="1:7" ht="13.5">
      <c r="A33" s="350" t="s">
        <v>98</v>
      </c>
      <c r="B33" s="362">
        <v>47</v>
      </c>
      <c r="C33" s="362">
        <v>11</v>
      </c>
      <c r="D33" s="362">
        <v>58</v>
      </c>
      <c r="E33" s="362">
        <v>11808</v>
      </c>
      <c r="F33" s="362">
        <v>32591</v>
      </c>
      <c r="G33" s="363">
        <v>913</v>
      </c>
    </row>
    <row r="34" spans="1:7" ht="13.5">
      <c r="A34" s="350" t="s">
        <v>99</v>
      </c>
      <c r="B34" s="362">
        <v>14</v>
      </c>
      <c r="C34" s="362">
        <v>28</v>
      </c>
      <c r="D34" s="362">
        <v>42</v>
      </c>
      <c r="E34" s="362">
        <v>17353</v>
      </c>
      <c r="F34" s="362">
        <v>27982</v>
      </c>
      <c r="G34" s="363">
        <v>1035</v>
      </c>
    </row>
    <row r="35" spans="1:7" ht="13.5">
      <c r="A35" s="350" t="s">
        <v>100</v>
      </c>
      <c r="B35" s="362">
        <v>72</v>
      </c>
      <c r="C35" s="362">
        <v>36</v>
      </c>
      <c r="D35" s="362">
        <v>107</v>
      </c>
      <c r="E35" s="362">
        <v>11566</v>
      </c>
      <c r="F35" s="362">
        <v>20593</v>
      </c>
      <c r="G35" s="363">
        <v>1558</v>
      </c>
    </row>
    <row r="36" spans="1:7" ht="13.5">
      <c r="A36" s="350" t="s">
        <v>101</v>
      </c>
      <c r="B36" s="362">
        <v>48</v>
      </c>
      <c r="C36" s="362">
        <v>12</v>
      </c>
      <c r="D36" s="362">
        <v>60</v>
      </c>
      <c r="E36" s="362">
        <v>5820</v>
      </c>
      <c r="F36" s="362">
        <v>15750</v>
      </c>
      <c r="G36" s="363">
        <v>463</v>
      </c>
    </row>
    <row r="37" spans="1:7" ht="13.5">
      <c r="A37" s="353" t="s">
        <v>102</v>
      </c>
      <c r="B37" s="364">
        <v>181</v>
      </c>
      <c r="C37" s="364">
        <v>87</v>
      </c>
      <c r="D37" s="364">
        <v>267</v>
      </c>
      <c r="E37" s="364">
        <v>10553</v>
      </c>
      <c r="F37" s="364">
        <v>23820</v>
      </c>
      <c r="G37" s="365">
        <v>3969</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v>116</v>
      </c>
      <c r="C41" s="389" t="s">
        <v>23</v>
      </c>
      <c r="D41" s="389">
        <v>116</v>
      </c>
      <c r="E41" s="389">
        <v>2999</v>
      </c>
      <c r="F41" s="389" t="s">
        <v>23</v>
      </c>
      <c r="G41" s="390">
        <v>348</v>
      </c>
    </row>
    <row r="42" spans="1:7" ht="13.5">
      <c r="A42" s="350" t="s">
        <v>105</v>
      </c>
      <c r="B42" s="362">
        <v>3631</v>
      </c>
      <c r="C42" s="362">
        <v>19</v>
      </c>
      <c r="D42" s="362">
        <v>3650</v>
      </c>
      <c r="E42" s="362">
        <v>13500</v>
      </c>
      <c r="F42" s="362">
        <v>22500</v>
      </c>
      <c r="G42" s="363">
        <v>49446</v>
      </c>
    </row>
    <row r="43" spans="1:7" ht="13.5">
      <c r="A43" s="350" t="s">
        <v>106</v>
      </c>
      <c r="B43" s="362">
        <v>53</v>
      </c>
      <c r="C43" s="362" t="s">
        <v>23</v>
      </c>
      <c r="D43" s="362">
        <v>53</v>
      </c>
      <c r="E43" s="362">
        <v>9500</v>
      </c>
      <c r="F43" s="362" t="s">
        <v>23</v>
      </c>
      <c r="G43" s="363">
        <v>504</v>
      </c>
    </row>
    <row r="44" spans="1:7" ht="13.5">
      <c r="A44" s="350" t="s">
        <v>107</v>
      </c>
      <c r="B44" s="389">
        <v>34</v>
      </c>
      <c r="C44" s="389">
        <v>11</v>
      </c>
      <c r="D44" s="389">
        <v>45</v>
      </c>
      <c r="E44" s="389">
        <v>1979</v>
      </c>
      <c r="F44" s="389">
        <v>9360</v>
      </c>
      <c r="G44" s="390">
        <v>170</v>
      </c>
    </row>
    <row r="45" spans="1:7" ht="13.5">
      <c r="A45" s="350" t="s">
        <v>108</v>
      </c>
      <c r="B45" s="362">
        <v>55</v>
      </c>
      <c r="C45" s="362">
        <v>1</v>
      </c>
      <c r="D45" s="362">
        <v>56</v>
      </c>
      <c r="E45" s="362">
        <v>4587</v>
      </c>
      <c r="F45" s="362">
        <v>5600</v>
      </c>
      <c r="G45" s="363">
        <v>258</v>
      </c>
    </row>
    <row r="46" spans="1:7" ht="13.5">
      <c r="A46" s="350" t="s">
        <v>109</v>
      </c>
      <c r="B46" s="362">
        <v>80</v>
      </c>
      <c r="C46" s="362">
        <v>16</v>
      </c>
      <c r="D46" s="362">
        <v>96</v>
      </c>
      <c r="E46" s="362">
        <v>10390</v>
      </c>
      <c r="F46" s="362">
        <v>19000</v>
      </c>
      <c r="G46" s="363">
        <v>1135</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v>256</v>
      </c>
      <c r="C49" s="362" t="s">
        <v>23</v>
      </c>
      <c r="D49" s="362">
        <v>256</v>
      </c>
      <c r="E49" s="362">
        <v>9842</v>
      </c>
      <c r="F49" s="362" t="s">
        <v>23</v>
      </c>
      <c r="G49" s="363">
        <v>2520</v>
      </c>
    </row>
    <row r="50" spans="1:7" ht="13.5">
      <c r="A50" s="353" t="s">
        <v>113</v>
      </c>
      <c r="B50" s="364">
        <v>4225</v>
      </c>
      <c r="C50" s="364">
        <v>47</v>
      </c>
      <c r="D50" s="364">
        <v>4272</v>
      </c>
      <c r="E50" s="364">
        <v>12672</v>
      </c>
      <c r="F50" s="364">
        <v>17874</v>
      </c>
      <c r="G50" s="365">
        <v>54381</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v>43</v>
      </c>
      <c r="C54" s="362">
        <v>62</v>
      </c>
      <c r="D54" s="362">
        <v>105</v>
      </c>
      <c r="E54" s="362">
        <v>6000</v>
      </c>
      <c r="F54" s="362">
        <v>15000</v>
      </c>
      <c r="G54" s="363">
        <v>1188</v>
      </c>
    </row>
    <row r="55" spans="1:7" ht="13.5">
      <c r="A55" s="350" t="s">
        <v>116</v>
      </c>
      <c r="B55" s="362" t="s">
        <v>23</v>
      </c>
      <c r="C55" s="362" t="s">
        <v>23</v>
      </c>
      <c r="D55" s="362" t="s">
        <v>23</v>
      </c>
      <c r="E55" s="362" t="s">
        <v>23</v>
      </c>
      <c r="F55" s="362" t="s">
        <v>23</v>
      </c>
      <c r="G55" s="363" t="s">
        <v>23</v>
      </c>
    </row>
    <row r="56" spans="1:7" ht="13.5">
      <c r="A56" s="350" t="s">
        <v>117</v>
      </c>
      <c r="B56" s="362" t="s">
        <v>23</v>
      </c>
      <c r="C56" s="362">
        <v>27</v>
      </c>
      <c r="D56" s="362">
        <v>27</v>
      </c>
      <c r="E56" s="362" t="s">
        <v>23</v>
      </c>
      <c r="F56" s="362">
        <v>38260</v>
      </c>
      <c r="G56" s="363">
        <v>1033</v>
      </c>
    </row>
    <row r="57" spans="1:7" ht="13.5">
      <c r="A57" s="350" t="s">
        <v>118</v>
      </c>
      <c r="B57" s="362" t="s">
        <v>23</v>
      </c>
      <c r="C57" s="362" t="s">
        <v>23</v>
      </c>
      <c r="D57" s="362" t="s">
        <v>23</v>
      </c>
      <c r="E57" s="362" t="s">
        <v>23</v>
      </c>
      <c r="F57" s="362" t="s">
        <v>23</v>
      </c>
      <c r="G57" s="363" t="s">
        <v>23</v>
      </c>
    </row>
    <row r="58" spans="1:7" ht="13.5">
      <c r="A58" s="350" t="s">
        <v>119</v>
      </c>
      <c r="B58" s="362">
        <v>537</v>
      </c>
      <c r="C58" s="362">
        <v>64</v>
      </c>
      <c r="D58" s="362">
        <v>601</v>
      </c>
      <c r="E58" s="362">
        <v>7500</v>
      </c>
      <c r="F58" s="362">
        <v>15000</v>
      </c>
      <c r="G58" s="363">
        <v>4988</v>
      </c>
    </row>
    <row r="59" spans="1:7" ht="13.5">
      <c r="A59" s="353" t="s">
        <v>172</v>
      </c>
      <c r="B59" s="364">
        <v>580</v>
      </c>
      <c r="C59" s="364">
        <v>153</v>
      </c>
      <c r="D59" s="364">
        <v>733</v>
      </c>
      <c r="E59" s="364">
        <v>7389</v>
      </c>
      <c r="F59" s="364">
        <v>19105</v>
      </c>
      <c r="G59" s="365">
        <v>7209</v>
      </c>
    </row>
    <row r="60" spans="1:7" ht="13.5">
      <c r="A60" s="350"/>
      <c r="B60" s="362"/>
      <c r="C60" s="362"/>
      <c r="D60" s="362"/>
      <c r="E60" s="362"/>
      <c r="F60" s="362"/>
      <c r="G60" s="363"/>
    </row>
    <row r="61" spans="1:7" ht="13.5">
      <c r="A61" s="350" t="s">
        <v>121</v>
      </c>
      <c r="B61" s="362" t="s">
        <v>23</v>
      </c>
      <c r="C61" s="362">
        <v>23</v>
      </c>
      <c r="D61" s="362">
        <v>23</v>
      </c>
      <c r="E61" s="362" t="s">
        <v>23</v>
      </c>
      <c r="F61" s="362">
        <v>17000</v>
      </c>
      <c r="G61" s="363">
        <v>391</v>
      </c>
    </row>
    <row r="62" spans="1:7" ht="13.5">
      <c r="A62" s="350" t="s">
        <v>122</v>
      </c>
      <c r="B62" s="362">
        <v>3</v>
      </c>
      <c r="C62" s="362" t="s">
        <v>23</v>
      </c>
      <c r="D62" s="362">
        <v>3</v>
      </c>
      <c r="E62" s="362">
        <v>2500</v>
      </c>
      <c r="F62" s="362">
        <v>15000</v>
      </c>
      <c r="G62" s="363">
        <v>8</v>
      </c>
    </row>
    <row r="63" spans="1:7" ht="13.5">
      <c r="A63" s="350" t="s">
        <v>123</v>
      </c>
      <c r="B63" s="362">
        <v>35</v>
      </c>
      <c r="C63" s="362" t="s">
        <v>23</v>
      </c>
      <c r="D63" s="362">
        <v>35</v>
      </c>
      <c r="E63" s="362">
        <v>2000</v>
      </c>
      <c r="F63" s="362" t="s">
        <v>23</v>
      </c>
      <c r="G63" s="363">
        <v>70</v>
      </c>
    </row>
    <row r="64" spans="1:7" ht="13.5">
      <c r="A64" s="353" t="s">
        <v>124</v>
      </c>
      <c r="B64" s="364">
        <v>38</v>
      </c>
      <c r="C64" s="364">
        <v>23</v>
      </c>
      <c r="D64" s="364">
        <v>61</v>
      </c>
      <c r="E64" s="364">
        <v>2039</v>
      </c>
      <c r="F64" s="364">
        <v>17000</v>
      </c>
      <c r="G64" s="365">
        <v>469</v>
      </c>
    </row>
    <row r="65" spans="1:7" ht="13.5">
      <c r="A65" s="353"/>
      <c r="B65" s="364"/>
      <c r="C65" s="364"/>
      <c r="D65" s="364"/>
      <c r="E65" s="364"/>
      <c r="F65" s="364"/>
      <c r="G65" s="365"/>
    </row>
    <row r="66" spans="1:7" ht="13.5">
      <c r="A66" s="353" t="s">
        <v>125</v>
      </c>
      <c r="B66" s="364">
        <v>28</v>
      </c>
      <c r="C66" s="364">
        <v>32</v>
      </c>
      <c r="D66" s="364">
        <v>60</v>
      </c>
      <c r="E66" s="364">
        <v>5500</v>
      </c>
      <c r="F66" s="364">
        <v>15750</v>
      </c>
      <c r="G66" s="365">
        <v>658</v>
      </c>
    </row>
    <row r="67" spans="1:7" ht="13.5">
      <c r="A67" s="350"/>
      <c r="B67" s="362"/>
      <c r="C67" s="362"/>
      <c r="D67" s="362"/>
      <c r="E67" s="362"/>
      <c r="F67" s="362"/>
      <c r="G67" s="363"/>
    </row>
    <row r="68" spans="1:7" ht="13.5">
      <c r="A68" s="350" t="s">
        <v>126</v>
      </c>
      <c r="B68" s="362" t="s">
        <v>23</v>
      </c>
      <c r="C68" s="362" t="s">
        <v>23</v>
      </c>
      <c r="D68" s="362">
        <v>5063</v>
      </c>
      <c r="E68" s="362" t="s">
        <v>23</v>
      </c>
      <c r="F68" s="362" t="s">
        <v>23</v>
      </c>
      <c r="G68" s="363" t="s">
        <v>23</v>
      </c>
    </row>
    <row r="69" spans="1:7" ht="13.5">
      <c r="A69" s="350" t="s">
        <v>127</v>
      </c>
      <c r="B69" s="362" t="s">
        <v>23</v>
      </c>
      <c r="C69" s="362" t="s">
        <v>23</v>
      </c>
      <c r="D69" s="362">
        <v>751</v>
      </c>
      <c r="E69" s="362" t="s">
        <v>23</v>
      </c>
      <c r="F69" s="362" t="s">
        <v>23</v>
      </c>
      <c r="G69" s="363" t="s">
        <v>23</v>
      </c>
    </row>
    <row r="70" spans="1:7" ht="13.5">
      <c r="A70" s="353" t="s">
        <v>128</v>
      </c>
      <c r="B70" s="364" t="s">
        <v>23</v>
      </c>
      <c r="C70" s="364" t="s">
        <v>23</v>
      </c>
      <c r="D70" s="364">
        <v>5814</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v>90</v>
      </c>
      <c r="C73" s="362" t="s">
        <v>23</v>
      </c>
      <c r="D73" s="362">
        <v>90</v>
      </c>
      <c r="E73" s="362">
        <v>1500</v>
      </c>
      <c r="F73" s="362" t="s">
        <v>23</v>
      </c>
      <c r="G73" s="363">
        <v>135</v>
      </c>
    </row>
    <row r="74" spans="1:7" ht="13.5">
      <c r="A74" s="350" t="s">
        <v>131</v>
      </c>
      <c r="B74" s="362">
        <v>86</v>
      </c>
      <c r="C74" s="362">
        <v>5</v>
      </c>
      <c r="D74" s="362">
        <v>91</v>
      </c>
      <c r="E74" s="362">
        <v>10000</v>
      </c>
      <c r="F74" s="362">
        <v>20000</v>
      </c>
      <c r="G74" s="363">
        <v>960</v>
      </c>
    </row>
    <row r="75" spans="1:7" ht="13.5">
      <c r="A75" s="350" t="s">
        <v>132</v>
      </c>
      <c r="B75" s="362" t="s">
        <v>23</v>
      </c>
      <c r="C75" s="362">
        <v>4</v>
      </c>
      <c r="D75" s="362">
        <v>4</v>
      </c>
      <c r="E75" s="362" t="s">
        <v>23</v>
      </c>
      <c r="F75" s="362">
        <v>2175</v>
      </c>
      <c r="G75" s="363">
        <v>9</v>
      </c>
    </row>
    <row r="76" spans="1:7" ht="13.5">
      <c r="A76" s="350" t="s">
        <v>133</v>
      </c>
      <c r="B76" s="362">
        <v>270</v>
      </c>
      <c r="C76" s="362" t="s">
        <v>23</v>
      </c>
      <c r="D76" s="362">
        <v>270</v>
      </c>
      <c r="E76" s="362">
        <v>7300</v>
      </c>
      <c r="F76" s="362" t="s">
        <v>23</v>
      </c>
      <c r="G76" s="363">
        <v>1971</v>
      </c>
    </row>
    <row r="77" spans="1:7" ht="13.5">
      <c r="A77" s="350" t="s">
        <v>134</v>
      </c>
      <c r="B77" s="362">
        <v>69</v>
      </c>
      <c r="C77" s="362">
        <v>52</v>
      </c>
      <c r="D77" s="362">
        <v>121</v>
      </c>
      <c r="E77" s="362">
        <v>7500</v>
      </c>
      <c r="F77" s="362">
        <v>16800</v>
      </c>
      <c r="G77" s="363">
        <v>1391</v>
      </c>
    </row>
    <row r="78" spans="1:7" ht="13.5">
      <c r="A78" s="350" t="s">
        <v>135</v>
      </c>
      <c r="B78" s="362">
        <v>293</v>
      </c>
      <c r="C78" s="362">
        <v>63</v>
      </c>
      <c r="D78" s="362">
        <v>356</v>
      </c>
      <c r="E78" s="362">
        <v>6000</v>
      </c>
      <c r="F78" s="362">
        <v>12000</v>
      </c>
      <c r="G78" s="363">
        <v>2514</v>
      </c>
    </row>
    <row r="79" spans="1:7" ht="13.5">
      <c r="A79" s="350" t="s">
        <v>136</v>
      </c>
      <c r="B79" s="389">
        <v>250</v>
      </c>
      <c r="C79" s="389">
        <v>8</v>
      </c>
      <c r="D79" s="389">
        <v>258</v>
      </c>
      <c r="E79" s="389">
        <v>6500</v>
      </c>
      <c r="F79" s="389" t="s">
        <v>23</v>
      </c>
      <c r="G79" s="390">
        <v>1625</v>
      </c>
    </row>
    <row r="80" spans="1:7" ht="13.5">
      <c r="A80" s="353" t="s">
        <v>137</v>
      </c>
      <c r="B80" s="364">
        <v>1058</v>
      </c>
      <c r="C80" s="364">
        <v>132</v>
      </c>
      <c r="D80" s="364">
        <v>1190</v>
      </c>
      <c r="E80" s="364">
        <v>6490</v>
      </c>
      <c r="F80" s="364">
        <v>13169</v>
      </c>
      <c r="G80" s="365">
        <v>8605</v>
      </c>
    </row>
    <row r="81" spans="1:7" ht="13.5">
      <c r="A81" s="350"/>
      <c r="B81" s="362"/>
      <c r="C81" s="362"/>
      <c r="D81" s="362"/>
      <c r="E81" s="362"/>
      <c r="F81" s="362"/>
      <c r="G81" s="363"/>
    </row>
    <row r="82" spans="1:7" ht="13.5">
      <c r="A82" s="350" t="s">
        <v>138</v>
      </c>
      <c r="B82" s="362">
        <v>21</v>
      </c>
      <c r="C82" s="362">
        <v>14</v>
      </c>
      <c r="D82" s="362">
        <v>35</v>
      </c>
      <c r="E82" s="362">
        <v>3248</v>
      </c>
      <c r="F82" s="362">
        <v>15000</v>
      </c>
      <c r="G82" s="363">
        <v>276</v>
      </c>
    </row>
    <row r="83" spans="1:7" ht="13.5">
      <c r="A83" s="350" t="s">
        <v>139</v>
      </c>
      <c r="B83" s="362">
        <v>80</v>
      </c>
      <c r="C83" s="362">
        <v>2</v>
      </c>
      <c r="D83" s="362">
        <v>82</v>
      </c>
      <c r="E83" s="362">
        <v>3771</v>
      </c>
      <c r="F83" s="362">
        <v>20000</v>
      </c>
      <c r="G83" s="363">
        <v>341</v>
      </c>
    </row>
    <row r="84" spans="1:7" ht="13.5">
      <c r="A84" s="353" t="s">
        <v>140</v>
      </c>
      <c r="B84" s="364">
        <v>101</v>
      </c>
      <c r="C84" s="364">
        <v>16</v>
      </c>
      <c r="D84" s="364">
        <v>117</v>
      </c>
      <c r="E84" s="364">
        <v>3662</v>
      </c>
      <c r="F84" s="364">
        <v>15625</v>
      </c>
      <c r="G84" s="365">
        <v>617</v>
      </c>
    </row>
    <row r="85" spans="1:7" ht="14.25" thickBot="1">
      <c r="A85" s="486"/>
      <c r="B85" s="487"/>
      <c r="C85" s="487"/>
      <c r="D85" s="487"/>
      <c r="E85" s="487"/>
      <c r="F85" s="487"/>
      <c r="G85" s="488"/>
    </row>
    <row r="86" spans="1:7" ht="14.25" thickBot="1">
      <c r="A86" s="721" t="s">
        <v>141</v>
      </c>
      <c r="B86" s="722">
        <v>8979</v>
      </c>
      <c r="C86" s="722">
        <v>726</v>
      </c>
      <c r="D86" s="722">
        <v>15556</v>
      </c>
      <c r="E86" s="722">
        <v>11045</v>
      </c>
      <c r="F86" s="722">
        <v>19655</v>
      </c>
      <c r="G86" s="723">
        <v>113430</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DE2BD-F526-46A4-AAAF-56F19DBD2DDC}">
  <sheetPr>
    <pageSetUpPr fitToPage="1"/>
  </sheetPr>
  <dimension ref="A1:H37"/>
  <sheetViews>
    <sheetView showGridLines="0" view="pageBreakPreview" zoomScale="90" zoomScaleNormal="75" zoomScaleSheetLayoutView="90" workbookViewId="0">
      <selection activeCell="J28" sqref="J28"/>
    </sheetView>
  </sheetViews>
  <sheetFormatPr baseColWidth="10" defaultRowHeight="12.75"/>
  <cols>
    <col min="1" max="6" width="25.7109375" customWidth="1"/>
    <col min="7" max="7" width="6.7109375" customWidth="1"/>
    <col min="8" max="8" width="14.7109375" customWidth="1"/>
    <col min="11" max="11" width="17.28515625" customWidth="1"/>
    <col min="12" max="16" width="17.7109375" customWidth="1"/>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ht="15.75">
      <c r="A3" s="1633" t="s">
        <v>615</v>
      </c>
      <c r="B3" s="1633"/>
      <c r="C3" s="1633"/>
      <c r="D3" s="1633"/>
      <c r="E3" s="1633"/>
      <c r="F3" s="1633"/>
    </row>
    <row r="4" spans="1:8" ht="15.75">
      <c r="A4" s="1633" t="s">
        <v>365</v>
      </c>
      <c r="B4" s="1633"/>
      <c r="C4" s="1633"/>
      <c r="D4" s="1633"/>
      <c r="E4" s="1633"/>
      <c r="F4" s="1633"/>
    </row>
    <row r="5" spans="1:8">
      <c r="A5" s="446"/>
      <c r="E5" s="56"/>
    </row>
    <row r="6" spans="1:8" s="77" customFormat="1" ht="21.75" customHeight="1">
      <c r="A6" s="1672" t="s">
        <v>2</v>
      </c>
      <c r="B6" s="537"/>
      <c r="C6" s="537"/>
      <c r="D6" s="512" t="s">
        <v>4</v>
      </c>
      <c r="E6" s="248" t="s">
        <v>142</v>
      </c>
      <c r="F6" s="541"/>
    </row>
    <row r="7" spans="1:8" s="77" customFormat="1" ht="14.25">
      <c r="A7" s="1672"/>
      <c r="B7" s="250" t="s">
        <v>3</v>
      </c>
      <c r="C7" s="250" t="s">
        <v>10</v>
      </c>
      <c r="D7" s="370" t="s">
        <v>332</v>
      </c>
      <c r="E7" s="250" t="s">
        <v>363</v>
      </c>
      <c r="F7" s="370" t="s">
        <v>5</v>
      </c>
    </row>
    <row r="8" spans="1:8" s="77" customFormat="1" ht="21" customHeight="1">
      <c r="A8" s="1672"/>
      <c r="B8" s="214" t="s">
        <v>6</v>
      </c>
      <c r="C8" s="250" t="s">
        <v>145</v>
      </c>
      <c r="D8" s="464" t="s">
        <v>7</v>
      </c>
      <c r="E8" s="250" t="s">
        <v>280</v>
      </c>
      <c r="F8" s="370" t="s">
        <v>8</v>
      </c>
    </row>
    <row r="9" spans="1:8" s="77" customFormat="1" ht="22.5" customHeight="1" thickBot="1">
      <c r="A9" s="1672"/>
      <c r="B9" s="214"/>
      <c r="C9" s="214"/>
      <c r="D9" s="464"/>
      <c r="E9" s="250" t="s">
        <v>147</v>
      </c>
      <c r="F9" s="464"/>
    </row>
    <row r="10" spans="1:8" ht="13.5">
      <c r="A10" s="200">
        <v>2011</v>
      </c>
      <c r="B10" s="303">
        <v>279.178</v>
      </c>
      <c r="C10" s="303">
        <v>206.79874488677473</v>
      </c>
      <c r="D10" s="662">
        <v>5773.366</v>
      </c>
      <c r="E10" s="532">
        <v>4.99</v>
      </c>
      <c r="F10" s="493">
        <v>288090.96340000001</v>
      </c>
    </row>
    <row r="11" spans="1:8" ht="13.5">
      <c r="A11" s="203">
        <v>2012</v>
      </c>
      <c r="B11" s="307">
        <v>276.78399999999999</v>
      </c>
      <c r="C11" s="307">
        <v>201.75588184288108</v>
      </c>
      <c r="D11" s="663">
        <v>5584.28</v>
      </c>
      <c r="E11" s="310">
        <v>5.98</v>
      </c>
      <c r="F11" s="311">
        <v>333939.94400000002</v>
      </c>
    </row>
    <row r="12" spans="1:8" ht="13.5">
      <c r="A12" s="203">
        <v>2013</v>
      </c>
      <c r="B12" s="307">
        <v>278.08199999999999</v>
      </c>
      <c r="C12" s="307">
        <v>222.24250400960867</v>
      </c>
      <c r="D12" s="663">
        <v>6180.1639999999998</v>
      </c>
      <c r="E12" s="310">
        <v>5.33</v>
      </c>
      <c r="F12" s="311">
        <v>329402.74120000005</v>
      </c>
    </row>
    <row r="13" spans="1:8" ht="13.5">
      <c r="A13" s="203">
        <v>2014</v>
      </c>
      <c r="B13" s="307">
        <v>278.25700000000001</v>
      </c>
      <c r="C13" s="307">
        <v>230.47524410886339</v>
      </c>
      <c r="D13" s="663">
        <v>6413.1350000000002</v>
      </c>
      <c r="E13" s="310">
        <v>3.7</v>
      </c>
      <c r="F13" s="311">
        <v>237285.995</v>
      </c>
    </row>
    <row r="14" spans="1:8" ht="13.5">
      <c r="A14" s="203">
        <v>2015</v>
      </c>
      <c r="B14" s="307">
        <v>274.64100000000002</v>
      </c>
      <c r="C14" s="307">
        <v>215.11267436398788</v>
      </c>
      <c r="D14" s="663">
        <v>5907.8760000000002</v>
      </c>
      <c r="E14" s="310">
        <v>3.59</v>
      </c>
      <c r="F14" s="311">
        <v>212093</v>
      </c>
    </row>
    <row r="15" spans="1:8" ht="13.5">
      <c r="A15" s="203">
        <v>2016</v>
      </c>
      <c r="B15" s="331">
        <v>289.46800000000002</v>
      </c>
      <c r="C15" s="307">
        <v>214.32707587712628</v>
      </c>
      <c r="D15" s="663">
        <v>6204.0829999999996</v>
      </c>
      <c r="E15" s="310">
        <v>3.71</v>
      </c>
      <c r="F15" s="311">
        <v>230171</v>
      </c>
    </row>
    <row r="16" spans="1:8" ht="13.5">
      <c r="A16" s="203">
        <v>2017</v>
      </c>
      <c r="B16" s="331">
        <v>287.40199999999999</v>
      </c>
      <c r="C16" s="307">
        <v>154.24262879172727</v>
      </c>
      <c r="D16" s="663">
        <v>4432.9639999999999</v>
      </c>
      <c r="E16" s="310">
        <v>3.66</v>
      </c>
      <c r="F16" s="311">
        <v>162246.48240000001</v>
      </c>
    </row>
    <row r="17" spans="1:6" ht="13.5">
      <c r="A17" s="203">
        <v>2018</v>
      </c>
      <c r="B17" s="331">
        <v>292.35899999999998</v>
      </c>
      <c r="C17" s="307">
        <v>165.95743589217369</v>
      </c>
      <c r="D17" s="663">
        <v>4851.915</v>
      </c>
      <c r="E17" s="310">
        <v>3.97</v>
      </c>
      <c r="F17" s="311">
        <v>192621.02549999999</v>
      </c>
    </row>
    <row r="18" spans="1:6" ht="13.5">
      <c r="A18" s="203">
        <v>2019</v>
      </c>
      <c r="B18" s="331">
        <v>287.68900000000002</v>
      </c>
      <c r="C18" s="307">
        <v>167.34654435866508</v>
      </c>
      <c r="D18" s="663">
        <v>4814.3760000000002</v>
      </c>
      <c r="E18" s="310">
        <v>4.37</v>
      </c>
      <c r="F18" s="311">
        <v>210388.23120000001</v>
      </c>
    </row>
    <row r="19" spans="1:6" ht="13.5">
      <c r="A19" s="203">
        <v>2020</v>
      </c>
      <c r="B19" s="331">
        <v>297.15800000000002</v>
      </c>
      <c r="C19" s="307">
        <v>169.72533100000001</v>
      </c>
      <c r="D19" s="663">
        <v>5043.5240000000003</v>
      </c>
      <c r="E19" s="310">
        <v>4.59</v>
      </c>
      <c r="F19" s="311">
        <v>231497.75160000002</v>
      </c>
    </row>
    <row r="20" spans="1:6" ht="14.25" thickBot="1">
      <c r="A20" s="208">
        <v>2021</v>
      </c>
      <c r="B20" s="313">
        <v>256.42899999999997</v>
      </c>
      <c r="C20" s="550">
        <v>171.55614224600185</v>
      </c>
      <c r="D20" s="495">
        <v>4399.1970000000001</v>
      </c>
      <c r="E20" s="1301">
        <v>4.72</v>
      </c>
      <c r="F20" s="1302">
        <v>207642.09839999999</v>
      </c>
    </row>
    <row r="37" spans="7:7">
      <c r="G37" s="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4" orientation="portrait" r:id="rId1"/>
  <headerFooter alignWithMargins="0"/>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19">
    <pageSetUpPr fitToPage="1"/>
  </sheetPr>
  <dimension ref="A1:I86"/>
  <sheetViews>
    <sheetView view="pageBreakPreview" zoomScale="75" zoomScaleNormal="75" zoomScaleSheetLayoutView="75" workbookViewId="0">
      <selection activeCell="O20" sqref="O20"/>
    </sheetView>
  </sheetViews>
  <sheetFormatPr baseColWidth="10" defaultColWidth="11.42578125" defaultRowHeight="12.75"/>
  <cols>
    <col min="1" max="1" width="33.7109375" style="15" customWidth="1"/>
    <col min="2" max="9" width="16.5703125" style="15" customWidth="1"/>
    <col min="10" max="10" width="4" style="15" customWidth="1"/>
    <col min="11" max="16384" width="11.42578125" style="15"/>
  </cols>
  <sheetData>
    <row r="1" spans="1:9" s="12" customFormat="1" ht="18.75">
      <c r="A1" s="1636" t="s">
        <v>0</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601</v>
      </c>
      <c r="B3" s="1660"/>
      <c r="C3" s="1660"/>
      <c r="D3" s="1660"/>
      <c r="E3" s="1660"/>
      <c r="F3" s="1660"/>
      <c r="G3" s="1660"/>
      <c r="H3" s="1660"/>
      <c r="I3" s="1660"/>
    </row>
    <row r="4" spans="1:9" s="13" customFormat="1" ht="15.75">
      <c r="A4" s="1660" t="s">
        <v>1400</v>
      </c>
      <c r="B4" s="1660"/>
      <c r="C4" s="1660"/>
      <c r="D4" s="1660"/>
      <c r="E4" s="1660"/>
      <c r="F4" s="1660"/>
      <c r="G4" s="1660"/>
      <c r="H4" s="1660"/>
      <c r="I4" s="1660"/>
    </row>
    <row r="5" spans="1:9" s="13" customFormat="1" ht="13.5" customHeight="1">
      <c r="A5" s="40"/>
      <c r="B5" s="41"/>
      <c r="C5" s="41"/>
      <c r="D5" s="41"/>
      <c r="E5" s="41"/>
      <c r="F5" s="41"/>
      <c r="G5" s="41"/>
    </row>
    <row r="6" spans="1:9" s="71" customFormat="1" ht="21.75" customHeight="1">
      <c r="A6" s="1687" t="s">
        <v>77</v>
      </c>
      <c r="B6" s="1744" t="s">
        <v>357</v>
      </c>
      <c r="C6" s="1713"/>
      <c r="D6" s="1713"/>
      <c r="E6" s="1713"/>
      <c r="F6" s="1661"/>
      <c r="G6" s="1744" t="s">
        <v>358</v>
      </c>
      <c r="H6" s="1713"/>
      <c r="I6" s="1713"/>
    </row>
    <row r="7" spans="1:9" s="71" customFormat="1" ht="27.75" customHeight="1">
      <c r="A7" s="1687"/>
      <c r="B7" s="1666" t="s">
        <v>299</v>
      </c>
      <c r="C7" s="1667"/>
      <c r="D7" s="1666" t="s">
        <v>300</v>
      </c>
      <c r="E7" s="1651"/>
      <c r="F7" s="1643" t="s">
        <v>19</v>
      </c>
      <c r="G7" s="1666" t="s">
        <v>359</v>
      </c>
      <c r="H7" s="1651"/>
      <c r="I7" s="370" t="s">
        <v>360</v>
      </c>
    </row>
    <row r="8" spans="1:9" s="71" customFormat="1" ht="21.75" customHeight="1" thickBot="1">
      <c r="A8" s="1687"/>
      <c r="B8" s="370" t="s">
        <v>17</v>
      </c>
      <c r="C8" s="289" t="s">
        <v>18</v>
      </c>
      <c r="D8" s="600" t="s">
        <v>17</v>
      </c>
      <c r="E8" s="289" t="s">
        <v>18</v>
      </c>
      <c r="F8" s="1643"/>
      <c r="G8" s="250" t="s">
        <v>17</v>
      </c>
      <c r="H8" s="720" t="s">
        <v>18</v>
      </c>
      <c r="I8" s="370" t="s">
        <v>361</v>
      </c>
    </row>
    <row r="9" spans="1:9" ht="27" customHeight="1">
      <c r="A9" s="347" t="s">
        <v>81</v>
      </c>
      <c r="B9" s="411">
        <v>62584</v>
      </c>
      <c r="C9" s="411">
        <v>256</v>
      </c>
      <c r="D9" s="411" t="s">
        <v>23</v>
      </c>
      <c r="E9" s="411" t="s">
        <v>23</v>
      </c>
      <c r="F9" s="411">
        <v>62840</v>
      </c>
      <c r="G9" s="411">
        <v>21500</v>
      </c>
      <c r="H9" s="411">
        <v>21500</v>
      </c>
      <c r="I9" s="412">
        <v>1351060</v>
      </c>
    </row>
    <row r="10" spans="1:9" ht="13.5">
      <c r="A10" s="350" t="s">
        <v>82</v>
      </c>
      <c r="B10" s="362">
        <v>83123</v>
      </c>
      <c r="C10" s="362">
        <v>1174</v>
      </c>
      <c r="D10" s="362" t="s">
        <v>23</v>
      </c>
      <c r="E10" s="362" t="s">
        <v>23</v>
      </c>
      <c r="F10" s="362">
        <v>84297</v>
      </c>
      <c r="G10" s="362">
        <v>17050</v>
      </c>
      <c r="H10" s="362">
        <v>17050</v>
      </c>
      <c r="I10" s="363">
        <v>1437264</v>
      </c>
    </row>
    <row r="11" spans="1:9" ht="13.5">
      <c r="A11" s="350" t="s">
        <v>83</v>
      </c>
      <c r="B11" s="362">
        <v>1730</v>
      </c>
      <c r="C11" s="362">
        <v>12</v>
      </c>
      <c r="D11" s="362" t="s">
        <v>23</v>
      </c>
      <c r="E11" s="362" t="s">
        <v>23</v>
      </c>
      <c r="F11" s="362">
        <v>1742</v>
      </c>
      <c r="G11" s="362">
        <v>12500</v>
      </c>
      <c r="H11" s="362">
        <v>14300</v>
      </c>
      <c r="I11" s="363">
        <v>21796</v>
      </c>
    </row>
    <row r="12" spans="1:9" ht="13.5">
      <c r="A12" s="350" t="s">
        <v>84</v>
      </c>
      <c r="B12" s="362">
        <v>19011</v>
      </c>
      <c r="C12" s="362">
        <v>74</v>
      </c>
      <c r="D12" s="362" t="s">
        <v>23</v>
      </c>
      <c r="E12" s="362" t="s">
        <v>23</v>
      </c>
      <c r="F12" s="362">
        <v>19085</v>
      </c>
      <c r="G12" s="362">
        <v>17200</v>
      </c>
      <c r="H12" s="362">
        <v>17200</v>
      </c>
      <c r="I12" s="363">
        <v>328262</v>
      </c>
    </row>
    <row r="13" spans="1:9" ht="13.5">
      <c r="A13" s="353" t="s">
        <v>85</v>
      </c>
      <c r="B13" s="364">
        <v>166448</v>
      </c>
      <c r="C13" s="364">
        <v>1516</v>
      </c>
      <c r="D13" s="364" t="s">
        <v>23</v>
      </c>
      <c r="E13" s="364" t="s">
        <v>23</v>
      </c>
      <c r="F13" s="364">
        <v>167964</v>
      </c>
      <c r="G13" s="364">
        <v>18693</v>
      </c>
      <c r="H13" s="364">
        <v>17787</v>
      </c>
      <c r="I13" s="365">
        <v>3138382</v>
      </c>
    </row>
    <row r="14" spans="1:9" ht="13.5">
      <c r="A14" s="353"/>
      <c r="B14" s="364"/>
      <c r="C14" s="364"/>
      <c r="D14" s="364"/>
      <c r="E14" s="364"/>
      <c r="F14" s="364"/>
      <c r="G14" s="364"/>
      <c r="H14" s="364"/>
      <c r="I14" s="365"/>
    </row>
    <row r="15" spans="1:9" s="16" customFormat="1" ht="13.5">
      <c r="A15" s="353" t="s">
        <v>86</v>
      </c>
      <c r="B15" s="364">
        <v>5993</v>
      </c>
      <c r="C15" s="364">
        <v>305</v>
      </c>
      <c r="D15" s="364" t="s">
        <v>23</v>
      </c>
      <c r="E15" s="364" t="s">
        <v>23</v>
      </c>
      <c r="F15" s="364">
        <v>6298</v>
      </c>
      <c r="G15" s="364">
        <v>40000</v>
      </c>
      <c r="H15" s="364">
        <v>55000</v>
      </c>
      <c r="I15" s="365">
        <v>256495</v>
      </c>
    </row>
    <row r="16" spans="1:9" ht="13.5">
      <c r="A16" s="353"/>
      <c r="B16" s="364"/>
      <c r="C16" s="364"/>
      <c r="D16" s="364"/>
      <c r="E16" s="364"/>
      <c r="F16" s="364"/>
      <c r="G16" s="364"/>
      <c r="H16" s="364"/>
      <c r="I16" s="365"/>
    </row>
    <row r="17" spans="1:9" s="16" customFormat="1" ht="13.5">
      <c r="A17" s="353" t="s">
        <v>87</v>
      </c>
      <c r="B17" s="364">
        <v>1552</v>
      </c>
      <c r="C17" s="364">
        <v>5</v>
      </c>
      <c r="D17" s="364" t="s">
        <v>23</v>
      </c>
      <c r="E17" s="364" t="s">
        <v>23</v>
      </c>
      <c r="F17" s="364">
        <v>1557</v>
      </c>
      <c r="G17" s="364">
        <v>30000</v>
      </c>
      <c r="H17" s="364">
        <v>50000</v>
      </c>
      <c r="I17" s="365">
        <v>46810</v>
      </c>
    </row>
    <row r="18" spans="1:9" ht="13.5">
      <c r="A18" s="350"/>
      <c r="B18" s="362"/>
      <c r="C18" s="362"/>
      <c r="D18" s="362"/>
      <c r="E18" s="362"/>
      <c r="F18" s="362"/>
      <c r="G18" s="362"/>
      <c r="H18" s="362"/>
      <c r="I18" s="363"/>
    </row>
    <row r="19" spans="1:9" ht="13.5">
      <c r="A19" s="350" t="s">
        <v>158</v>
      </c>
      <c r="B19" s="362">
        <v>2249</v>
      </c>
      <c r="C19" s="362" t="s">
        <v>23</v>
      </c>
      <c r="D19" s="362" t="s">
        <v>23</v>
      </c>
      <c r="E19" s="362" t="s">
        <v>23</v>
      </c>
      <c r="F19" s="362">
        <v>2249</v>
      </c>
      <c r="G19" s="362">
        <v>51250</v>
      </c>
      <c r="H19" s="362" t="s">
        <v>23</v>
      </c>
      <c r="I19" s="363">
        <v>115261</v>
      </c>
    </row>
    <row r="20" spans="1:9" ht="13.5">
      <c r="A20" s="350" t="s">
        <v>89</v>
      </c>
      <c r="B20" s="362">
        <v>13</v>
      </c>
      <c r="C20" s="362" t="s">
        <v>23</v>
      </c>
      <c r="D20" s="362" t="s">
        <v>23</v>
      </c>
      <c r="E20" s="362" t="s">
        <v>23</v>
      </c>
      <c r="F20" s="362">
        <v>13</v>
      </c>
      <c r="G20" s="362">
        <v>43800</v>
      </c>
      <c r="H20" s="362" t="s">
        <v>23</v>
      </c>
      <c r="I20" s="363">
        <v>569</v>
      </c>
    </row>
    <row r="21" spans="1:9" ht="13.5">
      <c r="A21" s="350" t="s">
        <v>90</v>
      </c>
      <c r="B21" s="362">
        <v>258</v>
      </c>
      <c r="C21" s="362" t="s">
        <v>23</v>
      </c>
      <c r="D21" s="362" t="s">
        <v>23</v>
      </c>
      <c r="E21" s="362" t="s">
        <v>23</v>
      </c>
      <c r="F21" s="362">
        <v>258</v>
      </c>
      <c r="G21" s="362">
        <v>36900</v>
      </c>
      <c r="H21" s="362" t="s">
        <v>23</v>
      </c>
      <c r="I21" s="363">
        <v>9520</v>
      </c>
    </row>
    <row r="22" spans="1:9" ht="13.5">
      <c r="A22" s="353" t="s">
        <v>91</v>
      </c>
      <c r="B22" s="364">
        <v>2520</v>
      </c>
      <c r="C22" s="364" t="s">
        <v>23</v>
      </c>
      <c r="D22" s="364" t="s">
        <v>23</v>
      </c>
      <c r="E22" s="364" t="s">
        <v>23</v>
      </c>
      <c r="F22" s="364">
        <v>2520</v>
      </c>
      <c r="G22" s="364">
        <v>49742</v>
      </c>
      <c r="H22" s="364" t="s">
        <v>23</v>
      </c>
      <c r="I22" s="365">
        <v>125350</v>
      </c>
    </row>
    <row r="23" spans="1:9" ht="13.5">
      <c r="A23" s="353"/>
      <c r="B23" s="364"/>
      <c r="C23" s="364"/>
      <c r="D23" s="364"/>
      <c r="E23" s="364"/>
      <c r="F23" s="364"/>
      <c r="G23" s="364"/>
      <c r="H23" s="364"/>
      <c r="I23" s="365"/>
    </row>
    <row r="24" spans="1:9" s="16" customFormat="1" ht="13.5">
      <c r="A24" s="353" t="s">
        <v>92</v>
      </c>
      <c r="B24" s="364">
        <v>5696</v>
      </c>
      <c r="C24" s="364">
        <v>1063</v>
      </c>
      <c r="D24" s="364" t="s">
        <v>23</v>
      </c>
      <c r="E24" s="364" t="s">
        <v>23</v>
      </c>
      <c r="F24" s="364">
        <v>6759</v>
      </c>
      <c r="G24" s="364">
        <v>40389</v>
      </c>
      <c r="H24" s="364">
        <v>33601</v>
      </c>
      <c r="I24" s="365">
        <v>265772</v>
      </c>
    </row>
    <row r="25" spans="1:9" ht="13.5">
      <c r="A25" s="353"/>
      <c r="B25" s="364"/>
      <c r="C25" s="364"/>
      <c r="D25" s="364"/>
      <c r="E25" s="364"/>
      <c r="F25" s="364"/>
      <c r="G25" s="364"/>
      <c r="H25" s="364"/>
      <c r="I25" s="365"/>
    </row>
    <row r="26" spans="1:9" s="16" customFormat="1" ht="13.5">
      <c r="A26" s="353" t="s">
        <v>93</v>
      </c>
      <c r="B26" s="364">
        <v>69</v>
      </c>
      <c r="C26" s="364" t="s">
        <v>23</v>
      </c>
      <c r="D26" s="364" t="s">
        <v>23</v>
      </c>
      <c r="E26" s="364" t="s">
        <v>23</v>
      </c>
      <c r="F26" s="364">
        <v>69</v>
      </c>
      <c r="G26" s="364">
        <v>25000</v>
      </c>
      <c r="H26" s="364" t="s">
        <v>23</v>
      </c>
      <c r="I26" s="365">
        <v>1725</v>
      </c>
    </row>
    <row r="27" spans="1:9" ht="13.5">
      <c r="A27" s="350"/>
      <c r="B27" s="362"/>
      <c r="C27" s="362"/>
      <c r="D27" s="362"/>
      <c r="E27" s="362"/>
      <c r="F27" s="362"/>
      <c r="G27" s="362"/>
      <c r="H27" s="362"/>
      <c r="I27" s="363"/>
    </row>
    <row r="28" spans="1:9" ht="13.5">
      <c r="A28" s="350" t="s">
        <v>94</v>
      </c>
      <c r="B28" s="362">
        <v>1218</v>
      </c>
      <c r="C28" s="362">
        <v>692</v>
      </c>
      <c r="D28" s="362">
        <v>4871</v>
      </c>
      <c r="E28" s="362">
        <v>297</v>
      </c>
      <c r="F28" s="362">
        <v>7078</v>
      </c>
      <c r="G28" s="362">
        <v>14400</v>
      </c>
      <c r="H28" s="362">
        <v>28793</v>
      </c>
      <c r="I28" s="363">
        <v>37464</v>
      </c>
    </row>
    <row r="29" spans="1:9" ht="13.5">
      <c r="A29" s="350" t="s">
        <v>95</v>
      </c>
      <c r="B29" s="362">
        <v>833</v>
      </c>
      <c r="C29" s="362">
        <v>265</v>
      </c>
      <c r="D29" s="362">
        <v>3330</v>
      </c>
      <c r="E29" s="362">
        <v>29</v>
      </c>
      <c r="F29" s="362">
        <v>4457</v>
      </c>
      <c r="G29" s="362">
        <v>12000</v>
      </c>
      <c r="H29" s="362">
        <v>31751</v>
      </c>
      <c r="I29" s="363">
        <v>18410</v>
      </c>
    </row>
    <row r="30" spans="1:9" ht="13.5">
      <c r="A30" s="350" t="s">
        <v>96</v>
      </c>
      <c r="B30" s="362">
        <v>154</v>
      </c>
      <c r="C30" s="362">
        <v>185</v>
      </c>
      <c r="D30" s="362">
        <v>616</v>
      </c>
      <c r="E30" s="362">
        <v>78</v>
      </c>
      <c r="F30" s="362">
        <v>1033</v>
      </c>
      <c r="G30" s="362">
        <v>11000</v>
      </c>
      <c r="H30" s="362">
        <v>25573</v>
      </c>
      <c r="I30" s="363">
        <v>6425</v>
      </c>
    </row>
    <row r="31" spans="1:9" ht="13.5">
      <c r="A31" s="353" t="s">
        <v>97</v>
      </c>
      <c r="B31" s="364">
        <v>2205</v>
      </c>
      <c r="C31" s="364">
        <v>1142</v>
      </c>
      <c r="D31" s="364">
        <v>8817</v>
      </c>
      <c r="E31" s="364">
        <v>404</v>
      </c>
      <c r="F31" s="364">
        <v>12568</v>
      </c>
      <c r="G31" s="364">
        <v>13256</v>
      </c>
      <c r="H31" s="364">
        <v>28958</v>
      </c>
      <c r="I31" s="365">
        <v>62299</v>
      </c>
    </row>
    <row r="32" spans="1:9" ht="13.5">
      <c r="A32" s="350"/>
      <c r="B32" s="362"/>
      <c r="C32" s="362"/>
      <c r="D32" s="362"/>
      <c r="E32" s="362"/>
      <c r="F32" s="362"/>
      <c r="G32" s="362"/>
      <c r="H32" s="362"/>
      <c r="I32" s="363"/>
    </row>
    <row r="33" spans="1:9" ht="13.5">
      <c r="A33" s="350" t="s">
        <v>98</v>
      </c>
      <c r="B33" s="362">
        <v>3863</v>
      </c>
      <c r="C33" s="362">
        <v>153</v>
      </c>
      <c r="D33" s="362">
        <v>4203</v>
      </c>
      <c r="E33" s="362">
        <v>23</v>
      </c>
      <c r="F33" s="362">
        <v>8242</v>
      </c>
      <c r="G33" s="362">
        <v>15050</v>
      </c>
      <c r="H33" s="362">
        <v>43628</v>
      </c>
      <c r="I33" s="363">
        <v>64813</v>
      </c>
    </row>
    <row r="34" spans="1:9" ht="13.5">
      <c r="A34" s="350" t="s">
        <v>99</v>
      </c>
      <c r="B34" s="362">
        <v>4857</v>
      </c>
      <c r="C34" s="362">
        <v>1016</v>
      </c>
      <c r="D34" s="362">
        <v>313</v>
      </c>
      <c r="E34" s="362">
        <v>56</v>
      </c>
      <c r="F34" s="362">
        <v>6242</v>
      </c>
      <c r="G34" s="362">
        <v>12059</v>
      </c>
      <c r="H34" s="362">
        <v>25572</v>
      </c>
      <c r="I34" s="363">
        <v>84552</v>
      </c>
    </row>
    <row r="35" spans="1:9" ht="13.5">
      <c r="A35" s="350" t="s">
        <v>100</v>
      </c>
      <c r="B35" s="362">
        <v>2602</v>
      </c>
      <c r="C35" s="362">
        <v>571</v>
      </c>
      <c r="D35" s="362">
        <v>1395</v>
      </c>
      <c r="E35" s="362">
        <v>297</v>
      </c>
      <c r="F35" s="362">
        <v>4865</v>
      </c>
      <c r="G35" s="362">
        <v>15325</v>
      </c>
      <c r="H35" s="362">
        <v>42042</v>
      </c>
      <c r="I35" s="363">
        <v>63882</v>
      </c>
    </row>
    <row r="36" spans="1:9" ht="13.5">
      <c r="A36" s="350" t="s">
        <v>101</v>
      </c>
      <c r="B36" s="362">
        <v>144</v>
      </c>
      <c r="C36" s="362">
        <v>55</v>
      </c>
      <c r="D36" s="362" t="s">
        <v>23</v>
      </c>
      <c r="E36" s="362" t="s">
        <v>23</v>
      </c>
      <c r="F36" s="362">
        <v>199</v>
      </c>
      <c r="G36" s="362">
        <v>8000</v>
      </c>
      <c r="H36" s="362">
        <v>30000</v>
      </c>
      <c r="I36" s="363">
        <v>2802</v>
      </c>
    </row>
    <row r="37" spans="1:9" ht="13.5">
      <c r="A37" s="353" t="s">
        <v>102</v>
      </c>
      <c r="B37" s="364">
        <v>11466</v>
      </c>
      <c r="C37" s="364">
        <v>1795</v>
      </c>
      <c r="D37" s="364">
        <v>5911</v>
      </c>
      <c r="E37" s="364">
        <v>376</v>
      </c>
      <c r="F37" s="364">
        <v>19548</v>
      </c>
      <c r="G37" s="364">
        <v>13757</v>
      </c>
      <c r="H37" s="364">
        <v>32486</v>
      </c>
      <c r="I37" s="365">
        <v>216049</v>
      </c>
    </row>
    <row r="38" spans="1:9" ht="13.5">
      <c r="A38" s="353"/>
      <c r="B38" s="364"/>
      <c r="C38" s="364"/>
      <c r="D38" s="364"/>
      <c r="E38" s="364"/>
      <c r="F38" s="364"/>
      <c r="G38" s="364"/>
      <c r="H38" s="364"/>
      <c r="I38" s="365"/>
    </row>
    <row r="39" spans="1:9" ht="13.5">
      <c r="A39" s="353" t="s">
        <v>103</v>
      </c>
      <c r="B39" s="364" t="s">
        <v>23</v>
      </c>
      <c r="C39" s="364" t="s">
        <v>23</v>
      </c>
      <c r="D39" s="364">
        <v>14298</v>
      </c>
      <c r="E39" s="364" t="s">
        <v>23</v>
      </c>
      <c r="F39" s="364">
        <v>14298</v>
      </c>
      <c r="G39" s="364">
        <v>5600</v>
      </c>
      <c r="H39" s="364" t="s">
        <v>23</v>
      </c>
      <c r="I39" s="365" t="s">
        <v>23</v>
      </c>
    </row>
    <row r="40" spans="1:9" ht="13.5">
      <c r="A40" s="350"/>
      <c r="B40" s="362"/>
      <c r="C40" s="362"/>
      <c r="D40" s="362"/>
      <c r="E40" s="362"/>
      <c r="F40" s="362"/>
      <c r="G40" s="362"/>
      <c r="H40" s="362"/>
      <c r="I40" s="363"/>
    </row>
    <row r="41" spans="1:9" ht="13.5">
      <c r="A41" s="350" t="s">
        <v>159</v>
      </c>
      <c r="B41" s="389">
        <v>35</v>
      </c>
      <c r="C41" s="389">
        <v>10</v>
      </c>
      <c r="D41" s="389" t="s">
        <v>23</v>
      </c>
      <c r="E41" s="389" t="s">
        <v>23</v>
      </c>
      <c r="F41" s="389">
        <v>45</v>
      </c>
      <c r="G41" s="389">
        <v>12240</v>
      </c>
      <c r="H41" s="389">
        <v>23100</v>
      </c>
      <c r="I41" s="390">
        <v>659</v>
      </c>
    </row>
    <row r="42" spans="1:9" ht="13.5">
      <c r="A42" s="350" t="s">
        <v>105</v>
      </c>
      <c r="B42" s="362">
        <v>600</v>
      </c>
      <c r="C42" s="362">
        <v>11</v>
      </c>
      <c r="D42" s="362" t="s">
        <v>23</v>
      </c>
      <c r="E42" s="362" t="s">
        <v>23</v>
      </c>
      <c r="F42" s="362">
        <v>611</v>
      </c>
      <c r="G42" s="362">
        <v>20500</v>
      </c>
      <c r="H42" s="362">
        <v>32500</v>
      </c>
      <c r="I42" s="363">
        <v>12658</v>
      </c>
    </row>
    <row r="43" spans="1:9" ht="13.5">
      <c r="A43" s="350" t="s">
        <v>106</v>
      </c>
      <c r="B43" s="362">
        <v>340</v>
      </c>
      <c r="C43" s="362">
        <v>309</v>
      </c>
      <c r="D43" s="362" t="s">
        <v>23</v>
      </c>
      <c r="E43" s="362" t="s">
        <v>23</v>
      </c>
      <c r="F43" s="362">
        <v>649</v>
      </c>
      <c r="G43" s="362">
        <v>14405</v>
      </c>
      <c r="H43" s="362">
        <v>24080</v>
      </c>
      <c r="I43" s="363">
        <v>12338</v>
      </c>
    </row>
    <row r="44" spans="1:9" ht="13.5">
      <c r="A44" s="350" t="s">
        <v>107</v>
      </c>
      <c r="B44" s="389">
        <v>39</v>
      </c>
      <c r="C44" s="389">
        <v>6</v>
      </c>
      <c r="D44" s="389" t="s">
        <v>23</v>
      </c>
      <c r="E44" s="389" t="s">
        <v>23</v>
      </c>
      <c r="F44" s="389">
        <v>45</v>
      </c>
      <c r="G44" s="389">
        <v>7120</v>
      </c>
      <c r="H44" s="389">
        <v>15400</v>
      </c>
      <c r="I44" s="390">
        <v>370</v>
      </c>
    </row>
    <row r="45" spans="1:9" ht="13.5">
      <c r="A45" s="350" t="s">
        <v>108</v>
      </c>
      <c r="B45" s="362">
        <v>962</v>
      </c>
      <c r="C45" s="362">
        <v>113</v>
      </c>
      <c r="D45" s="362" t="s">
        <v>23</v>
      </c>
      <c r="E45" s="362" t="s">
        <v>23</v>
      </c>
      <c r="F45" s="362">
        <v>1075</v>
      </c>
      <c r="G45" s="362">
        <v>13500</v>
      </c>
      <c r="H45" s="362">
        <v>17500</v>
      </c>
      <c r="I45" s="363">
        <v>14965</v>
      </c>
    </row>
    <row r="46" spans="1:9" ht="13.5">
      <c r="A46" s="350" t="s">
        <v>109</v>
      </c>
      <c r="B46" s="362">
        <v>16</v>
      </c>
      <c r="C46" s="362">
        <v>5</v>
      </c>
      <c r="D46" s="362" t="s">
        <v>23</v>
      </c>
      <c r="E46" s="362" t="s">
        <v>23</v>
      </c>
      <c r="F46" s="362">
        <v>21</v>
      </c>
      <c r="G46" s="362">
        <v>12000</v>
      </c>
      <c r="H46" s="362">
        <v>22000</v>
      </c>
      <c r="I46" s="363">
        <v>302</v>
      </c>
    </row>
    <row r="47" spans="1:9" ht="13.5">
      <c r="A47" s="350" t="s">
        <v>110</v>
      </c>
      <c r="B47" s="362">
        <v>13</v>
      </c>
      <c r="C47" s="362" t="s">
        <v>23</v>
      </c>
      <c r="D47" s="362">
        <v>12</v>
      </c>
      <c r="E47" s="362" t="s">
        <v>23</v>
      </c>
      <c r="F47" s="362">
        <v>25</v>
      </c>
      <c r="G47" s="362">
        <v>12000</v>
      </c>
      <c r="H47" s="362" t="s">
        <v>23</v>
      </c>
      <c r="I47" s="363">
        <v>156</v>
      </c>
    </row>
    <row r="48" spans="1:9" ht="13.5">
      <c r="A48" s="350" t="s">
        <v>111</v>
      </c>
      <c r="B48" s="362">
        <v>239</v>
      </c>
      <c r="C48" s="362">
        <v>568</v>
      </c>
      <c r="D48" s="362" t="s">
        <v>23</v>
      </c>
      <c r="E48" s="362" t="s">
        <v>23</v>
      </c>
      <c r="F48" s="362">
        <v>807</v>
      </c>
      <c r="G48" s="362">
        <v>2500</v>
      </c>
      <c r="H48" s="362">
        <v>6000</v>
      </c>
      <c r="I48" s="363">
        <v>4006</v>
      </c>
    </row>
    <row r="49" spans="1:9" ht="13.5">
      <c r="A49" s="350" t="s">
        <v>112</v>
      </c>
      <c r="B49" s="362">
        <v>898</v>
      </c>
      <c r="C49" s="362">
        <v>88</v>
      </c>
      <c r="D49" s="362" t="s">
        <v>23</v>
      </c>
      <c r="E49" s="362" t="s">
        <v>23</v>
      </c>
      <c r="F49" s="362">
        <v>986</v>
      </c>
      <c r="G49" s="362">
        <v>10000</v>
      </c>
      <c r="H49" s="362">
        <v>50000</v>
      </c>
      <c r="I49" s="363">
        <v>13380</v>
      </c>
    </row>
    <row r="50" spans="1:9" ht="13.5">
      <c r="A50" s="353" t="s">
        <v>113</v>
      </c>
      <c r="B50" s="364">
        <v>3142</v>
      </c>
      <c r="C50" s="364">
        <v>1110</v>
      </c>
      <c r="D50" s="364">
        <v>12</v>
      </c>
      <c r="E50" s="364" t="s">
        <v>23</v>
      </c>
      <c r="F50" s="364">
        <v>4264</v>
      </c>
      <c r="G50" s="364">
        <v>12991</v>
      </c>
      <c r="H50" s="364">
        <v>16232</v>
      </c>
      <c r="I50" s="365">
        <v>58834</v>
      </c>
    </row>
    <row r="51" spans="1:9" ht="13.5">
      <c r="A51" s="353"/>
      <c r="B51" s="364"/>
      <c r="C51" s="364"/>
      <c r="D51" s="364"/>
      <c r="E51" s="364"/>
      <c r="F51" s="364"/>
      <c r="G51" s="364"/>
      <c r="H51" s="364"/>
      <c r="I51" s="365"/>
    </row>
    <row r="52" spans="1:9" ht="13.5">
      <c r="A52" s="353" t="s">
        <v>114</v>
      </c>
      <c r="B52" s="364">
        <v>458</v>
      </c>
      <c r="C52" s="364">
        <v>300</v>
      </c>
      <c r="D52" s="364" t="s">
        <v>23</v>
      </c>
      <c r="E52" s="364" t="s">
        <v>23</v>
      </c>
      <c r="F52" s="364">
        <v>758</v>
      </c>
      <c r="G52" s="364">
        <v>13000</v>
      </c>
      <c r="H52" s="364">
        <v>27750</v>
      </c>
      <c r="I52" s="365">
        <v>14279</v>
      </c>
    </row>
    <row r="53" spans="1:9" ht="13.5">
      <c r="A53" s="350"/>
      <c r="B53" s="362"/>
      <c r="C53" s="362"/>
      <c r="D53" s="362"/>
      <c r="E53" s="362"/>
      <c r="F53" s="362"/>
      <c r="G53" s="362"/>
      <c r="H53" s="362"/>
      <c r="I53" s="363"/>
    </row>
    <row r="54" spans="1:9" ht="13.5">
      <c r="A54" s="350" t="s">
        <v>115</v>
      </c>
      <c r="B54" s="362" t="s">
        <v>23</v>
      </c>
      <c r="C54" s="362" t="s">
        <v>23</v>
      </c>
      <c r="D54" s="362">
        <v>54</v>
      </c>
      <c r="E54" s="362">
        <v>56</v>
      </c>
      <c r="F54" s="362">
        <v>110</v>
      </c>
      <c r="G54" s="362" t="s">
        <v>23</v>
      </c>
      <c r="H54" s="362" t="s">
        <v>23</v>
      </c>
      <c r="I54" s="363" t="s">
        <v>23</v>
      </c>
    </row>
    <row r="55" spans="1:9" ht="13.5">
      <c r="A55" s="350" t="s">
        <v>116</v>
      </c>
      <c r="B55" s="362">
        <v>559</v>
      </c>
      <c r="C55" s="362">
        <v>118</v>
      </c>
      <c r="D55" s="362" t="s">
        <v>23</v>
      </c>
      <c r="E55" s="362" t="s">
        <v>23</v>
      </c>
      <c r="F55" s="362">
        <v>677</v>
      </c>
      <c r="G55" s="362">
        <v>7700</v>
      </c>
      <c r="H55" s="362">
        <v>29400</v>
      </c>
      <c r="I55" s="363">
        <v>7774</v>
      </c>
    </row>
    <row r="56" spans="1:9" ht="13.5">
      <c r="A56" s="350" t="s">
        <v>117</v>
      </c>
      <c r="B56" s="362" t="s">
        <v>23</v>
      </c>
      <c r="C56" s="362" t="s">
        <v>23</v>
      </c>
      <c r="D56" s="362" t="s">
        <v>23</v>
      </c>
      <c r="E56" s="362">
        <v>10</v>
      </c>
      <c r="F56" s="362">
        <v>10</v>
      </c>
      <c r="G56" s="362" t="s">
        <v>23</v>
      </c>
      <c r="H56" s="362" t="s">
        <v>23</v>
      </c>
      <c r="I56" s="363" t="s">
        <v>23</v>
      </c>
    </row>
    <row r="57" spans="1:9" ht="13.5">
      <c r="A57" s="350" t="s">
        <v>118</v>
      </c>
      <c r="B57" s="362">
        <v>10</v>
      </c>
      <c r="C57" s="362" t="s">
        <v>23</v>
      </c>
      <c r="D57" s="362" t="s">
        <v>23</v>
      </c>
      <c r="E57" s="362" t="s">
        <v>23</v>
      </c>
      <c r="F57" s="362">
        <v>10</v>
      </c>
      <c r="G57" s="362">
        <v>4000</v>
      </c>
      <c r="H57" s="362" t="s">
        <v>23</v>
      </c>
      <c r="I57" s="363">
        <v>40</v>
      </c>
    </row>
    <row r="58" spans="1:9" ht="13.5">
      <c r="A58" s="350" t="s">
        <v>119</v>
      </c>
      <c r="B58" s="362">
        <v>498</v>
      </c>
      <c r="C58" s="362">
        <v>229</v>
      </c>
      <c r="D58" s="362">
        <v>403</v>
      </c>
      <c r="E58" s="362">
        <v>183</v>
      </c>
      <c r="F58" s="362">
        <v>1313</v>
      </c>
      <c r="G58" s="362">
        <v>15000</v>
      </c>
      <c r="H58" s="362">
        <v>29000</v>
      </c>
      <c r="I58" s="363">
        <v>14111</v>
      </c>
    </row>
    <row r="59" spans="1:9" ht="13.5">
      <c r="A59" s="353" t="s">
        <v>172</v>
      </c>
      <c r="B59" s="364">
        <v>1067</v>
      </c>
      <c r="C59" s="364">
        <v>347</v>
      </c>
      <c r="D59" s="364">
        <v>457</v>
      </c>
      <c r="E59" s="364">
        <v>249</v>
      </c>
      <c r="F59" s="364">
        <v>2120</v>
      </c>
      <c r="G59" s="364">
        <v>11072</v>
      </c>
      <c r="H59" s="364">
        <v>29136</v>
      </c>
      <c r="I59" s="365">
        <v>21925</v>
      </c>
    </row>
    <row r="60" spans="1:9" ht="13.5">
      <c r="A60" s="350"/>
      <c r="B60" s="362"/>
      <c r="C60" s="362"/>
      <c r="D60" s="362"/>
      <c r="E60" s="362"/>
      <c r="F60" s="362"/>
      <c r="G60" s="362"/>
      <c r="H60" s="362"/>
      <c r="I60" s="363"/>
    </row>
    <row r="61" spans="1:9" ht="13.5">
      <c r="A61" s="350" t="s">
        <v>121</v>
      </c>
      <c r="B61" s="362" t="s">
        <v>23</v>
      </c>
      <c r="C61" s="362" t="s">
        <v>23</v>
      </c>
      <c r="D61" s="362" t="s">
        <v>23</v>
      </c>
      <c r="E61" s="362" t="s">
        <v>23</v>
      </c>
      <c r="F61" s="362" t="s">
        <v>23</v>
      </c>
      <c r="G61" s="362" t="s">
        <v>23</v>
      </c>
      <c r="H61" s="362" t="s">
        <v>23</v>
      </c>
      <c r="I61" s="363" t="s">
        <v>23</v>
      </c>
    </row>
    <row r="62" spans="1:9" ht="13.5">
      <c r="A62" s="350" t="s">
        <v>122</v>
      </c>
      <c r="B62" s="362" t="s">
        <v>23</v>
      </c>
      <c r="C62" s="362" t="s">
        <v>23</v>
      </c>
      <c r="D62" s="362" t="s">
        <v>23</v>
      </c>
      <c r="E62" s="362" t="s">
        <v>23</v>
      </c>
      <c r="F62" s="362" t="s">
        <v>23</v>
      </c>
      <c r="G62" s="362" t="s">
        <v>23</v>
      </c>
      <c r="H62" s="362" t="s">
        <v>23</v>
      </c>
      <c r="I62" s="363" t="s">
        <v>23</v>
      </c>
    </row>
    <row r="63" spans="1:9" ht="13.5">
      <c r="A63" s="350" t="s">
        <v>123</v>
      </c>
      <c r="B63" s="362" t="s">
        <v>23</v>
      </c>
      <c r="C63" s="362" t="s">
        <v>23</v>
      </c>
      <c r="D63" s="362">
        <v>4</v>
      </c>
      <c r="E63" s="362" t="s">
        <v>23</v>
      </c>
      <c r="F63" s="362">
        <v>4</v>
      </c>
      <c r="G63" s="362">
        <v>4000</v>
      </c>
      <c r="H63" s="362" t="s">
        <v>23</v>
      </c>
      <c r="I63" s="363" t="s">
        <v>23</v>
      </c>
    </row>
    <row r="64" spans="1:9" ht="13.5">
      <c r="A64" s="353" t="s">
        <v>124</v>
      </c>
      <c r="B64" s="364" t="s">
        <v>23</v>
      </c>
      <c r="C64" s="364" t="s">
        <v>23</v>
      </c>
      <c r="D64" s="364">
        <v>4</v>
      </c>
      <c r="E64" s="364" t="s">
        <v>23</v>
      </c>
      <c r="F64" s="364">
        <v>4</v>
      </c>
      <c r="G64" s="364" t="s">
        <v>23</v>
      </c>
      <c r="H64" s="364" t="s">
        <v>23</v>
      </c>
      <c r="I64" s="365" t="s">
        <v>23</v>
      </c>
    </row>
    <row r="65" spans="1:9" ht="13.5">
      <c r="A65" s="353"/>
      <c r="B65" s="364"/>
      <c r="C65" s="364"/>
      <c r="D65" s="364"/>
      <c r="E65" s="364"/>
      <c r="F65" s="364"/>
      <c r="G65" s="364"/>
      <c r="H65" s="364"/>
      <c r="I65" s="365"/>
    </row>
    <row r="66" spans="1:9" ht="13.5">
      <c r="A66" s="353" t="s">
        <v>125</v>
      </c>
      <c r="B66" s="364">
        <v>1</v>
      </c>
      <c r="C66" s="364">
        <v>4</v>
      </c>
      <c r="D66" s="364" t="s">
        <v>23</v>
      </c>
      <c r="E66" s="364" t="s">
        <v>23</v>
      </c>
      <c r="F66" s="364">
        <v>5</v>
      </c>
      <c r="G66" s="364">
        <v>15400</v>
      </c>
      <c r="H66" s="364">
        <v>23100</v>
      </c>
      <c r="I66" s="365">
        <v>108</v>
      </c>
    </row>
    <row r="67" spans="1:9" ht="13.5">
      <c r="A67" s="350"/>
      <c r="B67" s="362"/>
      <c r="C67" s="362"/>
      <c r="D67" s="362"/>
      <c r="E67" s="362"/>
      <c r="F67" s="362"/>
      <c r="G67" s="362"/>
      <c r="H67" s="362"/>
      <c r="I67" s="363"/>
    </row>
    <row r="68" spans="1:9" ht="13.5">
      <c r="A68" s="350" t="s">
        <v>126</v>
      </c>
      <c r="B68" s="362" t="s">
        <v>23</v>
      </c>
      <c r="C68" s="362">
        <v>252</v>
      </c>
      <c r="D68" s="362" t="s">
        <v>23</v>
      </c>
      <c r="E68" s="362">
        <v>378</v>
      </c>
      <c r="F68" s="362">
        <v>630</v>
      </c>
      <c r="G68" s="362" t="s">
        <v>23</v>
      </c>
      <c r="H68" s="362">
        <v>26125</v>
      </c>
      <c r="I68" s="363">
        <v>6584</v>
      </c>
    </row>
    <row r="69" spans="1:9" ht="13.5">
      <c r="A69" s="350" t="s">
        <v>127</v>
      </c>
      <c r="B69" s="362" t="s">
        <v>23</v>
      </c>
      <c r="C69" s="362">
        <v>5758</v>
      </c>
      <c r="D69" s="362" t="s">
        <v>23</v>
      </c>
      <c r="E69" s="362">
        <v>8638</v>
      </c>
      <c r="F69" s="362">
        <v>14396</v>
      </c>
      <c r="G69" s="362" t="s">
        <v>23</v>
      </c>
      <c r="H69" s="362">
        <v>26125</v>
      </c>
      <c r="I69" s="363">
        <v>150438</v>
      </c>
    </row>
    <row r="70" spans="1:9" ht="13.5">
      <c r="A70" s="353" t="s">
        <v>128</v>
      </c>
      <c r="B70" s="364" t="s">
        <v>23</v>
      </c>
      <c r="C70" s="364">
        <v>6010</v>
      </c>
      <c r="D70" s="364" t="s">
        <v>23</v>
      </c>
      <c r="E70" s="364">
        <v>9016</v>
      </c>
      <c r="F70" s="364">
        <v>15026</v>
      </c>
      <c r="G70" s="364" t="s">
        <v>23</v>
      </c>
      <c r="H70" s="364">
        <v>26125</v>
      </c>
      <c r="I70" s="365">
        <v>157022</v>
      </c>
    </row>
    <row r="71" spans="1:9" ht="13.5">
      <c r="A71" s="350"/>
      <c r="B71" s="362"/>
      <c r="C71" s="362"/>
      <c r="D71" s="362"/>
      <c r="E71" s="362"/>
      <c r="F71" s="362"/>
      <c r="G71" s="362"/>
      <c r="H71" s="362"/>
      <c r="I71" s="363"/>
    </row>
    <row r="72" spans="1:9" ht="13.5">
      <c r="A72" s="350" t="s">
        <v>129</v>
      </c>
      <c r="B72" s="362" t="s">
        <v>23</v>
      </c>
      <c r="C72" s="362" t="s">
        <v>23</v>
      </c>
      <c r="D72" s="362" t="s">
        <v>23</v>
      </c>
      <c r="E72" s="362" t="s">
        <v>23</v>
      </c>
      <c r="F72" s="362" t="s">
        <v>23</v>
      </c>
      <c r="G72" s="362" t="s">
        <v>23</v>
      </c>
      <c r="H72" s="362" t="s">
        <v>23</v>
      </c>
      <c r="I72" s="363" t="s">
        <v>23</v>
      </c>
    </row>
    <row r="73" spans="1:9" ht="13.5">
      <c r="A73" s="350" t="s">
        <v>130</v>
      </c>
      <c r="B73" s="362">
        <v>1562</v>
      </c>
      <c r="C73" s="362">
        <v>319</v>
      </c>
      <c r="D73" s="362" t="s">
        <v>23</v>
      </c>
      <c r="E73" s="362" t="s">
        <v>23</v>
      </c>
      <c r="F73" s="362">
        <v>1881</v>
      </c>
      <c r="G73" s="362">
        <v>14000</v>
      </c>
      <c r="H73" s="362">
        <v>20000</v>
      </c>
      <c r="I73" s="363">
        <v>28248</v>
      </c>
    </row>
    <row r="74" spans="1:9" ht="13.5">
      <c r="A74" s="350" t="s">
        <v>131</v>
      </c>
      <c r="B74" s="362" t="s">
        <v>23</v>
      </c>
      <c r="C74" s="362" t="s">
        <v>23</v>
      </c>
      <c r="D74" s="362">
        <v>53</v>
      </c>
      <c r="E74" s="362">
        <v>23</v>
      </c>
      <c r="F74" s="362">
        <v>76</v>
      </c>
      <c r="G74" s="362" t="s">
        <v>23</v>
      </c>
      <c r="H74" s="362" t="s">
        <v>23</v>
      </c>
      <c r="I74" s="363" t="s">
        <v>23</v>
      </c>
    </row>
    <row r="75" spans="1:9" ht="13.5">
      <c r="A75" s="350" t="s">
        <v>132</v>
      </c>
      <c r="B75" s="362" t="s">
        <v>23</v>
      </c>
      <c r="C75" s="362" t="s">
        <v>23</v>
      </c>
      <c r="D75" s="362" t="s">
        <v>23</v>
      </c>
      <c r="E75" s="362">
        <v>12</v>
      </c>
      <c r="F75" s="362">
        <v>12</v>
      </c>
      <c r="G75" s="362" t="s">
        <v>23</v>
      </c>
      <c r="H75" s="362" t="s">
        <v>23</v>
      </c>
      <c r="I75" s="363" t="s">
        <v>23</v>
      </c>
    </row>
    <row r="76" spans="1:9" ht="13.5">
      <c r="A76" s="350" t="s">
        <v>133</v>
      </c>
      <c r="B76" s="362" t="s">
        <v>23</v>
      </c>
      <c r="C76" s="362" t="s">
        <v>23</v>
      </c>
      <c r="D76" s="362">
        <v>57</v>
      </c>
      <c r="E76" s="362" t="s">
        <v>23</v>
      </c>
      <c r="F76" s="362">
        <v>57</v>
      </c>
      <c r="G76" s="362" t="s">
        <v>23</v>
      </c>
      <c r="H76" s="362" t="s">
        <v>23</v>
      </c>
      <c r="I76" s="363" t="s">
        <v>23</v>
      </c>
    </row>
    <row r="77" spans="1:9" ht="13.5">
      <c r="A77" s="350" t="s">
        <v>134</v>
      </c>
      <c r="B77" s="362">
        <v>152</v>
      </c>
      <c r="C77" s="362" t="s">
        <v>23</v>
      </c>
      <c r="D77" s="362" t="s">
        <v>23</v>
      </c>
      <c r="E77" s="362" t="s">
        <v>23</v>
      </c>
      <c r="F77" s="362">
        <v>152</v>
      </c>
      <c r="G77" s="362">
        <v>4100</v>
      </c>
      <c r="H77" s="362" t="s">
        <v>23</v>
      </c>
      <c r="I77" s="363">
        <v>623</v>
      </c>
    </row>
    <row r="78" spans="1:9" ht="13.5">
      <c r="A78" s="350" t="s">
        <v>135</v>
      </c>
      <c r="B78" s="362">
        <v>13</v>
      </c>
      <c r="C78" s="362" t="s">
        <v>23</v>
      </c>
      <c r="D78" s="362" t="s">
        <v>23</v>
      </c>
      <c r="E78" s="362" t="s">
        <v>23</v>
      </c>
      <c r="F78" s="362">
        <v>13</v>
      </c>
      <c r="G78" s="362">
        <v>12000</v>
      </c>
      <c r="H78" s="362">
        <v>18000</v>
      </c>
      <c r="I78" s="363">
        <v>156</v>
      </c>
    </row>
    <row r="79" spans="1:9" ht="13.5">
      <c r="A79" s="350" t="s">
        <v>136</v>
      </c>
      <c r="B79" s="389">
        <v>350</v>
      </c>
      <c r="C79" s="389">
        <v>130</v>
      </c>
      <c r="D79" s="389" t="s">
        <v>23</v>
      </c>
      <c r="E79" s="389" t="s">
        <v>23</v>
      </c>
      <c r="F79" s="389">
        <v>480</v>
      </c>
      <c r="G79" s="389">
        <v>8500</v>
      </c>
      <c r="H79" s="389">
        <v>16500</v>
      </c>
      <c r="I79" s="390">
        <v>5120</v>
      </c>
    </row>
    <row r="80" spans="1:9" ht="13.5">
      <c r="A80" s="353" t="s">
        <v>137</v>
      </c>
      <c r="B80" s="364">
        <v>2077</v>
      </c>
      <c r="C80" s="364">
        <v>449</v>
      </c>
      <c r="D80" s="364">
        <v>110</v>
      </c>
      <c r="E80" s="364">
        <v>35</v>
      </c>
      <c r="F80" s="364">
        <v>2671</v>
      </c>
      <c r="G80" s="364">
        <v>12336</v>
      </c>
      <c r="H80" s="364">
        <v>18987</v>
      </c>
      <c r="I80" s="365">
        <v>34147</v>
      </c>
    </row>
    <row r="81" spans="1:9" ht="13.5">
      <c r="A81" s="350"/>
      <c r="B81" s="362"/>
      <c r="C81" s="362"/>
      <c r="D81" s="362"/>
      <c r="E81" s="362"/>
      <c r="F81" s="362"/>
      <c r="G81" s="362"/>
      <c r="H81" s="362"/>
      <c r="I81" s="363"/>
    </row>
    <row r="82" spans="1:9" ht="13.5">
      <c r="A82" s="350" t="s">
        <v>138</v>
      </c>
      <c r="B82" s="362" t="s">
        <v>23</v>
      </c>
      <c r="C82" s="362" t="s">
        <v>23</v>
      </c>
      <c r="D82" s="362" t="s">
        <v>23</v>
      </c>
      <c r="E82" s="362" t="s">
        <v>23</v>
      </c>
      <c r="F82" s="362" t="s">
        <v>23</v>
      </c>
      <c r="G82" s="362" t="s">
        <v>23</v>
      </c>
      <c r="H82" s="362" t="s">
        <v>23</v>
      </c>
      <c r="I82" s="363" t="s">
        <v>23</v>
      </c>
    </row>
    <row r="83" spans="1:9" ht="13.5">
      <c r="A83" s="350" t="s">
        <v>139</v>
      </c>
      <c r="B83" s="362" t="s">
        <v>23</v>
      </c>
      <c r="C83" s="362" t="s">
        <v>23</v>
      </c>
      <c r="D83" s="362" t="s">
        <v>23</v>
      </c>
      <c r="E83" s="362" t="s">
        <v>23</v>
      </c>
      <c r="F83" s="362" t="s">
        <v>23</v>
      </c>
      <c r="G83" s="362" t="s">
        <v>23</v>
      </c>
      <c r="H83" s="362" t="s">
        <v>23</v>
      </c>
      <c r="I83" s="363" t="s">
        <v>23</v>
      </c>
    </row>
    <row r="84" spans="1:9" ht="13.5">
      <c r="A84" s="353" t="s">
        <v>140</v>
      </c>
      <c r="B84" s="364" t="s">
        <v>23</v>
      </c>
      <c r="C84" s="364" t="s">
        <v>23</v>
      </c>
      <c r="D84" s="364" t="s">
        <v>23</v>
      </c>
      <c r="E84" s="364" t="s">
        <v>23</v>
      </c>
      <c r="F84" s="364" t="s">
        <v>23</v>
      </c>
      <c r="G84" s="364" t="s">
        <v>23</v>
      </c>
      <c r="H84" s="364" t="s">
        <v>23</v>
      </c>
      <c r="I84" s="365" t="s">
        <v>23</v>
      </c>
    </row>
    <row r="85" spans="1:9" ht="14.25" thickBot="1">
      <c r="A85" s="486"/>
      <c r="B85" s="487"/>
      <c r="C85" s="487"/>
      <c r="D85" s="487"/>
      <c r="E85" s="487"/>
      <c r="F85" s="487"/>
      <c r="G85" s="487"/>
      <c r="H85" s="487"/>
      <c r="I85" s="488"/>
    </row>
    <row r="86" spans="1:9" ht="14.25" thickBot="1">
      <c r="A86" s="232" t="s">
        <v>141</v>
      </c>
      <c r="B86" s="368">
        <v>202694</v>
      </c>
      <c r="C86" s="368">
        <v>14046</v>
      </c>
      <c r="D86" s="368">
        <v>29609</v>
      </c>
      <c r="E86" s="368">
        <v>10080</v>
      </c>
      <c r="F86" s="368">
        <v>256429</v>
      </c>
      <c r="G86" s="368">
        <v>19863</v>
      </c>
      <c r="H86" s="368">
        <v>26568</v>
      </c>
      <c r="I86" s="369">
        <v>4399197</v>
      </c>
    </row>
  </sheetData>
  <mergeCells count="10">
    <mergeCell ref="A1:I1"/>
    <mergeCell ref="A3:I3"/>
    <mergeCell ref="B6:F6"/>
    <mergeCell ref="G6:I6"/>
    <mergeCell ref="A4:I4"/>
    <mergeCell ref="A6:A8"/>
    <mergeCell ref="B7:C7"/>
    <mergeCell ref="D7:E7"/>
    <mergeCell ref="F7:F8"/>
    <mergeCell ref="G7:H7"/>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220">
    <pageSetUpPr fitToPage="1"/>
  </sheetPr>
  <dimension ref="A1:F21"/>
  <sheetViews>
    <sheetView showGridLines="0" view="pageBreakPreview" zoomScale="115" zoomScaleNormal="75" zoomScaleSheetLayoutView="115" workbookViewId="0">
      <selection activeCell="H8" sqref="H8"/>
    </sheetView>
  </sheetViews>
  <sheetFormatPr baseColWidth="10" defaultColWidth="11.42578125" defaultRowHeight="12.75"/>
  <cols>
    <col min="1" max="5" width="22.140625" style="9" customWidth="1"/>
    <col min="6" max="6" width="2.85546875" style="9" customWidth="1"/>
    <col min="7" max="7" width="2.5703125" style="9" customWidth="1"/>
    <col min="8" max="10" width="17.7109375" style="9" customWidth="1"/>
    <col min="11" max="16384" width="11.42578125" style="9"/>
  </cols>
  <sheetData>
    <row r="1" spans="1:6" s="12" customFormat="1" ht="18.75">
      <c r="A1" s="1636" t="s">
        <v>0</v>
      </c>
      <c r="B1" s="1636"/>
      <c r="C1" s="1636"/>
      <c r="D1" s="1636"/>
      <c r="E1" s="1636"/>
    </row>
    <row r="2" spans="1:6" s="13" customFormat="1" ht="12.75" customHeight="1"/>
    <row r="3" spans="1:6" s="13" customFormat="1" ht="15.75">
      <c r="A3" s="1660" t="s">
        <v>616</v>
      </c>
      <c r="B3" s="1660"/>
      <c r="C3" s="1660"/>
      <c r="D3" s="1660"/>
      <c r="E3" s="1660"/>
    </row>
    <row r="4" spans="1:6" s="13" customFormat="1" ht="15.75">
      <c r="A4" s="1660" t="s">
        <v>370</v>
      </c>
      <c r="B4" s="1660"/>
      <c r="C4" s="1660"/>
      <c r="D4" s="1660"/>
      <c r="E4" s="1660"/>
    </row>
    <row r="5" spans="1:6" s="13" customFormat="1" ht="13.5" customHeight="1">
      <c r="A5" s="40"/>
      <c r="B5" s="41"/>
      <c r="C5" s="41"/>
      <c r="D5" s="41"/>
      <c r="E5" s="41"/>
    </row>
    <row r="6" spans="1:6" s="76" customFormat="1" ht="21" customHeight="1">
      <c r="A6" s="542"/>
      <c r="B6" s="1713" t="s">
        <v>371</v>
      </c>
      <c r="C6" s="1661"/>
      <c r="D6" s="1713" t="s">
        <v>372</v>
      </c>
      <c r="E6" s="1713"/>
    </row>
    <row r="7" spans="1:6" s="76" customFormat="1" ht="21" customHeight="1">
      <c r="A7" s="465" t="s">
        <v>2</v>
      </c>
      <c r="B7" s="372" t="s">
        <v>3</v>
      </c>
      <c r="C7" s="465" t="s">
        <v>353</v>
      </c>
      <c r="D7" s="372" t="s">
        <v>3</v>
      </c>
      <c r="E7" s="464" t="s">
        <v>353</v>
      </c>
    </row>
    <row r="8" spans="1:6" s="76" customFormat="1" ht="21" customHeight="1" thickBot="1">
      <c r="A8" s="542"/>
      <c r="B8" s="214" t="s">
        <v>6</v>
      </c>
      <c r="C8" s="465" t="s">
        <v>7</v>
      </c>
      <c r="D8" s="214" t="s">
        <v>6</v>
      </c>
      <c r="E8" s="464" t="s">
        <v>7</v>
      </c>
    </row>
    <row r="9" spans="1:6" ht="13.5">
      <c r="A9" s="200">
        <v>2011</v>
      </c>
      <c r="B9" s="303">
        <v>4.6470000000000002</v>
      </c>
      <c r="C9" s="662">
        <v>72.546999999999997</v>
      </c>
      <c r="D9" s="303">
        <v>0.92500000000000004</v>
      </c>
      <c r="E9" s="305">
        <v>27.888000000000002</v>
      </c>
      <c r="F9" s="22"/>
    </row>
    <row r="10" spans="1:6" ht="13.5">
      <c r="A10" s="203">
        <v>2012</v>
      </c>
      <c r="B10" s="307">
        <v>4.4669999999999996</v>
      </c>
      <c r="C10" s="663">
        <v>54.203000000000003</v>
      </c>
      <c r="D10" s="307">
        <v>0.91300000000000003</v>
      </c>
      <c r="E10" s="309">
        <v>25.459</v>
      </c>
      <c r="F10" s="22"/>
    </row>
    <row r="11" spans="1:6" ht="13.5">
      <c r="A11" s="203">
        <v>2013</v>
      </c>
      <c r="B11" s="307">
        <v>1.647</v>
      </c>
      <c r="C11" s="663">
        <v>29.798999999999999</v>
      </c>
      <c r="D11" s="307">
        <v>0.91700000000000004</v>
      </c>
      <c r="E11" s="309">
        <v>26.018999999999998</v>
      </c>
      <c r="F11" s="22"/>
    </row>
    <row r="12" spans="1:6" ht="13.5">
      <c r="A12" s="203">
        <v>2014</v>
      </c>
      <c r="B12" s="307">
        <v>1.603</v>
      </c>
      <c r="C12" s="663">
        <v>29.363</v>
      </c>
      <c r="D12" s="307">
        <v>0.94899999999999995</v>
      </c>
      <c r="E12" s="309">
        <v>27.616</v>
      </c>
      <c r="F12" s="22"/>
    </row>
    <row r="13" spans="1:6" ht="13.5">
      <c r="A13" s="203">
        <v>2015</v>
      </c>
      <c r="B13" s="307">
        <v>1.208</v>
      </c>
      <c r="C13" s="663">
        <v>17.256</v>
      </c>
      <c r="D13" s="307">
        <v>0.88100000000000001</v>
      </c>
      <c r="E13" s="309">
        <v>21.393000000000001</v>
      </c>
      <c r="F13" s="22"/>
    </row>
    <row r="14" spans="1:6" ht="13.5">
      <c r="A14" s="203">
        <v>2016</v>
      </c>
      <c r="B14" s="307">
        <v>1.165</v>
      </c>
      <c r="C14" s="663">
        <v>16.64</v>
      </c>
      <c r="D14" s="307">
        <v>0.85399999999999998</v>
      </c>
      <c r="E14" s="309">
        <v>22.03</v>
      </c>
      <c r="F14" s="22"/>
    </row>
    <row r="15" spans="1:6" ht="13.5">
      <c r="A15" s="203">
        <v>2017</v>
      </c>
      <c r="B15" s="307">
        <v>1.3149999999999999</v>
      </c>
      <c r="C15" s="663">
        <v>21.934999999999999</v>
      </c>
      <c r="D15" s="307">
        <v>0.78600000000000003</v>
      </c>
      <c r="E15" s="309">
        <v>18.579999999999998</v>
      </c>
      <c r="F15" s="22"/>
    </row>
    <row r="16" spans="1:6" ht="13.5">
      <c r="A16" s="203">
        <v>2018</v>
      </c>
      <c r="B16" s="307">
        <v>1.784</v>
      </c>
      <c r="C16" s="663">
        <v>26.306000000000001</v>
      </c>
      <c r="D16" s="307">
        <v>0.748</v>
      </c>
      <c r="E16" s="309">
        <v>17.228000000000002</v>
      </c>
      <c r="F16" s="22"/>
    </row>
    <row r="17" spans="1:6" ht="13.5">
      <c r="A17" s="203">
        <v>2019</v>
      </c>
      <c r="B17" s="307">
        <v>1.744</v>
      </c>
      <c r="C17" s="663">
        <v>25.326000000000001</v>
      </c>
      <c r="D17" s="307">
        <v>0.78700000000000003</v>
      </c>
      <c r="E17" s="309">
        <v>19.097000000000001</v>
      </c>
      <c r="F17" s="22"/>
    </row>
    <row r="18" spans="1:6" ht="13.5">
      <c r="A18" s="203">
        <v>2020</v>
      </c>
      <c r="B18" s="307">
        <v>1.663</v>
      </c>
      <c r="C18" s="663">
        <v>17.381</v>
      </c>
      <c r="D18" s="307">
        <v>0.68100000000000005</v>
      </c>
      <c r="E18" s="309">
        <v>15.593999999999999</v>
      </c>
      <c r="F18" s="22"/>
    </row>
    <row r="19" spans="1:6" ht="14.25" thickBot="1">
      <c r="A19" s="208">
        <v>2021</v>
      </c>
      <c r="B19" s="550">
        <v>1.3979999999999999</v>
      </c>
      <c r="C19" s="690">
        <v>16.920000000000002</v>
      </c>
      <c r="D19" s="550">
        <v>0.65500000000000003</v>
      </c>
      <c r="E19" s="700">
        <v>12.22</v>
      </c>
      <c r="F19" s="22"/>
    </row>
    <row r="20" spans="1:6">
      <c r="A20" s="61"/>
      <c r="B20" s="22"/>
      <c r="C20" s="58"/>
      <c r="D20" s="22"/>
      <c r="E20" s="58"/>
    </row>
    <row r="21" spans="1:6">
      <c r="A21" s="61"/>
      <c r="B21" s="22"/>
      <c r="C21" s="58"/>
      <c r="D21" s="22"/>
      <c r="E21" s="58"/>
    </row>
  </sheetData>
  <mergeCells count="5">
    <mergeCell ref="A3:E3"/>
    <mergeCell ref="A1:E1"/>
    <mergeCell ref="B6:C6"/>
    <mergeCell ref="D6:E6"/>
    <mergeCell ref="A4:E4"/>
  </mergeCells>
  <phoneticPr fontId="8" type="noConversion"/>
  <printOptions horizontalCentered="1"/>
  <pageMargins left="0.98" right="0.78740157480314965" top="0.59055118110236227" bottom="0.98425196850393704" header="0" footer="0"/>
  <pageSetup paperSize="9" scale="74" orientation="portrait" r:id="rId1"/>
  <headerFooter alignWithMargins="0"/>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16">
    <pageSetUpPr fitToPage="1"/>
  </sheetPr>
  <dimension ref="A1:G86"/>
  <sheetViews>
    <sheetView view="pageBreakPreview" zoomScale="75" zoomScaleNormal="75" zoomScaleSheetLayoutView="75" workbookViewId="0">
      <selection activeCell="M14" sqref="M14"/>
    </sheetView>
  </sheetViews>
  <sheetFormatPr baseColWidth="10" defaultColWidth="11.42578125" defaultRowHeight="12.75"/>
  <cols>
    <col min="1" max="1" width="30.42578125" style="15" customWidth="1"/>
    <col min="2" max="7" width="14.85546875" style="15" customWidth="1"/>
    <col min="8" max="8" width="4.140625" style="15" customWidth="1"/>
    <col min="9" max="16384" width="11.42578125" style="15"/>
  </cols>
  <sheetData>
    <row r="1" spans="1:7" s="12" customFormat="1" ht="18.75">
      <c r="A1" s="1636" t="s">
        <v>0</v>
      </c>
      <c r="B1" s="1636"/>
      <c r="C1" s="1636"/>
      <c r="D1" s="1636"/>
      <c r="E1" s="1636"/>
      <c r="F1" s="1636"/>
      <c r="G1" s="1636"/>
    </row>
    <row r="2" spans="1:7">
      <c r="A2" s="82"/>
      <c r="B2" s="82"/>
      <c r="C2" s="82"/>
      <c r="D2" s="82"/>
      <c r="E2" s="82"/>
      <c r="F2" s="82"/>
      <c r="G2" s="82"/>
    </row>
    <row r="3" spans="1:7" s="13" customFormat="1" ht="15.75">
      <c r="A3" s="1660" t="s">
        <v>602</v>
      </c>
      <c r="B3" s="1660"/>
      <c r="C3" s="1660"/>
      <c r="D3" s="1660"/>
      <c r="E3" s="1660"/>
      <c r="F3" s="1660"/>
      <c r="G3" s="1660"/>
    </row>
    <row r="4" spans="1:7" s="13" customFormat="1" ht="15.75">
      <c r="A4" s="1660" t="s">
        <v>1401</v>
      </c>
      <c r="B4" s="1660"/>
      <c r="C4" s="1660"/>
      <c r="D4" s="1660"/>
      <c r="E4" s="1660"/>
      <c r="F4" s="1660"/>
      <c r="G4" s="1660"/>
    </row>
    <row r="5" spans="1:7" s="13" customFormat="1" ht="13.5" customHeight="1">
      <c r="A5" s="40"/>
      <c r="B5" s="41"/>
      <c r="C5" s="41"/>
      <c r="D5" s="41"/>
      <c r="E5" s="41"/>
      <c r="F5" s="41"/>
      <c r="G5" s="41"/>
    </row>
    <row r="6" spans="1:7" ht="29.25" customHeight="1">
      <c r="A6" s="1687" t="s">
        <v>77</v>
      </c>
      <c r="B6" s="541"/>
      <c r="C6" s="370" t="s">
        <v>3</v>
      </c>
      <c r="D6" s="286"/>
      <c r="E6" s="1645" t="s">
        <v>10</v>
      </c>
      <c r="F6" s="1643"/>
      <c r="G6" s="460" t="s">
        <v>4</v>
      </c>
    </row>
    <row r="7" spans="1:7" ht="16.5" customHeight="1">
      <c r="A7" s="1687"/>
      <c r="B7" s="733"/>
      <c r="C7" s="734" t="s">
        <v>13</v>
      </c>
      <c r="D7" s="735" t="s">
        <v>362</v>
      </c>
      <c r="E7" s="1713" t="s">
        <v>14</v>
      </c>
      <c r="F7" s="1661"/>
      <c r="G7" s="370" t="s">
        <v>332</v>
      </c>
    </row>
    <row r="8" spans="1:7" ht="29.25" customHeight="1" thickBot="1">
      <c r="A8" s="1687"/>
      <c r="B8" s="370" t="s">
        <v>17</v>
      </c>
      <c r="C8" s="289" t="s">
        <v>18</v>
      </c>
      <c r="D8" s="289" t="s">
        <v>19</v>
      </c>
      <c r="E8" s="556" t="s">
        <v>17</v>
      </c>
      <c r="F8" s="286" t="s">
        <v>18</v>
      </c>
      <c r="G8" s="370" t="s">
        <v>150</v>
      </c>
    </row>
    <row r="9" spans="1:7" ht="24.75" customHeight="1">
      <c r="A9" s="347" t="s">
        <v>81</v>
      </c>
      <c r="B9" s="411">
        <v>116</v>
      </c>
      <c r="C9" s="411" t="s">
        <v>23</v>
      </c>
      <c r="D9" s="411">
        <v>116</v>
      </c>
      <c r="E9" s="411">
        <v>12125</v>
      </c>
      <c r="F9" s="411" t="s">
        <v>23</v>
      </c>
      <c r="G9" s="412">
        <v>1406</v>
      </c>
    </row>
    <row r="10" spans="1:7" ht="13.5">
      <c r="A10" s="350" t="s">
        <v>82</v>
      </c>
      <c r="B10" s="362">
        <v>394</v>
      </c>
      <c r="C10" s="362" t="s">
        <v>23</v>
      </c>
      <c r="D10" s="362">
        <v>394</v>
      </c>
      <c r="E10" s="362">
        <v>4200</v>
      </c>
      <c r="F10" s="362" t="s">
        <v>23</v>
      </c>
      <c r="G10" s="363">
        <v>1655</v>
      </c>
    </row>
    <row r="11" spans="1:7" ht="13.5">
      <c r="A11" s="350" t="s">
        <v>83</v>
      </c>
      <c r="B11" s="362">
        <v>270</v>
      </c>
      <c r="C11" s="362" t="s">
        <v>23</v>
      </c>
      <c r="D11" s="362">
        <v>270</v>
      </c>
      <c r="E11" s="362">
        <v>3125</v>
      </c>
      <c r="F11" s="362" t="s">
        <v>23</v>
      </c>
      <c r="G11" s="363">
        <v>844</v>
      </c>
    </row>
    <row r="12" spans="1:7" ht="13.5">
      <c r="A12" s="350" t="s">
        <v>84</v>
      </c>
      <c r="B12" s="362">
        <v>165</v>
      </c>
      <c r="C12" s="362" t="s">
        <v>23</v>
      </c>
      <c r="D12" s="362">
        <v>165</v>
      </c>
      <c r="E12" s="362">
        <v>3600</v>
      </c>
      <c r="F12" s="362" t="s">
        <v>23</v>
      </c>
      <c r="G12" s="363">
        <v>594</v>
      </c>
    </row>
    <row r="13" spans="1:7" ht="13.5">
      <c r="A13" s="353" t="s">
        <v>85</v>
      </c>
      <c r="B13" s="364">
        <v>945</v>
      </c>
      <c r="C13" s="364" t="s">
        <v>23</v>
      </c>
      <c r="D13" s="364">
        <v>945</v>
      </c>
      <c r="E13" s="364">
        <v>4761</v>
      </c>
      <c r="F13" s="364" t="s">
        <v>23</v>
      </c>
      <c r="G13" s="365">
        <v>4499</v>
      </c>
    </row>
    <row r="14" spans="1:7" ht="13.5">
      <c r="A14" s="353"/>
      <c r="B14" s="364"/>
      <c r="C14" s="364"/>
      <c r="D14" s="364"/>
      <c r="E14" s="364"/>
      <c r="F14" s="364"/>
      <c r="G14" s="365"/>
    </row>
    <row r="15" spans="1:7" ht="13.5">
      <c r="A15" s="353" t="s">
        <v>86</v>
      </c>
      <c r="B15" s="364">
        <v>53</v>
      </c>
      <c r="C15" s="364" t="s">
        <v>23</v>
      </c>
      <c r="D15" s="364">
        <v>53</v>
      </c>
      <c r="E15" s="364">
        <v>30000</v>
      </c>
      <c r="F15" s="364" t="s">
        <v>23</v>
      </c>
      <c r="G15" s="365">
        <v>1590</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v>4</v>
      </c>
      <c r="C19" s="362" t="s">
        <v>23</v>
      </c>
      <c r="D19" s="362">
        <v>4</v>
      </c>
      <c r="E19" s="362">
        <v>22050</v>
      </c>
      <c r="F19" s="362" t="s">
        <v>23</v>
      </c>
      <c r="G19" s="363">
        <v>88</v>
      </c>
    </row>
    <row r="20" spans="1:7" ht="13.5">
      <c r="A20" s="350" t="s">
        <v>89</v>
      </c>
      <c r="B20" s="362">
        <v>55</v>
      </c>
      <c r="C20" s="362" t="s">
        <v>23</v>
      </c>
      <c r="D20" s="362">
        <v>55</v>
      </c>
      <c r="E20" s="362">
        <v>23630</v>
      </c>
      <c r="F20" s="362" t="s">
        <v>23</v>
      </c>
      <c r="G20" s="363">
        <v>1300</v>
      </c>
    </row>
    <row r="21" spans="1:7" ht="13.5">
      <c r="A21" s="350" t="s">
        <v>90</v>
      </c>
      <c r="B21" s="362">
        <v>54</v>
      </c>
      <c r="C21" s="362" t="s">
        <v>23</v>
      </c>
      <c r="D21" s="362">
        <v>54</v>
      </c>
      <c r="E21" s="362">
        <v>24680</v>
      </c>
      <c r="F21" s="362" t="s">
        <v>23</v>
      </c>
      <c r="G21" s="363">
        <v>1333</v>
      </c>
    </row>
    <row r="22" spans="1:7" ht="13.5">
      <c r="A22" s="353" t="s">
        <v>91</v>
      </c>
      <c r="B22" s="364">
        <v>113</v>
      </c>
      <c r="C22" s="364" t="s">
        <v>23</v>
      </c>
      <c r="D22" s="364">
        <v>113</v>
      </c>
      <c r="E22" s="364">
        <v>24076</v>
      </c>
      <c r="F22" s="364" t="s">
        <v>23</v>
      </c>
      <c r="G22" s="365">
        <v>2721</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v>2</v>
      </c>
      <c r="D26" s="364">
        <v>2</v>
      </c>
      <c r="E26" s="364" t="s">
        <v>23</v>
      </c>
      <c r="F26" s="364">
        <v>30000</v>
      </c>
      <c r="G26" s="365">
        <v>60</v>
      </c>
    </row>
    <row r="27" spans="1:7" ht="13.5">
      <c r="A27" s="350"/>
      <c r="B27" s="362"/>
      <c r="C27" s="362"/>
      <c r="D27" s="362"/>
      <c r="E27" s="362"/>
      <c r="F27" s="362"/>
      <c r="G27" s="363"/>
    </row>
    <row r="28" spans="1:7" ht="13.5">
      <c r="A28" s="350" t="s">
        <v>94</v>
      </c>
      <c r="B28" s="362">
        <v>6</v>
      </c>
      <c r="C28" s="362">
        <v>93</v>
      </c>
      <c r="D28" s="362">
        <v>99</v>
      </c>
      <c r="E28" s="362">
        <v>8100</v>
      </c>
      <c r="F28" s="362">
        <v>21778</v>
      </c>
      <c r="G28" s="363">
        <v>2074</v>
      </c>
    </row>
    <row r="29" spans="1:7" ht="13.5">
      <c r="A29" s="350" t="s">
        <v>95</v>
      </c>
      <c r="B29" s="362">
        <v>12</v>
      </c>
      <c r="C29" s="362" t="s">
        <v>23</v>
      </c>
      <c r="D29" s="362">
        <v>12</v>
      </c>
      <c r="E29" s="362">
        <v>13875</v>
      </c>
      <c r="F29" s="362" t="s">
        <v>23</v>
      </c>
      <c r="G29" s="363">
        <v>166</v>
      </c>
    </row>
    <row r="30" spans="1:7" ht="13.5">
      <c r="A30" s="350" t="s">
        <v>96</v>
      </c>
      <c r="B30" s="362" t="s">
        <v>23</v>
      </c>
      <c r="C30" s="362" t="s">
        <v>23</v>
      </c>
      <c r="D30" s="362" t="s">
        <v>23</v>
      </c>
      <c r="E30" s="362" t="s">
        <v>23</v>
      </c>
      <c r="F30" s="362" t="s">
        <v>23</v>
      </c>
      <c r="G30" s="363" t="s">
        <v>23</v>
      </c>
    </row>
    <row r="31" spans="1:7" ht="13.5">
      <c r="A31" s="353" t="s">
        <v>97</v>
      </c>
      <c r="B31" s="364">
        <v>18</v>
      </c>
      <c r="C31" s="364">
        <v>93</v>
      </c>
      <c r="D31" s="364">
        <v>111</v>
      </c>
      <c r="E31" s="364">
        <v>11950</v>
      </c>
      <c r="F31" s="364">
        <v>21778</v>
      </c>
      <c r="G31" s="365">
        <v>2240</v>
      </c>
    </row>
    <row r="32" spans="1:7" ht="13.5">
      <c r="A32" s="350"/>
      <c r="B32" s="362"/>
      <c r="C32" s="362"/>
      <c r="D32" s="362"/>
      <c r="E32" s="362"/>
      <c r="F32" s="362"/>
      <c r="G32" s="363"/>
    </row>
    <row r="33" spans="1:7" ht="13.5">
      <c r="A33" s="350" t="s">
        <v>98</v>
      </c>
      <c r="B33" s="362">
        <v>7</v>
      </c>
      <c r="C33" s="362" t="s">
        <v>23</v>
      </c>
      <c r="D33" s="362">
        <v>7</v>
      </c>
      <c r="E33" s="362">
        <v>36714</v>
      </c>
      <c r="F33" s="362" t="s">
        <v>23</v>
      </c>
      <c r="G33" s="363">
        <v>257</v>
      </c>
    </row>
    <row r="34" spans="1:7" ht="13.5">
      <c r="A34" s="350" t="s">
        <v>99</v>
      </c>
      <c r="B34" s="362" t="s">
        <v>23</v>
      </c>
      <c r="C34" s="362">
        <v>4</v>
      </c>
      <c r="D34" s="362">
        <v>4</v>
      </c>
      <c r="E34" s="362" t="s">
        <v>23</v>
      </c>
      <c r="F34" s="362">
        <v>30000</v>
      </c>
      <c r="G34" s="363">
        <v>120</v>
      </c>
    </row>
    <row r="35" spans="1:7" ht="13.5">
      <c r="A35" s="350" t="s">
        <v>100</v>
      </c>
      <c r="B35" s="362" t="s">
        <v>23</v>
      </c>
      <c r="C35" s="362">
        <v>123</v>
      </c>
      <c r="D35" s="362">
        <v>123</v>
      </c>
      <c r="E35" s="362" t="s">
        <v>23</v>
      </c>
      <c r="F35" s="362">
        <v>42580</v>
      </c>
      <c r="G35" s="363">
        <v>5237</v>
      </c>
    </row>
    <row r="36" spans="1:7" ht="13.5">
      <c r="A36" s="350" t="s">
        <v>101</v>
      </c>
      <c r="B36" s="362" t="s">
        <v>23</v>
      </c>
      <c r="C36" s="362" t="s">
        <v>23</v>
      </c>
      <c r="D36" s="362" t="s">
        <v>23</v>
      </c>
      <c r="E36" s="362" t="s">
        <v>23</v>
      </c>
      <c r="F36" s="362" t="s">
        <v>23</v>
      </c>
      <c r="G36" s="363" t="s">
        <v>23</v>
      </c>
    </row>
    <row r="37" spans="1:7" ht="13.5">
      <c r="A37" s="353" t="s">
        <v>102</v>
      </c>
      <c r="B37" s="364">
        <v>7</v>
      </c>
      <c r="C37" s="364">
        <v>127</v>
      </c>
      <c r="D37" s="364">
        <v>134</v>
      </c>
      <c r="E37" s="364">
        <v>36714</v>
      </c>
      <c r="F37" s="364">
        <v>42184</v>
      </c>
      <c r="G37" s="365">
        <v>5614</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v>2</v>
      </c>
      <c r="D45" s="362">
        <v>2</v>
      </c>
      <c r="E45" s="362" t="s">
        <v>23</v>
      </c>
      <c r="F45" s="362">
        <v>12000</v>
      </c>
      <c r="G45" s="363">
        <v>24</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2</v>
      </c>
      <c r="D50" s="364">
        <v>2</v>
      </c>
      <c r="E50" s="364" t="s">
        <v>23</v>
      </c>
      <c r="F50" s="364">
        <v>12000</v>
      </c>
      <c r="G50" s="365">
        <v>24</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v>35</v>
      </c>
      <c r="D68" s="362">
        <v>35</v>
      </c>
      <c r="E68" s="362" t="s">
        <v>23</v>
      </c>
      <c r="F68" s="362">
        <v>2810</v>
      </c>
      <c r="G68" s="363">
        <v>98</v>
      </c>
    </row>
    <row r="69" spans="1:7" ht="13.5">
      <c r="A69" s="350" t="s">
        <v>127</v>
      </c>
      <c r="B69" s="362" t="s">
        <v>23</v>
      </c>
      <c r="C69" s="362" t="s">
        <v>23</v>
      </c>
      <c r="D69" s="362" t="s">
        <v>23</v>
      </c>
      <c r="E69" s="362" t="s">
        <v>23</v>
      </c>
      <c r="F69" s="362" t="s">
        <v>23</v>
      </c>
      <c r="G69" s="363" t="s">
        <v>23</v>
      </c>
    </row>
    <row r="70" spans="1:7" ht="13.5">
      <c r="A70" s="353" t="s">
        <v>128</v>
      </c>
      <c r="B70" s="364" t="s">
        <v>23</v>
      </c>
      <c r="C70" s="364">
        <v>35</v>
      </c>
      <c r="D70" s="364">
        <v>35</v>
      </c>
      <c r="E70" s="364" t="s">
        <v>23</v>
      </c>
      <c r="F70" s="364">
        <v>2810</v>
      </c>
      <c r="G70" s="365">
        <v>98</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v>3</v>
      </c>
      <c r="D75" s="362">
        <v>3</v>
      </c>
      <c r="E75" s="362" t="s">
        <v>23</v>
      </c>
      <c r="F75" s="362">
        <v>24667</v>
      </c>
      <c r="G75" s="363">
        <v>74</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v>3</v>
      </c>
      <c r="D80" s="364">
        <v>3</v>
      </c>
      <c r="E80" s="364" t="s">
        <v>23</v>
      </c>
      <c r="F80" s="364">
        <v>24667</v>
      </c>
      <c r="G80" s="365">
        <v>74</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1136</v>
      </c>
      <c r="C86" s="368">
        <v>262</v>
      </c>
      <c r="D86" s="368">
        <v>1398</v>
      </c>
      <c r="E86" s="368">
        <v>8171</v>
      </c>
      <c r="F86" s="368">
        <v>29157</v>
      </c>
      <c r="G86" s="369">
        <v>16920</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17">
    <pageSetUpPr fitToPage="1"/>
  </sheetPr>
  <dimension ref="A1:G87"/>
  <sheetViews>
    <sheetView view="pageBreakPreview" zoomScale="75" zoomScaleNormal="75" zoomScaleSheetLayoutView="75" workbookViewId="0">
      <selection activeCell="N18" sqref="N18"/>
    </sheetView>
  </sheetViews>
  <sheetFormatPr baseColWidth="10" defaultColWidth="11.42578125" defaultRowHeight="12.75"/>
  <cols>
    <col min="1" max="1" width="29.28515625" style="15" customWidth="1"/>
    <col min="2" max="7" width="18.14062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603</v>
      </c>
      <c r="B3" s="1660"/>
      <c r="C3" s="1660"/>
      <c r="D3" s="1660"/>
      <c r="E3" s="1660"/>
      <c r="F3" s="1660"/>
      <c r="G3" s="1660"/>
    </row>
    <row r="4" spans="1:7" s="13" customFormat="1" ht="15.75">
      <c r="A4" s="1660" t="s">
        <v>1401</v>
      </c>
      <c r="B4" s="1660"/>
      <c r="C4" s="1660"/>
      <c r="D4" s="1660"/>
      <c r="E4" s="1660"/>
      <c r="F4" s="1660"/>
      <c r="G4" s="1660"/>
    </row>
    <row r="5" spans="1:7" s="13" customFormat="1" ht="13.5" customHeight="1">
      <c r="A5" s="40"/>
      <c r="B5" s="41"/>
      <c r="C5" s="41"/>
      <c r="D5" s="41"/>
      <c r="E5" s="41"/>
      <c r="F5" s="41"/>
      <c r="G5" s="41"/>
    </row>
    <row r="6" spans="1:7" ht="25.5" customHeight="1">
      <c r="A6" s="1687" t="s">
        <v>77</v>
      </c>
      <c r="B6" s="541"/>
      <c r="C6" s="370" t="s">
        <v>3</v>
      </c>
      <c r="D6" s="286"/>
      <c r="E6" s="1645" t="s">
        <v>10</v>
      </c>
      <c r="F6" s="1643"/>
      <c r="G6" s="460" t="s">
        <v>4</v>
      </c>
    </row>
    <row r="7" spans="1:7" ht="25.5" customHeight="1">
      <c r="A7" s="1687"/>
      <c r="B7" s="733"/>
      <c r="C7" s="734" t="s">
        <v>13</v>
      </c>
      <c r="D7" s="735" t="s">
        <v>362</v>
      </c>
      <c r="E7" s="1713" t="s">
        <v>14</v>
      </c>
      <c r="F7" s="1661"/>
      <c r="G7" s="370" t="s">
        <v>332</v>
      </c>
    </row>
    <row r="8" spans="1:7" ht="31.5" customHeight="1" thickBot="1">
      <c r="A8" s="1687"/>
      <c r="B8" s="370" t="s">
        <v>17</v>
      </c>
      <c r="C8" s="289" t="s">
        <v>18</v>
      </c>
      <c r="D8" s="289" t="s">
        <v>19</v>
      </c>
      <c r="E8" s="556" t="s">
        <v>17</v>
      </c>
      <c r="F8" s="286" t="s">
        <v>18</v>
      </c>
      <c r="G8" s="370" t="s">
        <v>150</v>
      </c>
    </row>
    <row r="9" spans="1:7" ht="13.5">
      <c r="A9" s="347" t="s">
        <v>81</v>
      </c>
      <c r="B9" s="411">
        <v>15</v>
      </c>
      <c r="C9" s="411">
        <v>6</v>
      </c>
      <c r="D9" s="411">
        <v>21</v>
      </c>
      <c r="E9" s="411">
        <v>32800</v>
      </c>
      <c r="F9" s="411">
        <v>32800</v>
      </c>
      <c r="G9" s="412">
        <v>689</v>
      </c>
    </row>
    <row r="10" spans="1:7" ht="13.5">
      <c r="A10" s="350" t="s">
        <v>82</v>
      </c>
      <c r="B10" s="362">
        <v>206</v>
      </c>
      <c r="C10" s="362">
        <v>88</v>
      </c>
      <c r="D10" s="362">
        <v>294</v>
      </c>
      <c r="E10" s="362">
        <v>24000</v>
      </c>
      <c r="F10" s="362">
        <v>24000</v>
      </c>
      <c r="G10" s="363">
        <v>7056</v>
      </c>
    </row>
    <row r="11" spans="1:7" ht="13.5">
      <c r="A11" s="350" t="s">
        <v>83</v>
      </c>
      <c r="B11" s="362">
        <v>80</v>
      </c>
      <c r="C11" s="362">
        <v>120</v>
      </c>
      <c r="D11" s="362">
        <v>200</v>
      </c>
      <c r="E11" s="362">
        <v>9800</v>
      </c>
      <c r="F11" s="362" t="s">
        <v>23</v>
      </c>
      <c r="G11" s="363">
        <v>784</v>
      </c>
    </row>
    <row r="12" spans="1:7" ht="13.5">
      <c r="A12" s="350" t="s">
        <v>84</v>
      </c>
      <c r="B12" s="362">
        <v>19</v>
      </c>
      <c r="C12" s="362">
        <v>28</v>
      </c>
      <c r="D12" s="362">
        <v>47</v>
      </c>
      <c r="E12" s="362">
        <v>23110</v>
      </c>
      <c r="F12" s="362">
        <v>30100</v>
      </c>
      <c r="G12" s="363">
        <v>1282</v>
      </c>
    </row>
    <row r="13" spans="1:7" ht="13.5">
      <c r="A13" s="353" t="s">
        <v>85</v>
      </c>
      <c r="B13" s="364">
        <v>320</v>
      </c>
      <c r="C13" s="364">
        <v>242</v>
      </c>
      <c r="D13" s="364">
        <v>562</v>
      </c>
      <c r="E13" s="364">
        <v>20810</v>
      </c>
      <c r="F13" s="364">
        <v>13023</v>
      </c>
      <c r="G13" s="365">
        <v>9811</v>
      </c>
    </row>
    <row r="14" spans="1:7" ht="13.5">
      <c r="A14" s="353"/>
      <c r="B14" s="364"/>
      <c r="C14" s="364"/>
      <c r="D14" s="364"/>
      <c r="E14" s="364"/>
      <c r="F14" s="364"/>
      <c r="G14" s="365"/>
    </row>
    <row r="15" spans="1:7" ht="13.5">
      <c r="A15" s="353" t="s">
        <v>86</v>
      </c>
      <c r="B15" s="364">
        <v>6</v>
      </c>
      <c r="C15" s="364" t="s">
        <v>23</v>
      </c>
      <c r="D15" s="364">
        <v>6</v>
      </c>
      <c r="E15" s="364">
        <v>30000</v>
      </c>
      <c r="F15" s="364" t="s">
        <v>23</v>
      </c>
      <c r="G15" s="365">
        <v>180</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v>28</v>
      </c>
      <c r="C20" s="362" t="s">
        <v>23</v>
      </c>
      <c r="D20" s="362">
        <v>28</v>
      </c>
      <c r="E20" s="362">
        <v>22580</v>
      </c>
      <c r="F20" s="362" t="s">
        <v>23</v>
      </c>
      <c r="G20" s="363">
        <v>632</v>
      </c>
    </row>
    <row r="21" spans="1:7" ht="13.5">
      <c r="A21" s="350" t="s">
        <v>90</v>
      </c>
      <c r="B21" s="362">
        <v>24</v>
      </c>
      <c r="C21" s="362" t="s">
        <v>23</v>
      </c>
      <c r="D21" s="362">
        <v>24</v>
      </c>
      <c r="E21" s="362">
        <v>26010</v>
      </c>
      <c r="F21" s="362" t="s">
        <v>23</v>
      </c>
      <c r="G21" s="363">
        <v>624</v>
      </c>
    </row>
    <row r="22" spans="1:7" ht="13.5">
      <c r="A22" s="353" t="s">
        <v>91</v>
      </c>
      <c r="B22" s="364">
        <v>52</v>
      </c>
      <c r="C22" s="364" t="s">
        <v>23</v>
      </c>
      <c r="D22" s="364">
        <v>52</v>
      </c>
      <c r="E22" s="364">
        <v>24163</v>
      </c>
      <c r="F22" s="364" t="s">
        <v>23</v>
      </c>
      <c r="G22" s="365">
        <v>1256</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v>4</v>
      </c>
      <c r="C29" s="362">
        <v>1</v>
      </c>
      <c r="D29" s="362">
        <v>5</v>
      </c>
      <c r="E29" s="362">
        <v>23000</v>
      </c>
      <c r="F29" s="362">
        <v>45000</v>
      </c>
      <c r="G29" s="363">
        <v>137</v>
      </c>
    </row>
    <row r="30" spans="1:7" ht="13.5">
      <c r="A30" s="350" t="s">
        <v>96</v>
      </c>
      <c r="B30" s="362" t="s">
        <v>23</v>
      </c>
      <c r="C30" s="362">
        <v>3</v>
      </c>
      <c r="D30" s="362">
        <v>3</v>
      </c>
      <c r="E30" s="362" t="s">
        <v>23</v>
      </c>
      <c r="F30" s="362">
        <v>45667</v>
      </c>
      <c r="G30" s="363">
        <v>137</v>
      </c>
    </row>
    <row r="31" spans="1:7" ht="13.5">
      <c r="A31" s="353" t="s">
        <v>97</v>
      </c>
      <c r="B31" s="364">
        <v>4</v>
      </c>
      <c r="C31" s="364">
        <v>4</v>
      </c>
      <c r="D31" s="364">
        <v>8</v>
      </c>
      <c r="E31" s="364">
        <v>23000</v>
      </c>
      <c r="F31" s="364">
        <v>45500</v>
      </c>
      <c r="G31" s="365">
        <v>274</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v>3</v>
      </c>
      <c r="C35" s="362" t="s">
        <v>23</v>
      </c>
      <c r="D35" s="362">
        <v>3</v>
      </c>
      <c r="E35" s="362">
        <v>22500</v>
      </c>
      <c r="F35" s="362" t="s">
        <v>23</v>
      </c>
      <c r="G35" s="363">
        <v>68</v>
      </c>
    </row>
    <row r="36" spans="1:7" ht="13.5">
      <c r="A36" s="350" t="s">
        <v>101</v>
      </c>
      <c r="B36" s="362" t="s">
        <v>23</v>
      </c>
      <c r="C36" s="362" t="s">
        <v>23</v>
      </c>
      <c r="D36" s="362" t="s">
        <v>23</v>
      </c>
      <c r="E36" s="362" t="s">
        <v>23</v>
      </c>
      <c r="F36" s="362" t="s">
        <v>23</v>
      </c>
      <c r="G36" s="363" t="s">
        <v>23</v>
      </c>
    </row>
    <row r="37" spans="1:7" ht="13.5">
      <c r="A37" s="353" t="s">
        <v>102</v>
      </c>
      <c r="B37" s="364">
        <v>3</v>
      </c>
      <c r="C37" s="364" t="s">
        <v>23</v>
      </c>
      <c r="D37" s="364">
        <v>3</v>
      </c>
      <c r="E37" s="364">
        <v>22500</v>
      </c>
      <c r="F37" s="364" t="s">
        <v>23</v>
      </c>
      <c r="G37" s="365">
        <v>68</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v>2</v>
      </c>
      <c r="D46" s="362">
        <v>2</v>
      </c>
      <c r="E46" s="362" t="s">
        <v>23</v>
      </c>
      <c r="F46" s="362">
        <v>54000</v>
      </c>
      <c r="G46" s="363">
        <v>108</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v>2</v>
      </c>
      <c r="D50" s="364">
        <v>2</v>
      </c>
      <c r="E50" s="364" t="s">
        <v>23</v>
      </c>
      <c r="F50" s="364">
        <v>54000</v>
      </c>
      <c r="G50" s="365">
        <v>108</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v>20</v>
      </c>
      <c r="D66" s="364">
        <v>20</v>
      </c>
      <c r="E66" s="364" t="s">
        <v>23</v>
      </c>
      <c r="F66" s="364">
        <v>25000</v>
      </c>
      <c r="G66" s="365">
        <v>500</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62" t="s">
        <v>23</v>
      </c>
      <c r="C79" s="362" t="s">
        <v>23</v>
      </c>
      <c r="D79" s="362" t="s">
        <v>23</v>
      </c>
      <c r="E79" s="362" t="s">
        <v>23</v>
      </c>
      <c r="F79" s="362" t="s">
        <v>23</v>
      </c>
      <c r="G79" s="363"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v>1</v>
      </c>
      <c r="C83" s="362">
        <v>1</v>
      </c>
      <c r="D83" s="362">
        <v>2</v>
      </c>
      <c r="E83" s="362">
        <v>3771</v>
      </c>
      <c r="F83" s="362">
        <v>20000</v>
      </c>
      <c r="G83" s="363">
        <v>23</v>
      </c>
    </row>
    <row r="84" spans="1:7" ht="13.5">
      <c r="A84" s="353" t="s">
        <v>140</v>
      </c>
      <c r="B84" s="364">
        <v>1</v>
      </c>
      <c r="C84" s="364">
        <v>1</v>
      </c>
      <c r="D84" s="364">
        <v>2</v>
      </c>
      <c r="E84" s="364">
        <v>3771</v>
      </c>
      <c r="F84" s="364">
        <v>20000</v>
      </c>
      <c r="G84" s="365">
        <v>23</v>
      </c>
    </row>
    <row r="85" spans="1:7" ht="14.25" thickBot="1">
      <c r="A85" s="486"/>
      <c r="B85" s="487"/>
      <c r="C85" s="487"/>
      <c r="D85" s="487"/>
      <c r="E85" s="487"/>
      <c r="F85" s="487"/>
      <c r="G85" s="488"/>
    </row>
    <row r="86" spans="1:7" ht="14.25" thickBot="1">
      <c r="A86" s="232" t="s">
        <v>141</v>
      </c>
      <c r="B86" s="368">
        <v>386</v>
      </c>
      <c r="C86" s="368">
        <v>269</v>
      </c>
      <c r="D86" s="368">
        <v>655</v>
      </c>
      <c r="E86" s="368">
        <v>21396</v>
      </c>
      <c r="F86" s="368">
        <v>14727</v>
      </c>
      <c r="G86" s="369">
        <v>12220</v>
      </c>
    </row>
    <row r="87" spans="1:7" ht="15">
      <c r="A87" s="40"/>
      <c r="B87" s="41"/>
      <c r="C87" s="41"/>
      <c r="D87" s="41"/>
      <c r="E87" s="41"/>
      <c r="F87" s="41"/>
      <c r="G87" s="41"/>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222">
    <pageSetUpPr fitToPage="1"/>
  </sheetPr>
  <dimension ref="A1:G86"/>
  <sheetViews>
    <sheetView view="pageBreakPreview" zoomScale="75" zoomScaleNormal="75" zoomScaleSheetLayoutView="75" workbookViewId="0">
      <selection activeCell="P11" sqref="P11"/>
    </sheetView>
  </sheetViews>
  <sheetFormatPr baseColWidth="10" defaultColWidth="11.42578125" defaultRowHeight="12.75"/>
  <cols>
    <col min="1" max="1" width="29.85546875" style="15" customWidth="1"/>
    <col min="2" max="6" width="15.5703125" style="15" customWidth="1"/>
    <col min="7" max="7" width="17"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604</v>
      </c>
      <c r="B3" s="1660"/>
      <c r="C3" s="1660"/>
      <c r="D3" s="1660"/>
      <c r="E3" s="1660"/>
      <c r="F3" s="1660"/>
      <c r="G3" s="1660"/>
    </row>
    <row r="4" spans="1:7" s="13" customFormat="1" ht="15.75">
      <c r="A4" s="1660" t="s">
        <v>1367</v>
      </c>
      <c r="B4" s="1660"/>
      <c r="C4" s="1660"/>
      <c r="D4" s="1660"/>
      <c r="E4" s="1660"/>
      <c r="F4" s="1660"/>
      <c r="G4" s="1660"/>
    </row>
    <row r="5" spans="1:7" s="13" customFormat="1" ht="15">
      <c r="A5" s="40"/>
      <c r="B5" s="41"/>
      <c r="C5" s="41"/>
      <c r="D5" s="41"/>
      <c r="E5" s="41"/>
      <c r="F5" s="41"/>
      <c r="G5" s="41"/>
    </row>
    <row r="6" spans="1:7" s="71" customFormat="1" ht="25.5" customHeight="1">
      <c r="A6" s="1687" t="s">
        <v>77</v>
      </c>
      <c r="B6" s="541"/>
      <c r="C6" s="370" t="s">
        <v>3</v>
      </c>
      <c r="D6" s="286"/>
      <c r="E6" s="1645" t="s">
        <v>10</v>
      </c>
      <c r="F6" s="1643"/>
      <c r="G6" s="460" t="s">
        <v>4</v>
      </c>
    </row>
    <row r="7" spans="1:7" s="71" customFormat="1" ht="21.75" customHeight="1">
      <c r="A7" s="1687"/>
      <c r="B7" s="733"/>
      <c r="C7" s="734" t="s">
        <v>13</v>
      </c>
      <c r="D7" s="735" t="s">
        <v>362</v>
      </c>
      <c r="E7" s="1713" t="s">
        <v>14</v>
      </c>
      <c r="F7" s="1661"/>
      <c r="G7" s="370" t="s">
        <v>332</v>
      </c>
    </row>
    <row r="8" spans="1:7" s="71" customFormat="1" ht="24.75" customHeight="1" thickBot="1">
      <c r="A8" s="1687"/>
      <c r="B8" s="370" t="s">
        <v>17</v>
      </c>
      <c r="C8" s="289" t="s">
        <v>18</v>
      </c>
      <c r="D8" s="289" t="s">
        <v>19</v>
      </c>
      <c r="E8" s="556" t="s">
        <v>17</v>
      </c>
      <c r="F8" s="286" t="s">
        <v>18</v>
      </c>
      <c r="G8" s="370" t="s">
        <v>150</v>
      </c>
    </row>
    <row r="9" spans="1:7" ht="13.5">
      <c r="A9" s="347" t="s">
        <v>81</v>
      </c>
      <c r="B9" s="411" t="s">
        <v>23</v>
      </c>
      <c r="C9" s="411" t="s">
        <v>23</v>
      </c>
      <c r="D9" s="411" t="s">
        <v>23</v>
      </c>
      <c r="E9" s="411" t="s">
        <v>23</v>
      </c>
      <c r="F9" s="411" t="s">
        <v>23</v>
      </c>
      <c r="G9" s="412" t="s">
        <v>23</v>
      </c>
    </row>
    <row r="10" spans="1:7" ht="13.5">
      <c r="A10" s="350" t="s">
        <v>82</v>
      </c>
      <c r="B10" s="362" t="s">
        <v>23</v>
      </c>
      <c r="C10" s="362" t="s">
        <v>23</v>
      </c>
      <c r="D10" s="362" t="s">
        <v>23</v>
      </c>
      <c r="E10" s="362" t="s">
        <v>23</v>
      </c>
      <c r="F10" s="362" t="s">
        <v>23</v>
      </c>
      <c r="G10" s="363" t="s">
        <v>23</v>
      </c>
    </row>
    <row r="11" spans="1:7" ht="13.5">
      <c r="A11" s="350" t="s">
        <v>83</v>
      </c>
      <c r="B11" s="362" t="s">
        <v>23</v>
      </c>
      <c r="C11" s="362" t="s">
        <v>23</v>
      </c>
      <c r="D11" s="362" t="s">
        <v>23</v>
      </c>
      <c r="E11" s="362" t="s">
        <v>23</v>
      </c>
      <c r="F11" s="362" t="s">
        <v>23</v>
      </c>
      <c r="G11" s="363" t="s">
        <v>23</v>
      </c>
    </row>
    <row r="12" spans="1:7" ht="13.5">
      <c r="A12" s="350" t="s">
        <v>84</v>
      </c>
      <c r="B12" s="362" t="s">
        <v>23</v>
      </c>
      <c r="C12" s="362" t="s">
        <v>23</v>
      </c>
      <c r="D12" s="362" t="s">
        <v>23</v>
      </c>
      <c r="E12" s="362" t="s">
        <v>23</v>
      </c>
      <c r="F12" s="362" t="s">
        <v>23</v>
      </c>
      <c r="G12" s="363" t="s">
        <v>23</v>
      </c>
    </row>
    <row r="13" spans="1:7" ht="13.5">
      <c r="A13" s="353" t="s">
        <v>85</v>
      </c>
      <c r="B13" s="364" t="s">
        <v>23</v>
      </c>
      <c r="C13" s="364" t="s">
        <v>23</v>
      </c>
      <c r="D13" s="364" t="s">
        <v>23</v>
      </c>
      <c r="E13" s="364" t="s">
        <v>23</v>
      </c>
      <c r="F13" s="364" t="s">
        <v>23</v>
      </c>
      <c r="G13" s="365" t="s">
        <v>23</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v>11</v>
      </c>
      <c r="D28" s="362">
        <v>11</v>
      </c>
      <c r="E28" s="362" t="s">
        <v>23</v>
      </c>
      <c r="F28" s="362">
        <v>15300</v>
      </c>
      <c r="G28" s="363">
        <v>168</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v>11</v>
      </c>
      <c r="D31" s="364">
        <v>11</v>
      </c>
      <c r="E31" s="364" t="s">
        <v>23</v>
      </c>
      <c r="F31" s="364">
        <v>15300</v>
      </c>
      <c r="G31" s="365">
        <v>168</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v>6</v>
      </c>
      <c r="D68" s="362">
        <v>6</v>
      </c>
      <c r="E68" s="362" t="s">
        <v>23</v>
      </c>
      <c r="F68" s="362">
        <v>2800</v>
      </c>
      <c r="G68" s="363">
        <v>17</v>
      </c>
    </row>
    <row r="69" spans="1:7" ht="13.5">
      <c r="A69" s="350" t="s">
        <v>127</v>
      </c>
      <c r="B69" s="362">
        <v>3</v>
      </c>
      <c r="C69" s="362">
        <v>12</v>
      </c>
      <c r="D69" s="362">
        <v>15</v>
      </c>
      <c r="E69" s="362">
        <v>2000</v>
      </c>
      <c r="F69" s="362">
        <v>2800</v>
      </c>
      <c r="G69" s="363">
        <v>40</v>
      </c>
    </row>
    <row r="70" spans="1:7" ht="13.5">
      <c r="A70" s="353" t="s">
        <v>128</v>
      </c>
      <c r="B70" s="364">
        <v>3</v>
      </c>
      <c r="C70" s="364">
        <v>18</v>
      </c>
      <c r="D70" s="364">
        <v>21</v>
      </c>
      <c r="E70" s="364">
        <v>2000</v>
      </c>
      <c r="F70" s="364">
        <v>2800</v>
      </c>
      <c r="G70" s="365">
        <v>57</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62" t="s">
        <v>23</v>
      </c>
      <c r="C79" s="362" t="s">
        <v>23</v>
      </c>
      <c r="D79" s="362" t="s">
        <v>23</v>
      </c>
      <c r="E79" s="362" t="s">
        <v>23</v>
      </c>
      <c r="F79" s="362" t="s">
        <v>23</v>
      </c>
      <c r="G79" s="363"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3</v>
      </c>
      <c r="C86" s="368">
        <v>29</v>
      </c>
      <c r="D86" s="368">
        <v>32</v>
      </c>
      <c r="E86" s="368">
        <v>2000</v>
      </c>
      <c r="F86" s="368">
        <v>7541</v>
      </c>
      <c r="G86" s="369">
        <v>225</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223">
    <pageSetUpPr fitToPage="1"/>
  </sheetPr>
  <dimension ref="A1:H86"/>
  <sheetViews>
    <sheetView view="pageBreakPreview" zoomScale="75" zoomScaleNormal="75" zoomScaleSheetLayoutView="75" workbookViewId="0">
      <selection activeCell="L25" sqref="L25"/>
    </sheetView>
  </sheetViews>
  <sheetFormatPr baseColWidth="10" defaultColWidth="11.42578125" defaultRowHeight="12.75"/>
  <cols>
    <col min="1" max="1" width="31" style="15" customWidth="1"/>
    <col min="2" max="7" width="18" style="15" customWidth="1"/>
    <col min="8" max="16384" width="11.42578125" style="15"/>
  </cols>
  <sheetData>
    <row r="1" spans="1:8" s="12" customFormat="1" ht="18.75">
      <c r="A1" s="1636" t="s">
        <v>0</v>
      </c>
      <c r="B1" s="1636"/>
      <c r="C1" s="1636"/>
      <c r="D1" s="1636"/>
      <c r="E1" s="1636"/>
      <c r="F1" s="1636"/>
      <c r="G1" s="1636"/>
    </row>
    <row r="2" spans="1:8" ht="13.5">
      <c r="A2" s="498"/>
      <c r="B2" s="498"/>
      <c r="C2" s="498"/>
      <c r="D2" s="498"/>
      <c r="E2" s="498"/>
      <c r="F2" s="498"/>
      <c r="G2" s="498"/>
    </row>
    <row r="3" spans="1:8" s="13" customFormat="1" ht="15.75">
      <c r="A3" s="1660" t="s">
        <v>605</v>
      </c>
      <c r="B3" s="1660"/>
      <c r="C3" s="1660"/>
      <c r="D3" s="1660"/>
      <c r="E3" s="1660"/>
      <c r="F3" s="1660"/>
      <c r="G3" s="1660"/>
      <c r="H3" s="25"/>
    </row>
    <row r="4" spans="1:8" s="13" customFormat="1" ht="15.75">
      <c r="A4" s="1660" t="s">
        <v>1367</v>
      </c>
      <c r="B4" s="1660"/>
      <c r="C4" s="1660"/>
      <c r="D4" s="1660"/>
      <c r="E4" s="1660"/>
      <c r="F4" s="1660"/>
      <c r="G4" s="1660"/>
    </row>
    <row r="5" spans="1:8" s="13" customFormat="1" ht="15">
      <c r="A5" s="40"/>
      <c r="B5" s="41"/>
      <c r="C5" s="41"/>
      <c r="D5" s="41"/>
      <c r="E5" s="41"/>
      <c r="F5" s="41"/>
      <c r="G5" s="41"/>
    </row>
    <row r="6" spans="1:8" ht="22.5" customHeight="1">
      <c r="A6" s="1687" t="s">
        <v>77</v>
      </c>
      <c r="B6" s="541"/>
      <c r="C6" s="370" t="s">
        <v>3</v>
      </c>
      <c r="D6" s="286"/>
      <c r="E6" s="1645" t="s">
        <v>10</v>
      </c>
      <c r="F6" s="1643"/>
      <c r="G6" s="460" t="s">
        <v>4</v>
      </c>
      <c r="H6" s="71"/>
    </row>
    <row r="7" spans="1:8" ht="22.5" customHeight="1">
      <c r="A7" s="1687"/>
      <c r="B7" s="733"/>
      <c r="C7" s="734" t="s">
        <v>13</v>
      </c>
      <c r="D7" s="735" t="s">
        <v>362</v>
      </c>
      <c r="E7" s="1713" t="s">
        <v>14</v>
      </c>
      <c r="F7" s="1661"/>
      <c r="G7" s="370" t="s">
        <v>332</v>
      </c>
      <c r="H7" s="71"/>
    </row>
    <row r="8" spans="1:8" ht="22.5" customHeight="1" thickBot="1">
      <c r="A8" s="1687"/>
      <c r="B8" s="370" t="s">
        <v>17</v>
      </c>
      <c r="C8" s="289" t="s">
        <v>18</v>
      </c>
      <c r="D8" s="289" t="s">
        <v>19</v>
      </c>
      <c r="E8" s="556" t="s">
        <v>17</v>
      </c>
      <c r="F8" s="286" t="s">
        <v>18</v>
      </c>
      <c r="G8" s="370" t="s">
        <v>150</v>
      </c>
      <c r="H8" s="71"/>
    </row>
    <row r="9" spans="1:8" ht="13.5">
      <c r="A9" s="347" t="s">
        <v>81</v>
      </c>
      <c r="B9" s="411" t="s">
        <v>23</v>
      </c>
      <c r="C9" s="411" t="s">
        <v>23</v>
      </c>
      <c r="D9" s="411" t="s">
        <v>23</v>
      </c>
      <c r="E9" s="411" t="s">
        <v>23</v>
      </c>
      <c r="F9" s="411" t="s">
        <v>23</v>
      </c>
      <c r="G9" s="412" t="s">
        <v>23</v>
      </c>
    </row>
    <row r="10" spans="1:8" ht="13.5">
      <c r="A10" s="350" t="s">
        <v>82</v>
      </c>
      <c r="B10" s="362" t="s">
        <v>23</v>
      </c>
      <c r="C10" s="362" t="s">
        <v>23</v>
      </c>
      <c r="D10" s="362" t="s">
        <v>23</v>
      </c>
      <c r="E10" s="362" t="s">
        <v>23</v>
      </c>
      <c r="F10" s="362" t="s">
        <v>23</v>
      </c>
      <c r="G10" s="363" t="s">
        <v>23</v>
      </c>
    </row>
    <row r="11" spans="1:8" ht="13.5">
      <c r="A11" s="350" t="s">
        <v>83</v>
      </c>
      <c r="B11" s="362" t="s">
        <v>23</v>
      </c>
      <c r="C11" s="362" t="s">
        <v>23</v>
      </c>
      <c r="D11" s="362" t="s">
        <v>23</v>
      </c>
      <c r="E11" s="362" t="s">
        <v>23</v>
      </c>
      <c r="F11" s="362" t="s">
        <v>23</v>
      </c>
      <c r="G11" s="363" t="s">
        <v>23</v>
      </c>
    </row>
    <row r="12" spans="1:8" ht="13.5">
      <c r="A12" s="350" t="s">
        <v>84</v>
      </c>
      <c r="B12" s="362" t="s">
        <v>23</v>
      </c>
      <c r="C12" s="362" t="s">
        <v>23</v>
      </c>
      <c r="D12" s="362" t="s">
        <v>23</v>
      </c>
      <c r="E12" s="362" t="s">
        <v>23</v>
      </c>
      <c r="F12" s="362" t="s">
        <v>23</v>
      </c>
      <c r="G12" s="363" t="s">
        <v>23</v>
      </c>
    </row>
    <row r="13" spans="1:8" ht="13.5">
      <c r="A13" s="353" t="s">
        <v>85</v>
      </c>
      <c r="B13" s="364" t="s">
        <v>23</v>
      </c>
      <c r="C13" s="364" t="s">
        <v>23</v>
      </c>
      <c r="D13" s="364" t="s">
        <v>23</v>
      </c>
      <c r="E13" s="364" t="s">
        <v>23</v>
      </c>
      <c r="F13" s="364" t="s">
        <v>23</v>
      </c>
      <c r="G13" s="365" t="s">
        <v>23</v>
      </c>
    </row>
    <row r="14" spans="1:8" ht="13.5">
      <c r="A14" s="353"/>
      <c r="B14" s="364"/>
      <c r="C14" s="364"/>
      <c r="D14" s="364"/>
      <c r="E14" s="364"/>
      <c r="F14" s="364"/>
      <c r="G14" s="365"/>
    </row>
    <row r="15" spans="1:8" ht="13.5">
      <c r="A15" s="353" t="s">
        <v>86</v>
      </c>
      <c r="B15" s="364" t="s">
        <v>23</v>
      </c>
      <c r="C15" s="364" t="s">
        <v>23</v>
      </c>
      <c r="D15" s="364" t="s">
        <v>23</v>
      </c>
      <c r="E15" s="364" t="s">
        <v>23</v>
      </c>
      <c r="F15" s="364" t="s">
        <v>23</v>
      </c>
      <c r="G15" s="365" t="s">
        <v>23</v>
      </c>
    </row>
    <row r="16" spans="1:8"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62" t="s">
        <v>23</v>
      </c>
      <c r="C79" s="362" t="s">
        <v>23</v>
      </c>
      <c r="D79" s="362" t="s">
        <v>23</v>
      </c>
      <c r="E79" s="362" t="s">
        <v>23</v>
      </c>
      <c r="F79" s="362" t="s">
        <v>23</v>
      </c>
      <c r="G79" s="363"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t="s">
        <v>23</v>
      </c>
      <c r="C86" s="368" t="s">
        <v>23</v>
      </c>
      <c r="D86" s="368" t="s">
        <v>23</v>
      </c>
      <c r="E86" s="368" t="s">
        <v>23</v>
      </c>
      <c r="F86" s="368" t="s">
        <v>23</v>
      </c>
      <c r="G86" s="369" t="s">
        <v>23</v>
      </c>
    </row>
  </sheetData>
  <mergeCells count="6">
    <mergeCell ref="A1:G1"/>
    <mergeCell ref="E6:F6"/>
    <mergeCell ref="E7:F7"/>
    <mergeCell ref="A4:G4"/>
    <mergeCell ref="A6:A8"/>
    <mergeCell ref="A3:G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51">
    <pageSetUpPr fitToPage="1"/>
  </sheetPr>
  <dimension ref="A1:G21"/>
  <sheetViews>
    <sheetView showGridLines="0" view="pageBreakPreview" zoomScale="75" zoomScaleNormal="75" zoomScaleSheetLayoutView="75" workbookViewId="0">
      <selection activeCell="K21" sqref="K21"/>
    </sheetView>
  </sheetViews>
  <sheetFormatPr baseColWidth="10" defaultColWidth="11.42578125" defaultRowHeight="12.75"/>
  <cols>
    <col min="1" max="1" width="21.42578125" style="9" customWidth="1"/>
    <col min="2" max="5" width="23.5703125" style="9" customWidth="1"/>
    <col min="6" max="6" width="7.42578125" style="9" customWidth="1"/>
    <col min="7" max="10" width="17.7109375" style="9" customWidth="1"/>
    <col min="11" max="16384" width="11.42578125" style="9"/>
  </cols>
  <sheetData>
    <row r="1" spans="1:7" s="12" customFormat="1" ht="18.75">
      <c r="A1" s="1636" t="s">
        <v>0</v>
      </c>
      <c r="B1" s="1636"/>
      <c r="C1" s="1636"/>
      <c r="D1" s="1636"/>
      <c r="E1" s="1636"/>
    </row>
    <row r="2" spans="1:7" s="13" customFormat="1" ht="12.75" customHeight="1">
      <c r="A2" s="236"/>
      <c r="B2" s="236"/>
      <c r="C2" s="236"/>
      <c r="D2" s="236"/>
      <c r="E2" s="236"/>
    </row>
    <row r="3" spans="1:7" s="13" customFormat="1" ht="15.75">
      <c r="A3" s="1660" t="s">
        <v>617</v>
      </c>
      <c r="B3" s="1660"/>
      <c r="C3" s="1660"/>
      <c r="D3" s="1660"/>
      <c r="E3" s="1660"/>
      <c r="F3" s="25"/>
      <c r="G3" s="25"/>
    </row>
    <row r="4" spans="1:7" s="13" customFormat="1" ht="15.75">
      <c r="A4" s="1660" t="s">
        <v>370</v>
      </c>
      <c r="B4" s="1660"/>
      <c r="C4" s="1660"/>
      <c r="D4" s="1660"/>
      <c r="E4" s="1660"/>
    </row>
    <row r="5" spans="1:7" s="13" customFormat="1" ht="13.5" customHeight="1">
      <c r="A5" s="40"/>
      <c r="B5" s="41"/>
      <c r="C5" s="41"/>
      <c r="D5" s="41"/>
      <c r="E5" s="41"/>
    </row>
    <row r="6" spans="1:7" ht="22.5" customHeight="1">
      <c r="A6" s="542"/>
      <c r="B6" s="1744" t="s">
        <v>373</v>
      </c>
      <c r="C6" s="1661"/>
      <c r="D6" s="1744" t="s">
        <v>374</v>
      </c>
      <c r="E6" s="1713"/>
    </row>
    <row r="7" spans="1:7" ht="22.5" customHeight="1">
      <c r="A7" s="465" t="s">
        <v>2</v>
      </c>
      <c r="B7" s="372" t="s">
        <v>3</v>
      </c>
      <c r="C7" s="465" t="s">
        <v>353</v>
      </c>
      <c r="D7" s="464" t="s">
        <v>3</v>
      </c>
      <c r="E7" s="373" t="s">
        <v>353</v>
      </c>
    </row>
    <row r="8" spans="1:7" ht="22.5" customHeight="1" thickBot="1">
      <c r="A8" s="542"/>
      <c r="B8" s="214" t="s">
        <v>6</v>
      </c>
      <c r="C8" s="465" t="s">
        <v>7</v>
      </c>
      <c r="D8" s="464" t="s">
        <v>6</v>
      </c>
      <c r="E8" s="373" t="s">
        <v>7</v>
      </c>
    </row>
    <row r="9" spans="1:7" ht="13.5">
      <c r="A9" s="200">
        <v>2011</v>
      </c>
      <c r="B9" s="303">
        <v>4.9820000000000002</v>
      </c>
      <c r="C9" s="662">
        <v>118.869</v>
      </c>
      <c r="D9" s="303">
        <v>50.317</v>
      </c>
      <c r="E9" s="305">
        <v>341.87299999999999</v>
      </c>
      <c r="F9" s="22"/>
    </row>
    <row r="10" spans="1:7" ht="13.5">
      <c r="A10" s="203">
        <v>2012</v>
      </c>
      <c r="B10" s="307">
        <v>5.09</v>
      </c>
      <c r="C10" s="663">
        <v>122.008</v>
      </c>
      <c r="D10" s="307">
        <v>20.245000000000001</v>
      </c>
      <c r="E10" s="309">
        <v>96.566999999999993</v>
      </c>
      <c r="F10" s="22"/>
    </row>
    <row r="11" spans="1:7" ht="13.5">
      <c r="A11" s="203">
        <v>2013</v>
      </c>
      <c r="B11" s="307">
        <v>4.8650000000000002</v>
      </c>
      <c r="C11" s="663">
        <v>121.04300000000001</v>
      </c>
      <c r="D11" s="307">
        <v>20.658999999999999</v>
      </c>
      <c r="E11" s="309">
        <v>164.745</v>
      </c>
      <c r="F11" s="22"/>
    </row>
    <row r="12" spans="1:7" ht="13.5">
      <c r="A12" s="203">
        <v>2014</v>
      </c>
      <c r="B12" s="307">
        <v>4.875</v>
      </c>
      <c r="C12" s="663">
        <v>120.63800000000001</v>
      </c>
      <c r="D12" s="307">
        <v>24.797000000000001</v>
      </c>
      <c r="E12" s="309">
        <v>202.44499999999999</v>
      </c>
      <c r="F12" s="22"/>
    </row>
    <row r="13" spans="1:7" ht="13.5">
      <c r="A13" s="203">
        <v>2015</v>
      </c>
      <c r="B13" s="307">
        <v>4.7709999999999999</v>
      </c>
      <c r="C13" s="663">
        <v>118.726</v>
      </c>
      <c r="D13" s="307">
        <v>37.463999999999999</v>
      </c>
      <c r="E13" s="309">
        <v>193.29300000000001</v>
      </c>
      <c r="F13" s="22"/>
    </row>
    <row r="14" spans="1:7" ht="13.5">
      <c r="A14" s="203">
        <v>2016</v>
      </c>
      <c r="B14" s="307">
        <v>4.7809999999999997</v>
      </c>
      <c r="C14" s="663">
        <v>111.47199999999999</v>
      </c>
      <c r="D14" s="307">
        <v>20.965</v>
      </c>
      <c r="E14" s="309">
        <v>197.303</v>
      </c>
      <c r="F14" s="22"/>
    </row>
    <row r="15" spans="1:7" ht="13.5">
      <c r="A15" s="203">
        <v>2017</v>
      </c>
      <c r="B15" s="307">
        <v>4.601</v>
      </c>
      <c r="C15" s="663">
        <v>107.15600000000001</v>
      </c>
      <c r="D15" s="307">
        <v>16.007000000000001</v>
      </c>
      <c r="E15" s="309">
        <v>112.90600000000001</v>
      </c>
      <c r="F15" s="22"/>
    </row>
    <row r="16" spans="1:7" ht="13.5">
      <c r="A16" s="203">
        <v>2018</v>
      </c>
      <c r="B16" s="307">
        <v>4.492</v>
      </c>
      <c r="C16" s="663">
        <v>101.71299999999999</v>
      </c>
      <c r="D16" s="307">
        <v>10.420000000000002</v>
      </c>
      <c r="E16" s="309">
        <v>52.117000000000004</v>
      </c>
      <c r="F16" s="22"/>
    </row>
    <row r="17" spans="1:6" ht="13.5">
      <c r="A17" s="203">
        <v>2019</v>
      </c>
      <c r="B17" s="307">
        <v>4.1509999999999998</v>
      </c>
      <c r="C17" s="663">
        <v>101.71299999999999</v>
      </c>
      <c r="D17" s="307">
        <v>10.157999999999999</v>
      </c>
      <c r="E17" s="309">
        <v>80.353999999999999</v>
      </c>
      <c r="F17" s="22"/>
    </row>
    <row r="18" spans="1:6" ht="13.5">
      <c r="A18" s="203">
        <v>2020</v>
      </c>
      <c r="B18" s="307">
        <v>4.0590000000000002</v>
      </c>
      <c r="C18" s="663">
        <v>87.632000000000005</v>
      </c>
      <c r="D18" s="307">
        <v>5.9420000000000002</v>
      </c>
      <c r="E18" s="309">
        <v>52.372999999999998</v>
      </c>
      <c r="F18" s="22"/>
    </row>
    <row r="19" spans="1:6" ht="14.25" thickBot="1">
      <c r="A19" s="208">
        <v>2021</v>
      </c>
      <c r="B19" s="550">
        <v>3.9689999999999999</v>
      </c>
      <c r="C19" s="690">
        <v>85.488</v>
      </c>
      <c r="D19" s="313">
        <v>3.7309999999999999</v>
      </c>
      <c r="E19" s="664">
        <v>30.83</v>
      </c>
      <c r="F19" s="22"/>
    </row>
    <row r="20" spans="1:6">
      <c r="A20" s="61"/>
      <c r="B20" s="22"/>
      <c r="C20" s="58"/>
      <c r="D20" s="22"/>
      <c r="E20" s="58"/>
    </row>
    <row r="21" spans="1:6">
      <c r="A21" s="61"/>
      <c r="B21" s="22"/>
      <c r="C21" s="58"/>
      <c r="D21" s="22"/>
      <c r="E21" s="58"/>
    </row>
  </sheetData>
  <mergeCells count="5">
    <mergeCell ref="A3:E3"/>
    <mergeCell ref="A1:E1"/>
    <mergeCell ref="B6:C6"/>
    <mergeCell ref="D6:E6"/>
    <mergeCell ref="A4:E4"/>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18">
    <pageSetUpPr fitToPage="1"/>
  </sheetPr>
  <dimension ref="A1:G86"/>
  <sheetViews>
    <sheetView view="pageBreakPreview" zoomScale="75" zoomScaleNormal="75" zoomScaleSheetLayoutView="75" workbookViewId="0">
      <selection activeCell="M13" sqref="M13"/>
    </sheetView>
  </sheetViews>
  <sheetFormatPr baseColWidth="10" defaultColWidth="11.42578125" defaultRowHeight="12.75"/>
  <cols>
    <col min="1" max="1" width="33.140625" style="15" customWidth="1"/>
    <col min="2" max="7" width="18.140625" style="15" customWidth="1"/>
    <col min="8" max="8" width="10.7109375" style="15" customWidth="1"/>
    <col min="9"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606</v>
      </c>
      <c r="B3" s="1660"/>
      <c r="C3" s="1660"/>
      <c r="D3" s="1660"/>
      <c r="E3" s="1660"/>
      <c r="F3" s="1660"/>
      <c r="G3" s="1660"/>
    </row>
    <row r="4" spans="1:7" s="13" customFormat="1" ht="15.75">
      <c r="A4" s="1660" t="s">
        <v>1400</v>
      </c>
      <c r="B4" s="1660"/>
      <c r="C4" s="1660"/>
      <c r="D4" s="1660"/>
      <c r="E4" s="1660"/>
      <c r="F4" s="1660"/>
      <c r="G4" s="1660"/>
    </row>
    <row r="5" spans="1:7" s="13" customFormat="1" ht="13.5" customHeight="1">
      <c r="A5" s="40"/>
      <c r="B5" s="41"/>
      <c r="C5" s="41"/>
      <c r="D5" s="41"/>
      <c r="E5" s="41"/>
      <c r="F5" s="41"/>
      <c r="G5" s="41"/>
    </row>
    <row r="6" spans="1:7" ht="21.75" customHeight="1">
      <c r="A6" s="1687" t="s">
        <v>77</v>
      </c>
      <c r="B6" s="541"/>
      <c r="C6" s="370" t="s">
        <v>3</v>
      </c>
      <c r="D6" s="286"/>
      <c r="E6" s="1645" t="s">
        <v>10</v>
      </c>
      <c r="F6" s="1643"/>
      <c r="G6" s="460" t="s">
        <v>4</v>
      </c>
    </row>
    <row r="7" spans="1:7" ht="21.75" customHeight="1">
      <c r="A7" s="1687"/>
      <c r="B7" s="733"/>
      <c r="C7" s="734" t="s">
        <v>13</v>
      </c>
      <c r="D7" s="735" t="s">
        <v>362</v>
      </c>
      <c r="E7" s="1713" t="s">
        <v>14</v>
      </c>
      <c r="F7" s="1661"/>
      <c r="G7" s="370" t="s">
        <v>332</v>
      </c>
    </row>
    <row r="8" spans="1:7" ht="21.75" customHeight="1" thickBot="1">
      <c r="A8" s="1687"/>
      <c r="B8" s="370" t="s">
        <v>17</v>
      </c>
      <c r="C8" s="289" t="s">
        <v>18</v>
      </c>
      <c r="D8" s="289" t="s">
        <v>19</v>
      </c>
      <c r="E8" s="556" t="s">
        <v>17</v>
      </c>
      <c r="F8" s="286" t="s">
        <v>18</v>
      </c>
      <c r="G8" s="370" t="s">
        <v>150</v>
      </c>
    </row>
    <row r="9" spans="1:7" ht="25.5" customHeight="1">
      <c r="A9" s="347" t="s">
        <v>81</v>
      </c>
      <c r="B9" s="411">
        <v>702</v>
      </c>
      <c r="C9" s="411">
        <v>175</v>
      </c>
      <c r="D9" s="411">
        <v>877</v>
      </c>
      <c r="E9" s="411">
        <v>24475</v>
      </c>
      <c r="F9" s="411">
        <v>24850</v>
      </c>
      <c r="G9" s="412">
        <v>21530</v>
      </c>
    </row>
    <row r="10" spans="1:7" ht="13.5">
      <c r="A10" s="350" t="s">
        <v>82</v>
      </c>
      <c r="B10" s="362">
        <v>1066</v>
      </c>
      <c r="C10" s="362">
        <v>267</v>
      </c>
      <c r="D10" s="362">
        <v>1333</v>
      </c>
      <c r="E10" s="362">
        <v>22250</v>
      </c>
      <c r="F10" s="362">
        <v>22250</v>
      </c>
      <c r="G10" s="363">
        <v>29659</v>
      </c>
    </row>
    <row r="11" spans="1:7" ht="13.5">
      <c r="A11" s="350" t="s">
        <v>83</v>
      </c>
      <c r="B11" s="362">
        <v>759</v>
      </c>
      <c r="C11" s="362">
        <v>190</v>
      </c>
      <c r="D11" s="362">
        <v>949</v>
      </c>
      <c r="E11" s="362">
        <v>12250</v>
      </c>
      <c r="F11" s="362">
        <v>22450</v>
      </c>
      <c r="G11" s="363">
        <v>13563</v>
      </c>
    </row>
    <row r="12" spans="1:7" ht="13.5">
      <c r="A12" s="350" t="s">
        <v>84</v>
      </c>
      <c r="B12" s="362">
        <v>542</v>
      </c>
      <c r="C12" s="362">
        <v>143</v>
      </c>
      <c r="D12" s="362">
        <v>685</v>
      </c>
      <c r="E12" s="362">
        <v>24900</v>
      </c>
      <c r="F12" s="362">
        <v>38500</v>
      </c>
      <c r="G12" s="363">
        <v>19001</v>
      </c>
    </row>
    <row r="13" spans="1:7" ht="13.5">
      <c r="A13" s="353" t="s">
        <v>85</v>
      </c>
      <c r="B13" s="364">
        <v>3069</v>
      </c>
      <c r="C13" s="364">
        <v>775</v>
      </c>
      <c r="D13" s="364">
        <v>3844</v>
      </c>
      <c r="E13" s="364">
        <v>20754</v>
      </c>
      <c r="F13" s="364">
        <v>25885</v>
      </c>
      <c r="G13" s="365">
        <v>83753</v>
      </c>
    </row>
    <row r="14" spans="1:7" ht="13.5">
      <c r="A14" s="353"/>
      <c r="B14" s="364"/>
      <c r="C14" s="364"/>
      <c r="D14" s="364"/>
      <c r="E14" s="364"/>
      <c r="F14" s="364"/>
      <c r="G14" s="365"/>
    </row>
    <row r="15" spans="1:7" ht="13.5">
      <c r="A15" s="353" t="s">
        <v>86</v>
      </c>
      <c r="B15" s="364">
        <v>56</v>
      </c>
      <c r="C15" s="364" t="s">
        <v>23</v>
      </c>
      <c r="D15" s="364">
        <v>56</v>
      </c>
      <c r="E15" s="364">
        <v>15000</v>
      </c>
      <c r="F15" s="364" t="s">
        <v>23</v>
      </c>
      <c r="G15" s="365">
        <v>840</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v>2</v>
      </c>
      <c r="C19" s="362" t="s">
        <v>23</v>
      </c>
      <c r="D19" s="362">
        <v>2</v>
      </c>
      <c r="E19" s="362">
        <v>25080</v>
      </c>
      <c r="F19" s="362" t="s">
        <v>23</v>
      </c>
      <c r="G19" s="363">
        <v>50</v>
      </c>
    </row>
    <row r="20" spans="1:7" ht="13.5">
      <c r="A20" s="350" t="s">
        <v>89</v>
      </c>
      <c r="B20" s="362" t="s">
        <v>23</v>
      </c>
      <c r="C20" s="362" t="s">
        <v>23</v>
      </c>
      <c r="D20" s="362" t="s">
        <v>23</v>
      </c>
      <c r="E20" s="362" t="s">
        <v>23</v>
      </c>
      <c r="F20" s="362" t="s">
        <v>23</v>
      </c>
      <c r="G20" s="363" t="s">
        <v>23</v>
      </c>
    </row>
    <row r="21" spans="1:7" ht="13.5">
      <c r="A21" s="350" t="s">
        <v>90</v>
      </c>
      <c r="B21" s="362">
        <v>4</v>
      </c>
      <c r="C21" s="362" t="s">
        <v>23</v>
      </c>
      <c r="D21" s="362">
        <v>4</v>
      </c>
      <c r="E21" s="362">
        <v>22680</v>
      </c>
      <c r="F21" s="362" t="s">
        <v>23</v>
      </c>
      <c r="G21" s="363">
        <v>91</v>
      </c>
    </row>
    <row r="22" spans="1:7" ht="13.5">
      <c r="A22" s="353" t="s">
        <v>91</v>
      </c>
      <c r="B22" s="364">
        <v>6</v>
      </c>
      <c r="C22" s="364" t="s">
        <v>23</v>
      </c>
      <c r="D22" s="364">
        <v>6</v>
      </c>
      <c r="E22" s="364">
        <v>23480</v>
      </c>
      <c r="F22" s="364" t="s">
        <v>23</v>
      </c>
      <c r="G22" s="365">
        <v>141</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62" t="s">
        <v>23</v>
      </c>
      <c r="C79" s="362" t="s">
        <v>23</v>
      </c>
      <c r="D79" s="362" t="s">
        <v>23</v>
      </c>
      <c r="E79" s="362" t="s">
        <v>23</v>
      </c>
      <c r="F79" s="362" t="s">
        <v>23</v>
      </c>
      <c r="G79" s="363"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v>31</v>
      </c>
      <c r="C83" s="362">
        <v>32</v>
      </c>
      <c r="D83" s="362">
        <v>63</v>
      </c>
      <c r="E83" s="362">
        <v>3771</v>
      </c>
      <c r="F83" s="362">
        <v>20000</v>
      </c>
      <c r="G83" s="363">
        <v>754</v>
      </c>
    </row>
    <row r="84" spans="1:7" ht="13.5">
      <c r="A84" s="353" t="s">
        <v>140</v>
      </c>
      <c r="B84" s="364">
        <v>31</v>
      </c>
      <c r="C84" s="364">
        <v>32</v>
      </c>
      <c r="D84" s="364">
        <v>63</v>
      </c>
      <c r="E84" s="364">
        <v>3771</v>
      </c>
      <c r="F84" s="364">
        <v>20000</v>
      </c>
      <c r="G84" s="365">
        <v>754</v>
      </c>
    </row>
    <row r="85" spans="1:7" ht="14.25" thickBot="1">
      <c r="A85" s="486"/>
      <c r="B85" s="487"/>
      <c r="C85" s="487"/>
      <c r="D85" s="487"/>
      <c r="E85" s="487"/>
      <c r="F85" s="487"/>
      <c r="G85" s="488"/>
    </row>
    <row r="86" spans="1:7" ht="14.25" thickBot="1">
      <c r="A86" s="232" t="s">
        <v>141</v>
      </c>
      <c r="B86" s="368">
        <v>3162</v>
      </c>
      <c r="C86" s="368">
        <v>807</v>
      </c>
      <c r="D86" s="368">
        <v>3969</v>
      </c>
      <c r="E86" s="368">
        <v>20491</v>
      </c>
      <c r="F86" s="368">
        <v>25651</v>
      </c>
      <c r="G86" s="369">
        <v>85488</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CE73-2CBA-4990-A363-CA6FB55CD036}">
  <sheetPr>
    <pageSetUpPr fitToPage="1"/>
  </sheetPr>
  <dimension ref="A1:I22"/>
  <sheetViews>
    <sheetView showGridLines="0" view="pageBreakPreview" topLeftCell="A22" zoomScaleNormal="75" zoomScaleSheetLayoutView="100" workbookViewId="0">
      <selection activeCell="J26" sqref="J26"/>
    </sheetView>
  </sheetViews>
  <sheetFormatPr baseColWidth="10" defaultColWidth="11.42578125" defaultRowHeight="12.75"/>
  <cols>
    <col min="1" max="7" width="23.140625" style="85" customWidth="1"/>
    <col min="8" max="8" width="11.7109375" style="85" bestFit="1" customWidth="1"/>
    <col min="9" max="16384" width="11.42578125" style="85"/>
  </cols>
  <sheetData>
    <row r="1" spans="1:9" s="2" customFormat="1" ht="18.75">
      <c r="A1" s="1632" t="s">
        <v>0</v>
      </c>
      <c r="B1" s="1632"/>
      <c r="C1" s="1632"/>
      <c r="D1" s="1632"/>
      <c r="E1" s="1632"/>
      <c r="F1" s="1632"/>
      <c r="G1" s="1632"/>
    </row>
    <row r="2" spans="1:9" s="3" customFormat="1" ht="12.75" customHeight="1">
      <c r="A2" s="315"/>
      <c r="B2" s="315"/>
      <c r="C2" s="315"/>
      <c r="D2" s="315"/>
      <c r="E2" s="315"/>
      <c r="F2" s="315"/>
      <c r="G2" s="315"/>
    </row>
    <row r="3" spans="1:9" s="73" customFormat="1" ht="29.25" customHeight="1">
      <c r="A3" s="1676" t="s">
        <v>539</v>
      </c>
      <c r="B3" s="1676"/>
      <c r="C3" s="1676"/>
      <c r="D3" s="1676"/>
      <c r="E3" s="1676"/>
      <c r="F3" s="1676"/>
      <c r="G3" s="1676"/>
    </row>
    <row r="4" spans="1:9" s="3" customFormat="1" ht="13.5" customHeight="1" thickBot="1">
      <c r="A4" s="40"/>
      <c r="B4" s="41"/>
      <c r="C4" s="41"/>
      <c r="D4" s="41"/>
      <c r="E4" s="41"/>
      <c r="F4" s="41"/>
      <c r="G4" s="41"/>
    </row>
    <row r="5" spans="1:9" ht="14.25">
      <c r="A5" s="1688" t="s">
        <v>2</v>
      </c>
      <c r="B5" s="377"/>
      <c r="C5" s="377"/>
      <c r="D5" s="377"/>
      <c r="E5" s="340"/>
      <c r="F5" s="340" t="s">
        <v>142</v>
      </c>
      <c r="G5" s="378"/>
    </row>
    <row r="6" spans="1:9" ht="15.6" customHeight="1">
      <c r="A6" s="1675"/>
      <c r="B6" s="296" t="s">
        <v>3</v>
      </c>
      <c r="C6" s="296" t="s">
        <v>10</v>
      </c>
      <c r="D6" s="296" t="s">
        <v>4</v>
      </c>
      <c r="E6" s="251" t="s">
        <v>73</v>
      </c>
      <c r="F6" s="296" t="s">
        <v>143</v>
      </c>
      <c r="G6" s="298" t="s">
        <v>1300</v>
      </c>
    </row>
    <row r="7" spans="1:9" ht="14.25">
      <c r="A7" s="1675"/>
      <c r="B7" s="251" t="s">
        <v>6</v>
      </c>
      <c r="C7" s="296" t="s">
        <v>145</v>
      </c>
      <c r="D7" s="251" t="s">
        <v>7</v>
      </c>
      <c r="E7" s="251" t="s">
        <v>7</v>
      </c>
      <c r="F7" s="296" t="s">
        <v>146</v>
      </c>
      <c r="G7" s="298" t="s">
        <v>8</v>
      </c>
    </row>
    <row r="8" spans="1:9" ht="15" thickBot="1">
      <c r="A8" s="1689"/>
      <c r="B8" s="253"/>
      <c r="C8" s="253"/>
      <c r="D8" s="253"/>
      <c r="E8" s="299"/>
      <c r="F8" s="299" t="s">
        <v>147</v>
      </c>
      <c r="G8" s="300"/>
    </row>
    <row r="9" spans="1:9">
      <c r="A9" s="1459">
        <v>2011</v>
      </c>
      <c r="B9" s="1460">
        <v>508.34399999999999</v>
      </c>
      <c r="C9" s="1461">
        <v>22.016862596981571</v>
      </c>
      <c r="D9" s="1461">
        <v>1119.2139999999999</v>
      </c>
      <c r="E9" s="410">
        <v>6.13</v>
      </c>
      <c r="F9" s="1462">
        <v>18.149999999999999</v>
      </c>
      <c r="G9" s="1463">
        <v>203137.34099999999</v>
      </c>
      <c r="I9" s="1464"/>
    </row>
    <row r="10" spans="1:9">
      <c r="A10" s="1459">
        <v>2012</v>
      </c>
      <c r="B10" s="1460">
        <v>438.745</v>
      </c>
      <c r="C10" s="1461">
        <v>15.578114850311684</v>
      </c>
      <c r="D10" s="1461">
        <v>683.48199999999997</v>
      </c>
      <c r="E10" s="410">
        <v>4.7249999999999996</v>
      </c>
      <c r="F10" s="1462">
        <v>21.71</v>
      </c>
      <c r="G10" s="1463">
        <v>148383.94219999999</v>
      </c>
      <c r="I10" s="1464"/>
    </row>
    <row r="11" spans="1:9">
      <c r="A11" s="1459">
        <v>2013</v>
      </c>
      <c r="B11" s="1460">
        <v>444.47399999999999</v>
      </c>
      <c r="C11" s="1461">
        <v>21.545962193514132</v>
      </c>
      <c r="D11" s="1461">
        <v>957.66200000000003</v>
      </c>
      <c r="E11" s="1462">
        <v>3.1059999999999999</v>
      </c>
      <c r="F11" s="1462">
        <v>16.73</v>
      </c>
      <c r="G11" s="1463">
        <v>160216.85260000001</v>
      </c>
    </row>
    <row r="12" spans="1:9">
      <c r="A12" s="1459">
        <v>2014</v>
      </c>
      <c r="B12" s="1460">
        <v>430.41899999999998</v>
      </c>
      <c r="C12" s="1461">
        <v>15.082837885873996</v>
      </c>
      <c r="D12" s="1461">
        <v>649.19399999999996</v>
      </c>
      <c r="E12" s="1462">
        <v>4.26</v>
      </c>
      <c r="F12" s="1462">
        <v>15.98</v>
      </c>
      <c r="G12" s="1463">
        <v>103741</v>
      </c>
    </row>
    <row r="13" spans="1:9">
      <c r="A13" s="1459">
        <v>2015</v>
      </c>
      <c r="B13" s="1460">
        <v>483.72699999999998</v>
      </c>
      <c r="C13" s="1461">
        <v>16.146462777558416</v>
      </c>
      <c r="D13" s="1461">
        <v>781.048</v>
      </c>
      <c r="E13" s="1462">
        <v>4.4160000000000004</v>
      </c>
      <c r="F13" s="1462">
        <v>18.21</v>
      </c>
      <c r="G13" s="1463">
        <v>142229</v>
      </c>
    </row>
    <row r="14" spans="1:9">
      <c r="A14" s="1459">
        <v>2016</v>
      </c>
      <c r="B14" s="1460">
        <v>509.84899999999999</v>
      </c>
      <c r="C14" s="1461">
        <v>21.773446647929092</v>
      </c>
      <c r="D14" s="1461">
        <v>1110.117</v>
      </c>
      <c r="E14" s="1462">
        <v>4.2949999999999999</v>
      </c>
      <c r="F14" s="1462">
        <v>15.77</v>
      </c>
      <c r="G14" s="1463">
        <v>175065</v>
      </c>
    </row>
    <row r="15" spans="1:9">
      <c r="A15" s="1459">
        <v>2017</v>
      </c>
      <c r="B15" s="1460">
        <v>558.76700000000005</v>
      </c>
      <c r="C15" s="1461">
        <v>15.091424511469</v>
      </c>
      <c r="D15" s="1461">
        <v>843.25900000000001</v>
      </c>
      <c r="E15" s="1462">
        <v>4.2949999999999999</v>
      </c>
      <c r="F15" s="1462">
        <v>14.92</v>
      </c>
      <c r="G15" s="1463">
        <v>125814.24279999999</v>
      </c>
    </row>
    <row r="16" spans="1:9">
      <c r="A16" s="1459">
        <v>2018</v>
      </c>
      <c r="B16" s="1460">
        <v>556.5</v>
      </c>
      <c r="C16" s="1461">
        <v>26.719640610961367</v>
      </c>
      <c r="D16" s="1461">
        <v>1486.9480000000001</v>
      </c>
      <c r="E16" s="1462">
        <v>4.12</v>
      </c>
      <c r="F16" s="1462">
        <v>14.51</v>
      </c>
      <c r="G16" s="1463">
        <v>215756.15480000002</v>
      </c>
    </row>
    <row r="17" spans="1:7">
      <c r="A17" s="1459">
        <v>2019</v>
      </c>
      <c r="B17" s="1460">
        <v>453.428</v>
      </c>
      <c r="C17" s="1461">
        <v>17.826556807254956</v>
      </c>
      <c r="D17" s="1461">
        <v>808.30600000000004</v>
      </c>
      <c r="E17" s="1462">
        <v>4.18</v>
      </c>
      <c r="F17" s="1465">
        <v>16.98</v>
      </c>
      <c r="G17" s="1466">
        <v>137250.35880000002</v>
      </c>
    </row>
    <row r="18" spans="1:7">
      <c r="A18" s="1459">
        <v>2020</v>
      </c>
      <c r="B18" s="1460">
        <v>506.16800000000001</v>
      </c>
      <c r="C18" s="1461">
        <v>26.153668347268102</v>
      </c>
      <c r="D18" s="1461">
        <v>1323.8150000000001</v>
      </c>
      <c r="E18" s="1462">
        <v>4.22</v>
      </c>
      <c r="F18" s="1465">
        <v>16.440000000000001</v>
      </c>
      <c r="G18" s="1466">
        <v>217635.18600000005</v>
      </c>
    </row>
    <row r="19" spans="1:7" ht="13.5" thickBot="1">
      <c r="A19" s="1467">
        <v>2021</v>
      </c>
      <c r="B19" s="1468">
        <v>504.00299999999999</v>
      </c>
      <c r="C19" s="1469">
        <v>22.773495395860735</v>
      </c>
      <c r="D19" s="1469">
        <v>1147.7909999999999</v>
      </c>
      <c r="E19" s="1470">
        <v>4.5199999999999996</v>
      </c>
      <c r="F19" s="1471">
        <v>19.86</v>
      </c>
      <c r="G19" s="1418">
        <v>227951.29259999999</v>
      </c>
    </row>
    <row r="20" spans="1:7" ht="15.6" customHeight="1">
      <c r="A20" s="1690" t="s">
        <v>1297</v>
      </c>
      <c r="B20" s="1690"/>
      <c r="C20" s="1690"/>
      <c r="D20" s="82"/>
      <c r="E20" s="82"/>
      <c r="F20" s="82"/>
      <c r="G20" s="82"/>
    </row>
    <row r="22" spans="1:7">
      <c r="A22" s="1472"/>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8">
    <pageSetUpPr fitToPage="1"/>
  </sheetPr>
  <dimension ref="A1:G86"/>
  <sheetViews>
    <sheetView view="pageBreakPreview" zoomScale="75" zoomScaleNormal="75" zoomScaleSheetLayoutView="75" workbookViewId="0">
      <selection activeCell="P14" sqref="P14"/>
    </sheetView>
  </sheetViews>
  <sheetFormatPr baseColWidth="10" defaultColWidth="11.42578125" defaultRowHeight="12.75"/>
  <cols>
    <col min="1" max="1" width="28.7109375" style="15" customWidth="1"/>
    <col min="2" max="7" width="18.140625" style="15" customWidth="1"/>
    <col min="8" max="16384" width="11.42578125" style="15"/>
  </cols>
  <sheetData>
    <row r="1" spans="1:7" s="12" customFormat="1" ht="18.75">
      <c r="A1" s="1636" t="s">
        <v>0</v>
      </c>
      <c r="B1" s="1636"/>
      <c r="C1" s="1636"/>
      <c r="D1" s="1636"/>
      <c r="E1" s="1636"/>
      <c r="F1" s="1636"/>
      <c r="G1" s="1636"/>
    </row>
    <row r="3" spans="1:7" s="13" customFormat="1" ht="15.75">
      <c r="A3" s="1660" t="s">
        <v>607</v>
      </c>
      <c r="B3" s="1660"/>
      <c r="C3" s="1660"/>
      <c r="D3" s="1660"/>
      <c r="E3" s="1660"/>
      <c r="F3" s="1660"/>
      <c r="G3" s="1660"/>
    </row>
    <row r="4" spans="1:7" s="13" customFormat="1" ht="15.75">
      <c r="A4" s="1660" t="s">
        <v>1400</v>
      </c>
      <c r="B4" s="1660"/>
      <c r="C4" s="1660"/>
      <c r="D4" s="1660"/>
      <c r="E4" s="1660"/>
      <c r="F4" s="1660"/>
      <c r="G4" s="1660"/>
    </row>
    <row r="5" spans="1:7" s="13" customFormat="1" ht="15">
      <c r="A5" s="40"/>
      <c r="B5" s="41"/>
      <c r="C5" s="41"/>
      <c r="D5" s="41"/>
      <c r="E5" s="41"/>
      <c r="F5" s="41"/>
      <c r="G5" s="41"/>
    </row>
    <row r="6" spans="1:7" s="71" customFormat="1" ht="24" customHeight="1">
      <c r="A6" s="1687" t="s">
        <v>77</v>
      </c>
      <c r="B6" s="541"/>
      <c r="C6" s="370" t="s">
        <v>3</v>
      </c>
      <c r="D6" s="286"/>
      <c r="E6" s="1645" t="s">
        <v>10</v>
      </c>
      <c r="F6" s="1643"/>
      <c r="G6" s="460" t="s">
        <v>4</v>
      </c>
    </row>
    <row r="7" spans="1:7" s="71" customFormat="1" ht="24" customHeight="1">
      <c r="A7" s="1687"/>
      <c r="B7" s="733"/>
      <c r="C7" s="734" t="s">
        <v>13</v>
      </c>
      <c r="D7" s="735" t="s">
        <v>362</v>
      </c>
      <c r="E7" s="1713" t="s">
        <v>14</v>
      </c>
      <c r="F7" s="1661"/>
      <c r="G7" s="370" t="s">
        <v>332</v>
      </c>
    </row>
    <row r="8" spans="1:7" s="71" customFormat="1" ht="24" customHeight="1" thickBot="1">
      <c r="A8" s="1687"/>
      <c r="B8" s="370" t="s">
        <v>17</v>
      </c>
      <c r="C8" s="289" t="s">
        <v>18</v>
      </c>
      <c r="D8" s="289" t="s">
        <v>19</v>
      </c>
      <c r="E8" s="556" t="s">
        <v>17</v>
      </c>
      <c r="F8" s="286" t="s">
        <v>18</v>
      </c>
      <c r="G8" s="370" t="s">
        <v>150</v>
      </c>
    </row>
    <row r="9" spans="1:7" ht="18" customHeight="1">
      <c r="A9" s="347" t="s">
        <v>81</v>
      </c>
      <c r="B9" s="411">
        <v>110</v>
      </c>
      <c r="C9" s="411">
        <v>6</v>
      </c>
      <c r="D9" s="411">
        <v>116</v>
      </c>
      <c r="E9" s="411">
        <v>20110</v>
      </c>
      <c r="F9" s="411">
        <v>28700</v>
      </c>
      <c r="G9" s="412">
        <v>2384</v>
      </c>
    </row>
    <row r="10" spans="1:7" ht="13.5">
      <c r="A10" s="350" t="s">
        <v>82</v>
      </c>
      <c r="B10" s="362">
        <v>198</v>
      </c>
      <c r="C10" s="362">
        <v>11</v>
      </c>
      <c r="D10" s="362">
        <v>209</v>
      </c>
      <c r="E10" s="362">
        <v>19650</v>
      </c>
      <c r="F10" s="362">
        <v>19650</v>
      </c>
      <c r="G10" s="363">
        <v>4107</v>
      </c>
    </row>
    <row r="11" spans="1:7" ht="13.5">
      <c r="A11" s="350" t="s">
        <v>83</v>
      </c>
      <c r="B11" s="362">
        <v>315</v>
      </c>
      <c r="C11" s="362">
        <v>17</v>
      </c>
      <c r="D11" s="362">
        <v>332</v>
      </c>
      <c r="E11" s="362">
        <v>19325</v>
      </c>
      <c r="F11" s="362">
        <v>27800</v>
      </c>
      <c r="G11" s="363">
        <v>6560</v>
      </c>
    </row>
    <row r="12" spans="1:7" ht="13.5">
      <c r="A12" s="350" t="s">
        <v>84</v>
      </c>
      <c r="B12" s="362">
        <v>164</v>
      </c>
      <c r="C12" s="362">
        <v>9</v>
      </c>
      <c r="D12" s="362">
        <v>173</v>
      </c>
      <c r="E12" s="362">
        <v>19700</v>
      </c>
      <c r="F12" s="362">
        <v>26400</v>
      </c>
      <c r="G12" s="363">
        <v>3468</v>
      </c>
    </row>
    <row r="13" spans="1:7" ht="13.5">
      <c r="A13" s="353" t="s">
        <v>85</v>
      </c>
      <c r="B13" s="364">
        <v>787</v>
      </c>
      <c r="C13" s="364">
        <v>43</v>
      </c>
      <c r="D13" s="364">
        <v>830</v>
      </c>
      <c r="E13" s="364">
        <v>19595</v>
      </c>
      <c r="F13" s="364">
        <v>25548</v>
      </c>
      <c r="G13" s="365">
        <v>16519</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v>14</v>
      </c>
      <c r="C21" s="362" t="s">
        <v>23</v>
      </c>
      <c r="D21" s="362">
        <v>14</v>
      </c>
      <c r="E21" s="362">
        <v>16350</v>
      </c>
      <c r="F21" s="362" t="s">
        <v>23</v>
      </c>
      <c r="G21" s="363">
        <v>229</v>
      </c>
    </row>
    <row r="22" spans="1:7" ht="13.5">
      <c r="A22" s="353" t="s">
        <v>91</v>
      </c>
      <c r="B22" s="364">
        <v>14</v>
      </c>
      <c r="C22" s="364" t="s">
        <v>23</v>
      </c>
      <c r="D22" s="364">
        <v>14</v>
      </c>
      <c r="E22" s="364">
        <v>16350</v>
      </c>
      <c r="F22" s="364" t="s">
        <v>23</v>
      </c>
      <c r="G22" s="365">
        <v>229</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62" t="s">
        <v>23</v>
      </c>
      <c r="C79" s="362" t="s">
        <v>23</v>
      </c>
      <c r="D79" s="362" t="s">
        <v>23</v>
      </c>
      <c r="E79" s="362" t="s">
        <v>23</v>
      </c>
      <c r="F79" s="362" t="s">
        <v>23</v>
      </c>
      <c r="G79" s="363"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801</v>
      </c>
      <c r="C86" s="368">
        <v>43</v>
      </c>
      <c r="D86" s="368">
        <v>844</v>
      </c>
      <c r="E86" s="368">
        <v>19538</v>
      </c>
      <c r="F86" s="368">
        <v>25548</v>
      </c>
      <c r="G86" s="369">
        <v>16748</v>
      </c>
    </row>
  </sheetData>
  <mergeCells count="6">
    <mergeCell ref="A1:G1"/>
    <mergeCell ref="A3:G3"/>
    <mergeCell ref="E6:F6"/>
    <mergeCell ref="E7:F7"/>
    <mergeCell ref="A4:G4"/>
    <mergeCell ref="A6:A8"/>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224">
    <pageSetUpPr fitToPage="1"/>
  </sheetPr>
  <dimension ref="A1:I86"/>
  <sheetViews>
    <sheetView view="pageBreakPreview" zoomScale="70" zoomScaleNormal="75" zoomScaleSheetLayoutView="70" workbookViewId="0">
      <selection activeCell="Q21" sqref="Q21"/>
    </sheetView>
  </sheetViews>
  <sheetFormatPr baseColWidth="10" defaultColWidth="11.42578125" defaultRowHeight="12.75"/>
  <cols>
    <col min="1" max="1" width="33.7109375" style="15" customWidth="1"/>
    <col min="2" max="7" width="19.28515625" style="15" customWidth="1"/>
    <col min="8" max="9" width="11.28515625" style="15" customWidth="1"/>
    <col min="10"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608</v>
      </c>
      <c r="B3" s="1660"/>
      <c r="C3" s="1660"/>
      <c r="D3" s="1660"/>
      <c r="E3" s="1660"/>
      <c r="F3" s="1660"/>
      <c r="G3" s="1660"/>
    </row>
    <row r="4" spans="1:7" s="13" customFormat="1" ht="15.75">
      <c r="A4" s="1660" t="s">
        <v>1368</v>
      </c>
      <c r="B4" s="1660"/>
      <c r="C4" s="1660"/>
      <c r="D4" s="1660"/>
      <c r="E4" s="1660"/>
      <c r="F4" s="1660"/>
      <c r="G4" s="1660"/>
    </row>
    <row r="5" spans="1:7" s="13" customFormat="1" ht="15">
      <c r="A5" s="40"/>
      <c r="B5" s="41"/>
      <c r="C5" s="41"/>
      <c r="D5" s="41"/>
      <c r="E5" s="41"/>
      <c r="F5" s="41"/>
      <c r="G5" s="41"/>
    </row>
    <row r="6" spans="1:7" ht="24" customHeight="1">
      <c r="A6" s="1687" t="s">
        <v>77</v>
      </c>
      <c r="B6" s="541"/>
      <c r="C6" s="370" t="s">
        <v>3</v>
      </c>
      <c r="D6" s="286"/>
      <c r="E6" s="1645" t="s">
        <v>10</v>
      </c>
      <c r="F6" s="1643"/>
      <c r="G6" s="460" t="s">
        <v>4</v>
      </c>
    </row>
    <row r="7" spans="1:7" ht="14.25">
      <c r="A7" s="1687"/>
      <c r="B7" s="733"/>
      <c r="C7" s="734" t="s">
        <v>13</v>
      </c>
      <c r="D7" s="735" t="s">
        <v>362</v>
      </c>
      <c r="E7" s="1713" t="s">
        <v>14</v>
      </c>
      <c r="F7" s="1661"/>
      <c r="G7" s="370" t="s">
        <v>332</v>
      </c>
    </row>
    <row r="8" spans="1:7" ht="31.5" customHeight="1" thickBot="1">
      <c r="A8" s="1687"/>
      <c r="B8" s="370" t="s">
        <v>17</v>
      </c>
      <c r="C8" s="289" t="s">
        <v>18</v>
      </c>
      <c r="D8" s="289" t="s">
        <v>19</v>
      </c>
      <c r="E8" s="556" t="s">
        <v>17</v>
      </c>
      <c r="F8" s="286" t="s">
        <v>18</v>
      </c>
      <c r="G8" s="370" t="s">
        <v>150</v>
      </c>
    </row>
    <row r="9" spans="1:7" ht="24.75" customHeight="1">
      <c r="A9" s="347" t="s">
        <v>81</v>
      </c>
      <c r="B9" s="411">
        <v>94</v>
      </c>
      <c r="C9" s="411">
        <v>40</v>
      </c>
      <c r="D9" s="411">
        <v>134</v>
      </c>
      <c r="E9" s="411">
        <v>15100</v>
      </c>
      <c r="F9" s="411">
        <v>15100</v>
      </c>
      <c r="G9" s="412">
        <v>2023</v>
      </c>
    </row>
    <row r="10" spans="1:7" ht="13.5">
      <c r="A10" s="350" t="s">
        <v>82</v>
      </c>
      <c r="B10" s="362">
        <v>36</v>
      </c>
      <c r="C10" s="362">
        <v>15</v>
      </c>
      <c r="D10" s="362">
        <v>51</v>
      </c>
      <c r="E10" s="362">
        <v>9500</v>
      </c>
      <c r="F10" s="362">
        <v>9500</v>
      </c>
      <c r="G10" s="363">
        <v>485</v>
      </c>
    </row>
    <row r="11" spans="1:7" ht="13.5">
      <c r="A11" s="350" t="s">
        <v>83</v>
      </c>
      <c r="B11" s="362">
        <v>114</v>
      </c>
      <c r="C11" s="362">
        <v>171</v>
      </c>
      <c r="D11" s="362">
        <v>285</v>
      </c>
      <c r="E11" s="362">
        <v>9725</v>
      </c>
      <c r="F11" s="362">
        <v>9725</v>
      </c>
      <c r="G11" s="363">
        <v>2772</v>
      </c>
    </row>
    <row r="12" spans="1:7" ht="13.5">
      <c r="A12" s="350" t="s">
        <v>84</v>
      </c>
      <c r="B12" s="362">
        <v>4</v>
      </c>
      <c r="C12" s="362">
        <v>2</v>
      </c>
      <c r="D12" s="362">
        <v>6</v>
      </c>
      <c r="E12" s="362">
        <v>18500</v>
      </c>
      <c r="F12" s="362">
        <v>18500</v>
      </c>
      <c r="G12" s="363">
        <v>111</v>
      </c>
    </row>
    <row r="13" spans="1:7" ht="13.5">
      <c r="A13" s="353" t="s">
        <v>85</v>
      </c>
      <c r="B13" s="364">
        <v>248</v>
      </c>
      <c r="C13" s="364">
        <v>228</v>
      </c>
      <c r="D13" s="364">
        <v>476</v>
      </c>
      <c r="E13" s="364">
        <v>11871</v>
      </c>
      <c r="F13" s="364">
        <v>10730</v>
      </c>
      <c r="G13" s="365">
        <v>5391</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v>432</v>
      </c>
      <c r="C28" s="362">
        <v>233</v>
      </c>
      <c r="D28" s="362">
        <v>1683</v>
      </c>
      <c r="E28" s="362">
        <v>2880</v>
      </c>
      <c r="F28" s="362">
        <v>36498</v>
      </c>
      <c r="G28" s="363">
        <v>9753</v>
      </c>
    </row>
    <row r="29" spans="1:7" ht="13.5">
      <c r="A29" s="350" t="s">
        <v>95</v>
      </c>
      <c r="B29" s="362">
        <v>9</v>
      </c>
      <c r="C29" s="362" t="s">
        <v>23</v>
      </c>
      <c r="D29" s="362">
        <v>9</v>
      </c>
      <c r="E29" s="362">
        <v>12000</v>
      </c>
      <c r="F29" s="362" t="s">
        <v>23</v>
      </c>
      <c r="G29" s="363">
        <v>108</v>
      </c>
    </row>
    <row r="30" spans="1:7" ht="13.5">
      <c r="A30" s="350" t="s">
        <v>96</v>
      </c>
      <c r="B30" s="362">
        <v>192</v>
      </c>
      <c r="C30" s="362">
        <v>65</v>
      </c>
      <c r="D30" s="362">
        <v>398</v>
      </c>
      <c r="E30" s="362">
        <v>4300</v>
      </c>
      <c r="F30" s="362">
        <v>15991</v>
      </c>
      <c r="G30" s="363">
        <v>1865</v>
      </c>
    </row>
    <row r="31" spans="1:7" ht="13.5">
      <c r="A31" s="353" t="s">
        <v>97</v>
      </c>
      <c r="B31" s="364">
        <v>633</v>
      </c>
      <c r="C31" s="364">
        <v>298</v>
      </c>
      <c r="D31" s="364">
        <v>2090</v>
      </c>
      <c r="E31" s="364">
        <v>3440</v>
      </c>
      <c r="F31" s="364">
        <v>32025</v>
      </c>
      <c r="G31" s="365">
        <v>11726</v>
      </c>
    </row>
    <row r="32" spans="1:7" ht="13.5">
      <c r="A32" s="350"/>
      <c r="B32" s="362"/>
      <c r="C32" s="362"/>
      <c r="D32" s="362"/>
      <c r="E32" s="362"/>
      <c r="F32" s="362"/>
      <c r="G32" s="363"/>
    </row>
    <row r="33" spans="1:9" ht="13.5">
      <c r="A33" s="350" t="s">
        <v>98</v>
      </c>
      <c r="B33" s="362" t="s">
        <v>23</v>
      </c>
      <c r="C33" s="362" t="s">
        <v>23</v>
      </c>
      <c r="D33" s="362" t="s">
        <v>23</v>
      </c>
      <c r="E33" s="362" t="s">
        <v>23</v>
      </c>
      <c r="F33" s="362" t="s">
        <v>23</v>
      </c>
      <c r="G33" s="363" t="s">
        <v>23</v>
      </c>
    </row>
    <row r="34" spans="1:9" ht="13.5">
      <c r="A34" s="350" t="s">
        <v>99</v>
      </c>
      <c r="B34" s="362" t="s">
        <v>23</v>
      </c>
      <c r="C34" s="362" t="s">
        <v>23</v>
      </c>
      <c r="D34" s="362" t="s">
        <v>23</v>
      </c>
      <c r="E34" s="362" t="s">
        <v>23</v>
      </c>
      <c r="F34" s="362" t="s">
        <v>23</v>
      </c>
      <c r="G34" s="363" t="s">
        <v>23</v>
      </c>
    </row>
    <row r="35" spans="1:9" ht="13.5">
      <c r="A35" s="350" t="s">
        <v>100</v>
      </c>
      <c r="B35" s="362" t="s">
        <v>23</v>
      </c>
      <c r="C35" s="362" t="s">
        <v>23</v>
      </c>
      <c r="D35" s="362" t="s">
        <v>23</v>
      </c>
      <c r="E35" s="362" t="s">
        <v>23</v>
      </c>
      <c r="F35" s="362" t="s">
        <v>23</v>
      </c>
      <c r="G35" s="363" t="s">
        <v>23</v>
      </c>
    </row>
    <row r="36" spans="1:9" ht="13.5">
      <c r="A36" s="350" t="s">
        <v>101</v>
      </c>
      <c r="B36" s="362" t="s">
        <v>23</v>
      </c>
      <c r="C36" s="362" t="s">
        <v>23</v>
      </c>
      <c r="D36" s="362" t="s">
        <v>23</v>
      </c>
      <c r="E36" s="362" t="s">
        <v>23</v>
      </c>
      <c r="F36" s="362" t="s">
        <v>23</v>
      </c>
      <c r="G36" s="363" t="s">
        <v>23</v>
      </c>
    </row>
    <row r="37" spans="1:9" ht="13.5">
      <c r="A37" s="353" t="s">
        <v>102</v>
      </c>
      <c r="B37" s="364" t="s">
        <v>23</v>
      </c>
      <c r="C37" s="364" t="s">
        <v>23</v>
      </c>
      <c r="D37" s="364" t="s">
        <v>23</v>
      </c>
      <c r="E37" s="364" t="s">
        <v>23</v>
      </c>
      <c r="F37" s="364" t="s">
        <v>23</v>
      </c>
      <c r="G37" s="365" t="s">
        <v>23</v>
      </c>
    </row>
    <row r="38" spans="1:9" ht="13.5">
      <c r="A38" s="353"/>
      <c r="B38" s="364"/>
      <c r="C38" s="364"/>
      <c r="D38" s="364"/>
      <c r="E38" s="364"/>
      <c r="F38" s="364"/>
      <c r="G38" s="365"/>
    </row>
    <row r="39" spans="1:9" ht="13.5">
      <c r="A39" s="353" t="s">
        <v>103</v>
      </c>
      <c r="B39" s="364" t="s">
        <v>23</v>
      </c>
      <c r="C39" s="364" t="s">
        <v>23</v>
      </c>
      <c r="D39" s="364" t="s">
        <v>23</v>
      </c>
      <c r="E39" s="364" t="s">
        <v>23</v>
      </c>
      <c r="F39" s="364" t="s">
        <v>23</v>
      </c>
      <c r="G39" s="365" t="s">
        <v>23</v>
      </c>
      <c r="I39" s="63"/>
    </row>
    <row r="40" spans="1:9" ht="13.5">
      <c r="A40" s="350"/>
      <c r="B40" s="362"/>
      <c r="C40" s="362"/>
      <c r="D40" s="362"/>
      <c r="E40" s="362"/>
      <c r="F40" s="362"/>
      <c r="G40" s="363"/>
    </row>
    <row r="41" spans="1:9" ht="13.5">
      <c r="A41" s="350" t="s">
        <v>159</v>
      </c>
      <c r="B41" s="389" t="s">
        <v>23</v>
      </c>
      <c r="C41" s="389" t="s">
        <v>23</v>
      </c>
      <c r="D41" s="389" t="s">
        <v>23</v>
      </c>
      <c r="E41" s="389" t="s">
        <v>23</v>
      </c>
      <c r="F41" s="389" t="s">
        <v>23</v>
      </c>
      <c r="G41" s="390" t="s">
        <v>23</v>
      </c>
    </row>
    <row r="42" spans="1:9" ht="13.5">
      <c r="A42" s="350" t="s">
        <v>105</v>
      </c>
      <c r="B42" s="362" t="s">
        <v>23</v>
      </c>
      <c r="C42" s="362" t="s">
        <v>23</v>
      </c>
      <c r="D42" s="362" t="s">
        <v>23</v>
      </c>
      <c r="E42" s="362" t="s">
        <v>23</v>
      </c>
      <c r="F42" s="362" t="s">
        <v>23</v>
      </c>
      <c r="G42" s="363" t="s">
        <v>23</v>
      </c>
    </row>
    <row r="43" spans="1:9" ht="13.5">
      <c r="A43" s="350" t="s">
        <v>106</v>
      </c>
      <c r="B43" s="362" t="s">
        <v>23</v>
      </c>
      <c r="C43" s="362" t="s">
        <v>23</v>
      </c>
      <c r="D43" s="362" t="s">
        <v>23</v>
      </c>
      <c r="E43" s="362" t="s">
        <v>23</v>
      </c>
      <c r="F43" s="362" t="s">
        <v>23</v>
      </c>
      <c r="G43" s="363" t="s">
        <v>23</v>
      </c>
    </row>
    <row r="44" spans="1:9" ht="13.5">
      <c r="A44" s="350" t="s">
        <v>107</v>
      </c>
      <c r="B44" s="389" t="s">
        <v>23</v>
      </c>
      <c r="C44" s="389" t="s">
        <v>23</v>
      </c>
      <c r="D44" s="389" t="s">
        <v>23</v>
      </c>
      <c r="E44" s="389" t="s">
        <v>23</v>
      </c>
      <c r="F44" s="389" t="s">
        <v>23</v>
      </c>
      <c r="G44" s="390" t="s">
        <v>23</v>
      </c>
    </row>
    <row r="45" spans="1:9" ht="13.5">
      <c r="A45" s="350" t="s">
        <v>108</v>
      </c>
      <c r="B45" s="362" t="s">
        <v>23</v>
      </c>
      <c r="C45" s="362" t="s">
        <v>23</v>
      </c>
      <c r="D45" s="362" t="s">
        <v>23</v>
      </c>
      <c r="E45" s="362" t="s">
        <v>23</v>
      </c>
      <c r="F45" s="362" t="s">
        <v>23</v>
      </c>
      <c r="G45" s="363" t="s">
        <v>23</v>
      </c>
    </row>
    <row r="46" spans="1:9" ht="13.5">
      <c r="A46" s="350" t="s">
        <v>109</v>
      </c>
      <c r="B46" s="362" t="s">
        <v>23</v>
      </c>
      <c r="C46" s="362" t="s">
        <v>23</v>
      </c>
      <c r="D46" s="362" t="s">
        <v>23</v>
      </c>
      <c r="E46" s="362" t="s">
        <v>23</v>
      </c>
      <c r="F46" s="362" t="s">
        <v>23</v>
      </c>
      <c r="G46" s="363" t="s">
        <v>23</v>
      </c>
    </row>
    <row r="47" spans="1:9" ht="13.5">
      <c r="A47" s="350" t="s">
        <v>110</v>
      </c>
      <c r="B47" s="362" t="s">
        <v>23</v>
      </c>
      <c r="C47" s="362" t="s">
        <v>23</v>
      </c>
      <c r="D47" s="362" t="s">
        <v>23</v>
      </c>
      <c r="E47" s="362" t="s">
        <v>23</v>
      </c>
      <c r="F47" s="362" t="s">
        <v>23</v>
      </c>
      <c r="G47" s="363" t="s">
        <v>23</v>
      </c>
    </row>
    <row r="48" spans="1:9" ht="13.5">
      <c r="A48" s="350" t="s">
        <v>111</v>
      </c>
      <c r="B48" s="362" t="s">
        <v>23</v>
      </c>
      <c r="C48" s="362" t="s">
        <v>23</v>
      </c>
      <c r="D48" s="362" t="s">
        <v>23</v>
      </c>
      <c r="E48" s="362" t="s">
        <v>23</v>
      </c>
      <c r="F48" s="362" t="s">
        <v>23</v>
      </c>
      <c r="G48" s="363" t="s">
        <v>23</v>
      </c>
    </row>
    <row r="49" spans="1:7" ht="13.5">
      <c r="A49" s="350" t="s">
        <v>112</v>
      </c>
      <c r="B49" s="362" t="s">
        <v>23</v>
      </c>
      <c r="C49" s="362">
        <v>5</v>
      </c>
      <c r="D49" s="362">
        <v>5</v>
      </c>
      <c r="E49" s="362" t="s">
        <v>23</v>
      </c>
      <c r="F49" s="362">
        <v>8000</v>
      </c>
      <c r="G49" s="363">
        <v>40</v>
      </c>
    </row>
    <row r="50" spans="1:7" ht="13.5">
      <c r="A50" s="353" t="s">
        <v>113</v>
      </c>
      <c r="B50" s="364" t="s">
        <v>23</v>
      </c>
      <c r="C50" s="364">
        <v>5</v>
      </c>
      <c r="D50" s="364">
        <v>5</v>
      </c>
      <c r="E50" s="364" t="s">
        <v>23</v>
      </c>
      <c r="F50" s="364">
        <v>8000</v>
      </c>
      <c r="G50" s="365">
        <v>40</v>
      </c>
    </row>
    <row r="51" spans="1:7" ht="13.5">
      <c r="A51" s="353"/>
      <c r="B51" s="364"/>
      <c r="C51" s="364"/>
      <c r="D51" s="364"/>
      <c r="E51" s="364"/>
      <c r="F51" s="364"/>
      <c r="G51" s="365"/>
    </row>
    <row r="52" spans="1:7" ht="13.5">
      <c r="A52" s="353" t="s">
        <v>114</v>
      </c>
      <c r="B52" s="364">
        <v>290</v>
      </c>
      <c r="C52" s="364">
        <v>28</v>
      </c>
      <c r="D52" s="364">
        <v>318</v>
      </c>
      <c r="E52" s="364">
        <v>7000</v>
      </c>
      <c r="F52" s="364">
        <v>24000</v>
      </c>
      <c r="G52" s="365">
        <v>2702</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v>94</v>
      </c>
      <c r="C61" s="362">
        <v>41</v>
      </c>
      <c r="D61" s="362">
        <v>135</v>
      </c>
      <c r="E61" s="362">
        <v>6000</v>
      </c>
      <c r="F61" s="362">
        <v>26000</v>
      </c>
      <c r="G61" s="363">
        <v>1630</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v>94</v>
      </c>
      <c r="C64" s="364">
        <v>41</v>
      </c>
      <c r="D64" s="364">
        <v>135</v>
      </c>
      <c r="E64" s="364">
        <v>6000</v>
      </c>
      <c r="F64" s="364">
        <v>26000</v>
      </c>
      <c r="G64" s="365">
        <v>1630</v>
      </c>
    </row>
    <row r="65" spans="1:7" ht="13.5">
      <c r="A65" s="353"/>
      <c r="B65" s="364"/>
      <c r="C65" s="364"/>
      <c r="D65" s="364"/>
      <c r="E65" s="364"/>
      <c r="F65" s="364"/>
      <c r="G65" s="365"/>
    </row>
    <row r="66" spans="1:7" ht="13.5">
      <c r="A66" s="353" t="s">
        <v>125</v>
      </c>
      <c r="B66" s="364" t="s">
        <v>23</v>
      </c>
      <c r="C66" s="364">
        <v>7</v>
      </c>
      <c r="D66" s="364">
        <v>7</v>
      </c>
      <c r="E66" s="364" t="s">
        <v>23</v>
      </c>
      <c r="F66" s="364">
        <v>17850</v>
      </c>
      <c r="G66" s="365">
        <v>125</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v>1</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62" t="s">
        <v>23</v>
      </c>
      <c r="C79" s="362" t="s">
        <v>23</v>
      </c>
      <c r="D79" s="362" t="s">
        <v>23</v>
      </c>
      <c r="E79" s="362" t="s">
        <v>23</v>
      </c>
      <c r="F79" s="362" t="s">
        <v>23</v>
      </c>
      <c r="G79" s="363" t="s">
        <v>23</v>
      </c>
    </row>
    <row r="80" spans="1:7" ht="13.5">
      <c r="A80" s="353" t="s">
        <v>137</v>
      </c>
      <c r="B80" s="364" t="s">
        <v>23</v>
      </c>
      <c r="C80" s="364" t="s">
        <v>23</v>
      </c>
      <c r="D80" s="364">
        <v>1</v>
      </c>
      <c r="E80" s="364" t="s">
        <v>23</v>
      </c>
      <c r="F80" s="364" t="s">
        <v>23</v>
      </c>
      <c r="G80" s="365" t="s">
        <v>23</v>
      </c>
    </row>
    <row r="81" spans="1:7" ht="13.5">
      <c r="A81" s="350"/>
      <c r="B81" s="362"/>
      <c r="C81" s="362"/>
      <c r="D81" s="362"/>
      <c r="E81" s="362"/>
      <c r="F81" s="362"/>
      <c r="G81" s="363"/>
    </row>
    <row r="82" spans="1:7" ht="13.5">
      <c r="A82" s="350" t="s">
        <v>138</v>
      </c>
      <c r="B82" s="362">
        <v>168</v>
      </c>
      <c r="C82" s="362">
        <v>16</v>
      </c>
      <c r="D82" s="362">
        <v>184</v>
      </c>
      <c r="E82" s="362">
        <v>4634</v>
      </c>
      <c r="F82" s="362">
        <v>15000</v>
      </c>
      <c r="G82" s="363">
        <v>1015</v>
      </c>
    </row>
    <row r="83" spans="1:7" ht="13.5">
      <c r="A83" s="350" t="s">
        <v>139</v>
      </c>
      <c r="B83" s="362">
        <v>1655</v>
      </c>
      <c r="C83" s="362">
        <v>20</v>
      </c>
      <c r="D83" s="362">
        <v>1675</v>
      </c>
      <c r="E83" s="362">
        <v>4713</v>
      </c>
      <c r="F83" s="362">
        <v>20000</v>
      </c>
      <c r="G83" s="363">
        <v>8201</v>
      </c>
    </row>
    <row r="84" spans="1:7" ht="13.5">
      <c r="A84" s="353" t="s">
        <v>140</v>
      </c>
      <c r="B84" s="364">
        <v>1823</v>
      </c>
      <c r="C84" s="364">
        <v>36</v>
      </c>
      <c r="D84" s="364">
        <v>1859</v>
      </c>
      <c r="E84" s="364">
        <v>4706</v>
      </c>
      <c r="F84" s="364">
        <v>17778</v>
      </c>
      <c r="G84" s="365">
        <v>9216</v>
      </c>
    </row>
    <row r="85" spans="1:7" ht="14.25" thickBot="1">
      <c r="A85" s="486"/>
      <c r="B85" s="487"/>
      <c r="C85" s="487"/>
      <c r="D85" s="487"/>
      <c r="E85" s="487"/>
      <c r="F85" s="487"/>
      <c r="G85" s="488"/>
    </row>
    <row r="86" spans="1:7" ht="14.25" thickBot="1">
      <c r="A86" s="232" t="s">
        <v>141</v>
      </c>
      <c r="B86" s="368">
        <v>3088</v>
      </c>
      <c r="C86" s="368">
        <v>643</v>
      </c>
      <c r="D86" s="368">
        <v>4891</v>
      </c>
      <c r="E86" s="368">
        <v>5277</v>
      </c>
      <c r="F86" s="368">
        <v>22602</v>
      </c>
      <c r="G86" s="369">
        <v>30830</v>
      </c>
    </row>
  </sheetData>
  <mergeCells count="6">
    <mergeCell ref="A1:G1"/>
    <mergeCell ref="A3:G3"/>
    <mergeCell ref="E6:F6"/>
    <mergeCell ref="E7:F7"/>
    <mergeCell ref="A4:G4"/>
    <mergeCell ref="A6:A8"/>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20">
    <pageSetUpPr fitToPage="1"/>
  </sheetPr>
  <dimension ref="A1:G86"/>
  <sheetViews>
    <sheetView view="pageBreakPreview" zoomScaleNormal="75" zoomScaleSheetLayoutView="100" workbookViewId="0">
      <selection activeCell="H7" sqref="H7"/>
    </sheetView>
  </sheetViews>
  <sheetFormatPr baseColWidth="10" defaultColWidth="11.42578125" defaultRowHeight="12.75"/>
  <cols>
    <col min="1" max="1" width="36.5703125" style="15" customWidth="1"/>
    <col min="2" max="3" width="18.5703125" style="15" customWidth="1"/>
    <col min="4" max="4" width="19.7109375" style="15" customWidth="1"/>
    <col min="5" max="5" width="21.42578125" style="15" customWidth="1"/>
    <col min="6" max="6" width="10.5703125" style="15" customWidth="1"/>
    <col min="7" max="16384" width="11.42578125" style="15"/>
  </cols>
  <sheetData>
    <row r="1" spans="1:7" s="12" customFormat="1" ht="18.75">
      <c r="A1" s="1636" t="s">
        <v>0</v>
      </c>
      <c r="B1" s="1636"/>
      <c r="C1" s="1636"/>
      <c r="D1" s="1636"/>
      <c r="E1" s="1636"/>
    </row>
    <row r="3" spans="1:7" s="13" customFormat="1" ht="15.75">
      <c r="A3" s="1660" t="s">
        <v>609</v>
      </c>
      <c r="B3" s="1660"/>
      <c r="C3" s="1660"/>
      <c r="D3" s="1660"/>
      <c r="E3" s="1660"/>
      <c r="F3" s="25"/>
      <c r="G3" s="25"/>
    </row>
    <row r="4" spans="1:7" s="13" customFormat="1" ht="15.75">
      <c r="A4" s="1660" t="s">
        <v>1402</v>
      </c>
      <c r="B4" s="1660"/>
      <c r="C4" s="1660"/>
      <c r="D4" s="1660"/>
      <c r="E4" s="1660"/>
      <c r="F4" s="25"/>
      <c r="G4" s="25"/>
    </row>
    <row r="5" spans="1:7" s="13" customFormat="1" ht="20.25" customHeight="1">
      <c r="A5" s="40"/>
      <c r="B5" s="41"/>
      <c r="C5" s="41"/>
      <c r="D5" s="41"/>
      <c r="E5" s="41"/>
    </row>
    <row r="6" spans="1:7" ht="27" customHeight="1">
      <c r="A6" s="1687" t="s">
        <v>77</v>
      </c>
      <c r="B6" s="1744" t="s">
        <v>375</v>
      </c>
      <c r="C6" s="1713"/>
      <c r="D6" s="1661"/>
      <c r="E6" s="525" t="s">
        <v>4</v>
      </c>
    </row>
    <row r="7" spans="1:7" ht="36.75" customHeight="1">
      <c r="A7" s="1687"/>
      <c r="B7" s="1713" t="s">
        <v>300</v>
      </c>
      <c r="C7" s="1713"/>
      <c r="D7" s="749" t="s">
        <v>376</v>
      </c>
      <c r="E7" s="370" t="s">
        <v>377</v>
      </c>
    </row>
    <row r="8" spans="1:7" ht="27" customHeight="1" thickBot="1">
      <c r="A8" s="1687"/>
      <c r="B8" s="370" t="s">
        <v>17</v>
      </c>
      <c r="C8" s="289" t="s">
        <v>18</v>
      </c>
      <c r="D8" s="250" t="s">
        <v>19</v>
      </c>
      <c r="E8" s="589" t="s">
        <v>378</v>
      </c>
    </row>
    <row r="9" spans="1:7" ht="18.75" customHeight="1">
      <c r="A9" s="347" t="s">
        <v>81</v>
      </c>
      <c r="B9" s="411" t="s">
        <v>23</v>
      </c>
      <c r="C9" s="411" t="s">
        <v>23</v>
      </c>
      <c r="D9" s="411" t="s">
        <v>23</v>
      </c>
      <c r="E9" s="412" t="s">
        <v>23</v>
      </c>
    </row>
    <row r="10" spans="1:7" ht="13.5">
      <c r="A10" s="350" t="s">
        <v>82</v>
      </c>
      <c r="B10" s="362" t="s">
        <v>23</v>
      </c>
      <c r="C10" s="362" t="s">
        <v>23</v>
      </c>
      <c r="D10" s="362" t="s">
        <v>23</v>
      </c>
      <c r="E10" s="363" t="s">
        <v>23</v>
      </c>
    </row>
    <row r="11" spans="1:7" ht="13.5">
      <c r="A11" s="350" t="s">
        <v>83</v>
      </c>
      <c r="B11" s="362" t="s">
        <v>23</v>
      </c>
      <c r="C11" s="362" t="s">
        <v>23</v>
      </c>
      <c r="D11" s="362" t="s">
        <v>23</v>
      </c>
      <c r="E11" s="363">
        <v>28</v>
      </c>
    </row>
    <row r="12" spans="1:7" ht="13.5">
      <c r="A12" s="350" t="s">
        <v>84</v>
      </c>
      <c r="B12" s="362" t="s">
        <v>23</v>
      </c>
      <c r="C12" s="362" t="s">
        <v>23</v>
      </c>
      <c r="D12" s="362" t="s">
        <v>23</v>
      </c>
      <c r="E12" s="363" t="s">
        <v>23</v>
      </c>
    </row>
    <row r="13" spans="1:7" ht="13.5">
      <c r="A13" s="353" t="s">
        <v>85</v>
      </c>
      <c r="B13" s="364" t="s">
        <v>23</v>
      </c>
      <c r="C13" s="364" t="s">
        <v>23</v>
      </c>
      <c r="D13" s="364" t="s">
        <v>23</v>
      </c>
      <c r="E13" s="365">
        <v>28</v>
      </c>
    </row>
    <row r="14" spans="1:7" ht="13.5">
      <c r="A14" s="353"/>
      <c r="B14" s="364"/>
      <c r="C14" s="364"/>
      <c r="D14" s="364"/>
      <c r="E14" s="365"/>
    </row>
    <row r="15" spans="1:7" ht="13.5">
      <c r="A15" s="353" t="s">
        <v>86</v>
      </c>
      <c r="B15" s="364" t="s">
        <v>23</v>
      </c>
      <c r="C15" s="364" t="s">
        <v>23</v>
      </c>
      <c r="D15" s="364" t="s">
        <v>23</v>
      </c>
      <c r="E15" s="365">
        <v>834</v>
      </c>
    </row>
    <row r="16" spans="1:7" ht="13.5">
      <c r="A16" s="353"/>
      <c r="B16" s="364"/>
      <c r="C16" s="364"/>
      <c r="D16" s="364"/>
      <c r="E16" s="365"/>
    </row>
    <row r="17" spans="1:5" ht="13.5">
      <c r="A17" s="353" t="s">
        <v>87</v>
      </c>
      <c r="B17" s="364" t="s">
        <v>23</v>
      </c>
      <c r="C17" s="364" t="s">
        <v>23</v>
      </c>
      <c r="D17" s="364" t="s">
        <v>23</v>
      </c>
      <c r="E17" s="365" t="s">
        <v>23</v>
      </c>
    </row>
    <row r="18" spans="1:5" ht="13.5">
      <c r="A18" s="350"/>
      <c r="B18" s="362"/>
      <c r="C18" s="362"/>
      <c r="D18" s="362"/>
      <c r="E18" s="363"/>
    </row>
    <row r="19" spans="1:5" ht="13.5">
      <c r="A19" s="350" t="s">
        <v>158</v>
      </c>
      <c r="B19" s="362" t="s">
        <v>23</v>
      </c>
      <c r="C19" s="362" t="s">
        <v>23</v>
      </c>
      <c r="D19" s="362" t="s">
        <v>23</v>
      </c>
      <c r="E19" s="363" t="s">
        <v>23</v>
      </c>
    </row>
    <row r="20" spans="1:5" ht="13.5">
      <c r="A20" s="350" t="s">
        <v>89</v>
      </c>
      <c r="B20" s="362" t="s">
        <v>23</v>
      </c>
      <c r="C20" s="362" t="s">
        <v>23</v>
      </c>
      <c r="D20" s="362" t="s">
        <v>23</v>
      </c>
      <c r="E20" s="363" t="s">
        <v>23</v>
      </c>
    </row>
    <row r="21" spans="1:5" ht="13.5">
      <c r="A21" s="350" t="s">
        <v>90</v>
      </c>
      <c r="B21" s="362" t="s">
        <v>23</v>
      </c>
      <c r="C21" s="362" t="s">
        <v>23</v>
      </c>
      <c r="D21" s="362" t="s">
        <v>23</v>
      </c>
      <c r="E21" s="363" t="s">
        <v>23</v>
      </c>
    </row>
    <row r="22" spans="1:5" ht="13.5">
      <c r="A22" s="353" t="s">
        <v>91</v>
      </c>
      <c r="B22" s="364" t="s">
        <v>23</v>
      </c>
      <c r="C22" s="364" t="s">
        <v>23</v>
      </c>
      <c r="D22" s="364" t="s">
        <v>23</v>
      </c>
      <c r="E22" s="365" t="s">
        <v>23</v>
      </c>
    </row>
    <row r="23" spans="1:5" ht="13.5">
      <c r="A23" s="353"/>
      <c r="B23" s="364"/>
      <c r="C23" s="364"/>
      <c r="D23" s="364"/>
      <c r="E23" s="365"/>
    </row>
    <row r="24" spans="1:5" ht="13.5">
      <c r="A24" s="353" t="s">
        <v>92</v>
      </c>
      <c r="B24" s="364" t="s">
        <v>23</v>
      </c>
      <c r="C24" s="364" t="s">
        <v>23</v>
      </c>
      <c r="D24" s="364" t="s">
        <v>23</v>
      </c>
      <c r="E24" s="365" t="s">
        <v>23</v>
      </c>
    </row>
    <row r="25" spans="1:5" ht="13.5">
      <c r="A25" s="353"/>
      <c r="B25" s="364"/>
      <c r="C25" s="364"/>
      <c r="D25" s="364"/>
      <c r="E25" s="365"/>
    </row>
    <row r="26" spans="1:5" ht="13.5">
      <c r="A26" s="353" t="s">
        <v>93</v>
      </c>
      <c r="B26" s="364" t="s">
        <v>23</v>
      </c>
      <c r="C26" s="364" t="s">
        <v>23</v>
      </c>
      <c r="D26" s="364" t="s">
        <v>23</v>
      </c>
      <c r="E26" s="365" t="s">
        <v>23</v>
      </c>
    </row>
    <row r="27" spans="1:5" ht="13.5">
      <c r="A27" s="350"/>
      <c r="B27" s="362"/>
      <c r="C27" s="362"/>
      <c r="D27" s="362"/>
      <c r="E27" s="363"/>
    </row>
    <row r="28" spans="1:5" ht="13.5">
      <c r="A28" s="350" t="s">
        <v>94</v>
      </c>
      <c r="B28" s="362">
        <v>14540</v>
      </c>
      <c r="C28" s="362">
        <v>356</v>
      </c>
      <c r="D28" s="362" t="s">
        <v>23</v>
      </c>
      <c r="E28" s="363">
        <v>9497</v>
      </c>
    </row>
    <row r="29" spans="1:5" ht="13.5">
      <c r="A29" s="350" t="s">
        <v>95</v>
      </c>
      <c r="B29" s="362">
        <v>7622</v>
      </c>
      <c r="C29" s="362">
        <v>29</v>
      </c>
      <c r="D29" s="362" t="s">
        <v>23</v>
      </c>
      <c r="E29" s="363">
        <v>8273</v>
      </c>
    </row>
    <row r="30" spans="1:5" ht="13.5">
      <c r="A30" s="350" t="s">
        <v>96</v>
      </c>
      <c r="B30" s="362">
        <v>4203</v>
      </c>
      <c r="C30" s="362">
        <v>2060</v>
      </c>
      <c r="D30" s="362" t="s">
        <v>23</v>
      </c>
      <c r="E30" s="363">
        <v>4717</v>
      </c>
    </row>
    <row r="31" spans="1:5" ht="13.5">
      <c r="A31" s="353" t="s">
        <v>97</v>
      </c>
      <c r="B31" s="364">
        <v>26365</v>
      </c>
      <c r="C31" s="364">
        <v>2445</v>
      </c>
      <c r="D31" s="364" t="s">
        <v>23</v>
      </c>
      <c r="E31" s="365">
        <v>22487</v>
      </c>
    </row>
    <row r="32" spans="1:5" ht="13.5">
      <c r="A32" s="350"/>
      <c r="B32" s="362"/>
      <c r="C32" s="362"/>
      <c r="D32" s="362"/>
      <c r="E32" s="363"/>
    </row>
    <row r="33" spans="1:5" ht="13.5">
      <c r="A33" s="350" t="s">
        <v>98</v>
      </c>
      <c r="B33" s="362">
        <v>5984</v>
      </c>
      <c r="C33" s="362">
        <v>39</v>
      </c>
      <c r="D33" s="362" t="s">
        <v>23</v>
      </c>
      <c r="E33" s="363">
        <v>1939</v>
      </c>
    </row>
    <row r="34" spans="1:5" ht="13.5">
      <c r="A34" s="350" t="s">
        <v>99</v>
      </c>
      <c r="B34" s="362">
        <v>489</v>
      </c>
      <c r="C34" s="362">
        <v>128</v>
      </c>
      <c r="D34" s="362" t="s">
        <v>23</v>
      </c>
      <c r="E34" s="363">
        <v>318</v>
      </c>
    </row>
    <row r="35" spans="1:5" ht="13.5">
      <c r="A35" s="350" t="s">
        <v>100</v>
      </c>
      <c r="B35" s="362">
        <v>2167</v>
      </c>
      <c r="C35" s="362">
        <v>313</v>
      </c>
      <c r="D35" s="362" t="s">
        <v>23</v>
      </c>
      <c r="E35" s="363">
        <v>1099</v>
      </c>
    </row>
    <row r="36" spans="1:5" ht="13.5">
      <c r="A36" s="350" t="s">
        <v>101</v>
      </c>
      <c r="B36" s="362" t="s">
        <v>23</v>
      </c>
      <c r="C36" s="362" t="s">
        <v>23</v>
      </c>
      <c r="D36" s="362" t="s">
        <v>23</v>
      </c>
      <c r="E36" s="363" t="s">
        <v>23</v>
      </c>
    </row>
    <row r="37" spans="1:5" ht="13.5">
      <c r="A37" s="353" t="s">
        <v>102</v>
      </c>
      <c r="B37" s="364">
        <v>8640</v>
      </c>
      <c r="C37" s="364">
        <v>480</v>
      </c>
      <c r="D37" s="364" t="s">
        <v>23</v>
      </c>
      <c r="E37" s="365">
        <v>3356</v>
      </c>
    </row>
    <row r="38" spans="1:5" ht="13.5">
      <c r="A38" s="350"/>
      <c r="B38" s="364"/>
      <c r="C38" s="364"/>
      <c r="D38" s="364"/>
      <c r="E38" s="365"/>
    </row>
    <row r="39" spans="1:5" ht="13.5">
      <c r="A39" s="353" t="s">
        <v>103</v>
      </c>
      <c r="B39" s="364">
        <v>32759</v>
      </c>
      <c r="C39" s="364" t="s">
        <v>23</v>
      </c>
      <c r="D39" s="364" t="s">
        <v>23</v>
      </c>
      <c r="E39" s="365">
        <v>4293</v>
      </c>
    </row>
    <row r="40" spans="1:5" ht="13.5">
      <c r="A40" s="350"/>
      <c r="B40" s="362"/>
      <c r="C40" s="362"/>
      <c r="D40" s="362"/>
      <c r="E40" s="363"/>
    </row>
    <row r="41" spans="1:5" ht="13.5">
      <c r="A41" s="350" t="s">
        <v>159</v>
      </c>
      <c r="B41" s="389" t="s">
        <v>23</v>
      </c>
      <c r="C41" s="389" t="s">
        <v>23</v>
      </c>
      <c r="D41" s="389" t="s">
        <v>23</v>
      </c>
      <c r="E41" s="390">
        <v>50</v>
      </c>
    </row>
    <row r="42" spans="1:5" ht="13.5">
      <c r="A42" s="350" t="s">
        <v>105</v>
      </c>
      <c r="B42" s="362" t="s">
        <v>23</v>
      </c>
      <c r="C42" s="362" t="s">
        <v>23</v>
      </c>
      <c r="D42" s="362" t="s">
        <v>23</v>
      </c>
      <c r="E42" s="363">
        <v>479</v>
      </c>
    </row>
    <row r="43" spans="1:5" ht="13.5">
      <c r="A43" s="350" t="s">
        <v>106</v>
      </c>
      <c r="B43" s="362" t="s">
        <v>23</v>
      </c>
      <c r="C43" s="362" t="s">
        <v>23</v>
      </c>
      <c r="D43" s="362" t="s">
        <v>23</v>
      </c>
      <c r="E43" s="363">
        <v>187</v>
      </c>
    </row>
    <row r="44" spans="1:5" ht="13.5">
      <c r="A44" s="350" t="s">
        <v>107</v>
      </c>
      <c r="B44" s="389" t="s">
        <v>23</v>
      </c>
      <c r="C44" s="389" t="s">
        <v>23</v>
      </c>
      <c r="D44" s="389" t="s">
        <v>23</v>
      </c>
      <c r="E44" s="390">
        <v>1618</v>
      </c>
    </row>
    <row r="45" spans="1:5" ht="13.5">
      <c r="A45" s="350" t="s">
        <v>108</v>
      </c>
      <c r="B45" s="362" t="s">
        <v>23</v>
      </c>
      <c r="C45" s="362" t="s">
        <v>23</v>
      </c>
      <c r="D45" s="362" t="s">
        <v>23</v>
      </c>
      <c r="E45" s="363">
        <v>72</v>
      </c>
    </row>
    <row r="46" spans="1:5" ht="13.5">
      <c r="A46" s="350" t="s">
        <v>109</v>
      </c>
      <c r="B46" s="362" t="s">
        <v>23</v>
      </c>
      <c r="C46" s="362" t="s">
        <v>23</v>
      </c>
      <c r="D46" s="362" t="s">
        <v>23</v>
      </c>
      <c r="E46" s="363">
        <v>153</v>
      </c>
    </row>
    <row r="47" spans="1:5" ht="13.5">
      <c r="A47" s="350" t="s">
        <v>110</v>
      </c>
      <c r="B47" s="362">
        <v>1130</v>
      </c>
      <c r="C47" s="362" t="s">
        <v>23</v>
      </c>
      <c r="D47" s="362" t="s">
        <v>23</v>
      </c>
      <c r="E47" s="363">
        <v>28</v>
      </c>
    </row>
    <row r="48" spans="1:5" ht="13.5">
      <c r="A48" s="350" t="s">
        <v>111</v>
      </c>
      <c r="B48" s="362">
        <v>1</v>
      </c>
      <c r="C48" s="362" t="s">
        <v>23</v>
      </c>
      <c r="D48" s="362" t="s">
        <v>23</v>
      </c>
      <c r="E48" s="363">
        <v>655</v>
      </c>
    </row>
    <row r="49" spans="1:5" ht="13.5">
      <c r="A49" s="350" t="s">
        <v>112</v>
      </c>
      <c r="B49" s="362" t="s">
        <v>23</v>
      </c>
      <c r="C49" s="362" t="s">
        <v>23</v>
      </c>
      <c r="D49" s="362" t="s">
        <v>23</v>
      </c>
      <c r="E49" s="363">
        <v>95</v>
      </c>
    </row>
    <row r="50" spans="1:5" ht="13.5">
      <c r="A50" s="353" t="s">
        <v>113</v>
      </c>
      <c r="B50" s="364">
        <v>1131</v>
      </c>
      <c r="C50" s="364" t="s">
        <v>23</v>
      </c>
      <c r="D50" s="364" t="s">
        <v>23</v>
      </c>
      <c r="E50" s="365">
        <v>3337</v>
      </c>
    </row>
    <row r="51" spans="1:5" ht="13.5">
      <c r="A51" s="350"/>
      <c r="B51" s="364"/>
      <c r="C51" s="364"/>
      <c r="D51" s="364"/>
      <c r="E51" s="365"/>
    </row>
    <row r="52" spans="1:5" ht="13.5">
      <c r="A52" s="353" t="s">
        <v>114</v>
      </c>
      <c r="B52" s="364" t="s">
        <v>23</v>
      </c>
      <c r="C52" s="364" t="s">
        <v>23</v>
      </c>
      <c r="D52" s="364" t="s">
        <v>23</v>
      </c>
      <c r="E52" s="365" t="s">
        <v>23</v>
      </c>
    </row>
    <row r="53" spans="1:5" ht="13.5">
      <c r="A53" s="350"/>
      <c r="B53" s="362"/>
      <c r="C53" s="362"/>
      <c r="D53" s="362"/>
      <c r="E53" s="363"/>
    </row>
    <row r="54" spans="1:5" ht="13.5">
      <c r="A54" s="350" t="s">
        <v>115</v>
      </c>
      <c r="B54" s="362">
        <v>54</v>
      </c>
      <c r="C54" s="362">
        <v>56</v>
      </c>
      <c r="D54" s="362" t="s">
        <v>23</v>
      </c>
      <c r="E54" s="363">
        <v>96</v>
      </c>
    </row>
    <row r="55" spans="1:5" ht="13.5">
      <c r="A55" s="350" t="s">
        <v>116</v>
      </c>
      <c r="B55" s="362" t="s">
        <v>23</v>
      </c>
      <c r="C55" s="362" t="s">
        <v>23</v>
      </c>
      <c r="D55" s="362" t="s">
        <v>23</v>
      </c>
      <c r="E55" s="363" t="s">
        <v>23</v>
      </c>
    </row>
    <row r="56" spans="1:5" ht="13.5">
      <c r="A56" s="350" t="s">
        <v>117</v>
      </c>
      <c r="B56" s="362">
        <v>92</v>
      </c>
      <c r="C56" s="362">
        <v>77</v>
      </c>
      <c r="D56" s="362" t="s">
        <v>23</v>
      </c>
      <c r="E56" s="363">
        <v>46</v>
      </c>
    </row>
    <row r="57" spans="1:5" ht="13.5">
      <c r="A57" s="350" t="s">
        <v>118</v>
      </c>
      <c r="B57" s="362" t="s">
        <v>23</v>
      </c>
      <c r="C57" s="362" t="s">
        <v>23</v>
      </c>
      <c r="D57" s="362" t="s">
        <v>23</v>
      </c>
      <c r="E57" s="363" t="s">
        <v>23</v>
      </c>
    </row>
    <row r="58" spans="1:5" ht="13.5">
      <c r="A58" s="350" t="s">
        <v>119</v>
      </c>
      <c r="B58" s="362">
        <v>403</v>
      </c>
      <c r="C58" s="362">
        <v>183</v>
      </c>
      <c r="D58" s="362" t="s">
        <v>23</v>
      </c>
      <c r="E58" s="363">
        <v>1014</v>
      </c>
    </row>
    <row r="59" spans="1:5" ht="13.5">
      <c r="A59" s="353" t="s">
        <v>172</v>
      </c>
      <c r="B59" s="364">
        <v>549</v>
      </c>
      <c r="C59" s="364">
        <v>316</v>
      </c>
      <c r="D59" s="364" t="s">
        <v>23</v>
      </c>
      <c r="E59" s="365">
        <v>1156</v>
      </c>
    </row>
    <row r="60" spans="1:5" ht="13.5">
      <c r="A60" s="350"/>
      <c r="B60" s="362"/>
      <c r="C60" s="362"/>
      <c r="D60" s="362"/>
      <c r="E60" s="363"/>
    </row>
    <row r="61" spans="1:5" ht="13.5">
      <c r="A61" s="350" t="s">
        <v>121</v>
      </c>
      <c r="B61" s="362" t="s">
        <v>23</v>
      </c>
      <c r="C61" s="362" t="s">
        <v>23</v>
      </c>
      <c r="D61" s="362" t="s">
        <v>23</v>
      </c>
      <c r="E61" s="363" t="s">
        <v>23</v>
      </c>
    </row>
    <row r="62" spans="1:5" ht="13.5">
      <c r="A62" s="350" t="s">
        <v>122</v>
      </c>
      <c r="B62" s="362" t="s">
        <v>23</v>
      </c>
      <c r="C62" s="362" t="s">
        <v>23</v>
      </c>
      <c r="D62" s="362" t="s">
        <v>23</v>
      </c>
      <c r="E62" s="363" t="s">
        <v>23</v>
      </c>
    </row>
    <row r="63" spans="1:5" ht="13.5">
      <c r="A63" s="350" t="s">
        <v>123</v>
      </c>
      <c r="B63" s="362">
        <v>4</v>
      </c>
      <c r="C63" s="362" t="s">
        <v>23</v>
      </c>
      <c r="D63" s="362" t="s">
        <v>23</v>
      </c>
      <c r="E63" s="363">
        <v>3</v>
      </c>
    </row>
    <row r="64" spans="1:5" ht="13.5">
      <c r="A64" s="353" t="s">
        <v>124</v>
      </c>
      <c r="B64" s="364">
        <v>4</v>
      </c>
      <c r="C64" s="364" t="s">
        <v>23</v>
      </c>
      <c r="D64" s="364" t="s">
        <v>23</v>
      </c>
      <c r="E64" s="365">
        <v>3</v>
      </c>
    </row>
    <row r="65" spans="1:5" ht="13.5">
      <c r="A65" s="350"/>
      <c r="B65" s="364"/>
      <c r="C65" s="364"/>
      <c r="D65" s="364"/>
      <c r="E65" s="365"/>
    </row>
    <row r="66" spans="1:5" ht="13.5">
      <c r="A66" s="353" t="s">
        <v>125</v>
      </c>
      <c r="B66" s="364" t="s">
        <v>23</v>
      </c>
      <c r="C66" s="364" t="s">
        <v>23</v>
      </c>
      <c r="D66" s="364" t="s">
        <v>23</v>
      </c>
      <c r="E66" s="365">
        <v>9</v>
      </c>
    </row>
    <row r="67" spans="1:5" ht="13.5">
      <c r="A67" s="350"/>
      <c r="B67" s="362"/>
      <c r="C67" s="362"/>
      <c r="D67" s="362"/>
      <c r="E67" s="363"/>
    </row>
    <row r="68" spans="1:5" ht="13.5">
      <c r="A68" s="350" t="s">
        <v>126</v>
      </c>
      <c r="B68" s="362">
        <v>15706</v>
      </c>
      <c r="C68" s="362">
        <v>795</v>
      </c>
      <c r="D68" s="362" t="s">
        <v>23</v>
      </c>
      <c r="E68" s="363">
        <v>3990</v>
      </c>
    </row>
    <row r="69" spans="1:5" ht="13.5">
      <c r="A69" s="350" t="s">
        <v>127</v>
      </c>
      <c r="B69" s="362">
        <v>3170</v>
      </c>
      <c r="C69" s="362">
        <v>9423</v>
      </c>
      <c r="D69" s="362" t="s">
        <v>23</v>
      </c>
      <c r="E69" s="363">
        <v>4770</v>
      </c>
    </row>
    <row r="70" spans="1:5" ht="13.5">
      <c r="A70" s="353" t="s">
        <v>128</v>
      </c>
      <c r="B70" s="364">
        <v>18876</v>
      </c>
      <c r="C70" s="364">
        <v>10218</v>
      </c>
      <c r="D70" s="364" t="s">
        <v>23</v>
      </c>
      <c r="E70" s="365">
        <v>8760</v>
      </c>
    </row>
    <row r="71" spans="1:5" ht="13.5">
      <c r="A71" s="350"/>
      <c r="B71" s="362"/>
      <c r="C71" s="362"/>
      <c r="D71" s="362"/>
      <c r="E71" s="363"/>
    </row>
    <row r="72" spans="1:5" ht="13.5">
      <c r="A72" s="350" t="s">
        <v>129</v>
      </c>
      <c r="B72" s="362" t="s">
        <v>23</v>
      </c>
      <c r="C72" s="362" t="s">
        <v>23</v>
      </c>
      <c r="D72" s="362" t="s">
        <v>23</v>
      </c>
      <c r="E72" s="363" t="s">
        <v>23</v>
      </c>
    </row>
    <row r="73" spans="1:5" ht="13.5">
      <c r="A73" s="350" t="s">
        <v>130</v>
      </c>
      <c r="B73" s="362" t="s">
        <v>23</v>
      </c>
      <c r="C73" s="362" t="s">
        <v>23</v>
      </c>
      <c r="D73" s="362" t="s">
        <v>23</v>
      </c>
      <c r="E73" s="363" t="s">
        <v>23</v>
      </c>
    </row>
    <row r="74" spans="1:5" ht="13.5">
      <c r="A74" s="350" t="s">
        <v>131</v>
      </c>
      <c r="B74" s="362">
        <v>71</v>
      </c>
      <c r="C74" s="362">
        <v>25</v>
      </c>
      <c r="D74" s="362" t="s">
        <v>23</v>
      </c>
      <c r="E74" s="363" t="s">
        <v>23</v>
      </c>
    </row>
    <row r="75" spans="1:5" ht="13.5">
      <c r="A75" s="350" t="s">
        <v>132</v>
      </c>
      <c r="B75" s="362" t="s">
        <v>23</v>
      </c>
      <c r="C75" s="362">
        <v>12</v>
      </c>
      <c r="D75" s="362" t="s">
        <v>23</v>
      </c>
      <c r="E75" s="363">
        <v>108</v>
      </c>
    </row>
    <row r="76" spans="1:5" ht="13.5">
      <c r="A76" s="350" t="s">
        <v>133</v>
      </c>
      <c r="B76" s="362">
        <v>432</v>
      </c>
      <c r="C76" s="362" t="s">
        <v>23</v>
      </c>
      <c r="D76" s="362" t="s">
        <v>23</v>
      </c>
      <c r="E76" s="363">
        <v>117</v>
      </c>
    </row>
    <row r="77" spans="1:5" ht="13.5">
      <c r="A77" s="350" t="s">
        <v>134</v>
      </c>
      <c r="B77" s="362" t="s">
        <v>23</v>
      </c>
      <c r="C77" s="362" t="s">
        <v>23</v>
      </c>
      <c r="D77" s="362" t="s">
        <v>23</v>
      </c>
      <c r="E77" s="363" t="s">
        <v>23</v>
      </c>
    </row>
    <row r="78" spans="1:5" ht="13.5">
      <c r="A78" s="350" t="s">
        <v>135</v>
      </c>
      <c r="B78" s="362" t="s">
        <v>23</v>
      </c>
      <c r="C78" s="362" t="s">
        <v>23</v>
      </c>
      <c r="D78" s="362" t="s">
        <v>23</v>
      </c>
      <c r="E78" s="363" t="s">
        <v>23</v>
      </c>
    </row>
    <row r="79" spans="1:5" ht="13.5">
      <c r="A79" s="350" t="s">
        <v>136</v>
      </c>
      <c r="B79" s="389" t="s">
        <v>23</v>
      </c>
      <c r="C79" s="389" t="s">
        <v>23</v>
      </c>
      <c r="D79" s="389" t="s">
        <v>23</v>
      </c>
      <c r="E79" s="390" t="s">
        <v>23</v>
      </c>
    </row>
    <row r="80" spans="1:5" ht="13.5">
      <c r="A80" s="353" t="s">
        <v>137</v>
      </c>
      <c r="B80" s="364">
        <v>503</v>
      </c>
      <c r="C80" s="364">
        <v>37</v>
      </c>
      <c r="D80" s="364" t="s">
        <v>23</v>
      </c>
      <c r="E80" s="365">
        <v>225</v>
      </c>
    </row>
    <row r="81" spans="1:5" ht="13.5">
      <c r="A81" s="350"/>
      <c r="B81" s="362"/>
      <c r="C81" s="362"/>
      <c r="D81" s="362"/>
      <c r="E81" s="363"/>
    </row>
    <row r="82" spans="1:5" ht="13.5">
      <c r="A82" s="350" t="s">
        <v>138</v>
      </c>
      <c r="B82" s="362" t="s">
        <v>23</v>
      </c>
      <c r="C82" s="362" t="s">
        <v>23</v>
      </c>
      <c r="D82" s="362" t="s">
        <v>23</v>
      </c>
      <c r="E82" s="363" t="s">
        <v>23</v>
      </c>
    </row>
    <row r="83" spans="1:5" ht="13.5">
      <c r="A83" s="350" t="s">
        <v>139</v>
      </c>
      <c r="B83" s="362" t="s">
        <v>23</v>
      </c>
      <c r="C83" s="362" t="s">
        <v>23</v>
      </c>
      <c r="D83" s="362" t="s">
        <v>23</v>
      </c>
      <c r="E83" s="363" t="s">
        <v>23</v>
      </c>
    </row>
    <row r="84" spans="1:5" ht="13.5">
      <c r="A84" s="353" t="s">
        <v>140</v>
      </c>
      <c r="B84" s="364" t="s">
        <v>23</v>
      </c>
      <c r="C84" s="364" t="s">
        <v>23</v>
      </c>
      <c r="D84" s="364" t="s">
        <v>23</v>
      </c>
      <c r="E84" s="365" t="s">
        <v>23</v>
      </c>
    </row>
    <row r="85" spans="1:5" ht="14.25" thickBot="1">
      <c r="A85" s="406"/>
      <c r="B85" s="487"/>
      <c r="C85" s="487"/>
      <c r="D85" s="487"/>
      <c r="E85" s="488"/>
    </row>
    <row r="86" spans="1:5" ht="14.25" thickBot="1">
      <c r="A86" s="232" t="s">
        <v>141</v>
      </c>
      <c r="B86" s="368">
        <v>88827</v>
      </c>
      <c r="C86" s="368">
        <v>13496</v>
      </c>
      <c r="D86" s="368" t="s">
        <v>23</v>
      </c>
      <c r="E86" s="369">
        <v>44488</v>
      </c>
    </row>
  </sheetData>
  <mergeCells count="6">
    <mergeCell ref="B7:C7"/>
    <mergeCell ref="A1:E1"/>
    <mergeCell ref="A6:A8"/>
    <mergeCell ref="A3:E3"/>
    <mergeCell ref="A4:E4"/>
    <mergeCell ref="B6:D6"/>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22">
    <pageSetUpPr fitToPage="1"/>
  </sheetPr>
  <dimension ref="A1:F87"/>
  <sheetViews>
    <sheetView view="pageBreakPreview" zoomScaleNormal="75" zoomScaleSheetLayoutView="100" workbookViewId="0">
      <selection activeCell="A5" sqref="A5"/>
    </sheetView>
  </sheetViews>
  <sheetFormatPr baseColWidth="10" defaultColWidth="11.42578125" defaultRowHeight="12.75"/>
  <cols>
    <col min="1" max="1" width="31.85546875" style="15" customWidth="1"/>
    <col min="2" max="6" width="26" style="15" customWidth="1"/>
    <col min="7" max="16384" width="11.42578125" style="15"/>
  </cols>
  <sheetData>
    <row r="1" spans="1:6" s="12" customFormat="1" ht="18.75">
      <c r="A1" s="1636" t="s">
        <v>0</v>
      </c>
      <c r="B1" s="1636"/>
      <c r="C1" s="1636"/>
      <c r="D1" s="1636"/>
      <c r="E1" s="1636"/>
      <c r="F1" s="1636"/>
    </row>
    <row r="3" spans="1:6" s="13" customFormat="1" ht="15.75">
      <c r="A3" s="1660" t="s">
        <v>610</v>
      </c>
      <c r="B3" s="1660"/>
      <c r="C3" s="1660"/>
      <c r="D3" s="1660"/>
      <c r="E3" s="1660"/>
      <c r="F3" s="1660"/>
    </row>
    <row r="4" spans="1:6" s="13" customFormat="1" ht="15.75">
      <c r="A4" s="1660" t="s">
        <v>1403</v>
      </c>
      <c r="B4" s="1660"/>
      <c r="C4" s="1660"/>
      <c r="D4" s="1660"/>
      <c r="E4" s="1660"/>
      <c r="F4" s="1660"/>
    </row>
    <row r="5" spans="1:6" s="13" customFormat="1" ht="13.5" customHeight="1">
      <c r="A5" s="25"/>
      <c r="B5" s="25"/>
      <c r="C5" s="25"/>
      <c r="D5" s="25"/>
      <c r="F5" s="447"/>
    </row>
    <row r="6" spans="1:6" ht="33.75" customHeight="1">
      <c r="A6" s="1687" t="s">
        <v>77</v>
      </c>
      <c r="B6" s="1744" t="s">
        <v>379</v>
      </c>
      <c r="C6" s="1661"/>
      <c r="D6" s="1744" t="s">
        <v>380</v>
      </c>
      <c r="E6" s="1661"/>
      <c r="F6" s="370" t="s">
        <v>381</v>
      </c>
    </row>
    <row r="7" spans="1:6" ht="33.75" customHeight="1">
      <c r="A7" s="1687"/>
      <c r="B7" s="289" t="s">
        <v>3</v>
      </c>
      <c r="C7" s="286" t="s">
        <v>382</v>
      </c>
      <c r="D7" s="556" t="s">
        <v>3</v>
      </c>
      <c r="E7" s="286" t="s">
        <v>382</v>
      </c>
      <c r="F7" s="370" t="s">
        <v>382</v>
      </c>
    </row>
    <row r="8" spans="1:6" ht="33.75" customHeight="1" thickBot="1">
      <c r="A8" s="1687"/>
      <c r="B8" s="588" t="s">
        <v>13</v>
      </c>
      <c r="C8" s="613" t="s">
        <v>378</v>
      </c>
      <c r="D8" s="613" t="s">
        <v>13</v>
      </c>
      <c r="E8" s="613" t="s">
        <v>378</v>
      </c>
      <c r="F8" s="589" t="s">
        <v>378</v>
      </c>
    </row>
    <row r="9" spans="1:6" ht="19.5" customHeight="1">
      <c r="A9" s="347" t="s">
        <v>81</v>
      </c>
      <c r="B9" s="411">
        <v>6069</v>
      </c>
      <c r="C9" s="411" t="s">
        <v>23</v>
      </c>
      <c r="D9" s="411" t="s">
        <v>23</v>
      </c>
      <c r="E9" s="411" t="s">
        <v>23</v>
      </c>
      <c r="F9" s="412" t="s">
        <v>23</v>
      </c>
    </row>
    <row r="10" spans="1:6" ht="13.5">
      <c r="A10" s="350" t="s">
        <v>82</v>
      </c>
      <c r="B10" s="362">
        <v>5064</v>
      </c>
      <c r="C10" s="362">
        <v>1747</v>
      </c>
      <c r="D10" s="362" t="s">
        <v>23</v>
      </c>
      <c r="E10" s="362" t="s">
        <v>23</v>
      </c>
      <c r="F10" s="363" t="s">
        <v>23</v>
      </c>
    </row>
    <row r="11" spans="1:6" ht="13.5">
      <c r="A11" s="350" t="s">
        <v>83</v>
      </c>
      <c r="B11" s="362">
        <v>6525</v>
      </c>
      <c r="C11" s="362">
        <v>2382</v>
      </c>
      <c r="D11" s="362" t="s">
        <v>23</v>
      </c>
      <c r="E11" s="362" t="s">
        <v>23</v>
      </c>
      <c r="F11" s="363" t="s">
        <v>23</v>
      </c>
    </row>
    <row r="12" spans="1:6" ht="13.5">
      <c r="A12" s="350" t="s">
        <v>84</v>
      </c>
      <c r="B12" s="362">
        <v>3096</v>
      </c>
      <c r="C12" s="362">
        <v>1077</v>
      </c>
      <c r="D12" s="362" t="s">
        <v>23</v>
      </c>
      <c r="E12" s="362" t="s">
        <v>23</v>
      </c>
      <c r="F12" s="363" t="s">
        <v>23</v>
      </c>
    </row>
    <row r="13" spans="1:6" ht="13.5">
      <c r="A13" s="353" t="s">
        <v>85</v>
      </c>
      <c r="B13" s="364">
        <v>20754</v>
      </c>
      <c r="C13" s="364">
        <v>5206</v>
      </c>
      <c r="D13" s="364" t="s">
        <v>23</v>
      </c>
      <c r="E13" s="364" t="s">
        <v>23</v>
      </c>
      <c r="F13" s="365" t="s">
        <v>23</v>
      </c>
    </row>
    <row r="14" spans="1:6" ht="13.5">
      <c r="A14" s="353"/>
      <c r="B14" s="364"/>
      <c r="C14" s="364"/>
      <c r="D14" s="364"/>
      <c r="E14" s="364"/>
      <c r="F14" s="365"/>
    </row>
    <row r="15" spans="1:6" ht="13.5">
      <c r="A15" s="353" t="s">
        <v>86</v>
      </c>
      <c r="B15" s="364" t="s">
        <v>23</v>
      </c>
      <c r="C15" s="364" t="s">
        <v>23</v>
      </c>
      <c r="D15" s="364" t="s">
        <v>23</v>
      </c>
      <c r="E15" s="364" t="s">
        <v>23</v>
      </c>
      <c r="F15" s="365" t="s">
        <v>23</v>
      </c>
    </row>
    <row r="16" spans="1:6" ht="13.5">
      <c r="A16" s="353"/>
      <c r="B16" s="364"/>
      <c r="C16" s="364"/>
      <c r="D16" s="364"/>
      <c r="E16" s="364"/>
      <c r="F16" s="365"/>
    </row>
    <row r="17" spans="1:6" ht="13.5">
      <c r="A17" s="353" t="s">
        <v>87</v>
      </c>
      <c r="B17" s="364" t="s">
        <v>23</v>
      </c>
      <c r="C17" s="364" t="s">
        <v>23</v>
      </c>
      <c r="D17" s="364" t="s">
        <v>23</v>
      </c>
      <c r="E17" s="364" t="s">
        <v>23</v>
      </c>
      <c r="F17" s="365" t="s">
        <v>23</v>
      </c>
    </row>
    <row r="18" spans="1:6" ht="13.5">
      <c r="A18" s="350"/>
      <c r="B18" s="362"/>
      <c r="C18" s="362"/>
      <c r="D18" s="362"/>
      <c r="E18" s="362"/>
      <c r="F18" s="363"/>
    </row>
    <row r="19" spans="1:6" ht="13.5">
      <c r="A19" s="350" t="s">
        <v>158</v>
      </c>
      <c r="B19" s="362" t="s">
        <v>23</v>
      </c>
      <c r="C19" s="362" t="s">
        <v>23</v>
      </c>
      <c r="D19" s="362">
        <v>1365</v>
      </c>
      <c r="E19" s="362">
        <v>26</v>
      </c>
      <c r="F19" s="363" t="s">
        <v>23</v>
      </c>
    </row>
    <row r="20" spans="1:6" ht="13.5">
      <c r="A20" s="350" t="s">
        <v>89</v>
      </c>
      <c r="B20" s="362" t="s">
        <v>23</v>
      </c>
      <c r="C20" s="362" t="s">
        <v>23</v>
      </c>
      <c r="D20" s="362" t="s">
        <v>23</v>
      </c>
      <c r="E20" s="362" t="s">
        <v>23</v>
      </c>
      <c r="F20" s="363" t="s">
        <v>23</v>
      </c>
    </row>
    <row r="21" spans="1:6" ht="13.5">
      <c r="A21" s="350" t="s">
        <v>90</v>
      </c>
      <c r="B21" s="362" t="s">
        <v>23</v>
      </c>
      <c r="C21" s="362" t="s">
        <v>23</v>
      </c>
      <c r="D21" s="362" t="s">
        <v>23</v>
      </c>
      <c r="E21" s="362" t="s">
        <v>23</v>
      </c>
      <c r="F21" s="363" t="s">
        <v>23</v>
      </c>
    </row>
    <row r="22" spans="1:6" ht="13.5">
      <c r="A22" s="353" t="s">
        <v>91</v>
      </c>
      <c r="B22" s="364" t="s">
        <v>23</v>
      </c>
      <c r="C22" s="364" t="s">
        <v>23</v>
      </c>
      <c r="D22" s="364">
        <v>1365</v>
      </c>
      <c r="E22" s="364">
        <v>26</v>
      </c>
      <c r="F22" s="365" t="s">
        <v>23</v>
      </c>
    </row>
    <row r="23" spans="1:6" ht="13.5">
      <c r="A23" s="353"/>
      <c r="B23" s="364"/>
      <c r="C23" s="364"/>
      <c r="D23" s="364"/>
      <c r="E23" s="364"/>
      <c r="F23" s="365"/>
    </row>
    <row r="24" spans="1:6" ht="13.5">
      <c r="A24" s="353" t="s">
        <v>92</v>
      </c>
      <c r="B24" s="364">
        <v>48994</v>
      </c>
      <c r="C24" s="364">
        <v>539</v>
      </c>
      <c r="D24" s="364">
        <v>252357</v>
      </c>
      <c r="E24" s="364">
        <v>3785</v>
      </c>
      <c r="F24" s="365" t="s">
        <v>23</v>
      </c>
    </row>
    <row r="25" spans="1:6" ht="13.5">
      <c r="A25" s="353"/>
      <c r="B25" s="364"/>
      <c r="C25" s="364"/>
      <c r="D25" s="364"/>
      <c r="E25" s="364"/>
      <c r="F25" s="365"/>
    </row>
    <row r="26" spans="1:6" ht="13.5">
      <c r="A26" s="353" t="s">
        <v>93</v>
      </c>
      <c r="B26" s="364">
        <v>13878</v>
      </c>
      <c r="C26" s="364">
        <v>804</v>
      </c>
      <c r="D26" s="364">
        <v>27014</v>
      </c>
      <c r="E26" s="364">
        <v>1020</v>
      </c>
      <c r="F26" s="365" t="s">
        <v>23</v>
      </c>
    </row>
    <row r="27" spans="1:6" ht="13.5">
      <c r="A27" s="350"/>
      <c r="B27" s="362"/>
      <c r="C27" s="362"/>
      <c r="D27" s="362"/>
      <c r="E27" s="362"/>
      <c r="F27" s="363"/>
    </row>
    <row r="28" spans="1:6" ht="13.5">
      <c r="A28" s="350" t="s">
        <v>94</v>
      </c>
      <c r="B28" s="362">
        <v>69685</v>
      </c>
      <c r="C28" s="362">
        <v>1602</v>
      </c>
      <c r="D28" s="362">
        <v>341571</v>
      </c>
      <c r="E28" s="362">
        <v>29375</v>
      </c>
      <c r="F28" s="363">
        <v>38</v>
      </c>
    </row>
    <row r="29" spans="1:6" ht="13.5">
      <c r="A29" s="350" t="s">
        <v>95</v>
      </c>
      <c r="B29" s="362">
        <v>110942</v>
      </c>
      <c r="C29" s="362">
        <v>3973</v>
      </c>
      <c r="D29" s="362">
        <v>161810</v>
      </c>
      <c r="E29" s="362">
        <v>13569</v>
      </c>
      <c r="F29" s="363" t="s">
        <v>23</v>
      </c>
    </row>
    <row r="30" spans="1:6" ht="13.5">
      <c r="A30" s="350" t="s">
        <v>96</v>
      </c>
      <c r="B30" s="362">
        <v>228427</v>
      </c>
      <c r="C30" s="362">
        <v>6142</v>
      </c>
      <c r="D30" s="362">
        <v>326401</v>
      </c>
      <c r="E30" s="362">
        <v>34686</v>
      </c>
      <c r="F30" s="363">
        <v>124</v>
      </c>
    </row>
    <row r="31" spans="1:6" ht="13.5">
      <c r="A31" s="353" t="s">
        <v>97</v>
      </c>
      <c r="B31" s="364">
        <v>409054</v>
      </c>
      <c r="C31" s="364">
        <v>11717</v>
      </c>
      <c r="D31" s="364">
        <v>829782</v>
      </c>
      <c r="E31" s="364">
        <v>77630</v>
      </c>
      <c r="F31" s="365">
        <v>162</v>
      </c>
    </row>
    <row r="32" spans="1:6" ht="13.5">
      <c r="A32" s="350"/>
      <c r="B32" s="362"/>
      <c r="C32" s="362"/>
      <c r="D32" s="362"/>
      <c r="E32" s="362"/>
      <c r="F32" s="363"/>
    </row>
    <row r="33" spans="1:6" ht="13.5">
      <c r="A33" s="350" t="s">
        <v>98</v>
      </c>
      <c r="B33" s="362">
        <v>3470</v>
      </c>
      <c r="C33" s="362">
        <v>118</v>
      </c>
      <c r="D33" s="362">
        <v>14978</v>
      </c>
      <c r="E33" s="362">
        <v>404</v>
      </c>
      <c r="F33" s="363" t="s">
        <v>23</v>
      </c>
    </row>
    <row r="34" spans="1:6" ht="13.5">
      <c r="A34" s="350" t="s">
        <v>99</v>
      </c>
      <c r="B34" s="362">
        <v>1734</v>
      </c>
      <c r="C34" s="362" t="s">
        <v>23</v>
      </c>
      <c r="D34" s="362">
        <v>18004</v>
      </c>
      <c r="E34" s="362" t="s">
        <v>23</v>
      </c>
      <c r="F34" s="363" t="s">
        <v>23</v>
      </c>
    </row>
    <row r="35" spans="1:6" ht="13.5">
      <c r="A35" s="350" t="s">
        <v>100</v>
      </c>
      <c r="B35" s="362">
        <v>8446</v>
      </c>
      <c r="C35" s="362">
        <v>211</v>
      </c>
      <c r="D35" s="362">
        <v>87104</v>
      </c>
      <c r="E35" s="362">
        <v>2613</v>
      </c>
      <c r="F35" s="363" t="s">
        <v>23</v>
      </c>
    </row>
    <row r="36" spans="1:6" ht="13.5">
      <c r="A36" s="350" t="s">
        <v>101</v>
      </c>
      <c r="B36" s="362">
        <v>12918</v>
      </c>
      <c r="C36" s="362">
        <v>258</v>
      </c>
      <c r="D36" s="362">
        <v>12452</v>
      </c>
      <c r="E36" s="362">
        <v>187</v>
      </c>
      <c r="F36" s="363" t="s">
        <v>23</v>
      </c>
    </row>
    <row r="37" spans="1:6" ht="13.5">
      <c r="A37" s="353" t="s">
        <v>102</v>
      </c>
      <c r="B37" s="364">
        <v>26568</v>
      </c>
      <c r="C37" s="364">
        <v>587</v>
      </c>
      <c r="D37" s="364">
        <v>132538</v>
      </c>
      <c r="E37" s="364">
        <v>3204</v>
      </c>
      <c r="F37" s="365" t="s">
        <v>23</v>
      </c>
    </row>
    <row r="38" spans="1:6" ht="13.5">
      <c r="A38" s="350"/>
      <c r="B38" s="364"/>
      <c r="C38" s="364"/>
      <c r="D38" s="364"/>
      <c r="E38" s="364"/>
      <c r="F38" s="365"/>
    </row>
    <row r="39" spans="1:6" ht="13.5">
      <c r="A39" s="353" t="s">
        <v>103</v>
      </c>
      <c r="B39" s="364">
        <v>15275</v>
      </c>
      <c r="C39" s="364">
        <v>306</v>
      </c>
      <c r="D39" s="364">
        <v>10148</v>
      </c>
      <c r="E39" s="364">
        <v>235</v>
      </c>
      <c r="F39" s="365" t="s">
        <v>23</v>
      </c>
    </row>
    <row r="40" spans="1:6" ht="13.5">
      <c r="A40" s="350"/>
      <c r="B40" s="362"/>
      <c r="C40" s="362"/>
      <c r="D40" s="362"/>
      <c r="E40" s="362"/>
      <c r="F40" s="363"/>
    </row>
    <row r="41" spans="1:6" ht="13.5">
      <c r="A41" s="350" t="s">
        <v>159</v>
      </c>
      <c r="B41" s="389">
        <v>25657</v>
      </c>
      <c r="C41" s="389">
        <v>180</v>
      </c>
      <c r="D41" s="389">
        <v>87664</v>
      </c>
      <c r="E41" s="389">
        <v>1315</v>
      </c>
      <c r="F41" s="390" t="s">
        <v>23</v>
      </c>
    </row>
    <row r="42" spans="1:6" ht="13.5">
      <c r="A42" s="350" t="s">
        <v>105</v>
      </c>
      <c r="B42" s="362">
        <v>46552</v>
      </c>
      <c r="C42" s="362">
        <v>326</v>
      </c>
      <c r="D42" s="362">
        <v>345681</v>
      </c>
      <c r="E42" s="362">
        <v>5185</v>
      </c>
      <c r="F42" s="363" t="s">
        <v>23</v>
      </c>
    </row>
    <row r="43" spans="1:6" ht="13.5">
      <c r="A43" s="350" t="s">
        <v>106</v>
      </c>
      <c r="B43" s="362">
        <v>46985</v>
      </c>
      <c r="C43" s="362">
        <v>329</v>
      </c>
      <c r="D43" s="362">
        <v>102459</v>
      </c>
      <c r="E43" s="362">
        <v>1537</v>
      </c>
      <c r="F43" s="363" t="s">
        <v>23</v>
      </c>
    </row>
    <row r="44" spans="1:6" ht="13.5">
      <c r="A44" s="350" t="s">
        <v>107</v>
      </c>
      <c r="B44" s="389">
        <v>32463</v>
      </c>
      <c r="C44" s="389">
        <v>227</v>
      </c>
      <c r="D44" s="389">
        <v>241381</v>
      </c>
      <c r="E44" s="389">
        <v>3621</v>
      </c>
      <c r="F44" s="390" t="s">
        <v>23</v>
      </c>
    </row>
    <row r="45" spans="1:6" ht="13.5">
      <c r="A45" s="350" t="s">
        <v>108</v>
      </c>
      <c r="B45" s="362">
        <v>32456</v>
      </c>
      <c r="C45" s="362">
        <v>227</v>
      </c>
      <c r="D45" s="362">
        <v>108423</v>
      </c>
      <c r="E45" s="362">
        <v>1626</v>
      </c>
      <c r="F45" s="363">
        <v>49</v>
      </c>
    </row>
    <row r="46" spans="1:6" ht="13.5">
      <c r="A46" s="350" t="s">
        <v>109</v>
      </c>
      <c r="B46" s="362">
        <v>36099</v>
      </c>
      <c r="C46" s="362">
        <v>253</v>
      </c>
      <c r="D46" s="362">
        <v>155853</v>
      </c>
      <c r="E46" s="362">
        <v>2338</v>
      </c>
      <c r="F46" s="363" t="s">
        <v>23</v>
      </c>
    </row>
    <row r="47" spans="1:6" ht="13.5">
      <c r="A47" s="350" t="s">
        <v>110</v>
      </c>
      <c r="B47" s="362">
        <v>51848</v>
      </c>
      <c r="C47" s="362">
        <v>363</v>
      </c>
      <c r="D47" s="362">
        <v>173340</v>
      </c>
      <c r="E47" s="362">
        <v>2600</v>
      </c>
      <c r="F47" s="363" t="s">
        <v>23</v>
      </c>
    </row>
    <row r="48" spans="1:6" ht="13.5">
      <c r="A48" s="350" t="s">
        <v>111</v>
      </c>
      <c r="B48" s="362">
        <v>20473</v>
      </c>
      <c r="C48" s="362">
        <v>102</v>
      </c>
      <c r="D48" s="362">
        <v>259716</v>
      </c>
      <c r="E48" s="362">
        <v>2597</v>
      </c>
      <c r="F48" s="363" t="s">
        <v>23</v>
      </c>
    </row>
    <row r="49" spans="1:6" ht="13.5">
      <c r="A49" s="350" t="s">
        <v>112</v>
      </c>
      <c r="B49" s="362">
        <v>74706</v>
      </c>
      <c r="C49" s="362">
        <v>523</v>
      </c>
      <c r="D49" s="362">
        <v>27428</v>
      </c>
      <c r="E49" s="362">
        <v>411</v>
      </c>
      <c r="F49" s="363" t="s">
        <v>23</v>
      </c>
    </row>
    <row r="50" spans="1:6" ht="13.5">
      <c r="A50" s="353" t="s">
        <v>113</v>
      </c>
      <c r="B50" s="364">
        <v>367239</v>
      </c>
      <c r="C50" s="364">
        <v>2530</v>
      </c>
      <c r="D50" s="364">
        <v>1501945</v>
      </c>
      <c r="E50" s="364">
        <v>21230</v>
      </c>
      <c r="F50" s="365">
        <v>49</v>
      </c>
    </row>
    <row r="51" spans="1:6" ht="13.5">
      <c r="A51" s="350"/>
      <c r="B51" s="364"/>
      <c r="C51" s="364"/>
      <c r="D51" s="364"/>
      <c r="E51" s="364"/>
      <c r="F51" s="365"/>
    </row>
    <row r="52" spans="1:6" ht="13.5">
      <c r="A52" s="353" t="s">
        <v>114</v>
      </c>
      <c r="B52" s="364">
        <v>64090</v>
      </c>
      <c r="C52" s="364">
        <v>320</v>
      </c>
      <c r="D52" s="364">
        <v>74246</v>
      </c>
      <c r="E52" s="364">
        <v>668</v>
      </c>
      <c r="F52" s="365" t="s">
        <v>23</v>
      </c>
    </row>
    <row r="53" spans="1:6" ht="13.5">
      <c r="A53" s="350"/>
      <c r="B53" s="362"/>
      <c r="C53" s="362"/>
      <c r="D53" s="362"/>
      <c r="E53" s="362"/>
      <c r="F53" s="363"/>
    </row>
    <row r="54" spans="1:6" ht="13.5">
      <c r="A54" s="350" t="s">
        <v>115</v>
      </c>
      <c r="B54" s="362">
        <v>146000</v>
      </c>
      <c r="C54" s="362">
        <v>1022</v>
      </c>
      <c r="D54" s="362">
        <v>242000</v>
      </c>
      <c r="E54" s="362">
        <v>8470</v>
      </c>
      <c r="F54" s="363" t="s">
        <v>23</v>
      </c>
    </row>
    <row r="55" spans="1:6" ht="13.5">
      <c r="A55" s="350" t="s">
        <v>116</v>
      </c>
      <c r="B55" s="362">
        <v>219088</v>
      </c>
      <c r="C55" s="362">
        <v>1095</v>
      </c>
      <c r="D55" s="362">
        <v>332361</v>
      </c>
      <c r="E55" s="362">
        <v>3325</v>
      </c>
      <c r="F55" s="363" t="s">
        <v>23</v>
      </c>
    </row>
    <row r="56" spans="1:6" ht="13.5">
      <c r="A56" s="350" t="s">
        <v>117</v>
      </c>
      <c r="B56" s="362">
        <v>84487</v>
      </c>
      <c r="C56" s="362">
        <v>929</v>
      </c>
      <c r="D56" s="362">
        <v>313810</v>
      </c>
      <c r="E56" s="362">
        <v>7524</v>
      </c>
      <c r="F56" s="363" t="s">
        <v>23</v>
      </c>
    </row>
    <row r="57" spans="1:6" ht="13.5">
      <c r="A57" s="350" t="s">
        <v>118</v>
      </c>
      <c r="B57" s="362">
        <v>65883</v>
      </c>
      <c r="C57" s="362" t="s">
        <v>23</v>
      </c>
      <c r="D57" s="362">
        <v>10552</v>
      </c>
      <c r="E57" s="362" t="s">
        <v>23</v>
      </c>
      <c r="F57" s="363" t="s">
        <v>23</v>
      </c>
    </row>
    <row r="58" spans="1:6" ht="13.5">
      <c r="A58" s="350" t="s">
        <v>119</v>
      </c>
      <c r="B58" s="362">
        <v>211067</v>
      </c>
      <c r="C58" s="362">
        <v>1477</v>
      </c>
      <c r="D58" s="362">
        <v>51037</v>
      </c>
      <c r="E58" s="362">
        <v>817</v>
      </c>
      <c r="F58" s="363" t="s">
        <v>23</v>
      </c>
    </row>
    <row r="59" spans="1:6" ht="13.5">
      <c r="A59" s="353" t="s">
        <v>172</v>
      </c>
      <c r="B59" s="364">
        <v>726525</v>
      </c>
      <c r="C59" s="364">
        <v>4523</v>
      </c>
      <c r="D59" s="364">
        <v>949760</v>
      </c>
      <c r="E59" s="364">
        <v>20136</v>
      </c>
      <c r="F59" s="365" t="s">
        <v>23</v>
      </c>
    </row>
    <row r="60" spans="1:6" ht="13.5">
      <c r="A60" s="350"/>
      <c r="B60" s="362"/>
      <c r="C60" s="362"/>
      <c r="D60" s="362"/>
      <c r="E60" s="362"/>
      <c r="F60" s="363"/>
    </row>
    <row r="61" spans="1:6" ht="13.5">
      <c r="A61" s="350" t="s">
        <v>121</v>
      </c>
      <c r="B61" s="362">
        <v>15600</v>
      </c>
      <c r="C61" s="362">
        <v>546</v>
      </c>
      <c r="D61" s="362">
        <v>5891</v>
      </c>
      <c r="E61" s="362">
        <v>124</v>
      </c>
      <c r="F61" s="363" t="s">
        <v>23</v>
      </c>
    </row>
    <row r="62" spans="1:6" ht="13.5">
      <c r="A62" s="350" t="s">
        <v>122</v>
      </c>
      <c r="B62" s="362">
        <v>3800</v>
      </c>
      <c r="C62" s="362">
        <v>72</v>
      </c>
      <c r="D62" s="362">
        <v>2000</v>
      </c>
      <c r="E62" s="362">
        <v>42</v>
      </c>
      <c r="F62" s="363" t="s">
        <v>23</v>
      </c>
    </row>
    <row r="63" spans="1:6" ht="13.5">
      <c r="A63" s="350" t="s">
        <v>123</v>
      </c>
      <c r="B63" s="362">
        <v>8861</v>
      </c>
      <c r="C63" s="362">
        <v>576</v>
      </c>
      <c r="D63" s="362">
        <v>6831</v>
      </c>
      <c r="E63" s="362">
        <v>348</v>
      </c>
      <c r="F63" s="363" t="s">
        <v>23</v>
      </c>
    </row>
    <row r="64" spans="1:6" ht="13.5">
      <c r="A64" s="353" t="s">
        <v>124</v>
      </c>
      <c r="B64" s="364">
        <v>28261</v>
      </c>
      <c r="C64" s="364">
        <v>1194</v>
      </c>
      <c r="D64" s="364">
        <v>14722</v>
      </c>
      <c r="E64" s="364">
        <v>514</v>
      </c>
      <c r="F64" s="365" t="s">
        <v>23</v>
      </c>
    </row>
    <row r="65" spans="1:6" ht="13.5">
      <c r="A65" s="350"/>
      <c r="B65" s="364"/>
      <c r="C65" s="364"/>
      <c r="D65" s="364"/>
      <c r="E65" s="364"/>
      <c r="F65" s="365"/>
    </row>
    <row r="66" spans="1:6" ht="13.5">
      <c r="A66" s="353" t="s">
        <v>125</v>
      </c>
      <c r="B66" s="364">
        <v>1360</v>
      </c>
      <c r="C66" s="364">
        <v>24</v>
      </c>
      <c r="D66" s="364">
        <v>13890</v>
      </c>
      <c r="E66" s="364">
        <v>2361</v>
      </c>
      <c r="F66" s="365" t="s">
        <v>23</v>
      </c>
    </row>
    <row r="67" spans="1:6" ht="13.5">
      <c r="A67" s="350"/>
      <c r="B67" s="362"/>
      <c r="C67" s="362"/>
      <c r="D67" s="362"/>
      <c r="E67" s="362"/>
      <c r="F67" s="363"/>
    </row>
    <row r="68" spans="1:6" ht="13.5">
      <c r="A68" s="350" t="s">
        <v>126</v>
      </c>
      <c r="B68" s="362">
        <v>35274</v>
      </c>
      <c r="C68" s="362">
        <v>388</v>
      </c>
      <c r="D68" s="362">
        <v>101650</v>
      </c>
      <c r="E68" s="362">
        <v>1118</v>
      </c>
      <c r="F68" s="363" t="s">
        <v>23</v>
      </c>
    </row>
    <row r="69" spans="1:6" ht="13.5">
      <c r="A69" s="350" t="s">
        <v>127</v>
      </c>
      <c r="B69" s="362">
        <v>9269</v>
      </c>
      <c r="C69" s="362">
        <v>148</v>
      </c>
      <c r="D69" s="362">
        <v>5398</v>
      </c>
      <c r="E69" s="362">
        <v>86</v>
      </c>
      <c r="F69" s="363" t="s">
        <v>23</v>
      </c>
    </row>
    <row r="70" spans="1:6" ht="13.5">
      <c r="A70" s="353" t="s">
        <v>128</v>
      </c>
      <c r="B70" s="364">
        <v>44543</v>
      </c>
      <c r="C70" s="364">
        <v>536</v>
      </c>
      <c r="D70" s="364">
        <v>107048</v>
      </c>
      <c r="E70" s="364">
        <v>1204</v>
      </c>
      <c r="F70" s="365" t="s">
        <v>23</v>
      </c>
    </row>
    <row r="71" spans="1:6" ht="13.5">
      <c r="A71" s="350"/>
      <c r="B71" s="362"/>
      <c r="C71" s="362"/>
      <c r="D71" s="362"/>
      <c r="E71" s="362"/>
      <c r="F71" s="363"/>
    </row>
    <row r="72" spans="1:6" ht="13.5">
      <c r="A72" s="350" t="s">
        <v>129</v>
      </c>
      <c r="B72" s="362">
        <v>21299</v>
      </c>
      <c r="C72" s="362">
        <v>213</v>
      </c>
      <c r="D72" s="362">
        <v>15041</v>
      </c>
      <c r="E72" s="362">
        <v>301</v>
      </c>
      <c r="F72" s="363" t="s">
        <v>23</v>
      </c>
    </row>
    <row r="73" spans="1:6" ht="13.5">
      <c r="A73" s="350" t="s">
        <v>130</v>
      </c>
      <c r="B73" s="362">
        <v>21250</v>
      </c>
      <c r="C73" s="362">
        <v>425</v>
      </c>
      <c r="D73" s="362">
        <v>104000</v>
      </c>
      <c r="E73" s="362">
        <v>2080</v>
      </c>
      <c r="F73" s="363" t="s">
        <v>23</v>
      </c>
    </row>
    <row r="74" spans="1:6" ht="13.5">
      <c r="A74" s="350" t="s">
        <v>131</v>
      </c>
      <c r="B74" s="362">
        <v>106350</v>
      </c>
      <c r="C74" s="362">
        <v>744</v>
      </c>
      <c r="D74" s="362">
        <v>64644</v>
      </c>
      <c r="E74" s="362">
        <v>1293</v>
      </c>
      <c r="F74" s="363" t="s">
        <v>23</v>
      </c>
    </row>
    <row r="75" spans="1:6" ht="13.5">
      <c r="A75" s="350" t="s">
        <v>132</v>
      </c>
      <c r="B75" s="362">
        <v>70725</v>
      </c>
      <c r="C75" s="362">
        <v>71</v>
      </c>
      <c r="D75" s="362">
        <v>65712</v>
      </c>
      <c r="E75" s="362">
        <v>657</v>
      </c>
      <c r="F75" s="363" t="s">
        <v>23</v>
      </c>
    </row>
    <row r="76" spans="1:6" ht="13.5">
      <c r="A76" s="350" t="s">
        <v>133</v>
      </c>
      <c r="B76" s="362">
        <v>15060</v>
      </c>
      <c r="C76" s="362">
        <v>106</v>
      </c>
      <c r="D76" s="362">
        <v>16119</v>
      </c>
      <c r="E76" s="362">
        <v>323</v>
      </c>
      <c r="F76" s="363" t="s">
        <v>23</v>
      </c>
    </row>
    <row r="77" spans="1:6" ht="13.5">
      <c r="A77" s="350" t="s">
        <v>134</v>
      </c>
      <c r="B77" s="362">
        <v>10114</v>
      </c>
      <c r="C77" s="362">
        <v>202</v>
      </c>
      <c r="D77" s="362">
        <v>12551</v>
      </c>
      <c r="E77" s="362">
        <v>251</v>
      </c>
      <c r="F77" s="363" t="s">
        <v>23</v>
      </c>
    </row>
    <row r="78" spans="1:6" ht="13.5">
      <c r="A78" s="350" t="s">
        <v>135</v>
      </c>
      <c r="B78" s="362">
        <v>18282</v>
      </c>
      <c r="C78" s="362">
        <v>146</v>
      </c>
      <c r="D78" s="362">
        <v>3410</v>
      </c>
      <c r="E78" s="362">
        <v>68</v>
      </c>
      <c r="F78" s="363" t="s">
        <v>23</v>
      </c>
    </row>
    <row r="79" spans="1:6" ht="13.5">
      <c r="A79" s="350" t="s">
        <v>136</v>
      </c>
      <c r="B79" s="389">
        <v>5645</v>
      </c>
      <c r="C79" s="389">
        <v>113</v>
      </c>
      <c r="D79" s="389">
        <v>14760</v>
      </c>
      <c r="E79" s="389">
        <v>221</v>
      </c>
      <c r="F79" s="390" t="s">
        <v>23</v>
      </c>
    </row>
    <row r="80" spans="1:6" ht="13.5">
      <c r="A80" s="353" t="s">
        <v>137</v>
      </c>
      <c r="B80" s="364">
        <v>268725</v>
      </c>
      <c r="C80" s="364">
        <v>2020</v>
      </c>
      <c r="D80" s="364">
        <v>296237</v>
      </c>
      <c r="E80" s="364">
        <v>5194</v>
      </c>
      <c r="F80" s="365" t="s">
        <v>23</v>
      </c>
    </row>
    <row r="81" spans="1:6" ht="13.5">
      <c r="A81" s="350"/>
      <c r="B81" s="362"/>
      <c r="C81" s="362"/>
      <c r="D81" s="362"/>
      <c r="E81" s="362"/>
      <c r="F81" s="363"/>
    </row>
    <row r="82" spans="1:6" ht="13.5">
      <c r="A82" s="350" t="s">
        <v>138</v>
      </c>
      <c r="B82" s="362">
        <v>3971</v>
      </c>
      <c r="C82" s="362">
        <v>29</v>
      </c>
      <c r="D82" s="362" t="s">
        <v>23</v>
      </c>
      <c r="E82" s="362" t="s">
        <v>23</v>
      </c>
      <c r="F82" s="363" t="s">
        <v>23</v>
      </c>
    </row>
    <row r="83" spans="1:6" ht="13.5">
      <c r="A83" s="350" t="s">
        <v>139</v>
      </c>
      <c r="B83" s="362">
        <v>2871</v>
      </c>
      <c r="C83" s="362">
        <v>23</v>
      </c>
      <c r="D83" s="362" t="s">
        <v>23</v>
      </c>
      <c r="E83" s="362" t="s">
        <v>23</v>
      </c>
      <c r="F83" s="363" t="s">
        <v>23</v>
      </c>
    </row>
    <row r="84" spans="1:6" ht="13.5">
      <c r="A84" s="353" t="s">
        <v>140</v>
      </c>
      <c r="B84" s="364">
        <v>6842</v>
      </c>
      <c r="C84" s="364">
        <v>52</v>
      </c>
      <c r="D84" s="364" t="s">
        <v>23</v>
      </c>
      <c r="E84" s="364" t="s">
        <v>23</v>
      </c>
      <c r="F84" s="365" t="s">
        <v>23</v>
      </c>
    </row>
    <row r="85" spans="1:6" ht="14.25" thickBot="1">
      <c r="A85" s="406"/>
      <c r="B85" s="487"/>
      <c r="C85" s="487"/>
      <c r="D85" s="487"/>
      <c r="E85" s="487"/>
      <c r="F85" s="488"/>
    </row>
    <row r="86" spans="1:6" ht="14.25" thickBot="1">
      <c r="A86" s="232" t="s">
        <v>141</v>
      </c>
      <c r="B86" s="368">
        <v>2042108</v>
      </c>
      <c r="C86" s="368">
        <v>30358</v>
      </c>
      <c r="D86" s="368">
        <v>4211052</v>
      </c>
      <c r="E86" s="368">
        <v>137207</v>
      </c>
      <c r="F86" s="369">
        <v>211</v>
      </c>
    </row>
    <row r="87" spans="1:6">
      <c r="A87" s="78"/>
      <c r="B87" s="78"/>
      <c r="C87" s="78"/>
      <c r="D87" s="78"/>
      <c r="E87" s="78"/>
      <c r="F87" s="78"/>
    </row>
  </sheetData>
  <mergeCells count="6">
    <mergeCell ref="A1:F1"/>
    <mergeCell ref="A3:F3"/>
    <mergeCell ref="B6:C6"/>
    <mergeCell ref="D6:E6"/>
    <mergeCell ref="A4:F4"/>
    <mergeCell ref="A6:A8"/>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80FD1-C824-48DF-A7DA-1AD4218DCD63}">
  <sheetPr>
    <pageSetUpPr fitToPage="1"/>
  </sheetPr>
  <dimension ref="A1:F17"/>
  <sheetViews>
    <sheetView showGridLines="0" view="pageBreakPreview" zoomScale="115" zoomScaleNormal="75" zoomScaleSheetLayoutView="115" workbookViewId="0">
      <selection activeCell="J20" sqref="J20"/>
    </sheetView>
  </sheetViews>
  <sheetFormatPr baseColWidth="10" defaultColWidth="11.42578125" defaultRowHeight="12.75"/>
  <cols>
    <col min="1" max="3" width="20.7109375" style="85" customWidth="1"/>
    <col min="4" max="4" width="37.85546875" style="85" customWidth="1"/>
    <col min="5" max="5" width="11.42578125" style="85"/>
    <col min="6" max="6" width="19.28515625" style="85" customWidth="1"/>
    <col min="7" max="16384" width="11.42578125" style="85"/>
  </cols>
  <sheetData>
    <row r="1" spans="1:6" ht="18.75">
      <c r="A1" s="1632" t="s">
        <v>0</v>
      </c>
      <c r="B1" s="1632"/>
      <c r="C1" s="1632"/>
      <c r="D1" s="1632"/>
      <c r="E1" s="1"/>
      <c r="F1" s="1"/>
    </row>
    <row r="2" spans="1:6" s="43" customFormat="1" ht="12.75" customHeight="1">
      <c r="A2" s="315"/>
      <c r="B2" s="315"/>
      <c r="C2" s="315"/>
      <c r="D2" s="315"/>
    </row>
    <row r="3" spans="1:6" s="43" customFormat="1" ht="26.25" customHeight="1">
      <c r="A3" s="1676" t="s">
        <v>623</v>
      </c>
      <c r="B3" s="1676"/>
      <c r="C3" s="1676"/>
      <c r="D3" s="1676"/>
      <c r="E3" s="47"/>
      <c r="F3" s="47"/>
    </row>
    <row r="4" spans="1:6" s="43" customFormat="1" ht="14.25" customHeight="1"/>
    <row r="5" spans="1:6" ht="27.75" customHeight="1">
      <c r="A5" s="1780" t="s">
        <v>2</v>
      </c>
      <c r="B5" s="289" t="s">
        <v>3</v>
      </c>
      <c r="C5" s="250" t="s">
        <v>4</v>
      </c>
      <c r="D5" s="370" t="s">
        <v>5</v>
      </c>
    </row>
    <row r="6" spans="1:6" ht="20.25" customHeight="1" thickBot="1">
      <c r="A6" s="1780"/>
      <c r="B6" s="250" t="s">
        <v>6</v>
      </c>
      <c r="C6" s="250" t="s">
        <v>7</v>
      </c>
      <c r="D6" s="370" t="s">
        <v>8</v>
      </c>
    </row>
    <row r="7" spans="1:6" ht="13.5">
      <c r="A7" s="200">
        <v>2011</v>
      </c>
      <c r="B7" s="693">
        <v>351.14499999999998</v>
      </c>
      <c r="C7" s="693">
        <v>12972.603999999999</v>
      </c>
      <c r="D7" s="687">
        <v>5220724.6494825687</v>
      </c>
    </row>
    <row r="8" spans="1:6" ht="13.5">
      <c r="A8" s="203">
        <v>2012</v>
      </c>
      <c r="B8" s="689">
        <v>348.35899999999998</v>
      </c>
      <c r="C8" s="689">
        <v>13282.939</v>
      </c>
      <c r="D8" s="688">
        <v>5654821.0847201459</v>
      </c>
    </row>
    <row r="9" spans="1:6" ht="13.5">
      <c r="A9" s="203">
        <v>2013</v>
      </c>
      <c r="B9" s="689">
        <v>348.85300000000001</v>
      </c>
      <c r="C9" s="689">
        <v>13201.084999999999</v>
      </c>
      <c r="D9" s="688">
        <v>6025736</v>
      </c>
    </row>
    <row r="10" spans="1:6" ht="13.5">
      <c r="A10" s="203">
        <v>2014</v>
      </c>
      <c r="B10" s="689">
        <v>365.38499999999999</v>
      </c>
      <c r="C10" s="689">
        <v>14626.126</v>
      </c>
      <c r="D10" s="688">
        <v>5945397.6147747003</v>
      </c>
    </row>
    <row r="11" spans="1:6" ht="13.5">
      <c r="A11" s="203">
        <v>2015</v>
      </c>
      <c r="B11" s="689">
        <v>365.178</v>
      </c>
      <c r="C11" s="689">
        <v>14772.495999999999</v>
      </c>
      <c r="D11" s="688">
        <v>7705933</v>
      </c>
    </row>
    <row r="12" spans="1:6" ht="13.5">
      <c r="A12" s="203">
        <v>2016</v>
      </c>
      <c r="B12" s="689">
        <v>381.94</v>
      </c>
      <c r="C12" s="689">
        <v>15456.102000000001</v>
      </c>
      <c r="D12" s="688">
        <v>7225476.3417316098</v>
      </c>
      <c r="E12" s="1464"/>
    </row>
    <row r="13" spans="1:6" ht="13.5">
      <c r="A13" s="203">
        <v>2017</v>
      </c>
      <c r="B13" s="689">
        <v>387.89499999999998</v>
      </c>
      <c r="C13" s="689">
        <v>15544.602999999999</v>
      </c>
      <c r="D13" s="688">
        <v>8079271.5725676324</v>
      </c>
      <c r="E13" s="1464"/>
    </row>
    <row r="14" spans="1:6" ht="13.5">
      <c r="A14" s="203">
        <v>2018</v>
      </c>
      <c r="B14" s="689">
        <v>378.29399999999998</v>
      </c>
      <c r="C14" s="689">
        <v>14992.109</v>
      </c>
      <c r="D14" s="688">
        <v>7753853.6048136633</v>
      </c>
      <c r="E14" s="1477"/>
    </row>
    <row r="15" spans="1:6" ht="13.5">
      <c r="A15" s="203">
        <v>2019</v>
      </c>
      <c r="B15" s="750">
        <v>384.392</v>
      </c>
      <c r="C15" s="750">
        <v>15857.731</v>
      </c>
      <c r="D15" s="751">
        <v>7940649.8542289855</v>
      </c>
      <c r="E15" s="1477"/>
      <c r="F15" s="1478"/>
    </row>
    <row r="16" spans="1:6" ht="13.5">
      <c r="A16" s="203">
        <v>2020</v>
      </c>
      <c r="B16" s="750">
        <v>386.084</v>
      </c>
      <c r="C16" s="750">
        <v>15180.448</v>
      </c>
      <c r="D16" s="1430">
        <v>7953472.3681357745</v>
      </c>
      <c r="E16" s="1477"/>
      <c r="F16" s="1478"/>
    </row>
    <row r="17" spans="1:6" ht="14.25" thickBot="1">
      <c r="A17" s="208">
        <v>2021</v>
      </c>
      <c r="B17" s="694">
        <v>401.71100000000001</v>
      </c>
      <c r="C17" s="694">
        <v>16392.999</v>
      </c>
      <c r="D17" s="1422">
        <v>9133515.7431990895</v>
      </c>
      <c r="E17" s="1477"/>
      <c r="F17" s="1478"/>
    </row>
  </sheetData>
  <mergeCells count="3">
    <mergeCell ref="A1:D1"/>
    <mergeCell ref="A3:D3"/>
    <mergeCell ref="A5:A6"/>
  </mergeCells>
  <printOptions horizontalCentered="1" gridLinesSet="0"/>
  <pageMargins left="0.78740157480314965" right="0.78740157480314965" top="0.59055118110236227" bottom="0.98425196850393704" header="0" footer="0"/>
  <pageSetup paperSize="9" scale="56" orientation="portrait" r:id="rId1"/>
  <headerFooter alignWithMargins="0"/>
  <rowBreaks count="1" manualBreakCount="1">
    <brk id="101" max="4" man="1"/>
  </rowBreaks>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211">
    <pageSetUpPr fitToPage="1"/>
  </sheetPr>
  <dimension ref="A1:I83"/>
  <sheetViews>
    <sheetView view="pageBreakPreview" zoomScaleNormal="75" zoomScaleSheetLayoutView="100" workbookViewId="0">
      <selection activeCell="Q10" sqref="Q10"/>
    </sheetView>
  </sheetViews>
  <sheetFormatPr baseColWidth="10" defaultColWidth="11.42578125" defaultRowHeight="12.75"/>
  <cols>
    <col min="1" max="1" width="40.28515625" style="15" customWidth="1"/>
    <col min="2" max="9" width="15.5703125" style="15" customWidth="1"/>
    <col min="10" max="16384" width="11.42578125" style="15"/>
  </cols>
  <sheetData>
    <row r="1" spans="1:9" s="12" customFormat="1" ht="18.75">
      <c r="A1" s="1636" t="s">
        <v>0</v>
      </c>
      <c r="B1" s="1636"/>
      <c r="C1" s="1636"/>
      <c r="D1" s="1636"/>
      <c r="E1" s="1636"/>
      <c r="F1" s="1636"/>
      <c r="G1" s="1636"/>
      <c r="H1" s="1636"/>
      <c r="I1" s="1636"/>
    </row>
    <row r="2" spans="1:9" s="13" customFormat="1" ht="12.75" customHeight="1">
      <c r="A2" s="236"/>
      <c r="B2" s="236"/>
      <c r="C2" s="236"/>
      <c r="D2" s="236"/>
      <c r="E2" s="236"/>
      <c r="F2" s="236"/>
      <c r="G2" s="236"/>
      <c r="H2" s="236"/>
      <c r="I2" s="236"/>
    </row>
    <row r="3" spans="1:9" s="13" customFormat="1" ht="15" customHeight="1">
      <c r="A3" s="1660" t="s">
        <v>1404</v>
      </c>
      <c r="B3" s="1660"/>
      <c r="C3" s="1660"/>
      <c r="D3" s="1660"/>
      <c r="E3" s="1660"/>
      <c r="F3" s="1660"/>
      <c r="G3" s="1660"/>
      <c r="H3" s="1660"/>
      <c r="I3" s="1660"/>
    </row>
    <row r="4" spans="1:9" s="13" customFormat="1" ht="13.5" customHeight="1" thickBot="1">
      <c r="A4" s="25"/>
    </row>
    <row r="5" spans="1:9" s="71" customFormat="1" ht="30.75" customHeight="1">
      <c r="A5" s="458"/>
      <c r="B5" s="212" t="s">
        <v>236</v>
      </c>
      <c r="C5" s="388"/>
      <c r="D5" s="388"/>
      <c r="E5" s="211"/>
      <c r="F5" s="388" t="s">
        <v>174</v>
      </c>
      <c r="G5" s="388"/>
      <c r="H5" s="211"/>
      <c r="I5" s="1783" t="s">
        <v>11</v>
      </c>
    </row>
    <row r="6" spans="1:9" s="71" customFormat="1" ht="30" customHeight="1">
      <c r="A6" s="286" t="s">
        <v>12</v>
      </c>
      <c r="B6" s="1708" t="s">
        <v>17</v>
      </c>
      <c r="C6" s="545" t="s">
        <v>18</v>
      </c>
      <c r="D6" s="544"/>
      <c r="E6" s="1808" t="s">
        <v>19</v>
      </c>
      <c r="F6" s="1708" t="s">
        <v>17</v>
      </c>
      <c r="G6" s="543" t="s">
        <v>18</v>
      </c>
      <c r="H6" s="544"/>
      <c r="I6" s="1809"/>
    </row>
    <row r="7" spans="1:9" s="71" customFormat="1" ht="21" customHeight="1" thickBot="1">
      <c r="A7" s="286"/>
      <c r="B7" s="1644"/>
      <c r="C7" s="370" t="s">
        <v>383</v>
      </c>
      <c r="D7" s="289" t="s">
        <v>384</v>
      </c>
      <c r="E7" s="1675"/>
      <c r="F7" s="1644"/>
      <c r="G7" s="370" t="s">
        <v>383</v>
      </c>
      <c r="H7" s="289" t="s">
        <v>384</v>
      </c>
      <c r="I7" s="1809"/>
    </row>
    <row r="8" spans="1:9" ht="21" customHeight="1">
      <c r="A8" s="753" t="s">
        <v>385</v>
      </c>
      <c r="B8" s="632"/>
      <c r="C8" s="632"/>
      <c r="D8" s="632"/>
      <c r="E8" s="632"/>
      <c r="F8" s="632"/>
      <c r="G8" s="632"/>
      <c r="H8" s="632"/>
      <c r="I8" s="633"/>
    </row>
    <row r="9" spans="1:9" ht="13.5">
      <c r="A9" s="229" t="s">
        <v>386</v>
      </c>
      <c r="B9" s="204" t="s">
        <v>23</v>
      </c>
      <c r="C9" s="204" t="s">
        <v>23</v>
      </c>
      <c r="D9" s="204" t="s">
        <v>23</v>
      </c>
      <c r="E9" s="204">
        <v>2753</v>
      </c>
      <c r="F9" s="204" t="s">
        <v>23</v>
      </c>
      <c r="G9" s="204" t="s">
        <v>23</v>
      </c>
      <c r="H9" s="204" t="s">
        <v>23</v>
      </c>
      <c r="I9" s="205">
        <v>93471</v>
      </c>
    </row>
    <row r="10" spans="1:9" ht="13.5">
      <c r="A10" s="229" t="s">
        <v>387</v>
      </c>
      <c r="B10" s="204" t="s">
        <v>23</v>
      </c>
      <c r="C10" s="204" t="s">
        <v>23</v>
      </c>
      <c r="D10" s="204" t="s">
        <v>23</v>
      </c>
      <c r="E10" s="204">
        <v>1960</v>
      </c>
      <c r="F10" s="204" t="s">
        <v>23</v>
      </c>
      <c r="G10" s="204" t="s">
        <v>23</v>
      </c>
      <c r="H10" s="204" t="s">
        <v>23</v>
      </c>
      <c r="I10" s="205">
        <v>69125</v>
      </c>
    </row>
    <row r="11" spans="1:9" ht="13.5">
      <c r="A11" s="229" t="s">
        <v>388</v>
      </c>
      <c r="B11" s="204" t="s">
        <v>23</v>
      </c>
      <c r="C11" s="204" t="s">
        <v>23</v>
      </c>
      <c r="D11" s="204" t="s">
        <v>23</v>
      </c>
      <c r="E11" s="204">
        <v>118</v>
      </c>
      <c r="F11" s="204" t="s">
        <v>23</v>
      </c>
      <c r="G11" s="204" t="s">
        <v>23</v>
      </c>
      <c r="H11" s="204" t="s">
        <v>23</v>
      </c>
      <c r="I11" s="205">
        <v>2339</v>
      </c>
    </row>
    <row r="12" spans="1:9" ht="13.5">
      <c r="A12" s="229" t="s">
        <v>389</v>
      </c>
      <c r="B12" s="204" t="s">
        <v>23</v>
      </c>
      <c r="C12" s="204" t="s">
        <v>23</v>
      </c>
      <c r="D12" s="204" t="s">
        <v>23</v>
      </c>
      <c r="E12" s="204">
        <v>1570</v>
      </c>
      <c r="F12" s="204" t="s">
        <v>23</v>
      </c>
      <c r="G12" s="204" t="s">
        <v>23</v>
      </c>
      <c r="H12" s="204" t="s">
        <v>23</v>
      </c>
      <c r="I12" s="205">
        <v>50826</v>
      </c>
    </row>
    <row r="13" spans="1:9" ht="13.5">
      <c r="A13" s="229" t="s">
        <v>390</v>
      </c>
      <c r="B13" s="204">
        <v>643</v>
      </c>
      <c r="C13" s="204">
        <v>5471</v>
      </c>
      <c r="D13" s="204">
        <v>287</v>
      </c>
      <c r="E13" s="204">
        <v>6401</v>
      </c>
      <c r="F13" s="204">
        <v>35314</v>
      </c>
      <c r="G13" s="204">
        <v>33884</v>
      </c>
      <c r="H13" s="204">
        <v>26958</v>
      </c>
      <c r="I13" s="205">
        <v>215761</v>
      </c>
    </row>
    <row r="14" spans="1:9" ht="13.5">
      <c r="A14" s="229" t="s">
        <v>391</v>
      </c>
      <c r="B14" s="204">
        <v>446</v>
      </c>
      <c r="C14" s="204">
        <v>145</v>
      </c>
      <c r="D14" s="204" t="s">
        <v>23</v>
      </c>
      <c r="E14" s="204">
        <v>591</v>
      </c>
      <c r="F14" s="204">
        <v>21821</v>
      </c>
      <c r="G14" s="204">
        <v>22243</v>
      </c>
      <c r="H14" s="204" t="s">
        <v>23</v>
      </c>
      <c r="I14" s="205">
        <v>12956</v>
      </c>
    </row>
    <row r="15" spans="1:9" ht="13.5">
      <c r="A15" s="229" t="s">
        <v>392</v>
      </c>
      <c r="B15" s="204">
        <v>4025</v>
      </c>
      <c r="C15" s="204">
        <v>8710</v>
      </c>
      <c r="D15" s="204">
        <v>785</v>
      </c>
      <c r="E15" s="204">
        <v>13520</v>
      </c>
      <c r="F15" s="204">
        <v>3291</v>
      </c>
      <c r="G15" s="204">
        <v>5141</v>
      </c>
      <c r="H15" s="204">
        <v>5207</v>
      </c>
      <c r="I15" s="205">
        <v>62174</v>
      </c>
    </row>
    <row r="16" spans="1:9" ht="13.5">
      <c r="A16" s="229" t="s">
        <v>393</v>
      </c>
      <c r="B16" s="204">
        <v>1</v>
      </c>
      <c r="C16" s="204">
        <v>2629</v>
      </c>
      <c r="D16" s="204" t="s">
        <v>23</v>
      </c>
      <c r="E16" s="204">
        <v>2630</v>
      </c>
      <c r="F16" s="204">
        <v>2000</v>
      </c>
      <c r="G16" s="204">
        <v>58571</v>
      </c>
      <c r="H16" s="204" t="s">
        <v>23</v>
      </c>
      <c r="I16" s="205">
        <v>153977</v>
      </c>
    </row>
    <row r="17" spans="1:9" ht="13.5">
      <c r="A17" s="229" t="s">
        <v>394</v>
      </c>
      <c r="B17" s="204" t="s">
        <v>23</v>
      </c>
      <c r="C17" s="204" t="s">
        <v>23</v>
      </c>
      <c r="D17" s="204" t="s">
        <v>23</v>
      </c>
      <c r="E17" s="204">
        <v>9560</v>
      </c>
      <c r="F17" s="204" t="s">
        <v>23</v>
      </c>
      <c r="G17" s="204" t="s">
        <v>23</v>
      </c>
      <c r="H17" s="204" t="s">
        <v>23</v>
      </c>
      <c r="I17" s="205">
        <v>277033</v>
      </c>
    </row>
    <row r="18" spans="1:9" ht="13.5">
      <c r="A18" s="229" t="s">
        <v>395</v>
      </c>
      <c r="B18" s="204" t="s">
        <v>23</v>
      </c>
      <c r="C18" s="204" t="s">
        <v>23</v>
      </c>
      <c r="D18" s="204" t="s">
        <v>23</v>
      </c>
      <c r="E18" s="204">
        <v>24590</v>
      </c>
      <c r="F18" s="204" t="s">
        <v>23</v>
      </c>
      <c r="G18" s="204" t="s">
        <v>23</v>
      </c>
      <c r="H18" s="204" t="s">
        <v>23</v>
      </c>
      <c r="I18" s="205">
        <v>786742</v>
      </c>
    </row>
    <row r="19" spans="1:9" ht="13.5">
      <c r="A19" s="653" t="s">
        <v>396</v>
      </c>
      <c r="B19" s="204">
        <v>137</v>
      </c>
      <c r="C19" s="204">
        <v>33406</v>
      </c>
      <c r="D19" s="204">
        <v>607</v>
      </c>
      <c r="E19" s="204">
        <v>34150</v>
      </c>
      <c r="F19" s="204">
        <v>14545</v>
      </c>
      <c r="G19" s="204">
        <v>31232</v>
      </c>
      <c r="H19" s="204">
        <v>30520</v>
      </c>
      <c r="I19" s="205">
        <v>1063775</v>
      </c>
    </row>
    <row r="20" spans="1:9" ht="13.5">
      <c r="A20" s="229" t="s">
        <v>397</v>
      </c>
      <c r="B20" s="204">
        <v>8</v>
      </c>
      <c r="C20" s="204">
        <v>2712</v>
      </c>
      <c r="D20" s="204">
        <v>54</v>
      </c>
      <c r="E20" s="204">
        <v>2774</v>
      </c>
      <c r="F20" s="204">
        <v>15875</v>
      </c>
      <c r="G20" s="204">
        <v>29273</v>
      </c>
      <c r="H20" s="204">
        <v>30952</v>
      </c>
      <c r="I20" s="205">
        <v>81183</v>
      </c>
    </row>
    <row r="21" spans="1:9" ht="13.5">
      <c r="A21" s="229" t="s">
        <v>398</v>
      </c>
      <c r="B21" s="204">
        <v>3</v>
      </c>
      <c r="C21" s="204">
        <v>5021</v>
      </c>
      <c r="D21" s="204">
        <v>88</v>
      </c>
      <c r="E21" s="204">
        <v>5112</v>
      </c>
      <c r="F21" s="204">
        <v>10710</v>
      </c>
      <c r="G21" s="204">
        <v>18443</v>
      </c>
      <c r="H21" s="204">
        <v>10581</v>
      </c>
      <c r="I21" s="205">
        <v>94754</v>
      </c>
    </row>
    <row r="22" spans="1:9" ht="13.5">
      <c r="A22" s="229" t="s">
        <v>399</v>
      </c>
      <c r="B22" s="204">
        <v>38</v>
      </c>
      <c r="C22" s="204">
        <v>1987</v>
      </c>
      <c r="D22" s="204">
        <v>91</v>
      </c>
      <c r="E22" s="204">
        <v>2116</v>
      </c>
      <c r="F22" s="204">
        <v>17326</v>
      </c>
      <c r="G22" s="204">
        <v>26897</v>
      </c>
      <c r="H22" s="204">
        <v>35095</v>
      </c>
      <c r="I22" s="205">
        <v>57321</v>
      </c>
    </row>
    <row r="23" spans="1:9" ht="13.5">
      <c r="A23" s="229" t="s">
        <v>400</v>
      </c>
      <c r="B23" s="204">
        <v>6</v>
      </c>
      <c r="C23" s="204">
        <v>553</v>
      </c>
      <c r="D23" s="204" t="s">
        <v>23</v>
      </c>
      <c r="E23" s="204">
        <v>559</v>
      </c>
      <c r="F23" s="204">
        <v>9682</v>
      </c>
      <c r="G23" s="204">
        <v>34775</v>
      </c>
      <c r="H23" s="204" t="s">
        <v>23</v>
      </c>
      <c r="I23" s="205">
        <v>19297</v>
      </c>
    </row>
    <row r="24" spans="1:9" ht="13.5">
      <c r="A24" s="653" t="s">
        <v>401</v>
      </c>
      <c r="B24" s="204">
        <v>5230</v>
      </c>
      <c r="C24" s="204">
        <v>167</v>
      </c>
      <c r="D24" s="204" t="s">
        <v>23</v>
      </c>
      <c r="E24" s="204">
        <v>5397</v>
      </c>
      <c r="F24" s="204">
        <v>11173</v>
      </c>
      <c r="G24" s="204">
        <v>12824</v>
      </c>
      <c r="H24" s="204" t="s">
        <v>23</v>
      </c>
      <c r="I24" s="205">
        <v>60575</v>
      </c>
    </row>
    <row r="25" spans="1:9" ht="13.5">
      <c r="A25" s="653" t="s">
        <v>402</v>
      </c>
      <c r="B25" s="204" t="s">
        <v>23</v>
      </c>
      <c r="C25" s="204">
        <v>33</v>
      </c>
      <c r="D25" s="621">
        <v>104</v>
      </c>
      <c r="E25" s="204">
        <v>137</v>
      </c>
      <c r="F25" s="204" t="s">
        <v>23</v>
      </c>
      <c r="G25" s="204">
        <v>6667</v>
      </c>
      <c r="H25" s="621">
        <v>4093</v>
      </c>
      <c r="I25" s="205">
        <v>646</v>
      </c>
    </row>
    <row r="26" spans="1:9" ht="13.5">
      <c r="A26" s="229" t="s">
        <v>403</v>
      </c>
      <c r="B26" s="204" t="s">
        <v>23</v>
      </c>
      <c r="C26" s="204">
        <v>205</v>
      </c>
      <c r="D26" s="621">
        <v>136</v>
      </c>
      <c r="E26" s="204">
        <v>341</v>
      </c>
      <c r="F26" s="204" t="s">
        <v>23</v>
      </c>
      <c r="G26" s="204">
        <v>10626</v>
      </c>
      <c r="H26" s="621">
        <v>7614</v>
      </c>
      <c r="I26" s="205">
        <v>3214</v>
      </c>
    </row>
    <row r="27" spans="1:9" ht="13.5">
      <c r="A27" s="229" t="s">
        <v>404</v>
      </c>
      <c r="B27" s="204" t="s">
        <v>23</v>
      </c>
      <c r="C27" s="204">
        <v>113</v>
      </c>
      <c r="D27" s="621">
        <v>5</v>
      </c>
      <c r="E27" s="204">
        <v>118</v>
      </c>
      <c r="F27" s="204" t="s">
        <v>23</v>
      </c>
      <c r="G27" s="204">
        <v>16188</v>
      </c>
      <c r="H27" s="621">
        <v>40200</v>
      </c>
      <c r="I27" s="205">
        <v>1959</v>
      </c>
    </row>
    <row r="28" spans="1:9" ht="13.5">
      <c r="A28" s="229" t="s">
        <v>405</v>
      </c>
      <c r="B28" s="204">
        <v>2</v>
      </c>
      <c r="C28" s="204">
        <v>326</v>
      </c>
      <c r="D28" s="621" t="s">
        <v>23</v>
      </c>
      <c r="E28" s="204">
        <v>328</v>
      </c>
      <c r="F28" s="204">
        <v>7500</v>
      </c>
      <c r="G28" s="204">
        <v>17488</v>
      </c>
      <c r="H28" s="621" t="s">
        <v>23</v>
      </c>
      <c r="I28" s="205">
        <v>5716</v>
      </c>
    </row>
    <row r="29" spans="1:9" ht="13.5">
      <c r="A29" s="229" t="s">
        <v>526</v>
      </c>
      <c r="B29" s="204">
        <v>2</v>
      </c>
      <c r="C29" s="204">
        <v>94</v>
      </c>
      <c r="D29" s="621">
        <v>84</v>
      </c>
      <c r="E29" s="204">
        <v>180</v>
      </c>
      <c r="F29" s="204">
        <v>12250</v>
      </c>
      <c r="G29" s="204">
        <v>19075</v>
      </c>
      <c r="H29" s="621">
        <v>46083</v>
      </c>
      <c r="I29" s="205">
        <v>7201</v>
      </c>
    </row>
    <row r="30" spans="1:9" ht="13.5">
      <c r="A30" s="229" t="s">
        <v>406</v>
      </c>
      <c r="B30" s="204" t="s">
        <v>23</v>
      </c>
      <c r="C30" s="204">
        <v>889</v>
      </c>
      <c r="D30" s="204">
        <v>3</v>
      </c>
      <c r="E30" s="204">
        <v>892</v>
      </c>
      <c r="F30" s="204" t="s">
        <v>23</v>
      </c>
      <c r="G30" s="204">
        <v>21262</v>
      </c>
      <c r="H30" s="204">
        <v>11000</v>
      </c>
      <c r="I30" s="205">
        <v>18935</v>
      </c>
    </row>
    <row r="31" spans="1:9" ht="13.5">
      <c r="A31" s="229"/>
      <c r="B31" s="204"/>
      <c r="C31" s="204"/>
      <c r="D31" s="204"/>
      <c r="E31" s="204"/>
      <c r="F31" s="204"/>
      <c r="G31" s="204"/>
      <c r="H31" s="204"/>
      <c r="I31" s="205"/>
    </row>
    <row r="32" spans="1:9" ht="13.5">
      <c r="A32" s="652" t="s">
        <v>407</v>
      </c>
      <c r="B32" s="754"/>
      <c r="C32" s="754"/>
      <c r="D32" s="754"/>
      <c r="E32" s="754"/>
      <c r="F32" s="754"/>
      <c r="G32" s="754"/>
      <c r="H32" s="754"/>
      <c r="I32" s="755"/>
    </row>
    <row r="33" spans="1:9" ht="13.5">
      <c r="A33" s="229" t="s">
        <v>408</v>
      </c>
      <c r="B33" s="204">
        <v>403</v>
      </c>
      <c r="C33" s="204">
        <v>12793</v>
      </c>
      <c r="D33" s="204">
        <v>10790</v>
      </c>
      <c r="E33" s="204">
        <v>23986</v>
      </c>
      <c r="F33" s="204">
        <v>9492</v>
      </c>
      <c r="G33" s="204">
        <v>59559</v>
      </c>
      <c r="H33" s="204">
        <v>57136</v>
      </c>
      <c r="I33" s="205">
        <v>1382278</v>
      </c>
    </row>
    <row r="34" spans="1:9" ht="13.5">
      <c r="A34" s="229" t="s">
        <v>409</v>
      </c>
      <c r="B34" s="204" t="s">
        <v>23</v>
      </c>
      <c r="C34" s="204" t="s">
        <v>23</v>
      </c>
      <c r="D34" s="204" t="s">
        <v>23</v>
      </c>
      <c r="E34" s="204">
        <v>4593</v>
      </c>
      <c r="F34" s="204" t="s">
        <v>23</v>
      </c>
      <c r="G34" s="204" t="s">
        <v>23</v>
      </c>
      <c r="H34" s="204" t="s">
        <v>23</v>
      </c>
      <c r="I34" s="205">
        <v>158644</v>
      </c>
    </row>
    <row r="35" spans="1:9" ht="13.5">
      <c r="A35" s="229" t="s">
        <v>410</v>
      </c>
      <c r="B35" s="204" t="s">
        <v>23</v>
      </c>
      <c r="C35" s="204" t="s">
        <v>23</v>
      </c>
      <c r="D35" s="204" t="s">
        <v>23</v>
      </c>
      <c r="E35" s="204">
        <v>805</v>
      </c>
      <c r="F35" s="204" t="s">
        <v>23</v>
      </c>
      <c r="G35" s="204" t="s">
        <v>23</v>
      </c>
      <c r="H35" s="204" t="s">
        <v>23</v>
      </c>
      <c r="I35" s="205">
        <v>21431</v>
      </c>
    </row>
    <row r="36" spans="1:9" ht="13.5">
      <c r="A36" s="229" t="s">
        <v>411</v>
      </c>
      <c r="B36" s="204" t="s">
        <v>23</v>
      </c>
      <c r="C36" s="204" t="s">
        <v>23</v>
      </c>
      <c r="D36" s="204" t="s">
        <v>23</v>
      </c>
      <c r="E36" s="204">
        <v>1805</v>
      </c>
      <c r="F36" s="204" t="s">
        <v>23</v>
      </c>
      <c r="G36" s="204" t="s">
        <v>23</v>
      </c>
      <c r="H36" s="204" t="s">
        <v>23</v>
      </c>
      <c r="I36" s="205">
        <v>69797</v>
      </c>
    </row>
    <row r="37" spans="1:9" ht="13.5">
      <c r="A37" s="229" t="s">
        <v>412</v>
      </c>
      <c r="B37" s="204" t="s">
        <v>23</v>
      </c>
      <c r="C37" s="204" t="s">
        <v>23</v>
      </c>
      <c r="D37" s="204" t="s">
        <v>23</v>
      </c>
      <c r="E37" s="204">
        <v>12057</v>
      </c>
      <c r="F37" s="204" t="s">
        <v>23</v>
      </c>
      <c r="G37" s="204" t="s">
        <v>23</v>
      </c>
      <c r="H37" s="204" t="s">
        <v>23</v>
      </c>
      <c r="I37" s="205">
        <v>402731</v>
      </c>
    </row>
    <row r="38" spans="1:9" ht="13.5">
      <c r="A38" s="229" t="s">
        <v>413</v>
      </c>
      <c r="B38" s="204">
        <v>1024</v>
      </c>
      <c r="C38" s="204">
        <v>15185</v>
      </c>
      <c r="D38" s="204">
        <v>3051</v>
      </c>
      <c r="E38" s="204">
        <v>19260</v>
      </c>
      <c r="F38" s="204">
        <v>8506</v>
      </c>
      <c r="G38" s="204">
        <v>33490</v>
      </c>
      <c r="H38" s="204">
        <v>44363</v>
      </c>
      <c r="I38" s="205">
        <v>652603</v>
      </c>
    </row>
    <row r="39" spans="1:9" ht="13.5">
      <c r="A39" s="229" t="s">
        <v>414</v>
      </c>
      <c r="B39" s="204">
        <v>453</v>
      </c>
      <c r="C39" s="204">
        <v>4436</v>
      </c>
      <c r="D39" s="621">
        <v>64</v>
      </c>
      <c r="E39" s="204">
        <v>4953</v>
      </c>
      <c r="F39" s="204">
        <v>3967</v>
      </c>
      <c r="G39" s="204">
        <v>32956</v>
      </c>
      <c r="H39" s="621">
        <v>56855</v>
      </c>
      <c r="I39" s="205">
        <v>151617</v>
      </c>
    </row>
    <row r="40" spans="1:9" ht="13.5">
      <c r="A40" s="229" t="s">
        <v>415</v>
      </c>
      <c r="B40" s="204">
        <v>85</v>
      </c>
      <c r="C40" s="204">
        <v>2253</v>
      </c>
      <c r="D40" s="204">
        <v>9304</v>
      </c>
      <c r="E40" s="204">
        <v>11642</v>
      </c>
      <c r="F40" s="204">
        <v>12028</v>
      </c>
      <c r="G40" s="204">
        <v>36665</v>
      </c>
      <c r="H40" s="204">
        <v>59602</v>
      </c>
      <c r="I40" s="205">
        <v>638158</v>
      </c>
    </row>
    <row r="41" spans="1:9" ht="13.5">
      <c r="A41" s="653" t="s">
        <v>416</v>
      </c>
      <c r="B41" s="204">
        <v>65</v>
      </c>
      <c r="C41" s="204">
        <v>533</v>
      </c>
      <c r="D41" s="204">
        <v>7120</v>
      </c>
      <c r="E41" s="204">
        <v>7718</v>
      </c>
      <c r="F41" s="204">
        <v>11491</v>
      </c>
      <c r="G41" s="204">
        <v>33839</v>
      </c>
      <c r="H41" s="204">
        <v>102108</v>
      </c>
      <c r="I41" s="205">
        <v>745861</v>
      </c>
    </row>
    <row r="42" spans="1:9" ht="13.5">
      <c r="A42" s="229" t="s">
        <v>417</v>
      </c>
      <c r="B42" s="204" t="s">
        <v>23</v>
      </c>
      <c r="C42" s="204">
        <v>4</v>
      </c>
      <c r="D42" s="621" t="s">
        <v>23</v>
      </c>
      <c r="E42" s="204">
        <v>4</v>
      </c>
      <c r="F42" s="204" t="s">
        <v>23</v>
      </c>
      <c r="G42" s="204">
        <v>11250</v>
      </c>
      <c r="H42" s="621" t="s">
        <v>23</v>
      </c>
      <c r="I42" s="205">
        <v>45</v>
      </c>
    </row>
    <row r="43" spans="1:9" ht="13.5">
      <c r="A43" s="229" t="s">
        <v>418</v>
      </c>
      <c r="B43" s="204">
        <v>8</v>
      </c>
      <c r="C43" s="204">
        <v>828</v>
      </c>
      <c r="D43" s="204">
        <v>2756</v>
      </c>
      <c r="E43" s="204">
        <v>3592</v>
      </c>
      <c r="F43" s="204">
        <v>6706</v>
      </c>
      <c r="G43" s="204">
        <v>31120</v>
      </c>
      <c r="H43" s="204">
        <v>86892</v>
      </c>
      <c r="I43" s="205">
        <v>265294</v>
      </c>
    </row>
    <row r="44" spans="1:9" ht="13.5">
      <c r="A44" s="229" t="s">
        <v>419</v>
      </c>
      <c r="B44" s="204" t="s">
        <v>23</v>
      </c>
      <c r="C44" s="204" t="s">
        <v>23</v>
      </c>
      <c r="D44" s="204" t="s">
        <v>23</v>
      </c>
      <c r="E44" s="204">
        <v>9595</v>
      </c>
      <c r="F44" s="204" t="s">
        <v>23</v>
      </c>
      <c r="G44" s="204" t="s">
        <v>23</v>
      </c>
      <c r="H44" s="204" t="s">
        <v>23</v>
      </c>
      <c r="I44" s="205">
        <v>823930</v>
      </c>
    </row>
    <row r="45" spans="1:9" ht="13.5">
      <c r="A45" s="223" t="s">
        <v>420</v>
      </c>
      <c r="B45" s="204" t="s">
        <v>23</v>
      </c>
      <c r="C45" s="204" t="s">
        <v>23</v>
      </c>
      <c r="D45" s="204" t="s">
        <v>23</v>
      </c>
      <c r="E45" s="204">
        <v>42098</v>
      </c>
      <c r="F45" s="204" t="s">
        <v>23</v>
      </c>
      <c r="G45" s="204" t="s">
        <v>23</v>
      </c>
      <c r="H45" s="204" t="s">
        <v>23</v>
      </c>
      <c r="I45" s="205">
        <v>3562768</v>
      </c>
    </row>
    <row r="46" spans="1:9" ht="13.5">
      <c r="A46" s="223" t="s">
        <v>421</v>
      </c>
      <c r="B46" s="204" t="s">
        <v>23</v>
      </c>
      <c r="C46" s="204" t="s">
        <v>23</v>
      </c>
      <c r="D46" s="204" t="s">
        <v>23</v>
      </c>
      <c r="E46" s="204">
        <v>4413</v>
      </c>
      <c r="F46" s="204" t="s">
        <v>23</v>
      </c>
      <c r="G46" s="204" t="s">
        <v>23</v>
      </c>
      <c r="H46" s="204" t="s">
        <v>23</v>
      </c>
      <c r="I46" s="205">
        <v>367682</v>
      </c>
    </row>
    <row r="47" spans="1:9" ht="13.5">
      <c r="A47" s="229" t="s">
        <v>422</v>
      </c>
      <c r="B47" s="204">
        <v>318</v>
      </c>
      <c r="C47" s="204">
        <v>39462</v>
      </c>
      <c r="D47" s="204">
        <v>16326</v>
      </c>
      <c r="E47" s="204">
        <v>56106</v>
      </c>
      <c r="F47" s="204">
        <v>7819</v>
      </c>
      <c r="G47" s="204">
        <v>82324</v>
      </c>
      <c r="H47" s="204">
        <v>92075</v>
      </c>
      <c r="I47" s="205">
        <v>4754380</v>
      </c>
    </row>
    <row r="48" spans="1:9" ht="13.5">
      <c r="A48" s="229" t="s">
        <v>423</v>
      </c>
      <c r="B48" s="204">
        <v>128</v>
      </c>
      <c r="C48" s="204">
        <v>5902</v>
      </c>
      <c r="D48" s="204">
        <v>16040</v>
      </c>
      <c r="E48" s="204">
        <v>22070</v>
      </c>
      <c r="F48" s="204">
        <v>7060</v>
      </c>
      <c r="G48" s="204">
        <v>36095</v>
      </c>
      <c r="H48" s="204">
        <v>80689</v>
      </c>
      <c r="I48" s="205">
        <v>1508168</v>
      </c>
    </row>
    <row r="49" spans="1:9" ht="13.5">
      <c r="A49" s="653" t="s">
        <v>424</v>
      </c>
      <c r="B49" s="204">
        <v>18</v>
      </c>
      <c r="C49" s="204">
        <v>151</v>
      </c>
      <c r="D49" s="621">
        <v>5</v>
      </c>
      <c r="E49" s="204">
        <v>174</v>
      </c>
      <c r="F49" s="204">
        <v>3011</v>
      </c>
      <c r="G49" s="204">
        <v>21055</v>
      </c>
      <c r="H49" s="621">
        <v>31080</v>
      </c>
      <c r="I49" s="205">
        <v>3387</v>
      </c>
    </row>
    <row r="50" spans="1:9" ht="13.5">
      <c r="A50" s="653" t="s">
        <v>533</v>
      </c>
      <c r="B50" s="204">
        <v>55</v>
      </c>
      <c r="C50" s="204">
        <v>9088</v>
      </c>
      <c r="D50" s="621">
        <v>2</v>
      </c>
      <c r="E50" s="204">
        <v>9145</v>
      </c>
      <c r="F50" s="204">
        <v>5589</v>
      </c>
      <c r="G50" s="204">
        <v>22801</v>
      </c>
      <c r="H50" s="621">
        <v>25000</v>
      </c>
      <c r="I50" s="205">
        <v>207567</v>
      </c>
    </row>
    <row r="51" spans="1:9" ht="13.5">
      <c r="A51" s="229" t="s">
        <v>425</v>
      </c>
      <c r="B51" s="204">
        <v>14</v>
      </c>
      <c r="C51" s="204">
        <v>238</v>
      </c>
      <c r="D51" s="204">
        <v>6968</v>
      </c>
      <c r="E51" s="204">
        <v>7220</v>
      </c>
      <c r="F51" s="204">
        <v>4559</v>
      </c>
      <c r="G51" s="204">
        <v>16853</v>
      </c>
      <c r="H51" s="204">
        <v>51166</v>
      </c>
      <c r="I51" s="205">
        <v>360621</v>
      </c>
    </row>
    <row r="52" spans="1:9" ht="13.5">
      <c r="A52" s="229"/>
      <c r="B52" s="754"/>
      <c r="C52" s="754"/>
      <c r="D52" s="756"/>
      <c r="E52" s="754"/>
      <c r="F52" s="754"/>
      <c r="G52" s="754"/>
      <c r="H52" s="756"/>
      <c r="I52" s="755"/>
    </row>
    <row r="53" spans="1:9" ht="13.5">
      <c r="A53" s="652" t="s">
        <v>426</v>
      </c>
      <c r="B53" s="754"/>
      <c r="C53" s="754"/>
      <c r="D53" s="756"/>
      <c r="E53" s="754"/>
      <c r="F53" s="754"/>
      <c r="G53" s="754"/>
      <c r="H53" s="756"/>
      <c r="I53" s="755"/>
    </row>
    <row r="54" spans="1:9" ht="13.5">
      <c r="A54" s="229" t="s">
        <v>427</v>
      </c>
      <c r="B54" s="204">
        <v>39</v>
      </c>
      <c r="C54" s="204">
        <v>14759</v>
      </c>
      <c r="D54" s="204">
        <v>1</v>
      </c>
      <c r="E54" s="204">
        <v>14799</v>
      </c>
      <c r="F54" s="204">
        <v>2846</v>
      </c>
      <c r="G54" s="204">
        <v>14528</v>
      </c>
      <c r="H54" s="204">
        <v>30400</v>
      </c>
      <c r="I54" s="205">
        <v>214555</v>
      </c>
    </row>
    <row r="55" spans="1:9" ht="13.5">
      <c r="A55" s="229" t="s">
        <v>527</v>
      </c>
      <c r="B55" s="204">
        <v>22</v>
      </c>
      <c r="C55" s="204">
        <v>32815</v>
      </c>
      <c r="D55" s="204" t="s">
        <v>23</v>
      </c>
      <c r="E55" s="204">
        <v>32837</v>
      </c>
      <c r="F55" s="204">
        <v>11977</v>
      </c>
      <c r="G55" s="204">
        <v>16799</v>
      </c>
      <c r="H55" s="204" t="s">
        <v>23</v>
      </c>
      <c r="I55" s="205">
        <v>551530</v>
      </c>
    </row>
    <row r="56" spans="1:9" ht="13.5">
      <c r="A56" s="229" t="s">
        <v>528</v>
      </c>
      <c r="B56" s="757">
        <v>107</v>
      </c>
      <c r="C56" s="757">
        <v>8540</v>
      </c>
      <c r="D56" s="757">
        <v>4</v>
      </c>
      <c r="E56" s="757">
        <v>8651</v>
      </c>
      <c r="F56" s="757">
        <v>14755</v>
      </c>
      <c r="G56" s="757">
        <v>23136</v>
      </c>
      <c r="H56" s="757">
        <v>37000</v>
      </c>
      <c r="I56" s="758">
        <v>199331</v>
      </c>
    </row>
    <row r="57" spans="1:9" ht="13.5">
      <c r="A57" s="229"/>
      <c r="B57" s="757"/>
      <c r="C57" s="757"/>
      <c r="D57" s="757"/>
      <c r="E57" s="757"/>
      <c r="F57" s="757"/>
      <c r="G57" s="757"/>
      <c r="H57" s="757"/>
      <c r="I57" s="758"/>
    </row>
    <row r="58" spans="1:9" ht="13.5">
      <c r="A58" s="652" t="s">
        <v>428</v>
      </c>
      <c r="B58" s="754"/>
      <c r="C58" s="754"/>
      <c r="D58" s="754"/>
      <c r="E58" s="754"/>
      <c r="F58" s="754"/>
      <c r="G58" s="754"/>
      <c r="H58" s="754"/>
      <c r="I58" s="755"/>
    </row>
    <row r="59" spans="1:9" ht="13.5">
      <c r="A59" s="229" t="s">
        <v>429</v>
      </c>
      <c r="B59" s="204">
        <v>1801</v>
      </c>
      <c r="C59" s="204">
        <v>28025</v>
      </c>
      <c r="D59" s="204" t="s">
        <v>23</v>
      </c>
      <c r="E59" s="204">
        <v>29826</v>
      </c>
      <c r="F59" s="204">
        <v>3433</v>
      </c>
      <c r="G59" s="204">
        <v>11043</v>
      </c>
      <c r="H59" s="204" t="s">
        <v>23</v>
      </c>
      <c r="I59" s="205">
        <v>315723</v>
      </c>
    </row>
    <row r="60" spans="1:9" ht="13.5">
      <c r="A60" s="229" t="s">
        <v>430</v>
      </c>
      <c r="B60" s="204" t="s">
        <v>23</v>
      </c>
      <c r="C60" s="204" t="s">
        <v>23</v>
      </c>
      <c r="D60" s="204" t="s">
        <v>23</v>
      </c>
      <c r="E60" s="204">
        <v>3852</v>
      </c>
      <c r="F60" s="204" t="s">
        <v>23</v>
      </c>
      <c r="G60" s="204" t="s">
        <v>23</v>
      </c>
      <c r="H60" s="204" t="s">
        <v>23</v>
      </c>
      <c r="I60" s="205">
        <v>199176</v>
      </c>
    </row>
    <row r="61" spans="1:9" ht="13.5">
      <c r="A61" s="229" t="s">
        <v>431</v>
      </c>
      <c r="B61" s="204" t="s">
        <v>23</v>
      </c>
      <c r="C61" s="204" t="s">
        <v>23</v>
      </c>
      <c r="D61" s="204" t="s">
        <v>23</v>
      </c>
      <c r="E61" s="204">
        <v>5263</v>
      </c>
      <c r="F61" s="204" t="s">
        <v>23</v>
      </c>
      <c r="G61" s="204" t="s">
        <v>23</v>
      </c>
      <c r="H61" s="204" t="s">
        <v>23</v>
      </c>
      <c r="I61" s="205">
        <v>250207</v>
      </c>
    </row>
    <row r="62" spans="1:9" ht="13.5">
      <c r="A62" s="229" t="s">
        <v>432</v>
      </c>
      <c r="B62" s="204" t="s">
        <v>23</v>
      </c>
      <c r="C62" s="204" t="s">
        <v>23</v>
      </c>
      <c r="D62" s="204" t="s">
        <v>23</v>
      </c>
      <c r="E62" s="204">
        <v>8364</v>
      </c>
      <c r="F62" s="204" t="s">
        <v>23</v>
      </c>
      <c r="G62" s="204" t="s">
        <v>23</v>
      </c>
      <c r="H62" s="204" t="s">
        <v>23</v>
      </c>
      <c r="I62" s="205">
        <v>566839</v>
      </c>
    </row>
    <row r="63" spans="1:9" ht="13.5">
      <c r="A63" s="229" t="s">
        <v>433</v>
      </c>
      <c r="B63" s="204" t="s">
        <v>23</v>
      </c>
      <c r="C63" s="204" t="s">
        <v>23</v>
      </c>
      <c r="D63" s="204" t="s">
        <v>23</v>
      </c>
      <c r="E63" s="204">
        <v>8769</v>
      </c>
      <c r="F63" s="204" t="s">
        <v>23</v>
      </c>
      <c r="G63" s="204" t="s">
        <v>23</v>
      </c>
      <c r="H63" s="204" t="s">
        <v>23</v>
      </c>
      <c r="I63" s="205">
        <v>437193</v>
      </c>
    </row>
    <row r="64" spans="1:9" ht="13.5">
      <c r="A64" s="229" t="s">
        <v>434</v>
      </c>
      <c r="B64" s="204">
        <v>469</v>
      </c>
      <c r="C64" s="204">
        <v>25774</v>
      </c>
      <c r="D64" s="621">
        <v>5</v>
      </c>
      <c r="E64" s="204">
        <v>26248</v>
      </c>
      <c r="F64" s="204">
        <v>14175</v>
      </c>
      <c r="G64" s="204">
        <v>56125</v>
      </c>
      <c r="H64" s="621">
        <v>39000</v>
      </c>
      <c r="I64" s="205">
        <v>1453415</v>
      </c>
    </row>
    <row r="65" spans="1:9" ht="13.5">
      <c r="A65" s="229" t="s">
        <v>435</v>
      </c>
      <c r="B65" s="204">
        <v>57</v>
      </c>
      <c r="C65" s="204">
        <v>476</v>
      </c>
      <c r="D65" s="204">
        <v>2</v>
      </c>
      <c r="E65" s="204">
        <v>535</v>
      </c>
      <c r="F65" s="204">
        <v>12328</v>
      </c>
      <c r="G65" s="204">
        <v>23761</v>
      </c>
      <c r="H65" s="204" t="s">
        <v>23</v>
      </c>
      <c r="I65" s="205">
        <v>12015</v>
      </c>
    </row>
    <row r="66" spans="1:9" ht="13.5">
      <c r="A66" s="229" t="s">
        <v>436</v>
      </c>
      <c r="B66" s="204">
        <v>192</v>
      </c>
      <c r="C66" s="204">
        <v>2908</v>
      </c>
      <c r="D66" s="621">
        <v>5</v>
      </c>
      <c r="E66" s="204">
        <v>3105</v>
      </c>
      <c r="F66" s="204">
        <v>8112</v>
      </c>
      <c r="G66" s="204">
        <v>27774</v>
      </c>
      <c r="H66" s="621">
        <v>20000</v>
      </c>
      <c r="I66" s="205">
        <v>82422</v>
      </c>
    </row>
    <row r="67" spans="1:9" ht="13.5">
      <c r="A67" s="229" t="s">
        <v>437</v>
      </c>
      <c r="B67" s="204">
        <v>77</v>
      </c>
      <c r="C67" s="204">
        <v>1165</v>
      </c>
      <c r="D67" s="204" t="s">
        <v>23</v>
      </c>
      <c r="E67" s="204">
        <v>1242</v>
      </c>
      <c r="F67" s="204">
        <v>2046</v>
      </c>
      <c r="G67" s="204">
        <v>47452</v>
      </c>
      <c r="H67" s="204" t="s">
        <v>23</v>
      </c>
      <c r="I67" s="205">
        <v>55455</v>
      </c>
    </row>
    <row r="68" spans="1:9" ht="13.5">
      <c r="A68" s="229" t="s">
        <v>438</v>
      </c>
      <c r="B68" s="204">
        <v>205</v>
      </c>
      <c r="C68" s="204">
        <v>7102</v>
      </c>
      <c r="D68" s="204" t="s">
        <v>23</v>
      </c>
      <c r="E68" s="204">
        <v>7307</v>
      </c>
      <c r="F68" s="204">
        <v>5063</v>
      </c>
      <c r="G68" s="204">
        <v>59963</v>
      </c>
      <c r="H68" s="204" t="s">
        <v>23</v>
      </c>
      <c r="I68" s="205">
        <v>428726</v>
      </c>
    </row>
    <row r="69" spans="1:9" ht="13.5">
      <c r="A69" s="229" t="s">
        <v>439</v>
      </c>
      <c r="B69" s="204" t="s">
        <v>23</v>
      </c>
      <c r="C69" s="204">
        <v>296</v>
      </c>
      <c r="D69" s="204" t="s">
        <v>23</v>
      </c>
      <c r="E69" s="204">
        <v>296</v>
      </c>
      <c r="F69" s="204" t="s">
        <v>23</v>
      </c>
      <c r="G69" s="204">
        <v>19319</v>
      </c>
      <c r="H69" s="204" t="s">
        <v>23</v>
      </c>
      <c r="I69" s="205">
        <v>5716</v>
      </c>
    </row>
    <row r="70" spans="1:9" ht="13.5">
      <c r="A70" s="229" t="s">
        <v>440</v>
      </c>
      <c r="B70" s="204">
        <v>4</v>
      </c>
      <c r="C70" s="204">
        <v>272</v>
      </c>
      <c r="D70" s="204" t="s">
        <v>23</v>
      </c>
      <c r="E70" s="204">
        <v>276</v>
      </c>
      <c r="F70" s="204">
        <v>13563</v>
      </c>
      <c r="G70" s="204">
        <v>24880</v>
      </c>
      <c r="H70" s="204" t="s">
        <v>23</v>
      </c>
      <c r="I70" s="205">
        <v>6820</v>
      </c>
    </row>
    <row r="71" spans="1:9" ht="13.5">
      <c r="A71" s="229"/>
      <c r="B71" s="754"/>
      <c r="C71" s="754"/>
      <c r="D71" s="754"/>
      <c r="E71" s="754"/>
      <c r="F71" s="754"/>
      <c r="G71" s="754"/>
      <c r="H71" s="754"/>
      <c r="I71" s="755"/>
    </row>
    <row r="72" spans="1:9" ht="13.5">
      <c r="A72" s="652" t="s">
        <v>441</v>
      </c>
      <c r="B72" s="754"/>
      <c r="C72" s="754"/>
      <c r="D72" s="754"/>
      <c r="E72" s="754"/>
      <c r="F72" s="754"/>
      <c r="G72" s="754"/>
      <c r="H72" s="754"/>
      <c r="I72" s="755"/>
    </row>
    <row r="73" spans="1:9" ht="13.5">
      <c r="A73" s="229" t="s">
        <v>442</v>
      </c>
      <c r="B73" s="204">
        <v>145</v>
      </c>
      <c r="C73" s="204">
        <v>6341</v>
      </c>
      <c r="D73" s="204">
        <v>1494</v>
      </c>
      <c r="E73" s="204">
        <v>7980</v>
      </c>
      <c r="F73" s="204">
        <v>7824</v>
      </c>
      <c r="G73" s="204">
        <v>17512</v>
      </c>
      <c r="H73" s="204">
        <v>21618</v>
      </c>
      <c r="I73" s="205">
        <v>147216</v>
      </c>
    </row>
    <row r="74" spans="1:9" ht="13.5">
      <c r="A74" s="653" t="s">
        <v>443</v>
      </c>
      <c r="B74" s="204">
        <v>371</v>
      </c>
      <c r="C74" s="204">
        <v>18635</v>
      </c>
      <c r="D74" s="204">
        <v>99</v>
      </c>
      <c r="E74" s="204">
        <v>19105</v>
      </c>
      <c r="F74" s="204">
        <v>1875</v>
      </c>
      <c r="G74" s="204">
        <v>7279</v>
      </c>
      <c r="H74" s="204">
        <v>24922</v>
      </c>
      <c r="I74" s="205">
        <v>138806</v>
      </c>
    </row>
    <row r="75" spans="1:9" ht="13.5">
      <c r="A75" s="229" t="s">
        <v>530</v>
      </c>
      <c r="B75" s="204">
        <v>401</v>
      </c>
      <c r="C75" s="204">
        <v>5746</v>
      </c>
      <c r="D75" s="204" t="s">
        <v>23</v>
      </c>
      <c r="E75" s="204">
        <v>6147</v>
      </c>
      <c r="F75" s="204">
        <v>2575</v>
      </c>
      <c r="G75" s="204">
        <v>8893</v>
      </c>
      <c r="H75" s="204" t="s">
        <v>23</v>
      </c>
      <c r="I75" s="205">
        <v>52130</v>
      </c>
    </row>
    <row r="76" spans="1:9" ht="13.5">
      <c r="A76" s="229"/>
      <c r="B76" s="204"/>
      <c r="C76" s="204"/>
      <c r="D76" s="204"/>
      <c r="E76" s="204"/>
      <c r="F76" s="204"/>
      <c r="G76" s="204"/>
      <c r="H76" s="204"/>
      <c r="I76" s="205"/>
    </row>
    <row r="77" spans="1:9" ht="13.5">
      <c r="A77" s="652" t="s">
        <v>529</v>
      </c>
      <c r="B77" s="757"/>
      <c r="C77" s="757"/>
      <c r="D77" s="757"/>
      <c r="E77" s="757"/>
      <c r="F77" s="757"/>
      <c r="G77" s="757"/>
      <c r="H77" s="757"/>
      <c r="I77" s="758"/>
    </row>
    <row r="78" spans="1:9" ht="13.5">
      <c r="A78" s="223" t="s">
        <v>444</v>
      </c>
      <c r="B78" s="204" t="s">
        <v>23</v>
      </c>
      <c r="C78" s="204" t="s">
        <v>23</v>
      </c>
      <c r="D78" s="204">
        <v>44489</v>
      </c>
      <c r="E78" s="204">
        <v>44489</v>
      </c>
      <c r="F78" s="204" t="s">
        <v>23</v>
      </c>
      <c r="G78" s="204" t="s">
        <v>23</v>
      </c>
      <c r="H78" s="204">
        <v>3290</v>
      </c>
      <c r="I78" s="205">
        <v>146349</v>
      </c>
    </row>
    <row r="79" spans="1:9" ht="13.5">
      <c r="A79" s="229" t="s">
        <v>445</v>
      </c>
      <c r="B79" s="204" t="s">
        <v>23</v>
      </c>
      <c r="C79" s="204" t="s">
        <v>23</v>
      </c>
      <c r="D79" s="204">
        <v>9686</v>
      </c>
      <c r="E79" s="204">
        <v>9686</v>
      </c>
      <c r="F79" s="204" t="s">
        <v>23</v>
      </c>
      <c r="G79" s="204" t="s">
        <v>23</v>
      </c>
      <c r="H79" s="204">
        <v>1802</v>
      </c>
      <c r="I79" s="205">
        <v>17453</v>
      </c>
    </row>
    <row r="80" spans="1:9" ht="13.5">
      <c r="A80" s="229" t="s">
        <v>446</v>
      </c>
      <c r="B80" s="204">
        <v>14</v>
      </c>
      <c r="C80" s="204">
        <v>1507</v>
      </c>
      <c r="D80" s="204">
        <v>179</v>
      </c>
      <c r="E80" s="204">
        <v>1700</v>
      </c>
      <c r="F80" s="204">
        <v>2000</v>
      </c>
      <c r="G80" s="204">
        <v>17879</v>
      </c>
      <c r="H80" s="204">
        <v>49746</v>
      </c>
      <c r="I80" s="205">
        <v>35914</v>
      </c>
    </row>
    <row r="81" spans="1:9" ht="14.25" thickBot="1">
      <c r="A81" s="654"/>
      <c r="B81" s="759"/>
      <c r="C81" s="759"/>
      <c r="D81" s="759"/>
      <c r="E81" s="760"/>
      <c r="F81" s="759"/>
      <c r="G81" s="759"/>
      <c r="H81" s="759"/>
      <c r="I81" s="761"/>
    </row>
    <row r="82" spans="1:9" ht="14.25" thickBot="1">
      <c r="A82" s="762" t="s">
        <v>447</v>
      </c>
      <c r="B82" s="763">
        <v>17016</v>
      </c>
      <c r="C82" s="763">
        <v>307695</v>
      </c>
      <c r="D82" s="763">
        <v>77000</v>
      </c>
      <c r="E82" s="763">
        <v>401711</v>
      </c>
      <c r="F82" s="763" t="s">
        <v>23</v>
      </c>
      <c r="G82" s="763" t="s">
        <v>23</v>
      </c>
      <c r="H82" s="763" t="s">
        <v>23</v>
      </c>
      <c r="I82" s="764">
        <v>16392999</v>
      </c>
    </row>
    <row r="83" spans="1:9" ht="13.5">
      <c r="A83" s="222" t="s">
        <v>448</v>
      </c>
      <c r="B83" s="228"/>
      <c r="C83" s="228"/>
      <c r="D83" s="228"/>
      <c r="E83" s="228"/>
      <c r="F83" s="228"/>
      <c r="G83" s="228"/>
      <c r="H83" s="228"/>
      <c r="I83" s="228"/>
    </row>
  </sheetData>
  <mergeCells count="6">
    <mergeCell ref="A1:I1"/>
    <mergeCell ref="A3:I3"/>
    <mergeCell ref="B6:B7"/>
    <mergeCell ref="E6:E7"/>
    <mergeCell ref="F6:F7"/>
    <mergeCell ref="I5:I7"/>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238">
    <pageSetUpPr fitToPage="1"/>
  </sheetPr>
  <dimension ref="A1:G84"/>
  <sheetViews>
    <sheetView view="pageBreakPreview" topLeftCell="A46" zoomScale="66" zoomScaleNormal="75" zoomScaleSheetLayoutView="66" workbookViewId="0">
      <selection activeCell="B82" sqref="B82:F82"/>
    </sheetView>
  </sheetViews>
  <sheetFormatPr baseColWidth="10" defaultColWidth="11.42578125" defaultRowHeight="12.75"/>
  <cols>
    <col min="1" max="1" width="35.140625" style="15" customWidth="1"/>
    <col min="2" max="6" width="20.140625" style="15" customWidth="1"/>
    <col min="7" max="16384" width="11.42578125" style="15"/>
  </cols>
  <sheetData>
    <row r="1" spans="1:7" s="12" customFormat="1" ht="18.75">
      <c r="A1" s="1636" t="s">
        <v>0</v>
      </c>
      <c r="B1" s="1636"/>
      <c r="C1" s="1636"/>
      <c r="D1" s="1636"/>
      <c r="E1" s="1636"/>
      <c r="F1" s="1636"/>
    </row>
    <row r="2" spans="1:7" s="13" customFormat="1" ht="12.75" customHeight="1">
      <c r="A2" s="236"/>
      <c r="B2" s="236"/>
      <c r="C2" s="236"/>
      <c r="D2" s="236"/>
      <c r="E2" s="236"/>
      <c r="F2" s="236"/>
    </row>
    <row r="3" spans="1:7" s="75" customFormat="1" ht="24.75" customHeight="1">
      <c r="A3" s="1637" t="s">
        <v>1405</v>
      </c>
      <c r="B3" s="1810"/>
      <c r="C3" s="1810"/>
      <c r="D3" s="1810"/>
      <c r="E3" s="1810"/>
      <c r="F3" s="1810"/>
    </row>
    <row r="4" spans="1:7" s="13" customFormat="1" ht="13.5" customHeight="1" thickBot="1">
      <c r="A4" s="64"/>
      <c r="B4" s="41"/>
      <c r="C4" s="41"/>
      <c r="D4" s="41"/>
      <c r="E4" s="41"/>
      <c r="F4" s="41"/>
    </row>
    <row r="5" spans="1:7" s="71" customFormat="1" ht="26.25" customHeight="1">
      <c r="A5" s="458"/>
      <c r="B5" s="527"/>
      <c r="C5" s="1642" t="s">
        <v>449</v>
      </c>
      <c r="D5" s="1640"/>
      <c r="E5" s="1668" t="s">
        <v>52</v>
      </c>
      <c r="F5" s="1730"/>
    </row>
    <row r="6" spans="1:7" s="71" customFormat="1" ht="18" customHeight="1">
      <c r="A6" s="286" t="s">
        <v>12</v>
      </c>
      <c r="B6" s="250" t="s">
        <v>19</v>
      </c>
      <c r="C6" s="1744" t="s">
        <v>450</v>
      </c>
      <c r="D6" s="1661"/>
      <c r="E6" s="289" t="s">
        <v>329</v>
      </c>
      <c r="F6" s="370" t="s">
        <v>451</v>
      </c>
    </row>
    <row r="7" spans="1:7" s="71" customFormat="1" ht="26.25" customHeight="1" thickBot="1">
      <c r="A7" s="286"/>
      <c r="B7" s="250"/>
      <c r="C7" s="370" t="s">
        <v>452</v>
      </c>
      <c r="D7" s="289" t="s">
        <v>453</v>
      </c>
      <c r="E7" s="250" t="s">
        <v>454</v>
      </c>
      <c r="F7" s="370" t="s">
        <v>455</v>
      </c>
    </row>
    <row r="8" spans="1:7" ht="21.75" customHeight="1">
      <c r="A8" s="753" t="s">
        <v>385</v>
      </c>
      <c r="B8" s="632"/>
      <c r="C8" s="632"/>
      <c r="D8" s="632"/>
      <c r="E8" s="632"/>
      <c r="F8" s="633"/>
    </row>
    <row r="9" spans="1:7" ht="13.5">
      <c r="A9" s="229" t="s">
        <v>386</v>
      </c>
      <c r="B9" s="204">
        <v>93471</v>
      </c>
      <c r="C9" s="204" t="s">
        <v>23</v>
      </c>
      <c r="D9" s="204" t="s">
        <v>23</v>
      </c>
      <c r="E9" s="204" t="s">
        <v>23</v>
      </c>
      <c r="F9" s="205" t="s">
        <v>23</v>
      </c>
    </row>
    <row r="10" spans="1:7" ht="13.5">
      <c r="A10" s="229" t="s">
        <v>387</v>
      </c>
      <c r="B10" s="204">
        <v>69125</v>
      </c>
      <c r="C10" s="204" t="s">
        <v>23</v>
      </c>
      <c r="D10" s="204" t="s">
        <v>23</v>
      </c>
      <c r="E10" s="204" t="s">
        <v>23</v>
      </c>
      <c r="F10" s="205" t="s">
        <v>23</v>
      </c>
    </row>
    <row r="11" spans="1:7" ht="13.5">
      <c r="A11" s="229" t="s">
        <v>388</v>
      </c>
      <c r="B11" s="204">
        <v>2339</v>
      </c>
      <c r="C11" s="204" t="s">
        <v>23</v>
      </c>
      <c r="D11" s="204" t="s">
        <v>23</v>
      </c>
      <c r="E11" s="204" t="s">
        <v>23</v>
      </c>
      <c r="F11" s="205" t="s">
        <v>23</v>
      </c>
    </row>
    <row r="12" spans="1:7" ht="13.5">
      <c r="A12" s="229" t="s">
        <v>389</v>
      </c>
      <c r="B12" s="204">
        <v>50826</v>
      </c>
      <c r="C12" s="204" t="s">
        <v>23</v>
      </c>
      <c r="D12" s="204" t="s">
        <v>23</v>
      </c>
      <c r="E12" s="204" t="s">
        <v>23</v>
      </c>
      <c r="F12" s="205" t="s">
        <v>23</v>
      </c>
    </row>
    <row r="13" spans="1:7" ht="13.5">
      <c r="A13" s="229" t="s">
        <v>390</v>
      </c>
      <c r="B13" s="204">
        <v>215761</v>
      </c>
      <c r="C13" s="204">
        <v>21486</v>
      </c>
      <c r="D13" s="204">
        <v>31362</v>
      </c>
      <c r="E13" s="204">
        <v>160068</v>
      </c>
      <c r="F13" s="205">
        <v>2845</v>
      </c>
    </row>
    <row r="14" spans="1:7" ht="13.5">
      <c r="A14" s="229" t="s">
        <v>391</v>
      </c>
      <c r="B14" s="204">
        <v>12956</v>
      </c>
      <c r="C14" s="204">
        <v>2071</v>
      </c>
      <c r="D14" s="621">
        <v>4950</v>
      </c>
      <c r="E14" s="204">
        <v>5935</v>
      </c>
      <c r="F14" s="205" t="s">
        <v>23</v>
      </c>
    </row>
    <row r="15" spans="1:7" ht="13.5">
      <c r="A15" s="229" t="s">
        <v>392</v>
      </c>
      <c r="B15" s="204">
        <v>62174</v>
      </c>
      <c r="C15" s="204">
        <v>79</v>
      </c>
      <c r="D15" s="204">
        <v>711</v>
      </c>
      <c r="E15" s="204">
        <v>49469</v>
      </c>
      <c r="F15" s="205">
        <v>11916</v>
      </c>
    </row>
    <row r="16" spans="1:7" ht="13.5">
      <c r="A16" s="229" t="s">
        <v>393</v>
      </c>
      <c r="B16" s="204">
        <v>153977</v>
      </c>
      <c r="C16" s="204">
        <v>1132</v>
      </c>
      <c r="D16" s="204">
        <v>418</v>
      </c>
      <c r="E16" s="204">
        <v>145338</v>
      </c>
      <c r="F16" s="205">
        <v>7089</v>
      </c>
      <c r="G16" s="65"/>
    </row>
    <row r="17" spans="1:6" ht="13.5">
      <c r="A17" s="229" t="s">
        <v>394</v>
      </c>
      <c r="B17" s="204">
        <v>277033</v>
      </c>
      <c r="C17" s="204" t="s">
        <v>23</v>
      </c>
      <c r="D17" s="204" t="s">
        <v>23</v>
      </c>
      <c r="E17" s="204" t="s">
        <v>23</v>
      </c>
      <c r="F17" s="205" t="s">
        <v>23</v>
      </c>
    </row>
    <row r="18" spans="1:6" ht="13.5">
      <c r="A18" s="229" t="s">
        <v>395</v>
      </c>
      <c r="B18" s="204">
        <v>786742</v>
      </c>
      <c r="C18" s="204" t="s">
        <v>23</v>
      </c>
      <c r="D18" s="204" t="s">
        <v>23</v>
      </c>
      <c r="E18" s="204" t="s">
        <v>23</v>
      </c>
      <c r="F18" s="205" t="s">
        <v>23</v>
      </c>
    </row>
    <row r="19" spans="1:6" ht="13.5">
      <c r="A19" s="653" t="s">
        <v>396</v>
      </c>
      <c r="B19" s="204">
        <v>1063775</v>
      </c>
      <c r="C19" s="204">
        <v>27555</v>
      </c>
      <c r="D19" s="204">
        <v>22799</v>
      </c>
      <c r="E19" s="204">
        <v>993117</v>
      </c>
      <c r="F19" s="205">
        <v>20304</v>
      </c>
    </row>
    <row r="20" spans="1:6" ht="13.5">
      <c r="A20" s="229" t="s">
        <v>397</v>
      </c>
      <c r="B20" s="204">
        <v>81183</v>
      </c>
      <c r="C20" s="204">
        <v>2908</v>
      </c>
      <c r="D20" s="204">
        <v>548</v>
      </c>
      <c r="E20" s="204">
        <v>75161</v>
      </c>
      <c r="F20" s="205">
        <v>2566</v>
      </c>
    </row>
    <row r="21" spans="1:6" ht="13.5">
      <c r="A21" s="229" t="s">
        <v>398</v>
      </c>
      <c r="B21" s="204">
        <v>94754</v>
      </c>
      <c r="C21" s="204">
        <v>829</v>
      </c>
      <c r="D21" s="204">
        <v>1001</v>
      </c>
      <c r="E21" s="204">
        <v>53017</v>
      </c>
      <c r="F21" s="205">
        <v>39907</v>
      </c>
    </row>
    <row r="22" spans="1:6" ht="13.5">
      <c r="A22" s="229" t="s">
        <v>399</v>
      </c>
      <c r="B22" s="204">
        <v>57321</v>
      </c>
      <c r="C22" s="204">
        <v>1406</v>
      </c>
      <c r="D22" s="204">
        <v>3838</v>
      </c>
      <c r="E22" s="204">
        <v>44244</v>
      </c>
      <c r="F22" s="205">
        <v>7833</v>
      </c>
    </row>
    <row r="23" spans="1:6" ht="13.5">
      <c r="A23" s="229" t="s">
        <v>400</v>
      </c>
      <c r="B23" s="204">
        <v>19297</v>
      </c>
      <c r="C23" s="204">
        <v>151</v>
      </c>
      <c r="D23" s="621">
        <v>121</v>
      </c>
      <c r="E23" s="204">
        <v>10135</v>
      </c>
      <c r="F23" s="205">
        <v>8890</v>
      </c>
    </row>
    <row r="24" spans="1:6" ht="13.5">
      <c r="A24" s="653" t="s">
        <v>401</v>
      </c>
      <c r="B24" s="204">
        <v>60575</v>
      </c>
      <c r="C24" s="204">
        <v>2810</v>
      </c>
      <c r="D24" s="621">
        <v>24127</v>
      </c>
      <c r="E24" s="204">
        <v>33105</v>
      </c>
      <c r="F24" s="205">
        <v>533</v>
      </c>
    </row>
    <row r="25" spans="1:6" ht="13.5">
      <c r="A25" s="653" t="s">
        <v>402</v>
      </c>
      <c r="B25" s="204">
        <v>646</v>
      </c>
      <c r="C25" s="204">
        <v>4</v>
      </c>
      <c r="D25" s="204">
        <v>3</v>
      </c>
      <c r="E25" s="204">
        <v>353</v>
      </c>
      <c r="F25" s="205">
        <v>286</v>
      </c>
    </row>
    <row r="26" spans="1:6" ht="13.5">
      <c r="A26" s="229" t="s">
        <v>403</v>
      </c>
      <c r="B26" s="204">
        <v>3214</v>
      </c>
      <c r="C26" s="204">
        <v>13</v>
      </c>
      <c r="D26" s="204">
        <v>13</v>
      </c>
      <c r="E26" s="204">
        <v>2183</v>
      </c>
      <c r="F26" s="205">
        <v>1005</v>
      </c>
    </row>
    <row r="27" spans="1:6" ht="13.5">
      <c r="A27" s="229" t="s">
        <v>404</v>
      </c>
      <c r="B27" s="621">
        <v>1959</v>
      </c>
      <c r="C27" s="204" t="s">
        <v>23</v>
      </c>
      <c r="D27" s="621">
        <v>8</v>
      </c>
      <c r="E27" s="204">
        <v>531</v>
      </c>
      <c r="F27" s="774">
        <v>1420</v>
      </c>
    </row>
    <row r="28" spans="1:6" ht="13.5">
      <c r="A28" s="229" t="s">
        <v>405</v>
      </c>
      <c r="B28" s="621">
        <v>5716</v>
      </c>
      <c r="C28" s="204" t="s">
        <v>23</v>
      </c>
      <c r="D28" s="621">
        <v>10</v>
      </c>
      <c r="E28" s="204">
        <v>4125</v>
      </c>
      <c r="F28" s="774">
        <v>1581</v>
      </c>
    </row>
    <row r="29" spans="1:6" ht="13.5">
      <c r="A29" s="229" t="s">
        <v>526</v>
      </c>
      <c r="B29" s="621">
        <v>7201</v>
      </c>
      <c r="C29" s="204" t="s">
        <v>23</v>
      </c>
      <c r="D29" s="621">
        <v>16</v>
      </c>
      <c r="E29" s="204">
        <v>5985</v>
      </c>
      <c r="F29" s="774">
        <v>1200</v>
      </c>
    </row>
    <row r="30" spans="1:6" ht="13.5">
      <c r="A30" s="229" t="s">
        <v>406</v>
      </c>
      <c r="B30" s="621">
        <v>18935</v>
      </c>
      <c r="C30" s="204">
        <v>177</v>
      </c>
      <c r="D30" s="204">
        <v>62</v>
      </c>
      <c r="E30" s="204">
        <v>18446</v>
      </c>
      <c r="F30" s="774">
        <v>250</v>
      </c>
    </row>
    <row r="31" spans="1:6" ht="13.5">
      <c r="A31" s="229"/>
      <c r="B31" s="756"/>
      <c r="C31" s="754"/>
      <c r="D31" s="754"/>
      <c r="E31" s="754"/>
      <c r="F31" s="775"/>
    </row>
    <row r="32" spans="1:6" ht="13.5">
      <c r="A32" s="652" t="s">
        <v>407</v>
      </c>
      <c r="B32" s="756"/>
      <c r="C32" s="754"/>
      <c r="D32" s="754"/>
      <c r="E32" s="754"/>
      <c r="F32" s="775"/>
    </row>
    <row r="33" spans="1:6" ht="13.5">
      <c r="A33" s="229" t="s">
        <v>408</v>
      </c>
      <c r="B33" s="204">
        <v>1382278</v>
      </c>
      <c r="C33" s="204">
        <v>61125</v>
      </c>
      <c r="D33" s="204">
        <v>1987</v>
      </c>
      <c r="E33" s="204">
        <v>1319166</v>
      </c>
      <c r="F33" s="205" t="s">
        <v>23</v>
      </c>
    </row>
    <row r="34" spans="1:6" ht="13.5">
      <c r="A34" s="229" t="s">
        <v>409</v>
      </c>
      <c r="B34" s="204">
        <v>158644</v>
      </c>
      <c r="C34" s="204" t="s">
        <v>23</v>
      </c>
      <c r="D34" s="204" t="s">
        <v>23</v>
      </c>
      <c r="E34" s="204" t="s">
        <v>23</v>
      </c>
      <c r="F34" s="205" t="s">
        <v>23</v>
      </c>
    </row>
    <row r="35" spans="1:6" ht="13.5">
      <c r="A35" s="229" t="s">
        <v>410</v>
      </c>
      <c r="B35" s="204">
        <v>21431</v>
      </c>
      <c r="C35" s="204" t="s">
        <v>23</v>
      </c>
      <c r="D35" s="204" t="s">
        <v>23</v>
      </c>
      <c r="E35" s="204" t="s">
        <v>23</v>
      </c>
      <c r="F35" s="205" t="s">
        <v>23</v>
      </c>
    </row>
    <row r="36" spans="1:6" ht="13.5">
      <c r="A36" s="229" t="s">
        <v>411</v>
      </c>
      <c r="B36" s="204">
        <v>69797</v>
      </c>
      <c r="C36" s="204" t="s">
        <v>23</v>
      </c>
      <c r="D36" s="204" t="s">
        <v>23</v>
      </c>
      <c r="E36" s="204" t="s">
        <v>23</v>
      </c>
      <c r="F36" s="205" t="s">
        <v>23</v>
      </c>
    </row>
    <row r="37" spans="1:6" ht="13.5">
      <c r="A37" s="229" t="s">
        <v>412</v>
      </c>
      <c r="B37" s="204">
        <v>402731</v>
      </c>
      <c r="C37" s="204" t="s">
        <v>23</v>
      </c>
      <c r="D37" s="204" t="s">
        <v>23</v>
      </c>
      <c r="E37" s="204" t="s">
        <v>23</v>
      </c>
      <c r="F37" s="205" t="s">
        <v>23</v>
      </c>
    </row>
    <row r="38" spans="1:6" ht="13.5">
      <c r="A38" s="229" t="s">
        <v>413</v>
      </c>
      <c r="B38" s="204">
        <v>652603</v>
      </c>
      <c r="C38" s="204">
        <v>10281</v>
      </c>
      <c r="D38" s="204">
        <v>3389</v>
      </c>
      <c r="E38" s="204">
        <v>638933</v>
      </c>
      <c r="F38" s="205" t="s">
        <v>23</v>
      </c>
    </row>
    <row r="39" spans="1:6" ht="13.5">
      <c r="A39" s="229" t="s">
        <v>414</v>
      </c>
      <c r="B39" s="204">
        <v>151617</v>
      </c>
      <c r="C39" s="204">
        <v>5274</v>
      </c>
      <c r="D39" s="621">
        <v>4850</v>
      </c>
      <c r="E39" s="204">
        <v>112073</v>
      </c>
      <c r="F39" s="205">
        <v>29420</v>
      </c>
    </row>
    <row r="40" spans="1:6" ht="13.5">
      <c r="A40" s="229" t="s">
        <v>415</v>
      </c>
      <c r="B40" s="204">
        <v>638158</v>
      </c>
      <c r="C40" s="204">
        <v>21231</v>
      </c>
      <c r="D40" s="204">
        <v>9172</v>
      </c>
      <c r="E40" s="204">
        <v>591952</v>
      </c>
      <c r="F40" s="205">
        <v>15803</v>
      </c>
    </row>
    <row r="41" spans="1:6" ht="13.5">
      <c r="A41" s="653" t="s">
        <v>416</v>
      </c>
      <c r="B41" s="204">
        <v>745861</v>
      </c>
      <c r="C41" s="204">
        <v>34567</v>
      </c>
      <c r="D41" s="204">
        <v>4816</v>
      </c>
      <c r="E41" s="204">
        <v>706452</v>
      </c>
      <c r="F41" s="205">
        <v>26</v>
      </c>
    </row>
    <row r="42" spans="1:6" ht="13.5">
      <c r="A42" s="229" t="s">
        <v>417</v>
      </c>
      <c r="B42" s="204">
        <v>45</v>
      </c>
      <c r="C42" s="204" t="s">
        <v>23</v>
      </c>
      <c r="D42" s="621" t="s">
        <v>23</v>
      </c>
      <c r="E42" s="204">
        <v>25</v>
      </c>
      <c r="F42" s="774">
        <v>20</v>
      </c>
    </row>
    <row r="43" spans="1:6" ht="13.5">
      <c r="A43" s="229" t="s">
        <v>418</v>
      </c>
      <c r="B43" s="204">
        <v>265294</v>
      </c>
      <c r="C43" s="204">
        <v>9284</v>
      </c>
      <c r="D43" s="204">
        <v>925</v>
      </c>
      <c r="E43" s="204">
        <v>246000</v>
      </c>
      <c r="F43" s="205">
        <v>9085</v>
      </c>
    </row>
    <row r="44" spans="1:6" ht="13.5">
      <c r="A44" s="229" t="s">
        <v>419</v>
      </c>
      <c r="B44" s="204">
        <v>823930</v>
      </c>
      <c r="C44" s="204" t="s">
        <v>23</v>
      </c>
      <c r="D44" s="204" t="s">
        <v>23</v>
      </c>
      <c r="E44" s="204" t="s">
        <v>23</v>
      </c>
      <c r="F44" s="205" t="s">
        <v>23</v>
      </c>
    </row>
    <row r="45" spans="1:6" ht="13.5">
      <c r="A45" s="223" t="s">
        <v>420</v>
      </c>
      <c r="B45" s="204">
        <v>3562768</v>
      </c>
      <c r="C45" s="204" t="s">
        <v>23</v>
      </c>
      <c r="D45" s="204" t="s">
        <v>23</v>
      </c>
      <c r="E45" s="204" t="s">
        <v>23</v>
      </c>
      <c r="F45" s="205" t="s">
        <v>23</v>
      </c>
    </row>
    <row r="46" spans="1:6" ht="13.5">
      <c r="A46" s="223" t="s">
        <v>421</v>
      </c>
      <c r="B46" s="204">
        <v>367682</v>
      </c>
      <c r="C46" s="204" t="s">
        <v>23</v>
      </c>
      <c r="D46" s="204" t="s">
        <v>23</v>
      </c>
      <c r="E46" s="204" t="s">
        <v>23</v>
      </c>
      <c r="F46" s="205" t="s">
        <v>23</v>
      </c>
    </row>
    <row r="47" spans="1:6" ht="13.5">
      <c r="A47" s="229" t="s">
        <v>422</v>
      </c>
      <c r="B47" s="204">
        <v>4754380</v>
      </c>
      <c r="C47" s="204">
        <v>55121</v>
      </c>
      <c r="D47" s="204">
        <v>60046</v>
      </c>
      <c r="E47" s="204">
        <v>1571130</v>
      </c>
      <c r="F47" s="205">
        <v>3068083</v>
      </c>
    </row>
    <row r="48" spans="1:6" ht="13.5">
      <c r="A48" s="229" t="s">
        <v>423</v>
      </c>
      <c r="B48" s="204">
        <v>1508168</v>
      </c>
      <c r="C48" s="204">
        <v>43097</v>
      </c>
      <c r="D48" s="204">
        <v>42923</v>
      </c>
      <c r="E48" s="204">
        <v>1281154</v>
      </c>
      <c r="F48" s="205">
        <v>140994</v>
      </c>
    </row>
    <row r="49" spans="1:6" ht="13.5">
      <c r="A49" s="653" t="s">
        <v>424</v>
      </c>
      <c r="B49" s="204">
        <v>3387</v>
      </c>
      <c r="C49" s="204" t="s">
        <v>23</v>
      </c>
      <c r="D49" s="621">
        <v>238</v>
      </c>
      <c r="E49" s="204">
        <v>997</v>
      </c>
      <c r="F49" s="205">
        <v>2152</v>
      </c>
    </row>
    <row r="50" spans="1:6" ht="13.5">
      <c r="A50" s="653" t="s">
        <v>534</v>
      </c>
      <c r="B50" s="204">
        <v>207567</v>
      </c>
      <c r="C50" s="204">
        <v>54</v>
      </c>
      <c r="D50" s="621">
        <v>235</v>
      </c>
      <c r="E50" s="204">
        <v>14016</v>
      </c>
      <c r="F50" s="205">
        <v>193262</v>
      </c>
    </row>
    <row r="51" spans="1:6" ht="13.5">
      <c r="A51" s="229" t="s">
        <v>425</v>
      </c>
      <c r="B51" s="204">
        <v>360621</v>
      </c>
      <c r="C51" s="204">
        <v>81</v>
      </c>
      <c r="D51" s="204">
        <v>541</v>
      </c>
      <c r="E51" s="204">
        <v>303298</v>
      </c>
      <c r="F51" s="205">
        <v>56701</v>
      </c>
    </row>
    <row r="52" spans="1:6" ht="13.5">
      <c r="A52" s="229"/>
      <c r="B52" s="204"/>
      <c r="C52" s="204"/>
      <c r="D52" s="204"/>
      <c r="E52" s="204"/>
      <c r="F52" s="205"/>
    </row>
    <row r="53" spans="1:6" ht="13.5">
      <c r="A53" s="652" t="s">
        <v>426</v>
      </c>
      <c r="B53" s="204"/>
      <c r="C53" s="204"/>
      <c r="D53" s="204"/>
      <c r="E53" s="204"/>
      <c r="F53" s="205"/>
    </row>
    <row r="54" spans="1:6" ht="13.5">
      <c r="A54" s="229" t="s">
        <v>427</v>
      </c>
      <c r="B54" s="204">
        <v>214555</v>
      </c>
      <c r="C54" s="204">
        <v>8452</v>
      </c>
      <c r="D54" s="204">
        <v>773</v>
      </c>
      <c r="E54" s="204">
        <v>111431</v>
      </c>
      <c r="F54" s="205">
        <v>93899</v>
      </c>
    </row>
    <row r="55" spans="1:6" ht="13.5">
      <c r="A55" s="229" t="s">
        <v>527</v>
      </c>
      <c r="B55" s="204">
        <v>551530</v>
      </c>
      <c r="C55" s="204">
        <v>2438</v>
      </c>
      <c r="D55" s="204">
        <v>2541</v>
      </c>
      <c r="E55" s="204">
        <v>234920</v>
      </c>
      <c r="F55" s="205">
        <v>311631</v>
      </c>
    </row>
    <row r="56" spans="1:6" ht="13.5">
      <c r="A56" s="229" t="s">
        <v>528</v>
      </c>
      <c r="B56" s="757">
        <v>199331</v>
      </c>
      <c r="C56" s="776">
        <v>4450</v>
      </c>
      <c r="D56" s="776">
        <v>3305</v>
      </c>
      <c r="E56" s="776">
        <v>141241</v>
      </c>
      <c r="F56" s="777">
        <v>50335</v>
      </c>
    </row>
    <row r="57" spans="1:6" ht="13.5">
      <c r="A57" s="229"/>
      <c r="B57" s="754"/>
      <c r="C57" s="754"/>
      <c r="D57" s="754"/>
      <c r="E57" s="754"/>
      <c r="F57" s="755"/>
    </row>
    <row r="58" spans="1:6" ht="13.5">
      <c r="A58" s="652" t="s">
        <v>428</v>
      </c>
      <c r="B58" s="754"/>
      <c r="C58" s="754"/>
      <c r="D58" s="754"/>
      <c r="E58" s="754"/>
      <c r="F58" s="755"/>
    </row>
    <row r="59" spans="1:6" ht="13.5">
      <c r="A59" s="229" t="s">
        <v>429</v>
      </c>
      <c r="B59" s="204">
        <v>315723</v>
      </c>
      <c r="C59" s="204">
        <v>711</v>
      </c>
      <c r="D59" s="621">
        <v>2551</v>
      </c>
      <c r="E59" s="204">
        <v>303168</v>
      </c>
      <c r="F59" s="205">
        <v>9293</v>
      </c>
    </row>
    <row r="60" spans="1:6" ht="13.5">
      <c r="A60" s="229" t="s">
        <v>430</v>
      </c>
      <c r="B60" s="204">
        <v>199176</v>
      </c>
      <c r="C60" s="204" t="s">
        <v>23</v>
      </c>
      <c r="D60" s="204" t="s">
        <v>23</v>
      </c>
      <c r="E60" s="204" t="s">
        <v>23</v>
      </c>
      <c r="F60" s="205" t="s">
        <v>23</v>
      </c>
    </row>
    <row r="61" spans="1:6" ht="13.5">
      <c r="A61" s="229" t="s">
        <v>431</v>
      </c>
      <c r="B61" s="204">
        <v>250207</v>
      </c>
      <c r="C61" s="204" t="s">
        <v>23</v>
      </c>
      <c r="D61" s="204" t="s">
        <v>23</v>
      </c>
      <c r="E61" s="204" t="s">
        <v>23</v>
      </c>
      <c r="F61" s="205" t="s">
        <v>23</v>
      </c>
    </row>
    <row r="62" spans="1:6" ht="13.5">
      <c r="A62" s="229" t="s">
        <v>432</v>
      </c>
      <c r="B62" s="204">
        <v>566839</v>
      </c>
      <c r="C62" s="204" t="s">
        <v>23</v>
      </c>
      <c r="D62" s="204" t="s">
        <v>23</v>
      </c>
      <c r="E62" s="204" t="s">
        <v>23</v>
      </c>
      <c r="F62" s="205" t="s">
        <v>23</v>
      </c>
    </row>
    <row r="63" spans="1:6" ht="13.5">
      <c r="A63" s="229" t="s">
        <v>433</v>
      </c>
      <c r="B63" s="204">
        <v>437193</v>
      </c>
      <c r="C63" s="204" t="s">
        <v>23</v>
      </c>
      <c r="D63" s="204" t="s">
        <v>23</v>
      </c>
      <c r="E63" s="204" t="s">
        <v>23</v>
      </c>
      <c r="F63" s="205" t="s">
        <v>23</v>
      </c>
    </row>
    <row r="64" spans="1:6" ht="13.5">
      <c r="A64" s="229" t="s">
        <v>434</v>
      </c>
      <c r="B64" s="204">
        <v>1453415</v>
      </c>
      <c r="C64" s="204">
        <v>17664</v>
      </c>
      <c r="D64" s="621">
        <v>20193</v>
      </c>
      <c r="E64" s="204">
        <v>1368955</v>
      </c>
      <c r="F64" s="205">
        <v>46603</v>
      </c>
    </row>
    <row r="65" spans="1:6" ht="13.5">
      <c r="A65" s="229" t="s">
        <v>435</v>
      </c>
      <c r="B65" s="204">
        <v>12015</v>
      </c>
      <c r="C65" s="204">
        <v>183</v>
      </c>
      <c r="D65" s="204">
        <v>1265</v>
      </c>
      <c r="E65" s="204">
        <v>10567</v>
      </c>
      <c r="F65" s="205" t="s">
        <v>23</v>
      </c>
    </row>
    <row r="66" spans="1:6" ht="13.5">
      <c r="A66" s="229" t="s">
        <v>436</v>
      </c>
      <c r="B66" s="204">
        <v>82422</v>
      </c>
      <c r="C66" s="204">
        <v>646</v>
      </c>
      <c r="D66" s="621">
        <v>3898</v>
      </c>
      <c r="E66" s="204">
        <v>69058</v>
      </c>
      <c r="F66" s="205">
        <v>8820</v>
      </c>
    </row>
    <row r="67" spans="1:6" ht="13.5">
      <c r="A67" s="229" t="s">
        <v>437</v>
      </c>
      <c r="B67" s="204">
        <v>55455</v>
      </c>
      <c r="C67" s="204">
        <v>1044</v>
      </c>
      <c r="D67" s="621">
        <v>606</v>
      </c>
      <c r="E67" s="204">
        <v>22398</v>
      </c>
      <c r="F67" s="205">
        <v>31407</v>
      </c>
    </row>
    <row r="68" spans="1:6" ht="13.5">
      <c r="A68" s="229" t="s">
        <v>438</v>
      </c>
      <c r="B68" s="204">
        <v>428726</v>
      </c>
      <c r="C68" s="204">
        <v>6274</v>
      </c>
      <c r="D68" s="204">
        <v>5048</v>
      </c>
      <c r="E68" s="204">
        <v>353993</v>
      </c>
      <c r="F68" s="205">
        <v>63411</v>
      </c>
    </row>
    <row r="69" spans="1:6" ht="13.5">
      <c r="A69" s="229" t="s">
        <v>439</v>
      </c>
      <c r="B69" s="204">
        <v>5716</v>
      </c>
      <c r="C69" s="204">
        <v>84</v>
      </c>
      <c r="D69" s="621">
        <v>178</v>
      </c>
      <c r="E69" s="204">
        <v>5454</v>
      </c>
      <c r="F69" s="205" t="s">
        <v>23</v>
      </c>
    </row>
    <row r="70" spans="1:6" ht="13.5">
      <c r="A70" s="229" t="s">
        <v>440</v>
      </c>
      <c r="B70" s="204">
        <v>6820</v>
      </c>
      <c r="C70" s="204">
        <v>267</v>
      </c>
      <c r="D70" s="621">
        <v>36</v>
      </c>
      <c r="E70" s="204">
        <v>6287</v>
      </c>
      <c r="F70" s="205">
        <v>230</v>
      </c>
    </row>
    <row r="71" spans="1:6" ht="13.5">
      <c r="A71" s="229"/>
      <c r="B71" s="204"/>
      <c r="C71" s="204"/>
      <c r="D71" s="621"/>
      <c r="E71" s="204"/>
      <c r="F71" s="205"/>
    </row>
    <row r="72" spans="1:6" ht="13.5">
      <c r="A72" s="652" t="s">
        <v>441</v>
      </c>
      <c r="B72" s="204"/>
      <c r="C72" s="204"/>
      <c r="D72" s="621"/>
      <c r="E72" s="204"/>
      <c r="F72" s="205"/>
    </row>
    <row r="73" spans="1:6" ht="13.5">
      <c r="A73" s="229" t="s">
        <v>442</v>
      </c>
      <c r="B73" s="204">
        <v>147216</v>
      </c>
      <c r="C73" s="204">
        <v>2873</v>
      </c>
      <c r="D73" s="204">
        <v>21719</v>
      </c>
      <c r="E73" s="204">
        <v>85393</v>
      </c>
      <c r="F73" s="205">
        <v>37232</v>
      </c>
    </row>
    <row r="74" spans="1:6" ht="13.5">
      <c r="A74" s="653" t="s">
        <v>443</v>
      </c>
      <c r="B74" s="204">
        <v>138806</v>
      </c>
      <c r="C74" s="204">
        <v>121</v>
      </c>
      <c r="D74" s="204">
        <v>755</v>
      </c>
      <c r="E74" s="204">
        <v>12864</v>
      </c>
      <c r="F74" s="205">
        <v>125066</v>
      </c>
    </row>
    <row r="75" spans="1:6" ht="13.5">
      <c r="A75" s="229" t="s">
        <v>530</v>
      </c>
      <c r="B75" s="204">
        <v>52130</v>
      </c>
      <c r="C75" s="204">
        <v>436</v>
      </c>
      <c r="D75" s="204">
        <v>907</v>
      </c>
      <c r="E75" s="204">
        <v>28342</v>
      </c>
      <c r="F75" s="205">
        <v>22445</v>
      </c>
    </row>
    <row r="76" spans="1:6" ht="13.5">
      <c r="A76" s="229"/>
      <c r="B76" s="204"/>
      <c r="C76" s="204"/>
      <c r="D76" s="204"/>
      <c r="E76" s="204"/>
      <c r="F76" s="205"/>
    </row>
    <row r="77" spans="1:6" ht="13.5">
      <c r="A77" s="652" t="s">
        <v>529</v>
      </c>
      <c r="B77" s="204"/>
      <c r="C77" s="204"/>
      <c r="D77" s="204"/>
      <c r="E77" s="204"/>
      <c r="F77" s="205"/>
    </row>
    <row r="78" spans="1:6" ht="13.5">
      <c r="A78" s="223" t="s">
        <v>444</v>
      </c>
      <c r="B78" s="204">
        <v>146349</v>
      </c>
      <c r="C78" s="204">
        <v>5</v>
      </c>
      <c r="D78" s="204">
        <v>226</v>
      </c>
      <c r="E78" s="204">
        <v>79538</v>
      </c>
      <c r="F78" s="205">
        <v>66580</v>
      </c>
    </row>
    <row r="79" spans="1:6" ht="13.5">
      <c r="A79" s="229" t="s">
        <v>445</v>
      </c>
      <c r="B79" s="204">
        <v>17453</v>
      </c>
      <c r="C79" s="204" t="s">
        <v>23</v>
      </c>
      <c r="D79" s="204">
        <v>96</v>
      </c>
      <c r="E79" s="204">
        <v>16587</v>
      </c>
      <c r="F79" s="205">
        <v>770</v>
      </c>
    </row>
    <row r="80" spans="1:6" ht="13.5">
      <c r="A80" s="229" t="s">
        <v>446</v>
      </c>
      <c r="B80" s="204">
        <v>35914</v>
      </c>
      <c r="C80" s="204">
        <v>2619</v>
      </c>
      <c r="D80" s="204">
        <v>1132</v>
      </c>
      <c r="E80" s="204">
        <v>30073</v>
      </c>
      <c r="F80" s="205">
        <v>2090</v>
      </c>
    </row>
    <row r="81" spans="1:6" ht="14.25" thickBot="1">
      <c r="A81" s="654"/>
      <c r="B81" s="778"/>
      <c r="C81" s="778"/>
      <c r="D81" s="778"/>
      <c r="E81" s="778"/>
      <c r="F81" s="779"/>
    </row>
    <row r="82" spans="1:6" ht="14.25" thickBot="1">
      <c r="A82" s="762" t="s">
        <v>447</v>
      </c>
      <c r="B82" s="763">
        <v>16392999</v>
      </c>
      <c r="C82" s="763">
        <v>349003</v>
      </c>
      <c r="D82" s="763">
        <v>284338</v>
      </c>
      <c r="E82" s="763">
        <v>11266676</v>
      </c>
      <c r="F82" s="764">
        <v>4492982</v>
      </c>
    </row>
    <row r="83" spans="1:6" ht="13.5">
      <c r="A83" s="228" t="s">
        <v>448</v>
      </c>
      <c r="B83" s="773"/>
      <c r="C83" s="773"/>
      <c r="D83" s="773"/>
      <c r="E83" s="773"/>
      <c r="F83" s="773"/>
    </row>
    <row r="84" spans="1:6">
      <c r="B84" s="42"/>
      <c r="C84" s="42"/>
      <c r="D84" s="42"/>
      <c r="E84" s="42"/>
      <c r="F84" s="42"/>
    </row>
  </sheetData>
  <mergeCells count="5">
    <mergeCell ref="A1:F1"/>
    <mergeCell ref="A3:F3"/>
    <mergeCell ref="C5:D5"/>
    <mergeCell ref="C6:D6"/>
    <mergeCell ref="E5:F5"/>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239">
    <pageSetUpPr fitToPage="1"/>
  </sheetPr>
  <dimension ref="A1:J86"/>
  <sheetViews>
    <sheetView view="pageBreakPreview" topLeftCell="A58" zoomScale="75" zoomScaleNormal="75" zoomScaleSheetLayoutView="75" workbookViewId="0">
      <selection activeCell="B85" sqref="B85:E85"/>
    </sheetView>
  </sheetViews>
  <sheetFormatPr baseColWidth="10" defaultColWidth="11.42578125" defaultRowHeight="12.75"/>
  <cols>
    <col min="1" max="1" width="32.5703125" style="15" customWidth="1"/>
    <col min="2" max="5" width="20.7109375" style="15" customWidth="1"/>
    <col min="6" max="16384" width="11.42578125" style="15"/>
  </cols>
  <sheetData>
    <row r="1" spans="1:10" s="12" customFormat="1" ht="18.75">
      <c r="A1" s="1636" t="s">
        <v>0</v>
      </c>
      <c r="B1" s="1636"/>
      <c r="C1" s="1636"/>
      <c r="D1" s="1636"/>
      <c r="E1" s="1636"/>
    </row>
    <row r="2" spans="1:10" s="13" customFormat="1" ht="12.75" customHeight="1">
      <c r="A2" s="236"/>
      <c r="B2" s="236"/>
      <c r="C2" s="236"/>
      <c r="D2" s="236"/>
      <c r="E2" s="236"/>
    </row>
    <row r="3" spans="1:10" s="13" customFormat="1" ht="15.75">
      <c r="A3" s="1660" t="s">
        <v>1406</v>
      </c>
      <c r="B3" s="1660"/>
      <c r="C3" s="1660"/>
      <c r="D3" s="1660"/>
      <c r="E3" s="1660"/>
      <c r="F3" s="25"/>
    </row>
    <row r="4" spans="1:10" s="13" customFormat="1" ht="13.5" customHeight="1" thickBot="1">
      <c r="A4" s="25"/>
      <c r="B4" s="25"/>
      <c r="C4" s="25"/>
      <c r="D4" s="25"/>
      <c r="E4" s="25"/>
    </row>
    <row r="5" spans="1:10" s="71" customFormat="1" ht="19.5" customHeight="1">
      <c r="A5" s="1634" t="s">
        <v>77</v>
      </c>
      <c r="B5" s="1668" t="s">
        <v>456</v>
      </c>
      <c r="C5" s="1730"/>
      <c r="D5" s="1730"/>
      <c r="E5" s="1650"/>
    </row>
    <row r="6" spans="1:10" s="71" customFormat="1" ht="19.5" customHeight="1">
      <c r="A6" s="1687"/>
      <c r="B6" s="1720" t="s">
        <v>17</v>
      </c>
      <c r="C6" s="1667" t="s">
        <v>18</v>
      </c>
      <c r="D6" s="1651"/>
      <c r="E6" s="1800" t="s">
        <v>19</v>
      </c>
    </row>
    <row r="7" spans="1:10" s="71" customFormat="1" ht="19.5" customHeight="1" thickBot="1">
      <c r="A7" s="1687"/>
      <c r="B7" s="1678"/>
      <c r="C7" s="552" t="s">
        <v>457</v>
      </c>
      <c r="D7" s="289" t="s">
        <v>384</v>
      </c>
      <c r="E7" s="1726"/>
    </row>
    <row r="8" spans="1:10" ht="22.5" customHeight="1">
      <c r="A8" s="780" t="s">
        <v>81</v>
      </c>
      <c r="B8" s="781">
        <v>2470</v>
      </c>
      <c r="C8" s="781">
        <v>1544</v>
      </c>
      <c r="D8" s="781">
        <v>585</v>
      </c>
      <c r="E8" s="782">
        <v>4599</v>
      </c>
      <c r="G8" s="24"/>
      <c r="H8" s="24"/>
      <c r="I8" s="24"/>
      <c r="J8" s="46"/>
    </row>
    <row r="9" spans="1:10" ht="13.5">
      <c r="A9" s="582" t="s">
        <v>82</v>
      </c>
      <c r="B9" s="583">
        <v>1780</v>
      </c>
      <c r="C9" s="583">
        <v>1160</v>
      </c>
      <c r="D9" s="583">
        <v>137</v>
      </c>
      <c r="E9" s="701">
        <v>3077</v>
      </c>
      <c r="G9" s="24"/>
      <c r="H9" s="24"/>
      <c r="I9" s="24"/>
      <c r="J9" s="46"/>
    </row>
    <row r="10" spans="1:10" ht="13.5">
      <c r="A10" s="582" t="s">
        <v>83</v>
      </c>
      <c r="B10" s="583">
        <v>1309</v>
      </c>
      <c r="C10" s="583">
        <v>1265</v>
      </c>
      <c r="D10" s="583">
        <v>286</v>
      </c>
      <c r="E10" s="701">
        <v>2860</v>
      </c>
      <c r="G10" s="24"/>
      <c r="H10" s="24"/>
      <c r="I10" s="24"/>
      <c r="J10" s="46"/>
    </row>
    <row r="11" spans="1:10" ht="13.5">
      <c r="A11" s="582" t="s">
        <v>84</v>
      </c>
      <c r="B11" s="583">
        <v>552</v>
      </c>
      <c r="C11" s="583">
        <v>1839</v>
      </c>
      <c r="D11" s="583">
        <v>178</v>
      </c>
      <c r="E11" s="701">
        <v>2569</v>
      </c>
      <c r="G11" s="24"/>
      <c r="H11" s="24"/>
      <c r="I11" s="24"/>
      <c r="J11" s="46"/>
    </row>
    <row r="12" spans="1:10" ht="13.5">
      <c r="A12" s="584" t="s">
        <v>85</v>
      </c>
      <c r="B12" s="585">
        <v>6111</v>
      </c>
      <c r="C12" s="585">
        <v>5808</v>
      </c>
      <c r="D12" s="585">
        <v>1186</v>
      </c>
      <c r="E12" s="702">
        <v>13105</v>
      </c>
      <c r="G12" s="24"/>
      <c r="H12" s="24"/>
      <c r="I12" s="24"/>
      <c r="J12" s="46"/>
    </row>
    <row r="13" spans="1:10" ht="13.5">
      <c r="A13" s="584"/>
      <c r="B13" s="585"/>
      <c r="C13" s="585"/>
      <c r="D13" s="585"/>
      <c r="E13" s="702"/>
      <c r="G13" s="24"/>
      <c r="H13" s="24"/>
      <c r="I13" s="24"/>
      <c r="J13" s="46"/>
    </row>
    <row r="14" spans="1:10" ht="13.5">
      <c r="A14" s="584" t="s">
        <v>86</v>
      </c>
      <c r="B14" s="585">
        <v>453</v>
      </c>
      <c r="C14" s="585">
        <v>193</v>
      </c>
      <c r="D14" s="585">
        <v>84</v>
      </c>
      <c r="E14" s="702">
        <v>730</v>
      </c>
      <c r="G14" s="24"/>
      <c r="H14" s="24"/>
      <c r="I14" s="24"/>
      <c r="J14" s="46"/>
    </row>
    <row r="15" spans="1:10" ht="13.5">
      <c r="A15" s="584"/>
      <c r="B15" s="585"/>
      <c r="C15" s="585"/>
      <c r="D15" s="585"/>
      <c r="E15" s="702"/>
      <c r="G15" s="24"/>
      <c r="H15" s="24"/>
      <c r="I15" s="24"/>
      <c r="J15" s="46"/>
    </row>
    <row r="16" spans="1:10" ht="13.5">
      <c r="A16" s="584" t="s">
        <v>87</v>
      </c>
      <c r="B16" s="585">
        <v>20</v>
      </c>
      <c r="C16" s="585">
        <v>5</v>
      </c>
      <c r="D16" s="585">
        <v>27</v>
      </c>
      <c r="E16" s="702">
        <v>52</v>
      </c>
      <c r="G16" s="24"/>
      <c r="H16" s="24"/>
      <c r="I16" s="24"/>
      <c r="J16" s="46"/>
    </row>
    <row r="17" spans="1:10" ht="13.5">
      <c r="A17" s="582"/>
      <c r="B17" s="583"/>
      <c r="C17" s="583"/>
      <c r="D17" s="583"/>
      <c r="E17" s="701"/>
      <c r="G17" s="24"/>
      <c r="H17" s="24"/>
      <c r="I17" s="24"/>
      <c r="J17" s="46"/>
    </row>
    <row r="18" spans="1:10" ht="13.5">
      <c r="A18" s="582" t="s">
        <v>158</v>
      </c>
      <c r="B18" s="583">
        <v>17</v>
      </c>
      <c r="C18" s="583">
        <v>450</v>
      </c>
      <c r="D18" s="583">
        <v>52</v>
      </c>
      <c r="E18" s="701">
        <v>519</v>
      </c>
      <c r="G18" s="24"/>
      <c r="H18" s="24"/>
      <c r="I18" s="24"/>
      <c r="J18" s="46"/>
    </row>
    <row r="19" spans="1:10" ht="13.5">
      <c r="A19" s="582" t="s">
        <v>89</v>
      </c>
      <c r="B19" s="583">
        <v>332</v>
      </c>
      <c r="C19" s="583">
        <v>210</v>
      </c>
      <c r="D19" s="583">
        <v>79</v>
      </c>
      <c r="E19" s="701">
        <v>621</v>
      </c>
      <c r="G19" s="24"/>
      <c r="H19" s="24"/>
      <c r="I19" s="24"/>
      <c r="J19" s="46"/>
    </row>
    <row r="20" spans="1:10" ht="13.5">
      <c r="A20" s="582" t="s">
        <v>90</v>
      </c>
      <c r="B20" s="583">
        <v>566</v>
      </c>
      <c r="C20" s="583">
        <v>384</v>
      </c>
      <c r="D20" s="583">
        <v>137</v>
      </c>
      <c r="E20" s="701">
        <v>1087</v>
      </c>
      <c r="G20" s="24"/>
      <c r="H20" s="24"/>
      <c r="I20" s="24"/>
      <c r="J20" s="46"/>
    </row>
    <row r="21" spans="1:10" ht="13.5">
      <c r="A21" s="584" t="s">
        <v>91</v>
      </c>
      <c r="B21" s="585">
        <v>915</v>
      </c>
      <c r="C21" s="585">
        <v>1044</v>
      </c>
      <c r="D21" s="585">
        <v>268</v>
      </c>
      <c r="E21" s="702">
        <v>2227</v>
      </c>
      <c r="G21" s="24"/>
      <c r="H21" s="24"/>
      <c r="I21" s="24"/>
      <c r="J21" s="46"/>
    </row>
    <row r="22" spans="1:10" ht="13.5">
      <c r="A22" s="584"/>
      <c r="B22" s="585"/>
      <c r="C22" s="585"/>
      <c r="D22" s="585"/>
      <c r="E22" s="702"/>
      <c r="G22" s="24"/>
      <c r="H22" s="24"/>
      <c r="I22" s="24"/>
      <c r="J22" s="46"/>
    </row>
    <row r="23" spans="1:10" ht="13.5">
      <c r="A23" s="584" t="s">
        <v>92</v>
      </c>
      <c r="B23" s="585">
        <v>503</v>
      </c>
      <c r="C23" s="585">
        <v>23637</v>
      </c>
      <c r="D23" s="585">
        <v>658</v>
      </c>
      <c r="E23" s="702">
        <v>24798</v>
      </c>
      <c r="G23" s="24"/>
      <c r="H23" s="24"/>
      <c r="I23" s="24"/>
      <c r="J23" s="46"/>
    </row>
    <row r="24" spans="1:10" ht="13.5">
      <c r="A24" s="584"/>
      <c r="B24" s="585"/>
      <c r="C24" s="585"/>
      <c r="D24" s="585"/>
      <c r="E24" s="702"/>
      <c r="G24" s="24"/>
      <c r="H24" s="24"/>
      <c r="I24" s="24"/>
      <c r="J24" s="46"/>
    </row>
    <row r="25" spans="1:10" ht="13.5">
      <c r="A25" s="584" t="s">
        <v>93</v>
      </c>
      <c r="B25" s="585">
        <v>11</v>
      </c>
      <c r="C25" s="585">
        <v>4671</v>
      </c>
      <c r="D25" s="585">
        <v>411</v>
      </c>
      <c r="E25" s="702">
        <v>5093</v>
      </c>
      <c r="G25" s="24"/>
      <c r="H25" s="24"/>
      <c r="I25" s="24"/>
      <c r="J25" s="46"/>
    </row>
    <row r="26" spans="1:10" ht="13.5">
      <c r="A26" s="582"/>
      <c r="B26" s="583"/>
      <c r="C26" s="583"/>
      <c r="D26" s="583"/>
      <c r="E26" s="701"/>
      <c r="G26" s="24"/>
      <c r="H26" s="24"/>
      <c r="I26" s="24"/>
      <c r="J26" s="46"/>
    </row>
    <row r="27" spans="1:10" ht="13.5">
      <c r="A27" s="582" t="s">
        <v>94</v>
      </c>
      <c r="B27" s="583">
        <v>30</v>
      </c>
      <c r="C27" s="583">
        <v>6756</v>
      </c>
      <c r="D27" s="583">
        <v>18</v>
      </c>
      <c r="E27" s="701">
        <v>6804</v>
      </c>
      <c r="G27" s="24"/>
      <c r="H27" s="24"/>
      <c r="I27" s="24"/>
      <c r="J27" s="46"/>
    </row>
    <row r="28" spans="1:10" ht="13.5">
      <c r="A28" s="582" t="s">
        <v>95</v>
      </c>
      <c r="B28" s="583">
        <v>11</v>
      </c>
      <c r="C28" s="583">
        <v>60</v>
      </c>
      <c r="D28" s="583">
        <v>5</v>
      </c>
      <c r="E28" s="701">
        <v>76</v>
      </c>
      <c r="G28" s="24"/>
      <c r="H28" s="24"/>
      <c r="I28" s="24"/>
      <c r="J28" s="46"/>
    </row>
    <row r="29" spans="1:10" ht="13.5">
      <c r="A29" s="582" t="s">
        <v>96</v>
      </c>
      <c r="B29" s="583">
        <v>76</v>
      </c>
      <c r="C29" s="583">
        <v>8414</v>
      </c>
      <c r="D29" s="583">
        <v>80</v>
      </c>
      <c r="E29" s="701">
        <v>8570</v>
      </c>
      <c r="G29" s="24"/>
      <c r="H29" s="24"/>
      <c r="I29" s="24"/>
      <c r="J29" s="46"/>
    </row>
    <row r="30" spans="1:10" ht="13.5">
      <c r="A30" s="584" t="s">
        <v>97</v>
      </c>
      <c r="B30" s="585">
        <v>117</v>
      </c>
      <c r="C30" s="585">
        <v>15230</v>
      </c>
      <c r="D30" s="585">
        <v>103</v>
      </c>
      <c r="E30" s="702">
        <v>15450</v>
      </c>
      <c r="G30" s="24"/>
      <c r="H30" s="24"/>
      <c r="I30" s="24"/>
      <c r="J30" s="46"/>
    </row>
    <row r="31" spans="1:10" ht="13.5">
      <c r="A31" s="582"/>
      <c r="B31" s="583"/>
      <c r="C31" s="583"/>
      <c r="D31" s="583"/>
      <c r="E31" s="701"/>
      <c r="G31" s="24"/>
      <c r="H31" s="24"/>
      <c r="I31" s="24"/>
      <c r="J31" s="46"/>
    </row>
    <row r="32" spans="1:10" ht="13.5">
      <c r="A32" s="582" t="s">
        <v>98</v>
      </c>
      <c r="B32" s="583">
        <v>158</v>
      </c>
      <c r="C32" s="583">
        <v>2358</v>
      </c>
      <c r="D32" s="583">
        <v>301</v>
      </c>
      <c r="E32" s="701">
        <v>2817</v>
      </c>
      <c r="G32" s="24"/>
      <c r="H32" s="24"/>
      <c r="I32" s="24"/>
      <c r="J32" s="46"/>
    </row>
    <row r="33" spans="1:10" ht="13.5">
      <c r="A33" s="582" t="s">
        <v>99</v>
      </c>
      <c r="B33" s="583" t="s">
        <v>23</v>
      </c>
      <c r="C33" s="583">
        <v>1395</v>
      </c>
      <c r="D33" s="583">
        <v>43</v>
      </c>
      <c r="E33" s="701">
        <v>1438</v>
      </c>
      <c r="G33" s="24"/>
      <c r="H33" s="24"/>
      <c r="I33" s="24"/>
      <c r="J33" s="46"/>
    </row>
    <row r="34" spans="1:10" ht="13.5">
      <c r="A34" s="582" t="s">
        <v>100</v>
      </c>
      <c r="B34" s="583" t="s">
        <v>23</v>
      </c>
      <c r="C34" s="583">
        <v>1197</v>
      </c>
      <c r="D34" s="583">
        <v>16</v>
      </c>
      <c r="E34" s="701">
        <v>1213</v>
      </c>
      <c r="G34" s="24"/>
      <c r="H34" s="24"/>
      <c r="I34" s="24"/>
      <c r="J34" s="46"/>
    </row>
    <row r="35" spans="1:10" ht="13.5">
      <c r="A35" s="582" t="s">
        <v>101</v>
      </c>
      <c r="B35" s="583" t="s">
        <v>23</v>
      </c>
      <c r="C35" s="583">
        <v>4138</v>
      </c>
      <c r="D35" s="583">
        <v>71</v>
      </c>
      <c r="E35" s="701">
        <v>4209</v>
      </c>
      <c r="G35" s="24"/>
      <c r="H35" s="24"/>
      <c r="I35" s="24"/>
      <c r="J35" s="46"/>
    </row>
    <row r="36" spans="1:10" ht="13.5">
      <c r="A36" s="584" t="s">
        <v>102</v>
      </c>
      <c r="B36" s="585">
        <v>158</v>
      </c>
      <c r="C36" s="585">
        <v>9088</v>
      </c>
      <c r="D36" s="585">
        <v>431</v>
      </c>
      <c r="E36" s="702">
        <v>9677</v>
      </c>
      <c r="G36" s="24"/>
      <c r="H36" s="24"/>
      <c r="I36" s="24"/>
      <c r="J36" s="46"/>
    </row>
    <row r="37" spans="1:10" ht="13.5">
      <c r="A37" s="582"/>
      <c r="B37" s="585"/>
      <c r="C37" s="585"/>
      <c r="D37" s="585"/>
      <c r="E37" s="702"/>
      <c r="G37" s="24"/>
      <c r="H37" s="24"/>
      <c r="I37" s="24"/>
      <c r="J37" s="46"/>
    </row>
    <row r="38" spans="1:10" ht="13.5">
      <c r="A38" s="584" t="s">
        <v>103</v>
      </c>
      <c r="B38" s="585">
        <v>5</v>
      </c>
      <c r="C38" s="585">
        <v>1601</v>
      </c>
      <c r="D38" s="585">
        <v>186</v>
      </c>
      <c r="E38" s="702">
        <v>1792</v>
      </c>
      <c r="G38" s="24"/>
      <c r="H38" s="24"/>
      <c r="I38" s="24"/>
      <c r="J38" s="46"/>
    </row>
    <row r="39" spans="1:10" ht="16.5" customHeight="1">
      <c r="A39" s="582"/>
      <c r="B39" s="583"/>
      <c r="C39" s="583"/>
      <c r="D39" s="583"/>
      <c r="E39" s="701"/>
      <c r="G39" s="24"/>
      <c r="H39" s="24"/>
      <c r="I39" s="24"/>
      <c r="J39" s="46"/>
    </row>
    <row r="40" spans="1:10" ht="13.5">
      <c r="A40" s="582" t="s">
        <v>159</v>
      </c>
      <c r="B40" s="586" t="s">
        <v>23</v>
      </c>
      <c r="C40" s="586">
        <v>1187</v>
      </c>
      <c r="D40" s="586">
        <v>54</v>
      </c>
      <c r="E40" s="703">
        <v>1241</v>
      </c>
      <c r="G40" s="24"/>
      <c r="H40" s="24"/>
      <c r="I40" s="24"/>
      <c r="J40" s="46"/>
    </row>
    <row r="41" spans="1:10" ht="13.5">
      <c r="A41" s="582" t="s">
        <v>105</v>
      </c>
      <c r="B41" s="583">
        <v>5</v>
      </c>
      <c r="C41" s="583">
        <v>794</v>
      </c>
      <c r="D41" s="583">
        <v>30</v>
      </c>
      <c r="E41" s="701">
        <v>829</v>
      </c>
      <c r="G41" s="24"/>
      <c r="H41" s="24"/>
      <c r="I41" s="24"/>
      <c r="J41" s="46"/>
    </row>
    <row r="42" spans="1:10" ht="13.5">
      <c r="A42" s="582" t="s">
        <v>106</v>
      </c>
      <c r="B42" s="583" t="s">
        <v>23</v>
      </c>
      <c r="C42" s="583">
        <v>202</v>
      </c>
      <c r="D42" s="583">
        <v>50</v>
      </c>
      <c r="E42" s="701">
        <v>252</v>
      </c>
      <c r="G42" s="24"/>
      <c r="H42" s="24"/>
      <c r="I42" s="24"/>
      <c r="J42" s="46"/>
    </row>
    <row r="43" spans="1:10" ht="13.5">
      <c r="A43" s="582" t="s">
        <v>107</v>
      </c>
      <c r="B43" s="586">
        <v>2</v>
      </c>
      <c r="C43" s="586">
        <v>398</v>
      </c>
      <c r="D43" s="586">
        <v>4</v>
      </c>
      <c r="E43" s="703">
        <v>404</v>
      </c>
      <c r="G43" s="24"/>
      <c r="H43" s="24"/>
      <c r="I43" s="24"/>
      <c r="J43" s="46"/>
    </row>
    <row r="44" spans="1:10" ht="13.5">
      <c r="A44" s="582" t="s">
        <v>108</v>
      </c>
      <c r="B44" s="583" t="s">
        <v>23</v>
      </c>
      <c r="C44" s="583">
        <v>227</v>
      </c>
      <c r="D44" s="583">
        <v>10</v>
      </c>
      <c r="E44" s="701">
        <v>237</v>
      </c>
      <c r="G44" s="24"/>
      <c r="H44" s="24"/>
      <c r="I44" s="24"/>
      <c r="J44" s="46"/>
    </row>
    <row r="45" spans="1:10" ht="13.5">
      <c r="A45" s="582" t="s">
        <v>109</v>
      </c>
      <c r="B45" s="583" t="s">
        <v>23</v>
      </c>
      <c r="C45" s="583">
        <v>2817</v>
      </c>
      <c r="D45" s="583">
        <v>30</v>
      </c>
      <c r="E45" s="701">
        <v>2847</v>
      </c>
      <c r="G45" s="24"/>
      <c r="H45" s="24"/>
      <c r="I45" s="24"/>
      <c r="J45" s="46"/>
    </row>
    <row r="46" spans="1:10" ht="13.5">
      <c r="A46" s="582" t="s">
        <v>110</v>
      </c>
      <c r="B46" s="583" t="s">
        <v>23</v>
      </c>
      <c r="C46" s="583">
        <v>439</v>
      </c>
      <c r="D46" s="583">
        <v>63</v>
      </c>
      <c r="E46" s="701">
        <v>502</v>
      </c>
      <c r="G46" s="24"/>
      <c r="H46" s="24"/>
      <c r="I46" s="24"/>
      <c r="J46" s="46"/>
    </row>
    <row r="47" spans="1:10" ht="13.5">
      <c r="A47" s="582" t="s">
        <v>111</v>
      </c>
      <c r="B47" s="583" t="s">
        <v>23</v>
      </c>
      <c r="C47" s="583">
        <v>6449</v>
      </c>
      <c r="D47" s="583" t="s">
        <v>23</v>
      </c>
      <c r="E47" s="701">
        <v>6449</v>
      </c>
      <c r="G47" s="24"/>
      <c r="H47" s="24"/>
      <c r="I47" s="24"/>
      <c r="J47" s="46"/>
    </row>
    <row r="48" spans="1:10" ht="13.5">
      <c r="A48" s="582" t="s">
        <v>112</v>
      </c>
      <c r="B48" s="583">
        <v>278</v>
      </c>
      <c r="C48" s="583">
        <v>1419</v>
      </c>
      <c r="D48" s="583" t="s">
        <v>23</v>
      </c>
      <c r="E48" s="701">
        <v>1697</v>
      </c>
      <c r="G48" s="24"/>
      <c r="H48" s="24"/>
      <c r="I48" s="24"/>
      <c r="J48" s="46"/>
    </row>
    <row r="49" spans="1:10" ht="13.5">
      <c r="A49" s="584" t="s">
        <v>113</v>
      </c>
      <c r="B49" s="585">
        <v>285</v>
      </c>
      <c r="C49" s="585">
        <v>13932</v>
      </c>
      <c r="D49" s="585">
        <v>241</v>
      </c>
      <c r="E49" s="702">
        <v>14458</v>
      </c>
      <c r="G49" s="24"/>
      <c r="H49" s="24"/>
      <c r="I49" s="24"/>
      <c r="J49" s="46"/>
    </row>
    <row r="50" spans="1:10" ht="13.5">
      <c r="A50" s="582"/>
      <c r="B50" s="585"/>
      <c r="C50" s="585"/>
      <c r="D50" s="585"/>
      <c r="E50" s="702"/>
      <c r="G50" s="24"/>
      <c r="H50" s="24"/>
      <c r="I50" s="24"/>
      <c r="J50" s="46"/>
    </row>
    <row r="51" spans="1:10" ht="13.5">
      <c r="A51" s="584" t="s">
        <v>114</v>
      </c>
      <c r="B51" s="585">
        <v>338</v>
      </c>
      <c r="C51" s="585">
        <v>2964</v>
      </c>
      <c r="D51" s="585">
        <v>94</v>
      </c>
      <c r="E51" s="702">
        <v>3396</v>
      </c>
      <c r="G51" s="24"/>
      <c r="H51" s="24"/>
      <c r="I51" s="24"/>
      <c r="J51" s="46"/>
    </row>
    <row r="52" spans="1:10" ht="13.5">
      <c r="A52" s="582"/>
      <c r="B52" s="583"/>
      <c r="C52" s="583"/>
      <c r="D52" s="583"/>
      <c r="E52" s="701"/>
      <c r="G52" s="24"/>
      <c r="H52" s="24"/>
      <c r="I52" s="24"/>
      <c r="J52" s="46"/>
    </row>
    <row r="53" spans="1:10" ht="13.5">
      <c r="A53" s="582" t="s">
        <v>115</v>
      </c>
      <c r="B53" s="583">
        <v>25</v>
      </c>
      <c r="C53" s="583">
        <v>23418</v>
      </c>
      <c r="D53" s="583">
        <v>263</v>
      </c>
      <c r="E53" s="701">
        <v>23706</v>
      </c>
      <c r="G53" s="24"/>
      <c r="H53" s="24"/>
      <c r="I53" s="24"/>
      <c r="J53" s="46"/>
    </row>
    <row r="54" spans="1:10" ht="13.5">
      <c r="A54" s="582" t="s">
        <v>116</v>
      </c>
      <c r="B54" s="583" t="s">
        <v>23</v>
      </c>
      <c r="C54" s="583">
        <v>18657</v>
      </c>
      <c r="D54" s="583">
        <v>1</v>
      </c>
      <c r="E54" s="701">
        <v>18658</v>
      </c>
      <c r="G54" s="24"/>
      <c r="H54" s="24"/>
      <c r="I54" s="24"/>
      <c r="J54" s="46"/>
    </row>
    <row r="55" spans="1:10" ht="13.5">
      <c r="A55" s="582" t="s">
        <v>117</v>
      </c>
      <c r="B55" s="583">
        <v>1929</v>
      </c>
      <c r="C55" s="583">
        <v>3885</v>
      </c>
      <c r="D55" s="583">
        <v>157</v>
      </c>
      <c r="E55" s="701">
        <v>5971</v>
      </c>
      <c r="G55" s="24"/>
      <c r="H55" s="24"/>
      <c r="I55" s="24"/>
      <c r="J55" s="46"/>
    </row>
    <row r="56" spans="1:10" ht="13.5">
      <c r="A56" s="582" t="s">
        <v>118</v>
      </c>
      <c r="B56" s="583">
        <v>314</v>
      </c>
      <c r="C56" s="583">
        <v>720</v>
      </c>
      <c r="D56" s="583" t="s">
        <v>23</v>
      </c>
      <c r="E56" s="701">
        <v>1034</v>
      </c>
      <c r="G56" s="24"/>
      <c r="H56" s="24"/>
      <c r="I56" s="24"/>
      <c r="J56" s="46"/>
    </row>
    <row r="57" spans="1:10" ht="13.5">
      <c r="A57" s="582" t="s">
        <v>119</v>
      </c>
      <c r="B57" s="583">
        <v>439</v>
      </c>
      <c r="C57" s="583">
        <v>3249</v>
      </c>
      <c r="D57" s="583" t="s">
        <v>23</v>
      </c>
      <c r="E57" s="701">
        <v>3688</v>
      </c>
      <c r="G57" s="24"/>
      <c r="H57" s="24"/>
      <c r="I57" s="24"/>
      <c r="J57" s="46"/>
    </row>
    <row r="58" spans="1:10" ht="13.5">
      <c r="A58" s="584" t="s">
        <v>172</v>
      </c>
      <c r="B58" s="585">
        <v>2707</v>
      </c>
      <c r="C58" s="585">
        <v>49929</v>
      </c>
      <c r="D58" s="585">
        <v>421</v>
      </c>
      <c r="E58" s="702">
        <v>53057</v>
      </c>
      <c r="G58" s="24"/>
      <c r="H58" s="24"/>
      <c r="I58" s="24"/>
      <c r="J58" s="46"/>
    </row>
    <row r="59" spans="1:10" ht="13.5">
      <c r="A59" s="582"/>
      <c r="B59" s="583"/>
      <c r="C59" s="583"/>
      <c r="D59" s="583"/>
      <c r="E59" s="701"/>
      <c r="G59" s="24"/>
      <c r="H59" s="24"/>
      <c r="I59" s="24"/>
      <c r="J59" s="46"/>
    </row>
    <row r="60" spans="1:10" ht="13.5">
      <c r="A60" s="582" t="s">
        <v>121</v>
      </c>
      <c r="B60" s="583" t="s">
        <v>23</v>
      </c>
      <c r="C60" s="583">
        <v>12303</v>
      </c>
      <c r="D60" s="583">
        <v>736</v>
      </c>
      <c r="E60" s="701">
        <v>13039</v>
      </c>
      <c r="G60" s="24"/>
      <c r="H60" s="24"/>
      <c r="I60" s="24"/>
      <c r="J60" s="46"/>
    </row>
    <row r="61" spans="1:10" ht="13.5">
      <c r="A61" s="582" t="s">
        <v>122</v>
      </c>
      <c r="B61" s="583">
        <v>195</v>
      </c>
      <c r="C61" s="583">
        <v>4912</v>
      </c>
      <c r="D61" s="583">
        <v>73</v>
      </c>
      <c r="E61" s="701">
        <v>5180</v>
      </c>
      <c r="G61" s="24"/>
      <c r="H61" s="24"/>
      <c r="I61" s="24"/>
      <c r="J61" s="46"/>
    </row>
    <row r="62" spans="1:10" ht="13.5">
      <c r="A62" s="582" t="s">
        <v>123</v>
      </c>
      <c r="B62" s="583" t="s">
        <v>23</v>
      </c>
      <c r="C62" s="583">
        <v>6173</v>
      </c>
      <c r="D62" s="583">
        <v>1936</v>
      </c>
      <c r="E62" s="701">
        <v>8109</v>
      </c>
      <c r="G62" s="24"/>
      <c r="H62" s="24"/>
      <c r="I62" s="24"/>
      <c r="J62" s="46"/>
    </row>
    <row r="63" spans="1:10" ht="13.5">
      <c r="A63" s="584" t="s">
        <v>124</v>
      </c>
      <c r="B63" s="585">
        <v>195</v>
      </c>
      <c r="C63" s="585">
        <v>23388</v>
      </c>
      <c r="D63" s="585">
        <v>2745</v>
      </c>
      <c r="E63" s="702">
        <v>26328</v>
      </c>
      <c r="G63" s="24"/>
      <c r="H63" s="24"/>
      <c r="I63" s="24"/>
      <c r="J63" s="46"/>
    </row>
    <row r="64" spans="1:10" ht="13.5">
      <c r="A64" s="582"/>
      <c r="B64" s="585"/>
      <c r="C64" s="585"/>
      <c r="D64" s="585"/>
      <c r="E64" s="702"/>
      <c r="G64" s="24"/>
      <c r="H64" s="24"/>
      <c r="I64" s="24"/>
      <c r="J64" s="46"/>
    </row>
    <row r="65" spans="1:10" ht="13.5">
      <c r="A65" s="584" t="s">
        <v>125</v>
      </c>
      <c r="B65" s="585" t="s">
        <v>23</v>
      </c>
      <c r="C65" s="585">
        <v>54055</v>
      </c>
      <c r="D65" s="585">
        <v>4011</v>
      </c>
      <c r="E65" s="702">
        <v>58066</v>
      </c>
      <c r="G65" s="24"/>
      <c r="H65" s="24"/>
      <c r="I65" s="24"/>
      <c r="J65" s="46"/>
    </row>
    <row r="66" spans="1:10" ht="13.5">
      <c r="A66" s="582"/>
      <c r="B66" s="583"/>
      <c r="C66" s="583"/>
      <c r="D66" s="583"/>
      <c r="E66" s="701"/>
      <c r="G66" s="24"/>
      <c r="H66" s="24"/>
      <c r="I66" s="24"/>
      <c r="J66" s="46"/>
    </row>
    <row r="67" spans="1:10" ht="13.5">
      <c r="A67" s="582" t="s">
        <v>126</v>
      </c>
      <c r="B67" s="583">
        <v>367</v>
      </c>
      <c r="C67" s="583">
        <v>26989</v>
      </c>
      <c r="D67" s="583">
        <v>519</v>
      </c>
      <c r="E67" s="701">
        <v>27875</v>
      </c>
      <c r="G67" s="24"/>
      <c r="H67" s="24"/>
      <c r="I67" s="24"/>
      <c r="J67" s="46"/>
    </row>
    <row r="68" spans="1:10" ht="13.5">
      <c r="A68" s="582" t="s">
        <v>127</v>
      </c>
      <c r="B68" s="583">
        <v>13</v>
      </c>
      <c r="C68" s="583">
        <v>3126</v>
      </c>
      <c r="D68" s="583">
        <v>507</v>
      </c>
      <c r="E68" s="701">
        <v>3646</v>
      </c>
      <c r="G68" s="24"/>
      <c r="H68" s="24"/>
      <c r="I68" s="24"/>
      <c r="J68" s="46"/>
    </row>
    <row r="69" spans="1:10" ht="13.5">
      <c r="A69" s="584" t="s">
        <v>128</v>
      </c>
      <c r="B69" s="585">
        <v>380</v>
      </c>
      <c r="C69" s="585">
        <v>30115</v>
      </c>
      <c r="D69" s="585">
        <v>1026</v>
      </c>
      <c r="E69" s="702">
        <v>31521</v>
      </c>
      <c r="G69" s="24"/>
      <c r="H69" s="24"/>
      <c r="I69" s="24"/>
      <c r="J69" s="46"/>
    </row>
    <row r="70" spans="1:10" ht="13.5">
      <c r="A70" s="582"/>
      <c r="B70" s="583"/>
      <c r="C70" s="583"/>
      <c r="D70" s="583"/>
      <c r="E70" s="701"/>
      <c r="G70" s="24"/>
      <c r="H70" s="24"/>
      <c r="I70" s="24"/>
      <c r="J70" s="46"/>
    </row>
    <row r="71" spans="1:10" ht="13.5">
      <c r="A71" s="582" t="s">
        <v>129</v>
      </c>
      <c r="B71" s="583" t="s">
        <v>23</v>
      </c>
      <c r="C71" s="583">
        <v>16232</v>
      </c>
      <c r="D71" s="583">
        <v>48945</v>
      </c>
      <c r="E71" s="701">
        <v>65177</v>
      </c>
      <c r="G71" s="24"/>
      <c r="H71" s="24"/>
      <c r="I71" s="24"/>
      <c r="J71" s="46"/>
    </row>
    <row r="72" spans="1:10" ht="13.5">
      <c r="A72" s="582" t="s">
        <v>130</v>
      </c>
      <c r="B72" s="583">
        <v>821</v>
      </c>
      <c r="C72" s="583">
        <v>8154</v>
      </c>
      <c r="D72" s="583">
        <v>247</v>
      </c>
      <c r="E72" s="701">
        <v>9222</v>
      </c>
      <c r="G72" s="24"/>
      <c r="H72" s="24"/>
      <c r="I72" s="24"/>
      <c r="J72" s="46"/>
    </row>
    <row r="73" spans="1:10" ht="13.5">
      <c r="A73" s="582" t="s">
        <v>131</v>
      </c>
      <c r="B73" s="583">
        <v>218</v>
      </c>
      <c r="C73" s="583">
        <v>4694</v>
      </c>
      <c r="D73" s="583" t="s">
        <v>23</v>
      </c>
      <c r="E73" s="701">
        <v>4912</v>
      </c>
      <c r="G73" s="24"/>
      <c r="H73" s="24"/>
      <c r="I73" s="24"/>
      <c r="J73" s="46"/>
    </row>
    <row r="74" spans="1:10" ht="13.5">
      <c r="A74" s="582" t="s">
        <v>132</v>
      </c>
      <c r="B74" s="583">
        <v>2299</v>
      </c>
      <c r="C74" s="583">
        <v>14156</v>
      </c>
      <c r="D74" s="583">
        <v>5642</v>
      </c>
      <c r="E74" s="701">
        <v>22097</v>
      </c>
      <c r="G74" s="24"/>
      <c r="H74" s="24"/>
      <c r="I74" s="24"/>
      <c r="J74" s="46"/>
    </row>
    <row r="75" spans="1:10" ht="13.5">
      <c r="A75" s="582" t="s">
        <v>133</v>
      </c>
      <c r="B75" s="583" t="s">
        <v>23</v>
      </c>
      <c r="C75" s="583">
        <v>666</v>
      </c>
      <c r="D75" s="583">
        <v>6716</v>
      </c>
      <c r="E75" s="701">
        <v>7382</v>
      </c>
      <c r="G75" s="24"/>
      <c r="H75" s="24"/>
      <c r="I75" s="24"/>
      <c r="J75" s="46"/>
    </row>
    <row r="76" spans="1:10" ht="13.5">
      <c r="A76" s="582" t="s">
        <v>134</v>
      </c>
      <c r="B76" s="583">
        <v>453</v>
      </c>
      <c r="C76" s="583">
        <v>1346</v>
      </c>
      <c r="D76" s="583">
        <v>2</v>
      </c>
      <c r="E76" s="701">
        <v>1801</v>
      </c>
      <c r="G76" s="24"/>
      <c r="H76" s="24"/>
      <c r="I76" s="24"/>
      <c r="J76" s="46"/>
    </row>
    <row r="77" spans="1:10" ht="13.5">
      <c r="A77" s="582" t="s">
        <v>135</v>
      </c>
      <c r="B77" s="583">
        <v>922</v>
      </c>
      <c r="C77" s="583">
        <v>4263</v>
      </c>
      <c r="D77" s="583">
        <v>1689</v>
      </c>
      <c r="E77" s="701">
        <v>6874</v>
      </c>
      <c r="G77" s="24"/>
      <c r="H77" s="24"/>
      <c r="I77" s="24"/>
      <c r="J77" s="46"/>
    </row>
    <row r="78" spans="1:10" ht="13.5">
      <c r="A78" s="582" t="s">
        <v>136</v>
      </c>
      <c r="B78" s="586" t="s">
        <v>23</v>
      </c>
      <c r="C78" s="586">
        <v>17274</v>
      </c>
      <c r="D78" s="586">
        <v>200</v>
      </c>
      <c r="E78" s="703">
        <v>17474</v>
      </c>
      <c r="G78" s="24"/>
      <c r="H78" s="24"/>
      <c r="I78" s="24"/>
      <c r="J78" s="46"/>
    </row>
    <row r="79" spans="1:10" ht="13.5">
      <c r="A79" s="584" t="s">
        <v>137</v>
      </c>
      <c r="B79" s="585">
        <v>4713</v>
      </c>
      <c r="C79" s="585">
        <v>66785</v>
      </c>
      <c r="D79" s="585">
        <v>63441</v>
      </c>
      <c r="E79" s="702">
        <v>134939</v>
      </c>
      <c r="G79" s="24"/>
      <c r="H79" s="24"/>
      <c r="I79" s="24"/>
      <c r="J79" s="46"/>
    </row>
    <row r="80" spans="1:10" ht="13.5">
      <c r="A80" s="582"/>
      <c r="B80" s="583"/>
      <c r="C80" s="583"/>
      <c r="D80" s="583"/>
      <c r="E80" s="701"/>
      <c r="G80" s="24"/>
      <c r="H80" s="24"/>
      <c r="I80" s="24"/>
      <c r="J80" s="46"/>
    </row>
    <row r="81" spans="1:10" ht="13.5">
      <c r="A81" s="582" t="s">
        <v>138</v>
      </c>
      <c r="B81" s="583">
        <v>6</v>
      </c>
      <c r="C81" s="583">
        <v>2502</v>
      </c>
      <c r="D81" s="583">
        <v>872</v>
      </c>
      <c r="E81" s="701">
        <v>3380</v>
      </c>
      <c r="G81" s="24"/>
      <c r="H81" s="24"/>
      <c r="I81" s="24"/>
      <c r="J81" s="46"/>
    </row>
    <row r="82" spans="1:10" ht="13.5">
      <c r="A82" s="582" t="s">
        <v>139</v>
      </c>
      <c r="B82" s="583">
        <v>99</v>
      </c>
      <c r="C82" s="583">
        <v>2748</v>
      </c>
      <c r="D82" s="583">
        <v>795</v>
      </c>
      <c r="E82" s="701">
        <v>3642</v>
      </c>
      <c r="G82" s="24"/>
      <c r="H82" s="24"/>
      <c r="I82" s="24"/>
      <c r="J82" s="46"/>
    </row>
    <row r="83" spans="1:10" ht="13.5">
      <c r="A83" s="584" t="s">
        <v>140</v>
      </c>
      <c r="B83" s="585">
        <v>105</v>
      </c>
      <c r="C83" s="585">
        <v>5250</v>
      </c>
      <c r="D83" s="585">
        <v>1667</v>
      </c>
      <c r="E83" s="702">
        <v>7022</v>
      </c>
      <c r="G83" s="24"/>
      <c r="H83" s="24"/>
      <c r="I83" s="24"/>
      <c r="J83" s="46"/>
    </row>
    <row r="84" spans="1:10" ht="14.25" thickBot="1">
      <c r="A84" s="783"/>
      <c r="B84" s="784"/>
      <c r="C84" s="784"/>
      <c r="D84" s="784"/>
      <c r="E84" s="785"/>
      <c r="G84" s="24"/>
      <c r="H84" s="24"/>
      <c r="I84" s="24"/>
      <c r="J84" s="46"/>
    </row>
    <row r="85" spans="1:10" ht="14.25" thickBot="1">
      <c r="A85" s="232" t="s">
        <v>141</v>
      </c>
      <c r="B85" s="368">
        <v>17016</v>
      </c>
      <c r="C85" s="368">
        <v>307695</v>
      </c>
      <c r="D85" s="368">
        <v>77000</v>
      </c>
      <c r="E85" s="369">
        <v>401711</v>
      </c>
      <c r="G85" s="24"/>
      <c r="H85" s="24"/>
      <c r="I85" s="24"/>
      <c r="J85" s="46"/>
    </row>
    <row r="86" spans="1:10">
      <c r="F86" s="46"/>
      <c r="G86" s="46"/>
    </row>
  </sheetData>
  <mergeCells count="7">
    <mergeCell ref="A1:E1"/>
    <mergeCell ref="B5:E5"/>
    <mergeCell ref="C6:D6"/>
    <mergeCell ref="A5:A7"/>
    <mergeCell ref="B6:B7"/>
    <mergeCell ref="E6:E7"/>
    <mergeCell ref="A3:E3"/>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240">
    <pageSetUpPr fitToPage="1"/>
  </sheetPr>
  <dimension ref="A1:G86"/>
  <sheetViews>
    <sheetView view="pageBreakPreview" topLeftCell="A58" zoomScale="75" zoomScaleNormal="75" zoomScaleSheetLayoutView="75" workbookViewId="0">
      <selection activeCell="B85" sqref="B85:G85"/>
    </sheetView>
  </sheetViews>
  <sheetFormatPr baseColWidth="10" defaultColWidth="11.42578125" defaultRowHeight="12.75"/>
  <cols>
    <col min="1" max="1" width="29.28515625" style="15" customWidth="1"/>
    <col min="2" max="7" width="15.7109375" style="15" customWidth="1"/>
    <col min="8" max="16384" width="11.42578125" style="15"/>
  </cols>
  <sheetData>
    <row r="1" spans="1:7" s="12" customFormat="1" ht="18.75">
      <c r="A1" s="1636" t="s">
        <v>0</v>
      </c>
      <c r="B1" s="1636"/>
      <c r="C1" s="1636"/>
      <c r="D1" s="1636"/>
      <c r="E1" s="1636"/>
      <c r="F1" s="1636"/>
      <c r="G1" s="1636"/>
    </row>
    <row r="2" spans="1:7" s="13" customFormat="1" ht="12.75" customHeight="1">
      <c r="A2" s="236"/>
      <c r="B2" s="236"/>
      <c r="C2" s="236"/>
      <c r="D2" s="236"/>
      <c r="E2" s="236"/>
      <c r="F2" s="236"/>
      <c r="G2" s="236"/>
    </row>
    <row r="3" spans="1:7" s="75" customFormat="1" ht="27.75" customHeight="1">
      <c r="A3" s="1637" t="s">
        <v>1407</v>
      </c>
      <c r="B3" s="1637"/>
      <c r="C3" s="1637"/>
      <c r="D3" s="1637"/>
      <c r="E3" s="1637"/>
      <c r="F3" s="1637"/>
      <c r="G3" s="1637"/>
    </row>
    <row r="4" spans="1:7" s="13" customFormat="1" ht="13.5" customHeight="1" thickBot="1">
      <c r="A4" s="25"/>
      <c r="B4" s="25"/>
      <c r="C4" s="25"/>
      <c r="D4" s="25"/>
      <c r="E4" s="25"/>
      <c r="F4" s="25"/>
      <c r="G4" s="447"/>
    </row>
    <row r="5" spans="1:7" s="71" customFormat="1" ht="25.5" customHeight="1">
      <c r="A5" s="1811" t="s">
        <v>77</v>
      </c>
      <c r="B5" s="285" t="s">
        <v>458</v>
      </c>
      <c r="C5" s="766" t="s">
        <v>458</v>
      </c>
      <c r="D5" s="285" t="s">
        <v>458</v>
      </c>
      <c r="E5" s="766" t="s">
        <v>459</v>
      </c>
      <c r="F5" s="527"/>
      <c r="G5" s="528"/>
    </row>
    <row r="6" spans="1:7" s="71" customFormat="1" ht="25.5" customHeight="1">
      <c r="A6" s="1812"/>
      <c r="B6" s="250" t="s">
        <v>460</v>
      </c>
      <c r="C6" s="370" t="s">
        <v>461</v>
      </c>
      <c r="D6" s="250" t="s">
        <v>461</v>
      </c>
      <c r="E6" s="370" t="s">
        <v>153</v>
      </c>
      <c r="F6" s="250" t="s">
        <v>344</v>
      </c>
      <c r="G6" s="370" t="s">
        <v>462</v>
      </c>
    </row>
    <row r="7" spans="1:7" s="71" customFormat="1" ht="25.5" customHeight="1" thickBot="1">
      <c r="A7" s="1813"/>
      <c r="B7" s="250" t="s">
        <v>463</v>
      </c>
      <c r="C7" s="370" t="s">
        <v>464</v>
      </c>
      <c r="D7" s="554" t="s">
        <v>465</v>
      </c>
      <c r="E7" s="370" t="s">
        <v>466</v>
      </c>
      <c r="F7" s="537"/>
      <c r="G7" s="541"/>
    </row>
    <row r="8" spans="1:7" ht="24.75" customHeight="1">
      <c r="A8" s="347" t="s">
        <v>81</v>
      </c>
      <c r="B8" s="411">
        <v>2981</v>
      </c>
      <c r="C8" s="411">
        <v>704</v>
      </c>
      <c r="D8" s="411">
        <v>32</v>
      </c>
      <c r="E8" s="411">
        <v>427</v>
      </c>
      <c r="F8" s="411">
        <v>455</v>
      </c>
      <c r="G8" s="412"/>
    </row>
    <row r="9" spans="1:7" ht="13.5">
      <c r="A9" s="350" t="s">
        <v>82</v>
      </c>
      <c r="B9" s="362">
        <v>2052</v>
      </c>
      <c r="C9" s="362">
        <v>392</v>
      </c>
      <c r="D9" s="362">
        <v>6</v>
      </c>
      <c r="E9" s="362">
        <v>249</v>
      </c>
      <c r="F9" s="362">
        <v>378</v>
      </c>
      <c r="G9" s="363"/>
    </row>
    <row r="10" spans="1:7" ht="13.5">
      <c r="A10" s="350" t="s">
        <v>83</v>
      </c>
      <c r="B10" s="362">
        <v>1740</v>
      </c>
      <c r="C10" s="362">
        <v>451</v>
      </c>
      <c r="D10" s="362">
        <v>6</v>
      </c>
      <c r="E10" s="362">
        <v>330</v>
      </c>
      <c r="F10" s="362">
        <v>333</v>
      </c>
      <c r="G10" s="363"/>
    </row>
    <row r="11" spans="1:7" ht="13.5">
      <c r="A11" s="350" t="s">
        <v>84</v>
      </c>
      <c r="B11" s="362">
        <v>880</v>
      </c>
      <c r="C11" s="362">
        <v>716</v>
      </c>
      <c r="D11" s="362">
        <v>39</v>
      </c>
      <c r="E11" s="362">
        <v>472</v>
      </c>
      <c r="F11" s="362">
        <v>462</v>
      </c>
      <c r="G11" s="363"/>
    </row>
    <row r="12" spans="1:7" ht="13.5">
      <c r="A12" s="353" t="s">
        <v>85</v>
      </c>
      <c r="B12" s="364">
        <v>7653</v>
      </c>
      <c r="C12" s="364">
        <v>2263</v>
      </c>
      <c r="D12" s="364">
        <v>83</v>
      </c>
      <c r="E12" s="364">
        <v>1478</v>
      </c>
      <c r="F12" s="364">
        <v>1628</v>
      </c>
      <c r="G12" s="365"/>
    </row>
    <row r="13" spans="1:7" ht="13.5">
      <c r="A13" s="353"/>
      <c r="B13" s="364"/>
      <c r="C13" s="364"/>
      <c r="D13" s="364"/>
      <c r="E13" s="364"/>
      <c r="F13" s="364"/>
      <c r="G13" s="365"/>
    </row>
    <row r="14" spans="1:7" ht="13.5">
      <c r="A14" s="353" t="s">
        <v>86</v>
      </c>
      <c r="B14" s="364">
        <v>190</v>
      </c>
      <c r="C14" s="364">
        <v>347</v>
      </c>
      <c r="D14" s="364">
        <v>3</v>
      </c>
      <c r="E14" s="364">
        <v>149</v>
      </c>
      <c r="F14" s="364">
        <v>39</v>
      </c>
      <c r="G14" s="365">
        <v>2.4</v>
      </c>
    </row>
    <row r="15" spans="1:7" ht="13.5">
      <c r="A15" s="353"/>
      <c r="B15" s="364"/>
      <c r="C15" s="364"/>
      <c r="D15" s="364"/>
      <c r="E15" s="364"/>
      <c r="F15" s="364"/>
      <c r="G15" s="365"/>
    </row>
    <row r="16" spans="1:7" ht="13.5">
      <c r="A16" s="353" t="s">
        <v>87</v>
      </c>
      <c r="B16" s="364">
        <v>14</v>
      </c>
      <c r="C16" s="364">
        <v>34</v>
      </c>
      <c r="D16" s="364"/>
      <c r="E16" s="364">
        <v>3</v>
      </c>
      <c r="F16" s="364">
        <v>1</v>
      </c>
      <c r="G16" s="365">
        <v>0.02</v>
      </c>
    </row>
    <row r="17" spans="1:7" ht="13.5">
      <c r="A17" s="350"/>
      <c r="B17" s="362"/>
      <c r="C17" s="362"/>
      <c r="D17" s="362"/>
      <c r="E17" s="362"/>
      <c r="F17" s="362"/>
      <c r="G17" s="363"/>
    </row>
    <row r="18" spans="1:7" ht="13.5">
      <c r="A18" s="350" t="s">
        <v>158</v>
      </c>
      <c r="B18" s="362">
        <v>195</v>
      </c>
      <c r="C18" s="362">
        <v>111</v>
      </c>
      <c r="D18" s="362">
        <v>36</v>
      </c>
      <c r="E18" s="362">
        <v>100</v>
      </c>
      <c r="F18" s="362">
        <v>77</v>
      </c>
      <c r="G18" s="363"/>
    </row>
    <row r="19" spans="1:7" ht="13.5">
      <c r="A19" s="350" t="s">
        <v>89</v>
      </c>
      <c r="B19" s="362">
        <v>204</v>
      </c>
      <c r="C19" s="362">
        <v>169</v>
      </c>
      <c r="D19" s="362">
        <v>15</v>
      </c>
      <c r="E19" s="362">
        <v>132</v>
      </c>
      <c r="F19" s="362">
        <v>100</v>
      </c>
      <c r="G19" s="363">
        <v>1</v>
      </c>
    </row>
    <row r="20" spans="1:7" ht="13.5">
      <c r="A20" s="350" t="s">
        <v>90</v>
      </c>
      <c r="B20" s="362">
        <v>297</v>
      </c>
      <c r="C20" s="362">
        <v>373</v>
      </c>
      <c r="D20" s="362">
        <v>13</v>
      </c>
      <c r="E20" s="362">
        <v>241</v>
      </c>
      <c r="F20" s="362">
        <v>163</v>
      </c>
      <c r="G20" s="363">
        <v>0.48</v>
      </c>
    </row>
    <row r="21" spans="1:7" ht="13.5">
      <c r="A21" s="353" t="s">
        <v>91</v>
      </c>
      <c r="B21" s="364">
        <v>696</v>
      </c>
      <c r="C21" s="364">
        <v>653</v>
      </c>
      <c r="D21" s="364">
        <v>64</v>
      </c>
      <c r="E21" s="364">
        <v>473</v>
      </c>
      <c r="F21" s="364">
        <v>340</v>
      </c>
      <c r="G21" s="365">
        <v>1.48</v>
      </c>
    </row>
    <row r="22" spans="1:7" ht="13.5">
      <c r="A22" s="353"/>
      <c r="B22" s="364"/>
      <c r="C22" s="364"/>
      <c r="D22" s="364"/>
      <c r="E22" s="364"/>
      <c r="F22" s="364"/>
      <c r="G22" s="365"/>
    </row>
    <row r="23" spans="1:7" ht="13.5">
      <c r="A23" s="353" t="s">
        <v>92</v>
      </c>
      <c r="B23" s="364">
        <v>4282</v>
      </c>
      <c r="C23" s="364">
        <v>5555</v>
      </c>
      <c r="D23" s="364">
        <v>7962</v>
      </c>
      <c r="E23" s="364">
        <v>607</v>
      </c>
      <c r="F23" s="364">
        <v>6291</v>
      </c>
      <c r="G23" s="365">
        <v>101.37</v>
      </c>
    </row>
    <row r="24" spans="1:7" ht="13.5">
      <c r="A24" s="353"/>
      <c r="B24" s="364"/>
      <c r="C24" s="364"/>
      <c r="D24" s="364"/>
      <c r="E24" s="364"/>
      <c r="F24" s="364"/>
      <c r="G24" s="365"/>
    </row>
    <row r="25" spans="1:7" ht="13.5">
      <c r="A25" s="353" t="s">
        <v>93</v>
      </c>
      <c r="B25" s="364">
        <v>390</v>
      </c>
      <c r="C25" s="364">
        <v>484</v>
      </c>
      <c r="D25" s="364">
        <v>754</v>
      </c>
      <c r="E25" s="364">
        <v>201</v>
      </c>
      <c r="F25" s="364">
        <v>2980</v>
      </c>
      <c r="G25" s="365">
        <v>284</v>
      </c>
    </row>
    <row r="26" spans="1:7" ht="13.5">
      <c r="A26" s="350"/>
      <c r="B26" s="362"/>
      <c r="C26" s="362"/>
      <c r="D26" s="362"/>
      <c r="E26" s="362"/>
      <c r="F26" s="362"/>
      <c r="G26" s="363"/>
    </row>
    <row r="27" spans="1:7" ht="13.5">
      <c r="A27" s="350" t="s">
        <v>94</v>
      </c>
      <c r="B27" s="362">
        <v>47</v>
      </c>
      <c r="C27" s="362">
        <v>113</v>
      </c>
      <c r="D27" s="362">
        <v>17</v>
      </c>
      <c r="E27" s="362">
        <v>314</v>
      </c>
      <c r="F27" s="362">
        <v>6313</v>
      </c>
      <c r="G27" s="363"/>
    </row>
    <row r="28" spans="1:7" ht="13.5">
      <c r="A28" s="350" t="s">
        <v>95</v>
      </c>
      <c r="B28" s="362">
        <v>15</v>
      </c>
      <c r="C28" s="362">
        <v>14</v>
      </c>
      <c r="D28" s="362"/>
      <c r="E28" s="362">
        <v>41</v>
      </c>
      <c r="F28" s="362">
        <v>6</v>
      </c>
      <c r="G28" s="363"/>
    </row>
    <row r="29" spans="1:7" ht="13.5">
      <c r="A29" s="350" t="s">
        <v>96</v>
      </c>
      <c r="B29" s="362">
        <v>426</v>
      </c>
      <c r="C29" s="362">
        <v>762</v>
      </c>
      <c r="D29" s="362">
        <v>2004</v>
      </c>
      <c r="E29" s="362">
        <v>1560</v>
      </c>
      <c r="F29" s="362">
        <v>3795</v>
      </c>
      <c r="G29" s="363">
        <v>23</v>
      </c>
    </row>
    <row r="30" spans="1:7" ht="13.5">
      <c r="A30" s="353" t="s">
        <v>97</v>
      </c>
      <c r="B30" s="364">
        <v>488</v>
      </c>
      <c r="C30" s="364">
        <v>889</v>
      </c>
      <c r="D30" s="364">
        <v>2021</v>
      </c>
      <c r="E30" s="364">
        <v>1915</v>
      </c>
      <c r="F30" s="364">
        <v>10114</v>
      </c>
      <c r="G30" s="365">
        <v>23</v>
      </c>
    </row>
    <row r="31" spans="1:7" ht="13.5">
      <c r="A31" s="350"/>
      <c r="B31" s="362"/>
      <c r="C31" s="362"/>
      <c r="D31" s="362"/>
      <c r="E31" s="362"/>
      <c r="F31" s="362"/>
      <c r="G31" s="363"/>
    </row>
    <row r="32" spans="1:7" ht="13.5">
      <c r="A32" s="350" t="s">
        <v>98</v>
      </c>
      <c r="B32" s="362">
        <v>899</v>
      </c>
      <c r="C32" s="362">
        <v>765</v>
      </c>
      <c r="D32" s="362">
        <v>462</v>
      </c>
      <c r="E32" s="362">
        <v>414</v>
      </c>
      <c r="F32" s="362">
        <v>275</v>
      </c>
      <c r="G32" s="363">
        <v>2</v>
      </c>
    </row>
    <row r="33" spans="1:7" ht="13.5">
      <c r="A33" s="350" t="s">
        <v>99</v>
      </c>
      <c r="B33" s="362">
        <v>309</v>
      </c>
      <c r="C33" s="362">
        <v>553</v>
      </c>
      <c r="D33" s="362">
        <v>87</v>
      </c>
      <c r="E33" s="362">
        <v>287</v>
      </c>
      <c r="F33" s="362">
        <v>202</v>
      </c>
      <c r="G33" s="363"/>
    </row>
    <row r="34" spans="1:7" ht="13.5">
      <c r="A34" s="350" t="s">
        <v>100</v>
      </c>
      <c r="B34" s="362">
        <v>231</v>
      </c>
      <c r="C34" s="362">
        <v>360</v>
      </c>
      <c r="D34" s="362">
        <v>24</v>
      </c>
      <c r="E34" s="362">
        <v>536</v>
      </c>
      <c r="F34" s="362">
        <v>62</v>
      </c>
      <c r="G34" s="363"/>
    </row>
    <row r="35" spans="1:7" ht="13.5">
      <c r="A35" s="350" t="s">
        <v>101</v>
      </c>
      <c r="B35" s="362">
        <v>1269</v>
      </c>
      <c r="C35" s="362">
        <v>1118</v>
      </c>
      <c r="D35" s="362">
        <v>829</v>
      </c>
      <c r="E35" s="362">
        <v>589</v>
      </c>
      <c r="F35" s="362">
        <v>337</v>
      </c>
      <c r="G35" s="363">
        <v>67</v>
      </c>
    </row>
    <row r="36" spans="1:7" ht="13.5">
      <c r="A36" s="353" t="s">
        <v>102</v>
      </c>
      <c r="B36" s="364">
        <v>2708</v>
      </c>
      <c r="C36" s="364">
        <v>2796</v>
      </c>
      <c r="D36" s="364">
        <v>1402</v>
      </c>
      <c r="E36" s="364">
        <v>1826</v>
      </c>
      <c r="F36" s="364">
        <v>876</v>
      </c>
      <c r="G36" s="365">
        <v>69</v>
      </c>
    </row>
    <row r="37" spans="1:7" ht="13.5">
      <c r="A37" s="350"/>
      <c r="B37" s="364"/>
      <c r="C37" s="364"/>
      <c r="D37" s="364"/>
      <c r="E37" s="364"/>
      <c r="F37" s="364"/>
      <c r="G37" s="365"/>
    </row>
    <row r="38" spans="1:7" ht="13.5">
      <c r="A38" s="353" t="s">
        <v>103</v>
      </c>
      <c r="B38" s="364">
        <v>189</v>
      </c>
      <c r="C38" s="364">
        <v>1286</v>
      </c>
      <c r="D38" s="364">
        <v>107</v>
      </c>
      <c r="E38" s="364">
        <v>195</v>
      </c>
      <c r="F38" s="364">
        <v>10</v>
      </c>
      <c r="G38" s="365">
        <v>5.29</v>
      </c>
    </row>
    <row r="39" spans="1:7" ht="13.5">
      <c r="A39" s="350"/>
      <c r="B39" s="362"/>
      <c r="C39" s="362"/>
      <c r="D39" s="362"/>
      <c r="E39" s="362"/>
      <c r="F39" s="362"/>
      <c r="G39" s="363"/>
    </row>
    <row r="40" spans="1:7" ht="13.5">
      <c r="A40" s="350" t="s">
        <v>159</v>
      </c>
      <c r="B40" s="389">
        <v>31</v>
      </c>
      <c r="C40" s="389">
        <v>502</v>
      </c>
      <c r="D40" s="389"/>
      <c r="E40" s="389">
        <v>574</v>
      </c>
      <c r="F40" s="389">
        <v>134</v>
      </c>
      <c r="G40" s="390"/>
    </row>
    <row r="41" spans="1:7" ht="13.5">
      <c r="A41" s="350" t="s">
        <v>105</v>
      </c>
      <c r="B41" s="362">
        <v>78</v>
      </c>
      <c r="C41" s="362">
        <v>26</v>
      </c>
      <c r="D41" s="362">
        <v>42</v>
      </c>
      <c r="E41" s="362">
        <v>303</v>
      </c>
      <c r="F41" s="362">
        <v>380</v>
      </c>
      <c r="G41" s="363"/>
    </row>
    <row r="42" spans="1:7" ht="13.5">
      <c r="A42" s="350" t="s">
        <v>106</v>
      </c>
      <c r="B42" s="362">
        <v>47</v>
      </c>
      <c r="C42" s="362">
        <v>79</v>
      </c>
      <c r="D42" s="362">
        <v>38</v>
      </c>
      <c r="E42" s="362">
        <v>88</v>
      </c>
      <c r="F42" s="362"/>
      <c r="G42" s="363"/>
    </row>
    <row r="43" spans="1:7" ht="13.5">
      <c r="A43" s="350" t="s">
        <v>107</v>
      </c>
      <c r="B43" s="389">
        <v>2</v>
      </c>
      <c r="C43" s="389">
        <v>202</v>
      </c>
      <c r="D43" s="389"/>
      <c r="E43" s="389">
        <v>80</v>
      </c>
      <c r="F43" s="389">
        <v>120</v>
      </c>
      <c r="G43" s="390"/>
    </row>
    <row r="44" spans="1:7" ht="13.5">
      <c r="A44" s="350" t="s">
        <v>108</v>
      </c>
      <c r="B44" s="362">
        <v>13</v>
      </c>
      <c r="C44" s="362">
        <v>56</v>
      </c>
      <c r="D44" s="362"/>
      <c r="E44" s="362">
        <v>164</v>
      </c>
      <c r="F44" s="362">
        <v>4</v>
      </c>
      <c r="G44" s="363"/>
    </row>
    <row r="45" spans="1:7" ht="13.5">
      <c r="A45" s="350" t="s">
        <v>109</v>
      </c>
      <c r="B45" s="362">
        <v>132</v>
      </c>
      <c r="C45" s="362">
        <v>195</v>
      </c>
      <c r="D45" s="362">
        <v>2</v>
      </c>
      <c r="E45" s="362">
        <v>2444</v>
      </c>
      <c r="F45" s="362">
        <v>18</v>
      </c>
      <c r="G45" s="363">
        <v>56</v>
      </c>
    </row>
    <row r="46" spans="1:7" ht="13.5">
      <c r="A46" s="350" t="s">
        <v>110</v>
      </c>
      <c r="B46" s="362">
        <v>277</v>
      </c>
      <c r="C46" s="362">
        <v>24</v>
      </c>
      <c r="D46" s="362">
        <v>47</v>
      </c>
      <c r="E46" s="362">
        <v>145</v>
      </c>
      <c r="F46" s="362">
        <v>8</v>
      </c>
      <c r="G46" s="363">
        <v>0.72</v>
      </c>
    </row>
    <row r="47" spans="1:7" ht="13.5">
      <c r="A47" s="350" t="s">
        <v>111</v>
      </c>
      <c r="B47" s="362">
        <v>465</v>
      </c>
      <c r="C47" s="362">
        <v>1469</v>
      </c>
      <c r="D47" s="362">
        <v>4</v>
      </c>
      <c r="E47" s="362">
        <v>3132</v>
      </c>
      <c r="F47" s="362">
        <v>1372</v>
      </c>
      <c r="G47" s="363">
        <v>7</v>
      </c>
    </row>
    <row r="48" spans="1:7" ht="13.5">
      <c r="A48" s="350" t="s">
        <v>112</v>
      </c>
      <c r="B48" s="362">
        <v>93</v>
      </c>
      <c r="C48" s="362">
        <v>467</v>
      </c>
      <c r="D48" s="362">
        <v>1</v>
      </c>
      <c r="E48" s="362">
        <v>744</v>
      </c>
      <c r="F48" s="362">
        <v>392</v>
      </c>
      <c r="G48" s="363"/>
    </row>
    <row r="49" spans="1:7" ht="13.5">
      <c r="A49" s="353" t="s">
        <v>113</v>
      </c>
      <c r="B49" s="364">
        <v>1138</v>
      </c>
      <c r="C49" s="364">
        <v>3020</v>
      </c>
      <c r="D49" s="364">
        <v>134</v>
      </c>
      <c r="E49" s="364">
        <v>7674</v>
      </c>
      <c r="F49" s="364">
        <v>2428</v>
      </c>
      <c r="G49" s="365">
        <v>63.72</v>
      </c>
    </row>
    <row r="50" spans="1:7" ht="13.5">
      <c r="A50" s="350"/>
      <c r="B50" s="364"/>
      <c r="C50" s="364"/>
      <c r="D50" s="364"/>
      <c r="E50" s="364"/>
      <c r="F50" s="364"/>
      <c r="G50" s="365"/>
    </row>
    <row r="51" spans="1:7" ht="13.5">
      <c r="A51" s="353" t="s">
        <v>114</v>
      </c>
      <c r="B51" s="364">
        <v>241</v>
      </c>
      <c r="C51" s="364">
        <v>778</v>
      </c>
      <c r="D51" s="364">
        <v>42</v>
      </c>
      <c r="E51" s="364">
        <v>2331</v>
      </c>
      <c r="F51" s="364">
        <v>4</v>
      </c>
      <c r="G51" s="365"/>
    </row>
    <row r="52" spans="1:7" ht="13.5">
      <c r="A52" s="350"/>
      <c r="B52" s="362"/>
      <c r="C52" s="362"/>
      <c r="D52" s="362"/>
      <c r="E52" s="362"/>
      <c r="F52" s="362"/>
      <c r="G52" s="363"/>
    </row>
    <row r="53" spans="1:7" ht="13.5">
      <c r="A53" s="350" t="s">
        <v>115</v>
      </c>
      <c r="B53" s="362">
        <v>2192</v>
      </c>
      <c r="C53" s="362">
        <v>2029</v>
      </c>
      <c r="D53" s="362">
        <v>2170</v>
      </c>
      <c r="E53" s="362">
        <v>15664</v>
      </c>
      <c r="F53" s="362">
        <v>1565</v>
      </c>
      <c r="G53" s="363">
        <v>86</v>
      </c>
    </row>
    <row r="54" spans="1:7" ht="13.5">
      <c r="A54" s="350" t="s">
        <v>116</v>
      </c>
      <c r="B54" s="362">
        <v>75</v>
      </c>
      <c r="C54" s="362">
        <v>8431</v>
      </c>
      <c r="D54" s="362">
        <v>146</v>
      </c>
      <c r="E54" s="362">
        <v>9902</v>
      </c>
      <c r="F54" s="362">
        <v>103</v>
      </c>
      <c r="G54" s="363">
        <v>1</v>
      </c>
    </row>
    <row r="55" spans="1:7" ht="13.5">
      <c r="A55" s="350" t="s">
        <v>117</v>
      </c>
      <c r="B55" s="362">
        <v>79</v>
      </c>
      <c r="C55" s="362">
        <v>491</v>
      </c>
      <c r="D55" s="362">
        <v>4</v>
      </c>
      <c r="E55" s="362">
        <v>5241</v>
      </c>
      <c r="F55" s="362">
        <v>3</v>
      </c>
      <c r="G55" s="363">
        <v>153.19999999999999</v>
      </c>
    </row>
    <row r="56" spans="1:7" ht="13.5">
      <c r="A56" s="350" t="s">
        <v>118</v>
      </c>
      <c r="B56" s="362">
        <v>829</v>
      </c>
      <c r="C56" s="362">
        <v>45</v>
      </c>
      <c r="D56" s="362">
        <v>1</v>
      </c>
      <c r="E56" s="362">
        <v>159</v>
      </c>
      <c r="F56" s="362"/>
      <c r="G56" s="363"/>
    </row>
    <row r="57" spans="1:7" ht="13.5">
      <c r="A57" s="350" t="s">
        <v>119</v>
      </c>
      <c r="B57" s="362">
        <v>125</v>
      </c>
      <c r="C57" s="362">
        <v>1731</v>
      </c>
      <c r="D57" s="362">
        <v>174</v>
      </c>
      <c r="E57" s="362">
        <v>1206</v>
      </c>
      <c r="F57" s="362">
        <v>452</v>
      </c>
      <c r="G57" s="363"/>
    </row>
    <row r="58" spans="1:7" ht="13.5">
      <c r="A58" s="353" t="s">
        <v>172</v>
      </c>
      <c r="B58" s="364">
        <v>3300</v>
      </c>
      <c r="C58" s="364">
        <v>12727</v>
      </c>
      <c r="D58" s="364">
        <v>2495</v>
      </c>
      <c r="E58" s="364">
        <v>32172</v>
      </c>
      <c r="F58" s="364">
        <v>2123</v>
      </c>
      <c r="G58" s="365">
        <v>240.2</v>
      </c>
    </row>
    <row r="59" spans="1:7" ht="13.5">
      <c r="A59" s="350"/>
      <c r="B59" s="362"/>
      <c r="C59" s="362"/>
      <c r="D59" s="362"/>
      <c r="E59" s="362"/>
      <c r="F59" s="362"/>
      <c r="G59" s="363"/>
    </row>
    <row r="60" spans="1:7" ht="13.5">
      <c r="A60" s="350" t="s">
        <v>121</v>
      </c>
      <c r="B60" s="362">
        <v>2687</v>
      </c>
      <c r="C60" s="362">
        <v>2842</v>
      </c>
      <c r="D60" s="362">
        <v>5919</v>
      </c>
      <c r="E60" s="362">
        <v>802</v>
      </c>
      <c r="F60" s="362">
        <v>551</v>
      </c>
      <c r="G60" s="363">
        <v>238</v>
      </c>
    </row>
    <row r="61" spans="1:7" ht="13.5">
      <c r="A61" s="350" t="s">
        <v>122</v>
      </c>
      <c r="B61" s="362">
        <v>1202</v>
      </c>
      <c r="C61" s="362">
        <v>1751</v>
      </c>
      <c r="D61" s="362">
        <v>1595</v>
      </c>
      <c r="E61" s="362">
        <v>254</v>
      </c>
      <c r="F61" s="362">
        <v>359</v>
      </c>
      <c r="G61" s="363">
        <v>19</v>
      </c>
    </row>
    <row r="62" spans="1:7" ht="13.5">
      <c r="A62" s="350" t="s">
        <v>123</v>
      </c>
      <c r="B62" s="362">
        <v>2142</v>
      </c>
      <c r="C62" s="362">
        <v>2567</v>
      </c>
      <c r="D62" s="362">
        <v>1633</v>
      </c>
      <c r="E62" s="362">
        <v>1249</v>
      </c>
      <c r="F62" s="362">
        <v>181</v>
      </c>
      <c r="G62" s="363">
        <v>337</v>
      </c>
    </row>
    <row r="63" spans="1:7" ht="13.5">
      <c r="A63" s="353" t="s">
        <v>124</v>
      </c>
      <c r="B63" s="364">
        <v>6031</v>
      </c>
      <c r="C63" s="364">
        <v>7160</v>
      </c>
      <c r="D63" s="364">
        <v>9147</v>
      </c>
      <c r="E63" s="364">
        <v>2305</v>
      </c>
      <c r="F63" s="364">
        <v>1091</v>
      </c>
      <c r="G63" s="365">
        <v>594</v>
      </c>
    </row>
    <row r="64" spans="1:7" ht="13.5">
      <c r="A64" s="350"/>
      <c r="B64" s="364"/>
      <c r="C64" s="364"/>
      <c r="D64" s="364"/>
      <c r="E64" s="364"/>
      <c r="F64" s="364"/>
      <c r="G64" s="365"/>
    </row>
    <row r="65" spans="1:7" ht="13.5">
      <c r="A65" s="353" t="s">
        <v>125</v>
      </c>
      <c r="B65" s="364">
        <v>20954</v>
      </c>
      <c r="C65" s="364">
        <v>13915</v>
      </c>
      <c r="D65" s="364">
        <v>21252</v>
      </c>
      <c r="E65" s="364">
        <v>1248</v>
      </c>
      <c r="F65" s="364">
        <v>627</v>
      </c>
      <c r="G65" s="365">
        <v>69.569999999999993</v>
      </c>
    </row>
    <row r="66" spans="1:7" ht="13.5">
      <c r="A66" s="350"/>
      <c r="B66" s="362"/>
      <c r="C66" s="362"/>
      <c r="D66" s="362"/>
      <c r="E66" s="362"/>
      <c r="F66" s="362"/>
      <c r="G66" s="363"/>
    </row>
    <row r="67" spans="1:7" ht="13.5">
      <c r="A67" s="350" t="s">
        <v>126</v>
      </c>
      <c r="B67" s="362">
        <v>447</v>
      </c>
      <c r="C67" s="362">
        <v>22600</v>
      </c>
      <c r="D67" s="362">
        <v>4092</v>
      </c>
      <c r="E67" s="362">
        <v>583</v>
      </c>
      <c r="F67" s="362">
        <v>153</v>
      </c>
      <c r="G67" s="363"/>
    </row>
    <row r="68" spans="1:7" ht="13.5">
      <c r="A68" s="350" t="s">
        <v>127</v>
      </c>
      <c r="B68" s="362">
        <v>452</v>
      </c>
      <c r="C68" s="362">
        <v>3104</v>
      </c>
      <c r="D68" s="362">
        <v>36</v>
      </c>
      <c r="E68" s="362">
        <v>52</v>
      </c>
      <c r="F68" s="362">
        <v>2</v>
      </c>
      <c r="G68" s="363"/>
    </row>
    <row r="69" spans="1:7" ht="13.5">
      <c r="A69" s="353" t="s">
        <v>128</v>
      </c>
      <c r="B69" s="364">
        <v>899</v>
      </c>
      <c r="C69" s="364">
        <v>25704</v>
      </c>
      <c r="D69" s="364">
        <v>4128</v>
      </c>
      <c r="E69" s="364">
        <v>635</v>
      </c>
      <c r="F69" s="364">
        <v>155</v>
      </c>
      <c r="G69" s="365"/>
    </row>
    <row r="70" spans="1:7" ht="13.5">
      <c r="A70" s="350"/>
      <c r="B70" s="362"/>
      <c r="C70" s="362"/>
      <c r="D70" s="362"/>
      <c r="E70" s="362"/>
      <c r="F70" s="362"/>
      <c r="G70" s="363"/>
    </row>
    <row r="71" spans="1:7" ht="13.5">
      <c r="A71" s="350" t="s">
        <v>129</v>
      </c>
      <c r="B71" s="362">
        <v>10088</v>
      </c>
      <c r="C71" s="362">
        <v>52302</v>
      </c>
      <c r="D71" s="362">
        <v>1733</v>
      </c>
      <c r="E71" s="362">
        <v>534</v>
      </c>
      <c r="F71" s="362">
        <v>511</v>
      </c>
      <c r="G71" s="363">
        <v>9</v>
      </c>
    </row>
    <row r="72" spans="1:7" ht="13.5">
      <c r="A72" s="350" t="s">
        <v>130</v>
      </c>
      <c r="B72" s="362">
        <v>961</v>
      </c>
      <c r="C72" s="362">
        <v>3738</v>
      </c>
      <c r="D72" s="362">
        <v>770</v>
      </c>
      <c r="E72" s="362">
        <v>3353</v>
      </c>
      <c r="F72" s="362">
        <v>245</v>
      </c>
      <c r="G72" s="363">
        <v>155</v>
      </c>
    </row>
    <row r="73" spans="1:7" ht="13.5">
      <c r="A73" s="350" t="s">
        <v>131</v>
      </c>
      <c r="B73" s="362">
        <v>516</v>
      </c>
      <c r="C73" s="362">
        <v>1272</v>
      </c>
      <c r="D73" s="362">
        <v>41</v>
      </c>
      <c r="E73" s="362">
        <v>3062</v>
      </c>
      <c r="F73" s="362">
        <v>21</v>
      </c>
      <c r="G73" s="363"/>
    </row>
    <row r="74" spans="1:7" ht="13.5">
      <c r="A74" s="350" t="s">
        <v>132</v>
      </c>
      <c r="B74" s="362">
        <v>9687</v>
      </c>
      <c r="C74" s="362">
        <v>6895</v>
      </c>
      <c r="D74" s="362">
        <v>2590</v>
      </c>
      <c r="E74" s="362">
        <v>1572</v>
      </c>
      <c r="F74" s="362">
        <v>1304</v>
      </c>
      <c r="G74" s="363">
        <v>48.53</v>
      </c>
    </row>
    <row r="75" spans="1:7" ht="13.5">
      <c r="A75" s="350" t="s">
        <v>133</v>
      </c>
      <c r="B75" s="362">
        <v>186</v>
      </c>
      <c r="C75" s="362">
        <v>6944</v>
      </c>
      <c r="D75" s="362">
        <v>19</v>
      </c>
      <c r="E75" s="362">
        <v>183</v>
      </c>
      <c r="F75" s="362">
        <v>50</v>
      </c>
      <c r="G75" s="363"/>
    </row>
    <row r="76" spans="1:7" ht="13.5">
      <c r="A76" s="350" t="s">
        <v>134</v>
      </c>
      <c r="B76" s="362">
        <v>683</v>
      </c>
      <c r="C76" s="362">
        <v>399</v>
      </c>
      <c r="D76" s="362">
        <v>31</v>
      </c>
      <c r="E76" s="362">
        <v>584</v>
      </c>
      <c r="F76" s="362">
        <v>102</v>
      </c>
      <c r="G76" s="363">
        <v>2.17</v>
      </c>
    </row>
    <row r="77" spans="1:7" ht="13.5">
      <c r="A77" s="350" t="s">
        <v>135</v>
      </c>
      <c r="B77" s="362">
        <v>1166</v>
      </c>
      <c r="C77" s="362">
        <v>1949</v>
      </c>
      <c r="D77" s="362">
        <v>438</v>
      </c>
      <c r="E77" s="362">
        <v>1506</v>
      </c>
      <c r="F77" s="362">
        <v>1812</v>
      </c>
      <c r="G77" s="363">
        <v>3</v>
      </c>
    </row>
    <row r="78" spans="1:7" ht="13.5">
      <c r="A78" s="350" t="s">
        <v>136</v>
      </c>
      <c r="B78" s="389">
        <v>993</v>
      </c>
      <c r="C78" s="389">
        <v>11665</v>
      </c>
      <c r="D78" s="389">
        <v>750</v>
      </c>
      <c r="E78" s="389">
        <v>3942</v>
      </c>
      <c r="F78" s="389">
        <v>116</v>
      </c>
      <c r="G78" s="390">
        <v>8</v>
      </c>
    </row>
    <row r="79" spans="1:7" ht="13.5">
      <c r="A79" s="353" t="s">
        <v>137</v>
      </c>
      <c r="B79" s="364">
        <v>24280</v>
      </c>
      <c r="C79" s="364">
        <v>85164</v>
      </c>
      <c r="D79" s="364">
        <v>6372</v>
      </c>
      <c r="E79" s="364">
        <v>14736</v>
      </c>
      <c r="F79" s="364">
        <v>4161</v>
      </c>
      <c r="G79" s="365">
        <v>225.70000000000002</v>
      </c>
    </row>
    <row r="80" spans="1:7" ht="13.5">
      <c r="A80" s="350"/>
      <c r="B80" s="362"/>
      <c r="C80" s="362"/>
      <c r="D80" s="362"/>
      <c r="E80" s="362"/>
      <c r="F80" s="362"/>
      <c r="G80" s="363"/>
    </row>
    <row r="81" spans="1:7" ht="13.5">
      <c r="A81" s="350" t="s">
        <v>138</v>
      </c>
      <c r="B81" s="362">
        <v>802</v>
      </c>
      <c r="C81" s="362">
        <v>1703</v>
      </c>
      <c r="D81" s="362">
        <v>88</v>
      </c>
      <c r="E81" s="362">
        <v>369</v>
      </c>
      <c r="F81" s="362">
        <v>146</v>
      </c>
      <c r="G81" s="363">
        <v>272.2</v>
      </c>
    </row>
    <row r="82" spans="1:7" ht="13.5">
      <c r="A82" s="350" t="s">
        <v>139</v>
      </c>
      <c r="B82" s="362">
        <v>991</v>
      </c>
      <c r="C82" s="362">
        <v>1392</v>
      </c>
      <c r="D82" s="362">
        <v>233</v>
      </c>
      <c r="E82" s="362">
        <v>518</v>
      </c>
      <c r="F82" s="362">
        <v>218</v>
      </c>
      <c r="G82" s="363">
        <v>289.8</v>
      </c>
    </row>
    <row r="83" spans="1:7" ht="13.5">
      <c r="A83" s="353" t="s">
        <v>140</v>
      </c>
      <c r="B83" s="364">
        <v>1793</v>
      </c>
      <c r="C83" s="364">
        <v>3095</v>
      </c>
      <c r="D83" s="364">
        <v>321</v>
      </c>
      <c r="E83" s="364">
        <v>887</v>
      </c>
      <c r="F83" s="364">
        <v>364</v>
      </c>
      <c r="G83" s="365">
        <v>562</v>
      </c>
    </row>
    <row r="84" spans="1:7" ht="14.25" thickBot="1">
      <c r="A84" s="406"/>
      <c r="B84" s="487"/>
      <c r="C84" s="487"/>
      <c r="D84" s="487"/>
      <c r="E84" s="487"/>
      <c r="F84" s="487"/>
      <c r="G84" s="488"/>
    </row>
    <row r="85" spans="1:7" ht="14.25" thickBot="1">
      <c r="A85" s="232" t="s">
        <v>141</v>
      </c>
      <c r="B85" s="368">
        <v>75246</v>
      </c>
      <c r="C85" s="368">
        <v>165870</v>
      </c>
      <c r="D85" s="368">
        <v>56287</v>
      </c>
      <c r="E85" s="368">
        <v>68835</v>
      </c>
      <c r="F85" s="368">
        <v>33232</v>
      </c>
      <c r="G85" s="369">
        <v>2241.75</v>
      </c>
    </row>
    <row r="86" spans="1:7" ht="13.5">
      <c r="A86" s="228" t="s">
        <v>467</v>
      </c>
    </row>
  </sheetData>
  <mergeCells count="3">
    <mergeCell ref="A1:G1"/>
    <mergeCell ref="A3:G3"/>
    <mergeCell ref="A5:A7"/>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95">
    <pageSetUpPr fitToPage="1"/>
  </sheetPr>
  <dimension ref="A1:K85"/>
  <sheetViews>
    <sheetView view="pageBreakPreview" topLeftCell="A61" zoomScale="75" zoomScaleNormal="75" zoomScaleSheetLayoutView="75" workbookViewId="0">
      <selection activeCell="B85" sqref="B85:I85"/>
    </sheetView>
  </sheetViews>
  <sheetFormatPr baseColWidth="10" defaultColWidth="11.42578125" defaultRowHeight="12.75"/>
  <cols>
    <col min="1" max="1" width="32.7109375" style="15" customWidth="1"/>
    <col min="2" max="8" width="12.7109375" style="15" customWidth="1"/>
    <col min="9" max="9" width="1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75">
      <c r="A2" s="672"/>
      <c r="B2" s="672"/>
      <c r="C2" s="672"/>
      <c r="D2" s="672"/>
      <c r="E2" s="672"/>
      <c r="F2" s="672"/>
      <c r="G2" s="672"/>
      <c r="H2" s="672"/>
      <c r="I2" s="672"/>
    </row>
    <row r="3" spans="1:11" s="75" customFormat="1" ht="27" customHeight="1">
      <c r="A3" s="1637" t="s">
        <v>1408</v>
      </c>
      <c r="B3" s="1637"/>
      <c r="C3" s="1637"/>
      <c r="D3" s="1637"/>
      <c r="E3" s="1637"/>
      <c r="F3" s="1637"/>
      <c r="G3" s="1637"/>
      <c r="H3" s="1637"/>
      <c r="I3" s="1637"/>
      <c r="J3" s="74"/>
    </row>
    <row r="4" spans="1:11" s="13" customFormat="1" ht="15.75" thickBot="1">
      <c r="A4" s="40"/>
      <c r="B4" s="41"/>
      <c r="C4" s="41"/>
      <c r="D4" s="41"/>
      <c r="E4" s="41"/>
      <c r="F4" s="41"/>
      <c r="G4" s="41"/>
      <c r="H4" s="41"/>
      <c r="I4" s="41"/>
    </row>
    <row r="5" spans="1:11" s="71" customFormat="1" ht="21.75" customHeight="1">
      <c r="A5" s="1814" t="s">
        <v>77</v>
      </c>
      <c r="B5" s="770" t="s">
        <v>236</v>
      </c>
      <c r="C5" s="771"/>
      <c r="D5" s="771"/>
      <c r="E5" s="772"/>
      <c r="F5" s="770" t="s">
        <v>174</v>
      </c>
      <c r="G5" s="771"/>
      <c r="H5" s="772"/>
      <c r="I5" s="459" t="s">
        <v>4</v>
      </c>
    </row>
    <row r="6" spans="1:11" s="71" customFormat="1" ht="21.75" customHeight="1">
      <c r="A6" s="1815"/>
      <c r="B6" s="1708" t="s">
        <v>17</v>
      </c>
      <c r="C6" s="767" t="s">
        <v>18</v>
      </c>
      <c r="D6" s="768"/>
      <c r="E6" s="1643" t="s">
        <v>19</v>
      </c>
      <c r="F6" s="1799" t="s">
        <v>17</v>
      </c>
      <c r="G6" s="769" t="s">
        <v>18</v>
      </c>
      <c r="H6" s="768"/>
      <c r="I6" s="324" t="s">
        <v>150</v>
      </c>
    </row>
    <row r="7" spans="1:11" s="71" customFormat="1" ht="21.75" customHeight="1" thickBot="1">
      <c r="A7" s="1816"/>
      <c r="B7" s="1644" t="s">
        <v>17</v>
      </c>
      <c r="C7" s="370" t="s">
        <v>383</v>
      </c>
      <c r="D7" s="289" t="s">
        <v>384</v>
      </c>
      <c r="E7" s="1643" t="s">
        <v>17</v>
      </c>
      <c r="F7" s="1643" t="s">
        <v>17</v>
      </c>
      <c r="G7" s="370" t="s">
        <v>383</v>
      </c>
      <c r="H7" s="250" t="s">
        <v>384</v>
      </c>
      <c r="I7" s="287"/>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c r="J21" s="24"/>
      <c r="K21" s="24"/>
    </row>
    <row r="22" spans="1:11" ht="13.5">
      <c r="A22" s="353"/>
      <c r="B22" s="364"/>
      <c r="C22" s="364"/>
      <c r="D22" s="364"/>
      <c r="E22" s="364"/>
      <c r="F22" s="364"/>
      <c r="G22" s="364"/>
      <c r="H22" s="364"/>
      <c r="I22" s="365"/>
      <c r="J22" s="24"/>
      <c r="K22" s="24"/>
    </row>
    <row r="23" spans="1:11" ht="13.5">
      <c r="A23" s="353" t="s">
        <v>92</v>
      </c>
      <c r="B23" s="364" t="s">
        <v>23</v>
      </c>
      <c r="C23" s="364">
        <v>72</v>
      </c>
      <c r="D23" s="364">
        <v>23</v>
      </c>
      <c r="E23" s="364">
        <v>95</v>
      </c>
      <c r="F23" s="364" t="s">
        <v>23</v>
      </c>
      <c r="G23" s="364">
        <v>11800</v>
      </c>
      <c r="H23" s="364">
        <v>7370</v>
      </c>
      <c r="I23" s="365">
        <v>1019</v>
      </c>
      <c r="J23" s="24"/>
      <c r="K23" s="24"/>
    </row>
    <row r="24" spans="1:11" ht="13.5">
      <c r="A24" s="353"/>
      <c r="B24" s="364"/>
      <c r="C24" s="364"/>
      <c r="D24" s="364"/>
      <c r="E24" s="364"/>
      <c r="F24" s="364"/>
      <c r="G24" s="364"/>
      <c r="H24" s="364"/>
      <c r="I24" s="365"/>
      <c r="J24" s="24"/>
      <c r="K24" s="24"/>
    </row>
    <row r="25" spans="1:11" ht="13.5">
      <c r="A25" s="353" t="s">
        <v>93</v>
      </c>
      <c r="B25" s="364" t="s">
        <v>23</v>
      </c>
      <c r="C25" s="364">
        <v>1</v>
      </c>
      <c r="D25" s="364">
        <v>1</v>
      </c>
      <c r="E25" s="364">
        <v>2</v>
      </c>
      <c r="F25" s="364" t="s">
        <v>23</v>
      </c>
      <c r="G25" s="364">
        <v>5000</v>
      </c>
      <c r="H25" s="364">
        <v>10000</v>
      </c>
      <c r="I25" s="365">
        <v>15</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4000</v>
      </c>
      <c r="G28" s="362">
        <v>6000</v>
      </c>
      <c r="H28" s="362" t="s">
        <v>23</v>
      </c>
      <c r="I28" s="363" t="s">
        <v>23</v>
      </c>
      <c r="J28" s="24"/>
      <c r="K28" s="24"/>
    </row>
    <row r="29" spans="1:11" ht="13.5">
      <c r="A29" s="350" t="s">
        <v>96</v>
      </c>
      <c r="B29" s="362" t="s">
        <v>23</v>
      </c>
      <c r="C29" s="362">
        <v>23</v>
      </c>
      <c r="D29" s="362" t="s">
        <v>23</v>
      </c>
      <c r="E29" s="362">
        <v>23</v>
      </c>
      <c r="F29" s="362" t="s">
        <v>23</v>
      </c>
      <c r="G29" s="362">
        <v>30071</v>
      </c>
      <c r="H29" s="362" t="s">
        <v>23</v>
      </c>
      <c r="I29" s="363">
        <v>692</v>
      </c>
      <c r="J29" s="24"/>
      <c r="K29" s="24"/>
    </row>
    <row r="30" spans="1:11" ht="13.5">
      <c r="A30" s="353" t="s">
        <v>97</v>
      </c>
      <c r="B30" s="364" t="s">
        <v>23</v>
      </c>
      <c r="C30" s="364">
        <v>23</v>
      </c>
      <c r="D30" s="364" t="s">
        <v>23</v>
      </c>
      <c r="E30" s="364">
        <v>23</v>
      </c>
      <c r="F30" s="364" t="s">
        <v>23</v>
      </c>
      <c r="G30" s="364">
        <v>30071</v>
      </c>
      <c r="H30" s="364" t="s">
        <v>23</v>
      </c>
      <c r="I30" s="365">
        <v>692</v>
      </c>
      <c r="J30" s="24"/>
      <c r="K30" s="24"/>
    </row>
    <row r="31" spans="1:11" ht="13.5">
      <c r="A31" s="350"/>
      <c r="B31" s="362"/>
      <c r="C31" s="362"/>
      <c r="D31" s="362"/>
      <c r="E31" s="362"/>
      <c r="F31" s="362"/>
      <c r="G31" s="362"/>
      <c r="H31" s="362"/>
      <c r="I31" s="363"/>
      <c r="J31" s="24"/>
      <c r="K31" s="24"/>
    </row>
    <row r="32" spans="1:11" ht="13.5">
      <c r="A32" s="350" t="s">
        <v>98</v>
      </c>
      <c r="B32" s="362" t="s">
        <v>23</v>
      </c>
      <c r="C32" s="362">
        <v>2</v>
      </c>
      <c r="D32" s="362" t="s">
        <v>23</v>
      </c>
      <c r="E32" s="362">
        <v>2</v>
      </c>
      <c r="F32" s="362" t="s">
        <v>23</v>
      </c>
      <c r="G32" s="362">
        <v>20000</v>
      </c>
      <c r="H32" s="362" t="s">
        <v>23</v>
      </c>
      <c r="I32" s="363">
        <v>40</v>
      </c>
      <c r="J32" s="24"/>
      <c r="K32" s="24"/>
    </row>
    <row r="33" spans="1:11" ht="13.5">
      <c r="A33" s="350" t="s">
        <v>99</v>
      </c>
      <c r="B33" s="362" t="s">
        <v>23</v>
      </c>
      <c r="C33" s="362" t="s">
        <v>23</v>
      </c>
      <c r="D33" s="362" t="s">
        <v>23</v>
      </c>
      <c r="E33" s="362" t="s">
        <v>23</v>
      </c>
      <c r="F33" s="362" t="s">
        <v>23</v>
      </c>
      <c r="G33" s="362" t="s">
        <v>23</v>
      </c>
      <c r="H33" s="362" t="s">
        <v>23</v>
      </c>
      <c r="I33" s="363" t="s">
        <v>23</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v>67</v>
      </c>
      <c r="D35" s="362" t="s">
        <v>23</v>
      </c>
      <c r="E35" s="362">
        <v>67</v>
      </c>
      <c r="F35" s="362" t="s">
        <v>23</v>
      </c>
      <c r="G35" s="362">
        <v>20000</v>
      </c>
      <c r="H35" s="362" t="s">
        <v>23</v>
      </c>
      <c r="I35" s="363">
        <v>1340</v>
      </c>
      <c r="J35" s="24"/>
      <c r="K35" s="24"/>
    </row>
    <row r="36" spans="1:11" ht="13.5">
      <c r="A36" s="353" t="s">
        <v>102</v>
      </c>
      <c r="B36" s="364" t="s">
        <v>23</v>
      </c>
      <c r="C36" s="364">
        <v>69</v>
      </c>
      <c r="D36" s="364" t="s">
        <v>23</v>
      </c>
      <c r="E36" s="364">
        <v>69</v>
      </c>
      <c r="F36" s="364" t="s">
        <v>23</v>
      </c>
      <c r="G36" s="364">
        <v>20000</v>
      </c>
      <c r="H36" s="364" t="s">
        <v>23</v>
      </c>
      <c r="I36" s="365">
        <v>1380</v>
      </c>
      <c r="J36" s="24"/>
      <c r="K36" s="24"/>
    </row>
    <row r="37" spans="1:11" ht="13.5">
      <c r="A37" s="350"/>
      <c r="B37" s="364"/>
      <c r="C37" s="364"/>
      <c r="D37" s="364"/>
      <c r="E37" s="364"/>
      <c r="F37" s="364"/>
      <c r="G37" s="364"/>
      <c r="H37" s="364"/>
      <c r="I37" s="365"/>
      <c r="J37" s="24"/>
      <c r="K37" s="24"/>
    </row>
    <row r="38" spans="1:11" ht="13.5">
      <c r="A38" s="353" t="s">
        <v>103</v>
      </c>
      <c r="B38" s="364" t="s">
        <v>23</v>
      </c>
      <c r="C38" s="364">
        <v>1</v>
      </c>
      <c r="D38" s="364" t="s">
        <v>23</v>
      </c>
      <c r="E38" s="364">
        <v>1</v>
      </c>
      <c r="F38" s="364" t="s">
        <v>23</v>
      </c>
      <c r="G38" s="364">
        <v>7000</v>
      </c>
      <c r="H38" s="364" t="s">
        <v>23</v>
      </c>
      <c r="I38" s="365">
        <v>7</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56</v>
      </c>
      <c r="D45" s="362" t="s">
        <v>23</v>
      </c>
      <c r="E45" s="362">
        <v>56</v>
      </c>
      <c r="F45" s="362" t="s">
        <v>23</v>
      </c>
      <c r="G45" s="362">
        <v>30000</v>
      </c>
      <c r="H45" s="362" t="s">
        <v>23</v>
      </c>
      <c r="I45" s="363">
        <v>1680</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v>7</v>
      </c>
      <c r="D47" s="362" t="s">
        <v>23</v>
      </c>
      <c r="E47" s="362">
        <v>7</v>
      </c>
      <c r="F47" s="362" t="s">
        <v>23</v>
      </c>
      <c r="G47" s="362">
        <v>12000</v>
      </c>
      <c r="H47" s="362" t="s">
        <v>23</v>
      </c>
      <c r="I47" s="363">
        <v>84</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v>63</v>
      </c>
      <c r="D49" s="364" t="s">
        <v>23</v>
      </c>
      <c r="E49" s="364">
        <v>63</v>
      </c>
      <c r="F49" s="364" t="s">
        <v>23</v>
      </c>
      <c r="G49" s="364">
        <v>28000</v>
      </c>
      <c r="H49" s="364" t="s">
        <v>23</v>
      </c>
      <c r="I49" s="365">
        <v>1764</v>
      </c>
      <c r="J49" s="24"/>
      <c r="K49" s="24"/>
    </row>
    <row r="50" spans="1:11" ht="13.5">
      <c r="A50" s="350"/>
      <c r="B50" s="364"/>
      <c r="C50" s="364"/>
      <c r="D50" s="364"/>
      <c r="E50" s="364"/>
      <c r="F50" s="364"/>
      <c r="G50" s="364"/>
      <c r="H50" s="364"/>
      <c r="I50" s="365"/>
      <c r="J50" s="24"/>
      <c r="K50" s="24"/>
    </row>
    <row r="51" spans="1:11" ht="13.5">
      <c r="A51" s="353" t="s">
        <v>114</v>
      </c>
      <c r="B51" s="364" t="s">
        <v>23</v>
      </c>
      <c r="C51" s="364" t="s">
        <v>23</v>
      </c>
      <c r="D51" s="364" t="s">
        <v>23</v>
      </c>
      <c r="E51" s="364" t="s">
        <v>23</v>
      </c>
      <c r="F51" s="364" t="s">
        <v>23</v>
      </c>
      <c r="G51" s="364" t="s">
        <v>23</v>
      </c>
      <c r="H51" s="364" t="s">
        <v>23</v>
      </c>
      <c r="I51" s="365" t="s">
        <v>23</v>
      </c>
      <c r="J51" s="24"/>
      <c r="K51" s="24"/>
    </row>
    <row r="52" spans="1:11" ht="13.5">
      <c r="A52" s="350"/>
      <c r="B52" s="362"/>
      <c r="C52" s="362"/>
      <c r="D52" s="362"/>
      <c r="E52" s="362"/>
      <c r="F52" s="362"/>
      <c r="G52" s="362"/>
      <c r="H52" s="362"/>
      <c r="I52" s="363"/>
      <c r="J52" s="24"/>
      <c r="K52" s="24"/>
    </row>
    <row r="53" spans="1:11" ht="13.5">
      <c r="A53" s="350" t="s">
        <v>115</v>
      </c>
      <c r="B53" s="362" t="s">
        <v>23</v>
      </c>
      <c r="C53" s="362">
        <v>3</v>
      </c>
      <c r="D53" s="362" t="s">
        <v>23</v>
      </c>
      <c r="E53" s="362">
        <v>3</v>
      </c>
      <c r="F53" s="362" t="s">
        <v>23</v>
      </c>
      <c r="G53" s="362">
        <v>14500</v>
      </c>
      <c r="H53" s="362" t="s">
        <v>23</v>
      </c>
      <c r="I53" s="363">
        <v>43</v>
      </c>
      <c r="J53" s="24"/>
      <c r="K53" s="24"/>
    </row>
    <row r="54" spans="1:11" ht="13.5">
      <c r="A54" s="350" t="s">
        <v>116</v>
      </c>
      <c r="B54" s="362" t="s">
        <v>23</v>
      </c>
      <c r="C54" s="362" t="s">
        <v>23</v>
      </c>
      <c r="D54" s="362" t="s">
        <v>23</v>
      </c>
      <c r="E54" s="362" t="s">
        <v>23</v>
      </c>
      <c r="F54" s="362" t="s">
        <v>23</v>
      </c>
      <c r="G54" s="362" t="s">
        <v>23</v>
      </c>
      <c r="H54" s="362" t="s">
        <v>23</v>
      </c>
      <c r="I54" s="363" t="s">
        <v>23</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t="s">
        <v>23</v>
      </c>
      <c r="D57" s="362" t="s">
        <v>23</v>
      </c>
      <c r="E57" s="362" t="s">
        <v>23</v>
      </c>
      <c r="F57" s="362" t="s">
        <v>23</v>
      </c>
      <c r="G57" s="362" t="s">
        <v>23</v>
      </c>
      <c r="H57" s="362" t="s">
        <v>23</v>
      </c>
      <c r="I57" s="363" t="s">
        <v>23</v>
      </c>
      <c r="J57" s="24"/>
      <c r="K57" s="24"/>
    </row>
    <row r="58" spans="1:11" ht="13.5">
      <c r="A58" s="353" t="s">
        <v>172</v>
      </c>
      <c r="B58" s="364" t="s">
        <v>23</v>
      </c>
      <c r="C58" s="364">
        <v>3</v>
      </c>
      <c r="D58" s="364" t="s">
        <v>23</v>
      </c>
      <c r="E58" s="364">
        <v>3</v>
      </c>
      <c r="F58" s="364" t="s">
        <v>23</v>
      </c>
      <c r="G58" s="364">
        <v>14500</v>
      </c>
      <c r="H58" s="364" t="s">
        <v>23</v>
      </c>
      <c r="I58" s="365">
        <v>43</v>
      </c>
      <c r="J58" s="24"/>
      <c r="K58" s="24"/>
    </row>
    <row r="59" spans="1:11" ht="13.5">
      <c r="A59" s="350"/>
      <c r="B59" s="362"/>
      <c r="C59" s="362"/>
      <c r="D59" s="362"/>
      <c r="E59" s="362"/>
      <c r="F59" s="362"/>
      <c r="G59" s="362"/>
      <c r="H59" s="362"/>
      <c r="I59" s="363"/>
      <c r="J59" s="24"/>
      <c r="K59" s="24"/>
    </row>
    <row r="60" spans="1:11" ht="13.5">
      <c r="A60" s="350" t="s">
        <v>121</v>
      </c>
      <c r="B60" s="362" t="s">
        <v>23</v>
      </c>
      <c r="C60" s="362">
        <v>238</v>
      </c>
      <c r="D60" s="362" t="s">
        <v>23</v>
      </c>
      <c r="E60" s="362">
        <v>238</v>
      </c>
      <c r="F60" s="362" t="s">
        <v>23</v>
      </c>
      <c r="G60" s="362">
        <v>23534</v>
      </c>
      <c r="H60" s="362" t="s">
        <v>23</v>
      </c>
      <c r="I60" s="363">
        <v>5601</v>
      </c>
      <c r="J60" s="24"/>
      <c r="K60" s="24"/>
    </row>
    <row r="61" spans="1:11" ht="13.5">
      <c r="A61" s="350" t="s">
        <v>122</v>
      </c>
      <c r="B61" s="362" t="s">
        <v>23</v>
      </c>
      <c r="C61" s="362">
        <v>19</v>
      </c>
      <c r="D61" s="362" t="s">
        <v>23</v>
      </c>
      <c r="E61" s="362">
        <v>19</v>
      </c>
      <c r="F61" s="362" t="s">
        <v>23</v>
      </c>
      <c r="G61" s="362">
        <v>14000</v>
      </c>
      <c r="H61" s="362" t="s">
        <v>23</v>
      </c>
      <c r="I61" s="363">
        <v>266</v>
      </c>
      <c r="J61" s="24"/>
      <c r="K61" s="24"/>
    </row>
    <row r="62" spans="1:11" ht="13.5">
      <c r="A62" s="350" t="s">
        <v>123</v>
      </c>
      <c r="B62" s="362" t="s">
        <v>23</v>
      </c>
      <c r="C62" s="362">
        <v>260</v>
      </c>
      <c r="D62" s="362">
        <v>74</v>
      </c>
      <c r="E62" s="362">
        <v>334</v>
      </c>
      <c r="F62" s="362">
        <v>26293</v>
      </c>
      <c r="G62" s="362">
        <v>11000</v>
      </c>
      <c r="H62" s="362">
        <v>90801</v>
      </c>
      <c r="I62" s="363">
        <v>9610</v>
      </c>
      <c r="J62" s="24"/>
      <c r="K62" s="24"/>
    </row>
    <row r="63" spans="1:11" ht="13.5">
      <c r="A63" s="353" t="s">
        <v>124</v>
      </c>
      <c r="B63" s="364" t="s">
        <v>23</v>
      </c>
      <c r="C63" s="364">
        <v>517</v>
      </c>
      <c r="D63" s="364">
        <v>74</v>
      </c>
      <c r="E63" s="364">
        <v>591</v>
      </c>
      <c r="F63" s="364" t="s">
        <v>23</v>
      </c>
      <c r="G63" s="364">
        <v>16880</v>
      </c>
      <c r="H63" s="364">
        <v>90801</v>
      </c>
      <c r="I63" s="365">
        <v>15477</v>
      </c>
      <c r="J63" s="24"/>
      <c r="K63" s="24"/>
    </row>
    <row r="64" spans="1:11" ht="13.5">
      <c r="A64" s="350"/>
      <c r="B64" s="364"/>
      <c r="C64" s="364"/>
      <c r="D64" s="364"/>
      <c r="E64" s="364"/>
      <c r="F64" s="364"/>
      <c r="G64" s="364"/>
      <c r="H64" s="364"/>
      <c r="I64" s="365"/>
      <c r="J64" s="24"/>
      <c r="K64" s="24"/>
    </row>
    <row r="65" spans="1:11" ht="13.5">
      <c r="A65" s="353" t="s">
        <v>125</v>
      </c>
      <c r="B65" s="364" t="s">
        <v>23</v>
      </c>
      <c r="C65" s="364">
        <v>69</v>
      </c>
      <c r="D65" s="364" t="s">
        <v>23</v>
      </c>
      <c r="E65" s="364">
        <v>69</v>
      </c>
      <c r="F65" s="364" t="s">
        <v>23</v>
      </c>
      <c r="G65" s="364">
        <v>19261</v>
      </c>
      <c r="H65" s="364" t="s">
        <v>23</v>
      </c>
      <c r="I65" s="365">
        <v>1329</v>
      </c>
      <c r="J65" s="24"/>
      <c r="K65" s="24"/>
    </row>
    <row r="66" spans="1:11" ht="13.5">
      <c r="A66" s="350"/>
      <c r="B66" s="362"/>
      <c r="C66" s="362"/>
      <c r="D66" s="362"/>
      <c r="E66" s="362"/>
      <c r="F66" s="362"/>
      <c r="G66" s="362"/>
      <c r="H66" s="362"/>
      <c r="I66" s="363"/>
      <c r="J66" s="24"/>
      <c r="K66" s="24"/>
    </row>
    <row r="67" spans="1:11" ht="13.5">
      <c r="A67" s="350" t="s">
        <v>126</v>
      </c>
      <c r="B67" s="362" t="s">
        <v>23</v>
      </c>
      <c r="C67" s="362" t="s">
        <v>23</v>
      </c>
      <c r="D67" s="362" t="s">
        <v>23</v>
      </c>
      <c r="E67" s="362" t="s">
        <v>23</v>
      </c>
      <c r="F67" s="362" t="s">
        <v>23</v>
      </c>
      <c r="G67" s="362" t="s">
        <v>23</v>
      </c>
      <c r="H67" s="362" t="s">
        <v>23</v>
      </c>
      <c r="I67" s="363" t="s">
        <v>23</v>
      </c>
      <c r="J67" s="24"/>
      <c r="K67" s="24"/>
    </row>
    <row r="68" spans="1:11" ht="13.5">
      <c r="A68" s="350" t="s">
        <v>127</v>
      </c>
      <c r="B68" s="362" t="s">
        <v>23</v>
      </c>
      <c r="C68" s="362" t="s">
        <v>23</v>
      </c>
      <c r="D68" s="362" t="s">
        <v>23</v>
      </c>
      <c r="E68" s="362" t="s">
        <v>23</v>
      </c>
      <c r="F68" s="362" t="s">
        <v>23</v>
      </c>
      <c r="G68" s="362" t="s">
        <v>23</v>
      </c>
      <c r="H68" s="362" t="s">
        <v>23</v>
      </c>
      <c r="I68" s="363" t="s">
        <v>23</v>
      </c>
      <c r="J68" s="24"/>
      <c r="K68" s="24"/>
    </row>
    <row r="69" spans="1:11" ht="13.5">
      <c r="A69" s="353" t="s">
        <v>128</v>
      </c>
      <c r="B69" s="364" t="s">
        <v>23</v>
      </c>
      <c r="C69" s="364" t="s">
        <v>23</v>
      </c>
      <c r="D69" s="364" t="s">
        <v>23</v>
      </c>
      <c r="E69" s="364" t="s">
        <v>23</v>
      </c>
      <c r="F69" s="364" t="s">
        <v>23</v>
      </c>
      <c r="G69" s="364" t="s">
        <v>23</v>
      </c>
      <c r="H69" s="364" t="s">
        <v>23</v>
      </c>
      <c r="I69" s="365" t="s">
        <v>23</v>
      </c>
      <c r="J69" s="24"/>
      <c r="K69" s="24"/>
    </row>
    <row r="70" spans="1:11" ht="13.5">
      <c r="A70" s="350"/>
      <c r="B70" s="362"/>
      <c r="C70" s="362"/>
      <c r="D70" s="362"/>
      <c r="E70" s="362"/>
      <c r="F70" s="362"/>
      <c r="G70" s="362"/>
      <c r="H70" s="362"/>
      <c r="I70" s="363"/>
      <c r="J70" s="24"/>
      <c r="K70" s="24"/>
    </row>
    <row r="71" spans="1:11" ht="13.5">
      <c r="A71" s="350" t="s">
        <v>129</v>
      </c>
      <c r="B71" s="362" t="s">
        <v>23</v>
      </c>
      <c r="C71" s="362">
        <v>5</v>
      </c>
      <c r="D71" s="362">
        <v>4</v>
      </c>
      <c r="E71" s="362">
        <v>9</v>
      </c>
      <c r="F71" s="362" t="s">
        <v>23</v>
      </c>
      <c r="G71" s="362">
        <v>35000</v>
      </c>
      <c r="H71" s="362">
        <v>45000</v>
      </c>
      <c r="I71" s="363">
        <v>355</v>
      </c>
      <c r="J71" s="24"/>
      <c r="K71" s="24"/>
    </row>
    <row r="72" spans="1:11" ht="13.5">
      <c r="A72" s="350" t="s">
        <v>130</v>
      </c>
      <c r="B72" s="362" t="s">
        <v>23</v>
      </c>
      <c r="C72" s="362">
        <v>155</v>
      </c>
      <c r="D72" s="362" t="s">
        <v>23</v>
      </c>
      <c r="E72" s="362">
        <v>155</v>
      </c>
      <c r="F72" s="362" t="s">
        <v>23</v>
      </c>
      <c r="G72" s="362">
        <v>17360</v>
      </c>
      <c r="H72" s="362" t="s">
        <v>23</v>
      </c>
      <c r="I72" s="363">
        <v>2691</v>
      </c>
      <c r="J72" s="24"/>
      <c r="K72" s="24"/>
    </row>
    <row r="73" spans="1:11" ht="13.5">
      <c r="A73" s="350" t="s">
        <v>131</v>
      </c>
      <c r="B73" s="362" t="s">
        <v>23</v>
      </c>
      <c r="C73" s="362" t="s">
        <v>23</v>
      </c>
      <c r="D73" s="362" t="s">
        <v>23</v>
      </c>
      <c r="E73" s="362" t="s">
        <v>23</v>
      </c>
      <c r="F73" s="362" t="s">
        <v>23</v>
      </c>
      <c r="G73" s="362" t="s">
        <v>23</v>
      </c>
      <c r="H73" s="362" t="s">
        <v>23</v>
      </c>
      <c r="I73" s="363" t="s">
        <v>23</v>
      </c>
      <c r="J73" s="24"/>
      <c r="K73" s="24"/>
    </row>
    <row r="74" spans="1:11" ht="13.5">
      <c r="A74" s="350" t="s">
        <v>132</v>
      </c>
      <c r="B74" s="362" t="s">
        <v>23</v>
      </c>
      <c r="C74" s="362">
        <v>48</v>
      </c>
      <c r="D74" s="362" t="s">
        <v>23</v>
      </c>
      <c r="E74" s="362">
        <v>48</v>
      </c>
      <c r="F74" s="362" t="s">
        <v>23</v>
      </c>
      <c r="G74" s="362">
        <v>9352</v>
      </c>
      <c r="H74" s="362" t="s">
        <v>23</v>
      </c>
      <c r="I74" s="363">
        <v>449</v>
      </c>
      <c r="J74" s="24"/>
      <c r="K74" s="24"/>
    </row>
    <row r="75" spans="1:11" ht="13.5">
      <c r="A75" s="350" t="s">
        <v>133</v>
      </c>
      <c r="B75" s="362" t="s">
        <v>23</v>
      </c>
      <c r="C75" s="362" t="s">
        <v>23</v>
      </c>
      <c r="D75" s="362" t="s">
        <v>23</v>
      </c>
      <c r="E75" s="362" t="s">
        <v>23</v>
      </c>
      <c r="F75" s="362" t="s">
        <v>23</v>
      </c>
      <c r="G75" s="362" t="s">
        <v>23</v>
      </c>
      <c r="H75" s="362" t="s">
        <v>23</v>
      </c>
      <c r="I75" s="363" t="s">
        <v>23</v>
      </c>
      <c r="J75" s="24"/>
      <c r="K75" s="24"/>
    </row>
    <row r="76" spans="1:11" ht="13.5">
      <c r="A76" s="350" t="s">
        <v>134</v>
      </c>
      <c r="B76" s="362" t="s">
        <v>23</v>
      </c>
      <c r="C76" s="362" t="s">
        <v>23</v>
      </c>
      <c r="D76" s="362" t="s">
        <v>23</v>
      </c>
      <c r="E76" s="362" t="s">
        <v>23</v>
      </c>
      <c r="F76" s="362" t="s">
        <v>23</v>
      </c>
      <c r="G76" s="362" t="s">
        <v>23</v>
      </c>
      <c r="H76" s="362" t="s">
        <v>23</v>
      </c>
      <c r="I76" s="363" t="s">
        <v>23</v>
      </c>
      <c r="J76" s="24"/>
      <c r="K76" s="24"/>
    </row>
    <row r="77" spans="1:11" ht="13.5">
      <c r="A77" s="350" t="s">
        <v>135</v>
      </c>
      <c r="B77" s="362" t="s">
        <v>23</v>
      </c>
      <c r="C77" s="362">
        <v>3</v>
      </c>
      <c r="D77" s="362" t="s">
        <v>23</v>
      </c>
      <c r="E77" s="362">
        <v>3</v>
      </c>
      <c r="F77" s="362" t="s">
        <v>23</v>
      </c>
      <c r="G77" s="362">
        <v>10000</v>
      </c>
      <c r="H77" s="362" t="s">
        <v>23</v>
      </c>
      <c r="I77" s="363">
        <v>30</v>
      </c>
      <c r="J77" s="24"/>
      <c r="K77" s="24"/>
    </row>
    <row r="78" spans="1:11" ht="13.5">
      <c r="A78" s="350" t="s">
        <v>136</v>
      </c>
      <c r="B78" s="389" t="s">
        <v>23</v>
      </c>
      <c r="C78" s="389">
        <v>8</v>
      </c>
      <c r="D78" s="389" t="s">
        <v>23</v>
      </c>
      <c r="E78" s="389">
        <v>8</v>
      </c>
      <c r="F78" s="389" t="s">
        <v>23</v>
      </c>
      <c r="G78" s="389">
        <v>10000</v>
      </c>
      <c r="H78" s="389" t="s">
        <v>23</v>
      </c>
      <c r="I78" s="390">
        <v>80</v>
      </c>
      <c r="J78" s="24"/>
      <c r="K78" s="24"/>
    </row>
    <row r="79" spans="1:11" ht="13.5">
      <c r="A79" s="353" t="s">
        <v>137</v>
      </c>
      <c r="B79" s="364" t="s">
        <v>23</v>
      </c>
      <c r="C79" s="364">
        <v>219</v>
      </c>
      <c r="D79" s="364">
        <v>4</v>
      </c>
      <c r="E79" s="364">
        <v>223</v>
      </c>
      <c r="F79" s="364" t="s">
        <v>23</v>
      </c>
      <c r="G79" s="364">
        <v>15638</v>
      </c>
      <c r="H79" s="364">
        <v>45000</v>
      </c>
      <c r="I79" s="365">
        <v>3605</v>
      </c>
      <c r="J79" s="24"/>
      <c r="K79" s="24"/>
    </row>
    <row r="80" spans="1:11" ht="13.5">
      <c r="A80" s="350"/>
      <c r="B80" s="362"/>
      <c r="C80" s="362"/>
      <c r="D80" s="362"/>
      <c r="E80" s="362"/>
      <c r="F80" s="362"/>
      <c r="G80" s="362"/>
      <c r="H80" s="362"/>
      <c r="I80" s="363"/>
      <c r="J80" s="24"/>
      <c r="K80" s="24"/>
    </row>
    <row r="81" spans="1:11" ht="13.5">
      <c r="A81" s="350" t="s">
        <v>138</v>
      </c>
      <c r="B81" s="362" t="s">
        <v>23</v>
      </c>
      <c r="C81" s="362">
        <v>219</v>
      </c>
      <c r="D81" s="362">
        <v>53</v>
      </c>
      <c r="E81" s="362">
        <v>272</v>
      </c>
      <c r="F81" s="362" t="s">
        <v>23</v>
      </c>
      <c r="G81" s="362">
        <v>20597</v>
      </c>
      <c r="H81" s="362">
        <v>25000</v>
      </c>
      <c r="I81" s="363">
        <v>5839</v>
      </c>
      <c r="J81" s="24"/>
      <c r="K81" s="24"/>
    </row>
    <row r="82" spans="1:11" ht="13.5">
      <c r="A82" s="350" t="s">
        <v>139</v>
      </c>
      <c r="B82" s="362">
        <v>14</v>
      </c>
      <c r="C82" s="362">
        <v>251</v>
      </c>
      <c r="D82" s="362">
        <v>24</v>
      </c>
      <c r="E82" s="362">
        <v>289</v>
      </c>
      <c r="F82" s="362">
        <v>2000</v>
      </c>
      <c r="G82" s="362">
        <v>16780</v>
      </c>
      <c r="H82" s="362">
        <v>20864</v>
      </c>
      <c r="I82" s="363">
        <v>4744</v>
      </c>
      <c r="J82" s="24"/>
      <c r="K82" s="24"/>
    </row>
    <row r="83" spans="1:11" ht="13.5">
      <c r="A83" s="353" t="s">
        <v>140</v>
      </c>
      <c r="B83" s="364">
        <v>14</v>
      </c>
      <c r="C83" s="364">
        <v>470</v>
      </c>
      <c r="D83" s="364">
        <v>77</v>
      </c>
      <c r="E83" s="364">
        <v>561</v>
      </c>
      <c r="F83" s="364">
        <v>2000</v>
      </c>
      <c r="G83" s="364">
        <v>18559</v>
      </c>
      <c r="H83" s="364">
        <v>23711</v>
      </c>
      <c r="I83" s="365">
        <v>10583</v>
      </c>
      <c r="J83" s="24"/>
      <c r="K83" s="24"/>
    </row>
    <row r="84" spans="1:11" ht="14.25" thickBot="1">
      <c r="A84" s="406"/>
      <c r="B84" s="487"/>
      <c r="C84" s="487"/>
      <c r="D84" s="487"/>
      <c r="E84" s="487"/>
      <c r="F84" s="487"/>
      <c r="G84" s="487"/>
      <c r="H84" s="487"/>
      <c r="I84" s="488"/>
      <c r="J84" s="24"/>
      <c r="K84" s="24"/>
    </row>
    <row r="85" spans="1:11" ht="14.25" thickBot="1">
      <c r="A85" s="232" t="s">
        <v>141</v>
      </c>
      <c r="B85" s="368">
        <v>14</v>
      </c>
      <c r="C85" s="368">
        <v>1507</v>
      </c>
      <c r="D85" s="368">
        <v>179</v>
      </c>
      <c r="E85" s="368">
        <v>1700</v>
      </c>
      <c r="F85" s="368">
        <v>2000</v>
      </c>
      <c r="G85" s="368">
        <v>17879</v>
      </c>
      <c r="H85" s="368">
        <v>49746</v>
      </c>
      <c r="I85" s="369">
        <v>35914</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4">
    <pageSetUpPr fitToPage="1"/>
  </sheetPr>
  <dimension ref="A1:J86"/>
  <sheetViews>
    <sheetView view="pageBreakPreview" topLeftCell="A61" zoomScale="75" zoomScaleNormal="75" zoomScaleSheetLayoutView="75" workbookViewId="0">
      <selection activeCell="B85" sqref="B85:H85"/>
    </sheetView>
  </sheetViews>
  <sheetFormatPr baseColWidth="10" defaultColWidth="11.42578125" defaultRowHeight="12.75"/>
  <cols>
    <col min="1" max="1" width="29.5703125" style="15" customWidth="1"/>
    <col min="2" max="2" width="13" style="15" bestFit="1" customWidth="1"/>
    <col min="3" max="3" width="11.85546875" style="15" bestFit="1" customWidth="1"/>
    <col min="4" max="4" width="12.7109375" style="15" bestFit="1" customWidth="1"/>
    <col min="5" max="6" width="11.85546875" style="15" bestFit="1" customWidth="1"/>
    <col min="7" max="7" width="17.85546875" style="15" customWidth="1"/>
    <col min="8" max="8" width="15.28515625" style="15" customWidth="1"/>
    <col min="9"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0" customHeight="1">
      <c r="A3" s="1637" t="s">
        <v>1354</v>
      </c>
      <c r="B3" s="1637"/>
      <c r="C3" s="1637"/>
      <c r="D3" s="1637"/>
      <c r="E3" s="1637"/>
      <c r="F3" s="1637"/>
      <c r="G3" s="1637"/>
      <c r="H3" s="1637"/>
      <c r="I3" s="25"/>
    </row>
    <row r="4" spans="1:10" s="13" customFormat="1" ht="13.5" customHeight="1" thickBot="1">
      <c r="A4" s="40"/>
      <c r="B4" s="41"/>
      <c r="C4" s="41"/>
      <c r="D4" s="41"/>
      <c r="E4" s="41"/>
      <c r="F4" s="41"/>
      <c r="G4" s="41"/>
      <c r="H4" s="41"/>
    </row>
    <row r="5" spans="1:10" ht="24.75" customHeight="1">
      <c r="A5" s="1634" t="s">
        <v>77</v>
      </c>
      <c r="B5" s="210" t="s">
        <v>3</v>
      </c>
      <c r="C5" s="210"/>
      <c r="D5" s="210"/>
      <c r="E5" s="210" t="s">
        <v>10</v>
      </c>
      <c r="F5" s="210"/>
      <c r="G5" s="285" t="s">
        <v>4</v>
      </c>
      <c r="H5" s="371" t="s">
        <v>16</v>
      </c>
    </row>
    <row r="6" spans="1:10" ht="22.5" customHeight="1">
      <c r="A6" s="1687"/>
      <c r="B6" s="213" t="s">
        <v>13</v>
      </c>
      <c r="C6" s="213"/>
      <c r="D6" s="213"/>
      <c r="E6" s="213" t="s">
        <v>14</v>
      </c>
      <c r="F6" s="213"/>
      <c r="G6" s="214" t="s">
        <v>149</v>
      </c>
      <c r="H6" s="324" t="s">
        <v>20</v>
      </c>
    </row>
    <row r="7" spans="1:10" ht="29.25" customHeight="1" thickBot="1">
      <c r="A7" s="1635"/>
      <c r="B7" s="278" t="s">
        <v>17</v>
      </c>
      <c r="C7" s="217" t="s">
        <v>18</v>
      </c>
      <c r="D7" s="217" t="s">
        <v>19</v>
      </c>
      <c r="E7" s="278" t="s">
        <v>17</v>
      </c>
      <c r="F7" s="217" t="s">
        <v>18</v>
      </c>
      <c r="G7" s="278" t="s">
        <v>150</v>
      </c>
      <c r="H7" s="287" t="s">
        <v>150</v>
      </c>
    </row>
    <row r="8" spans="1:10" ht="27" customHeight="1">
      <c r="A8" s="347" t="s">
        <v>81</v>
      </c>
      <c r="B8" s="411">
        <v>65</v>
      </c>
      <c r="C8" s="411" t="s">
        <v>23</v>
      </c>
      <c r="D8" s="411">
        <v>65</v>
      </c>
      <c r="E8" s="411">
        <v>2925</v>
      </c>
      <c r="F8" s="411" t="s">
        <v>23</v>
      </c>
      <c r="G8" s="411">
        <v>190</v>
      </c>
      <c r="H8" s="412">
        <v>175</v>
      </c>
      <c r="I8" s="24"/>
      <c r="J8" s="24"/>
    </row>
    <row r="9" spans="1:10" ht="13.5">
      <c r="A9" s="350" t="s">
        <v>82</v>
      </c>
      <c r="B9" s="362">
        <v>94</v>
      </c>
      <c r="C9" s="362" t="s">
        <v>23</v>
      </c>
      <c r="D9" s="362">
        <v>94</v>
      </c>
      <c r="E9" s="362">
        <v>1850</v>
      </c>
      <c r="F9" s="362" t="s">
        <v>23</v>
      </c>
      <c r="G9" s="362">
        <v>174</v>
      </c>
      <c r="H9" s="363" t="s">
        <v>23</v>
      </c>
      <c r="I9" s="24"/>
      <c r="J9" s="24"/>
    </row>
    <row r="10" spans="1:10" ht="13.5">
      <c r="A10" s="350" t="s">
        <v>83</v>
      </c>
      <c r="B10" s="362">
        <v>23</v>
      </c>
      <c r="C10" s="362" t="s">
        <v>23</v>
      </c>
      <c r="D10" s="362">
        <v>23</v>
      </c>
      <c r="E10" s="362">
        <v>2350</v>
      </c>
      <c r="F10" s="362" t="s">
        <v>23</v>
      </c>
      <c r="G10" s="362">
        <v>54</v>
      </c>
      <c r="H10" s="363" t="s">
        <v>23</v>
      </c>
      <c r="I10" s="24"/>
      <c r="J10" s="24"/>
    </row>
    <row r="11" spans="1:10" ht="13.5">
      <c r="A11" s="350" t="s">
        <v>84</v>
      </c>
      <c r="B11" s="362">
        <v>16</v>
      </c>
      <c r="C11" s="362" t="s">
        <v>23</v>
      </c>
      <c r="D11" s="362">
        <v>16</v>
      </c>
      <c r="E11" s="362">
        <v>1875</v>
      </c>
      <c r="F11" s="362" t="s">
        <v>23</v>
      </c>
      <c r="G11" s="362">
        <v>30</v>
      </c>
      <c r="H11" s="363" t="s">
        <v>23</v>
      </c>
      <c r="I11" s="24"/>
      <c r="J11" s="24"/>
    </row>
    <row r="12" spans="1:10" ht="13.5">
      <c r="A12" s="353" t="s">
        <v>85</v>
      </c>
      <c r="B12" s="364">
        <v>198</v>
      </c>
      <c r="C12" s="364" t="s">
        <v>23</v>
      </c>
      <c r="D12" s="364">
        <v>198</v>
      </c>
      <c r="E12" s="364">
        <v>2263</v>
      </c>
      <c r="F12" s="364" t="s">
        <v>23</v>
      </c>
      <c r="G12" s="364">
        <v>448</v>
      </c>
      <c r="H12" s="365">
        <v>175</v>
      </c>
      <c r="I12" s="24"/>
      <c r="J12" s="24"/>
    </row>
    <row r="13" spans="1:10" ht="13.5">
      <c r="A13" s="353"/>
      <c r="B13" s="364"/>
      <c r="C13" s="364"/>
      <c r="D13" s="364"/>
      <c r="E13" s="364"/>
      <c r="F13" s="364"/>
      <c r="G13" s="364"/>
      <c r="H13" s="365"/>
      <c r="I13" s="24"/>
      <c r="J13" s="24"/>
    </row>
    <row r="14" spans="1:10" ht="13.5">
      <c r="A14" s="353" t="s">
        <v>86</v>
      </c>
      <c r="B14" s="364" t="s">
        <v>23</v>
      </c>
      <c r="C14" s="364" t="s">
        <v>23</v>
      </c>
      <c r="D14" s="364" t="s">
        <v>23</v>
      </c>
      <c r="E14" s="364" t="s">
        <v>23</v>
      </c>
      <c r="F14" s="364" t="s">
        <v>23</v>
      </c>
      <c r="G14" s="364" t="s">
        <v>23</v>
      </c>
      <c r="H14" s="365" t="s">
        <v>23</v>
      </c>
      <c r="I14" s="24"/>
      <c r="J14" s="24"/>
    </row>
    <row r="15" spans="1:10" ht="13.5">
      <c r="A15" s="350"/>
      <c r="B15" s="362"/>
      <c r="C15" s="362"/>
      <c r="D15" s="362"/>
      <c r="E15" s="362"/>
      <c r="F15" s="362"/>
      <c r="G15" s="362"/>
      <c r="H15" s="363"/>
      <c r="I15" s="24"/>
      <c r="J15" s="24"/>
    </row>
    <row r="16" spans="1:10" ht="13.5">
      <c r="A16" s="353" t="s">
        <v>87</v>
      </c>
      <c r="B16" s="364">
        <v>124</v>
      </c>
      <c r="C16" s="364" t="s">
        <v>23</v>
      </c>
      <c r="D16" s="364">
        <v>124</v>
      </c>
      <c r="E16" s="364">
        <v>1306</v>
      </c>
      <c r="F16" s="364" t="s">
        <v>23</v>
      </c>
      <c r="G16" s="364">
        <v>162</v>
      </c>
      <c r="H16" s="365" t="s">
        <v>23</v>
      </c>
      <c r="I16" s="24"/>
      <c r="J16" s="24"/>
    </row>
    <row r="17" spans="1:10" ht="13.5">
      <c r="A17" s="350"/>
      <c r="B17" s="366"/>
      <c r="C17" s="366"/>
      <c r="D17" s="362"/>
      <c r="E17" s="366"/>
      <c r="F17" s="366"/>
      <c r="G17" s="362"/>
      <c r="H17" s="367"/>
      <c r="I17" s="24"/>
      <c r="J17" s="24"/>
    </row>
    <row r="18" spans="1:10" ht="13.5">
      <c r="A18" s="350" t="s">
        <v>158</v>
      </c>
      <c r="B18" s="364">
        <v>6676</v>
      </c>
      <c r="C18" s="364" t="s">
        <v>23</v>
      </c>
      <c r="D18" s="364">
        <v>6676</v>
      </c>
      <c r="E18" s="364">
        <v>5750</v>
      </c>
      <c r="F18" s="364" t="s">
        <v>23</v>
      </c>
      <c r="G18" s="364">
        <v>38387</v>
      </c>
      <c r="H18" s="365">
        <v>21996</v>
      </c>
      <c r="I18" s="24"/>
      <c r="J18" s="24"/>
    </row>
    <row r="19" spans="1:10" ht="13.5">
      <c r="A19" s="350" t="s">
        <v>89</v>
      </c>
      <c r="B19" s="362" t="s">
        <v>23</v>
      </c>
      <c r="C19" s="362" t="s">
        <v>23</v>
      </c>
      <c r="D19" s="362" t="s">
        <v>23</v>
      </c>
      <c r="E19" s="362" t="s">
        <v>23</v>
      </c>
      <c r="F19" s="362" t="s">
        <v>23</v>
      </c>
      <c r="G19" s="362" t="s">
        <v>23</v>
      </c>
      <c r="H19" s="363" t="s">
        <v>23</v>
      </c>
      <c r="I19" s="24"/>
      <c r="J19" s="24"/>
    </row>
    <row r="20" spans="1:10" ht="13.5">
      <c r="A20" s="350" t="s">
        <v>90</v>
      </c>
      <c r="B20" s="362">
        <v>2</v>
      </c>
      <c r="C20" s="362" t="s">
        <v>23</v>
      </c>
      <c r="D20" s="362">
        <v>2</v>
      </c>
      <c r="E20" s="362">
        <v>5300</v>
      </c>
      <c r="F20" s="362" t="s">
        <v>23</v>
      </c>
      <c r="G20" s="362">
        <v>11</v>
      </c>
      <c r="H20" s="363">
        <v>6</v>
      </c>
      <c r="I20" s="24"/>
      <c r="J20" s="24"/>
    </row>
    <row r="21" spans="1:10" ht="13.5">
      <c r="A21" s="353" t="s">
        <v>91</v>
      </c>
      <c r="B21" s="364">
        <v>6678</v>
      </c>
      <c r="C21" s="364" t="s">
        <v>23</v>
      </c>
      <c r="D21" s="364">
        <v>6678</v>
      </c>
      <c r="E21" s="364">
        <v>5750</v>
      </c>
      <c r="F21" s="364" t="s">
        <v>23</v>
      </c>
      <c r="G21" s="364">
        <v>38398</v>
      </c>
      <c r="H21" s="365">
        <v>22002</v>
      </c>
      <c r="I21" s="24"/>
      <c r="J21" s="24"/>
    </row>
    <row r="22" spans="1:10" ht="13.5">
      <c r="A22" s="350"/>
      <c r="B22" s="362"/>
      <c r="C22" s="362"/>
      <c r="D22" s="362"/>
      <c r="E22" s="362"/>
      <c r="F22" s="362"/>
      <c r="G22" s="362"/>
      <c r="H22" s="363"/>
      <c r="I22" s="24"/>
      <c r="J22" s="24"/>
    </row>
    <row r="23" spans="1:10" ht="13.5">
      <c r="A23" s="353" t="s">
        <v>92</v>
      </c>
      <c r="B23" s="364">
        <v>10924</v>
      </c>
      <c r="C23" s="364">
        <v>929</v>
      </c>
      <c r="D23" s="364">
        <v>11853</v>
      </c>
      <c r="E23" s="364">
        <v>4348</v>
      </c>
      <c r="F23" s="364">
        <v>4608</v>
      </c>
      <c r="G23" s="364">
        <v>51781</v>
      </c>
      <c r="H23" s="365">
        <v>46225</v>
      </c>
      <c r="I23" s="24"/>
      <c r="J23" s="24"/>
    </row>
    <row r="24" spans="1:10" ht="13.5">
      <c r="A24" s="350"/>
      <c r="B24" s="362"/>
      <c r="C24" s="362"/>
      <c r="D24" s="362"/>
      <c r="E24" s="362"/>
      <c r="F24" s="362"/>
      <c r="G24" s="362"/>
      <c r="H24" s="363"/>
      <c r="I24" s="24"/>
      <c r="J24" s="24"/>
    </row>
    <row r="25" spans="1:10" ht="13.5">
      <c r="A25" s="353" t="s">
        <v>93</v>
      </c>
      <c r="B25" s="364">
        <v>226</v>
      </c>
      <c r="C25" s="364">
        <v>113</v>
      </c>
      <c r="D25" s="364">
        <v>339</v>
      </c>
      <c r="E25" s="364">
        <v>3508</v>
      </c>
      <c r="F25" s="364">
        <v>4500</v>
      </c>
      <c r="G25" s="364">
        <v>1301</v>
      </c>
      <c r="H25" s="365">
        <v>700</v>
      </c>
      <c r="I25" s="24"/>
      <c r="J25" s="24"/>
    </row>
    <row r="26" spans="1:10" ht="13.5">
      <c r="A26" s="350"/>
      <c r="B26" s="366"/>
      <c r="C26" s="366"/>
      <c r="D26" s="362"/>
      <c r="E26" s="366"/>
      <c r="F26" s="366"/>
      <c r="G26" s="362"/>
      <c r="H26" s="367"/>
      <c r="I26" s="24"/>
      <c r="J26" s="24"/>
    </row>
    <row r="27" spans="1:10" ht="13.5">
      <c r="A27" s="350" t="s">
        <v>94</v>
      </c>
      <c r="B27" s="362">
        <v>2473</v>
      </c>
      <c r="C27" s="362">
        <v>1129</v>
      </c>
      <c r="D27" s="362">
        <v>3602</v>
      </c>
      <c r="E27" s="362">
        <v>3029</v>
      </c>
      <c r="F27" s="362">
        <v>5168</v>
      </c>
      <c r="G27" s="362">
        <v>13326</v>
      </c>
      <c r="H27" s="363">
        <v>5997</v>
      </c>
      <c r="I27" s="24"/>
      <c r="J27" s="24"/>
    </row>
    <row r="28" spans="1:10" ht="13.5">
      <c r="A28" s="350" t="s">
        <v>95</v>
      </c>
      <c r="B28" s="366">
        <v>13095</v>
      </c>
      <c r="C28" s="366">
        <v>650</v>
      </c>
      <c r="D28" s="362">
        <v>13745</v>
      </c>
      <c r="E28" s="366">
        <v>2374</v>
      </c>
      <c r="F28" s="366">
        <v>3338</v>
      </c>
      <c r="G28" s="362">
        <v>33263</v>
      </c>
      <c r="H28" s="367">
        <v>2245</v>
      </c>
      <c r="I28" s="24"/>
      <c r="J28" s="24"/>
    </row>
    <row r="29" spans="1:10" ht="13.5">
      <c r="A29" s="350" t="s">
        <v>96</v>
      </c>
      <c r="B29" s="366">
        <v>7760</v>
      </c>
      <c r="C29" s="366">
        <v>840</v>
      </c>
      <c r="D29" s="362">
        <v>8600</v>
      </c>
      <c r="E29" s="366">
        <v>1334</v>
      </c>
      <c r="F29" s="366">
        <v>4460</v>
      </c>
      <c r="G29" s="362">
        <v>14095</v>
      </c>
      <c r="H29" s="367">
        <v>2452</v>
      </c>
      <c r="I29" s="24"/>
      <c r="J29" s="24"/>
    </row>
    <row r="30" spans="1:10" ht="13.5">
      <c r="A30" s="353" t="s">
        <v>97</v>
      </c>
      <c r="B30" s="364">
        <v>23328</v>
      </c>
      <c r="C30" s="364">
        <v>2619</v>
      </c>
      <c r="D30" s="364">
        <v>25947</v>
      </c>
      <c r="E30" s="364">
        <v>2097</v>
      </c>
      <c r="F30" s="364">
        <v>4487</v>
      </c>
      <c r="G30" s="364">
        <v>60684</v>
      </c>
      <c r="H30" s="365">
        <v>10694</v>
      </c>
      <c r="I30" s="24"/>
      <c r="J30" s="24"/>
    </row>
    <row r="31" spans="1:10" ht="13.5">
      <c r="A31" s="350"/>
      <c r="B31" s="366"/>
      <c r="C31" s="366"/>
      <c r="D31" s="362"/>
      <c r="E31" s="366"/>
      <c r="F31" s="366"/>
      <c r="G31" s="362"/>
      <c r="H31" s="367"/>
      <c r="I31" s="24"/>
      <c r="J31" s="24"/>
    </row>
    <row r="32" spans="1:10" ht="13.5">
      <c r="A32" s="350" t="s">
        <v>98</v>
      </c>
      <c r="B32" s="362">
        <v>1113</v>
      </c>
      <c r="C32" s="362">
        <v>137</v>
      </c>
      <c r="D32" s="362">
        <v>1250</v>
      </c>
      <c r="E32" s="362">
        <v>2938</v>
      </c>
      <c r="F32" s="362">
        <v>5456</v>
      </c>
      <c r="G32" s="362">
        <v>4017</v>
      </c>
      <c r="H32" s="363">
        <v>4369</v>
      </c>
      <c r="I32" s="24"/>
      <c r="J32" s="24"/>
    </row>
    <row r="33" spans="1:10" ht="13.5">
      <c r="A33" s="350" t="s">
        <v>99</v>
      </c>
      <c r="B33" s="362">
        <v>730</v>
      </c>
      <c r="C33" s="362">
        <v>170</v>
      </c>
      <c r="D33" s="362">
        <v>900</v>
      </c>
      <c r="E33" s="362">
        <v>2733</v>
      </c>
      <c r="F33" s="362">
        <v>3010</v>
      </c>
      <c r="G33" s="362">
        <v>2512</v>
      </c>
      <c r="H33" s="363">
        <v>879</v>
      </c>
      <c r="I33" s="24"/>
      <c r="J33" s="24"/>
    </row>
    <row r="34" spans="1:10" ht="13.5">
      <c r="A34" s="350" t="s">
        <v>100</v>
      </c>
      <c r="B34" s="362">
        <v>969</v>
      </c>
      <c r="C34" s="362">
        <v>725</v>
      </c>
      <c r="D34" s="362">
        <v>1694</v>
      </c>
      <c r="E34" s="362">
        <v>3116</v>
      </c>
      <c r="F34" s="362">
        <v>6156</v>
      </c>
      <c r="G34" s="362">
        <v>7483</v>
      </c>
      <c r="H34" s="363">
        <v>3742</v>
      </c>
      <c r="I34" s="24"/>
      <c r="J34" s="24"/>
    </row>
    <row r="35" spans="1:10" ht="13.5">
      <c r="A35" s="350" t="s">
        <v>101</v>
      </c>
      <c r="B35" s="362">
        <v>875</v>
      </c>
      <c r="C35" s="362">
        <v>143</v>
      </c>
      <c r="D35" s="362">
        <v>1018</v>
      </c>
      <c r="E35" s="362">
        <v>2000</v>
      </c>
      <c r="F35" s="362">
        <v>2500</v>
      </c>
      <c r="G35" s="362">
        <v>2108</v>
      </c>
      <c r="H35" s="363">
        <v>1049</v>
      </c>
      <c r="I35" s="24"/>
      <c r="J35" s="24"/>
    </row>
    <row r="36" spans="1:10" ht="13.5">
      <c r="A36" s="353" t="s">
        <v>102</v>
      </c>
      <c r="B36" s="364">
        <v>3687</v>
      </c>
      <c r="C36" s="364">
        <v>1175</v>
      </c>
      <c r="D36" s="364">
        <v>4862</v>
      </c>
      <c r="E36" s="364">
        <v>2722</v>
      </c>
      <c r="F36" s="364">
        <v>5174</v>
      </c>
      <c r="G36" s="364">
        <v>16120</v>
      </c>
      <c r="H36" s="365">
        <v>10039</v>
      </c>
      <c r="I36" s="24"/>
      <c r="J36" s="24"/>
    </row>
    <row r="37" spans="1:10" ht="13.5">
      <c r="A37" s="350"/>
      <c r="B37" s="362"/>
      <c r="C37" s="362"/>
      <c r="D37" s="362"/>
      <c r="E37" s="362"/>
      <c r="F37" s="362"/>
      <c r="G37" s="362"/>
      <c r="H37" s="363"/>
      <c r="I37" s="24"/>
      <c r="J37" s="24"/>
    </row>
    <row r="38" spans="1:10" ht="13.5">
      <c r="A38" s="353" t="s">
        <v>103</v>
      </c>
      <c r="B38" s="364">
        <v>14446</v>
      </c>
      <c r="C38" s="364" t="s">
        <v>23</v>
      </c>
      <c r="D38" s="364">
        <v>14446</v>
      </c>
      <c r="E38" s="364">
        <v>425</v>
      </c>
      <c r="F38" s="364" t="s">
        <v>23</v>
      </c>
      <c r="G38" s="364">
        <v>6140</v>
      </c>
      <c r="H38" s="365">
        <v>6447</v>
      </c>
      <c r="I38" s="24"/>
      <c r="J38" s="24"/>
    </row>
    <row r="39" spans="1:10" ht="13.5">
      <c r="A39" s="350"/>
      <c r="B39" s="362"/>
      <c r="C39" s="362"/>
      <c r="D39" s="362"/>
      <c r="E39" s="362"/>
      <c r="F39" s="362"/>
      <c r="G39" s="362"/>
      <c r="H39" s="363"/>
      <c r="I39" s="24"/>
      <c r="J39" s="24"/>
    </row>
    <row r="40" spans="1:10" ht="13.5">
      <c r="A40" s="350" t="s">
        <v>159</v>
      </c>
      <c r="B40" s="362">
        <v>4047</v>
      </c>
      <c r="C40" s="362">
        <v>117</v>
      </c>
      <c r="D40" s="362">
        <v>4164</v>
      </c>
      <c r="E40" s="362">
        <v>2826</v>
      </c>
      <c r="F40" s="362">
        <v>3185</v>
      </c>
      <c r="G40" s="362">
        <v>11809</v>
      </c>
      <c r="H40" s="363">
        <v>5910</v>
      </c>
      <c r="I40" s="24"/>
      <c r="J40" s="24"/>
    </row>
    <row r="41" spans="1:10" ht="13.5">
      <c r="A41" s="350" t="s">
        <v>105</v>
      </c>
      <c r="B41" s="362">
        <v>9459</v>
      </c>
      <c r="C41" s="362">
        <v>211</v>
      </c>
      <c r="D41" s="362">
        <v>9670</v>
      </c>
      <c r="E41" s="362">
        <v>3947</v>
      </c>
      <c r="F41" s="362">
        <v>4592</v>
      </c>
      <c r="G41" s="362">
        <v>38304</v>
      </c>
      <c r="H41" s="363">
        <v>24898</v>
      </c>
      <c r="I41" s="24"/>
      <c r="J41" s="24"/>
    </row>
    <row r="42" spans="1:10" ht="13.5">
      <c r="A42" s="350" t="s">
        <v>106</v>
      </c>
      <c r="B42" s="362">
        <v>9510</v>
      </c>
      <c r="C42" s="362">
        <v>1951</v>
      </c>
      <c r="D42" s="362">
        <v>11461</v>
      </c>
      <c r="E42" s="362">
        <v>2200</v>
      </c>
      <c r="F42" s="362">
        <v>3250</v>
      </c>
      <c r="G42" s="362">
        <v>27263</v>
      </c>
      <c r="H42" s="363">
        <v>13631</v>
      </c>
      <c r="I42" s="24"/>
      <c r="J42" s="24"/>
    </row>
    <row r="43" spans="1:10" ht="13.5">
      <c r="A43" s="350" t="s">
        <v>107</v>
      </c>
      <c r="B43" s="362">
        <v>16538</v>
      </c>
      <c r="C43" s="362">
        <v>1678</v>
      </c>
      <c r="D43" s="362">
        <v>18216</v>
      </c>
      <c r="E43" s="362">
        <v>3373</v>
      </c>
      <c r="F43" s="362">
        <v>4834</v>
      </c>
      <c r="G43" s="362">
        <v>63894</v>
      </c>
      <c r="H43" s="363">
        <v>51115</v>
      </c>
      <c r="I43" s="24"/>
      <c r="J43" s="24"/>
    </row>
    <row r="44" spans="1:10" ht="13.5">
      <c r="A44" s="350" t="s">
        <v>108</v>
      </c>
      <c r="B44" s="362">
        <v>10827</v>
      </c>
      <c r="C44" s="362">
        <v>1325</v>
      </c>
      <c r="D44" s="362">
        <v>12152</v>
      </c>
      <c r="E44" s="362">
        <v>2731</v>
      </c>
      <c r="F44" s="362">
        <v>4053</v>
      </c>
      <c r="G44" s="362">
        <v>34939</v>
      </c>
      <c r="H44" s="363">
        <v>16072</v>
      </c>
      <c r="I44" s="24"/>
      <c r="J44" s="24"/>
    </row>
    <row r="45" spans="1:10" ht="13.5">
      <c r="A45" s="350" t="s">
        <v>109</v>
      </c>
      <c r="B45" s="362">
        <v>2292</v>
      </c>
      <c r="C45" s="362">
        <v>61</v>
      </c>
      <c r="D45" s="362">
        <v>2353</v>
      </c>
      <c r="E45" s="362">
        <v>2714</v>
      </c>
      <c r="F45" s="362">
        <v>3300</v>
      </c>
      <c r="G45" s="362">
        <v>6422</v>
      </c>
      <c r="H45" s="363">
        <v>4495</v>
      </c>
      <c r="I45" s="24"/>
      <c r="J45" s="24"/>
    </row>
    <row r="46" spans="1:10" ht="13.5">
      <c r="A46" s="350" t="s">
        <v>110</v>
      </c>
      <c r="B46" s="362">
        <v>1191</v>
      </c>
      <c r="C46" s="362">
        <v>104</v>
      </c>
      <c r="D46" s="362">
        <v>1295</v>
      </c>
      <c r="E46" s="362">
        <v>2967</v>
      </c>
      <c r="F46" s="362">
        <v>4578</v>
      </c>
      <c r="G46" s="362">
        <v>4010</v>
      </c>
      <c r="H46" s="363">
        <v>2807</v>
      </c>
      <c r="I46" s="24"/>
      <c r="J46" s="24"/>
    </row>
    <row r="47" spans="1:10" ht="13.5">
      <c r="A47" s="350" t="s">
        <v>111</v>
      </c>
      <c r="B47" s="362">
        <v>8576</v>
      </c>
      <c r="C47" s="362">
        <v>969</v>
      </c>
      <c r="D47" s="362">
        <v>9545</v>
      </c>
      <c r="E47" s="362">
        <v>2738</v>
      </c>
      <c r="F47" s="362">
        <v>3552</v>
      </c>
      <c r="G47" s="362">
        <v>26923</v>
      </c>
      <c r="H47" s="363">
        <v>16154</v>
      </c>
      <c r="I47" s="24"/>
      <c r="J47" s="24"/>
    </row>
    <row r="48" spans="1:10" ht="13.5">
      <c r="A48" s="350" t="s">
        <v>112</v>
      </c>
      <c r="B48" s="362">
        <v>5031</v>
      </c>
      <c r="C48" s="362">
        <v>1049</v>
      </c>
      <c r="D48" s="362">
        <v>6080</v>
      </c>
      <c r="E48" s="362">
        <v>1932</v>
      </c>
      <c r="F48" s="362">
        <v>4000</v>
      </c>
      <c r="G48" s="362">
        <v>13916</v>
      </c>
      <c r="H48" s="363">
        <v>6958</v>
      </c>
      <c r="I48" s="24"/>
      <c r="J48" s="24"/>
    </row>
    <row r="49" spans="1:10" ht="13.5">
      <c r="A49" s="353" t="s">
        <v>113</v>
      </c>
      <c r="B49" s="364">
        <v>67471</v>
      </c>
      <c r="C49" s="364">
        <v>7465</v>
      </c>
      <c r="D49" s="364">
        <v>74936</v>
      </c>
      <c r="E49" s="364">
        <v>2935</v>
      </c>
      <c r="F49" s="364">
        <v>3949</v>
      </c>
      <c r="G49" s="364">
        <v>227480</v>
      </c>
      <c r="H49" s="365">
        <v>142040</v>
      </c>
      <c r="I49" s="24"/>
      <c r="J49" s="24"/>
    </row>
    <row r="50" spans="1:10" ht="13.5">
      <c r="A50" s="350"/>
      <c r="B50" s="362"/>
      <c r="C50" s="362"/>
      <c r="D50" s="362"/>
      <c r="E50" s="362"/>
      <c r="F50" s="362"/>
      <c r="G50" s="362"/>
      <c r="H50" s="363"/>
      <c r="I50" s="24"/>
      <c r="J50" s="24"/>
    </row>
    <row r="51" spans="1:10" ht="13.5">
      <c r="A51" s="353" t="s">
        <v>114</v>
      </c>
      <c r="B51" s="364">
        <v>6453</v>
      </c>
      <c r="C51" s="364">
        <v>145</v>
      </c>
      <c r="D51" s="364">
        <v>6598</v>
      </c>
      <c r="E51" s="364">
        <v>2182</v>
      </c>
      <c r="F51" s="364">
        <v>2764</v>
      </c>
      <c r="G51" s="364">
        <v>14481</v>
      </c>
      <c r="H51" s="365">
        <v>21711</v>
      </c>
      <c r="I51" s="24"/>
      <c r="J51" s="24"/>
    </row>
    <row r="52" spans="1:10" ht="13.5">
      <c r="A52" s="350"/>
      <c r="B52" s="362"/>
      <c r="C52" s="362"/>
      <c r="D52" s="362"/>
      <c r="E52" s="362"/>
      <c r="F52" s="362"/>
      <c r="G52" s="362"/>
      <c r="H52" s="363"/>
      <c r="I52" s="24"/>
      <c r="J52" s="24"/>
    </row>
    <row r="53" spans="1:10" ht="13.5">
      <c r="A53" s="350" t="s">
        <v>115</v>
      </c>
      <c r="B53" s="362">
        <v>37755</v>
      </c>
      <c r="C53" s="362">
        <v>5439</v>
      </c>
      <c r="D53" s="362">
        <v>43194</v>
      </c>
      <c r="E53" s="362">
        <v>2000</v>
      </c>
      <c r="F53" s="362">
        <v>6000</v>
      </c>
      <c r="G53" s="362">
        <v>108144</v>
      </c>
      <c r="H53" s="363">
        <v>27036</v>
      </c>
      <c r="I53" s="24"/>
      <c r="J53" s="24"/>
    </row>
    <row r="54" spans="1:10" ht="13.5">
      <c r="A54" s="350" t="s">
        <v>116</v>
      </c>
      <c r="B54" s="362">
        <v>69965</v>
      </c>
      <c r="C54" s="362">
        <v>6938</v>
      </c>
      <c r="D54" s="362">
        <v>76903</v>
      </c>
      <c r="E54" s="362">
        <v>2315</v>
      </c>
      <c r="F54" s="362">
        <v>4400</v>
      </c>
      <c r="G54" s="362">
        <v>192496</v>
      </c>
      <c r="H54" s="363">
        <v>126855</v>
      </c>
      <c r="I54" s="24"/>
      <c r="J54" s="24"/>
    </row>
    <row r="55" spans="1:10" ht="13.5">
      <c r="A55" s="350" t="s">
        <v>117</v>
      </c>
      <c r="B55" s="362">
        <v>13808</v>
      </c>
      <c r="C55" s="362">
        <v>533</v>
      </c>
      <c r="D55" s="362">
        <v>14341</v>
      </c>
      <c r="E55" s="362">
        <v>2520</v>
      </c>
      <c r="F55" s="362">
        <v>4500</v>
      </c>
      <c r="G55" s="362">
        <v>37195</v>
      </c>
      <c r="H55" s="363">
        <v>5951</v>
      </c>
      <c r="I55" s="24"/>
      <c r="J55" s="24"/>
    </row>
    <row r="56" spans="1:10" ht="13.5">
      <c r="A56" s="350" t="s">
        <v>118</v>
      </c>
      <c r="B56" s="362">
        <v>6214</v>
      </c>
      <c r="C56" s="362">
        <v>179</v>
      </c>
      <c r="D56" s="362">
        <v>6393</v>
      </c>
      <c r="E56" s="362">
        <v>2500</v>
      </c>
      <c r="F56" s="362">
        <v>3500</v>
      </c>
      <c r="G56" s="362">
        <v>16161</v>
      </c>
      <c r="H56" s="363">
        <v>11507</v>
      </c>
      <c r="I56" s="24"/>
      <c r="J56" s="24"/>
    </row>
    <row r="57" spans="1:10" ht="13.5">
      <c r="A57" s="350" t="s">
        <v>119</v>
      </c>
      <c r="B57" s="362">
        <v>42396</v>
      </c>
      <c r="C57" s="362">
        <v>3587</v>
      </c>
      <c r="D57" s="362">
        <v>45983</v>
      </c>
      <c r="E57" s="362">
        <v>1400</v>
      </c>
      <c r="F57" s="362">
        <v>3200</v>
      </c>
      <c r="G57" s="362">
        <v>70833</v>
      </c>
      <c r="H57" s="363">
        <v>38958</v>
      </c>
      <c r="I57" s="24"/>
      <c r="J57" s="24"/>
    </row>
    <row r="58" spans="1:10" ht="13.5">
      <c r="A58" s="353" t="s">
        <v>160</v>
      </c>
      <c r="B58" s="364">
        <v>170138</v>
      </c>
      <c r="C58" s="364">
        <v>16676</v>
      </c>
      <c r="D58" s="364">
        <v>186814</v>
      </c>
      <c r="E58" s="364">
        <v>2040</v>
      </c>
      <c r="F58" s="364">
        <v>4657</v>
      </c>
      <c r="G58" s="364">
        <v>424829</v>
      </c>
      <c r="H58" s="365">
        <v>210307</v>
      </c>
      <c r="I58" s="24"/>
      <c r="J58" s="24"/>
    </row>
    <row r="59" spans="1:10" ht="13.5">
      <c r="A59" s="350"/>
      <c r="B59" s="362"/>
      <c r="C59" s="362"/>
      <c r="D59" s="362"/>
      <c r="E59" s="362"/>
      <c r="F59" s="362"/>
      <c r="G59" s="362"/>
      <c r="H59" s="363"/>
      <c r="I59" s="24"/>
      <c r="J59" s="24"/>
    </row>
    <row r="60" spans="1:10" ht="13.5">
      <c r="A60" s="350" t="s">
        <v>121</v>
      </c>
      <c r="B60" s="362">
        <v>1147</v>
      </c>
      <c r="C60" s="362">
        <v>684</v>
      </c>
      <c r="D60" s="362">
        <v>1831</v>
      </c>
      <c r="E60" s="362">
        <v>2200</v>
      </c>
      <c r="F60" s="362">
        <v>4300</v>
      </c>
      <c r="G60" s="362">
        <v>5465</v>
      </c>
      <c r="H60" s="363">
        <v>2186</v>
      </c>
      <c r="I60" s="24"/>
      <c r="J60" s="24"/>
    </row>
    <row r="61" spans="1:10" ht="13.5">
      <c r="A61" s="350" t="s">
        <v>122</v>
      </c>
      <c r="B61" s="362">
        <v>1350</v>
      </c>
      <c r="C61" s="362">
        <v>18</v>
      </c>
      <c r="D61" s="362">
        <v>1368</v>
      </c>
      <c r="E61" s="362">
        <v>1650</v>
      </c>
      <c r="F61" s="362">
        <v>3050</v>
      </c>
      <c r="G61" s="362">
        <v>2282</v>
      </c>
      <c r="H61" s="363">
        <v>1597</v>
      </c>
      <c r="I61" s="24"/>
      <c r="J61" s="24"/>
    </row>
    <row r="62" spans="1:10" ht="13.5">
      <c r="A62" s="350" t="s">
        <v>123</v>
      </c>
      <c r="B62" s="362">
        <v>1775</v>
      </c>
      <c r="C62" s="362">
        <v>114</v>
      </c>
      <c r="D62" s="362">
        <v>1889</v>
      </c>
      <c r="E62" s="362">
        <v>2150</v>
      </c>
      <c r="F62" s="362">
        <v>3500</v>
      </c>
      <c r="G62" s="362">
        <v>4215</v>
      </c>
      <c r="H62" s="363">
        <v>774</v>
      </c>
      <c r="I62" s="24"/>
      <c r="J62" s="24"/>
    </row>
    <row r="63" spans="1:10" ht="13.5">
      <c r="A63" s="353" t="s">
        <v>124</v>
      </c>
      <c r="B63" s="364">
        <v>4272</v>
      </c>
      <c r="C63" s="364">
        <v>816</v>
      </c>
      <c r="D63" s="364">
        <v>5088</v>
      </c>
      <c r="E63" s="364">
        <v>2005</v>
      </c>
      <c r="F63" s="364">
        <v>4161</v>
      </c>
      <c r="G63" s="364">
        <v>11962</v>
      </c>
      <c r="H63" s="365">
        <v>4557</v>
      </c>
      <c r="I63" s="24"/>
      <c r="J63" s="24"/>
    </row>
    <row r="64" spans="1:10" ht="13.5">
      <c r="A64" s="350"/>
      <c r="B64" s="362"/>
      <c r="C64" s="362"/>
      <c r="D64" s="362"/>
      <c r="E64" s="362"/>
      <c r="F64" s="362"/>
      <c r="G64" s="362"/>
      <c r="H64" s="363"/>
      <c r="I64" s="24"/>
      <c r="J64" s="24"/>
    </row>
    <row r="65" spans="1:10" ht="13.5">
      <c r="A65" s="353" t="s">
        <v>125</v>
      </c>
      <c r="B65" s="364">
        <v>13469</v>
      </c>
      <c r="C65" s="364">
        <v>1565</v>
      </c>
      <c r="D65" s="364">
        <v>15034</v>
      </c>
      <c r="E65" s="364">
        <v>1500</v>
      </c>
      <c r="F65" s="364">
        <v>2400</v>
      </c>
      <c r="G65" s="364">
        <v>23960</v>
      </c>
      <c r="H65" s="365">
        <v>16055</v>
      </c>
      <c r="I65" s="24"/>
      <c r="J65" s="24"/>
    </row>
    <row r="66" spans="1:10" ht="13.5">
      <c r="A66" s="350"/>
      <c r="B66" s="362"/>
      <c r="C66" s="362"/>
      <c r="D66" s="362"/>
      <c r="E66" s="362"/>
      <c r="F66" s="362"/>
      <c r="G66" s="362"/>
      <c r="H66" s="363"/>
      <c r="I66" s="24"/>
      <c r="J66" s="24"/>
    </row>
    <row r="67" spans="1:10" ht="13.5">
      <c r="A67" s="350" t="s">
        <v>126</v>
      </c>
      <c r="B67" s="362">
        <v>42206</v>
      </c>
      <c r="C67" s="362">
        <v>2697</v>
      </c>
      <c r="D67" s="362">
        <v>44903</v>
      </c>
      <c r="E67" s="362">
        <v>1754</v>
      </c>
      <c r="F67" s="362">
        <v>2105</v>
      </c>
      <c r="G67" s="362">
        <v>79719</v>
      </c>
      <c r="H67" s="363">
        <v>47800</v>
      </c>
      <c r="I67" s="24"/>
      <c r="J67" s="24"/>
    </row>
    <row r="68" spans="1:10" ht="13.5">
      <c r="A68" s="350" t="s">
        <v>127</v>
      </c>
      <c r="B68" s="362">
        <v>3835</v>
      </c>
      <c r="C68" s="362">
        <v>2584</v>
      </c>
      <c r="D68" s="362">
        <v>6419</v>
      </c>
      <c r="E68" s="362">
        <v>1190</v>
      </c>
      <c r="F68" s="362">
        <v>1429</v>
      </c>
      <c r="G68" s="362">
        <v>8257</v>
      </c>
      <c r="H68" s="363">
        <v>5000</v>
      </c>
      <c r="I68" s="24"/>
      <c r="J68" s="24"/>
    </row>
    <row r="69" spans="1:10" ht="13.5">
      <c r="A69" s="353" t="s">
        <v>128</v>
      </c>
      <c r="B69" s="364">
        <v>46041</v>
      </c>
      <c r="C69" s="364">
        <v>5281</v>
      </c>
      <c r="D69" s="364">
        <v>51322</v>
      </c>
      <c r="E69" s="364">
        <v>1707</v>
      </c>
      <c r="F69" s="364">
        <v>1774</v>
      </c>
      <c r="G69" s="364">
        <v>87976</v>
      </c>
      <c r="H69" s="365">
        <v>52800</v>
      </c>
      <c r="I69" s="24"/>
      <c r="J69" s="24"/>
    </row>
    <row r="70" spans="1:10" ht="13.5">
      <c r="A70" s="350"/>
      <c r="B70" s="362"/>
      <c r="C70" s="362"/>
      <c r="D70" s="362"/>
      <c r="E70" s="362"/>
      <c r="F70" s="362"/>
      <c r="G70" s="362"/>
      <c r="H70" s="363"/>
      <c r="I70" s="24"/>
      <c r="J70" s="24"/>
    </row>
    <row r="71" spans="1:10" ht="13.5">
      <c r="A71" s="350" t="s">
        <v>129</v>
      </c>
      <c r="B71" s="362">
        <v>2990</v>
      </c>
      <c r="C71" s="362">
        <v>201</v>
      </c>
      <c r="D71" s="362">
        <v>3191</v>
      </c>
      <c r="E71" s="362">
        <v>1029</v>
      </c>
      <c r="F71" s="362">
        <v>2714</v>
      </c>
      <c r="G71" s="362">
        <v>3621</v>
      </c>
      <c r="H71" s="363">
        <v>3259</v>
      </c>
      <c r="I71" s="24"/>
      <c r="J71" s="24"/>
    </row>
    <row r="72" spans="1:10" ht="13.5">
      <c r="A72" s="350" t="s">
        <v>130</v>
      </c>
      <c r="B72" s="362">
        <v>12050</v>
      </c>
      <c r="C72" s="362">
        <v>865</v>
      </c>
      <c r="D72" s="362">
        <v>12915</v>
      </c>
      <c r="E72" s="362">
        <v>1400</v>
      </c>
      <c r="F72" s="362">
        <v>1400</v>
      </c>
      <c r="G72" s="362">
        <v>18081</v>
      </c>
      <c r="H72" s="363">
        <v>10332</v>
      </c>
      <c r="I72" s="24"/>
      <c r="J72" s="24"/>
    </row>
    <row r="73" spans="1:10" ht="13.5">
      <c r="A73" s="350" t="s">
        <v>131</v>
      </c>
      <c r="B73" s="362">
        <v>26433</v>
      </c>
      <c r="C73" s="362">
        <v>1237</v>
      </c>
      <c r="D73" s="362">
        <v>27670</v>
      </c>
      <c r="E73" s="362">
        <v>2000</v>
      </c>
      <c r="F73" s="362">
        <v>3200</v>
      </c>
      <c r="G73" s="362">
        <v>56824</v>
      </c>
      <c r="H73" s="363">
        <v>26287</v>
      </c>
      <c r="I73" s="24"/>
      <c r="J73" s="24"/>
    </row>
    <row r="74" spans="1:10" ht="13.5">
      <c r="A74" s="350" t="s">
        <v>132</v>
      </c>
      <c r="B74" s="362">
        <v>19158</v>
      </c>
      <c r="C74" s="362">
        <v>3413</v>
      </c>
      <c r="D74" s="362">
        <v>22571</v>
      </c>
      <c r="E74" s="362">
        <v>1085</v>
      </c>
      <c r="F74" s="362">
        <v>2881</v>
      </c>
      <c r="G74" s="362">
        <v>30612</v>
      </c>
      <c r="H74" s="363">
        <v>17143</v>
      </c>
      <c r="I74" s="24"/>
      <c r="J74" s="24"/>
    </row>
    <row r="75" spans="1:10" ht="13.5">
      <c r="A75" s="350" t="s">
        <v>133</v>
      </c>
      <c r="B75" s="362">
        <v>2300</v>
      </c>
      <c r="C75" s="362">
        <v>310</v>
      </c>
      <c r="D75" s="362">
        <v>2610</v>
      </c>
      <c r="E75" s="362">
        <v>2250</v>
      </c>
      <c r="F75" s="362">
        <v>3041</v>
      </c>
      <c r="G75" s="362">
        <v>6118</v>
      </c>
      <c r="H75" s="363">
        <v>2479</v>
      </c>
      <c r="I75" s="24"/>
      <c r="J75" s="24"/>
    </row>
    <row r="76" spans="1:10" ht="13.5">
      <c r="A76" s="350" t="s">
        <v>134</v>
      </c>
      <c r="B76" s="362">
        <v>4302</v>
      </c>
      <c r="C76" s="362">
        <v>732</v>
      </c>
      <c r="D76" s="362">
        <v>5034</v>
      </c>
      <c r="E76" s="362">
        <v>1500</v>
      </c>
      <c r="F76" s="362">
        <v>2400</v>
      </c>
      <c r="G76" s="362">
        <v>8210</v>
      </c>
      <c r="H76" s="363">
        <v>4027</v>
      </c>
      <c r="I76" s="24"/>
      <c r="J76" s="24"/>
    </row>
    <row r="77" spans="1:10" ht="13.5">
      <c r="A77" s="350" t="s">
        <v>135</v>
      </c>
      <c r="B77" s="362">
        <v>8776</v>
      </c>
      <c r="C77" s="362">
        <v>846</v>
      </c>
      <c r="D77" s="362">
        <v>9622</v>
      </c>
      <c r="E77" s="362">
        <v>1645</v>
      </c>
      <c r="F77" s="362">
        <v>3408</v>
      </c>
      <c r="G77" s="362">
        <v>17320</v>
      </c>
      <c r="H77" s="363">
        <v>17320</v>
      </c>
      <c r="I77" s="24"/>
      <c r="J77" s="24"/>
    </row>
    <row r="78" spans="1:10" ht="13.5">
      <c r="A78" s="350" t="s">
        <v>136</v>
      </c>
      <c r="B78" s="362">
        <v>13825</v>
      </c>
      <c r="C78" s="362">
        <v>2030</v>
      </c>
      <c r="D78" s="362">
        <v>15855</v>
      </c>
      <c r="E78" s="362">
        <v>2500</v>
      </c>
      <c r="F78" s="362">
        <v>3200</v>
      </c>
      <c r="G78" s="362">
        <v>41059</v>
      </c>
      <c r="H78" s="363">
        <v>24473</v>
      </c>
      <c r="I78" s="24"/>
      <c r="J78" s="24"/>
    </row>
    <row r="79" spans="1:10" ht="13.5">
      <c r="A79" s="353" t="s">
        <v>137</v>
      </c>
      <c r="B79" s="364">
        <v>89834</v>
      </c>
      <c r="C79" s="364">
        <v>9634</v>
      </c>
      <c r="D79" s="364">
        <v>99468</v>
      </c>
      <c r="E79" s="364">
        <v>1717</v>
      </c>
      <c r="F79" s="364">
        <v>2868</v>
      </c>
      <c r="G79" s="364">
        <v>181845</v>
      </c>
      <c r="H79" s="365">
        <v>105320</v>
      </c>
      <c r="I79" s="24"/>
      <c r="J79" s="24"/>
    </row>
    <row r="80" spans="1:10" ht="13.5">
      <c r="A80" s="350"/>
      <c r="B80" s="362"/>
      <c r="C80" s="362"/>
      <c r="D80" s="362"/>
      <c r="E80" s="362"/>
      <c r="F80" s="362"/>
      <c r="G80" s="364"/>
      <c r="H80" s="365"/>
      <c r="I80" s="24"/>
      <c r="J80" s="24"/>
    </row>
    <row r="81" spans="1:10" ht="13.5">
      <c r="A81" s="350" t="s">
        <v>138</v>
      </c>
      <c r="B81" s="362">
        <v>51</v>
      </c>
      <c r="C81" s="362">
        <v>20</v>
      </c>
      <c r="D81" s="362">
        <v>71</v>
      </c>
      <c r="E81" s="362">
        <v>496</v>
      </c>
      <c r="F81" s="362">
        <v>2625</v>
      </c>
      <c r="G81" s="362">
        <v>79</v>
      </c>
      <c r="H81" s="363">
        <v>94</v>
      </c>
      <c r="I81" s="24"/>
      <c r="J81" s="24"/>
    </row>
    <row r="82" spans="1:10" ht="13.5">
      <c r="A82" s="350" t="s">
        <v>139</v>
      </c>
      <c r="B82" s="362">
        <v>224</v>
      </c>
      <c r="C82" s="362">
        <v>1</v>
      </c>
      <c r="D82" s="362">
        <v>225</v>
      </c>
      <c r="E82" s="362">
        <v>647</v>
      </c>
      <c r="F82" s="362">
        <v>1000</v>
      </c>
      <c r="G82" s="362">
        <v>145</v>
      </c>
      <c r="H82" s="363">
        <v>175</v>
      </c>
      <c r="I82" s="24"/>
      <c r="J82" s="24"/>
    </row>
    <row r="83" spans="1:10" ht="13.5">
      <c r="A83" s="353" t="s">
        <v>140</v>
      </c>
      <c r="B83" s="364">
        <v>275</v>
      </c>
      <c r="C83" s="364">
        <v>21</v>
      </c>
      <c r="D83" s="364">
        <v>296</v>
      </c>
      <c r="E83" s="364">
        <v>619</v>
      </c>
      <c r="F83" s="364">
        <v>2548</v>
      </c>
      <c r="G83" s="364">
        <v>224</v>
      </c>
      <c r="H83" s="365">
        <v>269</v>
      </c>
      <c r="I83" s="24"/>
      <c r="J83" s="24"/>
    </row>
    <row r="84" spans="1:10" ht="14.25" thickBot="1">
      <c r="A84" s="406"/>
      <c r="B84" s="407"/>
      <c r="C84" s="407"/>
      <c r="D84" s="407"/>
      <c r="E84" s="407"/>
      <c r="F84" s="407"/>
      <c r="G84" s="407"/>
      <c r="H84" s="408"/>
      <c r="I84" s="24"/>
      <c r="J84" s="24"/>
    </row>
    <row r="85" spans="1:10" ht="14.25" thickBot="1">
      <c r="A85" s="232" t="s">
        <v>141</v>
      </c>
      <c r="B85" s="368">
        <v>457564</v>
      </c>
      <c r="C85" s="368">
        <v>46439</v>
      </c>
      <c r="D85" s="368">
        <v>504003</v>
      </c>
      <c r="E85" s="368">
        <v>2127</v>
      </c>
      <c r="F85" s="368">
        <v>3755</v>
      </c>
      <c r="G85" s="368">
        <v>1147791</v>
      </c>
      <c r="H85" s="369">
        <v>649341</v>
      </c>
      <c r="I85" s="24"/>
      <c r="J85" s="24"/>
    </row>
    <row r="86" spans="1:10">
      <c r="A86" s="16"/>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AB49-431F-47FB-A756-E3C7C1EC2FA1}">
  <sheetPr>
    <pageSetUpPr fitToPage="1"/>
  </sheetPr>
  <dimension ref="A1:I20"/>
  <sheetViews>
    <sheetView showGridLines="0" view="pageBreakPreview" zoomScale="115" zoomScaleNormal="75" zoomScaleSheetLayoutView="115" workbookViewId="0">
      <selection activeCell="K23" sqref="K23"/>
    </sheetView>
  </sheetViews>
  <sheetFormatPr baseColWidth="10" defaultColWidth="11.42578125" defaultRowHeight="12.75"/>
  <cols>
    <col min="1" max="6" width="20.5703125" style="85" customWidth="1"/>
    <col min="7" max="7" width="14.7109375" style="85" customWidth="1"/>
    <col min="8" max="8" width="11.42578125" style="85"/>
    <col min="9" max="9" width="11.140625" style="85" customWidth="1"/>
    <col min="10" max="17" width="12" style="85" customWidth="1"/>
    <col min="18" max="16384" width="11.42578125" style="85"/>
  </cols>
  <sheetData>
    <row r="1" spans="1:9" s="2" customFormat="1" ht="18.75">
      <c r="A1" s="1632" t="s">
        <v>0</v>
      </c>
      <c r="B1" s="1632"/>
      <c r="C1" s="1632"/>
      <c r="D1" s="1632"/>
      <c r="E1" s="1632"/>
      <c r="F1" s="1632"/>
    </row>
    <row r="2" spans="1:9" s="3" customFormat="1" ht="12.75" customHeight="1">
      <c r="A2" s="704"/>
      <c r="B2" s="704"/>
      <c r="C2" s="704"/>
      <c r="D2" s="704"/>
      <c r="E2" s="704"/>
      <c r="F2" s="704"/>
    </row>
    <row r="3" spans="1:9" s="3" customFormat="1" ht="15.75">
      <c r="A3" s="1633" t="s">
        <v>624</v>
      </c>
      <c r="B3" s="1633"/>
      <c r="C3" s="1633"/>
      <c r="D3" s="1633"/>
      <c r="E3" s="1633"/>
      <c r="F3" s="1633"/>
      <c r="G3" s="43"/>
      <c r="H3" s="43"/>
      <c r="I3" s="43"/>
    </row>
    <row r="4" spans="1:9" s="3" customFormat="1" ht="15.75">
      <c r="A4" s="1633" t="s">
        <v>235</v>
      </c>
      <c r="B4" s="1633"/>
      <c r="C4" s="1633"/>
      <c r="D4" s="1633"/>
      <c r="E4" s="1633"/>
      <c r="F4" s="1633"/>
      <c r="G4" s="47"/>
      <c r="H4" s="43"/>
      <c r="I4" s="43"/>
    </row>
    <row r="5" spans="1:9" s="3" customFormat="1" ht="13.5" customHeight="1" thickBot="1">
      <c r="A5" s="448"/>
      <c r="B5" s="449"/>
      <c r="C5" s="449"/>
      <c r="D5" s="449"/>
      <c r="E5" s="449"/>
      <c r="F5" s="449"/>
    </row>
    <row r="6" spans="1:9" ht="19.5" customHeight="1">
      <c r="A6" s="1817" t="s">
        <v>2</v>
      </c>
      <c r="B6" s="527"/>
      <c r="C6" s="318"/>
      <c r="D6" s="527"/>
      <c r="E6" s="468" t="s">
        <v>142</v>
      </c>
      <c r="F6" s="318"/>
    </row>
    <row r="7" spans="1:9" ht="18" customHeight="1">
      <c r="A7" s="1674"/>
      <c r="B7" s="214" t="s">
        <v>3</v>
      </c>
      <c r="C7" s="464" t="s">
        <v>10</v>
      </c>
      <c r="D7" s="214" t="s">
        <v>4</v>
      </c>
      <c r="E7" s="214" t="s">
        <v>143</v>
      </c>
      <c r="F7" s="464" t="s">
        <v>5</v>
      </c>
    </row>
    <row r="8" spans="1:9" ht="16.5" customHeight="1">
      <c r="A8" s="1674"/>
      <c r="B8" s="214" t="s">
        <v>6</v>
      </c>
      <c r="C8" s="464" t="s">
        <v>145</v>
      </c>
      <c r="D8" s="250" t="s">
        <v>7</v>
      </c>
      <c r="E8" s="214" t="s">
        <v>146</v>
      </c>
      <c r="F8" s="464" t="s">
        <v>8</v>
      </c>
    </row>
    <row r="9" spans="1:9" ht="15" thickBot="1">
      <c r="A9" s="1674"/>
      <c r="B9" s="537"/>
      <c r="C9" s="541"/>
      <c r="D9" s="537"/>
      <c r="E9" s="214" t="s">
        <v>147</v>
      </c>
      <c r="F9" s="541"/>
    </row>
    <row r="10" spans="1:9" ht="13.5">
      <c r="A10" s="200">
        <v>2011</v>
      </c>
      <c r="B10" s="786">
        <v>6.1079999999999997</v>
      </c>
      <c r="C10" s="693">
        <v>348.93091028159796</v>
      </c>
      <c r="D10" s="786">
        <v>213.12700000000001</v>
      </c>
      <c r="E10" s="787">
        <v>24.7</v>
      </c>
      <c r="F10" s="1479">
        <v>52642.368999999999</v>
      </c>
    </row>
    <row r="11" spans="1:9" ht="13.5">
      <c r="A11" s="203">
        <v>2012</v>
      </c>
      <c r="B11" s="789">
        <v>6.6689999999999996</v>
      </c>
      <c r="C11" s="689">
        <v>323.71420002998951</v>
      </c>
      <c r="D11" s="789">
        <v>215.88499999999999</v>
      </c>
      <c r="E11" s="790">
        <v>30.28</v>
      </c>
      <c r="F11" s="751">
        <v>65369.978000000003</v>
      </c>
    </row>
    <row r="12" spans="1:9" ht="13.5">
      <c r="A12" s="203">
        <v>2013</v>
      </c>
      <c r="B12" s="789">
        <v>6.2240000000000002</v>
      </c>
      <c r="C12" s="689">
        <v>313.78695372750644</v>
      </c>
      <c r="D12" s="789">
        <v>195.30099999999999</v>
      </c>
      <c r="E12" s="790">
        <v>29.48</v>
      </c>
      <c r="F12" s="751">
        <v>57574.734799999998</v>
      </c>
    </row>
    <row r="13" spans="1:9" ht="13.5">
      <c r="A13" s="203">
        <v>2014</v>
      </c>
      <c r="B13" s="789">
        <v>5.4889999999999999</v>
      </c>
      <c r="C13" s="689">
        <v>316.00291492075064</v>
      </c>
      <c r="D13" s="789">
        <v>173.45400000000001</v>
      </c>
      <c r="E13" s="790">
        <v>27.03</v>
      </c>
      <c r="F13" s="751">
        <v>46884.616200000004</v>
      </c>
    </row>
    <row r="14" spans="1:9" ht="13.5">
      <c r="A14" s="203">
        <v>2015</v>
      </c>
      <c r="B14" s="789">
        <v>5.8609999999999998</v>
      </c>
      <c r="C14" s="689">
        <v>317.69663879883979</v>
      </c>
      <c r="D14" s="789">
        <v>186.202</v>
      </c>
      <c r="E14" s="790">
        <v>44.29</v>
      </c>
      <c r="F14" s="751">
        <v>82468.899999999994</v>
      </c>
    </row>
    <row r="15" spans="1:9" ht="13.5">
      <c r="A15" s="203">
        <v>2016</v>
      </c>
      <c r="B15" s="789">
        <v>6.7990000000000004</v>
      </c>
      <c r="C15" s="689">
        <v>337.72319458743931</v>
      </c>
      <c r="D15" s="789">
        <v>229.61799999999999</v>
      </c>
      <c r="E15" s="790">
        <v>47.14</v>
      </c>
      <c r="F15" s="751">
        <v>108241.9</v>
      </c>
    </row>
    <row r="16" spans="1:9" ht="13.5">
      <c r="A16" s="203">
        <v>2017</v>
      </c>
      <c r="B16" s="789">
        <v>5.9619999999999997</v>
      </c>
      <c r="C16" s="689">
        <v>338.1566588393157</v>
      </c>
      <c r="D16" s="789">
        <v>201.60900000000001</v>
      </c>
      <c r="E16" s="790">
        <v>44</v>
      </c>
      <c r="F16" s="751">
        <v>88707.96</v>
      </c>
    </row>
    <row r="17" spans="1:6" ht="13.5">
      <c r="A17" s="203">
        <v>2018</v>
      </c>
      <c r="B17" s="789">
        <v>5.774</v>
      </c>
      <c r="C17" s="689">
        <v>333.79459646692067</v>
      </c>
      <c r="D17" s="789">
        <v>192.733</v>
      </c>
      <c r="E17" s="790">
        <v>34.93</v>
      </c>
      <c r="F17" s="751">
        <v>67321.636899999998</v>
      </c>
    </row>
    <row r="18" spans="1:6" ht="13.5">
      <c r="A18" s="203">
        <v>2019</v>
      </c>
      <c r="B18" s="789">
        <v>5.806</v>
      </c>
      <c r="C18" s="689">
        <v>348.06234929383396</v>
      </c>
      <c r="D18" s="789">
        <v>202.08500000000001</v>
      </c>
      <c r="E18" s="790">
        <v>44.56</v>
      </c>
      <c r="F18" s="751">
        <v>90049.076000000001</v>
      </c>
    </row>
    <row r="19" spans="1:6" ht="13.5">
      <c r="A19" s="203">
        <v>2020</v>
      </c>
      <c r="B19" s="789">
        <v>6.282</v>
      </c>
      <c r="C19" s="689">
        <v>333.05635100000001</v>
      </c>
      <c r="D19" s="789">
        <v>209.226</v>
      </c>
      <c r="E19" s="790">
        <v>34.81</v>
      </c>
      <c r="F19" s="751">
        <v>72831.570600000006</v>
      </c>
    </row>
    <row r="20" spans="1:6" ht="14.25" thickBot="1">
      <c r="A20" s="208">
        <v>2021</v>
      </c>
      <c r="B20" s="792">
        <v>6.4009999999999998</v>
      </c>
      <c r="C20" s="691">
        <v>337.07389470395248</v>
      </c>
      <c r="D20" s="792">
        <v>215.761</v>
      </c>
      <c r="E20" s="1431">
        <v>37.880000000000003</v>
      </c>
      <c r="F20" s="1422">
        <v>81730.266799999998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79">
    <pageSetUpPr fitToPage="1"/>
  </sheetPr>
  <dimension ref="A1:I19"/>
  <sheetViews>
    <sheetView showGridLines="0" view="pageBreakPreview" topLeftCell="D1" zoomScale="70" zoomScaleNormal="75" zoomScaleSheetLayoutView="70" workbookViewId="0">
      <selection activeCell="A9" sqref="A9:I19"/>
    </sheetView>
  </sheetViews>
  <sheetFormatPr baseColWidth="10" defaultColWidth="11.42578125" defaultRowHeight="12.75"/>
  <cols>
    <col min="1" max="1" width="14.7109375" style="28" customWidth="1"/>
    <col min="2" max="9" width="21.42578125" style="28" customWidth="1"/>
    <col min="10" max="10" width="11.42578125" style="28" customWidth="1"/>
    <col min="11" max="11" width="11.140625" style="28" customWidth="1"/>
    <col min="12" max="19" width="12" style="28" customWidth="1"/>
    <col min="20" max="16384" width="11.42578125" style="28"/>
  </cols>
  <sheetData>
    <row r="1" spans="1:9" s="2" customFormat="1" ht="18.75">
      <c r="A1" s="1632" t="s">
        <v>0</v>
      </c>
      <c r="B1" s="1632"/>
      <c r="C1" s="1632"/>
      <c r="D1" s="1632"/>
      <c r="E1" s="1632"/>
      <c r="F1" s="1632"/>
      <c r="G1" s="1632"/>
      <c r="H1" s="1632"/>
      <c r="I1" s="1632"/>
    </row>
    <row r="2" spans="1:9" s="3" customFormat="1" ht="12.75" customHeight="1">
      <c r="A2" s="315"/>
      <c r="B2" s="315"/>
      <c r="C2" s="315"/>
      <c r="D2" s="315"/>
      <c r="E2" s="315"/>
      <c r="F2" s="315"/>
      <c r="G2" s="315"/>
      <c r="H2" s="315"/>
      <c r="I2" s="315"/>
    </row>
    <row r="3" spans="1:9" ht="15.75">
      <c r="A3" s="1633" t="s">
        <v>625</v>
      </c>
      <c r="B3" s="1633"/>
      <c r="C3" s="1633"/>
      <c r="D3" s="1633"/>
      <c r="E3" s="1633"/>
      <c r="F3" s="1633"/>
      <c r="G3" s="1633"/>
      <c r="H3" s="1633"/>
      <c r="I3" s="1633"/>
    </row>
    <row r="4" spans="1:9" ht="13.5" thickBot="1">
      <c r="A4" s="450"/>
      <c r="B4" s="68"/>
      <c r="C4" s="68"/>
      <c r="D4" s="68"/>
      <c r="E4" s="68"/>
      <c r="F4" s="68"/>
      <c r="G4" s="68"/>
      <c r="H4" s="68"/>
      <c r="I4" s="68"/>
    </row>
    <row r="5" spans="1:9" ht="21.75" customHeight="1">
      <c r="A5" s="1688" t="s">
        <v>2</v>
      </c>
      <c r="B5" s="337" t="s">
        <v>468</v>
      </c>
      <c r="C5" s="391"/>
      <c r="D5" s="337" t="s">
        <v>468</v>
      </c>
      <c r="E5" s="391"/>
      <c r="F5" s="1781" t="s">
        <v>469</v>
      </c>
      <c r="G5" s="1640"/>
      <c r="H5" s="1781" t="s">
        <v>470</v>
      </c>
      <c r="I5" s="1781"/>
    </row>
    <row r="6" spans="1:9" ht="15" customHeight="1">
      <c r="A6" s="1675"/>
      <c r="B6" s="392" t="s">
        <v>471</v>
      </c>
      <c r="C6" s="393"/>
      <c r="D6" s="392" t="s">
        <v>472</v>
      </c>
      <c r="E6" s="393"/>
      <c r="F6" s="1713"/>
      <c r="G6" s="1661"/>
      <c r="H6" s="1713"/>
      <c r="I6" s="1713"/>
    </row>
    <row r="7" spans="1:9" ht="22.5" customHeight="1">
      <c r="A7" s="1675"/>
      <c r="B7" s="372" t="s">
        <v>3</v>
      </c>
      <c r="C7" s="465" t="s">
        <v>4</v>
      </c>
      <c r="D7" s="597" t="s">
        <v>3</v>
      </c>
      <c r="E7" s="465" t="s">
        <v>4</v>
      </c>
      <c r="F7" s="597" t="s">
        <v>3</v>
      </c>
      <c r="G7" s="465" t="s">
        <v>4</v>
      </c>
      <c r="H7" s="372" t="s">
        <v>3</v>
      </c>
      <c r="I7" s="464" t="s">
        <v>4</v>
      </c>
    </row>
    <row r="8" spans="1:9" ht="18.75" customHeight="1" thickBot="1">
      <c r="A8" s="1675"/>
      <c r="B8" s="214" t="s">
        <v>6</v>
      </c>
      <c r="C8" s="465" t="s">
        <v>7</v>
      </c>
      <c r="D8" s="465" t="s">
        <v>6</v>
      </c>
      <c r="E8" s="465" t="s">
        <v>7</v>
      </c>
      <c r="F8" s="465" t="s">
        <v>6</v>
      </c>
      <c r="G8" s="465" t="s">
        <v>7</v>
      </c>
      <c r="H8" s="214" t="s">
        <v>6</v>
      </c>
      <c r="I8" s="464" t="s">
        <v>7</v>
      </c>
    </row>
    <row r="9" spans="1:9" ht="13.5">
      <c r="A9" s="200">
        <v>2011</v>
      </c>
      <c r="B9" s="793">
        <v>2.6480000000000001</v>
      </c>
      <c r="C9" s="793">
        <v>94.724000000000004</v>
      </c>
      <c r="D9" s="793">
        <v>2.008</v>
      </c>
      <c r="E9" s="793">
        <v>73.590999999999994</v>
      </c>
      <c r="F9" s="793">
        <v>9.8000000000000004E-2</v>
      </c>
      <c r="G9" s="793">
        <v>2.2370000000000001</v>
      </c>
      <c r="H9" s="793">
        <v>1.3540000000000001</v>
      </c>
      <c r="I9" s="794">
        <v>42.575000000000003</v>
      </c>
    </row>
    <row r="10" spans="1:9" ht="13.5">
      <c r="A10" s="203">
        <v>2012</v>
      </c>
      <c r="B10" s="795">
        <v>2.7069999999999999</v>
      </c>
      <c r="C10" s="795">
        <v>93.549000000000007</v>
      </c>
      <c r="D10" s="795">
        <v>2.0139999999999998</v>
      </c>
      <c r="E10" s="795">
        <v>70.007999999999996</v>
      </c>
      <c r="F10" s="795">
        <v>5.2999999999999999E-2</v>
      </c>
      <c r="G10" s="795">
        <v>0.73099999999999998</v>
      </c>
      <c r="H10" s="795">
        <v>1.895</v>
      </c>
      <c r="I10" s="796">
        <v>51.595999999999997</v>
      </c>
    </row>
    <row r="11" spans="1:9" ht="13.5">
      <c r="A11" s="203">
        <v>2013</v>
      </c>
      <c r="B11" s="795">
        <v>2.6309999999999998</v>
      </c>
      <c r="C11" s="795">
        <v>85.206999999999994</v>
      </c>
      <c r="D11" s="795">
        <v>1.962</v>
      </c>
      <c r="E11" s="795">
        <v>68.536000000000001</v>
      </c>
      <c r="F11" s="795">
        <v>4.2999999999999997E-2</v>
      </c>
      <c r="G11" s="795">
        <v>0.96499999999999997</v>
      </c>
      <c r="H11" s="795">
        <v>1.5880000000000001</v>
      </c>
      <c r="I11" s="796">
        <v>40.593000000000004</v>
      </c>
    </row>
    <row r="12" spans="1:9" ht="13.5">
      <c r="A12" s="203">
        <v>2014</v>
      </c>
      <c r="B12" s="795">
        <v>2.4500000000000002</v>
      </c>
      <c r="C12" s="795">
        <v>82.165000000000006</v>
      </c>
      <c r="D12" s="795">
        <v>2.0670000000000002</v>
      </c>
      <c r="E12" s="795">
        <v>69.097999999999999</v>
      </c>
      <c r="F12" s="795">
        <v>4.8000000000000001E-2</v>
      </c>
      <c r="G12" s="795">
        <v>1.0249999999999999</v>
      </c>
      <c r="H12" s="795">
        <v>0.91400000000000003</v>
      </c>
      <c r="I12" s="796">
        <v>21.166</v>
      </c>
    </row>
    <row r="13" spans="1:9" ht="13.5">
      <c r="A13" s="203">
        <v>2015</v>
      </c>
      <c r="B13" s="795">
        <v>2.7069999999999999</v>
      </c>
      <c r="C13" s="795">
        <v>91.025000000000006</v>
      </c>
      <c r="D13" s="795">
        <v>2.2879999999999998</v>
      </c>
      <c r="E13" s="795">
        <v>74.745999999999995</v>
      </c>
      <c r="F13" s="795">
        <v>0.08</v>
      </c>
      <c r="G13" s="795">
        <v>1.371</v>
      </c>
      <c r="H13" s="795">
        <v>0.78600000000000003</v>
      </c>
      <c r="I13" s="796">
        <v>19.059999999999999</v>
      </c>
    </row>
    <row r="14" spans="1:9" ht="13.5">
      <c r="A14" s="203">
        <v>2016</v>
      </c>
      <c r="B14" s="795">
        <v>2.5569999999999999</v>
      </c>
      <c r="C14" s="795">
        <v>89.718999999999994</v>
      </c>
      <c r="D14" s="795">
        <v>2.1859999999999999</v>
      </c>
      <c r="E14" s="795">
        <v>73.058000000000007</v>
      </c>
      <c r="F14" s="795">
        <v>0.92</v>
      </c>
      <c r="G14" s="795">
        <v>2.0230000000000001</v>
      </c>
      <c r="H14" s="795">
        <v>1.994</v>
      </c>
      <c r="I14" s="796">
        <v>64.817999999999998</v>
      </c>
    </row>
    <row r="15" spans="1:9" ht="13.5">
      <c r="A15" s="203">
        <v>2017</v>
      </c>
      <c r="B15" s="795">
        <v>2.4790000000000001</v>
      </c>
      <c r="C15" s="795">
        <v>90.921999999999997</v>
      </c>
      <c r="D15" s="795">
        <v>2.218</v>
      </c>
      <c r="E15" s="795">
        <v>76.042000000000002</v>
      </c>
      <c r="F15" s="795">
        <v>0.17799999999999999</v>
      </c>
      <c r="G15" s="795">
        <v>2.9849999999999999</v>
      </c>
      <c r="H15" s="795">
        <v>1.087</v>
      </c>
      <c r="I15" s="796">
        <v>31.66</v>
      </c>
    </row>
    <row r="16" spans="1:9" ht="13.5">
      <c r="A16" s="203">
        <v>2018</v>
      </c>
      <c r="B16" s="795">
        <v>2.2570000000000001</v>
      </c>
      <c r="C16" s="795">
        <v>80.113</v>
      </c>
      <c r="D16" s="795">
        <v>2.141</v>
      </c>
      <c r="E16" s="795">
        <v>73.721000000000004</v>
      </c>
      <c r="F16" s="795">
        <v>9.4E-2</v>
      </c>
      <c r="G16" s="795">
        <v>1.984</v>
      </c>
      <c r="H16" s="795">
        <v>1.282</v>
      </c>
      <c r="I16" s="796">
        <v>36.914999999999999</v>
      </c>
    </row>
    <row r="17" spans="1:9" ht="13.5">
      <c r="A17" s="203">
        <v>2019</v>
      </c>
      <c r="B17" s="795">
        <v>2.351</v>
      </c>
      <c r="C17" s="795">
        <v>87.206999999999994</v>
      </c>
      <c r="D17" s="795">
        <v>2.1280000000000001</v>
      </c>
      <c r="E17" s="795">
        <v>76.808999999999997</v>
      </c>
      <c r="F17" s="795">
        <v>0.13900000000000001</v>
      </c>
      <c r="G17" s="795">
        <v>3.306</v>
      </c>
      <c r="H17" s="795">
        <v>1.1879999999999999</v>
      </c>
      <c r="I17" s="796">
        <v>34.762999999999998</v>
      </c>
    </row>
    <row r="18" spans="1:9" ht="13.5">
      <c r="A18" s="203">
        <v>2020</v>
      </c>
      <c r="B18" s="795">
        <v>2.62</v>
      </c>
      <c r="C18" s="795">
        <v>84.742999999999995</v>
      </c>
      <c r="D18" s="795">
        <v>1.9790000000000001</v>
      </c>
      <c r="E18" s="795">
        <v>67.662999999999997</v>
      </c>
      <c r="F18" s="795">
        <v>0.16</v>
      </c>
      <c r="G18" s="795">
        <v>4.0199999999999996</v>
      </c>
      <c r="H18" s="795">
        <v>1.5229999999999999</v>
      </c>
      <c r="I18" s="796">
        <v>52.8</v>
      </c>
    </row>
    <row r="19" spans="1:9" ht="14.25" thickBot="1">
      <c r="A19" s="208">
        <v>2021</v>
      </c>
      <c r="B19" s="797">
        <v>2.7530000000000001</v>
      </c>
      <c r="C19" s="797">
        <v>93.471000000000004</v>
      </c>
      <c r="D19" s="797">
        <v>1.96</v>
      </c>
      <c r="E19" s="797">
        <v>69.125</v>
      </c>
      <c r="F19" s="797">
        <v>0.11799999999999999</v>
      </c>
      <c r="G19" s="797">
        <v>2.339</v>
      </c>
      <c r="H19" s="797">
        <v>1.57</v>
      </c>
      <c r="I19" s="798">
        <v>50.826000000000001</v>
      </c>
    </row>
  </sheetData>
  <mergeCells count="5">
    <mergeCell ref="A3:I3"/>
    <mergeCell ref="A1:I1"/>
    <mergeCell ref="F5:G6"/>
    <mergeCell ref="H5:I6"/>
    <mergeCell ref="A5:A8"/>
  </mergeCells>
  <phoneticPr fontId="8" type="noConversion"/>
  <printOptions horizontalCentered="1"/>
  <pageMargins left="0.78740157480314965" right="0.78740157480314965" top="0.34" bottom="0.26" header="0" footer="0"/>
  <pageSetup paperSize="9" scale="57" orientation="landscape" r:id="rId1"/>
  <headerFooter alignWithMargins="0"/>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26">
    <pageSetUpPr fitToPage="1"/>
  </sheetPr>
  <dimension ref="A1:J85"/>
  <sheetViews>
    <sheetView view="pageBreakPreview" topLeftCell="A43" zoomScale="61" zoomScaleNormal="75" zoomScaleSheetLayoutView="61" workbookViewId="0">
      <selection activeCell="B85" sqref="B85:I85"/>
    </sheetView>
  </sheetViews>
  <sheetFormatPr baseColWidth="10" defaultColWidth="11.42578125" defaultRowHeight="12.75"/>
  <cols>
    <col min="1" max="1" width="33.5703125" style="15" customWidth="1"/>
    <col min="2" max="9" width="15.140625" style="15" customWidth="1"/>
    <col min="10" max="16384" width="11.42578125" style="15"/>
  </cols>
  <sheetData>
    <row r="1" spans="1:10" s="12" customFormat="1" ht="18.75">
      <c r="A1" s="1636" t="s">
        <v>0</v>
      </c>
      <c r="B1" s="1636"/>
      <c r="C1" s="1636"/>
      <c r="D1" s="1636"/>
      <c r="E1" s="1636"/>
      <c r="F1" s="1636"/>
      <c r="G1" s="1636"/>
      <c r="H1" s="1636"/>
      <c r="I1" s="1636"/>
    </row>
    <row r="2" spans="1:10" s="13" customFormat="1" ht="12.75" customHeight="1">
      <c r="A2" s="236"/>
      <c r="B2" s="236"/>
      <c r="C2" s="236"/>
      <c r="D2" s="236"/>
      <c r="E2" s="236"/>
      <c r="F2" s="236"/>
      <c r="G2" s="236"/>
      <c r="H2" s="236"/>
      <c r="I2" s="236"/>
    </row>
    <row r="3" spans="1:10" s="13" customFormat="1" ht="15.75">
      <c r="A3" s="1660" t="s">
        <v>1409</v>
      </c>
      <c r="B3" s="1660"/>
      <c r="C3" s="1660"/>
      <c r="D3" s="1660"/>
      <c r="E3" s="1660"/>
      <c r="F3" s="1660"/>
      <c r="G3" s="1660"/>
      <c r="H3" s="1660"/>
      <c r="I3" s="1660"/>
      <c r="J3" s="25"/>
    </row>
    <row r="4" spans="1:10" s="13" customFormat="1" ht="13.5" customHeight="1" thickBot="1">
      <c r="A4" s="40"/>
      <c r="B4" s="41"/>
      <c r="C4" s="41"/>
      <c r="D4" s="41"/>
      <c r="E4" s="41"/>
      <c r="F4" s="41"/>
      <c r="G4" s="41"/>
      <c r="H4" s="41"/>
      <c r="I4" s="41"/>
    </row>
    <row r="5" spans="1:10" ht="22.5" customHeight="1">
      <c r="A5" s="1814" t="s">
        <v>77</v>
      </c>
      <c r="B5" s="770" t="s">
        <v>236</v>
      </c>
      <c r="C5" s="771"/>
      <c r="D5" s="771"/>
      <c r="E5" s="772"/>
      <c r="F5" s="770" t="s">
        <v>174</v>
      </c>
      <c r="G5" s="771"/>
      <c r="H5" s="772"/>
      <c r="I5" s="766" t="s">
        <v>4</v>
      </c>
    </row>
    <row r="6" spans="1:10" ht="24" customHeight="1">
      <c r="A6" s="1815"/>
      <c r="B6" s="1708" t="s">
        <v>17</v>
      </c>
      <c r="C6" s="767" t="s">
        <v>18</v>
      </c>
      <c r="D6" s="768"/>
      <c r="E6" s="1643" t="s">
        <v>19</v>
      </c>
      <c r="F6" s="1799" t="s">
        <v>17</v>
      </c>
      <c r="G6" s="769" t="s">
        <v>18</v>
      </c>
      <c r="H6" s="768"/>
      <c r="I6" s="464" t="s">
        <v>150</v>
      </c>
    </row>
    <row r="7" spans="1:10" ht="25.5" customHeight="1" thickBot="1">
      <c r="A7" s="1816"/>
      <c r="B7" s="1644" t="s">
        <v>17</v>
      </c>
      <c r="C7" s="370" t="s">
        <v>383</v>
      </c>
      <c r="D7" s="289" t="s">
        <v>384</v>
      </c>
      <c r="E7" s="1643" t="s">
        <v>19</v>
      </c>
      <c r="F7" s="1643" t="s">
        <v>17</v>
      </c>
      <c r="G7" s="370" t="s">
        <v>383</v>
      </c>
      <c r="H7" s="250" t="s">
        <v>384</v>
      </c>
      <c r="I7" s="370"/>
    </row>
    <row r="8" spans="1:10" ht="22.5" customHeight="1">
      <c r="A8" s="347" t="s">
        <v>81</v>
      </c>
      <c r="B8" s="411">
        <v>158</v>
      </c>
      <c r="C8" s="411">
        <v>248</v>
      </c>
      <c r="D8" s="411" t="s">
        <v>23</v>
      </c>
      <c r="E8" s="411">
        <v>406</v>
      </c>
      <c r="F8" s="411">
        <v>42950</v>
      </c>
      <c r="G8" s="411">
        <v>43450</v>
      </c>
      <c r="H8" s="411" t="s">
        <v>23</v>
      </c>
      <c r="I8" s="412">
        <v>17557</v>
      </c>
    </row>
    <row r="9" spans="1:10" ht="13.5">
      <c r="A9" s="350" t="s">
        <v>82</v>
      </c>
      <c r="B9" s="362">
        <v>85</v>
      </c>
      <c r="C9" s="362">
        <v>124</v>
      </c>
      <c r="D9" s="362" t="s">
        <v>23</v>
      </c>
      <c r="E9" s="362">
        <v>209</v>
      </c>
      <c r="F9" s="362">
        <v>43000</v>
      </c>
      <c r="G9" s="362">
        <v>58900</v>
      </c>
      <c r="H9" s="362" t="s">
        <v>23</v>
      </c>
      <c r="I9" s="363">
        <v>10959</v>
      </c>
    </row>
    <row r="10" spans="1:10" ht="13.5">
      <c r="A10" s="350" t="s">
        <v>83</v>
      </c>
      <c r="B10" s="362">
        <v>160</v>
      </c>
      <c r="C10" s="362">
        <v>252</v>
      </c>
      <c r="D10" s="362" t="s">
        <v>23</v>
      </c>
      <c r="E10" s="362">
        <v>412</v>
      </c>
      <c r="F10" s="362">
        <v>38200</v>
      </c>
      <c r="G10" s="362">
        <v>49125</v>
      </c>
      <c r="H10" s="362" t="s">
        <v>23</v>
      </c>
      <c r="I10" s="363">
        <v>18491</v>
      </c>
    </row>
    <row r="11" spans="1:10" ht="13.5">
      <c r="A11" s="350" t="s">
        <v>84</v>
      </c>
      <c r="B11" s="362">
        <v>129</v>
      </c>
      <c r="C11" s="362">
        <v>110</v>
      </c>
      <c r="D11" s="362" t="s">
        <v>23</v>
      </c>
      <c r="E11" s="362">
        <v>239</v>
      </c>
      <c r="F11" s="362">
        <v>33250</v>
      </c>
      <c r="G11" s="362">
        <v>41100</v>
      </c>
      <c r="H11" s="362" t="s">
        <v>23</v>
      </c>
      <c r="I11" s="363">
        <v>8736</v>
      </c>
    </row>
    <row r="12" spans="1:10" ht="13.5">
      <c r="A12" s="353" t="s">
        <v>85</v>
      </c>
      <c r="B12" s="364">
        <v>532</v>
      </c>
      <c r="C12" s="364">
        <v>734</v>
      </c>
      <c r="D12" s="364" t="s">
        <v>23</v>
      </c>
      <c r="E12" s="364">
        <v>1266</v>
      </c>
      <c r="F12" s="364">
        <v>39177</v>
      </c>
      <c r="G12" s="364">
        <v>47656</v>
      </c>
      <c r="H12" s="364" t="s">
        <v>23</v>
      </c>
      <c r="I12" s="365">
        <v>55743</v>
      </c>
    </row>
    <row r="13" spans="1:10" ht="13.5">
      <c r="A13" s="353"/>
      <c r="B13" s="364"/>
      <c r="C13" s="364"/>
      <c r="D13" s="364"/>
      <c r="E13" s="364"/>
      <c r="F13" s="364"/>
      <c r="G13" s="364"/>
      <c r="H13" s="364"/>
      <c r="I13" s="365"/>
    </row>
    <row r="14" spans="1:10" ht="13.5">
      <c r="A14" s="353" t="s">
        <v>86</v>
      </c>
      <c r="B14" s="364">
        <v>6</v>
      </c>
      <c r="C14" s="364" t="s">
        <v>23</v>
      </c>
      <c r="D14" s="364" t="s">
        <v>23</v>
      </c>
      <c r="E14" s="364">
        <v>6</v>
      </c>
      <c r="F14" s="364">
        <v>25000</v>
      </c>
      <c r="G14" s="364" t="s">
        <v>23</v>
      </c>
      <c r="H14" s="364" t="s">
        <v>23</v>
      </c>
      <c r="I14" s="365">
        <v>150</v>
      </c>
    </row>
    <row r="15" spans="1:10" ht="13.5">
      <c r="A15" s="353"/>
      <c r="B15" s="364"/>
      <c r="C15" s="364"/>
      <c r="D15" s="364"/>
      <c r="E15" s="364"/>
      <c r="F15" s="364"/>
      <c r="G15" s="364"/>
      <c r="H15" s="364"/>
      <c r="I15" s="365"/>
    </row>
    <row r="16" spans="1:10" ht="13.5">
      <c r="A16" s="353" t="s">
        <v>87</v>
      </c>
      <c r="B16" s="364">
        <v>8</v>
      </c>
      <c r="C16" s="364" t="s">
        <v>23</v>
      </c>
      <c r="D16" s="364" t="s">
        <v>23</v>
      </c>
      <c r="E16" s="364">
        <v>8</v>
      </c>
      <c r="F16" s="364">
        <v>23000</v>
      </c>
      <c r="G16" s="364" t="s">
        <v>23</v>
      </c>
      <c r="H16" s="364" t="s">
        <v>23</v>
      </c>
      <c r="I16" s="365">
        <v>184</v>
      </c>
    </row>
    <row r="17" spans="1:9" ht="13.5">
      <c r="A17" s="350"/>
      <c r="B17" s="362"/>
      <c r="C17" s="362"/>
      <c r="D17" s="362"/>
      <c r="E17" s="362"/>
      <c r="F17" s="362"/>
      <c r="G17" s="362"/>
      <c r="H17" s="362"/>
      <c r="I17" s="363"/>
    </row>
    <row r="18" spans="1:9" ht="13.5">
      <c r="A18" s="350" t="s">
        <v>158</v>
      </c>
      <c r="B18" s="362">
        <v>9</v>
      </c>
      <c r="C18" s="362">
        <v>21</v>
      </c>
      <c r="D18" s="362" t="s">
        <v>23</v>
      </c>
      <c r="E18" s="362">
        <v>30</v>
      </c>
      <c r="F18" s="362">
        <v>18900</v>
      </c>
      <c r="G18" s="362">
        <v>31200</v>
      </c>
      <c r="H18" s="362" t="s">
        <v>23</v>
      </c>
      <c r="I18" s="363">
        <v>825</v>
      </c>
    </row>
    <row r="19" spans="1:9" ht="13.5">
      <c r="A19" s="350" t="s">
        <v>89</v>
      </c>
      <c r="B19" s="362">
        <v>15</v>
      </c>
      <c r="C19" s="362" t="s">
        <v>23</v>
      </c>
      <c r="D19" s="362" t="s">
        <v>23</v>
      </c>
      <c r="E19" s="362">
        <v>15</v>
      </c>
      <c r="F19" s="362">
        <v>26070</v>
      </c>
      <c r="G19" s="362" t="s">
        <v>23</v>
      </c>
      <c r="H19" s="362" t="s">
        <v>23</v>
      </c>
      <c r="I19" s="363">
        <v>391</v>
      </c>
    </row>
    <row r="20" spans="1:9" ht="13.5">
      <c r="A20" s="350" t="s">
        <v>90</v>
      </c>
      <c r="B20" s="362">
        <v>26</v>
      </c>
      <c r="C20" s="362">
        <v>12</v>
      </c>
      <c r="D20" s="362" t="s">
        <v>23</v>
      </c>
      <c r="E20" s="362">
        <v>38</v>
      </c>
      <c r="F20" s="362">
        <v>21000</v>
      </c>
      <c r="G20" s="362">
        <v>34600</v>
      </c>
      <c r="H20" s="362" t="s">
        <v>23</v>
      </c>
      <c r="I20" s="363">
        <v>961</v>
      </c>
    </row>
    <row r="21" spans="1:9" ht="13.5">
      <c r="A21" s="353" t="s">
        <v>91</v>
      </c>
      <c r="B21" s="364">
        <v>50</v>
      </c>
      <c r="C21" s="364">
        <v>33</v>
      </c>
      <c r="D21" s="364" t="s">
        <v>23</v>
      </c>
      <c r="E21" s="364">
        <v>83</v>
      </c>
      <c r="F21" s="364">
        <v>22143</v>
      </c>
      <c r="G21" s="364">
        <v>32436</v>
      </c>
      <c r="H21" s="364" t="s">
        <v>23</v>
      </c>
      <c r="I21" s="365">
        <v>2177</v>
      </c>
    </row>
    <row r="22" spans="1:9" ht="13.5">
      <c r="A22" s="353"/>
      <c r="B22" s="364"/>
      <c r="C22" s="364"/>
      <c r="D22" s="364"/>
      <c r="E22" s="364"/>
      <c r="F22" s="364"/>
      <c r="G22" s="364"/>
      <c r="H22" s="364"/>
      <c r="I22" s="365"/>
    </row>
    <row r="23" spans="1:9" ht="13.5">
      <c r="A23" s="353" t="s">
        <v>92</v>
      </c>
      <c r="B23" s="364" t="s">
        <v>23</v>
      </c>
      <c r="C23" s="364">
        <v>90</v>
      </c>
      <c r="D23" s="364">
        <v>23</v>
      </c>
      <c r="E23" s="364">
        <v>113</v>
      </c>
      <c r="F23" s="364" t="s">
        <v>23</v>
      </c>
      <c r="G23" s="364">
        <v>18200</v>
      </c>
      <c r="H23" s="364">
        <v>5300</v>
      </c>
      <c r="I23" s="365">
        <v>1760</v>
      </c>
    </row>
    <row r="24" spans="1:9" ht="13.5">
      <c r="A24" s="353"/>
      <c r="B24" s="364"/>
      <c r="C24" s="364"/>
      <c r="D24" s="364"/>
      <c r="E24" s="364"/>
      <c r="F24" s="364"/>
      <c r="G24" s="364"/>
      <c r="H24" s="364"/>
      <c r="I24" s="365"/>
    </row>
    <row r="25" spans="1:9" ht="13.5">
      <c r="A25" s="353" t="s">
        <v>93</v>
      </c>
      <c r="B25" s="364" t="s">
        <v>23</v>
      </c>
      <c r="C25" s="364">
        <v>77</v>
      </c>
      <c r="D25" s="364" t="s">
        <v>23</v>
      </c>
      <c r="E25" s="364">
        <v>77</v>
      </c>
      <c r="F25" s="364" t="s">
        <v>23</v>
      </c>
      <c r="G25" s="364">
        <v>42000</v>
      </c>
      <c r="H25" s="364" t="s">
        <v>23</v>
      </c>
      <c r="I25" s="365">
        <v>3234</v>
      </c>
    </row>
    <row r="26" spans="1:9" ht="13.5">
      <c r="A26" s="350"/>
      <c r="B26" s="362"/>
      <c r="C26" s="362"/>
      <c r="D26" s="362"/>
      <c r="E26" s="362"/>
      <c r="F26" s="362"/>
      <c r="G26" s="362"/>
      <c r="H26" s="362"/>
      <c r="I26" s="363"/>
    </row>
    <row r="27" spans="1:9" ht="13.5">
      <c r="A27" s="350" t="s">
        <v>94</v>
      </c>
      <c r="B27" s="362" t="s">
        <v>23</v>
      </c>
      <c r="C27" s="362">
        <v>5</v>
      </c>
      <c r="D27" s="362" t="s">
        <v>23</v>
      </c>
      <c r="E27" s="362">
        <v>5</v>
      </c>
      <c r="F27" s="362" t="s">
        <v>23</v>
      </c>
      <c r="G27" s="362">
        <v>22000</v>
      </c>
      <c r="H27" s="362">
        <v>41000</v>
      </c>
      <c r="I27" s="363">
        <v>110</v>
      </c>
    </row>
    <row r="28" spans="1:9" ht="13.5">
      <c r="A28" s="350" t="s">
        <v>95</v>
      </c>
      <c r="B28" s="362" t="s">
        <v>23</v>
      </c>
      <c r="C28" s="362">
        <v>4</v>
      </c>
      <c r="D28" s="362" t="s">
        <v>23</v>
      </c>
      <c r="E28" s="362">
        <v>4</v>
      </c>
      <c r="F28" s="362">
        <v>15250</v>
      </c>
      <c r="G28" s="362">
        <v>18000</v>
      </c>
      <c r="H28" s="362" t="s">
        <v>23</v>
      </c>
      <c r="I28" s="363">
        <v>72</v>
      </c>
    </row>
    <row r="29" spans="1:9" ht="13.5">
      <c r="A29" s="350" t="s">
        <v>96</v>
      </c>
      <c r="B29" s="362">
        <v>7</v>
      </c>
      <c r="C29" s="362">
        <v>65</v>
      </c>
      <c r="D29" s="362" t="s">
        <v>23</v>
      </c>
      <c r="E29" s="362">
        <v>72</v>
      </c>
      <c r="F29" s="362">
        <v>15250</v>
      </c>
      <c r="G29" s="362">
        <v>31241</v>
      </c>
      <c r="H29" s="362" t="s">
        <v>23</v>
      </c>
      <c r="I29" s="363">
        <v>2164</v>
      </c>
    </row>
    <row r="30" spans="1:9" ht="13.5">
      <c r="A30" s="353" t="s">
        <v>97</v>
      </c>
      <c r="B30" s="364">
        <v>7</v>
      </c>
      <c r="C30" s="364">
        <v>74</v>
      </c>
      <c r="D30" s="364" t="s">
        <v>23</v>
      </c>
      <c r="E30" s="364">
        <v>81</v>
      </c>
      <c r="F30" s="364">
        <v>15250</v>
      </c>
      <c r="G30" s="364">
        <v>29901</v>
      </c>
      <c r="H30" s="364" t="s">
        <v>23</v>
      </c>
      <c r="I30" s="365">
        <v>2346</v>
      </c>
    </row>
    <row r="31" spans="1:9" ht="13.5">
      <c r="A31" s="350"/>
      <c r="B31" s="362"/>
      <c r="C31" s="362"/>
      <c r="D31" s="362"/>
      <c r="E31" s="362"/>
      <c r="F31" s="362"/>
      <c r="G31" s="362"/>
      <c r="H31" s="362"/>
      <c r="I31" s="363"/>
    </row>
    <row r="32" spans="1:9" ht="13.5">
      <c r="A32" s="350" t="s">
        <v>98</v>
      </c>
      <c r="B32" s="362" t="s">
        <v>23</v>
      </c>
      <c r="C32" s="362">
        <v>171</v>
      </c>
      <c r="D32" s="362" t="s">
        <v>23</v>
      </c>
      <c r="E32" s="362">
        <v>171</v>
      </c>
      <c r="F32" s="362" t="s">
        <v>23</v>
      </c>
      <c r="G32" s="362">
        <v>24440</v>
      </c>
      <c r="H32" s="362" t="s">
        <v>23</v>
      </c>
      <c r="I32" s="363">
        <v>4179</v>
      </c>
    </row>
    <row r="33" spans="1:9" ht="13.5">
      <c r="A33" s="350" t="s">
        <v>99</v>
      </c>
      <c r="B33" s="362" t="s">
        <v>23</v>
      </c>
      <c r="C33" s="362">
        <v>65</v>
      </c>
      <c r="D33" s="362" t="s">
        <v>23</v>
      </c>
      <c r="E33" s="362">
        <v>65</v>
      </c>
      <c r="F33" s="362" t="s">
        <v>23</v>
      </c>
      <c r="G33" s="362">
        <v>21062</v>
      </c>
      <c r="H33" s="362" t="s">
        <v>23</v>
      </c>
      <c r="I33" s="363">
        <v>1369</v>
      </c>
    </row>
    <row r="34" spans="1:9" ht="13.5">
      <c r="A34" s="350" t="s">
        <v>100</v>
      </c>
      <c r="B34" s="362" t="s">
        <v>23</v>
      </c>
      <c r="C34" s="362">
        <v>63</v>
      </c>
      <c r="D34" s="362" t="s">
        <v>23</v>
      </c>
      <c r="E34" s="362">
        <v>63</v>
      </c>
      <c r="F34" s="362" t="s">
        <v>23</v>
      </c>
      <c r="G34" s="362">
        <v>25749</v>
      </c>
      <c r="H34" s="362" t="s">
        <v>23</v>
      </c>
      <c r="I34" s="363">
        <v>1622</v>
      </c>
    </row>
    <row r="35" spans="1:9" ht="13.5">
      <c r="A35" s="350" t="s">
        <v>101</v>
      </c>
      <c r="B35" s="362" t="s">
        <v>23</v>
      </c>
      <c r="C35" s="362">
        <v>286</v>
      </c>
      <c r="D35" s="362" t="s">
        <v>23</v>
      </c>
      <c r="E35" s="362">
        <v>286</v>
      </c>
      <c r="F35" s="362" t="s">
        <v>23</v>
      </c>
      <c r="G35" s="362">
        <v>24000</v>
      </c>
      <c r="H35" s="362" t="s">
        <v>23</v>
      </c>
      <c r="I35" s="363">
        <v>6864</v>
      </c>
    </row>
    <row r="36" spans="1:9" ht="13.5">
      <c r="A36" s="353" t="s">
        <v>102</v>
      </c>
      <c r="B36" s="364" t="s">
        <v>23</v>
      </c>
      <c r="C36" s="364">
        <v>585</v>
      </c>
      <c r="D36" s="364" t="s">
        <v>23</v>
      </c>
      <c r="E36" s="364">
        <v>585</v>
      </c>
      <c r="F36" s="364" t="s">
        <v>23</v>
      </c>
      <c r="G36" s="364">
        <v>23991</v>
      </c>
      <c r="H36" s="364" t="s">
        <v>23</v>
      </c>
      <c r="I36" s="365">
        <v>14034</v>
      </c>
    </row>
    <row r="37" spans="1:9" ht="13.5">
      <c r="A37" s="350"/>
      <c r="B37" s="364"/>
      <c r="C37" s="364"/>
      <c r="D37" s="364"/>
      <c r="E37" s="364"/>
      <c r="F37" s="364"/>
      <c r="G37" s="364"/>
      <c r="H37" s="364"/>
      <c r="I37" s="365"/>
    </row>
    <row r="38" spans="1:9" ht="13.5">
      <c r="A38" s="353" t="s">
        <v>103</v>
      </c>
      <c r="B38" s="364" t="s">
        <v>23</v>
      </c>
      <c r="C38" s="364">
        <v>45</v>
      </c>
      <c r="D38" s="364" t="s">
        <v>23</v>
      </c>
      <c r="E38" s="364">
        <v>45</v>
      </c>
      <c r="F38" s="364" t="s">
        <v>23</v>
      </c>
      <c r="G38" s="364">
        <v>26900</v>
      </c>
      <c r="H38" s="364" t="s">
        <v>23</v>
      </c>
      <c r="I38" s="365">
        <v>1211</v>
      </c>
    </row>
    <row r="39" spans="1:9" ht="13.5">
      <c r="A39" s="350"/>
      <c r="B39" s="362"/>
      <c r="C39" s="362"/>
      <c r="D39" s="362"/>
      <c r="E39" s="362"/>
      <c r="F39" s="362"/>
      <c r="G39" s="362"/>
      <c r="H39" s="362"/>
      <c r="I39" s="363"/>
    </row>
    <row r="40" spans="1:9" ht="13.5">
      <c r="A40" s="350" t="s">
        <v>159</v>
      </c>
      <c r="B40" s="389" t="s">
        <v>23</v>
      </c>
      <c r="C40" s="389" t="s">
        <v>23</v>
      </c>
      <c r="D40" s="389" t="s">
        <v>23</v>
      </c>
      <c r="E40" s="389" t="s">
        <v>23</v>
      </c>
      <c r="F40" s="389" t="s">
        <v>23</v>
      </c>
      <c r="G40" s="389" t="s">
        <v>23</v>
      </c>
      <c r="H40" s="389" t="s">
        <v>23</v>
      </c>
      <c r="I40" s="390" t="s">
        <v>23</v>
      </c>
    </row>
    <row r="41" spans="1:9" ht="13.5">
      <c r="A41" s="350" t="s">
        <v>105</v>
      </c>
      <c r="B41" s="362" t="s">
        <v>23</v>
      </c>
      <c r="C41" s="362">
        <v>14</v>
      </c>
      <c r="D41" s="362" t="s">
        <v>23</v>
      </c>
      <c r="E41" s="362">
        <v>14</v>
      </c>
      <c r="F41" s="362" t="s">
        <v>23</v>
      </c>
      <c r="G41" s="362">
        <v>35000</v>
      </c>
      <c r="H41" s="362" t="s">
        <v>23</v>
      </c>
      <c r="I41" s="363">
        <v>490</v>
      </c>
    </row>
    <row r="42" spans="1:9" ht="13.5">
      <c r="A42" s="350" t="s">
        <v>106</v>
      </c>
      <c r="B42" s="362" t="s">
        <v>23</v>
      </c>
      <c r="C42" s="362">
        <v>38</v>
      </c>
      <c r="D42" s="362" t="s">
        <v>23</v>
      </c>
      <c r="E42" s="362">
        <v>38</v>
      </c>
      <c r="F42" s="362" t="s">
        <v>23</v>
      </c>
      <c r="G42" s="362">
        <v>36053</v>
      </c>
      <c r="H42" s="362" t="s">
        <v>23</v>
      </c>
      <c r="I42" s="363">
        <v>1370</v>
      </c>
    </row>
    <row r="43" spans="1:9" ht="13.5">
      <c r="A43" s="350" t="s">
        <v>107</v>
      </c>
      <c r="B43" s="389" t="s">
        <v>23</v>
      </c>
      <c r="C43" s="389" t="s">
        <v>23</v>
      </c>
      <c r="D43" s="389" t="s">
        <v>23</v>
      </c>
      <c r="E43" s="389" t="s">
        <v>23</v>
      </c>
      <c r="F43" s="389" t="s">
        <v>23</v>
      </c>
      <c r="G43" s="389" t="s">
        <v>23</v>
      </c>
      <c r="H43" s="389" t="s">
        <v>23</v>
      </c>
      <c r="I43" s="390" t="s">
        <v>23</v>
      </c>
    </row>
    <row r="44" spans="1:9" ht="13.5">
      <c r="A44" s="350" t="s">
        <v>108</v>
      </c>
      <c r="B44" s="362" t="s">
        <v>23</v>
      </c>
      <c r="C44" s="362">
        <v>4</v>
      </c>
      <c r="D44" s="362" t="s">
        <v>23</v>
      </c>
      <c r="E44" s="362">
        <v>4</v>
      </c>
      <c r="F44" s="362" t="s">
        <v>23</v>
      </c>
      <c r="G44" s="362">
        <v>29000</v>
      </c>
      <c r="H44" s="362" t="s">
        <v>23</v>
      </c>
      <c r="I44" s="363">
        <v>116</v>
      </c>
    </row>
    <row r="45" spans="1:9" ht="13.5">
      <c r="A45" s="350" t="s">
        <v>109</v>
      </c>
      <c r="B45" s="362" t="s">
        <v>23</v>
      </c>
      <c r="C45" s="362">
        <v>19</v>
      </c>
      <c r="D45" s="362" t="s">
        <v>23</v>
      </c>
      <c r="E45" s="362">
        <v>19</v>
      </c>
      <c r="F45" s="362" t="s">
        <v>23</v>
      </c>
      <c r="G45" s="362">
        <v>23105</v>
      </c>
      <c r="H45" s="362" t="s">
        <v>23</v>
      </c>
      <c r="I45" s="363">
        <v>439</v>
      </c>
    </row>
    <row r="46" spans="1:9" ht="13.5">
      <c r="A46" s="350" t="s">
        <v>110</v>
      </c>
      <c r="B46" s="362" t="s">
        <v>23</v>
      </c>
      <c r="C46" s="362" t="s">
        <v>23</v>
      </c>
      <c r="D46" s="362" t="s">
        <v>23</v>
      </c>
      <c r="E46" s="362" t="s">
        <v>23</v>
      </c>
      <c r="F46" s="362" t="s">
        <v>23</v>
      </c>
      <c r="G46" s="362" t="s">
        <v>23</v>
      </c>
      <c r="H46" s="362" t="s">
        <v>23</v>
      </c>
      <c r="I46" s="363" t="s">
        <v>23</v>
      </c>
    </row>
    <row r="47" spans="1:9" ht="13.5">
      <c r="A47" s="350" t="s">
        <v>111</v>
      </c>
      <c r="B47" s="362" t="s">
        <v>23</v>
      </c>
      <c r="C47" s="362">
        <v>7</v>
      </c>
      <c r="D47" s="362" t="s">
        <v>23</v>
      </c>
      <c r="E47" s="362">
        <v>7</v>
      </c>
      <c r="F47" s="362" t="s">
        <v>23</v>
      </c>
      <c r="G47" s="362">
        <v>45000</v>
      </c>
      <c r="H47" s="362" t="s">
        <v>23</v>
      </c>
      <c r="I47" s="363">
        <v>315</v>
      </c>
    </row>
    <row r="48" spans="1:9" ht="13.5">
      <c r="A48" s="350" t="s">
        <v>112</v>
      </c>
      <c r="B48" s="362" t="s">
        <v>23</v>
      </c>
      <c r="C48" s="362">
        <v>3</v>
      </c>
      <c r="D48" s="362" t="s">
        <v>23</v>
      </c>
      <c r="E48" s="362">
        <v>3</v>
      </c>
      <c r="F48" s="362" t="s">
        <v>23</v>
      </c>
      <c r="G48" s="362">
        <v>55000</v>
      </c>
      <c r="H48" s="362" t="s">
        <v>23</v>
      </c>
      <c r="I48" s="363">
        <v>165</v>
      </c>
    </row>
    <row r="49" spans="1:9" ht="13.5">
      <c r="A49" s="353" t="s">
        <v>113</v>
      </c>
      <c r="B49" s="364" t="s">
        <v>23</v>
      </c>
      <c r="C49" s="364">
        <v>85</v>
      </c>
      <c r="D49" s="364" t="s">
        <v>23</v>
      </c>
      <c r="E49" s="364">
        <v>85</v>
      </c>
      <c r="F49" s="364" t="s">
        <v>23</v>
      </c>
      <c r="G49" s="364">
        <v>34059</v>
      </c>
      <c r="H49" s="364" t="s">
        <v>23</v>
      </c>
      <c r="I49" s="365">
        <v>2895</v>
      </c>
    </row>
    <row r="50" spans="1:9" ht="13.5">
      <c r="A50" s="350"/>
      <c r="B50" s="364"/>
      <c r="C50" s="364"/>
      <c r="D50" s="364"/>
      <c r="E50" s="364"/>
      <c r="F50" s="364"/>
      <c r="G50" s="364"/>
      <c r="H50" s="364"/>
      <c r="I50" s="365"/>
    </row>
    <row r="51" spans="1:9" ht="13.5">
      <c r="A51" s="353" t="s">
        <v>114</v>
      </c>
      <c r="B51" s="364">
        <v>2</v>
      </c>
      <c r="C51" s="364">
        <v>33</v>
      </c>
      <c r="D51" s="364" t="s">
        <v>23</v>
      </c>
      <c r="E51" s="364">
        <v>35</v>
      </c>
      <c r="F51" s="364">
        <v>11430</v>
      </c>
      <c r="G51" s="364">
        <v>28640</v>
      </c>
      <c r="H51" s="364" t="s">
        <v>23</v>
      </c>
      <c r="I51" s="365">
        <v>968</v>
      </c>
    </row>
    <row r="52" spans="1:9" ht="13.5">
      <c r="A52" s="350"/>
      <c r="B52" s="362"/>
      <c r="C52" s="362"/>
      <c r="D52" s="362"/>
      <c r="E52" s="362"/>
      <c r="F52" s="362"/>
      <c r="G52" s="362"/>
      <c r="H52" s="362"/>
      <c r="I52" s="363"/>
    </row>
    <row r="53" spans="1:9" ht="13.5">
      <c r="A53" s="350" t="s">
        <v>115</v>
      </c>
      <c r="B53" s="362" t="s">
        <v>23</v>
      </c>
      <c r="C53" s="362">
        <v>40</v>
      </c>
      <c r="D53" s="362" t="s">
        <v>23</v>
      </c>
      <c r="E53" s="362">
        <v>40</v>
      </c>
      <c r="F53" s="362" t="s">
        <v>23</v>
      </c>
      <c r="G53" s="362">
        <v>26000</v>
      </c>
      <c r="H53" s="362" t="s">
        <v>23</v>
      </c>
      <c r="I53" s="363">
        <v>1040</v>
      </c>
    </row>
    <row r="54" spans="1:9" ht="13.5">
      <c r="A54" s="350" t="s">
        <v>116</v>
      </c>
      <c r="B54" s="362" t="s">
        <v>23</v>
      </c>
      <c r="C54" s="362">
        <v>1</v>
      </c>
      <c r="D54" s="362" t="s">
        <v>23</v>
      </c>
      <c r="E54" s="362">
        <v>1</v>
      </c>
      <c r="F54" s="362" t="s">
        <v>23</v>
      </c>
      <c r="G54" s="362">
        <v>12000</v>
      </c>
      <c r="H54" s="362" t="s">
        <v>23</v>
      </c>
      <c r="I54" s="363">
        <v>12</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v>3</v>
      </c>
      <c r="D56" s="362" t="s">
        <v>23</v>
      </c>
      <c r="E56" s="362">
        <v>3</v>
      </c>
      <c r="F56" s="362" t="s">
        <v>23</v>
      </c>
      <c r="G56" s="362">
        <v>20000</v>
      </c>
      <c r="H56" s="362" t="s">
        <v>23</v>
      </c>
      <c r="I56" s="363">
        <v>60</v>
      </c>
    </row>
    <row r="57" spans="1:9" ht="13.5">
      <c r="A57" s="350" t="s">
        <v>119</v>
      </c>
      <c r="B57" s="362" t="s">
        <v>23</v>
      </c>
      <c r="C57" s="362">
        <v>38</v>
      </c>
      <c r="D57" s="362" t="s">
        <v>23</v>
      </c>
      <c r="E57" s="362">
        <v>38</v>
      </c>
      <c r="F57" s="362" t="s">
        <v>23</v>
      </c>
      <c r="G57" s="362">
        <v>48000</v>
      </c>
      <c r="H57" s="362" t="s">
        <v>23</v>
      </c>
      <c r="I57" s="363">
        <v>1824</v>
      </c>
    </row>
    <row r="58" spans="1:9" ht="13.5">
      <c r="A58" s="353" t="s">
        <v>172</v>
      </c>
      <c r="B58" s="364" t="s">
        <v>23</v>
      </c>
      <c r="C58" s="364">
        <v>82</v>
      </c>
      <c r="D58" s="364" t="s">
        <v>23</v>
      </c>
      <c r="E58" s="364">
        <v>82</v>
      </c>
      <c r="F58" s="364" t="s">
        <v>23</v>
      </c>
      <c r="G58" s="364">
        <v>35805</v>
      </c>
      <c r="H58" s="364" t="s">
        <v>23</v>
      </c>
      <c r="I58" s="365">
        <v>2936</v>
      </c>
    </row>
    <row r="59" spans="1:9" ht="13.5">
      <c r="A59" s="350"/>
      <c r="B59" s="362"/>
      <c r="C59" s="362"/>
      <c r="D59" s="362"/>
      <c r="E59" s="362"/>
      <c r="F59" s="362"/>
      <c r="G59" s="362"/>
      <c r="H59" s="362"/>
      <c r="I59" s="363"/>
    </row>
    <row r="60" spans="1:9" ht="13.5">
      <c r="A60" s="350" t="s">
        <v>121</v>
      </c>
      <c r="B60" s="362" t="s">
        <v>23</v>
      </c>
      <c r="C60" s="362">
        <v>321</v>
      </c>
      <c r="D60" s="362" t="s">
        <v>23</v>
      </c>
      <c r="E60" s="362">
        <v>321</v>
      </c>
      <c r="F60" s="362" t="s">
        <v>23</v>
      </c>
      <c r="G60" s="362">
        <v>41364</v>
      </c>
      <c r="H60" s="362" t="s">
        <v>23</v>
      </c>
      <c r="I60" s="363">
        <v>13278</v>
      </c>
    </row>
    <row r="61" spans="1:9" ht="13.5">
      <c r="A61" s="350" t="s">
        <v>122</v>
      </c>
      <c r="B61" s="362">
        <v>4</v>
      </c>
      <c r="C61" s="362">
        <v>480</v>
      </c>
      <c r="D61" s="362" t="s">
        <v>23</v>
      </c>
      <c r="E61" s="362">
        <v>484</v>
      </c>
      <c r="F61" s="362">
        <v>8954</v>
      </c>
      <c r="G61" s="362">
        <v>32836</v>
      </c>
      <c r="H61" s="362" t="s">
        <v>23</v>
      </c>
      <c r="I61" s="363">
        <v>15797</v>
      </c>
    </row>
    <row r="62" spans="1:9" ht="13.5">
      <c r="A62" s="350" t="s">
        <v>123</v>
      </c>
      <c r="B62" s="362" t="s">
        <v>23</v>
      </c>
      <c r="C62" s="362">
        <v>913</v>
      </c>
      <c r="D62" s="362" t="s">
        <v>23</v>
      </c>
      <c r="E62" s="362">
        <v>913</v>
      </c>
      <c r="F62" s="362" t="s">
        <v>23</v>
      </c>
      <c r="G62" s="362">
        <v>42560</v>
      </c>
      <c r="H62" s="362" t="s">
        <v>23</v>
      </c>
      <c r="I62" s="363">
        <v>38857</v>
      </c>
    </row>
    <row r="63" spans="1:9" ht="13.5">
      <c r="A63" s="353" t="s">
        <v>124</v>
      </c>
      <c r="B63" s="364">
        <v>4</v>
      </c>
      <c r="C63" s="364">
        <v>1714</v>
      </c>
      <c r="D63" s="364" t="s">
        <v>23</v>
      </c>
      <c r="E63" s="364">
        <v>1718</v>
      </c>
      <c r="F63" s="364">
        <v>8954</v>
      </c>
      <c r="G63" s="364">
        <v>39613</v>
      </c>
      <c r="H63" s="364" t="s">
        <v>23</v>
      </c>
      <c r="I63" s="365">
        <v>67932</v>
      </c>
    </row>
    <row r="64" spans="1:9" ht="13.5">
      <c r="A64" s="350"/>
      <c r="B64" s="364"/>
      <c r="C64" s="364"/>
      <c r="D64" s="364"/>
      <c r="E64" s="364"/>
      <c r="F64" s="364"/>
      <c r="G64" s="364"/>
      <c r="H64" s="364"/>
      <c r="I64" s="365"/>
    </row>
    <row r="65" spans="1:9" ht="13.5">
      <c r="A65" s="353" t="s">
        <v>125</v>
      </c>
      <c r="B65" s="364" t="s">
        <v>23</v>
      </c>
      <c r="C65" s="364">
        <v>728</v>
      </c>
      <c r="D65" s="364" t="s">
        <v>23</v>
      </c>
      <c r="E65" s="364">
        <v>728</v>
      </c>
      <c r="F65" s="364" t="s">
        <v>23</v>
      </c>
      <c r="G65" s="364">
        <v>25179</v>
      </c>
      <c r="H65" s="364" t="s">
        <v>23</v>
      </c>
      <c r="I65" s="365">
        <v>18330</v>
      </c>
    </row>
    <row r="66" spans="1:9" ht="13.5">
      <c r="A66" s="350"/>
      <c r="B66" s="362"/>
      <c r="C66" s="362"/>
      <c r="D66" s="362"/>
      <c r="E66" s="362"/>
      <c r="F66" s="362"/>
      <c r="G66" s="362"/>
      <c r="H66" s="362"/>
      <c r="I66" s="363"/>
    </row>
    <row r="67" spans="1:9" ht="13.5">
      <c r="A67" s="350" t="s">
        <v>126</v>
      </c>
      <c r="B67" s="362" t="s">
        <v>23</v>
      </c>
      <c r="C67" s="362">
        <v>2</v>
      </c>
      <c r="D67" s="362" t="s">
        <v>23</v>
      </c>
      <c r="E67" s="362">
        <v>2</v>
      </c>
      <c r="F67" s="362" t="s">
        <v>23</v>
      </c>
      <c r="G67" s="362">
        <v>31300</v>
      </c>
      <c r="H67" s="362" t="s">
        <v>23</v>
      </c>
      <c r="I67" s="363">
        <v>63</v>
      </c>
    </row>
    <row r="68" spans="1:9" ht="13.5">
      <c r="A68" s="350" t="s">
        <v>127</v>
      </c>
      <c r="B68" s="362" t="s">
        <v>23</v>
      </c>
      <c r="C68" s="362">
        <v>6</v>
      </c>
      <c r="D68" s="362" t="s">
        <v>23</v>
      </c>
      <c r="E68" s="362">
        <v>6</v>
      </c>
      <c r="F68" s="362" t="s">
        <v>23</v>
      </c>
      <c r="G68" s="362">
        <v>31300</v>
      </c>
      <c r="H68" s="362" t="s">
        <v>23</v>
      </c>
      <c r="I68" s="363">
        <v>188</v>
      </c>
    </row>
    <row r="69" spans="1:9" ht="13.5">
      <c r="A69" s="353" t="s">
        <v>128</v>
      </c>
      <c r="B69" s="364" t="s">
        <v>23</v>
      </c>
      <c r="C69" s="364">
        <v>8</v>
      </c>
      <c r="D69" s="364" t="s">
        <v>23</v>
      </c>
      <c r="E69" s="364">
        <v>8</v>
      </c>
      <c r="F69" s="364" t="s">
        <v>23</v>
      </c>
      <c r="G69" s="364">
        <v>31300</v>
      </c>
      <c r="H69" s="364" t="s">
        <v>23</v>
      </c>
      <c r="I69" s="365">
        <v>251</v>
      </c>
    </row>
    <row r="70" spans="1:9" ht="13.5">
      <c r="A70" s="350"/>
      <c r="B70" s="362"/>
      <c r="C70" s="362"/>
      <c r="D70" s="362"/>
      <c r="E70" s="362"/>
      <c r="F70" s="362"/>
      <c r="G70" s="362"/>
      <c r="H70" s="362"/>
      <c r="I70" s="363"/>
    </row>
    <row r="71" spans="1:9" ht="13.5">
      <c r="A71" s="350" t="s">
        <v>129</v>
      </c>
      <c r="B71" s="362" t="s">
        <v>23</v>
      </c>
      <c r="C71" s="362">
        <v>359</v>
      </c>
      <c r="D71" s="362">
        <v>262</v>
      </c>
      <c r="E71" s="362">
        <v>621</v>
      </c>
      <c r="F71" s="362" t="s">
        <v>23</v>
      </c>
      <c r="G71" s="362">
        <v>26605</v>
      </c>
      <c r="H71" s="362">
        <v>28786</v>
      </c>
      <c r="I71" s="363">
        <v>17093</v>
      </c>
    </row>
    <row r="72" spans="1:9" ht="13.5">
      <c r="A72" s="350" t="s">
        <v>130</v>
      </c>
      <c r="B72" s="362">
        <v>18</v>
      </c>
      <c r="C72" s="362">
        <v>75</v>
      </c>
      <c r="D72" s="362" t="s">
        <v>23</v>
      </c>
      <c r="E72" s="362">
        <v>93</v>
      </c>
      <c r="F72" s="362">
        <v>1000</v>
      </c>
      <c r="G72" s="362">
        <v>37620</v>
      </c>
      <c r="H72" s="362" t="s">
        <v>23</v>
      </c>
      <c r="I72" s="363">
        <v>2840</v>
      </c>
    </row>
    <row r="73" spans="1:9" ht="13.5">
      <c r="A73" s="350" t="s">
        <v>131</v>
      </c>
      <c r="B73" s="362" t="s">
        <v>23</v>
      </c>
      <c r="C73" s="362">
        <v>1</v>
      </c>
      <c r="D73" s="362" t="s">
        <v>23</v>
      </c>
      <c r="E73" s="362">
        <v>1</v>
      </c>
      <c r="F73" s="362">
        <v>8000</v>
      </c>
      <c r="G73" s="362">
        <v>25000</v>
      </c>
      <c r="H73" s="362" t="s">
        <v>23</v>
      </c>
      <c r="I73" s="363">
        <v>25</v>
      </c>
    </row>
    <row r="74" spans="1:9" ht="13.5">
      <c r="A74" s="350" t="s">
        <v>132</v>
      </c>
      <c r="B74" s="362" t="s">
        <v>23</v>
      </c>
      <c r="C74" s="362">
        <v>170</v>
      </c>
      <c r="D74" s="362" t="s">
        <v>23</v>
      </c>
      <c r="E74" s="362">
        <v>170</v>
      </c>
      <c r="F74" s="362" t="s">
        <v>23</v>
      </c>
      <c r="G74" s="362">
        <v>27612</v>
      </c>
      <c r="H74" s="362" t="s">
        <v>23</v>
      </c>
      <c r="I74" s="363">
        <v>4694</v>
      </c>
    </row>
    <row r="75" spans="1:9" ht="13.5">
      <c r="A75" s="350" t="s">
        <v>133</v>
      </c>
      <c r="B75" s="362" t="s">
        <v>23</v>
      </c>
      <c r="C75" s="362">
        <v>30</v>
      </c>
      <c r="D75" s="362" t="s">
        <v>23</v>
      </c>
      <c r="E75" s="362">
        <v>30</v>
      </c>
      <c r="F75" s="362" t="s">
        <v>23</v>
      </c>
      <c r="G75" s="362">
        <v>32000</v>
      </c>
      <c r="H75" s="362" t="s">
        <v>23</v>
      </c>
      <c r="I75" s="363">
        <v>960</v>
      </c>
    </row>
    <row r="76" spans="1:9" ht="13.5">
      <c r="A76" s="350" t="s">
        <v>134</v>
      </c>
      <c r="B76" s="362" t="s">
        <v>23</v>
      </c>
      <c r="C76" s="362">
        <v>7</v>
      </c>
      <c r="D76" s="362" t="s">
        <v>23</v>
      </c>
      <c r="E76" s="362">
        <v>7</v>
      </c>
      <c r="F76" s="362" t="s">
        <v>23</v>
      </c>
      <c r="G76" s="362">
        <v>25900</v>
      </c>
      <c r="H76" s="362" t="s">
        <v>23</v>
      </c>
      <c r="I76" s="363">
        <v>181</v>
      </c>
    </row>
    <row r="77" spans="1:9" ht="13.5">
      <c r="A77" s="350" t="s">
        <v>135</v>
      </c>
      <c r="B77" s="362" t="s">
        <v>23</v>
      </c>
      <c r="C77" s="362">
        <v>122</v>
      </c>
      <c r="D77" s="362" t="s">
        <v>23</v>
      </c>
      <c r="E77" s="362">
        <v>122</v>
      </c>
      <c r="F77" s="362" t="s">
        <v>23</v>
      </c>
      <c r="G77" s="362">
        <v>35000</v>
      </c>
      <c r="H77" s="362" t="s">
        <v>23</v>
      </c>
      <c r="I77" s="363">
        <v>4270</v>
      </c>
    </row>
    <row r="78" spans="1:9" ht="13.5">
      <c r="A78" s="350" t="s">
        <v>136</v>
      </c>
      <c r="B78" s="389" t="s">
        <v>23</v>
      </c>
      <c r="C78" s="389">
        <v>30</v>
      </c>
      <c r="D78" s="389" t="s">
        <v>23</v>
      </c>
      <c r="E78" s="389">
        <v>30</v>
      </c>
      <c r="F78" s="389" t="s">
        <v>23</v>
      </c>
      <c r="G78" s="389">
        <v>23000</v>
      </c>
      <c r="H78" s="389" t="s">
        <v>23</v>
      </c>
      <c r="I78" s="390">
        <v>690</v>
      </c>
    </row>
    <row r="79" spans="1:9" ht="13.5">
      <c r="A79" s="353" t="s">
        <v>137</v>
      </c>
      <c r="B79" s="364">
        <v>18</v>
      </c>
      <c r="C79" s="364">
        <v>794</v>
      </c>
      <c r="D79" s="364">
        <v>262</v>
      </c>
      <c r="E79" s="364">
        <v>1074</v>
      </c>
      <c r="F79" s="364">
        <v>1000</v>
      </c>
      <c r="G79" s="364">
        <v>29210</v>
      </c>
      <c r="H79" s="364">
        <v>28786</v>
      </c>
      <c r="I79" s="365">
        <v>30753</v>
      </c>
    </row>
    <row r="80" spans="1:9" ht="13.5">
      <c r="A80" s="350"/>
      <c r="B80" s="362"/>
      <c r="C80" s="362"/>
      <c r="D80" s="362"/>
      <c r="E80" s="362"/>
      <c r="F80" s="362"/>
      <c r="G80" s="362"/>
      <c r="H80" s="362"/>
      <c r="I80" s="363"/>
    </row>
    <row r="81" spans="1:9" ht="13.5">
      <c r="A81" s="350" t="s">
        <v>138</v>
      </c>
      <c r="B81" s="362" t="s">
        <v>23</v>
      </c>
      <c r="C81" s="362">
        <v>142</v>
      </c>
      <c r="D81" s="362">
        <v>1</v>
      </c>
      <c r="E81" s="362">
        <v>143</v>
      </c>
      <c r="F81" s="362" t="s">
        <v>23</v>
      </c>
      <c r="G81" s="362">
        <v>30839</v>
      </c>
      <c r="H81" s="362">
        <v>38000</v>
      </c>
      <c r="I81" s="363">
        <v>4414</v>
      </c>
    </row>
    <row r="82" spans="1:9" ht="13.5">
      <c r="A82" s="350" t="s">
        <v>139</v>
      </c>
      <c r="B82" s="362">
        <v>16</v>
      </c>
      <c r="C82" s="362">
        <v>247</v>
      </c>
      <c r="D82" s="362">
        <v>1</v>
      </c>
      <c r="E82" s="362">
        <v>264</v>
      </c>
      <c r="F82" s="362">
        <v>15000</v>
      </c>
      <c r="G82" s="362">
        <v>25000</v>
      </c>
      <c r="H82" s="362">
        <v>35000</v>
      </c>
      <c r="I82" s="363">
        <v>6443</v>
      </c>
    </row>
    <row r="83" spans="1:9" ht="13.5">
      <c r="A83" s="353" t="s">
        <v>140</v>
      </c>
      <c r="B83" s="364">
        <v>16</v>
      </c>
      <c r="C83" s="364">
        <v>389</v>
      </c>
      <c r="D83" s="364">
        <v>2</v>
      </c>
      <c r="E83" s="364">
        <v>407</v>
      </c>
      <c r="F83" s="364">
        <v>15000</v>
      </c>
      <c r="G83" s="364">
        <v>27131</v>
      </c>
      <c r="H83" s="364">
        <v>36500</v>
      </c>
      <c r="I83" s="365">
        <v>10857</v>
      </c>
    </row>
    <row r="84" spans="1:9" ht="14.25" thickBot="1">
      <c r="A84" s="406"/>
      <c r="B84" s="487"/>
      <c r="C84" s="487"/>
      <c r="D84" s="487"/>
      <c r="E84" s="487"/>
      <c r="F84" s="487"/>
      <c r="G84" s="487"/>
      <c r="H84" s="487"/>
      <c r="I84" s="488"/>
    </row>
    <row r="85" spans="1:9" ht="14.25" thickBot="1">
      <c r="A85" s="232" t="s">
        <v>141</v>
      </c>
      <c r="B85" s="368">
        <v>643</v>
      </c>
      <c r="C85" s="368">
        <v>5471</v>
      </c>
      <c r="D85" s="368">
        <v>287</v>
      </c>
      <c r="E85" s="368">
        <v>6401</v>
      </c>
      <c r="F85" s="368">
        <v>35314</v>
      </c>
      <c r="G85" s="368">
        <v>33884</v>
      </c>
      <c r="H85" s="368">
        <v>26958</v>
      </c>
      <c r="I85" s="369">
        <v>215761</v>
      </c>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5">
    <pageSetUpPr fitToPage="1"/>
  </sheetPr>
  <dimension ref="A1:K86"/>
  <sheetViews>
    <sheetView view="pageBreakPreview" topLeftCell="A37" zoomScale="57" zoomScaleNormal="75" zoomScaleSheetLayoutView="57" workbookViewId="0">
      <selection activeCell="B86" sqref="B86:I86"/>
    </sheetView>
  </sheetViews>
  <sheetFormatPr baseColWidth="10" defaultColWidth="11.42578125" defaultRowHeight="12.75"/>
  <cols>
    <col min="1" max="1" width="36.5703125" style="15" customWidth="1"/>
    <col min="2" max="9" width="17.140625" style="15" customWidth="1"/>
    <col min="10" max="10" width="0" style="15" hidden="1" customWidth="1"/>
    <col min="11" max="16384" width="11.42578125" style="15"/>
  </cols>
  <sheetData>
    <row r="1" spans="1:11" s="12" customFormat="1" ht="18.75">
      <c r="A1" s="1636" t="s">
        <v>0</v>
      </c>
      <c r="B1" s="1636"/>
      <c r="C1" s="1636"/>
      <c r="D1" s="1636"/>
      <c r="E1" s="1636"/>
      <c r="F1" s="1636"/>
      <c r="G1" s="1636"/>
      <c r="H1" s="1636"/>
      <c r="I1" s="1636"/>
    </row>
    <row r="2" spans="1:11" s="13" customFormat="1" ht="12.75" customHeight="1">
      <c r="A2" s="765"/>
      <c r="B2" s="765"/>
      <c r="C2" s="765"/>
      <c r="D2" s="765"/>
      <c r="E2" s="765"/>
      <c r="F2" s="765"/>
      <c r="G2" s="765"/>
      <c r="H2" s="765"/>
      <c r="I2" s="765"/>
    </row>
    <row r="3" spans="1:11" s="13" customFormat="1" ht="15.75">
      <c r="A3" s="1660" t="s">
        <v>1410</v>
      </c>
      <c r="B3" s="1660"/>
      <c r="C3" s="1660"/>
      <c r="D3" s="1660"/>
      <c r="E3" s="1660"/>
      <c r="F3" s="1660"/>
      <c r="G3" s="1660"/>
      <c r="H3" s="1660"/>
      <c r="I3" s="1660"/>
      <c r="J3" s="25"/>
      <c r="K3" s="25"/>
    </row>
    <row r="4" spans="1:11" s="13" customFormat="1" ht="14.25" customHeight="1" thickBot="1"/>
    <row r="5" spans="1:11" ht="41.25" customHeight="1">
      <c r="A5" s="320"/>
      <c r="B5" s="341" t="s">
        <v>468</v>
      </c>
      <c r="C5" s="391"/>
      <c r="D5" s="337" t="s">
        <v>468</v>
      </c>
      <c r="E5" s="391"/>
      <c r="F5" s="1642" t="s">
        <v>469</v>
      </c>
      <c r="G5" s="1640"/>
      <c r="H5" s="1642" t="s">
        <v>470</v>
      </c>
      <c r="I5" s="1781"/>
    </row>
    <row r="6" spans="1:11" ht="14.25" customHeight="1">
      <c r="A6" s="286" t="s">
        <v>165</v>
      </c>
      <c r="B6" s="392" t="s">
        <v>471</v>
      </c>
      <c r="C6" s="393"/>
      <c r="D6" s="392" t="s">
        <v>472</v>
      </c>
      <c r="E6" s="393"/>
      <c r="F6" s="1744"/>
      <c r="G6" s="1661"/>
      <c r="H6" s="1744"/>
      <c r="I6" s="1713"/>
    </row>
    <row r="7" spans="1:11" ht="23.25" customHeight="1">
      <c r="A7" s="286" t="s">
        <v>154</v>
      </c>
      <c r="B7" s="250" t="s">
        <v>3</v>
      </c>
      <c r="C7" s="214" t="s">
        <v>4</v>
      </c>
      <c r="D7" s="289" t="s">
        <v>3</v>
      </c>
      <c r="E7" s="465" t="s">
        <v>4</v>
      </c>
      <c r="F7" s="556" t="s">
        <v>3</v>
      </c>
      <c r="G7" s="465" t="s">
        <v>4</v>
      </c>
      <c r="H7" s="289" t="s">
        <v>3</v>
      </c>
      <c r="I7" s="464" t="s">
        <v>4</v>
      </c>
    </row>
    <row r="8" spans="1:11" ht="31.5" customHeight="1" thickBot="1">
      <c r="A8" s="286"/>
      <c r="B8" s="214" t="s">
        <v>13</v>
      </c>
      <c r="C8" s="250" t="s">
        <v>150</v>
      </c>
      <c r="D8" s="214" t="s">
        <v>13</v>
      </c>
      <c r="E8" s="286" t="s">
        <v>150</v>
      </c>
      <c r="F8" s="465" t="s">
        <v>13</v>
      </c>
      <c r="G8" s="286" t="s">
        <v>150</v>
      </c>
      <c r="H8" s="214" t="s">
        <v>13</v>
      </c>
      <c r="I8" s="370" t="s">
        <v>150</v>
      </c>
    </row>
    <row r="9" spans="1:11" ht="21.75" customHeight="1">
      <c r="A9" s="347" t="s">
        <v>81</v>
      </c>
      <c r="B9" s="411">
        <v>194</v>
      </c>
      <c r="C9" s="411">
        <v>8470</v>
      </c>
      <c r="D9" s="411">
        <v>212</v>
      </c>
      <c r="E9" s="411">
        <v>9087</v>
      </c>
      <c r="F9" s="411" t="s">
        <v>23</v>
      </c>
      <c r="G9" s="411" t="s">
        <v>23</v>
      </c>
      <c r="H9" s="411" t="s">
        <v>23</v>
      </c>
      <c r="I9" s="412" t="s">
        <v>23</v>
      </c>
    </row>
    <row r="10" spans="1:11" ht="13.5">
      <c r="A10" s="350" t="s">
        <v>82</v>
      </c>
      <c r="B10" s="362">
        <v>109</v>
      </c>
      <c r="C10" s="362">
        <v>5685</v>
      </c>
      <c r="D10" s="362">
        <v>100</v>
      </c>
      <c r="E10" s="362">
        <v>5274</v>
      </c>
      <c r="F10" s="362" t="s">
        <v>23</v>
      </c>
      <c r="G10" s="362" t="s">
        <v>23</v>
      </c>
      <c r="H10" s="362" t="s">
        <v>23</v>
      </c>
      <c r="I10" s="363" t="s">
        <v>23</v>
      </c>
    </row>
    <row r="11" spans="1:11" ht="13.5">
      <c r="A11" s="350" t="s">
        <v>83</v>
      </c>
      <c r="B11" s="362">
        <v>207</v>
      </c>
      <c r="C11" s="362">
        <v>9325</v>
      </c>
      <c r="D11" s="362">
        <v>205</v>
      </c>
      <c r="E11" s="362">
        <v>9166</v>
      </c>
      <c r="F11" s="362" t="s">
        <v>23</v>
      </c>
      <c r="G11" s="362" t="s">
        <v>23</v>
      </c>
      <c r="H11" s="362" t="s">
        <v>23</v>
      </c>
      <c r="I11" s="363" t="s">
        <v>23</v>
      </c>
    </row>
    <row r="12" spans="1:11" ht="13.5">
      <c r="A12" s="350" t="s">
        <v>84</v>
      </c>
      <c r="B12" s="362">
        <v>112</v>
      </c>
      <c r="C12" s="362">
        <v>4365</v>
      </c>
      <c r="D12" s="362">
        <v>126</v>
      </c>
      <c r="E12" s="362">
        <v>4371</v>
      </c>
      <c r="F12" s="362">
        <v>1</v>
      </c>
      <c r="G12" s="362" t="s">
        <v>23</v>
      </c>
      <c r="H12" s="362" t="s">
        <v>23</v>
      </c>
      <c r="I12" s="363" t="s">
        <v>23</v>
      </c>
    </row>
    <row r="13" spans="1:11" ht="13.5">
      <c r="A13" s="353" t="s">
        <v>85</v>
      </c>
      <c r="B13" s="364">
        <v>622</v>
      </c>
      <c r="C13" s="364">
        <v>27845</v>
      </c>
      <c r="D13" s="364">
        <v>643</v>
      </c>
      <c r="E13" s="364">
        <v>27898</v>
      </c>
      <c r="F13" s="364">
        <v>1</v>
      </c>
      <c r="G13" s="364" t="s">
        <v>23</v>
      </c>
      <c r="H13" s="364" t="s">
        <v>23</v>
      </c>
      <c r="I13" s="365" t="s">
        <v>23</v>
      </c>
    </row>
    <row r="14" spans="1:11" ht="13.5">
      <c r="A14" s="350"/>
      <c r="B14" s="364"/>
      <c r="C14" s="364"/>
      <c r="D14" s="364"/>
      <c r="E14" s="364"/>
      <c r="F14" s="364"/>
      <c r="G14" s="364"/>
      <c r="H14" s="364"/>
      <c r="I14" s="365"/>
    </row>
    <row r="15" spans="1:11" ht="13.5">
      <c r="A15" s="353" t="s">
        <v>86</v>
      </c>
      <c r="B15" s="364" t="s">
        <v>23</v>
      </c>
      <c r="C15" s="364" t="s">
        <v>23</v>
      </c>
      <c r="D15" s="364">
        <v>5</v>
      </c>
      <c r="E15" s="364">
        <v>125</v>
      </c>
      <c r="F15" s="364">
        <v>1</v>
      </c>
      <c r="G15" s="364">
        <v>25</v>
      </c>
      <c r="H15" s="364" t="s">
        <v>23</v>
      </c>
      <c r="I15" s="365" t="s">
        <v>23</v>
      </c>
    </row>
    <row r="16" spans="1:11" ht="13.5">
      <c r="A16" s="350"/>
      <c r="B16" s="364"/>
      <c r="C16" s="364"/>
      <c r="D16" s="364"/>
      <c r="E16" s="364"/>
      <c r="F16" s="364"/>
      <c r="G16" s="364"/>
      <c r="H16" s="364"/>
      <c r="I16" s="365"/>
    </row>
    <row r="17" spans="1:9" ht="13.5">
      <c r="A17" s="353" t="s">
        <v>87</v>
      </c>
      <c r="B17" s="364" t="s">
        <v>23</v>
      </c>
      <c r="C17" s="364" t="s">
        <v>23</v>
      </c>
      <c r="D17" s="364">
        <v>8</v>
      </c>
      <c r="E17" s="364">
        <v>184</v>
      </c>
      <c r="F17" s="364" t="s">
        <v>23</v>
      </c>
      <c r="G17" s="364" t="s">
        <v>23</v>
      </c>
      <c r="H17" s="364" t="s">
        <v>23</v>
      </c>
      <c r="I17" s="365" t="s">
        <v>23</v>
      </c>
    </row>
    <row r="18" spans="1:9" ht="13.5">
      <c r="A18" s="350"/>
      <c r="B18" s="362"/>
      <c r="C18" s="362"/>
      <c r="D18" s="362"/>
      <c r="E18" s="362"/>
      <c r="F18" s="362"/>
      <c r="G18" s="362"/>
      <c r="H18" s="362"/>
      <c r="I18" s="363"/>
    </row>
    <row r="19" spans="1:9" ht="13.5">
      <c r="A19" s="350" t="s">
        <v>158</v>
      </c>
      <c r="B19" s="362">
        <v>30</v>
      </c>
      <c r="C19" s="362">
        <v>825</v>
      </c>
      <c r="D19" s="362" t="s">
        <v>23</v>
      </c>
      <c r="E19" s="362" t="s">
        <v>23</v>
      </c>
      <c r="F19" s="362" t="s">
        <v>23</v>
      </c>
      <c r="G19" s="362" t="s">
        <v>23</v>
      </c>
      <c r="H19" s="362" t="s">
        <v>23</v>
      </c>
      <c r="I19" s="363" t="s">
        <v>23</v>
      </c>
    </row>
    <row r="20" spans="1:9" ht="13.5">
      <c r="A20" s="350" t="s">
        <v>89</v>
      </c>
      <c r="B20" s="362">
        <v>11</v>
      </c>
      <c r="C20" s="362">
        <v>274</v>
      </c>
      <c r="D20" s="362">
        <v>4</v>
      </c>
      <c r="E20" s="362">
        <v>117</v>
      </c>
      <c r="F20" s="362" t="s">
        <v>23</v>
      </c>
      <c r="G20" s="362" t="s">
        <v>23</v>
      </c>
      <c r="H20" s="362" t="s">
        <v>23</v>
      </c>
      <c r="I20" s="363" t="s">
        <v>23</v>
      </c>
    </row>
    <row r="21" spans="1:9" ht="13.5">
      <c r="A21" s="350" t="s">
        <v>90</v>
      </c>
      <c r="B21" s="362">
        <v>10</v>
      </c>
      <c r="C21" s="362">
        <v>240</v>
      </c>
      <c r="D21" s="362">
        <v>28</v>
      </c>
      <c r="E21" s="362">
        <v>721</v>
      </c>
      <c r="F21" s="362" t="s">
        <v>23</v>
      </c>
      <c r="G21" s="362" t="s">
        <v>23</v>
      </c>
      <c r="H21" s="362" t="s">
        <v>23</v>
      </c>
      <c r="I21" s="363" t="s">
        <v>23</v>
      </c>
    </row>
    <row r="22" spans="1:9" ht="13.5">
      <c r="A22" s="353" t="s">
        <v>91</v>
      </c>
      <c r="B22" s="364">
        <v>51</v>
      </c>
      <c r="C22" s="364">
        <v>1339</v>
      </c>
      <c r="D22" s="364">
        <v>32</v>
      </c>
      <c r="E22" s="364">
        <v>838</v>
      </c>
      <c r="F22" s="364" t="s">
        <v>23</v>
      </c>
      <c r="G22" s="364" t="s">
        <v>23</v>
      </c>
      <c r="H22" s="364" t="s">
        <v>23</v>
      </c>
      <c r="I22" s="365" t="s">
        <v>23</v>
      </c>
    </row>
    <row r="23" spans="1:9" ht="13.5">
      <c r="A23" s="350"/>
      <c r="B23" s="364"/>
      <c r="C23" s="364"/>
      <c r="D23" s="364"/>
      <c r="E23" s="364"/>
      <c r="F23" s="364"/>
      <c r="G23" s="364"/>
      <c r="H23" s="364"/>
      <c r="I23" s="365"/>
    </row>
    <row r="24" spans="1:9" ht="13.5">
      <c r="A24" s="353" t="s">
        <v>92</v>
      </c>
      <c r="B24" s="364">
        <v>22</v>
      </c>
      <c r="C24" s="364">
        <v>526</v>
      </c>
      <c r="D24" s="364">
        <v>16</v>
      </c>
      <c r="E24" s="364">
        <v>382</v>
      </c>
      <c r="F24" s="364">
        <v>52</v>
      </c>
      <c r="G24" s="364">
        <v>730</v>
      </c>
      <c r="H24" s="364">
        <v>23</v>
      </c>
      <c r="I24" s="365">
        <v>122</v>
      </c>
    </row>
    <row r="25" spans="1:9" ht="13.5">
      <c r="A25" s="350"/>
      <c r="B25" s="364"/>
      <c r="C25" s="364"/>
      <c r="D25" s="364"/>
      <c r="E25" s="364"/>
      <c r="F25" s="364"/>
      <c r="G25" s="364"/>
      <c r="H25" s="364"/>
      <c r="I25" s="365"/>
    </row>
    <row r="26" spans="1:9" ht="13.5">
      <c r="A26" s="353" t="s">
        <v>93</v>
      </c>
      <c r="B26" s="364">
        <v>4</v>
      </c>
      <c r="C26" s="364">
        <v>152</v>
      </c>
      <c r="D26" s="364">
        <v>68</v>
      </c>
      <c r="E26" s="364">
        <v>2946</v>
      </c>
      <c r="F26" s="364">
        <v>1</v>
      </c>
      <c r="G26" s="364">
        <v>16</v>
      </c>
      <c r="H26" s="364">
        <v>4</v>
      </c>
      <c r="I26" s="365">
        <v>120</v>
      </c>
    </row>
    <row r="27" spans="1:9" ht="13.5">
      <c r="A27" s="350"/>
      <c r="B27" s="362"/>
      <c r="C27" s="362"/>
      <c r="D27" s="362"/>
      <c r="E27" s="362"/>
      <c r="F27" s="362"/>
      <c r="G27" s="362"/>
      <c r="H27" s="362"/>
      <c r="I27" s="363"/>
    </row>
    <row r="28" spans="1:9" ht="13.5">
      <c r="A28" s="350" t="s">
        <v>94</v>
      </c>
      <c r="B28" s="362">
        <v>2</v>
      </c>
      <c r="C28" s="362">
        <v>44</v>
      </c>
      <c r="D28" s="362">
        <v>3</v>
      </c>
      <c r="E28" s="362">
        <v>66</v>
      </c>
      <c r="F28" s="362" t="s">
        <v>23</v>
      </c>
      <c r="G28" s="362" t="s">
        <v>23</v>
      </c>
      <c r="H28" s="362" t="s">
        <v>23</v>
      </c>
      <c r="I28" s="363" t="s">
        <v>23</v>
      </c>
    </row>
    <row r="29" spans="1:9" ht="13.5">
      <c r="A29" s="350" t="s">
        <v>95</v>
      </c>
      <c r="B29" s="362" t="s">
        <v>23</v>
      </c>
      <c r="C29" s="362" t="s">
        <v>23</v>
      </c>
      <c r="D29" s="362" t="s">
        <v>23</v>
      </c>
      <c r="E29" s="362" t="s">
        <v>23</v>
      </c>
      <c r="F29" s="362" t="s">
        <v>23</v>
      </c>
      <c r="G29" s="362" t="s">
        <v>23</v>
      </c>
      <c r="H29" s="362">
        <v>4</v>
      </c>
      <c r="I29" s="363">
        <v>72</v>
      </c>
    </row>
    <row r="30" spans="1:9" ht="13.5">
      <c r="A30" s="350" t="s">
        <v>96</v>
      </c>
      <c r="B30" s="362">
        <v>71</v>
      </c>
      <c r="C30" s="362">
        <v>2134</v>
      </c>
      <c r="D30" s="362" t="s">
        <v>23</v>
      </c>
      <c r="E30" s="362" t="s">
        <v>23</v>
      </c>
      <c r="F30" s="362">
        <v>1</v>
      </c>
      <c r="G30" s="362">
        <v>30</v>
      </c>
      <c r="H30" s="362" t="s">
        <v>23</v>
      </c>
      <c r="I30" s="363" t="s">
        <v>23</v>
      </c>
    </row>
    <row r="31" spans="1:9" ht="13.5">
      <c r="A31" s="353" t="s">
        <v>97</v>
      </c>
      <c r="B31" s="364">
        <v>73</v>
      </c>
      <c r="C31" s="364">
        <v>2178</v>
      </c>
      <c r="D31" s="364">
        <v>3</v>
      </c>
      <c r="E31" s="364">
        <v>66</v>
      </c>
      <c r="F31" s="364">
        <v>1</v>
      </c>
      <c r="G31" s="364">
        <v>30</v>
      </c>
      <c r="H31" s="364">
        <v>4</v>
      </c>
      <c r="I31" s="365">
        <v>72</v>
      </c>
    </row>
    <row r="32" spans="1:9" ht="13.5">
      <c r="A32" s="350"/>
      <c r="B32" s="362"/>
      <c r="C32" s="362"/>
      <c r="D32" s="362"/>
      <c r="E32" s="362"/>
      <c r="F32" s="362"/>
      <c r="G32" s="362"/>
      <c r="H32" s="362"/>
      <c r="I32" s="363"/>
    </row>
    <row r="33" spans="1:9" ht="13.5">
      <c r="A33" s="350" t="s">
        <v>98</v>
      </c>
      <c r="B33" s="362">
        <v>70</v>
      </c>
      <c r="C33" s="362">
        <v>1935</v>
      </c>
      <c r="D33" s="362">
        <v>57</v>
      </c>
      <c r="E33" s="362">
        <v>1575</v>
      </c>
      <c r="F33" s="362">
        <v>1</v>
      </c>
      <c r="G33" s="362">
        <v>8</v>
      </c>
      <c r="H33" s="362">
        <v>43</v>
      </c>
      <c r="I33" s="363">
        <v>661</v>
      </c>
    </row>
    <row r="34" spans="1:9" ht="13.5">
      <c r="A34" s="350" t="s">
        <v>99</v>
      </c>
      <c r="B34" s="362">
        <v>59</v>
      </c>
      <c r="C34" s="362">
        <v>1301</v>
      </c>
      <c r="D34" s="362" t="s">
        <v>23</v>
      </c>
      <c r="E34" s="362" t="s">
        <v>23</v>
      </c>
      <c r="F34" s="362" t="s">
        <v>23</v>
      </c>
      <c r="G34" s="362" t="s">
        <v>23</v>
      </c>
      <c r="H34" s="362">
        <v>6</v>
      </c>
      <c r="I34" s="363">
        <v>68</v>
      </c>
    </row>
    <row r="35" spans="1:9" ht="13.5">
      <c r="A35" s="350" t="s">
        <v>100</v>
      </c>
      <c r="B35" s="362">
        <v>23</v>
      </c>
      <c r="C35" s="362">
        <v>604</v>
      </c>
      <c r="D35" s="362">
        <v>38</v>
      </c>
      <c r="E35" s="362">
        <v>980</v>
      </c>
      <c r="F35" s="362">
        <v>2</v>
      </c>
      <c r="G35" s="362">
        <v>38</v>
      </c>
      <c r="H35" s="362" t="s">
        <v>23</v>
      </c>
      <c r="I35" s="363" t="s">
        <v>23</v>
      </c>
    </row>
    <row r="36" spans="1:9" ht="13.5">
      <c r="A36" s="350" t="s">
        <v>101</v>
      </c>
      <c r="B36" s="362">
        <v>31</v>
      </c>
      <c r="C36" s="362">
        <v>737</v>
      </c>
      <c r="D36" s="362">
        <v>237</v>
      </c>
      <c r="E36" s="362">
        <v>5725</v>
      </c>
      <c r="F36" s="362">
        <v>11</v>
      </c>
      <c r="G36" s="362">
        <v>234</v>
      </c>
      <c r="H36" s="362">
        <v>7</v>
      </c>
      <c r="I36" s="363">
        <v>168</v>
      </c>
    </row>
    <row r="37" spans="1:9" ht="13.5">
      <c r="A37" s="353" t="s">
        <v>102</v>
      </c>
      <c r="B37" s="364">
        <v>183</v>
      </c>
      <c r="C37" s="364">
        <v>4577</v>
      </c>
      <c r="D37" s="364">
        <v>332</v>
      </c>
      <c r="E37" s="364">
        <v>8280</v>
      </c>
      <c r="F37" s="364">
        <v>14</v>
      </c>
      <c r="G37" s="364">
        <v>280</v>
      </c>
      <c r="H37" s="364">
        <v>56</v>
      </c>
      <c r="I37" s="365">
        <v>897</v>
      </c>
    </row>
    <row r="38" spans="1:9" ht="13.5">
      <c r="A38" s="350"/>
      <c r="B38" s="364"/>
      <c r="C38" s="364"/>
      <c r="D38" s="364"/>
      <c r="E38" s="364"/>
      <c r="F38" s="364"/>
      <c r="G38" s="364"/>
      <c r="H38" s="364"/>
      <c r="I38" s="365"/>
    </row>
    <row r="39" spans="1:9" ht="13.5">
      <c r="A39" s="353" t="s">
        <v>103</v>
      </c>
      <c r="B39" s="364">
        <v>7</v>
      </c>
      <c r="C39" s="364">
        <v>182</v>
      </c>
      <c r="D39" s="364">
        <v>38</v>
      </c>
      <c r="E39" s="364">
        <v>1029</v>
      </c>
      <c r="F39" s="364" t="s">
        <v>23</v>
      </c>
      <c r="G39" s="364" t="s">
        <v>23</v>
      </c>
      <c r="H39" s="364" t="s">
        <v>23</v>
      </c>
      <c r="I39" s="365" t="s">
        <v>23</v>
      </c>
    </row>
    <row r="40" spans="1:9" ht="13.5">
      <c r="A40" s="350"/>
      <c r="B40" s="362"/>
      <c r="C40" s="362"/>
      <c r="D40" s="362"/>
      <c r="E40" s="362"/>
      <c r="F40" s="362"/>
      <c r="G40" s="362"/>
      <c r="H40" s="362"/>
      <c r="I40" s="363"/>
    </row>
    <row r="41" spans="1:9" ht="13.5">
      <c r="A41" s="350" t="s">
        <v>159</v>
      </c>
      <c r="B41" s="389" t="s">
        <v>23</v>
      </c>
      <c r="C41" s="389" t="s">
        <v>23</v>
      </c>
      <c r="D41" s="389" t="s">
        <v>23</v>
      </c>
      <c r="E41" s="389" t="s">
        <v>23</v>
      </c>
      <c r="F41" s="389" t="s">
        <v>23</v>
      </c>
      <c r="G41" s="389" t="s">
        <v>23</v>
      </c>
      <c r="H41" s="389" t="s">
        <v>23</v>
      </c>
      <c r="I41" s="390" t="s">
        <v>23</v>
      </c>
    </row>
    <row r="42" spans="1:9" ht="13.5">
      <c r="A42" s="350" t="s">
        <v>105</v>
      </c>
      <c r="B42" s="362">
        <v>3</v>
      </c>
      <c r="C42" s="362">
        <v>105</v>
      </c>
      <c r="D42" s="362">
        <v>11</v>
      </c>
      <c r="E42" s="362">
        <v>385</v>
      </c>
      <c r="F42" s="362" t="s">
        <v>23</v>
      </c>
      <c r="G42" s="362" t="s">
        <v>23</v>
      </c>
      <c r="H42" s="362" t="s">
        <v>23</v>
      </c>
      <c r="I42" s="363" t="s">
        <v>23</v>
      </c>
    </row>
    <row r="43" spans="1:9" ht="13.5">
      <c r="A43" s="350" t="s">
        <v>106</v>
      </c>
      <c r="B43" s="362">
        <v>20</v>
      </c>
      <c r="C43" s="362">
        <v>760</v>
      </c>
      <c r="D43" s="362">
        <v>11</v>
      </c>
      <c r="E43" s="362">
        <v>418</v>
      </c>
      <c r="F43" s="362">
        <v>2</v>
      </c>
      <c r="G43" s="362">
        <v>22</v>
      </c>
      <c r="H43" s="362">
        <v>5</v>
      </c>
      <c r="I43" s="363">
        <v>170</v>
      </c>
    </row>
    <row r="44" spans="1:9" ht="13.5">
      <c r="A44" s="350" t="s">
        <v>107</v>
      </c>
      <c r="B44" s="389" t="s">
        <v>23</v>
      </c>
      <c r="C44" s="389" t="s">
        <v>23</v>
      </c>
      <c r="D44" s="389" t="s">
        <v>23</v>
      </c>
      <c r="E44" s="389" t="s">
        <v>23</v>
      </c>
      <c r="F44" s="389" t="s">
        <v>23</v>
      </c>
      <c r="G44" s="389" t="s">
        <v>23</v>
      </c>
      <c r="H44" s="389" t="s">
        <v>23</v>
      </c>
      <c r="I44" s="390" t="s">
        <v>23</v>
      </c>
    </row>
    <row r="45" spans="1:9" ht="13.5">
      <c r="A45" s="350" t="s">
        <v>108</v>
      </c>
      <c r="B45" s="362">
        <v>4</v>
      </c>
      <c r="C45" s="362">
        <v>116</v>
      </c>
      <c r="D45" s="362" t="s">
        <v>23</v>
      </c>
      <c r="E45" s="362" t="s">
        <v>23</v>
      </c>
      <c r="F45" s="362" t="s">
        <v>23</v>
      </c>
      <c r="G45" s="362" t="s">
        <v>23</v>
      </c>
      <c r="H45" s="362" t="s">
        <v>23</v>
      </c>
      <c r="I45" s="363" t="s">
        <v>23</v>
      </c>
    </row>
    <row r="46" spans="1:9" ht="13.5">
      <c r="A46" s="350" t="s">
        <v>109</v>
      </c>
      <c r="B46" s="362">
        <v>10</v>
      </c>
      <c r="C46" s="362">
        <v>250</v>
      </c>
      <c r="D46" s="362" t="s">
        <v>23</v>
      </c>
      <c r="E46" s="362" t="s">
        <v>23</v>
      </c>
      <c r="F46" s="362">
        <v>4</v>
      </c>
      <c r="G46" s="362">
        <v>64</v>
      </c>
      <c r="H46" s="362">
        <v>5</v>
      </c>
      <c r="I46" s="363">
        <v>125</v>
      </c>
    </row>
    <row r="47" spans="1:9" ht="13.5">
      <c r="A47" s="350" t="s">
        <v>110</v>
      </c>
      <c r="B47" s="362" t="s">
        <v>23</v>
      </c>
      <c r="C47" s="362" t="s">
        <v>23</v>
      </c>
      <c r="D47" s="362" t="s">
        <v>23</v>
      </c>
      <c r="E47" s="362" t="s">
        <v>23</v>
      </c>
      <c r="F47" s="362" t="s">
        <v>23</v>
      </c>
      <c r="G47" s="362" t="s">
        <v>23</v>
      </c>
      <c r="H47" s="362" t="s">
        <v>23</v>
      </c>
      <c r="I47" s="363" t="s">
        <v>23</v>
      </c>
    </row>
    <row r="48" spans="1:9" ht="13.5">
      <c r="A48" s="350" t="s">
        <v>111</v>
      </c>
      <c r="B48" s="362">
        <v>7</v>
      </c>
      <c r="C48" s="362">
        <v>315</v>
      </c>
      <c r="D48" s="362" t="s">
        <v>23</v>
      </c>
      <c r="E48" s="362" t="s">
        <v>23</v>
      </c>
      <c r="F48" s="362" t="s">
        <v>23</v>
      </c>
      <c r="G48" s="362" t="s">
        <v>23</v>
      </c>
      <c r="H48" s="362" t="s">
        <v>23</v>
      </c>
      <c r="I48" s="363" t="s">
        <v>23</v>
      </c>
    </row>
    <row r="49" spans="1:9" ht="13.5">
      <c r="A49" s="350" t="s">
        <v>112</v>
      </c>
      <c r="B49" s="362">
        <v>3</v>
      </c>
      <c r="C49" s="362">
        <v>165</v>
      </c>
      <c r="D49" s="362" t="s">
        <v>23</v>
      </c>
      <c r="E49" s="362" t="s">
        <v>23</v>
      </c>
      <c r="F49" s="362" t="s">
        <v>23</v>
      </c>
      <c r="G49" s="362" t="s">
        <v>23</v>
      </c>
      <c r="H49" s="362" t="s">
        <v>23</v>
      </c>
      <c r="I49" s="363" t="s">
        <v>23</v>
      </c>
    </row>
    <row r="50" spans="1:9" ht="13.5">
      <c r="A50" s="353" t="s">
        <v>113</v>
      </c>
      <c r="B50" s="364">
        <v>47</v>
      </c>
      <c r="C50" s="364">
        <v>1711</v>
      </c>
      <c r="D50" s="364">
        <v>22</v>
      </c>
      <c r="E50" s="364">
        <v>803</v>
      </c>
      <c r="F50" s="364">
        <v>6</v>
      </c>
      <c r="G50" s="364">
        <v>86</v>
      </c>
      <c r="H50" s="364">
        <v>10</v>
      </c>
      <c r="I50" s="365">
        <v>295</v>
      </c>
    </row>
    <row r="51" spans="1:9" ht="13.5">
      <c r="A51" s="350"/>
      <c r="B51" s="364"/>
      <c r="C51" s="364"/>
      <c r="D51" s="364"/>
      <c r="E51" s="364"/>
      <c r="F51" s="364"/>
      <c r="G51" s="364"/>
      <c r="H51" s="364"/>
      <c r="I51" s="365"/>
    </row>
    <row r="52" spans="1:9" ht="13.5">
      <c r="A52" s="353" t="s">
        <v>114</v>
      </c>
      <c r="B52" s="364">
        <v>15</v>
      </c>
      <c r="C52" s="364">
        <v>415</v>
      </c>
      <c r="D52" s="364">
        <v>1</v>
      </c>
      <c r="E52" s="364">
        <v>28</v>
      </c>
      <c r="F52" s="364">
        <v>14</v>
      </c>
      <c r="G52" s="364">
        <v>387</v>
      </c>
      <c r="H52" s="364">
        <v>5</v>
      </c>
      <c r="I52" s="365">
        <v>138</v>
      </c>
    </row>
    <row r="53" spans="1:9" ht="13.5">
      <c r="A53" s="350"/>
      <c r="B53" s="362"/>
      <c r="C53" s="362"/>
      <c r="D53" s="362"/>
      <c r="E53" s="362"/>
      <c r="F53" s="362"/>
      <c r="G53" s="362"/>
      <c r="H53" s="362"/>
      <c r="I53" s="363"/>
    </row>
    <row r="54" spans="1:9" ht="13.5">
      <c r="A54" s="350" t="s">
        <v>115</v>
      </c>
      <c r="B54" s="362">
        <v>5</v>
      </c>
      <c r="C54" s="362">
        <v>160</v>
      </c>
      <c r="D54" s="362" t="s">
        <v>23</v>
      </c>
      <c r="E54" s="362" t="s">
        <v>23</v>
      </c>
      <c r="F54" s="362">
        <v>5</v>
      </c>
      <c r="G54" s="362">
        <v>100</v>
      </c>
      <c r="H54" s="362">
        <v>30</v>
      </c>
      <c r="I54" s="363">
        <v>780</v>
      </c>
    </row>
    <row r="55" spans="1:9" ht="13.5">
      <c r="A55" s="350" t="s">
        <v>116</v>
      </c>
      <c r="B55" s="362">
        <v>1</v>
      </c>
      <c r="C55" s="362">
        <v>12</v>
      </c>
      <c r="D55" s="362" t="s">
        <v>23</v>
      </c>
      <c r="E55" s="362" t="s">
        <v>23</v>
      </c>
      <c r="F55" s="362" t="s">
        <v>23</v>
      </c>
      <c r="G55" s="362" t="s">
        <v>23</v>
      </c>
      <c r="H55" s="362" t="s">
        <v>23</v>
      </c>
      <c r="I55" s="363" t="s">
        <v>23</v>
      </c>
    </row>
    <row r="56" spans="1:9" ht="13.5">
      <c r="A56" s="350" t="s">
        <v>117</v>
      </c>
      <c r="B56" s="362" t="s">
        <v>23</v>
      </c>
      <c r="C56" s="362" t="s">
        <v>23</v>
      </c>
      <c r="D56" s="362" t="s">
        <v>23</v>
      </c>
      <c r="E56" s="362" t="s">
        <v>23</v>
      </c>
      <c r="F56" s="362" t="s">
        <v>23</v>
      </c>
      <c r="G56" s="362" t="s">
        <v>23</v>
      </c>
      <c r="H56" s="362" t="s">
        <v>23</v>
      </c>
      <c r="I56" s="363" t="s">
        <v>23</v>
      </c>
    </row>
    <row r="57" spans="1:9" ht="13.5">
      <c r="A57" s="350" t="s">
        <v>118</v>
      </c>
      <c r="B57" s="362">
        <v>3</v>
      </c>
      <c r="C57" s="362">
        <v>60</v>
      </c>
      <c r="D57" s="362" t="s">
        <v>23</v>
      </c>
      <c r="E57" s="362" t="s">
        <v>23</v>
      </c>
      <c r="F57" s="362" t="s">
        <v>23</v>
      </c>
      <c r="G57" s="362" t="s">
        <v>23</v>
      </c>
      <c r="H57" s="362" t="s">
        <v>23</v>
      </c>
      <c r="I57" s="363" t="s">
        <v>23</v>
      </c>
    </row>
    <row r="58" spans="1:9" ht="13.5">
      <c r="A58" s="350" t="s">
        <v>119</v>
      </c>
      <c r="B58" s="362">
        <v>8</v>
      </c>
      <c r="C58" s="362">
        <v>403</v>
      </c>
      <c r="D58" s="362">
        <v>20</v>
      </c>
      <c r="E58" s="362">
        <v>941</v>
      </c>
      <c r="F58" s="362" t="s">
        <v>23</v>
      </c>
      <c r="G58" s="362" t="s">
        <v>23</v>
      </c>
      <c r="H58" s="362">
        <v>10</v>
      </c>
      <c r="I58" s="363">
        <v>480</v>
      </c>
    </row>
    <row r="59" spans="1:9" ht="13.5">
      <c r="A59" s="353" t="s">
        <v>172</v>
      </c>
      <c r="B59" s="364">
        <v>17</v>
      </c>
      <c r="C59" s="364">
        <v>635</v>
      </c>
      <c r="D59" s="364">
        <v>20</v>
      </c>
      <c r="E59" s="364">
        <v>941</v>
      </c>
      <c r="F59" s="364">
        <v>5</v>
      </c>
      <c r="G59" s="364">
        <v>100</v>
      </c>
      <c r="H59" s="364">
        <v>40</v>
      </c>
      <c r="I59" s="365">
        <v>1260</v>
      </c>
    </row>
    <row r="60" spans="1:9" ht="13.5">
      <c r="A60" s="350"/>
      <c r="B60" s="362"/>
      <c r="C60" s="362"/>
      <c r="D60" s="362"/>
      <c r="E60" s="362"/>
      <c r="F60" s="362"/>
      <c r="G60" s="362"/>
      <c r="H60" s="362"/>
      <c r="I60" s="363"/>
    </row>
    <row r="61" spans="1:9" ht="13.5">
      <c r="A61" s="350" t="s">
        <v>121</v>
      </c>
      <c r="B61" s="362">
        <v>123</v>
      </c>
      <c r="C61" s="362">
        <v>4428</v>
      </c>
      <c r="D61" s="362">
        <v>50</v>
      </c>
      <c r="E61" s="362">
        <v>1500</v>
      </c>
      <c r="F61" s="362">
        <v>2</v>
      </c>
      <c r="G61" s="362">
        <v>50</v>
      </c>
      <c r="H61" s="362">
        <v>146</v>
      </c>
      <c r="I61" s="363">
        <v>7300</v>
      </c>
    </row>
    <row r="62" spans="1:9" ht="13.5">
      <c r="A62" s="350" t="s">
        <v>122</v>
      </c>
      <c r="B62" s="362">
        <v>137</v>
      </c>
      <c r="C62" s="362">
        <v>4731</v>
      </c>
      <c r="D62" s="362">
        <v>284</v>
      </c>
      <c r="E62" s="362">
        <v>9121</v>
      </c>
      <c r="F62" s="362" t="s">
        <v>23</v>
      </c>
      <c r="G62" s="362" t="s">
        <v>23</v>
      </c>
      <c r="H62" s="362">
        <v>63</v>
      </c>
      <c r="I62" s="363">
        <v>1945</v>
      </c>
    </row>
    <row r="63" spans="1:9" ht="13.5">
      <c r="A63" s="350" t="s">
        <v>123</v>
      </c>
      <c r="B63" s="362">
        <v>359</v>
      </c>
      <c r="C63" s="362">
        <v>15279</v>
      </c>
      <c r="D63" s="362">
        <v>193</v>
      </c>
      <c r="E63" s="362">
        <v>8214</v>
      </c>
      <c r="F63" s="362" t="s">
        <v>23</v>
      </c>
      <c r="G63" s="362" t="s">
        <v>23</v>
      </c>
      <c r="H63" s="362">
        <v>361</v>
      </c>
      <c r="I63" s="363">
        <v>15364</v>
      </c>
    </row>
    <row r="64" spans="1:9" ht="13.5">
      <c r="A64" s="353" t="s">
        <v>124</v>
      </c>
      <c r="B64" s="364">
        <v>619</v>
      </c>
      <c r="C64" s="364">
        <v>24438</v>
      </c>
      <c r="D64" s="364">
        <v>527</v>
      </c>
      <c r="E64" s="364">
        <v>18835</v>
      </c>
      <c r="F64" s="364">
        <v>2</v>
      </c>
      <c r="G64" s="364">
        <v>50</v>
      </c>
      <c r="H64" s="364">
        <v>570</v>
      </c>
      <c r="I64" s="365">
        <v>24609</v>
      </c>
    </row>
    <row r="65" spans="1:9" ht="13.5">
      <c r="A65" s="350"/>
      <c r="B65" s="364"/>
      <c r="C65" s="364"/>
      <c r="D65" s="364"/>
      <c r="E65" s="364"/>
      <c r="F65" s="364"/>
      <c r="G65" s="364"/>
      <c r="H65" s="364"/>
      <c r="I65" s="365"/>
    </row>
    <row r="66" spans="1:9" ht="13.5">
      <c r="A66" s="353" t="s">
        <v>125</v>
      </c>
      <c r="B66" s="364">
        <v>243</v>
      </c>
      <c r="C66" s="364">
        <v>6561</v>
      </c>
      <c r="D66" s="364">
        <v>240</v>
      </c>
      <c r="E66" s="364">
        <v>6600</v>
      </c>
      <c r="F66" s="364">
        <v>6</v>
      </c>
      <c r="G66" s="364">
        <v>150</v>
      </c>
      <c r="H66" s="364">
        <v>239</v>
      </c>
      <c r="I66" s="365">
        <v>5019</v>
      </c>
    </row>
    <row r="67" spans="1:9" ht="13.5">
      <c r="A67" s="350"/>
      <c r="B67" s="362"/>
      <c r="C67" s="362"/>
      <c r="D67" s="362"/>
      <c r="E67" s="362"/>
      <c r="F67" s="362"/>
      <c r="G67" s="362"/>
      <c r="H67" s="362"/>
      <c r="I67" s="363"/>
    </row>
    <row r="68" spans="1:9" ht="13.5">
      <c r="A68" s="350" t="s">
        <v>126</v>
      </c>
      <c r="B68" s="362" t="s">
        <v>23</v>
      </c>
      <c r="C68" s="362" t="s">
        <v>23</v>
      </c>
      <c r="D68" s="362" t="s">
        <v>23</v>
      </c>
      <c r="E68" s="362" t="s">
        <v>23</v>
      </c>
      <c r="F68" s="362" t="s">
        <v>23</v>
      </c>
      <c r="G68" s="362" t="s">
        <v>23</v>
      </c>
      <c r="H68" s="362">
        <v>2</v>
      </c>
      <c r="I68" s="363">
        <v>63</v>
      </c>
    </row>
    <row r="69" spans="1:9" ht="13.5">
      <c r="A69" s="350" t="s">
        <v>127</v>
      </c>
      <c r="B69" s="362">
        <v>6</v>
      </c>
      <c r="C69" s="362">
        <v>188</v>
      </c>
      <c r="D69" s="362" t="s">
        <v>23</v>
      </c>
      <c r="E69" s="362" t="s">
        <v>23</v>
      </c>
      <c r="F69" s="362" t="s">
        <v>23</v>
      </c>
      <c r="G69" s="362" t="s">
        <v>23</v>
      </c>
      <c r="H69" s="362" t="s">
        <v>23</v>
      </c>
      <c r="I69" s="363" t="s">
        <v>23</v>
      </c>
    </row>
    <row r="70" spans="1:9" ht="13.5">
      <c r="A70" s="353" t="s">
        <v>128</v>
      </c>
      <c r="B70" s="364">
        <v>6</v>
      </c>
      <c r="C70" s="364">
        <v>188</v>
      </c>
      <c r="D70" s="364" t="s">
        <v>23</v>
      </c>
      <c r="E70" s="364" t="s">
        <v>23</v>
      </c>
      <c r="F70" s="364" t="s">
        <v>23</v>
      </c>
      <c r="G70" s="364" t="s">
        <v>23</v>
      </c>
      <c r="H70" s="364">
        <v>2</v>
      </c>
      <c r="I70" s="365">
        <v>63</v>
      </c>
    </row>
    <row r="71" spans="1:9" ht="13.5">
      <c r="A71" s="350"/>
      <c r="B71" s="362"/>
      <c r="C71" s="362"/>
      <c r="D71" s="362"/>
      <c r="E71" s="362"/>
      <c r="F71" s="362"/>
      <c r="G71" s="362"/>
      <c r="H71" s="362"/>
      <c r="I71" s="363"/>
    </row>
    <row r="72" spans="1:9" ht="13.5">
      <c r="A72" s="350" t="s">
        <v>129</v>
      </c>
      <c r="B72" s="362">
        <v>136</v>
      </c>
      <c r="C72" s="362">
        <v>3097</v>
      </c>
      <c r="D72" s="362">
        <v>1</v>
      </c>
      <c r="E72" s="362">
        <v>20</v>
      </c>
      <c r="F72" s="362" t="s">
        <v>23</v>
      </c>
      <c r="G72" s="362" t="s">
        <v>23</v>
      </c>
      <c r="H72" s="362">
        <v>484</v>
      </c>
      <c r="I72" s="363">
        <v>13976</v>
      </c>
    </row>
    <row r="73" spans="1:9" ht="13.5">
      <c r="A73" s="350" t="s">
        <v>130</v>
      </c>
      <c r="B73" s="362">
        <v>79</v>
      </c>
      <c r="C73" s="362">
        <v>2320</v>
      </c>
      <c r="D73" s="362">
        <v>4</v>
      </c>
      <c r="E73" s="362">
        <v>150</v>
      </c>
      <c r="F73" s="362">
        <v>10</v>
      </c>
      <c r="G73" s="362">
        <v>370</v>
      </c>
      <c r="H73" s="362" t="s">
        <v>23</v>
      </c>
      <c r="I73" s="363" t="s">
        <v>23</v>
      </c>
    </row>
    <row r="74" spans="1:9" ht="13.5">
      <c r="A74" s="350" t="s">
        <v>131</v>
      </c>
      <c r="B74" s="362">
        <v>1</v>
      </c>
      <c r="C74" s="362">
        <v>25</v>
      </c>
      <c r="D74" s="362" t="s">
        <v>23</v>
      </c>
      <c r="E74" s="362" t="s">
        <v>23</v>
      </c>
      <c r="F74" s="362" t="s">
        <v>23</v>
      </c>
      <c r="G74" s="362" t="s">
        <v>23</v>
      </c>
      <c r="H74" s="362" t="s">
        <v>23</v>
      </c>
      <c r="I74" s="363" t="s">
        <v>23</v>
      </c>
    </row>
    <row r="75" spans="1:9" ht="13.5">
      <c r="A75" s="350" t="s">
        <v>132</v>
      </c>
      <c r="B75" s="362">
        <v>80</v>
      </c>
      <c r="C75" s="362">
        <v>1706</v>
      </c>
      <c r="D75" s="362" t="s">
        <v>23</v>
      </c>
      <c r="E75" s="362" t="s">
        <v>23</v>
      </c>
      <c r="F75" s="362" t="s">
        <v>23</v>
      </c>
      <c r="G75" s="362" t="s">
        <v>23</v>
      </c>
      <c r="H75" s="362">
        <v>90</v>
      </c>
      <c r="I75" s="363">
        <v>2988</v>
      </c>
    </row>
    <row r="76" spans="1:9" ht="13.5">
      <c r="A76" s="350" t="s">
        <v>133</v>
      </c>
      <c r="B76" s="362" t="s">
        <v>23</v>
      </c>
      <c r="C76" s="362" t="s">
        <v>23</v>
      </c>
      <c r="D76" s="362" t="s">
        <v>23</v>
      </c>
      <c r="E76" s="362" t="s">
        <v>23</v>
      </c>
      <c r="F76" s="362" t="s">
        <v>23</v>
      </c>
      <c r="G76" s="362" t="s">
        <v>23</v>
      </c>
      <c r="H76" s="362">
        <v>30</v>
      </c>
      <c r="I76" s="363">
        <v>960</v>
      </c>
    </row>
    <row r="77" spans="1:9" ht="13.5">
      <c r="A77" s="350" t="s">
        <v>134</v>
      </c>
      <c r="B77" s="362">
        <v>4</v>
      </c>
      <c r="C77" s="362">
        <v>104</v>
      </c>
      <c r="D77" s="362" t="s">
        <v>23</v>
      </c>
      <c r="E77" s="362" t="s">
        <v>23</v>
      </c>
      <c r="F77" s="362" t="s">
        <v>23</v>
      </c>
      <c r="G77" s="362" t="s">
        <v>23</v>
      </c>
      <c r="H77" s="362">
        <v>3</v>
      </c>
      <c r="I77" s="363">
        <v>77</v>
      </c>
    </row>
    <row r="78" spans="1:9" ht="13.5">
      <c r="A78" s="350" t="s">
        <v>135</v>
      </c>
      <c r="B78" s="362">
        <v>122</v>
      </c>
      <c r="C78" s="362">
        <v>4270</v>
      </c>
      <c r="D78" s="362" t="s">
        <v>23</v>
      </c>
      <c r="E78" s="362" t="s">
        <v>23</v>
      </c>
      <c r="F78" s="362" t="s">
        <v>23</v>
      </c>
      <c r="G78" s="362" t="s">
        <v>23</v>
      </c>
      <c r="H78" s="362" t="s">
        <v>23</v>
      </c>
      <c r="I78" s="363" t="s">
        <v>23</v>
      </c>
    </row>
    <row r="79" spans="1:9" ht="13.5">
      <c r="A79" s="350" t="s">
        <v>136</v>
      </c>
      <c r="B79" s="389">
        <v>15</v>
      </c>
      <c r="C79" s="389">
        <v>345</v>
      </c>
      <c r="D79" s="389" t="s">
        <v>23</v>
      </c>
      <c r="E79" s="389" t="s">
        <v>23</v>
      </c>
      <c r="F79" s="389">
        <v>5</v>
      </c>
      <c r="G79" s="389">
        <v>115</v>
      </c>
      <c r="H79" s="389">
        <v>10</v>
      </c>
      <c r="I79" s="390">
        <v>230</v>
      </c>
    </row>
    <row r="80" spans="1:9" ht="13.5">
      <c r="A80" s="353" t="s">
        <v>137</v>
      </c>
      <c r="B80" s="364">
        <v>437</v>
      </c>
      <c r="C80" s="364">
        <v>11867</v>
      </c>
      <c r="D80" s="364">
        <v>5</v>
      </c>
      <c r="E80" s="364">
        <v>170</v>
      </c>
      <c r="F80" s="364">
        <v>15</v>
      </c>
      <c r="G80" s="364">
        <v>485</v>
      </c>
      <c r="H80" s="364">
        <v>617</v>
      </c>
      <c r="I80" s="365">
        <v>18231</v>
      </c>
    </row>
    <row r="81" spans="1:9" ht="13.5">
      <c r="A81" s="350"/>
      <c r="B81" s="362"/>
      <c r="C81" s="362"/>
      <c r="D81" s="362"/>
      <c r="E81" s="362"/>
      <c r="F81" s="362"/>
      <c r="G81" s="362"/>
      <c r="H81" s="362"/>
      <c r="I81" s="363"/>
    </row>
    <row r="82" spans="1:9" ht="13.5">
      <c r="A82" s="350" t="s">
        <v>138</v>
      </c>
      <c r="B82" s="362">
        <v>143</v>
      </c>
      <c r="C82" s="362">
        <v>4414</v>
      </c>
      <c r="D82" s="362" t="s">
        <v>23</v>
      </c>
      <c r="E82" s="362" t="s">
        <v>23</v>
      </c>
      <c r="F82" s="362" t="s">
        <v>23</v>
      </c>
      <c r="G82" s="362" t="s">
        <v>23</v>
      </c>
      <c r="H82" s="362" t="s">
        <v>23</v>
      </c>
      <c r="I82" s="363" t="s">
        <v>23</v>
      </c>
    </row>
    <row r="83" spans="1:9" ht="13.5">
      <c r="A83" s="350" t="s">
        <v>139</v>
      </c>
      <c r="B83" s="362">
        <v>264</v>
      </c>
      <c r="C83" s="362">
        <v>6443</v>
      </c>
      <c r="D83" s="362" t="s">
        <v>23</v>
      </c>
      <c r="E83" s="362" t="s">
        <v>23</v>
      </c>
      <c r="F83" s="362" t="s">
        <v>23</v>
      </c>
      <c r="G83" s="362" t="s">
        <v>23</v>
      </c>
      <c r="H83" s="362" t="s">
        <v>23</v>
      </c>
      <c r="I83" s="363" t="s">
        <v>23</v>
      </c>
    </row>
    <row r="84" spans="1:9" ht="13.5">
      <c r="A84" s="353" t="s">
        <v>140</v>
      </c>
      <c r="B84" s="364">
        <v>407</v>
      </c>
      <c r="C84" s="364">
        <v>10857</v>
      </c>
      <c r="D84" s="364" t="s">
        <v>23</v>
      </c>
      <c r="E84" s="364" t="s">
        <v>23</v>
      </c>
      <c r="F84" s="364" t="s">
        <v>23</v>
      </c>
      <c r="G84" s="364" t="s">
        <v>23</v>
      </c>
      <c r="H84" s="364" t="s">
        <v>23</v>
      </c>
      <c r="I84" s="365" t="s">
        <v>23</v>
      </c>
    </row>
    <row r="85" spans="1:9" ht="14.25" thickBot="1">
      <c r="A85" s="406"/>
      <c r="B85" s="487"/>
      <c r="C85" s="487"/>
      <c r="D85" s="487"/>
      <c r="E85" s="487"/>
      <c r="F85" s="487"/>
      <c r="G85" s="487"/>
      <c r="H85" s="487"/>
      <c r="I85" s="488"/>
    </row>
    <row r="86" spans="1:9" ht="14.25" thickBot="1">
      <c r="A86" s="232" t="s">
        <v>141</v>
      </c>
      <c r="B86" s="368">
        <v>2753</v>
      </c>
      <c r="C86" s="368">
        <v>93471</v>
      </c>
      <c r="D86" s="368">
        <v>1960</v>
      </c>
      <c r="E86" s="368">
        <v>69125</v>
      </c>
      <c r="F86" s="368">
        <v>118</v>
      </c>
      <c r="G86" s="368">
        <v>2339</v>
      </c>
      <c r="H86" s="368">
        <v>1570</v>
      </c>
      <c r="I86" s="369">
        <v>50826</v>
      </c>
    </row>
  </sheetData>
  <mergeCells count="4">
    <mergeCell ref="A1:I1"/>
    <mergeCell ref="F5:G6"/>
    <mergeCell ref="H5:I6"/>
    <mergeCell ref="A3:I3"/>
  </mergeCells>
  <phoneticPr fontId="0" type="noConversion"/>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B3333-45F8-49B1-AAB7-E243DE7B154C}">
  <sheetPr>
    <pageSetUpPr fitToPage="1"/>
  </sheetPr>
  <dimension ref="A1:F20"/>
  <sheetViews>
    <sheetView showGridLines="0" view="pageBreakPreview" zoomScale="115" zoomScaleNormal="100" zoomScaleSheetLayoutView="115" workbookViewId="0">
      <selection activeCell="L20" sqref="L20"/>
    </sheetView>
  </sheetViews>
  <sheetFormatPr baseColWidth="10" defaultColWidth="11.42578125" defaultRowHeight="12.75"/>
  <cols>
    <col min="1" max="1" width="20.5703125" style="85" customWidth="1"/>
    <col min="2" max="6" width="18.7109375" style="85" customWidth="1"/>
    <col min="7"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2.75" customHeight="1"/>
    <row r="3" spans="1:6" s="3" customFormat="1" ht="15.75">
      <c r="A3" s="1633" t="s">
        <v>626</v>
      </c>
      <c r="B3" s="1633"/>
      <c r="C3" s="1633"/>
      <c r="D3" s="1633"/>
      <c r="E3" s="1633"/>
      <c r="F3" s="1633"/>
    </row>
    <row r="4" spans="1:6" s="3" customFormat="1" ht="15.75">
      <c r="A4" s="1633" t="s">
        <v>235</v>
      </c>
      <c r="B4" s="1633"/>
      <c r="C4" s="1633"/>
      <c r="D4" s="1633"/>
      <c r="E4" s="1633"/>
      <c r="F4" s="1633"/>
    </row>
    <row r="5" spans="1:6" s="3" customFormat="1" ht="13.5" customHeight="1" thickBot="1">
      <c r="A5" s="448"/>
      <c r="B5" s="449"/>
      <c r="C5" s="449"/>
      <c r="D5" s="449"/>
      <c r="E5" s="449"/>
      <c r="F5" s="449"/>
    </row>
    <row r="6" spans="1:6" s="1480" customFormat="1" ht="24" customHeight="1">
      <c r="A6" s="1817" t="s">
        <v>2</v>
      </c>
      <c r="B6" s="527"/>
      <c r="C6" s="318"/>
      <c r="D6" s="527"/>
      <c r="E6" s="468" t="s">
        <v>142</v>
      </c>
      <c r="F6" s="318"/>
    </row>
    <row r="7" spans="1:6" s="1480" customFormat="1" ht="24" customHeight="1">
      <c r="A7" s="1674"/>
      <c r="B7" s="214" t="s">
        <v>3</v>
      </c>
      <c r="C7" s="464" t="s">
        <v>10</v>
      </c>
      <c r="D7" s="214" t="s">
        <v>4</v>
      </c>
      <c r="E7" s="214" t="s">
        <v>143</v>
      </c>
      <c r="F7" s="464" t="s">
        <v>5</v>
      </c>
    </row>
    <row r="8" spans="1:6" s="1480" customFormat="1" ht="24" customHeight="1">
      <c r="A8" s="1674"/>
      <c r="B8" s="214" t="s">
        <v>6</v>
      </c>
      <c r="C8" s="464" t="s">
        <v>145</v>
      </c>
      <c r="D8" s="250" t="s">
        <v>7</v>
      </c>
      <c r="E8" s="214" t="s">
        <v>146</v>
      </c>
      <c r="F8" s="464" t="s">
        <v>8</v>
      </c>
    </row>
    <row r="9" spans="1:6" s="1480" customFormat="1" ht="24" customHeight="1" thickBot="1">
      <c r="A9" s="1674"/>
      <c r="B9" s="537"/>
      <c r="C9" s="541"/>
      <c r="D9" s="537"/>
      <c r="E9" s="214" t="s">
        <v>147</v>
      </c>
      <c r="F9" s="541"/>
    </row>
    <row r="10" spans="1:6" ht="13.5">
      <c r="A10" s="200">
        <v>2011</v>
      </c>
      <c r="B10" s="786">
        <v>10.178000000000001</v>
      </c>
      <c r="C10" s="693">
        <v>49.481234034191388</v>
      </c>
      <c r="D10" s="786">
        <v>50.362000000000002</v>
      </c>
      <c r="E10" s="787">
        <v>156.43</v>
      </c>
      <c r="F10" s="788">
        <v>78781.276600000012</v>
      </c>
    </row>
    <row r="11" spans="1:6" ht="13.5">
      <c r="A11" s="203">
        <v>2012</v>
      </c>
      <c r="B11" s="789">
        <v>11.065</v>
      </c>
      <c r="C11" s="689">
        <v>52.865793041120661</v>
      </c>
      <c r="D11" s="789">
        <v>58.496000000000002</v>
      </c>
      <c r="E11" s="790">
        <v>142.11000000000001</v>
      </c>
      <c r="F11" s="791">
        <v>83128.665600000008</v>
      </c>
    </row>
    <row r="12" spans="1:6" ht="13.5">
      <c r="A12" s="203">
        <v>2013</v>
      </c>
      <c r="B12" s="789">
        <v>10.231</v>
      </c>
      <c r="C12" s="689">
        <v>49.078291467109771</v>
      </c>
      <c r="D12" s="789">
        <v>50.212000000000003</v>
      </c>
      <c r="E12" s="790">
        <v>157.54</v>
      </c>
      <c r="F12" s="791">
        <v>79103.984800000006</v>
      </c>
    </row>
    <row r="13" spans="1:6" ht="13.5">
      <c r="A13" s="203">
        <v>2014</v>
      </c>
      <c r="B13" s="789">
        <v>10.132</v>
      </c>
      <c r="C13" s="689">
        <v>48.709040663245162</v>
      </c>
      <c r="D13" s="789">
        <v>49.351999999999997</v>
      </c>
      <c r="E13" s="790">
        <v>180</v>
      </c>
      <c r="F13" s="791">
        <v>88833.599999999991</v>
      </c>
    </row>
    <row r="14" spans="1:6" ht="13.5">
      <c r="A14" s="203">
        <v>2015</v>
      </c>
      <c r="B14" s="789">
        <v>10.112</v>
      </c>
      <c r="C14" s="689">
        <v>48.273338607594937</v>
      </c>
      <c r="D14" s="789">
        <v>48.814</v>
      </c>
      <c r="E14" s="790">
        <v>171.29</v>
      </c>
      <c r="F14" s="791">
        <v>83613.500599999985</v>
      </c>
    </row>
    <row r="15" spans="1:6" ht="13.5">
      <c r="A15" s="203">
        <v>2016</v>
      </c>
      <c r="B15" s="789">
        <v>11.250999999999999</v>
      </c>
      <c r="C15" s="689">
        <v>45.125766598524578</v>
      </c>
      <c r="D15" s="789">
        <v>50.771000000000001</v>
      </c>
      <c r="E15" s="790">
        <v>213.31</v>
      </c>
      <c r="F15" s="791">
        <v>108300</v>
      </c>
    </row>
    <row r="16" spans="1:6" ht="13.5">
      <c r="A16" s="203">
        <v>2017</v>
      </c>
      <c r="B16" s="789">
        <v>12.589</v>
      </c>
      <c r="C16" s="689">
        <v>47.556597029152428</v>
      </c>
      <c r="D16" s="789">
        <v>59.869</v>
      </c>
      <c r="E16" s="790">
        <v>211.42</v>
      </c>
      <c r="F16" s="791">
        <v>126575</v>
      </c>
    </row>
    <row r="17" spans="1:6" ht="13.5">
      <c r="A17" s="203">
        <v>2018</v>
      </c>
      <c r="B17" s="789">
        <v>14.688000000000001</v>
      </c>
      <c r="C17" s="689">
        <v>46.570669934640527</v>
      </c>
      <c r="D17" s="789">
        <v>68.403000000000006</v>
      </c>
      <c r="E17" s="790">
        <v>225.49</v>
      </c>
      <c r="F17" s="791">
        <v>154241.92470000003</v>
      </c>
    </row>
    <row r="18" spans="1:6" ht="13.5">
      <c r="A18" s="203">
        <v>2019</v>
      </c>
      <c r="B18" s="789">
        <v>13.372999999999999</v>
      </c>
      <c r="C18" s="689">
        <v>43.823375458012414</v>
      </c>
      <c r="D18" s="789">
        <v>58.604999999999997</v>
      </c>
      <c r="E18" s="790">
        <v>234.46</v>
      </c>
      <c r="F18" s="791">
        <v>137405.283</v>
      </c>
    </row>
    <row r="19" spans="1:6" ht="13.5">
      <c r="A19" s="203">
        <v>2020</v>
      </c>
      <c r="B19" s="789">
        <v>14.215</v>
      </c>
      <c r="C19" s="689">
        <v>45.792472699999998</v>
      </c>
      <c r="D19" s="789">
        <v>65.093999999999994</v>
      </c>
      <c r="E19" s="790">
        <v>164.47</v>
      </c>
      <c r="F19" s="791">
        <v>107060.10179999999</v>
      </c>
    </row>
    <row r="20" spans="1:6" ht="14.25" thickBot="1">
      <c r="A20" s="208">
        <v>2021</v>
      </c>
      <c r="B20" s="792">
        <v>13.52</v>
      </c>
      <c r="C20" s="691">
        <v>45.986686390532547</v>
      </c>
      <c r="D20" s="792">
        <v>62.173999999999999</v>
      </c>
      <c r="E20" s="1431">
        <v>233.86</v>
      </c>
      <c r="F20" s="1432">
        <v>145400.1164</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28">
    <pageSetUpPr fitToPage="1"/>
  </sheetPr>
  <dimension ref="A1:K85"/>
  <sheetViews>
    <sheetView view="pageBreakPreview" topLeftCell="A37" zoomScale="61" zoomScaleNormal="75" zoomScaleSheetLayoutView="61" workbookViewId="0">
      <selection activeCell="B85" sqref="B85:I85"/>
    </sheetView>
  </sheetViews>
  <sheetFormatPr baseColWidth="10" defaultColWidth="11.42578125" defaultRowHeight="12.75"/>
  <cols>
    <col min="1" max="1" width="32.140625" style="15" customWidth="1"/>
    <col min="2" max="9" width="16.855468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1411</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1.75" customHeight="1">
      <c r="A5" s="1814" t="s">
        <v>77</v>
      </c>
      <c r="B5" s="770" t="s">
        <v>236</v>
      </c>
      <c r="C5" s="771"/>
      <c r="D5" s="771"/>
      <c r="E5" s="772"/>
      <c r="F5" s="770" t="s">
        <v>174</v>
      </c>
      <c r="G5" s="771"/>
      <c r="H5" s="772"/>
      <c r="I5" s="766" t="s">
        <v>4</v>
      </c>
    </row>
    <row r="6" spans="1:11" s="71" customFormat="1" ht="21.75" customHeight="1">
      <c r="A6" s="1815"/>
      <c r="B6" s="1708" t="s">
        <v>17</v>
      </c>
      <c r="C6" s="767" t="s">
        <v>18</v>
      </c>
      <c r="D6" s="768"/>
      <c r="E6" s="1643" t="s">
        <v>19</v>
      </c>
      <c r="F6" s="1799" t="s">
        <v>17</v>
      </c>
      <c r="G6" s="769" t="s">
        <v>18</v>
      </c>
      <c r="H6" s="768"/>
      <c r="I6" s="464" t="s">
        <v>150</v>
      </c>
    </row>
    <row r="7" spans="1:11" s="71" customFormat="1" ht="21.75" customHeight="1" thickBot="1">
      <c r="A7" s="1816"/>
      <c r="B7" s="1644"/>
      <c r="C7" s="370" t="s">
        <v>383</v>
      </c>
      <c r="D7" s="289" t="s">
        <v>384</v>
      </c>
      <c r="E7" s="1643"/>
      <c r="F7" s="1643"/>
      <c r="G7" s="370" t="s">
        <v>383</v>
      </c>
      <c r="H7" s="250" t="s">
        <v>384</v>
      </c>
      <c r="I7" s="370"/>
    </row>
    <row r="8" spans="1:11" ht="19.5"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1</v>
      </c>
      <c r="D18" s="362" t="s">
        <v>23</v>
      </c>
      <c r="E18" s="362">
        <v>1</v>
      </c>
      <c r="F18" s="362" t="s">
        <v>23</v>
      </c>
      <c r="G18" s="362">
        <v>4660</v>
      </c>
      <c r="H18" s="362" t="s">
        <v>23</v>
      </c>
      <c r="I18" s="363">
        <v>5</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v>1</v>
      </c>
      <c r="D21" s="364" t="s">
        <v>23</v>
      </c>
      <c r="E21" s="364">
        <v>1</v>
      </c>
      <c r="F21" s="364" t="s">
        <v>23</v>
      </c>
      <c r="G21" s="364">
        <v>4660</v>
      </c>
      <c r="H21" s="364" t="s">
        <v>23</v>
      </c>
      <c r="I21" s="365">
        <v>5</v>
      </c>
      <c r="J21" s="24"/>
      <c r="K21" s="24"/>
    </row>
    <row r="22" spans="1:11" ht="13.5">
      <c r="A22" s="353"/>
      <c r="B22" s="364"/>
      <c r="C22" s="364"/>
      <c r="D22" s="364"/>
      <c r="E22" s="364"/>
      <c r="F22" s="364"/>
      <c r="G22" s="364"/>
      <c r="H22" s="364"/>
      <c r="I22" s="365"/>
      <c r="J22" s="24"/>
      <c r="K22" s="24"/>
    </row>
    <row r="23" spans="1:11" ht="13.5">
      <c r="A23" s="353" t="s">
        <v>92</v>
      </c>
      <c r="B23" s="364">
        <v>503</v>
      </c>
      <c r="C23" s="364">
        <v>1430</v>
      </c>
      <c r="D23" s="364" t="s">
        <v>23</v>
      </c>
      <c r="E23" s="364">
        <v>1933</v>
      </c>
      <c r="F23" s="364">
        <v>2915</v>
      </c>
      <c r="G23" s="364">
        <v>4072</v>
      </c>
      <c r="H23" s="364" t="s">
        <v>23</v>
      </c>
      <c r="I23" s="365">
        <v>7289</v>
      </c>
      <c r="J23" s="24"/>
      <c r="K23" s="24"/>
    </row>
    <row r="24" spans="1:11" ht="13.5">
      <c r="A24" s="353"/>
      <c r="B24" s="364"/>
      <c r="C24" s="364"/>
      <c r="D24" s="364"/>
      <c r="E24" s="364"/>
      <c r="F24" s="364"/>
      <c r="G24" s="364"/>
      <c r="H24" s="364"/>
      <c r="I24" s="365"/>
      <c r="J24" s="24"/>
      <c r="K24" s="24"/>
    </row>
    <row r="25" spans="1:11" ht="13.5">
      <c r="A25" s="353" t="s">
        <v>93</v>
      </c>
      <c r="B25" s="364">
        <v>11</v>
      </c>
      <c r="C25" s="364">
        <v>81</v>
      </c>
      <c r="D25" s="364" t="s">
        <v>23</v>
      </c>
      <c r="E25" s="364">
        <v>92</v>
      </c>
      <c r="F25" s="364">
        <v>3100</v>
      </c>
      <c r="G25" s="364">
        <v>4250</v>
      </c>
      <c r="H25" s="364" t="s">
        <v>23</v>
      </c>
      <c r="I25" s="365">
        <v>378</v>
      </c>
      <c r="J25" s="24"/>
      <c r="K25" s="24"/>
    </row>
    <row r="26" spans="1:11" ht="13.5">
      <c r="A26" s="350"/>
      <c r="B26" s="362"/>
      <c r="C26" s="362"/>
      <c r="D26" s="362"/>
      <c r="E26" s="362"/>
      <c r="F26" s="362"/>
      <c r="G26" s="362"/>
      <c r="H26" s="362"/>
      <c r="I26" s="363"/>
      <c r="J26" s="24"/>
      <c r="K26" s="24"/>
    </row>
    <row r="27" spans="1:11" ht="13.5">
      <c r="A27" s="350" t="s">
        <v>94</v>
      </c>
      <c r="B27" s="362">
        <v>2</v>
      </c>
      <c r="C27" s="362">
        <v>8</v>
      </c>
      <c r="D27" s="362" t="s">
        <v>23</v>
      </c>
      <c r="E27" s="362">
        <v>10</v>
      </c>
      <c r="F27" s="362">
        <v>2450</v>
      </c>
      <c r="G27" s="362">
        <v>4763</v>
      </c>
      <c r="H27" s="362">
        <v>6200</v>
      </c>
      <c r="I27" s="363">
        <v>43</v>
      </c>
      <c r="J27" s="24"/>
      <c r="K27" s="24"/>
    </row>
    <row r="28" spans="1:11" ht="13.5">
      <c r="A28" s="350" t="s">
        <v>95</v>
      </c>
      <c r="B28" s="362" t="s">
        <v>23</v>
      </c>
      <c r="C28" s="362">
        <v>10</v>
      </c>
      <c r="D28" s="362" t="s">
        <v>23</v>
      </c>
      <c r="E28" s="362">
        <v>10</v>
      </c>
      <c r="F28" s="362">
        <v>1500</v>
      </c>
      <c r="G28" s="362">
        <v>1800</v>
      </c>
      <c r="H28" s="362" t="s">
        <v>23</v>
      </c>
      <c r="I28" s="363">
        <v>18</v>
      </c>
      <c r="J28" s="24"/>
      <c r="K28" s="24"/>
    </row>
    <row r="29" spans="1:11" ht="13.5">
      <c r="A29" s="350" t="s">
        <v>96</v>
      </c>
      <c r="B29" s="362">
        <v>5</v>
      </c>
      <c r="C29" s="362">
        <v>51</v>
      </c>
      <c r="D29" s="362" t="s">
        <v>23</v>
      </c>
      <c r="E29" s="362">
        <v>56</v>
      </c>
      <c r="F29" s="362">
        <v>3100</v>
      </c>
      <c r="G29" s="362">
        <v>4088</v>
      </c>
      <c r="H29" s="362" t="s">
        <v>23</v>
      </c>
      <c r="I29" s="363">
        <v>224</v>
      </c>
      <c r="J29" s="24"/>
      <c r="K29" s="24"/>
    </row>
    <row r="30" spans="1:11" ht="13.5">
      <c r="A30" s="353" t="s">
        <v>97</v>
      </c>
      <c r="B30" s="364">
        <v>7</v>
      </c>
      <c r="C30" s="364">
        <v>69</v>
      </c>
      <c r="D30" s="364" t="s">
        <v>23</v>
      </c>
      <c r="E30" s="364">
        <v>76</v>
      </c>
      <c r="F30" s="364">
        <v>2914</v>
      </c>
      <c r="G30" s="364">
        <v>3835</v>
      </c>
      <c r="H30" s="364" t="s">
        <v>23</v>
      </c>
      <c r="I30" s="365">
        <v>285</v>
      </c>
      <c r="J30" s="24"/>
      <c r="K30" s="24"/>
    </row>
    <row r="31" spans="1:11" ht="13.5">
      <c r="A31" s="350"/>
      <c r="B31" s="362"/>
      <c r="C31" s="362"/>
      <c r="D31" s="362"/>
      <c r="E31" s="362"/>
      <c r="F31" s="362"/>
      <c r="G31" s="362"/>
      <c r="H31" s="362"/>
      <c r="I31" s="363"/>
      <c r="J31" s="24"/>
      <c r="K31" s="24"/>
    </row>
    <row r="32" spans="1:11" ht="13.5">
      <c r="A32" s="350" t="s">
        <v>98</v>
      </c>
      <c r="B32" s="362" t="s">
        <v>23</v>
      </c>
      <c r="C32" s="362">
        <v>5</v>
      </c>
      <c r="D32" s="362" t="s">
        <v>23</v>
      </c>
      <c r="E32" s="362">
        <v>5</v>
      </c>
      <c r="F32" s="362" t="s">
        <v>23</v>
      </c>
      <c r="G32" s="362">
        <v>5600</v>
      </c>
      <c r="H32" s="362" t="s">
        <v>23</v>
      </c>
      <c r="I32" s="363">
        <v>28</v>
      </c>
      <c r="J32" s="24"/>
      <c r="K32" s="24"/>
    </row>
    <row r="33" spans="1:11" ht="13.5">
      <c r="A33" s="350" t="s">
        <v>99</v>
      </c>
      <c r="B33" s="362" t="s">
        <v>23</v>
      </c>
      <c r="C33" s="362">
        <v>1</v>
      </c>
      <c r="D33" s="362" t="s">
        <v>23</v>
      </c>
      <c r="E33" s="362">
        <v>1</v>
      </c>
      <c r="F33" s="362" t="s">
        <v>23</v>
      </c>
      <c r="G33" s="362">
        <v>6300</v>
      </c>
      <c r="H33" s="362" t="s">
        <v>23</v>
      </c>
      <c r="I33" s="363">
        <v>6</v>
      </c>
      <c r="J33" s="24"/>
      <c r="K33" s="24"/>
    </row>
    <row r="34" spans="1:11" ht="13.5">
      <c r="A34" s="350" t="s">
        <v>100</v>
      </c>
      <c r="B34" s="362" t="s">
        <v>23</v>
      </c>
      <c r="C34" s="362">
        <v>10</v>
      </c>
      <c r="D34" s="362" t="s">
        <v>23</v>
      </c>
      <c r="E34" s="362">
        <v>10</v>
      </c>
      <c r="F34" s="362" t="s">
        <v>23</v>
      </c>
      <c r="G34" s="362">
        <v>2230</v>
      </c>
      <c r="H34" s="362" t="s">
        <v>23</v>
      </c>
      <c r="I34" s="363">
        <v>22</v>
      </c>
      <c r="J34" s="24"/>
      <c r="K34" s="24"/>
    </row>
    <row r="35" spans="1:11" ht="13.5">
      <c r="A35" s="350" t="s">
        <v>101</v>
      </c>
      <c r="B35" s="362" t="s">
        <v>23</v>
      </c>
      <c r="C35" s="362">
        <v>2</v>
      </c>
      <c r="D35" s="362" t="s">
        <v>23</v>
      </c>
      <c r="E35" s="362">
        <v>2</v>
      </c>
      <c r="F35" s="362" t="s">
        <v>23</v>
      </c>
      <c r="G35" s="362">
        <v>7000</v>
      </c>
      <c r="H35" s="362" t="s">
        <v>23</v>
      </c>
      <c r="I35" s="363">
        <v>14</v>
      </c>
      <c r="J35" s="24"/>
      <c r="K35" s="24"/>
    </row>
    <row r="36" spans="1:11" ht="13.5">
      <c r="A36" s="353" t="s">
        <v>102</v>
      </c>
      <c r="B36" s="364" t="s">
        <v>23</v>
      </c>
      <c r="C36" s="364">
        <v>18</v>
      </c>
      <c r="D36" s="364" t="s">
        <v>23</v>
      </c>
      <c r="E36" s="364">
        <v>18</v>
      </c>
      <c r="F36" s="364" t="s">
        <v>23</v>
      </c>
      <c r="G36" s="364">
        <v>3922</v>
      </c>
      <c r="H36" s="364" t="s">
        <v>23</v>
      </c>
      <c r="I36" s="365">
        <v>70</v>
      </c>
      <c r="J36" s="24"/>
      <c r="K36" s="24"/>
    </row>
    <row r="37" spans="1:11" ht="13.5">
      <c r="A37" s="350"/>
      <c r="B37" s="364"/>
      <c r="C37" s="364"/>
      <c r="D37" s="364"/>
      <c r="E37" s="364"/>
      <c r="F37" s="364"/>
      <c r="G37" s="364"/>
      <c r="H37" s="364"/>
      <c r="I37" s="365"/>
      <c r="J37" s="24"/>
      <c r="K37" s="24"/>
    </row>
    <row r="38" spans="1:11" ht="13.5">
      <c r="A38" s="353" t="s">
        <v>103</v>
      </c>
      <c r="B38" s="364" t="s">
        <v>23</v>
      </c>
      <c r="C38" s="364">
        <v>1</v>
      </c>
      <c r="D38" s="364" t="s">
        <v>23</v>
      </c>
      <c r="E38" s="364">
        <v>1</v>
      </c>
      <c r="F38" s="364" t="s">
        <v>23</v>
      </c>
      <c r="G38" s="364">
        <v>3400</v>
      </c>
      <c r="H38" s="364" t="s">
        <v>23</v>
      </c>
      <c r="I38" s="365">
        <v>3</v>
      </c>
      <c r="J38" s="24"/>
      <c r="K38" s="24"/>
    </row>
    <row r="39" spans="1:11" ht="13.5">
      <c r="A39" s="350"/>
      <c r="B39" s="362"/>
      <c r="C39" s="362"/>
      <c r="D39" s="362"/>
      <c r="E39" s="362"/>
      <c r="F39" s="362"/>
      <c r="G39" s="362"/>
      <c r="H39" s="362"/>
      <c r="I39" s="363"/>
      <c r="J39" s="24"/>
      <c r="K39" s="24"/>
    </row>
    <row r="40" spans="1:11" ht="13.5">
      <c r="A40" s="350" t="s">
        <v>159</v>
      </c>
      <c r="B40" s="389" t="s">
        <v>23</v>
      </c>
      <c r="C40" s="389">
        <v>29</v>
      </c>
      <c r="D40" s="389" t="s">
        <v>23</v>
      </c>
      <c r="E40" s="389">
        <v>29</v>
      </c>
      <c r="F40" s="389" t="s">
        <v>23</v>
      </c>
      <c r="G40" s="389">
        <v>4960</v>
      </c>
      <c r="H40" s="389" t="s">
        <v>23</v>
      </c>
      <c r="I40" s="390">
        <v>144</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v>2</v>
      </c>
      <c r="D42" s="362" t="s">
        <v>23</v>
      </c>
      <c r="E42" s="362">
        <v>2</v>
      </c>
      <c r="F42" s="362" t="s">
        <v>23</v>
      </c>
      <c r="G42" s="362">
        <v>5000</v>
      </c>
      <c r="H42" s="362" t="s">
        <v>23</v>
      </c>
      <c r="I42" s="363">
        <v>10</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1</v>
      </c>
      <c r="D45" s="362" t="s">
        <v>23</v>
      </c>
      <c r="E45" s="362">
        <v>1</v>
      </c>
      <c r="F45" s="362" t="s">
        <v>23</v>
      </c>
      <c r="G45" s="362">
        <v>8000</v>
      </c>
      <c r="H45" s="362" t="s">
        <v>23</v>
      </c>
      <c r="I45" s="363">
        <v>8</v>
      </c>
      <c r="J45" s="24"/>
      <c r="K45" s="24"/>
    </row>
    <row r="46" spans="1:11" ht="13.5">
      <c r="A46" s="350" t="s">
        <v>110</v>
      </c>
      <c r="B46" s="362" t="s">
        <v>23</v>
      </c>
      <c r="C46" s="362">
        <v>2</v>
      </c>
      <c r="D46" s="362" t="s">
        <v>23</v>
      </c>
      <c r="E46" s="362">
        <v>2</v>
      </c>
      <c r="F46" s="362" t="s">
        <v>23</v>
      </c>
      <c r="G46" s="362" t="s">
        <v>23</v>
      </c>
      <c r="H46" s="362" t="s">
        <v>23</v>
      </c>
      <c r="I46" s="363" t="s">
        <v>23</v>
      </c>
    </row>
    <row r="47" spans="1:11" ht="13.5">
      <c r="A47" s="350" t="s">
        <v>111</v>
      </c>
      <c r="B47" s="362" t="s">
        <v>23</v>
      </c>
      <c r="C47" s="362">
        <v>71</v>
      </c>
      <c r="D47" s="362" t="s">
        <v>23</v>
      </c>
      <c r="E47" s="362">
        <v>71</v>
      </c>
      <c r="F47" s="362" t="s">
        <v>23</v>
      </c>
      <c r="G47" s="362">
        <v>4507</v>
      </c>
      <c r="H47" s="362" t="s">
        <v>23</v>
      </c>
      <c r="I47" s="363">
        <v>320</v>
      </c>
    </row>
    <row r="48" spans="1:11" ht="13.5">
      <c r="A48" s="350" t="s">
        <v>112</v>
      </c>
      <c r="B48" s="362" t="s">
        <v>23</v>
      </c>
      <c r="C48" s="362">
        <v>46</v>
      </c>
      <c r="D48" s="362" t="s">
        <v>23</v>
      </c>
      <c r="E48" s="362">
        <v>46</v>
      </c>
      <c r="F48" s="362" t="s">
        <v>23</v>
      </c>
      <c r="G48" s="362">
        <v>7500</v>
      </c>
      <c r="H48" s="362" t="s">
        <v>23</v>
      </c>
      <c r="I48" s="363">
        <v>345</v>
      </c>
    </row>
    <row r="49" spans="1:9" ht="13.5">
      <c r="A49" s="353" t="s">
        <v>113</v>
      </c>
      <c r="B49" s="364" t="s">
        <v>23</v>
      </c>
      <c r="C49" s="364">
        <v>151</v>
      </c>
      <c r="D49" s="364" t="s">
        <v>23</v>
      </c>
      <c r="E49" s="364">
        <v>151</v>
      </c>
      <c r="F49" s="364" t="s">
        <v>23</v>
      </c>
      <c r="G49" s="364">
        <v>5476</v>
      </c>
      <c r="H49" s="364" t="s">
        <v>23</v>
      </c>
      <c r="I49" s="365">
        <v>827</v>
      </c>
    </row>
    <row r="50" spans="1:9" ht="13.5">
      <c r="A50" s="350"/>
      <c r="B50" s="364"/>
      <c r="C50" s="364"/>
      <c r="D50" s="364"/>
      <c r="E50" s="364"/>
      <c r="F50" s="364"/>
      <c r="G50" s="364"/>
      <c r="H50" s="364"/>
      <c r="I50" s="365"/>
    </row>
    <row r="51" spans="1:9" ht="13.5">
      <c r="A51" s="353" t="s">
        <v>114</v>
      </c>
      <c r="B51" s="364" t="s">
        <v>23</v>
      </c>
      <c r="C51" s="364">
        <v>75</v>
      </c>
      <c r="D51" s="364" t="s">
        <v>23</v>
      </c>
      <c r="E51" s="364">
        <v>75</v>
      </c>
      <c r="F51" s="364" t="s">
        <v>23</v>
      </c>
      <c r="G51" s="364">
        <v>5320</v>
      </c>
      <c r="H51" s="364" t="s">
        <v>23</v>
      </c>
      <c r="I51" s="365">
        <v>399</v>
      </c>
    </row>
    <row r="52" spans="1:9" ht="13.5">
      <c r="A52" s="350"/>
      <c r="B52" s="362"/>
      <c r="C52" s="362"/>
      <c r="D52" s="362"/>
      <c r="E52" s="362"/>
      <c r="F52" s="362"/>
      <c r="G52" s="362"/>
      <c r="H52" s="362"/>
      <c r="I52" s="363"/>
    </row>
    <row r="53" spans="1:9" ht="13.5">
      <c r="A53" s="350" t="s">
        <v>115</v>
      </c>
      <c r="B53" s="362" t="s">
        <v>23</v>
      </c>
      <c r="C53" s="362">
        <v>15</v>
      </c>
      <c r="D53" s="362" t="s">
        <v>23</v>
      </c>
      <c r="E53" s="362">
        <v>15</v>
      </c>
      <c r="F53" s="362" t="s">
        <v>23</v>
      </c>
      <c r="G53" s="362">
        <v>6500</v>
      </c>
      <c r="H53" s="362" t="s">
        <v>23</v>
      </c>
      <c r="I53" s="363">
        <v>98</v>
      </c>
    </row>
    <row r="54" spans="1:9" ht="13.5">
      <c r="A54" s="350" t="s">
        <v>116</v>
      </c>
      <c r="B54" s="362" t="s">
        <v>23</v>
      </c>
      <c r="C54" s="362">
        <v>63</v>
      </c>
      <c r="D54" s="362" t="s">
        <v>23</v>
      </c>
      <c r="E54" s="362">
        <v>63</v>
      </c>
      <c r="F54" s="362" t="s">
        <v>23</v>
      </c>
      <c r="G54" s="362">
        <v>5200</v>
      </c>
      <c r="H54" s="362" t="s">
        <v>23</v>
      </c>
      <c r="I54" s="363">
        <v>328</v>
      </c>
    </row>
    <row r="55" spans="1:9" ht="13.5">
      <c r="A55" s="350" t="s">
        <v>117</v>
      </c>
      <c r="B55" s="362">
        <v>10</v>
      </c>
      <c r="C55" s="362">
        <v>6</v>
      </c>
      <c r="D55" s="362" t="s">
        <v>23</v>
      </c>
      <c r="E55" s="362">
        <v>16</v>
      </c>
      <c r="F55" s="362">
        <v>3000</v>
      </c>
      <c r="G55" s="362">
        <v>6200</v>
      </c>
      <c r="H55" s="362" t="s">
        <v>23</v>
      </c>
      <c r="I55" s="363">
        <v>67</v>
      </c>
    </row>
    <row r="56" spans="1:9" ht="13.5">
      <c r="A56" s="350" t="s">
        <v>118</v>
      </c>
      <c r="B56" s="362">
        <v>273</v>
      </c>
      <c r="C56" s="362">
        <v>553</v>
      </c>
      <c r="D56" s="362" t="s">
        <v>23</v>
      </c>
      <c r="E56" s="362">
        <v>826</v>
      </c>
      <c r="F56" s="362">
        <v>3500</v>
      </c>
      <c r="G56" s="362">
        <v>4500</v>
      </c>
      <c r="H56" s="362" t="s">
        <v>23</v>
      </c>
      <c r="I56" s="363">
        <v>3444</v>
      </c>
    </row>
    <row r="57" spans="1:9" ht="13.5">
      <c r="A57" s="350" t="s">
        <v>119</v>
      </c>
      <c r="B57" s="362" t="s">
        <v>23</v>
      </c>
      <c r="C57" s="362">
        <v>44</v>
      </c>
      <c r="D57" s="362" t="s">
        <v>23</v>
      </c>
      <c r="E57" s="362">
        <v>44</v>
      </c>
      <c r="F57" s="362" t="s">
        <v>23</v>
      </c>
      <c r="G57" s="362">
        <v>6000</v>
      </c>
      <c r="H57" s="362" t="s">
        <v>23</v>
      </c>
      <c r="I57" s="363">
        <v>264</v>
      </c>
    </row>
    <row r="58" spans="1:9" ht="13.5">
      <c r="A58" s="353" t="s">
        <v>172</v>
      </c>
      <c r="B58" s="364">
        <v>283</v>
      </c>
      <c r="C58" s="364">
        <v>681</v>
      </c>
      <c r="D58" s="364" t="s">
        <v>23</v>
      </c>
      <c r="E58" s="364">
        <v>964</v>
      </c>
      <c r="F58" s="364">
        <v>3482</v>
      </c>
      <c r="G58" s="364">
        <v>4721</v>
      </c>
      <c r="H58" s="364" t="s">
        <v>23</v>
      </c>
      <c r="I58" s="365">
        <v>4201</v>
      </c>
    </row>
    <row r="59" spans="1:9" ht="13.5">
      <c r="A59" s="350"/>
      <c r="B59" s="362"/>
      <c r="C59" s="362"/>
      <c r="D59" s="362"/>
      <c r="E59" s="362"/>
      <c r="F59" s="362"/>
      <c r="G59" s="362"/>
      <c r="H59" s="362"/>
      <c r="I59" s="363"/>
    </row>
    <row r="60" spans="1:9" ht="13.5">
      <c r="A60" s="350" t="s">
        <v>121</v>
      </c>
      <c r="B60" s="362" t="s">
        <v>23</v>
      </c>
      <c r="C60" s="362">
        <v>19</v>
      </c>
      <c r="D60" s="362" t="s">
        <v>23</v>
      </c>
      <c r="E60" s="362">
        <v>19</v>
      </c>
      <c r="F60" s="362" t="s">
        <v>23</v>
      </c>
      <c r="G60" s="362">
        <v>7000</v>
      </c>
      <c r="H60" s="362" t="s">
        <v>23</v>
      </c>
      <c r="I60" s="363">
        <v>133</v>
      </c>
    </row>
    <row r="61" spans="1:9" ht="13.5">
      <c r="A61" s="350" t="s">
        <v>122</v>
      </c>
      <c r="B61" s="362" t="s">
        <v>23</v>
      </c>
      <c r="C61" s="362">
        <v>2</v>
      </c>
      <c r="D61" s="362" t="s">
        <v>23</v>
      </c>
      <c r="E61" s="362">
        <v>2</v>
      </c>
      <c r="F61" s="362" t="s">
        <v>23</v>
      </c>
      <c r="G61" s="362">
        <v>3000</v>
      </c>
      <c r="H61" s="362" t="s">
        <v>23</v>
      </c>
      <c r="I61" s="363">
        <v>6</v>
      </c>
    </row>
    <row r="62" spans="1:9" ht="13.5">
      <c r="A62" s="350" t="s">
        <v>123</v>
      </c>
      <c r="B62" s="362" t="s">
        <v>23</v>
      </c>
      <c r="C62" s="362">
        <v>2</v>
      </c>
      <c r="D62" s="362" t="s">
        <v>23</v>
      </c>
      <c r="E62" s="362">
        <v>2</v>
      </c>
      <c r="F62" s="362" t="s">
        <v>23</v>
      </c>
      <c r="G62" s="362">
        <v>7000</v>
      </c>
      <c r="H62" s="362" t="s">
        <v>23</v>
      </c>
      <c r="I62" s="363">
        <v>14</v>
      </c>
    </row>
    <row r="63" spans="1:9" ht="13.5">
      <c r="A63" s="353" t="s">
        <v>124</v>
      </c>
      <c r="B63" s="364" t="s">
        <v>23</v>
      </c>
      <c r="C63" s="364">
        <v>23</v>
      </c>
      <c r="D63" s="364" t="s">
        <v>23</v>
      </c>
      <c r="E63" s="364">
        <v>23</v>
      </c>
      <c r="F63" s="364" t="s">
        <v>23</v>
      </c>
      <c r="G63" s="364">
        <v>6652</v>
      </c>
      <c r="H63" s="364" t="s">
        <v>23</v>
      </c>
      <c r="I63" s="365">
        <v>153</v>
      </c>
    </row>
    <row r="64" spans="1:9" ht="13.5">
      <c r="A64" s="350"/>
      <c r="B64" s="364"/>
      <c r="C64" s="364"/>
      <c r="D64" s="364"/>
      <c r="E64" s="364"/>
      <c r="F64" s="364"/>
      <c r="G64" s="364"/>
      <c r="H64" s="364"/>
      <c r="I64" s="365"/>
    </row>
    <row r="65" spans="1:9" ht="13.5">
      <c r="A65" s="353" t="s">
        <v>125</v>
      </c>
      <c r="B65" s="364" t="s">
        <v>23</v>
      </c>
      <c r="C65" s="364">
        <v>23</v>
      </c>
      <c r="D65" s="364" t="s">
        <v>23</v>
      </c>
      <c r="E65" s="364">
        <v>23</v>
      </c>
      <c r="F65" s="364" t="s">
        <v>23</v>
      </c>
      <c r="G65" s="364">
        <v>5400</v>
      </c>
      <c r="H65" s="364" t="s">
        <v>23</v>
      </c>
      <c r="I65" s="365">
        <v>124</v>
      </c>
    </row>
    <row r="66" spans="1:9" ht="13.5">
      <c r="A66" s="350"/>
      <c r="B66" s="362"/>
      <c r="C66" s="362"/>
      <c r="D66" s="362"/>
      <c r="E66" s="362"/>
      <c r="F66" s="362"/>
      <c r="G66" s="362"/>
      <c r="H66" s="362"/>
      <c r="I66" s="363"/>
    </row>
    <row r="67" spans="1:9" ht="13.5">
      <c r="A67" s="350" t="s">
        <v>126</v>
      </c>
      <c r="B67" s="362" t="s">
        <v>23</v>
      </c>
      <c r="C67" s="362" t="s">
        <v>23</v>
      </c>
      <c r="D67" s="362">
        <v>337</v>
      </c>
      <c r="E67" s="362">
        <v>337</v>
      </c>
      <c r="F67" s="362" t="s">
        <v>23</v>
      </c>
      <c r="G67" s="362" t="s">
        <v>23</v>
      </c>
      <c r="H67" s="362">
        <v>5393</v>
      </c>
      <c r="I67" s="363">
        <v>1817</v>
      </c>
    </row>
    <row r="68" spans="1:9" ht="13.5">
      <c r="A68" s="350" t="s">
        <v>127</v>
      </c>
      <c r="B68" s="362" t="s">
        <v>23</v>
      </c>
      <c r="C68" s="362" t="s">
        <v>23</v>
      </c>
      <c r="D68" s="362">
        <v>444</v>
      </c>
      <c r="E68" s="362">
        <v>444</v>
      </c>
      <c r="F68" s="362" t="s">
        <v>23</v>
      </c>
      <c r="G68" s="362" t="s">
        <v>23</v>
      </c>
      <c r="H68" s="362">
        <v>5050</v>
      </c>
      <c r="I68" s="363">
        <v>2242</v>
      </c>
    </row>
    <row r="69" spans="1:9" ht="13.5">
      <c r="A69" s="353" t="s">
        <v>128</v>
      </c>
      <c r="B69" s="364" t="s">
        <v>23</v>
      </c>
      <c r="C69" s="364" t="s">
        <v>23</v>
      </c>
      <c r="D69" s="364">
        <v>781</v>
      </c>
      <c r="E69" s="364">
        <v>781</v>
      </c>
      <c r="F69" s="364" t="s">
        <v>23</v>
      </c>
      <c r="G69" s="364" t="s">
        <v>23</v>
      </c>
      <c r="H69" s="364">
        <v>5198</v>
      </c>
      <c r="I69" s="365">
        <v>4059</v>
      </c>
    </row>
    <row r="70" spans="1:9" ht="13.5">
      <c r="A70" s="350"/>
      <c r="B70" s="362"/>
      <c r="C70" s="362"/>
      <c r="D70" s="362"/>
      <c r="E70" s="362"/>
      <c r="F70" s="362"/>
      <c r="G70" s="362"/>
      <c r="H70" s="362"/>
      <c r="I70" s="363"/>
    </row>
    <row r="71" spans="1:9" ht="13.5">
      <c r="A71" s="350" t="s">
        <v>129</v>
      </c>
      <c r="B71" s="362" t="s">
        <v>23</v>
      </c>
      <c r="C71" s="362">
        <v>56</v>
      </c>
      <c r="D71" s="362">
        <v>4</v>
      </c>
      <c r="E71" s="362">
        <v>60</v>
      </c>
      <c r="F71" s="362" t="s">
        <v>23</v>
      </c>
      <c r="G71" s="362">
        <v>7214</v>
      </c>
      <c r="H71" s="362">
        <v>7000</v>
      </c>
      <c r="I71" s="363">
        <v>432</v>
      </c>
    </row>
    <row r="72" spans="1:9" ht="13.5">
      <c r="A72" s="350" t="s">
        <v>130</v>
      </c>
      <c r="B72" s="362">
        <v>283</v>
      </c>
      <c r="C72" s="362">
        <v>102</v>
      </c>
      <c r="D72" s="362" t="s">
        <v>23</v>
      </c>
      <c r="E72" s="362">
        <v>385</v>
      </c>
      <c r="F72" s="362">
        <v>2500</v>
      </c>
      <c r="G72" s="362">
        <v>5000</v>
      </c>
      <c r="H72" s="362" t="s">
        <v>23</v>
      </c>
      <c r="I72" s="363">
        <v>1280</v>
      </c>
    </row>
    <row r="73" spans="1:9" ht="13.5">
      <c r="A73" s="350" t="s">
        <v>131</v>
      </c>
      <c r="B73" s="362">
        <v>17</v>
      </c>
      <c r="C73" s="362">
        <v>268</v>
      </c>
      <c r="D73" s="362" t="s">
        <v>23</v>
      </c>
      <c r="E73" s="362">
        <v>285</v>
      </c>
      <c r="F73" s="362">
        <v>1200</v>
      </c>
      <c r="G73" s="362">
        <v>4000</v>
      </c>
      <c r="H73" s="362" t="s">
        <v>23</v>
      </c>
      <c r="I73" s="363">
        <v>1092</v>
      </c>
    </row>
    <row r="74" spans="1:9" ht="13.5">
      <c r="A74" s="350" t="s">
        <v>132</v>
      </c>
      <c r="B74" s="362">
        <v>2290</v>
      </c>
      <c r="C74" s="362">
        <v>4337</v>
      </c>
      <c r="D74" s="362" t="s">
        <v>23</v>
      </c>
      <c r="E74" s="362">
        <v>6627</v>
      </c>
      <c r="F74" s="362">
        <v>3403</v>
      </c>
      <c r="G74" s="362">
        <v>5515</v>
      </c>
      <c r="H74" s="362" t="s">
        <v>23</v>
      </c>
      <c r="I74" s="363">
        <v>31713</v>
      </c>
    </row>
    <row r="75" spans="1:9" ht="13.5">
      <c r="A75" s="350" t="s">
        <v>133</v>
      </c>
      <c r="B75" s="362" t="s">
        <v>23</v>
      </c>
      <c r="C75" s="362">
        <v>120</v>
      </c>
      <c r="D75" s="362" t="s">
        <v>23</v>
      </c>
      <c r="E75" s="362">
        <v>120</v>
      </c>
      <c r="F75" s="362" t="s">
        <v>23</v>
      </c>
      <c r="G75" s="362">
        <v>2750</v>
      </c>
      <c r="H75" s="362" t="s">
        <v>23</v>
      </c>
      <c r="I75" s="363">
        <v>330</v>
      </c>
    </row>
    <row r="76" spans="1:9" ht="13.5">
      <c r="A76" s="350" t="s">
        <v>134</v>
      </c>
      <c r="B76" s="362">
        <v>428</v>
      </c>
      <c r="C76" s="362">
        <v>181</v>
      </c>
      <c r="D76" s="362" t="s">
        <v>23</v>
      </c>
      <c r="E76" s="362">
        <v>609</v>
      </c>
      <c r="F76" s="362">
        <v>4000</v>
      </c>
      <c r="G76" s="362">
        <v>6000</v>
      </c>
      <c r="H76" s="362" t="s">
        <v>23</v>
      </c>
      <c r="I76" s="363">
        <v>2798</v>
      </c>
    </row>
    <row r="77" spans="1:9" ht="13.5">
      <c r="A77" s="350" t="s">
        <v>135</v>
      </c>
      <c r="B77" s="362">
        <v>203</v>
      </c>
      <c r="C77" s="362">
        <v>493</v>
      </c>
      <c r="D77" s="362" t="s">
        <v>23</v>
      </c>
      <c r="E77" s="362">
        <v>696</v>
      </c>
      <c r="F77" s="362">
        <v>2500</v>
      </c>
      <c r="G77" s="362">
        <v>6000</v>
      </c>
      <c r="H77" s="362" t="s">
        <v>23</v>
      </c>
      <c r="I77" s="363">
        <v>3466</v>
      </c>
    </row>
    <row r="78" spans="1:9" ht="13.5">
      <c r="A78" s="350" t="s">
        <v>136</v>
      </c>
      <c r="B78" s="389" t="s">
        <v>23</v>
      </c>
      <c r="C78" s="389">
        <v>600</v>
      </c>
      <c r="D78" s="389" t="s">
        <v>23</v>
      </c>
      <c r="E78" s="389">
        <v>600</v>
      </c>
      <c r="F78" s="389" t="s">
        <v>23</v>
      </c>
      <c r="G78" s="389">
        <v>5450</v>
      </c>
      <c r="H78" s="389" t="s">
        <v>23</v>
      </c>
      <c r="I78" s="390">
        <v>3270</v>
      </c>
    </row>
    <row r="79" spans="1:9" ht="13.5">
      <c r="A79" s="353" t="s">
        <v>137</v>
      </c>
      <c r="B79" s="364">
        <v>3221</v>
      </c>
      <c r="C79" s="364">
        <v>6157</v>
      </c>
      <c r="D79" s="364">
        <v>4</v>
      </c>
      <c r="E79" s="364">
        <v>9382</v>
      </c>
      <c r="F79" s="364">
        <v>3334</v>
      </c>
      <c r="G79" s="364">
        <v>5449</v>
      </c>
      <c r="H79" s="364">
        <v>7000</v>
      </c>
      <c r="I79" s="365">
        <v>44381</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t="s">
        <v>23</v>
      </c>
      <c r="D83" s="364" t="s">
        <v>23</v>
      </c>
      <c r="E83" s="364" t="s">
        <v>23</v>
      </c>
      <c r="F83" s="364" t="s">
        <v>23</v>
      </c>
      <c r="G83" s="364" t="s">
        <v>23</v>
      </c>
      <c r="H83" s="364" t="s">
        <v>23</v>
      </c>
      <c r="I83" s="365" t="s">
        <v>23</v>
      </c>
    </row>
    <row r="84" spans="1:9" ht="14.25" thickBot="1">
      <c r="A84" s="406"/>
      <c r="B84" s="487"/>
      <c r="C84" s="487"/>
      <c r="D84" s="487"/>
      <c r="E84" s="487"/>
      <c r="F84" s="487"/>
      <c r="G84" s="487"/>
      <c r="H84" s="487"/>
      <c r="I84" s="488"/>
    </row>
    <row r="85" spans="1:9" ht="14.25" thickBot="1">
      <c r="A85" s="232" t="s">
        <v>141</v>
      </c>
      <c r="B85" s="368">
        <v>4025</v>
      </c>
      <c r="C85" s="368">
        <v>8710</v>
      </c>
      <c r="D85" s="368">
        <v>785</v>
      </c>
      <c r="E85" s="368">
        <v>13520</v>
      </c>
      <c r="F85" s="368">
        <v>3291</v>
      </c>
      <c r="G85" s="368">
        <v>5141</v>
      </c>
      <c r="H85" s="368">
        <v>5207</v>
      </c>
      <c r="I85" s="369">
        <v>62174</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2D463-616F-4DA5-AC20-DB3394D643A7}">
  <sheetPr>
    <pageSetUpPr fitToPage="1"/>
  </sheetPr>
  <dimension ref="A1:J21"/>
  <sheetViews>
    <sheetView showGridLines="0" view="pageBreakPreview" zoomScale="115" zoomScaleNormal="75" zoomScaleSheetLayoutView="115" workbookViewId="0">
      <selection activeCell="J19" sqref="J19"/>
    </sheetView>
  </sheetViews>
  <sheetFormatPr baseColWidth="10" defaultColWidth="11.42578125" defaultRowHeight="12.75"/>
  <cols>
    <col min="1" max="1" width="18.7109375" style="85" customWidth="1"/>
    <col min="2" max="2" width="22.28515625" style="85" customWidth="1"/>
    <col min="3" max="4" width="18.7109375" style="85" customWidth="1"/>
    <col min="5" max="5" width="21" style="85" customWidth="1"/>
    <col min="6" max="6" width="18.7109375" style="85" customWidth="1"/>
    <col min="7" max="7" width="13.28515625" style="85" bestFit="1" customWidth="1"/>
    <col min="8" max="8" width="11.42578125" style="85"/>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c r="A2" s="315"/>
      <c r="B2" s="315"/>
      <c r="C2" s="315"/>
      <c r="D2" s="315"/>
      <c r="E2" s="315"/>
      <c r="F2" s="315"/>
    </row>
    <row r="3" spans="1:10" s="3" customFormat="1" ht="15.75">
      <c r="A3" s="1633" t="s">
        <v>627</v>
      </c>
      <c r="B3" s="1633"/>
      <c r="C3" s="1633"/>
      <c r="D3" s="1633"/>
      <c r="E3" s="1633"/>
      <c r="F3" s="1633"/>
      <c r="G3" s="43"/>
      <c r="H3" s="43"/>
      <c r="I3" s="43"/>
      <c r="J3" s="43"/>
    </row>
    <row r="4" spans="1:10" s="3" customFormat="1" ht="15.75">
      <c r="A4" s="1633" t="s">
        <v>235</v>
      </c>
      <c r="B4" s="1633"/>
      <c r="C4" s="1633"/>
      <c r="D4" s="1633"/>
      <c r="E4" s="1633"/>
      <c r="F4" s="1633"/>
      <c r="G4" s="47"/>
      <c r="H4" s="43"/>
      <c r="I4" s="43"/>
      <c r="J4" s="43"/>
    </row>
    <row r="5" spans="1:10" s="3" customFormat="1" ht="13.5" customHeight="1" thickBot="1">
      <c r="A5" s="448"/>
      <c r="B5" s="449"/>
      <c r="C5" s="449"/>
      <c r="D5" s="449"/>
      <c r="E5" s="449"/>
      <c r="F5" s="449"/>
    </row>
    <row r="6" spans="1:10" s="1480" customFormat="1" ht="27" customHeight="1">
      <c r="A6" s="1817" t="s">
        <v>2</v>
      </c>
      <c r="B6" s="527"/>
      <c r="C6" s="318"/>
      <c r="D6" s="527"/>
      <c r="E6" s="468" t="s">
        <v>142</v>
      </c>
      <c r="F6" s="318"/>
    </row>
    <row r="7" spans="1:10" s="1480" customFormat="1" ht="27" customHeight="1">
      <c r="A7" s="1674"/>
      <c r="B7" s="214" t="s">
        <v>3</v>
      </c>
      <c r="C7" s="464" t="s">
        <v>10</v>
      </c>
      <c r="D7" s="214" t="s">
        <v>4</v>
      </c>
      <c r="E7" s="214" t="s">
        <v>143</v>
      </c>
      <c r="F7" s="464" t="s">
        <v>5</v>
      </c>
    </row>
    <row r="8" spans="1:10" s="1480" customFormat="1" ht="27" customHeight="1">
      <c r="A8" s="1674"/>
      <c r="B8" s="214" t="s">
        <v>6</v>
      </c>
      <c r="C8" s="464" t="s">
        <v>145</v>
      </c>
      <c r="D8" s="250" t="s">
        <v>7</v>
      </c>
      <c r="E8" s="214" t="s">
        <v>146</v>
      </c>
      <c r="F8" s="464" t="s">
        <v>8</v>
      </c>
    </row>
    <row r="9" spans="1:10" s="1480" customFormat="1" ht="27" customHeight="1" thickBot="1">
      <c r="A9" s="1674"/>
      <c r="B9" s="537"/>
      <c r="C9" s="541"/>
      <c r="D9" s="537"/>
      <c r="E9" s="214" t="s">
        <v>147</v>
      </c>
      <c r="F9" s="541"/>
    </row>
    <row r="10" spans="1:10" ht="13.5">
      <c r="A10" s="200">
        <v>2011</v>
      </c>
      <c r="B10" s="786">
        <v>32.619999999999997</v>
      </c>
      <c r="C10" s="693">
        <v>266.22808093194362</v>
      </c>
      <c r="D10" s="786">
        <v>868.43600000000004</v>
      </c>
      <c r="E10" s="787">
        <v>30</v>
      </c>
      <c r="F10" s="788">
        <v>260530.8</v>
      </c>
    </row>
    <row r="11" spans="1:10" ht="13.5">
      <c r="A11" s="203">
        <v>2012</v>
      </c>
      <c r="B11" s="789">
        <v>33.195999999999998</v>
      </c>
      <c r="C11" s="689">
        <v>264.16616459814441</v>
      </c>
      <c r="D11" s="789">
        <v>876.92600000000004</v>
      </c>
      <c r="E11" s="790">
        <v>43.9</v>
      </c>
      <c r="F11" s="791">
        <v>384970.51400000002</v>
      </c>
    </row>
    <row r="12" spans="1:10" ht="13.5">
      <c r="A12" s="203">
        <v>2013</v>
      </c>
      <c r="B12" s="789">
        <v>33.668999999999997</v>
      </c>
      <c r="C12" s="689">
        <v>268.58029641509995</v>
      </c>
      <c r="D12" s="789">
        <v>904.28300000000002</v>
      </c>
      <c r="E12" s="790">
        <v>41.73</v>
      </c>
      <c r="F12" s="791">
        <v>377357.29589999997</v>
      </c>
    </row>
    <row r="13" spans="1:10" ht="13.5">
      <c r="A13" s="203">
        <v>2014</v>
      </c>
      <c r="B13" s="789">
        <v>33.923999999999999</v>
      </c>
      <c r="C13" s="689">
        <v>266.71442046928428</v>
      </c>
      <c r="D13" s="789">
        <v>904.80200000000002</v>
      </c>
      <c r="E13" s="790">
        <v>33.409999999999997</v>
      </c>
      <c r="F13" s="791">
        <v>302294.34820000001</v>
      </c>
    </row>
    <row r="14" spans="1:10" ht="13.5">
      <c r="A14" s="203">
        <v>2015</v>
      </c>
      <c r="B14" s="789">
        <v>34.314</v>
      </c>
      <c r="C14" s="689">
        <v>270.26228361601676</v>
      </c>
      <c r="D14" s="789">
        <v>927.37800000000004</v>
      </c>
      <c r="E14" s="790">
        <v>25.12</v>
      </c>
      <c r="F14" s="791">
        <v>232957</v>
      </c>
    </row>
    <row r="15" spans="1:10" ht="13.5">
      <c r="A15" s="203">
        <v>2016</v>
      </c>
      <c r="B15" s="789">
        <v>33.646000000000001</v>
      </c>
      <c r="C15" s="689">
        <v>276.39065565000294</v>
      </c>
      <c r="D15" s="789">
        <v>929.94399999999996</v>
      </c>
      <c r="E15" s="790">
        <v>32.020000000000003</v>
      </c>
      <c r="F15" s="791">
        <v>297768</v>
      </c>
    </row>
    <row r="16" spans="1:10" ht="13.5">
      <c r="A16" s="203">
        <v>2017</v>
      </c>
      <c r="B16" s="789">
        <v>34.508000000000003</v>
      </c>
      <c r="C16" s="689">
        <v>282.86542251072211</v>
      </c>
      <c r="D16" s="789">
        <v>976.11199999999997</v>
      </c>
      <c r="E16" s="790">
        <v>39.43</v>
      </c>
      <c r="F16" s="791">
        <v>384880.96160000004</v>
      </c>
    </row>
    <row r="17" spans="1:9" ht="13.5">
      <c r="A17" s="203">
        <v>2018</v>
      </c>
      <c r="B17" s="789">
        <v>33.673999999999999</v>
      </c>
      <c r="C17" s="689">
        <v>277.56429292629326</v>
      </c>
      <c r="D17" s="789">
        <v>934.67</v>
      </c>
      <c r="E17" s="790">
        <v>22.55</v>
      </c>
      <c r="F17" s="791">
        <v>210768.08499999999</v>
      </c>
    </row>
    <row r="18" spans="1:9" ht="13.5">
      <c r="A18" s="203">
        <v>2019</v>
      </c>
      <c r="B18" s="789">
        <v>35.167999999999999</v>
      </c>
      <c r="C18" s="689">
        <v>285.67675200000002</v>
      </c>
      <c r="D18" s="789">
        <v>1004.668</v>
      </c>
      <c r="E18" s="790">
        <v>27.87</v>
      </c>
      <c r="F18" s="791">
        <v>280000.97159999999</v>
      </c>
    </row>
    <row r="19" spans="1:9" ht="13.5">
      <c r="A19" s="203">
        <v>2020</v>
      </c>
      <c r="B19" s="789">
        <v>34.005000000000003</v>
      </c>
      <c r="C19" s="689">
        <v>282.88134100000002</v>
      </c>
      <c r="D19" s="789">
        <v>961.93799999999999</v>
      </c>
      <c r="E19" s="790">
        <v>24.73</v>
      </c>
      <c r="F19" s="791">
        <v>237887.26740000001</v>
      </c>
    </row>
    <row r="20" spans="1:9" ht="14.25" thickBot="1">
      <c r="A20" s="208">
        <v>2021</v>
      </c>
      <c r="B20" s="792">
        <v>34.15</v>
      </c>
      <c r="C20" s="691">
        <v>311.50073206442175</v>
      </c>
      <c r="D20" s="792">
        <v>1063.7750000000001</v>
      </c>
      <c r="E20" s="1431">
        <v>27.49</v>
      </c>
      <c r="F20" s="1432">
        <v>292431.7475</v>
      </c>
    </row>
    <row r="21" spans="1:9" ht="15">
      <c r="A21" s="448"/>
      <c r="B21" s="449"/>
      <c r="C21" s="449"/>
      <c r="D21" s="449"/>
      <c r="E21" s="449"/>
      <c r="F21" s="449"/>
      <c r="I21" s="85" t="s">
        <v>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30">
    <pageSetUpPr fitToPage="1"/>
  </sheetPr>
  <dimension ref="A1:G20"/>
  <sheetViews>
    <sheetView showGridLines="0" view="pageBreakPreview" topLeftCell="A4" zoomScale="75" zoomScaleNormal="75" zoomScaleSheetLayoutView="75" workbookViewId="0">
      <selection activeCell="A9" sqref="A9:E19"/>
    </sheetView>
  </sheetViews>
  <sheetFormatPr baseColWidth="10" defaultColWidth="11.42578125" defaultRowHeight="12.75"/>
  <cols>
    <col min="1" max="1" width="20.28515625" style="28" customWidth="1"/>
    <col min="2" max="5" width="24" style="28" customWidth="1"/>
    <col min="6" max="6" width="12.5703125" style="28" customWidth="1"/>
    <col min="7" max="7" width="14.7109375" style="28" customWidth="1"/>
    <col min="8" max="9" width="11.42578125" style="28"/>
    <col min="10" max="10" width="11.140625" style="28" customWidth="1"/>
    <col min="11" max="18" width="12" style="28" customWidth="1"/>
    <col min="19" max="16384" width="11.42578125" style="28"/>
  </cols>
  <sheetData>
    <row r="1" spans="1:7" s="2" customFormat="1" ht="18.75">
      <c r="A1" s="1632" t="s">
        <v>0</v>
      </c>
      <c r="B1" s="1632"/>
      <c r="C1" s="1632"/>
      <c r="D1" s="1632"/>
      <c r="E1" s="1632"/>
      <c r="F1" s="1"/>
      <c r="G1" s="1"/>
    </row>
    <row r="2" spans="1:7" s="3" customFormat="1" ht="12.75" customHeight="1">
      <c r="A2" s="315"/>
      <c r="B2" s="315"/>
      <c r="C2" s="315"/>
      <c r="D2" s="315"/>
      <c r="E2" s="315"/>
    </row>
    <row r="3" spans="1:7" ht="15.75">
      <c r="A3" s="1633" t="s">
        <v>622</v>
      </c>
      <c r="B3" s="1633"/>
      <c r="C3" s="1633"/>
      <c r="D3" s="1633"/>
      <c r="E3" s="1633"/>
    </row>
    <row r="4" spans="1:7" ht="15.75">
      <c r="A4" s="1633" t="s">
        <v>473</v>
      </c>
      <c r="B4" s="1633"/>
      <c r="C4" s="1633"/>
      <c r="D4" s="1633"/>
      <c r="E4" s="1633"/>
    </row>
    <row r="5" spans="1:7" ht="13.5" thickBot="1">
      <c r="A5" s="450"/>
      <c r="B5" s="68"/>
      <c r="C5" s="68"/>
      <c r="D5" s="68"/>
    </row>
    <row r="6" spans="1:7" s="86" customFormat="1" ht="25.5" customHeight="1">
      <c r="A6" s="320"/>
      <c r="B6" s="1730" t="s">
        <v>474</v>
      </c>
      <c r="C6" s="1650"/>
      <c r="D6" s="1730" t="s">
        <v>475</v>
      </c>
      <c r="E6" s="1730"/>
    </row>
    <row r="7" spans="1:7" s="86" customFormat="1" ht="25.5" customHeight="1">
      <c r="A7" s="465" t="s">
        <v>2</v>
      </c>
      <c r="B7" s="372" t="s">
        <v>3</v>
      </c>
      <c r="C7" s="465" t="s">
        <v>4</v>
      </c>
      <c r="D7" s="372" t="s">
        <v>3</v>
      </c>
      <c r="E7" s="464" t="s">
        <v>4</v>
      </c>
    </row>
    <row r="8" spans="1:7" s="86" customFormat="1" ht="25.5" customHeight="1" thickBot="1">
      <c r="A8" s="542"/>
      <c r="B8" s="214" t="s">
        <v>6</v>
      </c>
      <c r="C8" s="465" t="s">
        <v>7</v>
      </c>
      <c r="D8" s="214" t="s">
        <v>6</v>
      </c>
      <c r="E8" s="464" t="s">
        <v>7</v>
      </c>
    </row>
    <row r="9" spans="1:7" ht="13.5">
      <c r="A9" s="200">
        <v>2011</v>
      </c>
      <c r="B9" s="793">
        <v>8.6050000000000004</v>
      </c>
      <c r="C9" s="793">
        <v>244.577</v>
      </c>
      <c r="D9" s="793">
        <v>24.015000000000001</v>
      </c>
      <c r="E9" s="794">
        <v>623.85900000000004</v>
      </c>
    </row>
    <row r="10" spans="1:7" ht="13.5">
      <c r="A10" s="203">
        <v>2012</v>
      </c>
      <c r="B10" s="795">
        <v>8.4969999999999999</v>
      </c>
      <c r="C10" s="795">
        <v>248.374</v>
      </c>
      <c r="D10" s="795">
        <v>24.699000000000002</v>
      </c>
      <c r="E10" s="796">
        <v>628.55200000000002</v>
      </c>
    </row>
    <row r="11" spans="1:7" ht="13.5">
      <c r="A11" s="203">
        <v>2013</v>
      </c>
      <c r="B11" s="795">
        <v>8.23</v>
      </c>
      <c r="C11" s="795">
        <v>228.928</v>
      </c>
      <c r="D11" s="795">
        <v>25.437999999999999</v>
      </c>
      <c r="E11" s="796">
        <v>675.35500000000002</v>
      </c>
    </row>
    <row r="12" spans="1:7" ht="13.5">
      <c r="A12" s="203">
        <v>2014</v>
      </c>
      <c r="B12" s="795">
        <v>8.0410000000000004</v>
      </c>
      <c r="C12" s="795">
        <v>195.06800000000001</v>
      </c>
      <c r="D12" s="795">
        <v>25.882999999999999</v>
      </c>
      <c r="E12" s="796">
        <v>709.73400000000004</v>
      </c>
    </row>
    <row r="13" spans="1:7" ht="13.5">
      <c r="A13" s="203">
        <v>2015</v>
      </c>
      <c r="B13" s="795">
        <v>8.0630000000000006</v>
      </c>
      <c r="C13" s="795">
        <v>219.245</v>
      </c>
      <c r="D13" s="795">
        <v>26.251000000000001</v>
      </c>
      <c r="E13" s="796">
        <v>708.13300000000004</v>
      </c>
    </row>
    <row r="14" spans="1:7" ht="13.5">
      <c r="A14" s="203">
        <v>2016</v>
      </c>
      <c r="B14" s="795">
        <v>8.1449999999999996</v>
      </c>
      <c r="C14" s="795">
        <v>217.42699999999999</v>
      </c>
      <c r="D14" s="795">
        <v>27.501000000000001</v>
      </c>
      <c r="E14" s="796">
        <v>712.51700000000005</v>
      </c>
    </row>
    <row r="15" spans="1:7" ht="13.5">
      <c r="A15" s="203">
        <v>2017</v>
      </c>
      <c r="B15" s="795">
        <v>7.9720000000000004</v>
      </c>
      <c r="C15" s="795">
        <v>219.31700000000001</v>
      </c>
      <c r="D15" s="795">
        <v>26.536000000000001</v>
      </c>
      <c r="E15" s="796">
        <v>756.79499999999996</v>
      </c>
    </row>
    <row r="16" spans="1:7" ht="13.5">
      <c r="A16" s="203">
        <v>2018</v>
      </c>
      <c r="B16" s="795">
        <v>8.1660000000000004</v>
      </c>
      <c r="C16" s="795">
        <v>230.50800000000001</v>
      </c>
      <c r="D16" s="795">
        <v>25.507999999999999</v>
      </c>
      <c r="E16" s="796">
        <v>704.16200000000003</v>
      </c>
    </row>
    <row r="17" spans="1:5" ht="13.5">
      <c r="A17" s="203">
        <v>2019</v>
      </c>
      <c r="B17" s="795">
        <v>9.4339999999999993</v>
      </c>
      <c r="C17" s="795">
        <v>285.298</v>
      </c>
      <c r="D17" s="795">
        <v>25.734000000000002</v>
      </c>
      <c r="E17" s="796">
        <v>719.37900000000002</v>
      </c>
    </row>
    <row r="18" spans="1:5" ht="13.5">
      <c r="A18" s="203">
        <v>2020</v>
      </c>
      <c r="B18" s="795">
        <v>7.9560000000000004</v>
      </c>
      <c r="C18" s="795">
        <v>230.58600000000001</v>
      </c>
      <c r="D18" s="795">
        <v>26.048999999999999</v>
      </c>
      <c r="E18" s="796">
        <v>731.35199999999998</v>
      </c>
    </row>
    <row r="19" spans="1:5" ht="14.25" thickBot="1">
      <c r="A19" s="208">
        <v>2021</v>
      </c>
      <c r="B19" s="797">
        <v>9.56</v>
      </c>
      <c r="C19" s="797">
        <v>277.03300000000002</v>
      </c>
      <c r="D19" s="797">
        <v>24.59</v>
      </c>
      <c r="E19" s="798">
        <v>786.74199999999996</v>
      </c>
    </row>
    <row r="20" spans="1:5">
      <c r="A20" s="66"/>
    </row>
  </sheetData>
  <mergeCells count="5">
    <mergeCell ref="A1:E1"/>
    <mergeCell ref="A3:E3"/>
    <mergeCell ref="A4:E4"/>
    <mergeCell ref="B6:C6"/>
    <mergeCell ref="D6:E6"/>
  </mergeCells>
  <phoneticPr fontId="8" type="noConversion"/>
  <printOptions horizontalCentered="1"/>
  <pageMargins left="0.78740157480314965" right="0.78740157480314965" top="0.59055118110236227" bottom="0.98425196850393704" header="0" footer="0"/>
  <pageSetup paperSize="9" scale="67" orientation="portrait" r:id="rId1"/>
  <headerFooter alignWithMargins="0"/>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31">
    <pageSetUpPr fitToPage="1"/>
  </sheetPr>
  <dimension ref="A1:K85"/>
  <sheetViews>
    <sheetView view="pageBreakPreview" topLeftCell="A46" zoomScale="63" zoomScaleNormal="75" zoomScaleSheetLayoutView="63" workbookViewId="0">
      <selection activeCell="B85" sqref="B85:I85"/>
    </sheetView>
  </sheetViews>
  <sheetFormatPr baseColWidth="10" defaultColWidth="11.42578125" defaultRowHeight="12.75"/>
  <cols>
    <col min="1" max="1" width="35.42578125" style="15" customWidth="1"/>
    <col min="2" max="9" width="16.14062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1412</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4.75" customHeight="1">
      <c r="A5" s="1814" t="s">
        <v>77</v>
      </c>
      <c r="B5" s="770" t="s">
        <v>236</v>
      </c>
      <c r="C5" s="771"/>
      <c r="D5" s="771"/>
      <c r="E5" s="772"/>
      <c r="F5" s="770" t="s">
        <v>174</v>
      </c>
      <c r="G5" s="771"/>
      <c r="H5" s="772"/>
      <c r="I5" s="766" t="s">
        <v>231</v>
      </c>
    </row>
    <row r="6" spans="1:11" s="71" customFormat="1" ht="24.75" customHeight="1">
      <c r="A6" s="1815"/>
      <c r="B6" s="1708" t="s">
        <v>17</v>
      </c>
      <c r="C6" s="767" t="s">
        <v>18</v>
      </c>
      <c r="D6" s="768"/>
      <c r="E6" s="1643" t="s">
        <v>19</v>
      </c>
      <c r="F6" s="1799" t="s">
        <v>17</v>
      </c>
      <c r="G6" s="769" t="s">
        <v>18</v>
      </c>
      <c r="H6" s="768"/>
      <c r="I6" s="464" t="s">
        <v>150</v>
      </c>
    </row>
    <row r="7" spans="1:11" s="71" customFormat="1" ht="24.75" customHeight="1" thickBot="1">
      <c r="A7" s="1816"/>
      <c r="B7" s="1644"/>
      <c r="C7" s="370" t="s">
        <v>383</v>
      </c>
      <c r="D7" s="289" t="s">
        <v>384</v>
      </c>
      <c r="E7" s="1643"/>
      <c r="F7" s="1643"/>
      <c r="G7" s="370" t="s">
        <v>383</v>
      </c>
      <c r="H7" s="250" t="s">
        <v>384</v>
      </c>
      <c r="I7" s="370"/>
    </row>
    <row r="8" spans="1:11" ht="18.75" customHeight="1">
      <c r="A8" s="347" t="s">
        <v>81</v>
      </c>
      <c r="B8" s="411" t="s">
        <v>23</v>
      </c>
      <c r="C8" s="411">
        <v>96</v>
      </c>
      <c r="D8" s="411">
        <v>110</v>
      </c>
      <c r="E8" s="411">
        <v>206</v>
      </c>
      <c r="F8" s="411" t="s">
        <v>23</v>
      </c>
      <c r="G8" s="411">
        <v>33125</v>
      </c>
      <c r="H8" s="411">
        <v>36050</v>
      </c>
      <c r="I8" s="412">
        <v>7146</v>
      </c>
      <c r="J8" s="24"/>
      <c r="K8" s="24"/>
    </row>
    <row r="9" spans="1:11" ht="13.5">
      <c r="A9" s="350" t="s">
        <v>82</v>
      </c>
      <c r="B9" s="362" t="s">
        <v>23</v>
      </c>
      <c r="C9" s="362">
        <v>119</v>
      </c>
      <c r="D9" s="362" t="s">
        <v>23</v>
      </c>
      <c r="E9" s="362">
        <v>119</v>
      </c>
      <c r="F9" s="362" t="s">
        <v>23</v>
      </c>
      <c r="G9" s="362">
        <v>33040</v>
      </c>
      <c r="H9" s="362" t="s">
        <v>23</v>
      </c>
      <c r="I9" s="363">
        <v>3932</v>
      </c>
      <c r="J9" s="24"/>
      <c r="K9" s="24"/>
    </row>
    <row r="10" spans="1:11" ht="13.5">
      <c r="A10" s="350" t="s">
        <v>83</v>
      </c>
      <c r="B10" s="362" t="s">
        <v>23</v>
      </c>
      <c r="C10" s="362">
        <v>141</v>
      </c>
      <c r="D10" s="362" t="s">
        <v>23</v>
      </c>
      <c r="E10" s="362">
        <v>141</v>
      </c>
      <c r="F10" s="362" t="s">
        <v>23</v>
      </c>
      <c r="G10" s="362">
        <v>29825</v>
      </c>
      <c r="H10" s="362" t="s">
        <v>23</v>
      </c>
      <c r="I10" s="363">
        <v>4205</v>
      </c>
      <c r="J10" s="24"/>
      <c r="K10" s="24"/>
    </row>
    <row r="11" spans="1:11" ht="13.5">
      <c r="A11" s="350" t="s">
        <v>84</v>
      </c>
      <c r="B11" s="362" t="s">
        <v>23</v>
      </c>
      <c r="C11" s="362">
        <v>231</v>
      </c>
      <c r="D11" s="362" t="s">
        <v>23</v>
      </c>
      <c r="E11" s="362">
        <v>231</v>
      </c>
      <c r="F11" s="362" t="s">
        <v>23</v>
      </c>
      <c r="G11" s="362">
        <v>33500</v>
      </c>
      <c r="H11" s="362" t="s">
        <v>23</v>
      </c>
      <c r="I11" s="363">
        <v>7738</v>
      </c>
      <c r="J11" s="24"/>
      <c r="K11" s="24"/>
    </row>
    <row r="12" spans="1:11" ht="13.5">
      <c r="A12" s="353" t="s">
        <v>85</v>
      </c>
      <c r="B12" s="364" t="s">
        <v>23</v>
      </c>
      <c r="C12" s="364">
        <v>587</v>
      </c>
      <c r="D12" s="364">
        <v>110</v>
      </c>
      <c r="E12" s="364">
        <v>697</v>
      </c>
      <c r="F12" s="364" t="s">
        <v>23</v>
      </c>
      <c r="G12" s="364">
        <v>32463</v>
      </c>
      <c r="H12" s="364">
        <v>36050</v>
      </c>
      <c r="I12" s="365">
        <v>23021</v>
      </c>
      <c r="J12" s="24"/>
      <c r="K12" s="24"/>
    </row>
    <row r="13" spans="1:11" ht="13.5">
      <c r="A13" s="353"/>
      <c r="B13" s="364"/>
      <c r="C13" s="364"/>
      <c r="D13" s="364"/>
      <c r="E13" s="364"/>
      <c r="F13" s="364"/>
      <c r="G13" s="364"/>
      <c r="H13" s="364"/>
      <c r="I13" s="365"/>
      <c r="J13" s="24"/>
      <c r="K13" s="24"/>
    </row>
    <row r="14" spans="1:11" ht="13.5">
      <c r="A14" s="353" t="s">
        <v>86</v>
      </c>
      <c r="B14" s="364">
        <v>28</v>
      </c>
      <c r="C14" s="364">
        <v>35</v>
      </c>
      <c r="D14" s="364">
        <v>7</v>
      </c>
      <c r="E14" s="364">
        <v>70</v>
      </c>
      <c r="F14" s="364">
        <v>15000</v>
      </c>
      <c r="G14" s="364">
        <v>25000</v>
      </c>
      <c r="H14" s="364">
        <v>35000</v>
      </c>
      <c r="I14" s="365">
        <v>1540</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v>2</v>
      </c>
      <c r="E16" s="364">
        <v>2</v>
      </c>
      <c r="F16" s="364" t="s">
        <v>23</v>
      </c>
      <c r="G16" s="364" t="s">
        <v>23</v>
      </c>
      <c r="H16" s="364">
        <v>62500</v>
      </c>
      <c r="I16" s="365">
        <v>125</v>
      </c>
      <c r="J16" s="24"/>
      <c r="K16" s="24"/>
    </row>
    <row r="17" spans="1:11" ht="13.5">
      <c r="A17" s="350"/>
      <c r="B17" s="362"/>
      <c r="C17" s="362"/>
      <c r="D17" s="362"/>
      <c r="E17" s="362"/>
      <c r="F17" s="362"/>
      <c r="G17" s="362"/>
      <c r="H17" s="362"/>
      <c r="I17" s="363"/>
      <c r="J17" s="24"/>
      <c r="K17" s="24"/>
    </row>
    <row r="18" spans="1:11" ht="13.5">
      <c r="A18" s="350" t="s">
        <v>158</v>
      </c>
      <c r="B18" s="362" t="s">
        <v>23</v>
      </c>
      <c r="C18" s="362">
        <v>70</v>
      </c>
      <c r="D18" s="362">
        <v>34</v>
      </c>
      <c r="E18" s="362">
        <v>104</v>
      </c>
      <c r="F18" s="362" t="s">
        <v>23</v>
      </c>
      <c r="G18" s="362">
        <v>18000</v>
      </c>
      <c r="H18" s="362">
        <v>37800</v>
      </c>
      <c r="I18" s="363">
        <v>2545</v>
      </c>
      <c r="J18" s="24"/>
      <c r="K18" s="24"/>
    </row>
    <row r="19" spans="1:11" ht="13.5">
      <c r="A19" s="350" t="s">
        <v>89</v>
      </c>
      <c r="B19" s="362">
        <v>47</v>
      </c>
      <c r="C19" s="362">
        <v>35</v>
      </c>
      <c r="D19" s="362">
        <v>45</v>
      </c>
      <c r="E19" s="362">
        <v>127</v>
      </c>
      <c r="F19" s="362">
        <v>15500</v>
      </c>
      <c r="G19" s="362">
        <v>18500</v>
      </c>
      <c r="H19" s="362">
        <v>35100</v>
      </c>
      <c r="I19" s="363">
        <v>2956</v>
      </c>
      <c r="J19" s="24"/>
      <c r="K19" s="24"/>
    </row>
    <row r="20" spans="1:11" ht="13.5">
      <c r="A20" s="350" t="s">
        <v>90</v>
      </c>
      <c r="B20" s="362">
        <v>59</v>
      </c>
      <c r="C20" s="362">
        <v>73</v>
      </c>
      <c r="D20" s="362">
        <v>30</v>
      </c>
      <c r="E20" s="362">
        <v>162</v>
      </c>
      <c r="F20" s="362">
        <v>13850</v>
      </c>
      <c r="G20" s="362">
        <v>21100</v>
      </c>
      <c r="H20" s="362">
        <v>42200</v>
      </c>
      <c r="I20" s="363">
        <v>3623</v>
      </c>
      <c r="J20" s="24"/>
      <c r="K20" s="24"/>
    </row>
    <row r="21" spans="1:11" ht="13.5">
      <c r="A21" s="353" t="s">
        <v>91</v>
      </c>
      <c r="B21" s="364">
        <v>106</v>
      </c>
      <c r="C21" s="364">
        <v>178</v>
      </c>
      <c r="D21" s="364">
        <v>109</v>
      </c>
      <c r="E21" s="364">
        <v>393</v>
      </c>
      <c r="F21" s="364">
        <v>14582</v>
      </c>
      <c r="G21" s="364">
        <v>19370</v>
      </c>
      <c r="H21" s="364">
        <v>37896</v>
      </c>
      <c r="I21" s="365">
        <v>9124</v>
      </c>
      <c r="J21" s="24"/>
      <c r="K21" s="24"/>
    </row>
    <row r="22" spans="1:11" ht="13.5">
      <c r="A22" s="353"/>
      <c r="B22" s="364"/>
      <c r="C22" s="364"/>
      <c r="D22" s="364"/>
      <c r="E22" s="364"/>
      <c r="F22" s="364"/>
      <c r="G22" s="364"/>
      <c r="H22" s="364"/>
      <c r="I22" s="365"/>
      <c r="J22" s="24"/>
      <c r="K22" s="24"/>
    </row>
    <row r="23" spans="1:11" ht="13.5">
      <c r="A23" s="353" t="s">
        <v>92</v>
      </c>
      <c r="B23" s="364" t="s">
        <v>23</v>
      </c>
      <c r="C23" s="364">
        <v>322</v>
      </c>
      <c r="D23" s="364">
        <v>183</v>
      </c>
      <c r="E23" s="364">
        <v>505</v>
      </c>
      <c r="F23" s="364" t="s">
        <v>23</v>
      </c>
      <c r="G23" s="364">
        <v>30280</v>
      </c>
      <c r="H23" s="364">
        <v>11870</v>
      </c>
      <c r="I23" s="365">
        <v>11922</v>
      </c>
      <c r="J23" s="24"/>
      <c r="K23" s="24"/>
    </row>
    <row r="24" spans="1:11" ht="13.5">
      <c r="A24" s="353"/>
      <c r="B24" s="364"/>
      <c r="C24" s="364"/>
      <c r="D24" s="364"/>
      <c r="E24" s="364"/>
      <c r="F24" s="364"/>
      <c r="G24" s="364"/>
      <c r="H24" s="364"/>
      <c r="I24" s="365"/>
      <c r="J24" s="24"/>
      <c r="K24" s="24"/>
    </row>
    <row r="25" spans="1:11" ht="13.5">
      <c r="A25" s="353" t="s">
        <v>93</v>
      </c>
      <c r="B25" s="364" t="s">
        <v>23</v>
      </c>
      <c r="C25" s="364">
        <v>37</v>
      </c>
      <c r="D25" s="364">
        <v>52</v>
      </c>
      <c r="E25" s="364">
        <v>89</v>
      </c>
      <c r="F25" s="364" t="s">
        <v>23</v>
      </c>
      <c r="G25" s="364">
        <v>22500</v>
      </c>
      <c r="H25" s="364">
        <v>32500</v>
      </c>
      <c r="I25" s="365">
        <v>2523</v>
      </c>
      <c r="J25" s="24"/>
      <c r="K25" s="24"/>
    </row>
    <row r="26" spans="1:11" s="28" customFormat="1" ht="13.5">
      <c r="A26" s="350"/>
      <c r="B26" s="362"/>
      <c r="C26" s="362"/>
      <c r="D26" s="362"/>
      <c r="E26" s="362"/>
      <c r="F26" s="362"/>
      <c r="G26" s="362"/>
      <c r="H26" s="362"/>
      <c r="I26" s="363"/>
      <c r="J26" s="32"/>
      <c r="K26" s="32"/>
    </row>
    <row r="27" spans="1:11" ht="13.5">
      <c r="A27" s="350" t="s">
        <v>94</v>
      </c>
      <c r="B27" s="362" t="s">
        <v>23</v>
      </c>
      <c r="C27" s="362">
        <v>3</v>
      </c>
      <c r="D27" s="362" t="s">
        <v>23</v>
      </c>
      <c r="E27" s="362">
        <v>3</v>
      </c>
      <c r="F27" s="362" t="s">
        <v>23</v>
      </c>
      <c r="G27" s="362">
        <v>26000</v>
      </c>
      <c r="H27" s="362">
        <v>55000</v>
      </c>
      <c r="I27" s="363">
        <v>78</v>
      </c>
      <c r="J27" s="24"/>
      <c r="K27" s="24"/>
    </row>
    <row r="28" spans="1:11" ht="13.5">
      <c r="A28" s="350" t="s">
        <v>95</v>
      </c>
      <c r="B28" s="362" t="s">
        <v>23</v>
      </c>
      <c r="C28" s="362">
        <v>1</v>
      </c>
      <c r="D28" s="362" t="s">
        <v>23</v>
      </c>
      <c r="E28" s="362">
        <v>1</v>
      </c>
      <c r="F28" s="362">
        <v>11150</v>
      </c>
      <c r="G28" s="362">
        <v>15000</v>
      </c>
      <c r="H28" s="362" t="s">
        <v>23</v>
      </c>
      <c r="I28" s="363">
        <v>15</v>
      </c>
      <c r="J28" s="24"/>
      <c r="K28" s="24"/>
    </row>
    <row r="29" spans="1:11" ht="13.5">
      <c r="A29" s="350" t="s">
        <v>96</v>
      </c>
      <c r="B29" s="362" t="s">
        <v>23</v>
      </c>
      <c r="C29" s="362">
        <v>11</v>
      </c>
      <c r="D29" s="362" t="s">
        <v>23</v>
      </c>
      <c r="E29" s="362">
        <v>11</v>
      </c>
      <c r="F29" s="362" t="s">
        <v>23</v>
      </c>
      <c r="G29" s="362">
        <v>25100</v>
      </c>
      <c r="H29" s="362" t="s">
        <v>23</v>
      </c>
      <c r="I29" s="363">
        <v>276</v>
      </c>
      <c r="J29" s="24"/>
      <c r="K29" s="24"/>
    </row>
    <row r="30" spans="1:11" ht="13.5">
      <c r="A30" s="353" t="s">
        <v>97</v>
      </c>
      <c r="B30" s="364" t="s">
        <v>23</v>
      </c>
      <c r="C30" s="364">
        <v>15</v>
      </c>
      <c r="D30" s="364" t="s">
        <v>23</v>
      </c>
      <c r="E30" s="364">
        <v>15</v>
      </c>
      <c r="F30" s="364" t="s">
        <v>23</v>
      </c>
      <c r="G30" s="364">
        <v>24607</v>
      </c>
      <c r="H30" s="364" t="s">
        <v>23</v>
      </c>
      <c r="I30" s="365">
        <v>369</v>
      </c>
      <c r="J30" s="24"/>
      <c r="K30" s="24"/>
    </row>
    <row r="31" spans="1:11" ht="13.5">
      <c r="A31" s="350"/>
      <c r="B31" s="362"/>
      <c r="C31" s="362"/>
      <c r="D31" s="362"/>
      <c r="E31" s="362"/>
      <c r="F31" s="362"/>
      <c r="G31" s="362"/>
      <c r="H31" s="362"/>
      <c r="I31" s="363"/>
      <c r="J31" s="24"/>
      <c r="K31" s="24"/>
    </row>
    <row r="32" spans="1:11" ht="13.5">
      <c r="A32" s="350" t="s">
        <v>98</v>
      </c>
      <c r="B32" s="362" t="s">
        <v>23</v>
      </c>
      <c r="C32" s="362">
        <v>256</v>
      </c>
      <c r="D32" s="362">
        <v>25</v>
      </c>
      <c r="E32" s="362">
        <v>281</v>
      </c>
      <c r="F32" s="362" t="s">
        <v>23</v>
      </c>
      <c r="G32" s="362">
        <v>22641</v>
      </c>
      <c r="H32" s="362">
        <v>32961</v>
      </c>
      <c r="I32" s="363">
        <v>6620</v>
      </c>
      <c r="J32" s="24"/>
      <c r="K32" s="24"/>
    </row>
    <row r="33" spans="1:11" ht="13.5">
      <c r="A33" s="350" t="s">
        <v>99</v>
      </c>
      <c r="B33" s="362" t="s">
        <v>23</v>
      </c>
      <c r="C33" s="362">
        <v>150</v>
      </c>
      <c r="D33" s="362">
        <v>2</v>
      </c>
      <c r="E33" s="362">
        <v>152</v>
      </c>
      <c r="F33" s="362" t="s">
        <v>23</v>
      </c>
      <c r="G33" s="362">
        <v>28052</v>
      </c>
      <c r="H33" s="362">
        <v>28050</v>
      </c>
      <c r="I33" s="363">
        <v>4264</v>
      </c>
      <c r="J33" s="24"/>
      <c r="K33" s="24"/>
    </row>
    <row r="34" spans="1:11" ht="13.5">
      <c r="A34" s="350" t="s">
        <v>100</v>
      </c>
      <c r="B34" s="362" t="s">
        <v>23</v>
      </c>
      <c r="C34" s="362">
        <v>73</v>
      </c>
      <c r="D34" s="362" t="s">
        <v>23</v>
      </c>
      <c r="E34" s="362">
        <v>73</v>
      </c>
      <c r="F34" s="362" t="s">
        <v>23</v>
      </c>
      <c r="G34" s="362">
        <v>23780</v>
      </c>
      <c r="H34" s="362" t="s">
        <v>23</v>
      </c>
      <c r="I34" s="363">
        <v>1736</v>
      </c>
      <c r="J34" s="24"/>
      <c r="K34" s="24"/>
    </row>
    <row r="35" spans="1:11" ht="13.5">
      <c r="A35" s="350" t="s">
        <v>101</v>
      </c>
      <c r="B35" s="362" t="s">
        <v>23</v>
      </c>
      <c r="C35" s="362">
        <v>330</v>
      </c>
      <c r="D35" s="362" t="s">
        <v>23</v>
      </c>
      <c r="E35" s="362">
        <v>330</v>
      </c>
      <c r="F35" s="362" t="s">
        <v>23</v>
      </c>
      <c r="G35" s="362">
        <v>21927</v>
      </c>
      <c r="H35" s="362" t="s">
        <v>23</v>
      </c>
      <c r="I35" s="363">
        <v>7236</v>
      </c>
      <c r="J35" s="24"/>
      <c r="K35" s="24"/>
    </row>
    <row r="36" spans="1:11" ht="13.5">
      <c r="A36" s="353" t="s">
        <v>102</v>
      </c>
      <c r="B36" s="364" t="s">
        <v>23</v>
      </c>
      <c r="C36" s="364">
        <v>809</v>
      </c>
      <c r="D36" s="364">
        <v>27</v>
      </c>
      <c r="E36" s="364">
        <v>836</v>
      </c>
      <c r="F36" s="364" t="s">
        <v>23</v>
      </c>
      <c r="G36" s="364">
        <v>23456</v>
      </c>
      <c r="H36" s="364">
        <v>32597</v>
      </c>
      <c r="I36" s="365">
        <v>19856</v>
      </c>
      <c r="J36" s="24"/>
      <c r="K36" s="24"/>
    </row>
    <row r="37" spans="1:11" ht="13.5">
      <c r="A37" s="350"/>
      <c r="B37" s="364"/>
      <c r="C37" s="364"/>
      <c r="D37" s="364"/>
      <c r="E37" s="364"/>
      <c r="F37" s="364"/>
      <c r="G37" s="364"/>
      <c r="H37" s="364"/>
      <c r="I37" s="365"/>
      <c r="J37" s="24"/>
      <c r="K37" s="24"/>
    </row>
    <row r="38" spans="1:11" ht="13.5">
      <c r="A38" s="353" t="s">
        <v>103</v>
      </c>
      <c r="B38" s="364" t="s">
        <v>23</v>
      </c>
      <c r="C38" s="364">
        <v>67</v>
      </c>
      <c r="D38" s="364" t="s">
        <v>23</v>
      </c>
      <c r="E38" s="364">
        <v>67</v>
      </c>
      <c r="F38" s="364" t="s">
        <v>23</v>
      </c>
      <c r="G38" s="364">
        <v>24000</v>
      </c>
      <c r="H38" s="364" t="s">
        <v>23</v>
      </c>
      <c r="I38" s="365">
        <v>1608</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v>1</v>
      </c>
      <c r="E40" s="389">
        <v>1</v>
      </c>
      <c r="F40" s="389" t="s">
        <v>23</v>
      </c>
      <c r="G40" s="389" t="s">
        <v>23</v>
      </c>
      <c r="H40" s="389">
        <v>29100</v>
      </c>
      <c r="I40" s="390">
        <v>29</v>
      </c>
      <c r="J40" s="24"/>
      <c r="K40" s="24"/>
    </row>
    <row r="41" spans="1:11" ht="13.5">
      <c r="A41" s="350" t="s">
        <v>105</v>
      </c>
      <c r="B41" s="362" t="s">
        <v>23</v>
      </c>
      <c r="C41" s="362">
        <v>30</v>
      </c>
      <c r="D41" s="362">
        <v>30</v>
      </c>
      <c r="E41" s="362">
        <v>60</v>
      </c>
      <c r="F41" s="362" t="s">
        <v>23</v>
      </c>
      <c r="G41" s="362">
        <v>28000</v>
      </c>
      <c r="H41" s="362">
        <v>32000</v>
      </c>
      <c r="I41" s="363">
        <v>1800</v>
      </c>
      <c r="J41" s="24"/>
      <c r="K41" s="24"/>
    </row>
    <row r="42" spans="1:11" ht="13.5">
      <c r="A42" s="350" t="s">
        <v>106</v>
      </c>
      <c r="B42" s="362" t="s">
        <v>23</v>
      </c>
      <c r="C42" s="362" t="s">
        <v>23</v>
      </c>
      <c r="D42" s="362">
        <v>3</v>
      </c>
      <c r="E42" s="362">
        <v>3</v>
      </c>
      <c r="F42" s="362" t="s">
        <v>23</v>
      </c>
      <c r="G42" s="362" t="s">
        <v>23</v>
      </c>
      <c r="H42" s="362">
        <v>36000</v>
      </c>
      <c r="I42" s="363">
        <v>108</v>
      </c>
      <c r="J42" s="24"/>
      <c r="K42" s="24"/>
    </row>
    <row r="43" spans="1:11" ht="13.5">
      <c r="A43" s="350" t="s">
        <v>107</v>
      </c>
      <c r="B43" s="389" t="s">
        <v>23</v>
      </c>
      <c r="C43" s="389">
        <v>1</v>
      </c>
      <c r="D43" s="389">
        <v>1</v>
      </c>
      <c r="E43" s="389">
        <v>2</v>
      </c>
      <c r="F43" s="389" t="s">
        <v>23</v>
      </c>
      <c r="G43" s="389">
        <v>42200</v>
      </c>
      <c r="H43" s="389">
        <v>44900</v>
      </c>
      <c r="I43" s="390">
        <v>87</v>
      </c>
      <c r="J43" s="24"/>
      <c r="K43" s="24"/>
    </row>
    <row r="44" spans="1:11" ht="13.5">
      <c r="A44" s="350" t="s">
        <v>108</v>
      </c>
      <c r="B44" s="362" t="s">
        <v>23</v>
      </c>
      <c r="C44" s="362">
        <v>3</v>
      </c>
      <c r="D44" s="362">
        <v>6</v>
      </c>
      <c r="E44" s="362">
        <v>9</v>
      </c>
      <c r="F44" s="362" t="s">
        <v>23</v>
      </c>
      <c r="G44" s="362">
        <v>30000</v>
      </c>
      <c r="H44" s="362">
        <v>30000</v>
      </c>
      <c r="I44" s="363">
        <v>270</v>
      </c>
      <c r="J44" s="24"/>
      <c r="K44" s="24"/>
    </row>
    <row r="45" spans="1:11" ht="13.5">
      <c r="A45" s="350" t="s">
        <v>109</v>
      </c>
      <c r="B45" s="362" t="s">
        <v>23</v>
      </c>
      <c r="C45" s="362">
        <v>30</v>
      </c>
      <c r="D45" s="362" t="s">
        <v>23</v>
      </c>
      <c r="E45" s="362">
        <v>30</v>
      </c>
      <c r="F45" s="362" t="s">
        <v>23</v>
      </c>
      <c r="G45" s="362">
        <v>33000</v>
      </c>
      <c r="H45" s="362" t="s">
        <v>23</v>
      </c>
      <c r="I45" s="363">
        <v>990</v>
      </c>
      <c r="J45" s="24"/>
      <c r="K45" s="24"/>
    </row>
    <row r="46" spans="1:11" ht="13.5">
      <c r="A46" s="350" t="s">
        <v>110</v>
      </c>
      <c r="B46" s="362" t="s">
        <v>23</v>
      </c>
      <c r="C46" s="362">
        <v>80</v>
      </c>
      <c r="D46" s="362">
        <v>22</v>
      </c>
      <c r="E46" s="362">
        <v>102</v>
      </c>
      <c r="F46" s="362" t="s">
        <v>23</v>
      </c>
      <c r="G46" s="362">
        <v>28960</v>
      </c>
      <c r="H46" s="362">
        <v>33800</v>
      </c>
      <c r="I46" s="363">
        <v>3060</v>
      </c>
      <c r="J46" s="24"/>
      <c r="K46" s="24"/>
    </row>
    <row r="47" spans="1:11" ht="13.5">
      <c r="A47" s="350" t="s">
        <v>111</v>
      </c>
      <c r="B47" s="362" t="s">
        <v>23</v>
      </c>
      <c r="C47" s="362">
        <v>8</v>
      </c>
      <c r="D47" s="362" t="s">
        <v>23</v>
      </c>
      <c r="E47" s="362">
        <v>8</v>
      </c>
      <c r="F47" s="362" t="s">
        <v>23</v>
      </c>
      <c r="G47" s="362">
        <v>35000</v>
      </c>
      <c r="H47" s="362" t="s">
        <v>23</v>
      </c>
      <c r="I47" s="363">
        <v>280</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v>152</v>
      </c>
      <c r="D49" s="364">
        <v>63</v>
      </c>
      <c r="E49" s="364">
        <v>215</v>
      </c>
      <c r="F49" s="364" t="s">
        <v>23</v>
      </c>
      <c r="G49" s="364">
        <v>29993</v>
      </c>
      <c r="H49" s="364">
        <v>32787</v>
      </c>
      <c r="I49" s="365">
        <v>6624</v>
      </c>
      <c r="J49" s="24"/>
      <c r="K49" s="24"/>
    </row>
    <row r="50" spans="1:11" ht="13.5">
      <c r="A50" s="350"/>
      <c r="B50" s="364"/>
      <c r="C50" s="364"/>
      <c r="D50" s="364"/>
      <c r="E50" s="364"/>
      <c r="F50" s="364"/>
      <c r="G50" s="364"/>
      <c r="H50" s="364"/>
      <c r="I50" s="365"/>
      <c r="J50" s="24"/>
      <c r="K50" s="24"/>
    </row>
    <row r="51" spans="1:11" ht="13.5">
      <c r="A51" s="353" t="s">
        <v>114</v>
      </c>
      <c r="B51" s="364" t="s">
        <v>23</v>
      </c>
      <c r="C51" s="364">
        <v>17</v>
      </c>
      <c r="D51" s="364" t="s">
        <v>23</v>
      </c>
      <c r="E51" s="364">
        <v>17</v>
      </c>
      <c r="F51" s="364" t="s">
        <v>23</v>
      </c>
      <c r="G51" s="364">
        <v>23640</v>
      </c>
      <c r="H51" s="364" t="s">
        <v>23</v>
      </c>
      <c r="I51" s="365">
        <v>402</v>
      </c>
      <c r="J51" s="24"/>
      <c r="K51" s="24"/>
    </row>
    <row r="52" spans="1:11" ht="13.5">
      <c r="A52" s="350"/>
      <c r="B52" s="362"/>
      <c r="C52" s="362"/>
      <c r="D52" s="362"/>
      <c r="E52" s="362"/>
      <c r="F52" s="362"/>
      <c r="G52" s="362"/>
      <c r="H52" s="362"/>
      <c r="I52" s="363"/>
      <c r="J52" s="24"/>
      <c r="K52" s="24"/>
    </row>
    <row r="53" spans="1:11" ht="13.5">
      <c r="A53" s="350" t="s">
        <v>115</v>
      </c>
      <c r="B53" s="362" t="s">
        <v>23</v>
      </c>
      <c r="C53" s="362">
        <v>1729</v>
      </c>
      <c r="D53" s="362" t="s">
        <v>23</v>
      </c>
      <c r="E53" s="362">
        <v>1729</v>
      </c>
      <c r="F53" s="362" t="s">
        <v>23</v>
      </c>
      <c r="G53" s="362">
        <v>39000</v>
      </c>
      <c r="H53" s="362" t="s">
        <v>23</v>
      </c>
      <c r="I53" s="363">
        <v>67431</v>
      </c>
      <c r="J53" s="24"/>
      <c r="K53" s="24"/>
    </row>
    <row r="54" spans="1:11" ht="13.5">
      <c r="A54" s="350" t="s">
        <v>116</v>
      </c>
      <c r="B54" s="362" t="s">
        <v>23</v>
      </c>
      <c r="C54" s="362">
        <v>2</v>
      </c>
      <c r="D54" s="362" t="s">
        <v>23</v>
      </c>
      <c r="E54" s="362">
        <v>2</v>
      </c>
      <c r="F54" s="362" t="s">
        <v>23</v>
      </c>
      <c r="G54" s="362">
        <v>27800</v>
      </c>
      <c r="H54" s="362" t="s">
        <v>23</v>
      </c>
      <c r="I54" s="363">
        <v>56</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12</v>
      </c>
      <c r="D57" s="362" t="s">
        <v>23</v>
      </c>
      <c r="E57" s="362">
        <v>12</v>
      </c>
      <c r="F57" s="362" t="s">
        <v>23</v>
      </c>
      <c r="G57" s="362">
        <v>22000</v>
      </c>
      <c r="H57" s="362" t="s">
        <v>23</v>
      </c>
      <c r="I57" s="363">
        <v>264</v>
      </c>
      <c r="J57" s="24"/>
      <c r="K57" s="24"/>
    </row>
    <row r="58" spans="1:11" ht="13.5">
      <c r="A58" s="353" t="s">
        <v>172</v>
      </c>
      <c r="B58" s="364" t="s">
        <v>23</v>
      </c>
      <c r="C58" s="364">
        <v>1743</v>
      </c>
      <c r="D58" s="364" t="s">
        <v>23</v>
      </c>
      <c r="E58" s="364">
        <v>1743</v>
      </c>
      <c r="F58" s="364" t="s">
        <v>23</v>
      </c>
      <c r="G58" s="364">
        <v>38870</v>
      </c>
      <c r="H58" s="364" t="s">
        <v>23</v>
      </c>
      <c r="I58" s="365">
        <v>67751</v>
      </c>
      <c r="J58" s="24"/>
      <c r="K58" s="24"/>
    </row>
    <row r="59" spans="1:11" ht="13.5">
      <c r="A59" s="350"/>
      <c r="B59" s="362"/>
      <c r="C59" s="362"/>
      <c r="D59" s="362"/>
      <c r="E59" s="362"/>
      <c r="F59" s="362"/>
      <c r="G59" s="362"/>
      <c r="H59" s="362"/>
      <c r="I59" s="363"/>
      <c r="J59" s="24"/>
      <c r="K59" s="24"/>
    </row>
    <row r="60" spans="1:11" ht="13.5">
      <c r="A60" s="350" t="s">
        <v>121</v>
      </c>
      <c r="B60" s="362" t="s">
        <v>23</v>
      </c>
      <c r="C60" s="362">
        <v>1120</v>
      </c>
      <c r="D60" s="362">
        <v>39</v>
      </c>
      <c r="E60" s="362">
        <v>1159</v>
      </c>
      <c r="F60" s="362" t="s">
        <v>23</v>
      </c>
      <c r="G60" s="362">
        <v>33782</v>
      </c>
      <c r="H60" s="362">
        <v>66000</v>
      </c>
      <c r="I60" s="363">
        <v>40410</v>
      </c>
      <c r="J60" s="24"/>
      <c r="K60" s="24"/>
    </row>
    <row r="61" spans="1:11" ht="13.5">
      <c r="A61" s="350" t="s">
        <v>122</v>
      </c>
      <c r="B61" s="362" t="s">
        <v>23</v>
      </c>
      <c r="C61" s="362">
        <v>380</v>
      </c>
      <c r="D61" s="362">
        <v>5</v>
      </c>
      <c r="E61" s="362">
        <v>385</v>
      </c>
      <c r="F61" s="362" t="s">
        <v>23</v>
      </c>
      <c r="G61" s="362">
        <v>23938</v>
      </c>
      <c r="H61" s="362">
        <v>39518</v>
      </c>
      <c r="I61" s="363">
        <v>9294</v>
      </c>
      <c r="J61" s="24"/>
      <c r="K61" s="24"/>
    </row>
    <row r="62" spans="1:11" ht="13.5">
      <c r="A62" s="350" t="s">
        <v>123</v>
      </c>
      <c r="B62" s="362" t="s">
        <v>23</v>
      </c>
      <c r="C62" s="362">
        <v>466</v>
      </c>
      <c r="D62" s="362">
        <v>1</v>
      </c>
      <c r="E62" s="362">
        <v>467</v>
      </c>
      <c r="F62" s="362" t="s">
        <v>23</v>
      </c>
      <c r="G62" s="362">
        <v>45131</v>
      </c>
      <c r="H62" s="362">
        <v>70000</v>
      </c>
      <c r="I62" s="363">
        <v>21031</v>
      </c>
      <c r="J62" s="24"/>
      <c r="K62" s="24"/>
    </row>
    <row r="63" spans="1:11" ht="13.5">
      <c r="A63" s="353" t="s">
        <v>124</v>
      </c>
      <c r="B63" s="364" t="s">
        <v>23</v>
      </c>
      <c r="C63" s="364">
        <v>1966</v>
      </c>
      <c r="D63" s="364">
        <v>45</v>
      </c>
      <c r="E63" s="364">
        <v>2011</v>
      </c>
      <c r="F63" s="364" t="s">
        <v>23</v>
      </c>
      <c r="G63" s="364">
        <v>34569</v>
      </c>
      <c r="H63" s="364">
        <v>63146</v>
      </c>
      <c r="I63" s="365">
        <v>70735</v>
      </c>
      <c r="J63" s="24"/>
      <c r="K63" s="24"/>
    </row>
    <row r="64" spans="1:11" ht="13.5">
      <c r="A64" s="350"/>
      <c r="B64" s="364"/>
      <c r="C64" s="364"/>
      <c r="D64" s="364"/>
      <c r="E64" s="364"/>
      <c r="F64" s="364"/>
      <c r="G64" s="364"/>
      <c r="H64" s="364"/>
      <c r="I64" s="365"/>
      <c r="J64" s="24"/>
      <c r="K64" s="24"/>
    </row>
    <row r="65" spans="1:11" ht="13.5">
      <c r="A65" s="353" t="s">
        <v>125</v>
      </c>
      <c r="B65" s="364" t="s">
        <v>23</v>
      </c>
      <c r="C65" s="364">
        <v>15836</v>
      </c>
      <c r="D65" s="364" t="s">
        <v>23</v>
      </c>
      <c r="E65" s="364">
        <v>15836</v>
      </c>
      <c r="F65" s="364" t="s">
        <v>23</v>
      </c>
      <c r="G65" s="364">
        <v>26597</v>
      </c>
      <c r="H65" s="364" t="s">
        <v>23</v>
      </c>
      <c r="I65" s="365">
        <v>421196</v>
      </c>
      <c r="J65" s="24"/>
      <c r="K65" s="24"/>
    </row>
    <row r="66" spans="1:11" ht="13.5">
      <c r="A66" s="350"/>
      <c r="B66" s="362"/>
      <c r="C66" s="362"/>
      <c r="D66" s="362"/>
      <c r="E66" s="362"/>
      <c r="F66" s="362"/>
      <c r="G66" s="362"/>
      <c r="H66" s="362"/>
      <c r="I66" s="363"/>
      <c r="J66" s="24"/>
      <c r="K66" s="24"/>
    </row>
    <row r="67" spans="1:11" ht="13.5">
      <c r="A67" s="350" t="s">
        <v>126</v>
      </c>
      <c r="B67" s="362" t="s">
        <v>23</v>
      </c>
      <c r="C67" s="362">
        <v>3</v>
      </c>
      <c r="D67" s="362" t="s">
        <v>23</v>
      </c>
      <c r="E67" s="362">
        <v>3</v>
      </c>
      <c r="F67" s="362" t="s">
        <v>23</v>
      </c>
      <c r="G67" s="362">
        <v>28150</v>
      </c>
      <c r="H67" s="362" t="s">
        <v>23</v>
      </c>
      <c r="I67" s="363">
        <v>84</v>
      </c>
      <c r="J67" s="24"/>
      <c r="K67" s="24"/>
    </row>
    <row r="68" spans="1:11" ht="13.5">
      <c r="A68" s="350" t="s">
        <v>127</v>
      </c>
      <c r="B68" s="362" t="s">
        <v>23</v>
      </c>
      <c r="C68" s="362">
        <v>1</v>
      </c>
      <c r="D68" s="362" t="s">
        <v>23</v>
      </c>
      <c r="E68" s="362">
        <v>1</v>
      </c>
      <c r="F68" s="362" t="s">
        <v>23</v>
      </c>
      <c r="G68" s="362">
        <v>28150</v>
      </c>
      <c r="H68" s="362" t="s">
        <v>23</v>
      </c>
      <c r="I68" s="363">
        <v>28</v>
      </c>
      <c r="J68" s="24"/>
      <c r="K68" s="24"/>
    </row>
    <row r="69" spans="1:11" ht="13.5">
      <c r="A69" s="353" t="s">
        <v>128</v>
      </c>
      <c r="B69" s="364" t="s">
        <v>23</v>
      </c>
      <c r="C69" s="364">
        <v>4</v>
      </c>
      <c r="D69" s="364" t="s">
        <v>23</v>
      </c>
      <c r="E69" s="364">
        <v>4</v>
      </c>
      <c r="F69" s="364" t="s">
        <v>23</v>
      </c>
      <c r="G69" s="364">
        <v>28150</v>
      </c>
      <c r="H69" s="364" t="s">
        <v>23</v>
      </c>
      <c r="I69" s="365">
        <v>112</v>
      </c>
      <c r="J69" s="24"/>
      <c r="K69" s="24"/>
    </row>
    <row r="70" spans="1:11" ht="13.5">
      <c r="A70" s="350"/>
      <c r="B70" s="362"/>
      <c r="C70" s="362"/>
      <c r="D70" s="362"/>
      <c r="E70" s="362"/>
      <c r="F70" s="362"/>
      <c r="G70" s="362"/>
      <c r="H70" s="362"/>
      <c r="I70" s="363"/>
      <c r="J70" s="24"/>
      <c r="K70" s="24"/>
    </row>
    <row r="71" spans="1:11" ht="13.5">
      <c r="A71" s="350" t="s">
        <v>129</v>
      </c>
      <c r="B71" s="362" t="s">
        <v>23</v>
      </c>
      <c r="C71" s="362">
        <v>7578</v>
      </c>
      <c r="D71" s="362" t="s">
        <v>23</v>
      </c>
      <c r="E71" s="362">
        <v>7578</v>
      </c>
      <c r="F71" s="362" t="s">
        <v>23</v>
      </c>
      <c r="G71" s="362">
        <v>41055</v>
      </c>
      <c r="H71" s="362" t="s">
        <v>23</v>
      </c>
      <c r="I71" s="363">
        <v>311112</v>
      </c>
      <c r="J71" s="24"/>
      <c r="K71" s="24"/>
    </row>
    <row r="72" spans="1:11" ht="13.5">
      <c r="A72" s="350" t="s">
        <v>130</v>
      </c>
      <c r="B72" s="362" t="s">
        <v>23</v>
      </c>
      <c r="C72" s="362">
        <v>101</v>
      </c>
      <c r="D72" s="362" t="s">
        <v>23</v>
      </c>
      <c r="E72" s="362">
        <v>101</v>
      </c>
      <c r="F72" s="362" t="s">
        <v>23</v>
      </c>
      <c r="G72" s="362">
        <v>32300</v>
      </c>
      <c r="H72" s="362" t="s">
        <v>23</v>
      </c>
      <c r="I72" s="363">
        <v>3260</v>
      </c>
      <c r="J72" s="24"/>
      <c r="K72" s="24"/>
    </row>
    <row r="73" spans="1:11" ht="13.5">
      <c r="A73" s="350" t="s">
        <v>131</v>
      </c>
      <c r="B73" s="362" t="s">
        <v>23</v>
      </c>
      <c r="C73" s="362">
        <v>26</v>
      </c>
      <c r="D73" s="362" t="s">
        <v>23</v>
      </c>
      <c r="E73" s="362">
        <v>26</v>
      </c>
      <c r="F73" s="362">
        <v>6000</v>
      </c>
      <c r="G73" s="362">
        <v>24000</v>
      </c>
      <c r="H73" s="362" t="s">
        <v>23</v>
      </c>
      <c r="I73" s="363">
        <v>624</v>
      </c>
      <c r="J73" s="24"/>
      <c r="K73" s="24"/>
    </row>
    <row r="74" spans="1:11" ht="13.5">
      <c r="A74" s="350" t="s">
        <v>132</v>
      </c>
      <c r="B74" s="362" t="s">
        <v>23</v>
      </c>
      <c r="C74" s="362">
        <v>2413</v>
      </c>
      <c r="D74" s="362" t="s">
        <v>23</v>
      </c>
      <c r="E74" s="362">
        <v>2413</v>
      </c>
      <c r="F74" s="362" t="s">
        <v>23</v>
      </c>
      <c r="G74" s="362">
        <v>28437</v>
      </c>
      <c r="H74" s="362" t="s">
        <v>23</v>
      </c>
      <c r="I74" s="363">
        <v>68618</v>
      </c>
      <c r="J74" s="24"/>
      <c r="K74" s="24"/>
    </row>
    <row r="75" spans="1:11" ht="13.5">
      <c r="A75" s="350" t="s">
        <v>133</v>
      </c>
      <c r="B75" s="362" t="s">
        <v>23</v>
      </c>
      <c r="C75" s="362">
        <v>20</v>
      </c>
      <c r="D75" s="362" t="s">
        <v>23</v>
      </c>
      <c r="E75" s="362">
        <v>20</v>
      </c>
      <c r="F75" s="362" t="s">
        <v>23</v>
      </c>
      <c r="G75" s="362">
        <v>21500</v>
      </c>
      <c r="H75" s="362" t="s">
        <v>23</v>
      </c>
      <c r="I75" s="363">
        <v>430</v>
      </c>
      <c r="J75" s="24"/>
      <c r="K75" s="24"/>
    </row>
    <row r="76" spans="1:11" ht="13.5">
      <c r="A76" s="350" t="s">
        <v>134</v>
      </c>
      <c r="B76" s="362" t="s">
        <v>23</v>
      </c>
      <c r="C76" s="362">
        <v>28</v>
      </c>
      <c r="D76" s="362" t="s">
        <v>23</v>
      </c>
      <c r="E76" s="362">
        <v>28</v>
      </c>
      <c r="F76" s="362" t="s">
        <v>23</v>
      </c>
      <c r="G76" s="362">
        <v>22700</v>
      </c>
      <c r="H76" s="362" t="s">
        <v>23</v>
      </c>
      <c r="I76" s="363">
        <v>636</v>
      </c>
      <c r="J76" s="24"/>
      <c r="K76" s="24"/>
    </row>
    <row r="77" spans="1:11" ht="13.5">
      <c r="A77" s="350" t="s">
        <v>135</v>
      </c>
      <c r="B77" s="362">
        <v>3</v>
      </c>
      <c r="C77" s="362">
        <v>219</v>
      </c>
      <c r="D77" s="362" t="s">
        <v>23</v>
      </c>
      <c r="E77" s="362">
        <v>222</v>
      </c>
      <c r="F77" s="362">
        <v>9000</v>
      </c>
      <c r="G77" s="362">
        <v>26000</v>
      </c>
      <c r="H77" s="362" t="s">
        <v>23</v>
      </c>
      <c r="I77" s="363">
        <v>5721</v>
      </c>
      <c r="J77" s="24"/>
      <c r="K77" s="24"/>
    </row>
    <row r="78" spans="1:11" ht="13.5">
      <c r="A78" s="350" t="s">
        <v>136</v>
      </c>
      <c r="B78" s="389" t="s">
        <v>23</v>
      </c>
      <c r="C78" s="389">
        <v>80</v>
      </c>
      <c r="D78" s="389" t="s">
        <v>23</v>
      </c>
      <c r="E78" s="389">
        <v>80</v>
      </c>
      <c r="F78" s="389" t="s">
        <v>23</v>
      </c>
      <c r="G78" s="389">
        <v>19000</v>
      </c>
      <c r="H78" s="389" t="s">
        <v>23</v>
      </c>
      <c r="I78" s="390">
        <v>1520</v>
      </c>
    </row>
    <row r="79" spans="1:11" ht="13.5">
      <c r="A79" s="353" t="s">
        <v>137</v>
      </c>
      <c r="B79" s="364">
        <v>3</v>
      </c>
      <c r="C79" s="364">
        <v>10465</v>
      </c>
      <c r="D79" s="364" t="s">
        <v>23</v>
      </c>
      <c r="E79" s="364">
        <v>10468</v>
      </c>
      <c r="F79" s="364">
        <v>9000</v>
      </c>
      <c r="G79" s="364">
        <v>37449</v>
      </c>
      <c r="H79" s="364" t="s">
        <v>23</v>
      </c>
      <c r="I79" s="365">
        <v>391921</v>
      </c>
    </row>
    <row r="80" spans="1:11" ht="13.5">
      <c r="A80" s="350"/>
      <c r="B80" s="362"/>
      <c r="C80" s="362"/>
      <c r="D80" s="362"/>
      <c r="E80" s="362"/>
      <c r="F80" s="362"/>
      <c r="G80" s="362"/>
      <c r="H80" s="362"/>
      <c r="I80" s="363"/>
    </row>
    <row r="81" spans="1:9" ht="13.5">
      <c r="A81" s="350" t="s">
        <v>138</v>
      </c>
      <c r="B81" s="362" t="s">
        <v>23</v>
      </c>
      <c r="C81" s="362">
        <v>548</v>
      </c>
      <c r="D81" s="362">
        <v>7</v>
      </c>
      <c r="E81" s="362">
        <v>555</v>
      </c>
      <c r="F81" s="362" t="s">
        <v>23</v>
      </c>
      <c r="G81" s="362">
        <v>40200</v>
      </c>
      <c r="H81" s="362">
        <v>50000</v>
      </c>
      <c r="I81" s="363">
        <v>22380</v>
      </c>
    </row>
    <row r="82" spans="1:9" ht="13.5">
      <c r="A82" s="350" t="s">
        <v>139</v>
      </c>
      <c r="B82" s="362" t="s">
        <v>23</v>
      </c>
      <c r="C82" s="362">
        <v>625</v>
      </c>
      <c r="D82" s="362">
        <v>2</v>
      </c>
      <c r="E82" s="362">
        <v>627</v>
      </c>
      <c r="F82" s="362" t="s">
        <v>23</v>
      </c>
      <c r="G82" s="362">
        <v>20000</v>
      </c>
      <c r="H82" s="362">
        <v>30000</v>
      </c>
      <c r="I82" s="363">
        <v>12566</v>
      </c>
    </row>
    <row r="83" spans="1:9" ht="13.5">
      <c r="A83" s="353" t="s">
        <v>140</v>
      </c>
      <c r="B83" s="364" t="s">
        <v>23</v>
      </c>
      <c r="C83" s="364">
        <v>1173</v>
      </c>
      <c r="D83" s="364">
        <v>9</v>
      </c>
      <c r="E83" s="364">
        <v>1182</v>
      </c>
      <c r="F83" s="364" t="s">
        <v>23</v>
      </c>
      <c r="G83" s="364">
        <v>29437</v>
      </c>
      <c r="H83" s="364">
        <v>45556</v>
      </c>
      <c r="I83" s="365">
        <v>34946</v>
      </c>
    </row>
    <row r="84" spans="1:9" ht="14.25" thickBot="1">
      <c r="A84" s="406"/>
      <c r="B84" s="487"/>
      <c r="C84" s="487"/>
      <c r="D84" s="487"/>
      <c r="E84" s="487"/>
      <c r="F84" s="487"/>
      <c r="G84" s="487"/>
      <c r="H84" s="487"/>
      <c r="I84" s="488"/>
    </row>
    <row r="85" spans="1:9" ht="14.25" thickBot="1">
      <c r="A85" s="232" t="s">
        <v>141</v>
      </c>
      <c r="B85" s="368">
        <v>137</v>
      </c>
      <c r="C85" s="368">
        <v>33406</v>
      </c>
      <c r="D85" s="368">
        <v>607</v>
      </c>
      <c r="E85" s="368">
        <v>34150</v>
      </c>
      <c r="F85" s="368">
        <v>14545</v>
      </c>
      <c r="G85" s="368">
        <v>31232</v>
      </c>
      <c r="H85" s="368">
        <v>30520</v>
      </c>
      <c r="I85" s="369">
        <v>1063775</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6">
    <pageSetUpPr fitToPage="1"/>
  </sheetPr>
  <dimension ref="A1:E86"/>
  <sheetViews>
    <sheetView view="pageBreakPreview" topLeftCell="A61" zoomScale="75" zoomScaleNormal="75" zoomScaleSheetLayoutView="75" workbookViewId="0">
      <selection activeCell="B86" sqref="B86:E86"/>
    </sheetView>
  </sheetViews>
  <sheetFormatPr baseColWidth="10" defaultColWidth="11.42578125" defaultRowHeight="12.75"/>
  <cols>
    <col min="1" max="1" width="35.7109375" style="15" customWidth="1"/>
    <col min="2" max="5" width="24.42578125" style="15" customWidth="1"/>
    <col min="6" max="16384" width="11.42578125" style="15"/>
  </cols>
  <sheetData>
    <row r="1" spans="1:5" s="12" customFormat="1" ht="18.75">
      <c r="A1" s="1636" t="s">
        <v>0</v>
      </c>
      <c r="B1" s="1636"/>
      <c r="C1" s="1636"/>
      <c r="D1" s="1636"/>
      <c r="E1" s="1636"/>
    </row>
    <row r="2" spans="1:5" s="13" customFormat="1" ht="12.75" customHeight="1">
      <c r="A2" s="236"/>
      <c r="B2" s="236"/>
      <c r="C2" s="236"/>
      <c r="D2" s="236"/>
      <c r="E2" s="236"/>
    </row>
    <row r="3" spans="1:5" s="13" customFormat="1" ht="15.75">
      <c r="A3" s="1660" t="s">
        <v>618</v>
      </c>
      <c r="B3" s="1660"/>
      <c r="C3" s="1660"/>
      <c r="D3" s="1660"/>
      <c r="E3" s="1660"/>
    </row>
    <row r="4" spans="1:5" s="13" customFormat="1" ht="15.75">
      <c r="A4" s="1660" t="s">
        <v>1413</v>
      </c>
      <c r="B4" s="1660"/>
      <c r="C4" s="1660"/>
      <c r="D4" s="1660"/>
      <c r="E4" s="1660"/>
    </row>
    <row r="5" spans="1:5" s="13" customFormat="1" ht="13.5" customHeight="1" thickBot="1">
      <c r="A5" s="40"/>
      <c r="B5" s="41"/>
      <c r="C5" s="41"/>
      <c r="D5" s="41"/>
      <c r="E5" s="41"/>
    </row>
    <row r="6" spans="1:5" s="71" customFormat="1" ht="24.75" customHeight="1">
      <c r="A6" s="1634" t="s">
        <v>77</v>
      </c>
      <c r="B6" s="1668" t="s">
        <v>474</v>
      </c>
      <c r="C6" s="1650"/>
      <c r="D6" s="1668" t="s">
        <v>475</v>
      </c>
      <c r="E6" s="1730"/>
    </row>
    <row r="7" spans="1:5" s="71" customFormat="1" ht="24.75" customHeight="1">
      <c r="A7" s="1687"/>
      <c r="B7" s="289" t="s">
        <v>3</v>
      </c>
      <c r="C7" s="465" t="s">
        <v>4</v>
      </c>
      <c r="D7" s="556" t="s">
        <v>3</v>
      </c>
      <c r="E7" s="464" t="s">
        <v>4</v>
      </c>
    </row>
    <row r="8" spans="1:5" s="71" customFormat="1" ht="24.75" customHeight="1" thickBot="1">
      <c r="A8" s="1687"/>
      <c r="B8" s="214" t="s">
        <v>13</v>
      </c>
      <c r="C8" s="286" t="s">
        <v>150</v>
      </c>
      <c r="D8" s="465" t="s">
        <v>13</v>
      </c>
      <c r="E8" s="370" t="s">
        <v>150</v>
      </c>
    </row>
    <row r="9" spans="1:5" ht="19.149999999999999" customHeight="1">
      <c r="A9" s="347" t="s">
        <v>81</v>
      </c>
      <c r="B9" s="526">
        <v>68</v>
      </c>
      <c r="C9" s="526">
        <v>2235</v>
      </c>
      <c r="D9" s="411">
        <v>138</v>
      </c>
      <c r="E9" s="412">
        <v>4911</v>
      </c>
    </row>
    <row r="10" spans="1:5" ht="13.5">
      <c r="A10" s="350" t="s">
        <v>82</v>
      </c>
      <c r="B10" s="362">
        <v>41</v>
      </c>
      <c r="C10" s="362">
        <v>1420</v>
      </c>
      <c r="D10" s="389">
        <v>78</v>
      </c>
      <c r="E10" s="390">
        <v>2512</v>
      </c>
    </row>
    <row r="11" spans="1:5" ht="13.5">
      <c r="A11" s="350" t="s">
        <v>83</v>
      </c>
      <c r="B11" s="362">
        <v>51</v>
      </c>
      <c r="C11" s="362">
        <v>1405</v>
      </c>
      <c r="D11" s="362">
        <v>90</v>
      </c>
      <c r="E11" s="363">
        <v>2800</v>
      </c>
    </row>
    <row r="12" spans="1:5" ht="13.5">
      <c r="A12" s="350" t="s">
        <v>84</v>
      </c>
      <c r="B12" s="389">
        <v>110</v>
      </c>
      <c r="C12" s="389">
        <v>1850</v>
      </c>
      <c r="D12" s="362">
        <v>121</v>
      </c>
      <c r="E12" s="363">
        <v>5888</v>
      </c>
    </row>
    <row r="13" spans="1:5" ht="13.5">
      <c r="A13" s="353" t="s">
        <v>85</v>
      </c>
      <c r="B13" s="364">
        <v>270</v>
      </c>
      <c r="C13" s="364">
        <v>6910</v>
      </c>
      <c r="D13" s="364">
        <v>427</v>
      </c>
      <c r="E13" s="365">
        <v>16111</v>
      </c>
    </row>
    <row r="14" spans="1:5" ht="13.5">
      <c r="A14" s="350"/>
      <c r="B14" s="362"/>
      <c r="C14" s="362"/>
      <c r="D14" s="362"/>
      <c r="E14" s="363"/>
    </row>
    <row r="15" spans="1:5" ht="13.5">
      <c r="A15" s="353" t="s">
        <v>86</v>
      </c>
      <c r="B15" s="364" t="s">
        <v>23</v>
      </c>
      <c r="C15" s="364" t="s">
        <v>23</v>
      </c>
      <c r="D15" s="364">
        <v>70</v>
      </c>
      <c r="E15" s="365">
        <v>1540</v>
      </c>
    </row>
    <row r="16" spans="1:5" ht="13.5">
      <c r="A16" s="350"/>
      <c r="B16" s="362"/>
      <c r="C16" s="362"/>
      <c r="D16" s="362"/>
      <c r="E16" s="363"/>
    </row>
    <row r="17" spans="1:5" ht="13.5">
      <c r="A17" s="353" t="s">
        <v>87</v>
      </c>
      <c r="B17" s="364" t="s">
        <v>23</v>
      </c>
      <c r="C17" s="364" t="s">
        <v>23</v>
      </c>
      <c r="D17" s="364">
        <v>2</v>
      </c>
      <c r="E17" s="365">
        <v>125</v>
      </c>
    </row>
    <row r="18" spans="1:5" ht="13.5">
      <c r="A18" s="350"/>
      <c r="B18" s="362"/>
      <c r="C18" s="362"/>
      <c r="D18" s="362"/>
      <c r="E18" s="363"/>
    </row>
    <row r="19" spans="1:5" ht="13.5">
      <c r="A19" s="350" t="s">
        <v>158</v>
      </c>
      <c r="B19" s="362">
        <v>35</v>
      </c>
      <c r="C19" s="362">
        <v>425</v>
      </c>
      <c r="D19" s="362">
        <v>69</v>
      </c>
      <c r="E19" s="363">
        <v>2120</v>
      </c>
    </row>
    <row r="20" spans="1:5" ht="13.5">
      <c r="A20" s="350" t="s">
        <v>89</v>
      </c>
      <c r="B20" s="389">
        <v>127</v>
      </c>
      <c r="C20" s="389">
        <v>2956</v>
      </c>
      <c r="D20" s="362" t="s">
        <v>23</v>
      </c>
      <c r="E20" s="363" t="s">
        <v>23</v>
      </c>
    </row>
    <row r="21" spans="1:5" ht="13.5">
      <c r="A21" s="350" t="s">
        <v>90</v>
      </c>
      <c r="B21" s="389">
        <v>162</v>
      </c>
      <c r="C21" s="389">
        <v>3623</v>
      </c>
      <c r="D21" s="362" t="s">
        <v>23</v>
      </c>
      <c r="E21" s="363" t="s">
        <v>23</v>
      </c>
    </row>
    <row r="22" spans="1:5" ht="13.5">
      <c r="A22" s="353" t="s">
        <v>91</v>
      </c>
      <c r="B22" s="364">
        <v>324</v>
      </c>
      <c r="C22" s="364">
        <v>7004</v>
      </c>
      <c r="D22" s="364">
        <v>69</v>
      </c>
      <c r="E22" s="365">
        <v>2120</v>
      </c>
    </row>
    <row r="23" spans="1:5" ht="13.5">
      <c r="A23" s="350"/>
      <c r="B23" s="362"/>
      <c r="C23" s="362"/>
      <c r="D23" s="362"/>
      <c r="E23" s="363"/>
    </row>
    <row r="24" spans="1:5" ht="13.5">
      <c r="A24" s="353" t="s">
        <v>92</v>
      </c>
      <c r="B24" s="364">
        <v>5</v>
      </c>
      <c r="C24" s="364">
        <v>135</v>
      </c>
      <c r="D24" s="364">
        <v>500</v>
      </c>
      <c r="E24" s="365">
        <v>11787</v>
      </c>
    </row>
    <row r="25" spans="1:5" ht="13.5">
      <c r="A25" s="350"/>
      <c r="B25" s="362"/>
      <c r="C25" s="362"/>
      <c r="D25" s="362"/>
      <c r="E25" s="363"/>
    </row>
    <row r="26" spans="1:5" ht="13.5">
      <c r="A26" s="353" t="s">
        <v>93</v>
      </c>
      <c r="B26" s="364">
        <v>3</v>
      </c>
      <c r="C26" s="364">
        <v>90</v>
      </c>
      <c r="D26" s="364">
        <v>86</v>
      </c>
      <c r="E26" s="365">
        <v>2433</v>
      </c>
    </row>
    <row r="27" spans="1:5" ht="13.5">
      <c r="A27" s="350"/>
      <c r="B27" s="362"/>
      <c r="C27" s="362"/>
      <c r="D27" s="362"/>
      <c r="E27" s="363"/>
    </row>
    <row r="28" spans="1:5" ht="13.5">
      <c r="A28" s="350" t="s">
        <v>94</v>
      </c>
      <c r="B28" s="362">
        <v>1</v>
      </c>
      <c r="C28" s="362">
        <v>26</v>
      </c>
      <c r="D28" s="362">
        <v>2</v>
      </c>
      <c r="E28" s="363">
        <v>52</v>
      </c>
    </row>
    <row r="29" spans="1:5" ht="13.5">
      <c r="A29" s="350" t="s">
        <v>95</v>
      </c>
      <c r="B29" s="362">
        <v>1</v>
      </c>
      <c r="C29" s="362">
        <v>15</v>
      </c>
      <c r="D29" s="362" t="s">
        <v>23</v>
      </c>
      <c r="E29" s="363" t="s">
        <v>23</v>
      </c>
    </row>
    <row r="30" spans="1:5" ht="13.5">
      <c r="A30" s="350" t="s">
        <v>96</v>
      </c>
      <c r="B30" s="362">
        <v>4</v>
      </c>
      <c r="C30" s="362">
        <v>100</v>
      </c>
      <c r="D30" s="362">
        <v>7</v>
      </c>
      <c r="E30" s="363">
        <v>176</v>
      </c>
    </row>
    <row r="31" spans="1:5" ht="13.5">
      <c r="A31" s="353" t="s">
        <v>97</v>
      </c>
      <c r="B31" s="364">
        <v>6</v>
      </c>
      <c r="C31" s="364">
        <v>141</v>
      </c>
      <c r="D31" s="364">
        <v>9</v>
      </c>
      <c r="E31" s="365">
        <v>228</v>
      </c>
    </row>
    <row r="32" spans="1:5" ht="13.5">
      <c r="A32" s="350"/>
      <c r="B32" s="362"/>
      <c r="C32" s="362"/>
      <c r="D32" s="362"/>
      <c r="E32" s="363"/>
    </row>
    <row r="33" spans="1:5" ht="13.5">
      <c r="A33" s="350" t="s">
        <v>98</v>
      </c>
      <c r="B33" s="366">
        <v>28</v>
      </c>
      <c r="C33" s="366">
        <v>662</v>
      </c>
      <c r="D33" s="366">
        <v>253</v>
      </c>
      <c r="E33" s="367">
        <v>5958</v>
      </c>
    </row>
    <row r="34" spans="1:5" ht="13.5">
      <c r="A34" s="350" t="s">
        <v>99</v>
      </c>
      <c r="B34" s="366">
        <v>92</v>
      </c>
      <c r="C34" s="366">
        <v>2558</v>
      </c>
      <c r="D34" s="366">
        <v>60</v>
      </c>
      <c r="E34" s="367">
        <v>1706</v>
      </c>
    </row>
    <row r="35" spans="1:5" ht="13.5">
      <c r="A35" s="350" t="s">
        <v>100</v>
      </c>
      <c r="B35" s="366">
        <v>36</v>
      </c>
      <c r="C35" s="366">
        <v>862</v>
      </c>
      <c r="D35" s="366">
        <v>37</v>
      </c>
      <c r="E35" s="367">
        <v>874</v>
      </c>
    </row>
    <row r="36" spans="1:5" ht="13.5">
      <c r="A36" s="350" t="s">
        <v>101</v>
      </c>
      <c r="B36" s="366">
        <v>79</v>
      </c>
      <c r="C36" s="366">
        <v>1809</v>
      </c>
      <c r="D36" s="366">
        <v>251</v>
      </c>
      <c r="E36" s="367">
        <v>5427</v>
      </c>
    </row>
    <row r="37" spans="1:5" ht="13.5">
      <c r="A37" s="353" t="s">
        <v>102</v>
      </c>
      <c r="B37" s="364">
        <v>235</v>
      </c>
      <c r="C37" s="364">
        <v>5891</v>
      </c>
      <c r="D37" s="364">
        <v>601</v>
      </c>
      <c r="E37" s="365">
        <v>13965</v>
      </c>
    </row>
    <row r="38" spans="1:5" ht="13.5">
      <c r="A38" s="350"/>
      <c r="B38" s="362"/>
      <c r="C38" s="362"/>
      <c r="D38" s="362"/>
      <c r="E38" s="363"/>
    </row>
    <row r="39" spans="1:5" ht="13.5">
      <c r="A39" s="353" t="s">
        <v>103</v>
      </c>
      <c r="B39" s="364">
        <v>40</v>
      </c>
      <c r="C39" s="364">
        <v>965</v>
      </c>
      <c r="D39" s="364">
        <v>27</v>
      </c>
      <c r="E39" s="365">
        <v>643</v>
      </c>
    </row>
    <row r="40" spans="1:5" ht="13.5">
      <c r="A40" s="350"/>
      <c r="B40" s="362"/>
      <c r="C40" s="362"/>
      <c r="D40" s="362"/>
      <c r="E40" s="363"/>
    </row>
    <row r="41" spans="1:5" ht="13.5">
      <c r="A41" s="350" t="s">
        <v>159</v>
      </c>
      <c r="B41" s="362" t="s">
        <v>23</v>
      </c>
      <c r="C41" s="362" t="s">
        <v>23</v>
      </c>
      <c r="D41" s="362">
        <v>1</v>
      </c>
      <c r="E41" s="363">
        <v>29</v>
      </c>
    </row>
    <row r="42" spans="1:5" ht="13.5">
      <c r="A42" s="350" t="s">
        <v>105</v>
      </c>
      <c r="B42" s="362" t="s">
        <v>23</v>
      </c>
      <c r="C42" s="362" t="s">
        <v>23</v>
      </c>
      <c r="D42" s="362">
        <v>60</v>
      </c>
      <c r="E42" s="363">
        <v>1800</v>
      </c>
    </row>
    <row r="43" spans="1:5" ht="13.5">
      <c r="A43" s="350" t="s">
        <v>106</v>
      </c>
      <c r="B43" s="362">
        <v>3</v>
      </c>
      <c r="C43" s="362">
        <v>108</v>
      </c>
      <c r="D43" s="362" t="s">
        <v>23</v>
      </c>
      <c r="E43" s="363" t="s">
        <v>23</v>
      </c>
    </row>
    <row r="44" spans="1:5" ht="13.5">
      <c r="A44" s="350" t="s">
        <v>107</v>
      </c>
      <c r="B44" s="362">
        <v>2</v>
      </c>
      <c r="C44" s="362">
        <v>87</v>
      </c>
      <c r="D44" s="362" t="s">
        <v>23</v>
      </c>
      <c r="E44" s="363" t="s">
        <v>23</v>
      </c>
    </row>
    <row r="45" spans="1:5" ht="13.5">
      <c r="A45" s="350" t="s">
        <v>108</v>
      </c>
      <c r="B45" s="362">
        <v>5</v>
      </c>
      <c r="C45" s="362">
        <v>150</v>
      </c>
      <c r="D45" s="362">
        <v>4</v>
      </c>
      <c r="E45" s="363">
        <v>120</v>
      </c>
    </row>
    <row r="46" spans="1:5" ht="13.5">
      <c r="A46" s="350" t="s">
        <v>109</v>
      </c>
      <c r="B46" s="362">
        <v>30</v>
      </c>
      <c r="C46" s="362">
        <v>990</v>
      </c>
      <c r="D46" s="362" t="s">
        <v>23</v>
      </c>
      <c r="E46" s="363" t="s">
        <v>23</v>
      </c>
    </row>
    <row r="47" spans="1:5" ht="13.5">
      <c r="A47" s="350" t="s">
        <v>110</v>
      </c>
      <c r="B47" s="362">
        <v>24</v>
      </c>
      <c r="C47" s="362">
        <v>714</v>
      </c>
      <c r="D47" s="362">
        <v>78</v>
      </c>
      <c r="E47" s="363">
        <v>2346</v>
      </c>
    </row>
    <row r="48" spans="1:5" ht="13.5">
      <c r="A48" s="350" t="s">
        <v>111</v>
      </c>
      <c r="B48" s="362">
        <v>5</v>
      </c>
      <c r="C48" s="362">
        <v>175</v>
      </c>
      <c r="D48" s="362">
        <v>3</v>
      </c>
      <c r="E48" s="363">
        <v>105</v>
      </c>
    </row>
    <row r="49" spans="1:5" ht="13.5">
      <c r="A49" s="350" t="s">
        <v>112</v>
      </c>
      <c r="B49" s="362" t="s">
        <v>23</v>
      </c>
      <c r="C49" s="362" t="s">
        <v>23</v>
      </c>
      <c r="D49" s="362" t="s">
        <v>23</v>
      </c>
      <c r="E49" s="363" t="s">
        <v>23</v>
      </c>
    </row>
    <row r="50" spans="1:5" ht="13.5">
      <c r="A50" s="353" t="s">
        <v>113</v>
      </c>
      <c r="B50" s="364">
        <v>69</v>
      </c>
      <c r="C50" s="364">
        <v>2224</v>
      </c>
      <c r="D50" s="364">
        <v>146</v>
      </c>
      <c r="E50" s="365">
        <v>4400</v>
      </c>
    </row>
    <row r="51" spans="1:5" ht="13.5">
      <c r="A51" s="350"/>
      <c r="B51" s="362"/>
      <c r="C51" s="362"/>
      <c r="D51" s="362"/>
      <c r="E51" s="363"/>
    </row>
    <row r="52" spans="1:5" ht="13.5">
      <c r="A52" s="353" t="s">
        <v>114</v>
      </c>
      <c r="B52" s="364">
        <v>9</v>
      </c>
      <c r="C52" s="364">
        <v>217</v>
      </c>
      <c r="D52" s="364">
        <v>8</v>
      </c>
      <c r="E52" s="365">
        <v>185</v>
      </c>
    </row>
    <row r="53" spans="1:5" ht="13.5">
      <c r="A53" s="350"/>
      <c r="B53" s="362"/>
      <c r="C53" s="362"/>
      <c r="D53" s="362"/>
      <c r="E53" s="363"/>
    </row>
    <row r="54" spans="1:5" ht="13.5">
      <c r="A54" s="350" t="s">
        <v>115</v>
      </c>
      <c r="B54" s="389">
        <v>525</v>
      </c>
      <c r="C54" s="389">
        <v>26972</v>
      </c>
      <c r="D54" s="362">
        <v>1204</v>
      </c>
      <c r="E54" s="363">
        <v>40459</v>
      </c>
    </row>
    <row r="55" spans="1:5" ht="13.5">
      <c r="A55" s="350" t="s">
        <v>116</v>
      </c>
      <c r="B55" s="362">
        <v>2</v>
      </c>
      <c r="C55" s="362">
        <v>56</v>
      </c>
      <c r="D55" s="362" t="s">
        <v>23</v>
      </c>
      <c r="E55" s="363" t="s">
        <v>23</v>
      </c>
    </row>
    <row r="56" spans="1:5" ht="13.5">
      <c r="A56" s="350" t="s">
        <v>117</v>
      </c>
      <c r="B56" s="362" t="s">
        <v>23</v>
      </c>
      <c r="C56" s="362" t="s">
        <v>23</v>
      </c>
      <c r="D56" s="362" t="s">
        <v>23</v>
      </c>
      <c r="E56" s="363" t="s">
        <v>23</v>
      </c>
    </row>
    <row r="57" spans="1:5" ht="13.5">
      <c r="A57" s="350" t="s">
        <v>118</v>
      </c>
      <c r="B57" s="362" t="s">
        <v>23</v>
      </c>
      <c r="C57" s="362" t="s">
        <v>23</v>
      </c>
      <c r="D57" s="362" t="s">
        <v>23</v>
      </c>
      <c r="E57" s="363" t="s">
        <v>23</v>
      </c>
    </row>
    <row r="58" spans="1:5" ht="13.5">
      <c r="A58" s="350" t="s">
        <v>119</v>
      </c>
      <c r="B58" s="362">
        <v>12</v>
      </c>
      <c r="C58" s="362">
        <v>253</v>
      </c>
      <c r="D58" s="362" t="s">
        <v>23</v>
      </c>
      <c r="E58" s="363">
        <v>11</v>
      </c>
    </row>
    <row r="59" spans="1:5" ht="13.5">
      <c r="A59" s="353" t="s">
        <v>172</v>
      </c>
      <c r="B59" s="364">
        <v>539</v>
      </c>
      <c r="C59" s="364">
        <v>27281</v>
      </c>
      <c r="D59" s="364">
        <v>1204</v>
      </c>
      <c r="E59" s="365">
        <v>40470</v>
      </c>
    </row>
    <row r="60" spans="1:5" ht="13.5">
      <c r="A60" s="353"/>
      <c r="B60" s="362"/>
      <c r="C60" s="362"/>
      <c r="D60" s="362"/>
      <c r="E60" s="363"/>
    </row>
    <row r="61" spans="1:5" ht="13.5">
      <c r="A61" s="350" t="s">
        <v>121</v>
      </c>
      <c r="B61" s="362">
        <v>179</v>
      </c>
      <c r="C61" s="362">
        <v>6265</v>
      </c>
      <c r="D61" s="362">
        <v>980</v>
      </c>
      <c r="E61" s="363">
        <v>34145</v>
      </c>
    </row>
    <row r="62" spans="1:5" ht="13.5">
      <c r="A62" s="350" t="s">
        <v>122</v>
      </c>
      <c r="B62" s="362">
        <v>308</v>
      </c>
      <c r="C62" s="362">
        <v>7710</v>
      </c>
      <c r="D62" s="362">
        <v>77</v>
      </c>
      <c r="E62" s="363">
        <v>1584</v>
      </c>
    </row>
    <row r="63" spans="1:5" ht="13.5">
      <c r="A63" s="350" t="s">
        <v>123</v>
      </c>
      <c r="B63" s="362">
        <v>295</v>
      </c>
      <c r="C63" s="362">
        <v>13334</v>
      </c>
      <c r="D63" s="362">
        <v>172</v>
      </c>
      <c r="E63" s="363">
        <v>7697</v>
      </c>
    </row>
    <row r="64" spans="1:5" ht="13.5">
      <c r="A64" s="353" t="s">
        <v>124</v>
      </c>
      <c r="B64" s="364">
        <v>782</v>
      </c>
      <c r="C64" s="364">
        <v>27309</v>
      </c>
      <c r="D64" s="364">
        <v>1229</v>
      </c>
      <c r="E64" s="365">
        <v>43426</v>
      </c>
    </row>
    <row r="65" spans="1:5" ht="13.5">
      <c r="A65" s="350"/>
      <c r="B65" s="362"/>
      <c r="C65" s="362"/>
      <c r="D65" s="362"/>
      <c r="E65" s="363"/>
    </row>
    <row r="66" spans="1:5" ht="13.5">
      <c r="A66" s="353" t="s">
        <v>125</v>
      </c>
      <c r="B66" s="364">
        <v>4751</v>
      </c>
      <c r="C66" s="364">
        <v>121901</v>
      </c>
      <c r="D66" s="364">
        <v>11085</v>
      </c>
      <c r="E66" s="365">
        <v>299295</v>
      </c>
    </row>
    <row r="67" spans="1:5" ht="13.5">
      <c r="A67" s="350"/>
      <c r="B67" s="362"/>
      <c r="C67" s="362"/>
      <c r="D67" s="362"/>
      <c r="E67" s="363"/>
    </row>
    <row r="68" spans="1:5" ht="13.5">
      <c r="A68" s="350" t="s">
        <v>126</v>
      </c>
      <c r="B68" s="362">
        <v>3</v>
      </c>
      <c r="C68" s="362">
        <v>84</v>
      </c>
      <c r="D68" s="362" t="s">
        <v>23</v>
      </c>
      <c r="E68" s="363" t="s">
        <v>23</v>
      </c>
    </row>
    <row r="69" spans="1:5" ht="13.5">
      <c r="A69" s="350" t="s">
        <v>127</v>
      </c>
      <c r="B69" s="362">
        <v>1</v>
      </c>
      <c r="C69" s="362">
        <v>28</v>
      </c>
      <c r="D69" s="362" t="s">
        <v>23</v>
      </c>
      <c r="E69" s="363" t="s">
        <v>23</v>
      </c>
    </row>
    <row r="70" spans="1:5" ht="13.5">
      <c r="A70" s="353" t="s">
        <v>128</v>
      </c>
      <c r="B70" s="364">
        <v>4</v>
      </c>
      <c r="C70" s="364">
        <v>112</v>
      </c>
      <c r="D70" s="364" t="s">
        <v>23</v>
      </c>
      <c r="E70" s="365" t="s">
        <v>23</v>
      </c>
    </row>
    <row r="71" spans="1:5" ht="13.5">
      <c r="A71" s="350"/>
      <c r="B71" s="362"/>
      <c r="C71" s="362"/>
      <c r="D71" s="362"/>
      <c r="E71" s="363"/>
    </row>
    <row r="72" spans="1:5" ht="13.5">
      <c r="A72" s="350" t="s">
        <v>129</v>
      </c>
      <c r="B72" s="362">
        <v>181</v>
      </c>
      <c r="C72" s="362">
        <v>6854</v>
      </c>
      <c r="D72" s="362">
        <v>7397</v>
      </c>
      <c r="E72" s="363">
        <v>304258</v>
      </c>
    </row>
    <row r="73" spans="1:5" ht="13.5">
      <c r="A73" s="350" t="s">
        <v>130</v>
      </c>
      <c r="B73" s="362">
        <v>87</v>
      </c>
      <c r="C73" s="362">
        <v>2840</v>
      </c>
      <c r="D73" s="362">
        <v>14</v>
      </c>
      <c r="E73" s="363">
        <v>420</v>
      </c>
    </row>
    <row r="74" spans="1:5" ht="13.5">
      <c r="A74" s="350" t="s">
        <v>131</v>
      </c>
      <c r="B74" s="362">
        <v>13</v>
      </c>
      <c r="C74" s="362">
        <v>312</v>
      </c>
      <c r="D74" s="362">
        <v>13</v>
      </c>
      <c r="E74" s="363">
        <v>312</v>
      </c>
    </row>
    <row r="75" spans="1:5" ht="13.5">
      <c r="A75" s="350" t="s">
        <v>132</v>
      </c>
      <c r="B75" s="362">
        <v>1522</v>
      </c>
      <c r="C75" s="362">
        <v>43280</v>
      </c>
      <c r="D75" s="362">
        <v>891</v>
      </c>
      <c r="E75" s="363">
        <v>25338</v>
      </c>
    </row>
    <row r="76" spans="1:5" ht="13.5">
      <c r="A76" s="350" t="s">
        <v>133</v>
      </c>
      <c r="B76" s="362">
        <v>20</v>
      </c>
      <c r="C76" s="362">
        <v>430</v>
      </c>
      <c r="D76" s="362" t="s">
        <v>23</v>
      </c>
      <c r="E76" s="363" t="s">
        <v>23</v>
      </c>
    </row>
    <row r="77" spans="1:5" ht="13.5">
      <c r="A77" s="350" t="s">
        <v>134</v>
      </c>
      <c r="B77" s="362">
        <v>28</v>
      </c>
      <c r="C77" s="362">
        <v>636</v>
      </c>
      <c r="D77" s="362" t="s">
        <v>23</v>
      </c>
      <c r="E77" s="363" t="s">
        <v>23</v>
      </c>
    </row>
    <row r="78" spans="1:5" ht="13.5">
      <c r="A78" s="350" t="s">
        <v>135</v>
      </c>
      <c r="B78" s="362">
        <v>135</v>
      </c>
      <c r="C78" s="362">
        <v>3433</v>
      </c>
      <c r="D78" s="362">
        <v>87</v>
      </c>
      <c r="E78" s="363">
        <v>2288</v>
      </c>
    </row>
    <row r="79" spans="1:5" ht="13.5">
      <c r="A79" s="350" t="s">
        <v>136</v>
      </c>
      <c r="B79" s="362">
        <v>40</v>
      </c>
      <c r="C79" s="362">
        <v>760</v>
      </c>
      <c r="D79" s="389">
        <v>40</v>
      </c>
      <c r="E79" s="390">
        <v>760</v>
      </c>
    </row>
    <row r="80" spans="1:5" ht="13.5">
      <c r="A80" s="353" t="s">
        <v>137</v>
      </c>
      <c r="B80" s="364">
        <v>2026</v>
      </c>
      <c r="C80" s="364">
        <v>58545</v>
      </c>
      <c r="D80" s="364">
        <v>8442</v>
      </c>
      <c r="E80" s="365">
        <v>333376</v>
      </c>
    </row>
    <row r="81" spans="1:5" ht="13.5">
      <c r="A81" s="350"/>
      <c r="B81" s="362"/>
      <c r="C81" s="362"/>
      <c r="D81" s="362"/>
      <c r="E81" s="363"/>
    </row>
    <row r="82" spans="1:5" ht="13.5">
      <c r="A82" s="350" t="s">
        <v>138</v>
      </c>
      <c r="B82" s="389">
        <v>380</v>
      </c>
      <c r="C82" s="389">
        <v>15390</v>
      </c>
      <c r="D82" s="362">
        <v>175</v>
      </c>
      <c r="E82" s="363">
        <v>6990</v>
      </c>
    </row>
    <row r="83" spans="1:5" ht="13.5">
      <c r="A83" s="350" t="s">
        <v>139</v>
      </c>
      <c r="B83" s="362">
        <v>117</v>
      </c>
      <c r="C83" s="362">
        <v>2918</v>
      </c>
      <c r="D83" s="362">
        <v>510</v>
      </c>
      <c r="E83" s="363">
        <v>9648</v>
      </c>
    </row>
    <row r="84" spans="1:5" ht="13.5">
      <c r="A84" s="353" t="s">
        <v>140</v>
      </c>
      <c r="B84" s="364">
        <v>497</v>
      </c>
      <c r="C84" s="364">
        <v>18308</v>
      </c>
      <c r="D84" s="364">
        <v>685</v>
      </c>
      <c r="E84" s="365">
        <v>16638</v>
      </c>
    </row>
    <row r="85" spans="1:5" ht="14.25" thickBot="1">
      <c r="A85" s="406"/>
      <c r="B85" s="407"/>
      <c r="C85" s="407"/>
      <c r="D85" s="407"/>
      <c r="E85" s="408"/>
    </row>
    <row r="86" spans="1:5" ht="14.25" thickBot="1">
      <c r="A86" s="232" t="s">
        <v>141</v>
      </c>
      <c r="B86" s="368">
        <v>9560</v>
      </c>
      <c r="C86" s="368">
        <v>277033</v>
      </c>
      <c r="D86" s="368">
        <v>24590</v>
      </c>
      <c r="E86" s="369">
        <v>786742</v>
      </c>
    </row>
  </sheetData>
  <mergeCells count="6">
    <mergeCell ref="A1:E1"/>
    <mergeCell ref="B6:C6"/>
    <mergeCell ref="D6:E6"/>
    <mergeCell ref="A3:E3"/>
    <mergeCell ref="A6:A8"/>
    <mergeCell ref="A4:E4"/>
  </mergeCells>
  <phoneticPr fontId="0"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FD5A5-81D4-4E29-A11F-EF59B94ECC87}">
  <sheetPr>
    <pageSetUpPr fitToPage="1"/>
  </sheetPr>
  <dimension ref="A1:I20"/>
  <sheetViews>
    <sheetView showGridLines="0" view="pageBreakPreview" topLeftCell="A13" zoomScale="55" zoomScaleNormal="75" zoomScaleSheetLayoutView="55" workbookViewId="0">
      <selection activeCell="N29" sqref="N29"/>
    </sheetView>
  </sheetViews>
  <sheetFormatPr baseColWidth="10" defaultRowHeight="12.75"/>
  <cols>
    <col min="1" max="7" width="22.28515625" customWidth="1"/>
    <col min="8" max="8" width="5.85546875" customWidth="1"/>
  </cols>
  <sheetData>
    <row r="1" spans="1:9" s="2" customFormat="1" ht="18.75">
      <c r="A1" s="1632" t="s">
        <v>0</v>
      </c>
      <c r="B1" s="1632"/>
      <c r="C1" s="1632"/>
      <c r="D1" s="1632"/>
      <c r="E1" s="1632"/>
      <c r="F1" s="1632"/>
      <c r="G1" s="1632"/>
    </row>
    <row r="2" spans="1:9" s="3" customFormat="1" ht="12.75" customHeight="1">
      <c r="A2" s="315"/>
      <c r="B2" s="315"/>
      <c r="C2" s="315"/>
      <c r="D2" s="315"/>
      <c r="E2" s="315"/>
      <c r="F2" s="315"/>
      <c r="G2" s="315"/>
    </row>
    <row r="3" spans="1:9" s="3" customFormat="1" ht="29.25" customHeight="1">
      <c r="A3" s="1676" t="s">
        <v>540</v>
      </c>
      <c r="B3" s="1676"/>
      <c r="C3" s="1676"/>
      <c r="D3" s="1676"/>
      <c r="E3" s="1676"/>
      <c r="F3" s="1676"/>
      <c r="G3" s="1676"/>
    </row>
    <row r="4" spans="1:9" s="3" customFormat="1" ht="13.5" customHeight="1" thickBot="1">
      <c r="A4" s="40"/>
      <c r="B4" s="41"/>
      <c r="C4" s="41"/>
      <c r="D4" s="41"/>
      <c r="E4" s="41"/>
      <c r="F4" s="41"/>
      <c r="G4" s="41"/>
    </row>
    <row r="5" spans="1:9" ht="14.25">
      <c r="A5" s="1691" t="s">
        <v>2</v>
      </c>
      <c r="B5" s="377"/>
      <c r="C5" s="377"/>
      <c r="D5" s="377"/>
      <c r="E5" s="340"/>
      <c r="F5" s="340" t="s">
        <v>142</v>
      </c>
      <c r="G5" s="378"/>
    </row>
    <row r="6" spans="1:9" ht="16.5">
      <c r="A6" s="1672"/>
      <c r="B6" s="296" t="s">
        <v>3</v>
      </c>
      <c r="C6" s="296" t="s">
        <v>10</v>
      </c>
      <c r="D6" s="296" t="s">
        <v>4</v>
      </c>
      <c r="E6" s="251" t="s">
        <v>73</v>
      </c>
      <c r="F6" s="296" t="s">
        <v>143</v>
      </c>
      <c r="G6" s="298" t="s">
        <v>1298</v>
      </c>
    </row>
    <row r="7" spans="1:9" ht="14.25">
      <c r="A7" s="1672"/>
      <c r="B7" s="251" t="s">
        <v>6</v>
      </c>
      <c r="C7" s="296" t="s">
        <v>145</v>
      </c>
      <c r="D7" s="251" t="s">
        <v>7</v>
      </c>
      <c r="E7" s="251" t="s">
        <v>7</v>
      </c>
      <c r="F7" s="296" t="s">
        <v>146</v>
      </c>
      <c r="G7" s="298" t="s">
        <v>8</v>
      </c>
    </row>
    <row r="8" spans="1:9" ht="21.75" customHeight="1" thickBot="1">
      <c r="A8" s="1673"/>
      <c r="B8" s="253"/>
      <c r="C8" s="253"/>
      <c r="D8" s="253"/>
      <c r="E8" s="299"/>
      <c r="F8" s="299" t="s">
        <v>163</v>
      </c>
      <c r="G8" s="300"/>
    </row>
    <row r="9" spans="1:9" ht="13.5">
      <c r="A9" s="203">
        <v>2011</v>
      </c>
      <c r="B9" s="331">
        <v>149.321</v>
      </c>
      <c r="C9" s="331">
        <v>24.248431232043718</v>
      </c>
      <c r="D9" s="331">
        <v>362.08</v>
      </c>
      <c r="E9" s="310" t="s">
        <v>23</v>
      </c>
      <c r="F9" s="310">
        <v>18.36</v>
      </c>
      <c r="G9" s="311">
        <v>66477.887999999992</v>
      </c>
      <c r="H9" s="22"/>
      <c r="I9" s="26"/>
    </row>
    <row r="10" spans="1:9" ht="13.5">
      <c r="A10" s="203">
        <v>2012</v>
      </c>
      <c r="B10" s="331">
        <v>161.702</v>
      </c>
      <c r="C10" s="331">
        <v>15.873334900001236</v>
      </c>
      <c r="D10" s="331">
        <v>256.67500000000001</v>
      </c>
      <c r="E10" s="310" t="s">
        <v>23</v>
      </c>
      <c r="F10" s="310">
        <v>21.92</v>
      </c>
      <c r="G10" s="311">
        <v>56263.16</v>
      </c>
      <c r="H10" s="22"/>
      <c r="I10" s="26"/>
    </row>
    <row r="11" spans="1:9" ht="13.5">
      <c r="A11" s="203">
        <v>2013</v>
      </c>
      <c r="B11" s="331">
        <v>155.73400000000001</v>
      </c>
      <c r="C11" s="331">
        <v>24.679196578781767</v>
      </c>
      <c r="D11" s="331">
        <v>384.339</v>
      </c>
      <c r="E11" s="310" t="s">
        <v>23</v>
      </c>
      <c r="F11" s="310">
        <v>16.95</v>
      </c>
      <c r="G11" s="311">
        <v>65145.460500000001</v>
      </c>
      <c r="H11" s="22"/>
    </row>
    <row r="12" spans="1:9" ht="13.5">
      <c r="A12" s="203">
        <v>2014</v>
      </c>
      <c r="B12" s="331">
        <v>134.56299999999999</v>
      </c>
      <c r="C12" s="331">
        <v>17.355588088850578</v>
      </c>
      <c r="D12" s="331">
        <v>233.542</v>
      </c>
      <c r="E12" s="310" t="s">
        <v>23</v>
      </c>
      <c r="F12" s="310">
        <v>15.14</v>
      </c>
      <c r="G12" s="311">
        <v>35358</v>
      </c>
      <c r="H12" s="22"/>
    </row>
    <row r="13" spans="1:9" ht="13.5">
      <c r="A13" s="203">
        <v>2015</v>
      </c>
      <c r="B13" s="331">
        <v>146.625</v>
      </c>
      <c r="C13" s="331">
        <v>19.189497016197784</v>
      </c>
      <c r="D13" s="331">
        <v>281.36599999999999</v>
      </c>
      <c r="E13" s="310" t="s">
        <v>23</v>
      </c>
      <c r="F13" s="310">
        <v>16.38</v>
      </c>
      <c r="G13" s="311">
        <v>46088</v>
      </c>
      <c r="H13" s="22"/>
    </row>
    <row r="14" spans="1:9" ht="13.5">
      <c r="A14" s="203">
        <v>2016</v>
      </c>
      <c r="B14" s="331">
        <v>155.256</v>
      </c>
      <c r="C14" s="331">
        <v>24.305340856392025</v>
      </c>
      <c r="D14" s="331">
        <v>377.35500000000002</v>
      </c>
      <c r="E14" s="310" t="s">
        <v>23</v>
      </c>
      <c r="F14" s="310">
        <v>13.46</v>
      </c>
      <c r="G14" s="311">
        <v>50792</v>
      </c>
      <c r="H14" s="22"/>
    </row>
    <row r="15" spans="1:9" ht="13.5">
      <c r="A15" s="203">
        <v>2017</v>
      </c>
      <c r="B15" s="331">
        <v>108.08</v>
      </c>
      <c r="C15" s="331">
        <v>12.877313101406365</v>
      </c>
      <c r="D15" s="331">
        <v>139.178</v>
      </c>
      <c r="E15" s="310" t="s">
        <v>23</v>
      </c>
      <c r="F15" s="310">
        <v>15.66</v>
      </c>
      <c r="G15" s="311">
        <v>21795.274800000003</v>
      </c>
      <c r="H15" s="22"/>
    </row>
    <row r="16" spans="1:9" ht="13.5">
      <c r="A16" s="203">
        <v>2018</v>
      </c>
      <c r="B16" s="331">
        <v>136.251</v>
      </c>
      <c r="C16" s="331">
        <v>28.511130193539863</v>
      </c>
      <c r="D16" s="331">
        <v>388.46699999999998</v>
      </c>
      <c r="E16" s="310" t="s">
        <v>23</v>
      </c>
      <c r="F16" s="310">
        <v>16.32</v>
      </c>
      <c r="G16" s="311">
        <v>63397.814399999996</v>
      </c>
      <c r="H16" s="22"/>
    </row>
    <row r="17" spans="1:8" ht="13.5">
      <c r="A17" s="203">
        <v>2019</v>
      </c>
      <c r="B17" s="331">
        <v>138.09299999999999</v>
      </c>
      <c r="C17" s="331">
        <v>18.199619097275029</v>
      </c>
      <c r="D17" s="331">
        <v>251.32400000000001</v>
      </c>
      <c r="E17" s="310" t="s">
        <v>23</v>
      </c>
      <c r="F17" s="310">
        <v>16.329999999999998</v>
      </c>
      <c r="G17" s="311">
        <v>41041.209199999998</v>
      </c>
      <c r="H17" s="22"/>
    </row>
    <row r="18" spans="1:8" ht="13.5">
      <c r="A18" s="203">
        <v>2020</v>
      </c>
      <c r="B18" s="331">
        <v>137.59</v>
      </c>
      <c r="C18" s="331">
        <v>28.467185115197324</v>
      </c>
      <c r="D18" s="331">
        <v>391.68</v>
      </c>
      <c r="E18" s="310" t="s">
        <v>23</v>
      </c>
      <c r="F18" s="310">
        <v>15.21</v>
      </c>
      <c r="G18" s="311">
        <v>59574.527999999998</v>
      </c>
      <c r="H18" s="22"/>
    </row>
    <row r="19" spans="1:8" ht="14.25" thickBot="1">
      <c r="A19" s="208">
        <v>2021</v>
      </c>
      <c r="B19" s="313">
        <v>118.20099999999999</v>
      </c>
      <c r="C19" s="313">
        <v>25.668395360445345</v>
      </c>
      <c r="D19" s="313">
        <v>303.40300000000002</v>
      </c>
      <c r="E19" s="413" t="s">
        <v>23</v>
      </c>
      <c r="F19" s="1301">
        <v>20.010000000000002</v>
      </c>
      <c r="G19" s="1302">
        <v>60710.940300000009</v>
      </c>
      <c r="H19" s="22"/>
    </row>
    <row r="20" spans="1:8" ht="13.15" customHeight="1">
      <c r="A20" s="1690" t="s">
        <v>1297</v>
      </c>
      <c r="B20" s="1690"/>
      <c r="C20" s="1690"/>
      <c r="D20" s="9"/>
      <c r="E20" s="9"/>
      <c r="F20" s="9"/>
      <c r="G20" s="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3" orientation="portrait" r:id="rId1"/>
  <headerFooter alignWithMargins="0"/>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364B9-B5EB-4603-9604-C0A6C0F7783C}">
  <sheetPr>
    <pageSetUpPr fitToPage="1"/>
  </sheetPr>
  <dimension ref="A1:J21"/>
  <sheetViews>
    <sheetView showGridLines="0" view="pageBreakPreview" zoomScale="85" zoomScaleNormal="75" zoomScaleSheetLayoutView="85" workbookViewId="0">
      <selection activeCell="J33" sqref="J33"/>
    </sheetView>
  </sheetViews>
  <sheetFormatPr baseColWidth="10" defaultColWidth="11.42578125" defaultRowHeight="12.75"/>
  <cols>
    <col min="1" max="3" width="18.7109375" style="85" customWidth="1"/>
    <col min="4" max="4" width="22.85546875" style="85" customWidth="1"/>
    <col min="5" max="6" width="18.7109375" style="85" customWidth="1"/>
    <col min="7" max="8" width="11.42578125" style="85"/>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c r="A2" s="315"/>
      <c r="B2" s="315"/>
      <c r="C2" s="315"/>
      <c r="D2" s="315"/>
      <c r="E2" s="315"/>
      <c r="F2" s="315"/>
    </row>
    <row r="3" spans="1:10" s="3" customFormat="1" ht="15.75">
      <c r="A3" s="1633" t="s">
        <v>628</v>
      </c>
      <c r="B3" s="1633"/>
      <c r="C3" s="1633"/>
      <c r="D3" s="1633"/>
      <c r="E3" s="1633"/>
      <c r="F3" s="1633"/>
      <c r="G3" s="43"/>
      <c r="H3" s="43"/>
      <c r="I3" s="43"/>
      <c r="J3" s="43"/>
    </row>
    <row r="4" spans="1:10" s="3" customFormat="1" ht="15.75">
      <c r="A4" s="1633" t="s">
        <v>232</v>
      </c>
      <c r="B4" s="1633"/>
      <c r="C4" s="1633"/>
      <c r="D4" s="1633"/>
      <c r="E4" s="1633"/>
      <c r="F4" s="1633"/>
      <c r="G4" s="47"/>
      <c r="H4" s="47"/>
      <c r="I4" s="43"/>
      <c r="J4" s="43"/>
    </row>
    <row r="5" spans="1:10" s="3" customFormat="1" ht="13.5" customHeight="1" thickBot="1">
      <c r="A5" s="448"/>
      <c r="B5" s="449"/>
      <c r="C5" s="449"/>
      <c r="D5" s="449"/>
      <c r="E5" s="449"/>
      <c r="F5" s="449"/>
    </row>
    <row r="6" spans="1:10" s="1480" customFormat="1" ht="24.75" customHeight="1">
      <c r="A6" s="1688" t="s">
        <v>2</v>
      </c>
      <c r="B6" s="527"/>
      <c r="C6" s="527"/>
      <c r="D6" s="527"/>
      <c r="E6" s="468" t="s">
        <v>142</v>
      </c>
      <c r="F6" s="528"/>
    </row>
    <row r="7" spans="1:10" s="1480" customFormat="1" ht="24.75" customHeight="1">
      <c r="A7" s="1675"/>
      <c r="B7" s="214" t="s">
        <v>3</v>
      </c>
      <c r="C7" s="214" t="s">
        <v>10</v>
      </c>
      <c r="D7" s="214" t="s">
        <v>4</v>
      </c>
      <c r="E7" s="214" t="s">
        <v>143</v>
      </c>
      <c r="F7" s="324" t="s">
        <v>5</v>
      </c>
    </row>
    <row r="8" spans="1:10" s="1480" customFormat="1" ht="24.75" customHeight="1">
      <c r="A8" s="1675"/>
      <c r="B8" s="214" t="s">
        <v>6</v>
      </c>
      <c r="C8" s="214" t="s">
        <v>145</v>
      </c>
      <c r="D8" s="250" t="s">
        <v>7</v>
      </c>
      <c r="E8" s="214" t="s">
        <v>146</v>
      </c>
      <c r="F8" s="324" t="s">
        <v>8</v>
      </c>
    </row>
    <row r="9" spans="1:10" s="1480" customFormat="1" ht="24.75" customHeight="1" thickBot="1">
      <c r="A9" s="1675"/>
      <c r="B9" s="537"/>
      <c r="C9" s="537"/>
      <c r="D9" s="537"/>
      <c r="E9" s="214" t="s">
        <v>147</v>
      </c>
      <c r="F9" s="538"/>
    </row>
    <row r="10" spans="1:10" ht="13.5">
      <c r="A10" s="200">
        <v>2011</v>
      </c>
      <c r="B10" s="786">
        <v>2.4969999999999999</v>
      </c>
      <c r="C10" s="693">
        <v>243.23988786543853</v>
      </c>
      <c r="D10" s="786">
        <v>60.737000000000002</v>
      </c>
      <c r="E10" s="787">
        <v>50.09</v>
      </c>
      <c r="F10" s="788">
        <v>30423.1633</v>
      </c>
    </row>
    <row r="11" spans="1:10" ht="13.5">
      <c r="A11" s="203">
        <v>2012</v>
      </c>
      <c r="B11" s="789">
        <v>2.3969999999999998</v>
      </c>
      <c r="C11" s="689">
        <v>245.96161869002924</v>
      </c>
      <c r="D11" s="789">
        <v>58.957000000000001</v>
      </c>
      <c r="E11" s="790">
        <v>50.1</v>
      </c>
      <c r="F11" s="791">
        <v>29537.456999999999</v>
      </c>
    </row>
    <row r="12" spans="1:10" ht="13.5">
      <c r="A12" s="203">
        <v>2013</v>
      </c>
      <c r="B12" s="789">
        <v>2.2309999999999999</v>
      </c>
      <c r="C12" s="689">
        <v>263.05244285073957</v>
      </c>
      <c r="D12" s="789">
        <v>58.686999999999998</v>
      </c>
      <c r="E12" s="790">
        <v>48.8</v>
      </c>
      <c r="F12" s="791">
        <v>28639.255999999994</v>
      </c>
    </row>
    <row r="13" spans="1:10" ht="13.5">
      <c r="A13" s="203">
        <v>2014</v>
      </c>
      <c r="B13" s="789">
        <v>2.4649999999999999</v>
      </c>
      <c r="C13" s="689">
        <v>282.43002028397564</v>
      </c>
      <c r="D13" s="789">
        <v>69.619</v>
      </c>
      <c r="E13" s="790">
        <v>50.38</v>
      </c>
      <c r="F13" s="791">
        <v>35074.052199999998</v>
      </c>
    </row>
    <row r="14" spans="1:10" ht="13.5">
      <c r="A14" s="203">
        <v>2015</v>
      </c>
      <c r="B14" s="789">
        <v>2.5910000000000002</v>
      </c>
      <c r="C14" s="689">
        <v>246.55345426476262</v>
      </c>
      <c r="D14" s="789">
        <v>63.881999999999998</v>
      </c>
      <c r="E14" s="790">
        <v>54.58</v>
      </c>
      <c r="F14" s="791">
        <v>34867</v>
      </c>
    </row>
    <row r="15" spans="1:10" ht="13.5">
      <c r="A15" s="203">
        <v>2016</v>
      </c>
      <c r="B15" s="789">
        <v>2.226</v>
      </c>
      <c r="C15" s="689">
        <v>268.97124887690927</v>
      </c>
      <c r="D15" s="789">
        <v>59.872999999999998</v>
      </c>
      <c r="E15" s="790">
        <v>48.69</v>
      </c>
      <c r="F15" s="791">
        <v>29152</v>
      </c>
    </row>
    <row r="16" spans="1:10" ht="13.5">
      <c r="A16" s="203">
        <v>2017</v>
      </c>
      <c r="B16" s="789">
        <v>2.1989999999999998</v>
      </c>
      <c r="C16" s="689">
        <v>270.97316962255576</v>
      </c>
      <c r="D16" s="789">
        <v>59.587000000000003</v>
      </c>
      <c r="E16" s="790">
        <v>55.34</v>
      </c>
      <c r="F16" s="791">
        <v>32975.445800000001</v>
      </c>
    </row>
    <row r="17" spans="1:6" ht="13.5">
      <c r="A17" s="203">
        <v>2018</v>
      </c>
      <c r="B17" s="789">
        <v>2.5179999999999998</v>
      </c>
      <c r="C17" s="689">
        <v>279.37648927720414</v>
      </c>
      <c r="D17" s="789">
        <v>70.346999999999994</v>
      </c>
      <c r="E17" s="790">
        <v>46.16</v>
      </c>
      <c r="F17" s="791">
        <v>32472.175199999998</v>
      </c>
    </row>
    <row r="18" spans="1:6" ht="13.5">
      <c r="A18" s="203">
        <v>2019</v>
      </c>
      <c r="B18" s="789">
        <v>2.339</v>
      </c>
      <c r="C18" s="689">
        <v>276.5840102607952</v>
      </c>
      <c r="D18" s="789">
        <v>64.692999999999998</v>
      </c>
      <c r="E18" s="790">
        <v>48.42</v>
      </c>
      <c r="F18" s="791">
        <v>31324.350599999998</v>
      </c>
    </row>
    <row r="19" spans="1:6" ht="13.5">
      <c r="A19" s="203">
        <v>2020</v>
      </c>
      <c r="B19" s="789">
        <v>2.831</v>
      </c>
      <c r="C19" s="689">
        <v>299.91944960000001</v>
      </c>
      <c r="D19" s="789">
        <v>85.686999999999998</v>
      </c>
      <c r="E19" s="790">
        <v>46.62</v>
      </c>
      <c r="F19" s="791">
        <v>39947.279399999999</v>
      </c>
    </row>
    <row r="20" spans="1:6" ht="14.25" thickBot="1">
      <c r="A20" s="208">
        <v>2021</v>
      </c>
      <c r="B20" s="792">
        <v>2.774</v>
      </c>
      <c r="C20" s="691">
        <v>292.65681326604187</v>
      </c>
      <c r="D20" s="792">
        <v>81.183000000000007</v>
      </c>
      <c r="E20" s="1431">
        <v>46.9</v>
      </c>
      <c r="F20" s="1432">
        <v>38074.826999999997</v>
      </c>
    </row>
    <row r="21" spans="1:6" ht="13.15" customHeight="1">
      <c r="A21" s="1481"/>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33">
    <pageSetUpPr fitToPage="1"/>
  </sheetPr>
  <dimension ref="A1:K85"/>
  <sheetViews>
    <sheetView view="pageBreakPreview" topLeftCell="A49" zoomScale="73" zoomScaleNormal="75" zoomScaleSheetLayoutView="73" workbookViewId="0">
      <selection activeCell="B85" sqref="B85:I85"/>
    </sheetView>
  </sheetViews>
  <sheetFormatPr baseColWidth="10" defaultColWidth="11.42578125" defaultRowHeight="12.75"/>
  <cols>
    <col min="1" max="1" width="37.425781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1414</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5.5" customHeight="1">
      <c r="A5" s="1814" t="s">
        <v>77</v>
      </c>
      <c r="B5" s="770" t="s">
        <v>236</v>
      </c>
      <c r="C5" s="771"/>
      <c r="D5" s="771"/>
      <c r="E5" s="772"/>
      <c r="F5" s="770" t="s">
        <v>174</v>
      </c>
      <c r="G5" s="771"/>
      <c r="H5" s="772"/>
      <c r="I5" s="766" t="s">
        <v>231</v>
      </c>
    </row>
    <row r="6" spans="1:11" s="71" customFormat="1" ht="25.5" customHeight="1">
      <c r="A6" s="1815"/>
      <c r="B6" s="1708" t="s">
        <v>17</v>
      </c>
      <c r="C6" s="767" t="s">
        <v>18</v>
      </c>
      <c r="D6" s="768"/>
      <c r="E6" s="1643" t="s">
        <v>19</v>
      </c>
      <c r="F6" s="1799" t="s">
        <v>17</v>
      </c>
      <c r="G6" s="769" t="s">
        <v>18</v>
      </c>
      <c r="H6" s="768"/>
      <c r="I6" s="464" t="s">
        <v>150</v>
      </c>
    </row>
    <row r="7" spans="1:11" s="71" customFormat="1" ht="25.5" customHeight="1" thickBot="1">
      <c r="A7" s="1816"/>
      <c r="B7" s="1644"/>
      <c r="C7" s="370" t="s">
        <v>383</v>
      </c>
      <c r="D7" s="289" t="s">
        <v>384</v>
      </c>
      <c r="E7" s="1643"/>
      <c r="F7" s="1643"/>
      <c r="G7" s="370" t="s">
        <v>383</v>
      </c>
      <c r="H7" s="250" t="s">
        <v>384</v>
      </c>
      <c r="I7" s="370"/>
    </row>
    <row r="8" spans="1:11" ht="21.75"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4</v>
      </c>
      <c r="D18" s="362" t="s">
        <v>23</v>
      </c>
      <c r="E18" s="362">
        <v>4</v>
      </c>
      <c r="F18" s="362" t="s">
        <v>23</v>
      </c>
      <c r="G18" s="362">
        <v>18400</v>
      </c>
      <c r="H18" s="362" t="s">
        <v>23</v>
      </c>
      <c r="I18" s="363">
        <v>74</v>
      </c>
      <c r="J18" s="24"/>
      <c r="K18" s="24"/>
    </row>
    <row r="19" spans="1:11" ht="13.5">
      <c r="A19" s="350" t="s">
        <v>89</v>
      </c>
      <c r="B19" s="362">
        <v>5</v>
      </c>
      <c r="C19" s="362">
        <v>5</v>
      </c>
      <c r="D19" s="362">
        <v>1</v>
      </c>
      <c r="E19" s="362">
        <v>11</v>
      </c>
      <c r="F19" s="362">
        <v>16700</v>
      </c>
      <c r="G19" s="362">
        <v>24300</v>
      </c>
      <c r="H19" s="362">
        <v>42500</v>
      </c>
      <c r="I19" s="363">
        <v>248</v>
      </c>
      <c r="J19" s="24"/>
      <c r="K19" s="24"/>
    </row>
    <row r="20" spans="1:11" ht="13.5">
      <c r="A20" s="350" t="s">
        <v>90</v>
      </c>
      <c r="B20" s="362">
        <v>3</v>
      </c>
      <c r="C20" s="362">
        <v>8</v>
      </c>
      <c r="D20" s="362" t="s">
        <v>23</v>
      </c>
      <c r="E20" s="362">
        <v>11</v>
      </c>
      <c r="F20" s="362">
        <v>14500</v>
      </c>
      <c r="G20" s="362">
        <v>25000</v>
      </c>
      <c r="H20" s="362" t="s">
        <v>23</v>
      </c>
      <c r="I20" s="363">
        <v>244</v>
      </c>
      <c r="J20" s="24"/>
      <c r="K20" s="24"/>
    </row>
    <row r="21" spans="1:11" ht="13.5">
      <c r="A21" s="353" t="s">
        <v>91</v>
      </c>
      <c r="B21" s="364">
        <v>8</v>
      </c>
      <c r="C21" s="364">
        <v>17</v>
      </c>
      <c r="D21" s="364">
        <v>1</v>
      </c>
      <c r="E21" s="364">
        <v>26</v>
      </c>
      <c r="F21" s="364">
        <v>15875</v>
      </c>
      <c r="G21" s="364">
        <v>23241</v>
      </c>
      <c r="H21" s="364">
        <v>42500</v>
      </c>
      <c r="I21" s="365">
        <v>566</v>
      </c>
      <c r="J21" s="24"/>
      <c r="K21" s="24"/>
    </row>
    <row r="22" spans="1:11" ht="13.5">
      <c r="A22" s="353"/>
      <c r="B22" s="364"/>
      <c r="C22" s="364"/>
      <c r="D22" s="364"/>
      <c r="E22" s="364"/>
      <c r="F22" s="364"/>
      <c r="G22" s="364"/>
      <c r="H22" s="364"/>
      <c r="I22" s="365"/>
      <c r="J22" s="24"/>
      <c r="K22" s="24"/>
    </row>
    <row r="23" spans="1:11" ht="13.5">
      <c r="A23" s="353" t="s">
        <v>92</v>
      </c>
      <c r="B23" s="364" t="s">
        <v>23</v>
      </c>
      <c r="C23" s="364">
        <v>91</v>
      </c>
      <c r="D23" s="364">
        <v>21</v>
      </c>
      <c r="E23" s="364">
        <v>112</v>
      </c>
      <c r="F23" s="364" t="s">
        <v>23</v>
      </c>
      <c r="G23" s="364">
        <v>32500</v>
      </c>
      <c r="H23" s="364">
        <v>28250</v>
      </c>
      <c r="I23" s="365">
        <v>3551</v>
      </c>
      <c r="J23" s="24"/>
      <c r="K23" s="24"/>
    </row>
    <row r="24" spans="1:11" ht="13.5">
      <c r="A24" s="353"/>
      <c r="B24" s="364"/>
      <c r="C24" s="364"/>
      <c r="D24" s="364"/>
      <c r="E24" s="364"/>
      <c r="F24" s="364"/>
      <c r="G24" s="364"/>
      <c r="H24" s="364"/>
      <c r="I24" s="365"/>
      <c r="J24" s="24"/>
      <c r="K24" s="24"/>
    </row>
    <row r="25" spans="1:11" ht="13.5">
      <c r="A25" s="353" t="s">
        <v>93</v>
      </c>
      <c r="B25" s="364" t="s">
        <v>23</v>
      </c>
      <c r="C25" s="364">
        <v>6</v>
      </c>
      <c r="D25" s="364">
        <v>1</v>
      </c>
      <c r="E25" s="364">
        <v>7</v>
      </c>
      <c r="F25" s="364" t="s">
        <v>23</v>
      </c>
      <c r="G25" s="364">
        <v>26000</v>
      </c>
      <c r="H25" s="364">
        <v>31000</v>
      </c>
      <c r="I25" s="365">
        <v>187</v>
      </c>
      <c r="J25" s="24"/>
      <c r="K25" s="24"/>
    </row>
    <row r="26" spans="1:11" ht="13.5">
      <c r="A26" s="350"/>
      <c r="B26" s="362"/>
      <c r="C26" s="362"/>
      <c r="D26" s="362"/>
      <c r="E26" s="362"/>
      <c r="F26" s="362"/>
      <c r="G26" s="362"/>
      <c r="H26" s="362"/>
      <c r="I26" s="363"/>
      <c r="J26" s="24"/>
      <c r="K26" s="24"/>
    </row>
    <row r="27" spans="1:11" ht="13.5">
      <c r="A27" s="350" t="s">
        <v>94</v>
      </c>
      <c r="B27" s="362" t="s">
        <v>23</v>
      </c>
      <c r="C27" s="362">
        <v>1</v>
      </c>
      <c r="D27" s="362" t="s">
        <v>23</v>
      </c>
      <c r="E27" s="362">
        <v>1</v>
      </c>
      <c r="F27" s="362" t="s">
        <v>23</v>
      </c>
      <c r="G27" s="362">
        <v>23000</v>
      </c>
      <c r="H27" s="362">
        <v>27500</v>
      </c>
      <c r="I27" s="363">
        <v>23</v>
      </c>
      <c r="J27" s="24"/>
      <c r="K27" s="24"/>
    </row>
    <row r="28" spans="1:11" ht="13.5">
      <c r="A28" s="350" t="s">
        <v>95</v>
      </c>
      <c r="B28" s="362" t="s">
        <v>23</v>
      </c>
      <c r="C28" s="362" t="s">
        <v>23</v>
      </c>
      <c r="D28" s="362" t="s">
        <v>23</v>
      </c>
      <c r="E28" s="362" t="s">
        <v>23</v>
      </c>
      <c r="F28" s="362">
        <v>9500</v>
      </c>
      <c r="G28" s="362" t="s">
        <v>23</v>
      </c>
      <c r="H28" s="362" t="s">
        <v>23</v>
      </c>
      <c r="I28" s="363" t="s">
        <v>23</v>
      </c>
      <c r="J28" s="24"/>
      <c r="K28" s="24"/>
    </row>
    <row r="29" spans="1:11" ht="13.5">
      <c r="A29" s="350" t="s">
        <v>96</v>
      </c>
      <c r="B29" s="362" t="s">
        <v>23</v>
      </c>
      <c r="C29" s="362">
        <v>1</v>
      </c>
      <c r="D29" s="362">
        <v>1</v>
      </c>
      <c r="E29" s="362">
        <v>2</v>
      </c>
      <c r="F29" s="362" t="s">
        <v>23</v>
      </c>
      <c r="G29" s="362">
        <v>14000</v>
      </c>
      <c r="H29" s="362">
        <v>40000</v>
      </c>
      <c r="I29" s="363">
        <v>54</v>
      </c>
      <c r="J29" s="24"/>
      <c r="K29" s="24"/>
    </row>
    <row r="30" spans="1:11" ht="13.5">
      <c r="A30" s="353" t="s">
        <v>97</v>
      </c>
      <c r="B30" s="364" t="s">
        <v>23</v>
      </c>
      <c r="C30" s="364">
        <v>2</v>
      </c>
      <c r="D30" s="364">
        <v>1</v>
      </c>
      <c r="E30" s="364">
        <v>3</v>
      </c>
      <c r="F30" s="364" t="s">
        <v>23</v>
      </c>
      <c r="G30" s="364">
        <v>18500</v>
      </c>
      <c r="H30" s="364">
        <v>40000</v>
      </c>
      <c r="I30" s="365">
        <v>77</v>
      </c>
      <c r="J30" s="24"/>
      <c r="K30" s="24"/>
    </row>
    <row r="31" spans="1:11" ht="13.5">
      <c r="A31" s="350"/>
      <c r="B31" s="362"/>
      <c r="C31" s="362"/>
      <c r="D31" s="362"/>
      <c r="E31" s="362"/>
      <c r="F31" s="362"/>
      <c r="G31" s="362"/>
      <c r="H31" s="362"/>
      <c r="I31" s="363"/>
      <c r="J31" s="24"/>
      <c r="K31" s="24"/>
    </row>
    <row r="32" spans="1:11" ht="13.5">
      <c r="A32" s="350" t="s">
        <v>98</v>
      </c>
      <c r="B32" s="362" t="s">
        <v>23</v>
      </c>
      <c r="C32" s="362">
        <v>98</v>
      </c>
      <c r="D32" s="362">
        <v>5</v>
      </c>
      <c r="E32" s="362">
        <v>103</v>
      </c>
      <c r="F32" s="362" t="s">
        <v>23</v>
      </c>
      <c r="G32" s="362">
        <v>16958</v>
      </c>
      <c r="H32" s="362">
        <v>24000</v>
      </c>
      <c r="I32" s="363">
        <v>1782</v>
      </c>
      <c r="J32" s="24"/>
      <c r="K32" s="24"/>
    </row>
    <row r="33" spans="1:11" ht="13.5">
      <c r="A33" s="350" t="s">
        <v>99</v>
      </c>
      <c r="B33" s="362" t="s">
        <v>23</v>
      </c>
      <c r="C33" s="362">
        <v>34</v>
      </c>
      <c r="D33" s="362" t="s">
        <v>23</v>
      </c>
      <c r="E33" s="362">
        <v>34</v>
      </c>
      <c r="F33" s="362" t="s">
        <v>23</v>
      </c>
      <c r="G33" s="362">
        <v>24724</v>
      </c>
      <c r="H33" s="362" t="s">
        <v>23</v>
      </c>
      <c r="I33" s="363">
        <v>841</v>
      </c>
      <c r="J33" s="24"/>
      <c r="K33" s="24"/>
    </row>
    <row r="34" spans="1:11" ht="13.5">
      <c r="A34" s="350" t="s">
        <v>100</v>
      </c>
      <c r="B34" s="362" t="s">
        <v>23</v>
      </c>
      <c r="C34" s="362">
        <v>15</v>
      </c>
      <c r="D34" s="362" t="s">
        <v>23</v>
      </c>
      <c r="E34" s="362">
        <v>15</v>
      </c>
      <c r="F34" s="362" t="s">
        <v>23</v>
      </c>
      <c r="G34" s="362">
        <v>18441</v>
      </c>
      <c r="H34" s="362" t="s">
        <v>23</v>
      </c>
      <c r="I34" s="363">
        <v>277</v>
      </c>
      <c r="J34" s="24"/>
      <c r="K34" s="24"/>
    </row>
    <row r="35" spans="1:11" ht="13.5">
      <c r="A35" s="350" t="s">
        <v>101</v>
      </c>
      <c r="B35" s="362" t="s">
        <v>23</v>
      </c>
      <c r="C35" s="362">
        <v>88</v>
      </c>
      <c r="D35" s="362" t="s">
        <v>23</v>
      </c>
      <c r="E35" s="362">
        <v>88</v>
      </c>
      <c r="F35" s="362" t="s">
        <v>23</v>
      </c>
      <c r="G35" s="362">
        <v>22000</v>
      </c>
      <c r="H35" s="362" t="s">
        <v>23</v>
      </c>
      <c r="I35" s="363">
        <v>1936</v>
      </c>
      <c r="J35" s="24"/>
      <c r="K35" s="24"/>
    </row>
    <row r="36" spans="1:11" ht="13.5">
      <c r="A36" s="353" t="s">
        <v>102</v>
      </c>
      <c r="B36" s="364" t="s">
        <v>23</v>
      </c>
      <c r="C36" s="364">
        <v>235</v>
      </c>
      <c r="D36" s="364">
        <v>5</v>
      </c>
      <c r="E36" s="364">
        <v>240</v>
      </c>
      <c r="F36" s="364" t="s">
        <v>23</v>
      </c>
      <c r="G36" s="364">
        <v>20064</v>
      </c>
      <c r="H36" s="364">
        <v>24000</v>
      </c>
      <c r="I36" s="365">
        <v>4836</v>
      </c>
      <c r="J36" s="24"/>
      <c r="K36" s="24"/>
    </row>
    <row r="37" spans="1:11" ht="13.5">
      <c r="A37" s="350"/>
      <c r="B37" s="364"/>
      <c r="C37" s="364"/>
      <c r="D37" s="364"/>
      <c r="E37" s="364"/>
      <c r="F37" s="364"/>
      <c r="G37" s="364"/>
      <c r="H37" s="364"/>
      <c r="I37" s="365"/>
      <c r="J37" s="24"/>
      <c r="K37" s="24"/>
    </row>
    <row r="38" spans="1:11" ht="13.5">
      <c r="A38" s="353" t="s">
        <v>103</v>
      </c>
      <c r="B38" s="364" t="s">
        <v>23</v>
      </c>
      <c r="C38" s="364">
        <v>3</v>
      </c>
      <c r="D38" s="364" t="s">
        <v>23</v>
      </c>
      <c r="E38" s="364">
        <v>3</v>
      </c>
      <c r="F38" s="364" t="s">
        <v>23</v>
      </c>
      <c r="G38" s="364">
        <v>16500</v>
      </c>
      <c r="H38" s="364" t="s">
        <v>23</v>
      </c>
      <c r="I38" s="365">
        <v>50</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v>1</v>
      </c>
      <c r="D41" s="362" t="s">
        <v>23</v>
      </c>
      <c r="E41" s="362">
        <v>1</v>
      </c>
      <c r="F41" s="362" t="s">
        <v>23</v>
      </c>
      <c r="G41" s="362">
        <v>20000</v>
      </c>
      <c r="H41" s="362" t="s">
        <v>23</v>
      </c>
      <c r="I41" s="363">
        <v>20</v>
      </c>
      <c r="J41" s="24"/>
      <c r="K41" s="24"/>
    </row>
    <row r="42" spans="1:11" ht="13.5">
      <c r="A42" s="350" t="s">
        <v>106</v>
      </c>
      <c r="B42" s="362" t="s">
        <v>23</v>
      </c>
      <c r="C42" s="362" t="s">
        <v>23</v>
      </c>
      <c r="D42" s="362">
        <v>1</v>
      </c>
      <c r="E42" s="362">
        <v>1</v>
      </c>
      <c r="F42" s="362" t="s">
        <v>23</v>
      </c>
      <c r="G42" s="362" t="s">
        <v>23</v>
      </c>
      <c r="H42" s="362">
        <v>32000</v>
      </c>
      <c r="I42" s="363">
        <v>32</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4</v>
      </c>
      <c r="D45" s="362" t="s">
        <v>23</v>
      </c>
      <c r="E45" s="362">
        <v>4</v>
      </c>
      <c r="F45" s="362" t="s">
        <v>23</v>
      </c>
      <c r="G45" s="362">
        <v>14000</v>
      </c>
      <c r="H45" s="362" t="s">
        <v>23</v>
      </c>
      <c r="I45" s="363">
        <v>56</v>
      </c>
      <c r="J45" s="24"/>
      <c r="K45" s="24"/>
    </row>
    <row r="46" spans="1:11" ht="13.5">
      <c r="A46" s="350" t="s">
        <v>110</v>
      </c>
      <c r="B46" s="362" t="s">
        <v>23</v>
      </c>
      <c r="C46" s="362">
        <v>62</v>
      </c>
      <c r="D46" s="362">
        <v>24</v>
      </c>
      <c r="E46" s="362">
        <v>86</v>
      </c>
      <c r="F46" s="362" t="s">
        <v>23</v>
      </c>
      <c r="G46" s="362">
        <v>28500</v>
      </c>
      <c r="H46" s="362">
        <v>33860</v>
      </c>
      <c r="I46" s="363">
        <v>2580</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v>67</v>
      </c>
      <c r="D49" s="364">
        <v>25</v>
      </c>
      <c r="E49" s="364">
        <v>92</v>
      </c>
      <c r="F49" s="364" t="s">
        <v>23</v>
      </c>
      <c r="G49" s="364">
        <v>27507</v>
      </c>
      <c r="H49" s="364">
        <v>33786</v>
      </c>
      <c r="I49" s="365">
        <v>2688</v>
      </c>
    </row>
    <row r="50" spans="1:9" ht="13.5">
      <c r="A50" s="350"/>
      <c r="B50" s="364"/>
      <c r="C50" s="364"/>
      <c r="D50" s="364"/>
      <c r="E50" s="364"/>
      <c r="F50" s="364"/>
      <c r="G50" s="364"/>
      <c r="H50" s="364"/>
      <c r="I50" s="365"/>
    </row>
    <row r="51" spans="1:9" ht="13.5">
      <c r="A51" s="353" t="s">
        <v>114</v>
      </c>
      <c r="B51" s="364" t="s">
        <v>23</v>
      </c>
      <c r="C51" s="364">
        <v>2</v>
      </c>
      <c r="D51" s="364" t="s">
        <v>23</v>
      </c>
      <c r="E51" s="364">
        <v>2</v>
      </c>
      <c r="F51" s="364" t="s">
        <v>23</v>
      </c>
      <c r="G51" s="364">
        <v>12000</v>
      </c>
      <c r="H51" s="364" t="s">
        <v>23</v>
      </c>
      <c r="I51" s="365">
        <v>24</v>
      </c>
    </row>
    <row r="52" spans="1:9" ht="13.5">
      <c r="A52" s="350"/>
      <c r="B52" s="362"/>
      <c r="C52" s="362"/>
      <c r="D52" s="362"/>
      <c r="E52" s="362"/>
      <c r="F52" s="362"/>
      <c r="G52" s="362"/>
      <c r="H52" s="362"/>
      <c r="I52" s="363"/>
    </row>
    <row r="53" spans="1:9" ht="13.5">
      <c r="A53" s="350" t="s">
        <v>115</v>
      </c>
      <c r="B53" s="362" t="s">
        <v>23</v>
      </c>
      <c r="C53" s="362">
        <v>46</v>
      </c>
      <c r="D53" s="362" t="s">
        <v>23</v>
      </c>
      <c r="E53" s="362">
        <v>46</v>
      </c>
      <c r="F53" s="362" t="s">
        <v>23</v>
      </c>
      <c r="G53" s="362">
        <v>22000</v>
      </c>
      <c r="H53" s="362" t="s">
        <v>23</v>
      </c>
      <c r="I53" s="363">
        <v>1012</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v>3</v>
      </c>
      <c r="D57" s="362" t="s">
        <v>23</v>
      </c>
      <c r="E57" s="362">
        <v>3</v>
      </c>
      <c r="F57" s="362" t="s">
        <v>23</v>
      </c>
      <c r="G57" s="362">
        <v>22000</v>
      </c>
      <c r="H57" s="362" t="s">
        <v>23</v>
      </c>
      <c r="I57" s="363">
        <v>66</v>
      </c>
    </row>
    <row r="58" spans="1:9" ht="13.5">
      <c r="A58" s="353" t="s">
        <v>172</v>
      </c>
      <c r="B58" s="364" t="s">
        <v>23</v>
      </c>
      <c r="C58" s="364">
        <v>49</v>
      </c>
      <c r="D58" s="364" t="s">
        <v>23</v>
      </c>
      <c r="E58" s="364">
        <v>49</v>
      </c>
      <c r="F58" s="364" t="s">
        <v>23</v>
      </c>
      <c r="G58" s="364">
        <v>22000</v>
      </c>
      <c r="H58" s="364" t="s">
        <v>23</v>
      </c>
      <c r="I58" s="365">
        <v>1078</v>
      </c>
    </row>
    <row r="59" spans="1:9" ht="13.5">
      <c r="A59" s="350"/>
      <c r="B59" s="362"/>
      <c r="C59" s="362"/>
      <c r="D59" s="362"/>
      <c r="E59" s="362"/>
      <c r="F59" s="362"/>
      <c r="G59" s="362"/>
      <c r="H59" s="362"/>
      <c r="I59" s="363"/>
    </row>
    <row r="60" spans="1:9" ht="13.5">
      <c r="A60" s="350" t="s">
        <v>121</v>
      </c>
      <c r="B60" s="362" t="s">
        <v>23</v>
      </c>
      <c r="C60" s="362">
        <v>190</v>
      </c>
      <c r="D60" s="362" t="s">
        <v>23</v>
      </c>
      <c r="E60" s="362">
        <v>190</v>
      </c>
      <c r="F60" s="362" t="s">
        <v>23</v>
      </c>
      <c r="G60" s="362">
        <v>33000</v>
      </c>
      <c r="H60" s="362" t="s">
        <v>23</v>
      </c>
      <c r="I60" s="363">
        <v>6270</v>
      </c>
    </row>
    <row r="61" spans="1:9" ht="13.5">
      <c r="A61" s="350" t="s">
        <v>122</v>
      </c>
      <c r="B61" s="362" t="s">
        <v>23</v>
      </c>
      <c r="C61" s="362">
        <v>229</v>
      </c>
      <c r="D61" s="362" t="s">
        <v>23</v>
      </c>
      <c r="E61" s="362">
        <v>229</v>
      </c>
      <c r="F61" s="362" t="s">
        <v>23</v>
      </c>
      <c r="G61" s="362">
        <v>25000</v>
      </c>
      <c r="H61" s="362" t="s">
        <v>23</v>
      </c>
      <c r="I61" s="363">
        <v>5725</v>
      </c>
    </row>
    <row r="62" spans="1:9" ht="13.5">
      <c r="A62" s="350" t="s">
        <v>123</v>
      </c>
      <c r="B62" s="362" t="s">
        <v>23</v>
      </c>
      <c r="C62" s="362">
        <v>118</v>
      </c>
      <c r="D62" s="362" t="s">
        <v>23</v>
      </c>
      <c r="E62" s="362">
        <v>118</v>
      </c>
      <c r="F62" s="362" t="s">
        <v>23</v>
      </c>
      <c r="G62" s="362">
        <v>35601</v>
      </c>
      <c r="H62" s="362" t="s">
        <v>23</v>
      </c>
      <c r="I62" s="363">
        <v>4201</v>
      </c>
    </row>
    <row r="63" spans="1:9" ht="13.5">
      <c r="A63" s="353" t="s">
        <v>124</v>
      </c>
      <c r="B63" s="364" t="s">
        <v>23</v>
      </c>
      <c r="C63" s="364">
        <v>537</v>
      </c>
      <c r="D63" s="364" t="s">
        <v>23</v>
      </c>
      <c r="E63" s="364">
        <v>537</v>
      </c>
      <c r="F63" s="364" t="s">
        <v>23</v>
      </c>
      <c r="G63" s="364">
        <v>30160</v>
      </c>
      <c r="H63" s="364" t="s">
        <v>23</v>
      </c>
      <c r="I63" s="365">
        <v>16196</v>
      </c>
    </row>
    <row r="64" spans="1:9" ht="13.5">
      <c r="A64" s="350"/>
      <c r="B64" s="364"/>
      <c r="C64" s="364"/>
      <c r="D64" s="364"/>
      <c r="E64" s="364"/>
      <c r="F64" s="364"/>
      <c r="G64" s="364"/>
      <c r="H64" s="364"/>
      <c r="I64" s="365"/>
    </row>
    <row r="65" spans="1:9" ht="13.5">
      <c r="A65" s="353" t="s">
        <v>125</v>
      </c>
      <c r="B65" s="364" t="s">
        <v>23</v>
      </c>
      <c r="C65" s="364">
        <v>818</v>
      </c>
      <c r="D65" s="364" t="s">
        <v>23</v>
      </c>
      <c r="E65" s="364">
        <v>818</v>
      </c>
      <c r="F65" s="364" t="s">
        <v>23</v>
      </c>
      <c r="G65" s="364">
        <v>31800</v>
      </c>
      <c r="H65" s="364" t="s">
        <v>23</v>
      </c>
      <c r="I65" s="365">
        <v>26012</v>
      </c>
    </row>
    <row r="66" spans="1:9" ht="13.5">
      <c r="A66" s="350"/>
      <c r="B66" s="362"/>
      <c r="C66" s="362"/>
      <c r="D66" s="362"/>
      <c r="E66" s="362"/>
      <c r="F66" s="362"/>
      <c r="G66" s="362"/>
      <c r="H66" s="362"/>
      <c r="I66" s="363"/>
    </row>
    <row r="67" spans="1:9" ht="13.5">
      <c r="A67" s="350" t="s">
        <v>126</v>
      </c>
      <c r="B67" s="362" t="s">
        <v>23</v>
      </c>
      <c r="C67" s="362" t="s">
        <v>23</v>
      </c>
      <c r="D67" s="362" t="s">
        <v>23</v>
      </c>
      <c r="E67" s="362" t="s">
        <v>23</v>
      </c>
      <c r="F67" s="362" t="s">
        <v>23</v>
      </c>
      <c r="G67" s="362" t="s">
        <v>23</v>
      </c>
      <c r="H67" s="362" t="s">
        <v>23</v>
      </c>
      <c r="I67" s="363" t="s">
        <v>23</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t="s">
        <v>23</v>
      </c>
      <c r="D69" s="364" t="s">
        <v>23</v>
      </c>
      <c r="E69" s="364" t="s">
        <v>23</v>
      </c>
      <c r="F69" s="364" t="s">
        <v>23</v>
      </c>
      <c r="G69" s="364" t="s">
        <v>23</v>
      </c>
      <c r="H69" s="364" t="s">
        <v>23</v>
      </c>
      <c r="I69" s="365" t="s">
        <v>23</v>
      </c>
    </row>
    <row r="70" spans="1:9" ht="13.5">
      <c r="A70" s="350"/>
      <c r="B70" s="362"/>
      <c r="C70" s="362"/>
      <c r="D70" s="362"/>
      <c r="E70" s="362"/>
      <c r="F70" s="362"/>
      <c r="G70" s="362"/>
      <c r="H70" s="362"/>
      <c r="I70" s="363"/>
    </row>
    <row r="71" spans="1:9" ht="13.5">
      <c r="A71" s="350" t="s">
        <v>129</v>
      </c>
      <c r="B71" s="362" t="s">
        <v>23</v>
      </c>
      <c r="C71" s="362">
        <v>566</v>
      </c>
      <c r="D71" s="362" t="s">
        <v>23</v>
      </c>
      <c r="E71" s="362">
        <v>566</v>
      </c>
      <c r="F71" s="362" t="s">
        <v>23</v>
      </c>
      <c r="G71" s="362">
        <v>37427</v>
      </c>
      <c r="H71" s="362" t="s">
        <v>23</v>
      </c>
      <c r="I71" s="363">
        <v>21183</v>
      </c>
    </row>
    <row r="72" spans="1:9" ht="13.5">
      <c r="A72" s="350" t="s">
        <v>130</v>
      </c>
      <c r="B72" s="362" t="s">
        <v>23</v>
      </c>
      <c r="C72" s="362">
        <v>6</v>
      </c>
      <c r="D72" s="362" t="s">
        <v>23</v>
      </c>
      <c r="E72" s="362">
        <v>6</v>
      </c>
      <c r="F72" s="362" t="s">
        <v>23</v>
      </c>
      <c r="G72" s="362">
        <v>18000</v>
      </c>
      <c r="H72" s="362" t="s">
        <v>23</v>
      </c>
      <c r="I72" s="363">
        <v>110</v>
      </c>
    </row>
    <row r="73" spans="1:9" ht="13.5">
      <c r="A73" s="350" t="s">
        <v>131</v>
      </c>
      <c r="B73" s="362" t="s">
        <v>23</v>
      </c>
      <c r="C73" s="362" t="s">
        <v>23</v>
      </c>
      <c r="D73" s="362" t="s">
        <v>23</v>
      </c>
      <c r="E73" s="362" t="s">
        <v>23</v>
      </c>
      <c r="F73" s="362" t="s">
        <v>23</v>
      </c>
      <c r="G73" s="362" t="s">
        <v>23</v>
      </c>
      <c r="H73" s="362" t="s">
        <v>23</v>
      </c>
      <c r="I73" s="363" t="s">
        <v>23</v>
      </c>
    </row>
    <row r="74" spans="1:9" ht="13.5">
      <c r="A74" s="350" t="s">
        <v>132</v>
      </c>
      <c r="B74" s="362" t="s">
        <v>23</v>
      </c>
      <c r="C74" s="362">
        <v>251</v>
      </c>
      <c r="D74" s="362" t="s">
        <v>23</v>
      </c>
      <c r="E74" s="362">
        <v>251</v>
      </c>
      <c r="F74" s="362" t="s">
        <v>23</v>
      </c>
      <c r="G74" s="362">
        <v>14059</v>
      </c>
      <c r="H74" s="362" t="s">
        <v>23</v>
      </c>
      <c r="I74" s="363">
        <v>3529</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v>3</v>
      </c>
      <c r="D76" s="362" t="s">
        <v>23</v>
      </c>
      <c r="E76" s="362">
        <v>3</v>
      </c>
      <c r="F76" s="362" t="s">
        <v>23</v>
      </c>
      <c r="G76" s="362">
        <v>20350</v>
      </c>
      <c r="H76" s="362" t="s">
        <v>23</v>
      </c>
      <c r="I76" s="363">
        <v>61</v>
      </c>
    </row>
    <row r="77" spans="1:9" ht="13.5">
      <c r="A77" s="350" t="s">
        <v>135</v>
      </c>
      <c r="B77" s="362" t="s">
        <v>23</v>
      </c>
      <c r="C77" s="362" t="s">
        <v>23</v>
      </c>
      <c r="D77" s="362" t="s">
        <v>23</v>
      </c>
      <c r="E77" s="362" t="s">
        <v>23</v>
      </c>
      <c r="F77" s="362" t="s">
        <v>23</v>
      </c>
      <c r="G77" s="362" t="s">
        <v>23</v>
      </c>
      <c r="H77" s="362" t="s">
        <v>23</v>
      </c>
      <c r="I77" s="363" t="s">
        <v>23</v>
      </c>
    </row>
    <row r="78" spans="1:9" ht="13.5">
      <c r="A78" s="350" t="s">
        <v>136</v>
      </c>
      <c r="B78" s="389" t="s">
        <v>23</v>
      </c>
      <c r="C78" s="389" t="s">
        <v>23</v>
      </c>
      <c r="D78" s="389" t="s">
        <v>23</v>
      </c>
      <c r="E78" s="389" t="s">
        <v>23</v>
      </c>
      <c r="F78" s="389" t="s">
        <v>23</v>
      </c>
      <c r="G78" s="389" t="s">
        <v>23</v>
      </c>
      <c r="H78" s="389" t="s">
        <v>23</v>
      </c>
      <c r="I78" s="390" t="s">
        <v>23</v>
      </c>
    </row>
    <row r="79" spans="1:9" ht="13.5">
      <c r="A79" s="353" t="s">
        <v>137</v>
      </c>
      <c r="B79" s="364" t="s">
        <v>23</v>
      </c>
      <c r="C79" s="364">
        <v>826</v>
      </c>
      <c r="D79" s="364" t="s">
        <v>23</v>
      </c>
      <c r="E79" s="364">
        <v>826</v>
      </c>
      <c r="F79" s="364" t="s">
        <v>23</v>
      </c>
      <c r="G79" s="364">
        <v>30123</v>
      </c>
      <c r="H79" s="364" t="s">
        <v>23</v>
      </c>
      <c r="I79" s="365">
        <v>24883</v>
      </c>
    </row>
    <row r="80" spans="1:9" ht="13.5">
      <c r="A80" s="350"/>
      <c r="B80" s="362"/>
      <c r="C80" s="362"/>
      <c r="D80" s="362"/>
      <c r="E80" s="362"/>
      <c r="F80" s="362"/>
      <c r="G80" s="362"/>
      <c r="H80" s="362"/>
      <c r="I80" s="363"/>
    </row>
    <row r="81" spans="1:9" ht="13.5">
      <c r="A81" s="350" t="s">
        <v>138</v>
      </c>
      <c r="B81" s="362" t="s">
        <v>23</v>
      </c>
      <c r="C81" s="362">
        <v>59</v>
      </c>
      <c r="D81" s="362" t="s">
        <v>23</v>
      </c>
      <c r="E81" s="362">
        <v>59</v>
      </c>
      <c r="F81" s="362" t="s">
        <v>23</v>
      </c>
      <c r="G81" s="362">
        <v>17665</v>
      </c>
      <c r="H81" s="362" t="s">
        <v>23</v>
      </c>
      <c r="I81" s="363">
        <v>1035</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v>59</v>
      </c>
      <c r="D83" s="364" t="s">
        <v>23</v>
      </c>
      <c r="E83" s="364">
        <v>59</v>
      </c>
      <c r="F83" s="364" t="s">
        <v>23</v>
      </c>
      <c r="G83" s="364">
        <v>17665</v>
      </c>
      <c r="H83" s="364" t="s">
        <v>23</v>
      </c>
      <c r="I83" s="365">
        <v>1035</v>
      </c>
    </row>
    <row r="84" spans="1:9" ht="14.25" thickBot="1">
      <c r="A84" s="406"/>
      <c r="B84" s="487"/>
      <c r="C84" s="487"/>
      <c r="D84" s="487"/>
      <c r="E84" s="487"/>
      <c r="F84" s="487"/>
      <c r="G84" s="487"/>
      <c r="H84" s="487"/>
      <c r="I84" s="488"/>
    </row>
    <row r="85" spans="1:9" ht="14.25" thickBot="1">
      <c r="A85" s="232" t="s">
        <v>141</v>
      </c>
      <c r="B85" s="368">
        <v>8</v>
      </c>
      <c r="C85" s="368">
        <v>2712</v>
      </c>
      <c r="D85" s="368">
        <v>54</v>
      </c>
      <c r="E85" s="368">
        <v>2774</v>
      </c>
      <c r="F85" s="368">
        <v>15875</v>
      </c>
      <c r="G85" s="368">
        <v>29273</v>
      </c>
      <c r="H85" s="368">
        <v>30952</v>
      </c>
      <c r="I85" s="369">
        <v>81183</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DAC8C-C733-41BD-A309-9D3DFA5E3327}">
  <sheetPr>
    <pageSetUpPr fitToPage="1"/>
  </sheetPr>
  <dimension ref="A1:J20"/>
  <sheetViews>
    <sheetView showGridLines="0" view="pageBreakPreview" zoomScaleNormal="75" zoomScaleSheetLayoutView="100" workbookViewId="0">
      <selection activeCell="J29" sqref="J29"/>
    </sheetView>
  </sheetViews>
  <sheetFormatPr baseColWidth="10" defaultColWidth="11.42578125" defaultRowHeight="12.75"/>
  <cols>
    <col min="1" max="6" width="20.85546875" style="85" customWidth="1"/>
    <col min="7" max="7" width="11.140625" style="85" customWidth="1"/>
    <col min="8" max="15" width="12" style="85" customWidth="1"/>
    <col min="16" max="16384" width="11.42578125" style="85"/>
  </cols>
  <sheetData>
    <row r="1" spans="1:10" s="2" customFormat="1" ht="18.75">
      <c r="A1" s="1632" t="s">
        <v>0</v>
      </c>
      <c r="B1" s="1632"/>
      <c r="C1" s="1632"/>
      <c r="D1" s="1632"/>
      <c r="E1" s="1632"/>
      <c r="F1" s="1632"/>
    </row>
    <row r="2" spans="1:10" s="3" customFormat="1" ht="12.75" customHeight="1"/>
    <row r="3" spans="1:10" s="3" customFormat="1" ht="15.75">
      <c r="A3" s="1633" t="s">
        <v>629</v>
      </c>
      <c r="B3" s="1633"/>
      <c r="C3" s="1633"/>
      <c r="D3" s="1633"/>
      <c r="E3" s="1633"/>
      <c r="F3" s="1633"/>
      <c r="G3" s="43"/>
      <c r="H3" s="43"/>
      <c r="I3" s="43"/>
      <c r="J3" s="43"/>
    </row>
    <row r="4" spans="1:10" s="3" customFormat="1" ht="15.75">
      <c r="A4" s="1633" t="s">
        <v>233</v>
      </c>
      <c r="B4" s="1633"/>
      <c r="C4" s="1633"/>
      <c r="D4" s="1633"/>
      <c r="E4" s="1633"/>
      <c r="F4" s="1633"/>
      <c r="G4" s="47"/>
      <c r="H4" s="47"/>
      <c r="I4" s="43"/>
      <c r="J4" s="43"/>
    </row>
    <row r="5" spans="1:10" s="3" customFormat="1" ht="13.5" customHeight="1" thickBot="1">
      <c r="A5" s="448"/>
      <c r="B5" s="449"/>
      <c r="C5" s="449"/>
      <c r="D5" s="449"/>
      <c r="E5" s="449"/>
      <c r="F5" s="449"/>
    </row>
    <row r="6" spans="1:10" ht="29.25" customHeight="1">
      <c r="A6" s="1817" t="s">
        <v>2</v>
      </c>
      <c r="B6" s="527"/>
      <c r="C6" s="318"/>
      <c r="D6" s="527"/>
      <c r="E6" s="468" t="s">
        <v>142</v>
      </c>
      <c r="F6" s="318"/>
    </row>
    <row r="7" spans="1:10" ht="9.75" customHeight="1">
      <c r="A7" s="1674"/>
      <c r="B7" s="214" t="s">
        <v>3</v>
      </c>
      <c r="C7" s="464" t="s">
        <v>10</v>
      </c>
      <c r="D7" s="214" t="s">
        <v>4</v>
      </c>
      <c r="E7" s="214" t="s">
        <v>143</v>
      </c>
      <c r="F7" s="464" t="s">
        <v>5</v>
      </c>
    </row>
    <row r="8" spans="1:10" ht="14.25">
      <c r="A8" s="1674"/>
      <c r="B8" s="214" t="s">
        <v>6</v>
      </c>
      <c r="C8" s="464" t="s">
        <v>145</v>
      </c>
      <c r="D8" s="250" t="s">
        <v>7</v>
      </c>
      <c r="E8" s="214" t="s">
        <v>146</v>
      </c>
      <c r="F8" s="464" t="s">
        <v>8</v>
      </c>
    </row>
    <row r="9" spans="1:10" ht="21" customHeight="1" thickBot="1">
      <c r="A9" s="1674"/>
      <c r="B9" s="537"/>
      <c r="C9" s="541"/>
      <c r="D9" s="537"/>
      <c r="E9" s="214" t="s">
        <v>147</v>
      </c>
      <c r="F9" s="541"/>
    </row>
    <row r="10" spans="1:10" ht="13.5">
      <c r="A10" s="200">
        <v>2011</v>
      </c>
      <c r="B10" s="786">
        <v>3.6469999999999998</v>
      </c>
      <c r="C10" s="693">
        <v>193.50425006854948</v>
      </c>
      <c r="D10" s="786">
        <v>70.570999999999998</v>
      </c>
      <c r="E10" s="787">
        <v>50.87</v>
      </c>
      <c r="F10" s="788">
        <v>35899.467699999994</v>
      </c>
    </row>
    <row r="11" spans="1:10" ht="13.5">
      <c r="A11" s="203">
        <v>2012</v>
      </c>
      <c r="B11" s="789">
        <v>3.2890000000000001</v>
      </c>
      <c r="C11" s="689">
        <v>187.94162359379752</v>
      </c>
      <c r="D11" s="789">
        <v>61.814</v>
      </c>
      <c r="E11" s="790">
        <v>49.83</v>
      </c>
      <c r="F11" s="791">
        <v>30801.9162</v>
      </c>
    </row>
    <row r="12" spans="1:10" ht="13.5">
      <c r="A12" s="203">
        <v>2013</v>
      </c>
      <c r="B12" s="789">
        <v>2.9079999999999999</v>
      </c>
      <c r="C12" s="689">
        <v>189.5116918844567</v>
      </c>
      <c r="D12" s="789">
        <v>55.11</v>
      </c>
      <c r="E12" s="790">
        <v>50.72</v>
      </c>
      <c r="F12" s="791">
        <v>27951.792000000001</v>
      </c>
    </row>
    <row r="13" spans="1:10" ht="13.5">
      <c r="A13" s="203">
        <v>2014</v>
      </c>
      <c r="B13" s="789">
        <v>3.335</v>
      </c>
      <c r="C13" s="689">
        <v>189.99700149925036</v>
      </c>
      <c r="D13" s="789">
        <v>63.363999999999997</v>
      </c>
      <c r="E13" s="790">
        <v>54.54</v>
      </c>
      <c r="F13" s="791">
        <v>34558.725599999998</v>
      </c>
    </row>
    <row r="14" spans="1:10" ht="13.5">
      <c r="A14" s="203">
        <v>2015</v>
      </c>
      <c r="B14" s="789">
        <v>3.7170000000000001</v>
      </c>
      <c r="C14" s="689">
        <v>180.22329835889161</v>
      </c>
      <c r="D14" s="789">
        <v>66.989000000000004</v>
      </c>
      <c r="E14" s="790">
        <v>60.46</v>
      </c>
      <c r="F14" s="791">
        <v>40502</v>
      </c>
    </row>
    <row r="15" spans="1:10" ht="13.5">
      <c r="A15" s="203">
        <v>2016</v>
      </c>
      <c r="B15" s="789">
        <v>5.1079999999999997</v>
      </c>
      <c r="C15" s="689">
        <v>170.30148786217697</v>
      </c>
      <c r="D15" s="789">
        <v>86.99</v>
      </c>
      <c r="E15" s="790">
        <v>71.95</v>
      </c>
      <c r="F15" s="791">
        <v>42355</v>
      </c>
    </row>
    <row r="16" spans="1:10" ht="13.5">
      <c r="A16" s="203">
        <v>2017</v>
      </c>
      <c r="B16" s="789">
        <v>4.3529999999999998</v>
      </c>
      <c r="C16" s="689">
        <v>181.02917528141515</v>
      </c>
      <c r="D16" s="789">
        <v>78.802000000000007</v>
      </c>
      <c r="E16" s="790">
        <v>79.78</v>
      </c>
      <c r="F16" s="791">
        <v>62868.235600000007</v>
      </c>
    </row>
    <row r="17" spans="1:6" ht="13.5">
      <c r="A17" s="203">
        <v>2018</v>
      </c>
      <c r="B17" s="789">
        <v>4.5010000000000003</v>
      </c>
      <c r="C17" s="689">
        <v>181.13752499444564</v>
      </c>
      <c r="D17" s="789">
        <v>81.53</v>
      </c>
      <c r="E17" s="790">
        <v>80.260000000000005</v>
      </c>
      <c r="F17" s="791">
        <v>65435.978000000003</v>
      </c>
    </row>
    <row r="18" spans="1:6" ht="13.5">
      <c r="A18" s="203">
        <v>2019</v>
      </c>
      <c r="B18" s="789">
        <v>4.2990000000000004</v>
      </c>
      <c r="C18" s="689">
        <v>184.26610839730168</v>
      </c>
      <c r="D18" s="789">
        <v>79.215999999999994</v>
      </c>
      <c r="E18" s="790">
        <v>89.16</v>
      </c>
      <c r="F18" s="791">
        <v>70628.9856</v>
      </c>
    </row>
    <row r="19" spans="1:6" ht="13.5">
      <c r="A19" s="203">
        <v>2020</v>
      </c>
      <c r="B19" s="789">
        <v>4.8639999999999999</v>
      </c>
      <c r="C19" s="689">
        <v>170.39473699999999</v>
      </c>
      <c r="D19" s="789">
        <v>82.88</v>
      </c>
      <c r="E19" s="790">
        <v>86.5</v>
      </c>
      <c r="F19" s="791">
        <v>71691.199999999997</v>
      </c>
    </row>
    <row r="20" spans="1:6" ht="14.25" thickBot="1">
      <c r="A20" s="208">
        <v>2021</v>
      </c>
      <c r="B20" s="792">
        <v>5.1120000000000001</v>
      </c>
      <c r="C20" s="691">
        <v>185.35602503912367</v>
      </c>
      <c r="D20" s="792">
        <v>94.754000000000005</v>
      </c>
      <c r="E20" s="1431">
        <v>83.68</v>
      </c>
      <c r="F20" s="1432">
        <v>79290.147200000007</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35">
    <pageSetUpPr fitToPage="1"/>
  </sheetPr>
  <dimension ref="A1:K85"/>
  <sheetViews>
    <sheetView view="pageBreakPreview" topLeftCell="A55" zoomScale="64" zoomScaleNormal="75" zoomScaleSheetLayoutView="64" workbookViewId="0">
      <selection activeCell="B85" sqref="B85:I85"/>
    </sheetView>
  </sheetViews>
  <sheetFormatPr baseColWidth="10" defaultColWidth="11.42578125" defaultRowHeight="12.75"/>
  <cols>
    <col min="1" max="1" width="37.28515625" style="15" customWidth="1"/>
    <col min="2" max="9" width="14.855468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1415</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24" customHeight="1">
      <c r="A5" s="1814" t="s">
        <v>77</v>
      </c>
      <c r="B5" s="770" t="s">
        <v>236</v>
      </c>
      <c r="C5" s="771"/>
      <c r="D5" s="771"/>
      <c r="E5" s="772"/>
      <c r="F5" s="770" t="s">
        <v>174</v>
      </c>
      <c r="G5" s="771"/>
      <c r="H5" s="772"/>
      <c r="I5" s="766" t="s">
        <v>231</v>
      </c>
    </row>
    <row r="6" spans="1:11" s="71" customFormat="1" ht="24" customHeight="1">
      <c r="A6" s="1815"/>
      <c r="B6" s="1708" t="s">
        <v>17</v>
      </c>
      <c r="C6" s="767" t="s">
        <v>18</v>
      </c>
      <c r="D6" s="768"/>
      <c r="E6" s="1643" t="s">
        <v>19</v>
      </c>
      <c r="F6" s="1799" t="s">
        <v>17</v>
      </c>
      <c r="G6" s="769" t="s">
        <v>18</v>
      </c>
      <c r="H6" s="768"/>
      <c r="I6" s="464" t="s">
        <v>150</v>
      </c>
    </row>
    <row r="7" spans="1:11" s="71" customFormat="1" ht="25.5" customHeight="1" thickBot="1">
      <c r="A7" s="1816"/>
      <c r="B7" s="1644"/>
      <c r="C7" s="370" t="s">
        <v>383</v>
      </c>
      <c r="D7" s="289" t="s">
        <v>384</v>
      </c>
      <c r="E7" s="1643"/>
      <c r="F7" s="1643"/>
      <c r="G7" s="370" t="s">
        <v>383</v>
      </c>
      <c r="H7" s="250" t="s">
        <v>384</v>
      </c>
      <c r="I7" s="370"/>
    </row>
    <row r="8" spans="1:11" ht="18"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K12" s="24"/>
    </row>
    <row r="13" spans="1:11" ht="13.5">
      <c r="A13" s="353"/>
      <c r="B13" s="364"/>
      <c r="C13" s="364"/>
      <c r="D13" s="364"/>
      <c r="E13" s="364"/>
      <c r="F13" s="364"/>
      <c r="G13" s="364"/>
      <c r="H13" s="364"/>
      <c r="I13" s="365"/>
      <c r="J13" s="24"/>
      <c r="K13" s="24"/>
    </row>
    <row r="14" spans="1:11" ht="13.5">
      <c r="A14" s="353" t="s">
        <v>86</v>
      </c>
      <c r="B14" s="364">
        <v>1</v>
      </c>
      <c r="C14" s="364" t="s">
        <v>23</v>
      </c>
      <c r="D14" s="364" t="s">
        <v>23</v>
      </c>
      <c r="E14" s="364">
        <v>1</v>
      </c>
      <c r="F14" s="364">
        <v>12000</v>
      </c>
      <c r="G14" s="364" t="s">
        <v>23</v>
      </c>
      <c r="H14" s="364" t="s">
        <v>23</v>
      </c>
      <c r="I14" s="365">
        <v>12</v>
      </c>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3</v>
      </c>
      <c r="D18" s="362" t="s">
        <v>23</v>
      </c>
      <c r="E18" s="362">
        <v>3</v>
      </c>
      <c r="F18" s="362" t="s">
        <v>23</v>
      </c>
      <c r="G18" s="362">
        <v>10450</v>
      </c>
      <c r="H18" s="362" t="s">
        <v>23</v>
      </c>
      <c r="I18" s="363">
        <v>31</v>
      </c>
      <c r="J18" s="24"/>
      <c r="K18" s="24"/>
    </row>
    <row r="19" spans="1:11" ht="13.5">
      <c r="A19" s="350" t="s">
        <v>89</v>
      </c>
      <c r="B19" s="362">
        <v>1</v>
      </c>
      <c r="C19" s="362">
        <v>1</v>
      </c>
      <c r="D19" s="362" t="s">
        <v>23</v>
      </c>
      <c r="E19" s="362">
        <v>2</v>
      </c>
      <c r="F19" s="362">
        <v>10630</v>
      </c>
      <c r="G19" s="362">
        <v>19740</v>
      </c>
      <c r="H19" s="362" t="s">
        <v>23</v>
      </c>
      <c r="I19" s="363">
        <v>30</v>
      </c>
      <c r="K19" s="24"/>
    </row>
    <row r="20" spans="1:11" ht="13.5">
      <c r="A20" s="350" t="s">
        <v>90</v>
      </c>
      <c r="B20" s="362">
        <v>1</v>
      </c>
      <c r="C20" s="362">
        <v>1</v>
      </c>
      <c r="D20" s="362">
        <v>1</v>
      </c>
      <c r="E20" s="362">
        <v>3</v>
      </c>
      <c r="F20" s="362">
        <v>9500</v>
      </c>
      <c r="G20" s="362">
        <v>17500</v>
      </c>
      <c r="H20" s="362">
        <v>34300</v>
      </c>
      <c r="I20" s="363">
        <v>61</v>
      </c>
      <c r="J20" s="24"/>
      <c r="K20" s="24"/>
    </row>
    <row r="21" spans="1:11" ht="13.5">
      <c r="A21" s="353" t="s">
        <v>91</v>
      </c>
      <c r="B21" s="364">
        <v>2</v>
      </c>
      <c r="C21" s="364">
        <v>5</v>
      </c>
      <c r="D21" s="364">
        <v>1</v>
      </c>
      <c r="E21" s="364">
        <v>8</v>
      </c>
      <c r="F21" s="364">
        <v>10065</v>
      </c>
      <c r="G21" s="364">
        <v>13718</v>
      </c>
      <c r="H21" s="364">
        <v>34300</v>
      </c>
      <c r="I21" s="365">
        <v>122</v>
      </c>
      <c r="K21" s="24"/>
    </row>
    <row r="22" spans="1:11" ht="13.5">
      <c r="A22" s="353"/>
      <c r="B22" s="364"/>
      <c r="C22" s="364"/>
      <c r="D22" s="364"/>
      <c r="E22" s="364"/>
      <c r="F22" s="364"/>
      <c r="G22" s="364"/>
      <c r="H22" s="364"/>
      <c r="I22" s="365"/>
      <c r="J22" s="24"/>
      <c r="K22" s="24"/>
    </row>
    <row r="23" spans="1:11" ht="13.5">
      <c r="A23" s="353" t="s">
        <v>92</v>
      </c>
      <c r="B23" s="364" t="s">
        <v>23</v>
      </c>
      <c r="C23" s="364">
        <v>800</v>
      </c>
      <c r="D23" s="364">
        <v>78</v>
      </c>
      <c r="E23" s="364">
        <v>878</v>
      </c>
      <c r="F23" s="364" t="s">
        <v>23</v>
      </c>
      <c r="G23" s="364">
        <v>22470</v>
      </c>
      <c r="H23" s="364">
        <v>9100</v>
      </c>
      <c r="I23" s="365">
        <v>18686</v>
      </c>
      <c r="K23" s="24"/>
    </row>
    <row r="24" spans="1:11" ht="13.5">
      <c r="A24" s="353"/>
      <c r="B24" s="364"/>
      <c r="C24" s="364"/>
      <c r="D24" s="364"/>
      <c r="E24" s="364"/>
      <c r="F24" s="364"/>
      <c r="G24" s="364"/>
      <c r="H24" s="364"/>
      <c r="I24" s="365"/>
      <c r="J24" s="24"/>
      <c r="K24" s="24"/>
    </row>
    <row r="25" spans="1:11" ht="13.5">
      <c r="A25" s="353" t="s">
        <v>93</v>
      </c>
      <c r="B25" s="364" t="s">
        <v>23</v>
      </c>
      <c r="C25" s="364">
        <v>2</v>
      </c>
      <c r="D25" s="364">
        <v>1</v>
      </c>
      <c r="E25" s="364">
        <v>3</v>
      </c>
      <c r="F25" s="364" t="s">
        <v>23</v>
      </c>
      <c r="G25" s="364">
        <v>22000</v>
      </c>
      <c r="H25" s="364">
        <v>27000</v>
      </c>
      <c r="I25" s="365">
        <v>71</v>
      </c>
      <c r="J25" s="24"/>
      <c r="K25" s="24"/>
    </row>
    <row r="26" spans="1:11" ht="13.5">
      <c r="A26" s="350"/>
      <c r="B26" s="362"/>
      <c r="C26" s="362"/>
      <c r="D26" s="362"/>
      <c r="E26" s="362"/>
      <c r="F26" s="362"/>
      <c r="G26" s="362"/>
      <c r="H26" s="362"/>
      <c r="I26" s="363"/>
      <c r="K26" s="24"/>
    </row>
    <row r="27" spans="1:11" ht="13.5">
      <c r="A27" s="350" t="s">
        <v>94</v>
      </c>
      <c r="B27" s="362" t="s">
        <v>23</v>
      </c>
      <c r="C27" s="362">
        <v>22</v>
      </c>
      <c r="D27" s="362" t="s">
        <v>23</v>
      </c>
      <c r="E27" s="362">
        <v>22</v>
      </c>
      <c r="F27" s="362" t="s">
        <v>23</v>
      </c>
      <c r="G27" s="362">
        <v>14000</v>
      </c>
      <c r="H27" s="362">
        <v>23750</v>
      </c>
      <c r="I27" s="363">
        <v>308</v>
      </c>
      <c r="J27" s="24"/>
      <c r="K27" s="24"/>
    </row>
    <row r="28" spans="1:11" ht="13.5">
      <c r="A28" s="350" t="s">
        <v>95</v>
      </c>
      <c r="B28" s="362" t="s">
        <v>23</v>
      </c>
      <c r="C28" s="362" t="s">
        <v>23</v>
      </c>
      <c r="D28" s="362" t="s">
        <v>23</v>
      </c>
      <c r="E28" s="362" t="s">
        <v>23</v>
      </c>
      <c r="F28" s="362">
        <v>7600</v>
      </c>
      <c r="G28" s="362" t="s">
        <v>23</v>
      </c>
      <c r="H28" s="362" t="s">
        <v>23</v>
      </c>
      <c r="I28" s="363" t="s">
        <v>23</v>
      </c>
      <c r="J28" s="24"/>
      <c r="K28" s="24"/>
    </row>
    <row r="29" spans="1:11" ht="13.5">
      <c r="A29" s="350" t="s">
        <v>96</v>
      </c>
      <c r="B29" s="362" t="s">
        <v>23</v>
      </c>
      <c r="C29" s="362">
        <v>66</v>
      </c>
      <c r="D29" s="362" t="s">
        <v>23</v>
      </c>
      <c r="E29" s="362">
        <v>66</v>
      </c>
      <c r="F29" s="362" t="s">
        <v>23</v>
      </c>
      <c r="G29" s="362">
        <v>2076</v>
      </c>
      <c r="H29" s="362" t="s">
        <v>23</v>
      </c>
      <c r="I29" s="363">
        <v>1325</v>
      </c>
      <c r="J29" s="24"/>
      <c r="K29" s="24"/>
    </row>
    <row r="30" spans="1:11" ht="13.5">
      <c r="A30" s="353" t="s">
        <v>97</v>
      </c>
      <c r="B30" s="364" t="s">
        <v>23</v>
      </c>
      <c r="C30" s="364">
        <v>88</v>
      </c>
      <c r="D30" s="364" t="s">
        <v>23</v>
      </c>
      <c r="E30" s="364">
        <v>88</v>
      </c>
      <c r="F30" s="364" t="s">
        <v>23</v>
      </c>
      <c r="G30" s="364">
        <v>5057</v>
      </c>
      <c r="H30" s="364" t="s">
        <v>23</v>
      </c>
      <c r="I30" s="365">
        <v>1633</v>
      </c>
      <c r="J30" s="24"/>
      <c r="K30" s="24"/>
    </row>
    <row r="31" spans="1:11" ht="13.5">
      <c r="A31" s="350"/>
      <c r="B31" s="362"/>
      <c r="C31" s="362"/>
      <c r="D31" s="362"/>
      <c r="E31" s="362"/>
      <c r="F31" s="362"/>
      <c r="G31" s="362"/>
      <c r="H31" s="362"/>
      <c r="I31" s="363"/>
      <c r="J31" s="24"/>
      <c r="K31" s="24"/>
    </row>
    <row r="32" spans="1:11" ht="13.5">
      <c r="A32" s="350" t="s">
        <v>98</v>
      </c>
      <c r="B32" s="362" t="s">
        <v>23</v>
      </c>
      <c r="C32" s="362">
        <v>69</v>
      </c>
      <c r="D32" s="362" t="s">
        <v>23</v>
      </c>
      <c r="E32" s="362">
        <v>69</v>
      </c>
      <c r="F32" s="362" t="s">
        <v>23</v>
      </c>
      <c r="G32" s="362">
        <v>10529</v>
      </c>
      <c r="H32" s="362" t="s">
        <v>23</v>
      </c>
      <c r="I32" s="363">
        <v>727</v>
      </c>
      <c r="K32" s="24"/>
    </row>
    <row r="33" spans="1:11" ht="13.5">
      <c r="A33" s="350" t="s">
        <v>99</v>
      </c>
      <c r="B33" s="362" t="s">
        <v>23</v>
      </c>
      <c r="C33" s="362">
        <v>13</v>
      </c>
      <c r="D33" s="362" t="s">
        <v>23</v>
      </c>
      <c r="E33" s="362">
        <v>13</v>
      </c>
      <c r="F33" s="362" t="s">
        <v>23</v>
      </c>
      <c r="G33" s="362">
        <v>15962</v>
      </c>
      <c r="H33" s="362" t="s">
        <v>23</v>
      </c>
      <c r="I33" s="363">
        <v>208</v>
      </c>
      <c r="J33" s="24"/>
      <c r="K33" s="24"/>
    </row>
    <row r="34" spans="1:11" ht="13.5">
      <c r="A34" s="350" t="s">
        <v>100</v>
      </c>
      <c r="B34" s="362" t="s">
        <v>23</v>
      </c>
      <c r="C34" s="362">
        <v>53</v>
      </c>
      <c r="D34" s="362" t="s">
        <v>23</v>
      </c>
      <c r="E34" s="362">
        <v>53</v>
      </c>
      <c r="F34" s="362" t="s">
        <v>23</v>
      </c>
      <c r="G34" s="362">
        <v>13303</v>
      </c>
      <c r="H34" s="362" t="s">
        <v>23</v>
      </c>
      <c r="I34" s="363">
        <v>705</v>
      </c>
      <c r="K34" s="24"/>
    </row>
    <row r="35" spans="1:11" ht="13.5">
      <c r="A35" s="350" t="s">
        <v>101</v>
      </c>
      <c r="B35" s="362" t="s">
        <v>23</v>
      </c>
      <c r="C35" s="362">
        <v>169</v>
      </c>
      <c r="D35" s="362" t="s">
        <v>23</v>
      </c>
      <c r="E35" s="362">
        <v>169</v>
      </c>
      <c r="F35" s="362" t="s">
        <v>23</v>
      </c>
      <c r="G35" s="362">
        <v>18000</v>
      </c>
      <c r="H35" s="362" t="s">
        <v>23</v>
      </c>
      <c r="I35" s="363">
        <v>3042</v>
      </c>
      <c r="J35" s="24"/>
      <c r="K35" s="24"/>
    </row>
    <row r="36" spans="1:11" ht="13.5">
      <c r="A36" s="353" t="s">
        <v>102</v>
      </c>
      <c r="B36" s="364" t="s">
        <v>23</v>
      </c>
      <c r="C36" s="364">
        <v>304</v>
      </c>
      <c r="D36" s="364" t="s">
        <v>23</v>
      </c>
      <c r="E36" s="364">
        <v>304</v>
      </c>
      <c r="F36" s="364" t="s">
        <v>23</v>
      </c>
      <c r="G36" s="364">
        <v>15398</v>
      </c>
      <c r="H36" s="364" t="s">
        <v>23</v>
      </c>
      <c r="I36" s="365">
        <v>4682</v>
      </c>
      <c r="J36" s="24"/>
      <c r="K36" s="24"/>
    </row>
    <row r="37" spans="1:11" ht="13.5">
      <c r="A37" s="350"/>
      <c r="B37" s="364"/>
      <c r="C37" s="364"/>
      <c r="D37" s="364"/>
      <c r="E37" s="364"/>
      <c r="F37" s="364"/>
      <c r="G37" s="364"/>
      <c r="H37" s="364"/>
      <c r="I37" s="365"/>
      <c r="J37" s="24"/>
      <c r="K37" s="24"/>
    </row>
    <row r="38" spans="1:11" ht="13.5">
      <c r="A38" s="353" t="s">
        <v>103</v>
      </c>
      <c r="B38" s="364" t="s">
        <v>23</v>
      </c>
      <c r="C38" s="364">
        <v>10</v>
      </c>
      <c r="D38" s="364" t="s">
        <v>23</v>
      </c>
      <c r="E38" s="364">
        <v>10</v>
      </c>
      <c r="F38" s="364" t="s">
        <v>23</v>
      </c>
      <c r="G38" s="364">
        <v>18200</v>
      </c>
      <c r="H38" s="364" t="s">
        <v>23</v>
      </c>
      <c r="I38" s="365">
        <v>182</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3</v>
      </c>
      <c r="D45" s="362" t="s">
        <v>23</v>
      </c>
      <c r="E45" s="362">
        <v>3</v>
      </c>
      <c r="F45" s="362" t="s">
        <v>23</v>
      </c>
      <c r="G45" s="362">
        <v>14000</v>
      </c>
      <c r="H45" s="362" t="s">
        <v>23</v>
      </c>
      <c r="I45" s="363">
        <v>42</v>
      </c>
      <c r="J45" s="24"/>
      <c r="K45" s="24"/>
    </row>
    <row r="46" spans="1:11" ht="13.5">
      <c r="A46" s="350" t="s">
        <v>110</v>
      </c>
      <c r="B46" s="362" t="s">
        <v>23</v>
      </c>
      <c r="C46" s="362">
        <v>56</v>
      </c>
      <c r="D46" s="362" t="s">
        <v>23</v>
      </c>
      <c r="E46" s="362">
        <v>56</v>
      </c>
      <c r="F46" s="362" t="s">
        <v>23</v>
      </c>
      <c r="G46" s="362">
        <v>20000</v>
      </c>
      <c r="H46" s="362" t="s">
        <v>23</v>
      </c>
      <c r="I46" s="363">
        <v>1120</v>
      </c>
      <c r="J46" s="24"/>
      <c r="K46" s="24"/>
    </row>
    <row r="47" spans="1:11" ht="13.5">
      <c r="A47" s="350" t="s">
        <v>111</v>
      </c>
      <c r="B47" s="362" t="s">
        <v>23</v>
      </c>
      <c r="C47" s="362">
        <v>194</v>
      </c>
      <c r="D47" s="362" t="s">
        <v>23</v>
      </c>
      <c r="E47" s="362">
        <v>194</v>
      </c>
      <c r="F47" s="362" t="s">
        <v>23</v>
      </c>
      <c r="G47" s="362">
        <v>22000</v>
      </c>
      <c r="H47" s="362" t="s">
        <v>23</v>
      </c>
      <c r="I47" s="363">
        <v>4268</v>
      </c>
      <c r="K47" s="24"/>
    </row>
    <row r="48" spans="1:11" ht="13.5">
      <c r="A48" s="350" t="s">
        <v>112</v>
      </c>
      <c r="B48" s="362" t="s">
        <v>23</v>
      </c>
      <c r="C48" s="362">
        <v>43</v>
      </c>
      <c r="D48" s="362" t="s">
        <v>23</v>
      </c>
      <c r="E48" s="362">
        <v>43</v>
      </c>
      <c r="F48" s="362" t="s">
        <v>23</v>
      </c>
      <c r="G48" s="362">
        <v>18200</v>
      </c>
      <c r="H48" s="362" t="s">
        <v>23</v>
      </c>
      <c r="I48" s="363">
        <v>783</v>
      </c>
      <c r="J48" s="24"/>
      <c r="K48" s="24"/>
    </row>
    <row r="49" spans="1:11" ht="13.5">
      <c r="A49" s="353" t="s">
        <v>113</v>
      </c>
      <c r="B49" s="364" t="s">
        <v>23</v>
      </c>
      <c r="C49" s="364">
        <v>296</v>
      </c>
      <c r="D49" s="364" t="s">
        <v>23</v>
      </c>
      <c r="E49" s="364">
        <v>296</v>
      </c>
      <c r="F49" s="364" t="s">
        <v>23</v>
      </c>
      <c r="G49" s="364">
        <v>20989</v>
      </c>
      <c r="H49" s="364" t="s">
        <v>23</v>
      </c>
      <c r="I49" s="365">
        <v>6213</v>
      </c>
      <c r="J49" s="24"/>
      <c r="K49" s="24"/>
    </row>
    <row r="50" spans="1:11" ht="13.5">
      <c r="A50" s="350"/>
      <c r="B50" s="364"/>
      <c r="C50" s="364"/>
      <c r="D50" s="364"/>
      <c r="E50" s="364"/>
      <c r="F50" s="364"/>
      <c r="G50" s="364"/>
      <c r="H50" s="364"/>
      <c r="I50" s="365"/>
      <c r="J50" s="24"/>
      <c r="K50" s="24"/>
    </row>
    <row r="51" spans="1:11" ht="13.5">
      <c r="A51" s="353" t="s">
        <v>114</v>
      </c>
      <c r="B51" s="364" t="s">
        <v>23</v>
      </c>
      <c r="C51" s="364">
        <v>2</v>
      </c>
      <c r="D51" s="364" t="s">
        <v>23</v>
      </c>
      <c r="E51" s="364">
        <v>2</v>
      </c>
      <c r="F51" s="364" t="s">
        <v>23</v>
      </c>
      <c r="G51" s="364">
        <v>18775</v>
      </c>
      <c r="H51" s="364" t="s">
        <v>23</v>
      </c>
      <c r="I51" s="365">
        <v>38</v>
      </c>
      <c r="J51" s="24"/>
      <c r="K51" s="24"/>
    </row>
    <row r="52" spans="1:11" ht="13.5">
      <c r="A52" s="350"/>
      <c r="B52" s="362"/>
      <c r="C52" s="362"/>
      <c r="D52" s="362"/>
      <c r="E52" s="362"/>
      <c r="F52" s="362"/>
      <c r="G52" s="362"/>
      <c r="H52" s="362"/>
      <c r="I52" s="363"/>
      <c r="K52" s="24"/>
    </row>
    <row r="53" spans="1:11" ht="13.5">
      <c r="A53" s="350" t="s">
        <v>115</v>
      </c>
      <c r="B53" s="362" t="s">
        <v>23</v>
      </c>
      <c r="C53" s="362">
        <v>239</v>
      </c>
      <c r="D53" s="362" t="s">
        <v>23</v>
      </c>
      <c r="E53" s="362">
        <v>239</v>
      </c>
      <c r="F53" s="362" t="s">
        <v>23</v>
      </c>
      <c r="G53" s="362">
        <v>22500</v>
      </c>
      <c r="H53" s="362" t="s">
        <v>23</v>
      </c>
      <c r="I53" s="363">
        <v>5378</v>
      </c>
      <c r="J53" s="24"/>
      <c r="K53" s="24"/>
    </row>
    <row r="54" spans="1:11" ht="13.5">
      <c r="A54" s="350" t="s">
        <v>116</v>
      </c>
      <c r="B54" s="362" t="s">
        <v>23</v>
      </c>
      <c r="C54" s="362">
        <v>2</v>
      </c>
      <c r="D54" s="362" t="s">
        <v>23</v>
      </c>
      <c r="E54" s="362">
        <v>2</v>
      </c>
      <c r="F54" s="362" t="s">
        <v>23</v>
      </c>
      <c r="G54" s="362">
        <v>15800</v>
      </c>
      <c r="H54" s="362" t="s">
        <v>23</v>
      </c>
      <c r="I54" s="363">
        <v>32</v>
      </c>
      <c r="K54" s="24"/>
    </row>
    <row r="55" spans="1:11" ht="13.5">
      <c r="A55" s="350" t="s">
        <v>117</v>
      </c>
      <c r="B55" s="362" t="s">
        <v>23</v>
      </c>
      <c r="C55" s="362">
        <v>25</v>
      </c>
      <c r="D55" s="362" t="s">
        <v>23</v>
      </c>
      <c r="E55" s="362">
        <v>25</v>
      </c>
      <c r="F55" s="362" t="s">
        <v>23</v>
      </c>
      <c r="G55" s="362">
        <v>17000</v>
      </c>
      <c r="H55" s="362" t="s">
        <v>23</v>
      </c>
      <c r="I55" s="363">
        <v>425</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1</v>
      </c>
      <c r="D57" s="362" t="s">
        <v>23</v>
      </c>
      <c r="E57" s="362">
        <v>1</v>
      </c>
      <c r="F57" s="362" t="s">
        <v>23</v>
      </c>
      <c r="G57" s="362">
        <v>18000</v>
      </c>
      <c r="H57" s="362" t="s">
        <v>23</v>
      </c>
      <c r="I57" s="363">
        <v>18</v>
      </c>
      <c r="J57" s="24"/>
      <c r="K57" s="24"/>
    </row>
    <row r="58" spans="1:11" ht="13.5">
      <c r="A58" s="353" t="s">
        <v>172</v>
      </c>
      <c r="B58" s="364" t="s">
        <v>23</v>
      </c>
      <c r="C58" s="364">
        <v>267</v>
      </c>
      <c r="D58" s="364" t="s">
        <v>23</v>
      </c>
      <c r="E58" s="364">
        <v>267</v>
      </c>
      <c r="F58" s="364" t="s">
        <v>23</v>
      </c>
      <c r="G58" s="364">
        <v>21918</v>
      </c>
      <c r="H58" s="364" t="s">
        <v>23</v>
      </c>
      <c r="I58" s="365">
        <v>5853</v>
      </c>
      <c r="K58" s="24"/>
    </row>
    <row r="59" spans="1:11" ht="13.5">
      <c r="A59" s="350"/>
      <c r="B59" s="362"/>
      <c r="C59" s="362"/>
      <c r="D59" s="362"/>
      <c r="E59" s="362"/>
      <c r="F59" s="362"/>
      <c r="G59" s="362"/>
      <c r="H59" s="362"/>
      <c r="I59" s="363"/>
      <c r="J59" s="24"/>
      <c r="K59" s="24"/>
    </row>
    <row r="60" spans="1:11" ht="13.5">
      <c r="A60" s="350" t="s">
        <v>121</v>
      </c>
      <c r="B60" s="362" t="s">
        <v>23</v>
      </c>
      <c r="C60" s="362">
        <v>225</v>
      </c>
      <c r="D60" s="362" t="s">
        <v>23</v>
      </c>
      <c r="E60" s="362">
        <v>225</v>
      </c>
      <c r="F60" s="362" t="s">
        <v>23</v>
      </c>
      <c r="G60" s="362">
        <v>25000</v>
      </c>
      <c r="H60" s="362" t="s">
        <v>23</v>
      </c>
      <c r="I60" s="363">
        <v>5625</v>
      </c>
      <c r="J60" s="24"/>
      <c r="K60" s="24"/>
    </row>
    <row r="61" spans="1:11" ht="13.5">
      <c r="A61" s="350" t="s">
        <v>122</v>
      </c>
      <c r="B61" s="362" t="s">
        <v>23</v>
      </c>
      <c r="C61" s="362">
        <v>10</v>
      </c>
      <c r="D61" s="362" t="s">
        <v>23</v>
      </c>
      <c r="E61" s="362">
        <v>10</v>
      </c>
      <c r="F61" s="362" t="s">
        <v>23</v>
      </c>
      <c r="G61" s="362">
        <v>21375</v>
      </c>
      <c r="H61" s="362" t="s">
        <v>23</v>
      </c>
      <c r="I61" s="363">
        <v>214</v>
      </c>
      <c r="J61" s="24"/>
      <c r="K61" s="24"/>
    </row>
    <row r="62" spans="1:11" ht="13.5">
      <c r="A62" s="350" t="s">
        <v>123</v>
      </c>
      <c r="B62" s="362" t="s">
        <v>23</v>
      </c>
      <c r="C62" s="362">
        <v>193</v>
      </c>
      <c r="D62" s="362" t="s">
        <v>23</v>
      </c>
      <c r="E62" s="362">
        <v>193</v>
      </c>
      <c r="F62" s="362" t="s">
        <v>23</v>
      </c>
      <c r="G62" s="362">
        <v>17816</v>
      </c>
      <c r="H62" s="362" t="s">
        <v>23</v>
      </c>
      <c r="I62" s="363">
        <v>3438</v>
      </c>
      <c r="J62" s="24"/>
      <c r="K62" s="24"/>
    </row>
    <row r="63" spans="1:11" ht="13.5">
      <c r="A63" s="353" t="s">
        <v>124</v>
      </c>
      <c r="B63" s="364" t="s">
        <v>23</v>
      </c>
      <c r="C63" s="364">
        <v>428</v>
      </c>
      <c r="D63" s="364" t="s">
        <v>23</v>
      </c>
      <c r="E63" s="364">
        <v>428</v>
      </c>
      <c r="F63" s="364" t="s">
        <v>23</v>
      </c>
      <c r="G63" s="364">
        <v>21676</v>
      </c>
      <c r="H63" s="364" t="s">
        <v>23</v>
      </c>
      <c r="I63" s="365">
        <v>9277</v>
      </c>
      <c r="J63" s="24"/>
      <c r="K63" s="24"/>
    </row>
    <row r="64" spans="1:11" ht="13.5">
      <c r="A64" s="350"/>
      <c r="B64" s="364"/>
      <c r="C64" s="364"/>
      <c r="D64" s="364"/>
      <c r="E64" s="364"/>
      <c r="F64" s="364"/>
      <c r="G64" s="364"/>
      <c r="H64" s="364"/>
      <c r="I64" s="365"/>
      <c r="J64" s="24"/>
      <c r="K64" s="24"/>
    </row>
    <row r="65" spans="1:11" ht="13.5">
      <c r="A65" s="353" t="s">
        <v>125</v>
      </c>
      <c r="B65" s="364" t="s">
        <v>23</v>
      </c>
      <c r="C65" s="364">
        <v>1260</v>
      </c>
      <c r="D65" s="364" t="s">
        <v>23</v>
      </c>
      <c r="E65" s="364">
        <v>1260</v>
      </c>
      <c r="F65" s="364" t="s">
        <v>23</v>
      </c>
      <c r="G65" s="364">
        <v>22063</v>
      </c>
      <c r="H65" s="364" t="s">
        <v>23</v>
      </c>
      <c r="I65" s="365">
        <v>27800</v>
      </c>
      <c r="J65" s="24"/>
      <c r="K65" s="24"/>
    </row>
    <row r="66" spans="1:11" ht="13.5">
      <c r="A66" s="350"/>
      <c r="B66" s="362"/>
      <c r="C66" s="362"/>
      <c r="D66" s="362"/>
      <c r="E66" s="362"/>
      <c r="F66" s="362"/>
      <c r="G66" s="362"/>
      <c r="H66" s="362"/>
      <c r="I66" s="363"/>
    </row>
    <row r="67" spans="1:11" ht="13.5">
      <c r="A67" s="350" t="s">
        <v>126</v>
      </c>
      <c r="B67" s="362" t="s">
        <v>23</v>
      </c>
      <c r="C67" s="362">
        <v>78</v>
      </c>
      <c r="D67" s="362" t="s">
        <v>23</v>
      </c>
      <c r="E67" s="362">
        <v>78</v>
      </c>
      <c r="F67" s="362" t="s">
        <v>23</v>
      </c>
      <c r="G67" s="362">
        <v>17287</v>
      </c>
      <c r="H67" s="362" t="s">
        <v>23</v>
      </c>
      <c r="I67" s="363">
        <v>1348</v>
      </c>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v>78</v>
      </c>
      <c r="D69" s="364" t="s">
        <v>23</v>
      </c>
      <c r="E69" s="364">
        <v>78</v>
      </c>
      <c r="F69" s="364" t="s">
        <v>23</v>
      </c>
      <c r="G69" s="364">
        <v>17287</v>
      </c>
      <c r="H69" s="364" t="s">
        <v>23</v>
      </c>
      <c r="I69" s="365">
        <v>1348</v>
      </c>
    </row>
    <row r="70" spans="1:11" ht="13.5">
      <c r="A70" s="350"/>
      <c r="B70" s="362"/>
      <c r="C70" s="362"/>
      <c r="D70" s="362"/>
      <c r="E70" s="362"/>
      <c r="F70" s="362"/>
      <c r="G70" s="362"/>
      <c r="H70" s="362"/>
      <c r="I70" s="363"/>
    </row>
    <row r="71" spans="1:11" ht="13.5">
      <c r="A71" s="350" t="s">
        <v>129</v>
      </c>
      <c r="B71" s="362" t="s">
        <v>23</v>
      </c>
      <c r="C71" s="362">
        <v>880</v>
      </c>
      <c r="D71" s="362" t="s">
        <v>23</v>
      </c>
      <c r="E71" s="362">
        <v>880</v>
      </c>
      <c r="F71" s="362" t="s">
        <v>23</v>
      </c>
      <c r="G71" s="362">
        <v>10300</v>
      </c>
      <c r="H71" s="362" t="s">
        <v>23</v>
      </c>
      <c r="I71" s="363">
        <v>9064</v>
      </c>
    </row>
    <row r="72" spans="1:11" ht="13.5">
      <c r="A72" s="350" t="s">
        <v>130</v>
      </c>
      <c r="B72" s="362" t="s">
        <v>23</v>
      </c>
      <c r="C72" s="362">
        <v>45</v>
      </c>
      <c r="D72" s="362" t="s">
        <v>23</v>
      </c>
      <c r="E72" s="362">
        <v>45</v>
      </c>
      <c r="F72" s="362" t="s">
        <v>23</v>
      </c>
      <c r="G72" s="362">
        <v>18000</v>
      </c>
      <c r="H72" s="362" t="s">
        <v>23</v>
      </c>
      <c r="I72" s="363">
        <v>810</v>
      </c>
    </row>
    <row r="73" spans="1:11" ht="13.5">
      <c r="A73" s="350" t="s">
        <v>131</v>
      </c>
      <c r="B73" s="362" t="s">
        <v>23</v>
      </c>
      <c r="C73" s="362">
        <v>183</v>
      </c>
      <c r="D73" s="362" t="s">
        <v>23</v>
      </c>
      <c r="E73" s="362">
        <v>183</v>
      </c>
      <c r="F73" s="362">
        <v>5000</v>
      </c>
      <c r="G73" s="362">
        <v>20000</v>
      </c>
      <c r="H73" s="362" t="s">
        <v>23</v>
      </c>
      <c r="I73" s="363">
        <v>3660</v>
      </c>
    </row>
    <row r="74" spans="1:11" ht="13.5">
      <c r="A74" s="350" t="s">
        <v>132</v>
      </c>
      <c r="B74" s="362" t="s">
        <v>23</v>
      </c>
      <c r="C74" s="362">
        <v>137</v>
      </c>
      <c r="D74" s="362" t="s">
        <v>23</v>
      </c>
      <c r="E74" s="362">
        <v>137</v>
      </c>
      <c r="F74" s="362" t="s">
        <v>23</v>
      </c>
      <c r="G74" s="362">
        <v>9562</v>
      </c>
      <c r="H74" s="362" t="s">
        <v>23</v>
      </c>
      <c r="I74" s="363">
        <v>1310</v>
      </c>
    </row>
    <row r="75" spans="1:11" ht="13.5">
      <c r="A75" s="350" t="s">
        <v>133</v>
      </c>
      <c r="B75" s="362" t="s">
        <v>23</v>
      </c>
      <c r="C75" s="362" t="s">
        <v>23</v>
      </c>
      <c r="D75" s="362" t="s">
        <v>23</v>
      </c>
      <c r="E75" s="362" t="s">
        <v>23</v>
      </c>
      <c r="F75" s="362" t="s">
        <v>23</v>
      </c>
      <c r="G75" s="362" t="s">
        <v>23</v>
      </c>
      <c r="H75" s="362" t="s">
        <v>23</v>
      </c>
      <c r="I75" s="363" t="s">
        <v>23</v>
      </c>
    </row>
    <row r="76" spans="1:11" ht="13.5">
      <c r="A76" s="350" t="s">
        <v>134</v>
      </c>
      <c r="B76" s="362" t="s">
        <v>23</v>
      </c>
      <c r="C76" s="362">
        <v>14</v>
      </c>
      <c r="D76" s="362" t="s">
        <v>23</v>
      </c>
      <c r="E76" s="362">
        <v>14</v>
      </c>
      <c r="F76" s="362" t="s">
        <v>23</v>
      </c>
      <c r="G76" s="362">
        <v>12000</v>
      </c>
      <c r="H76" s="362" t="s">
        <v>23</v>
      </c>
      <c r="I76" s="363">
        <v>168</v>
      </c>
    </row>
    <row r="77" spans="1:11" ht="13.5">
      <c r="A77" s="350" t="s">
        <v>135</v>
      </c>
      <c r="B77" s="362" t="s">
        <v>23</v>
      </c>
      <c r="C77" s="362">
        <v>11</v>
      </c>
      <c r="D77" s="362" t="s">
        <v>23</v>
      </c>
      <c r="E77" s="362">
        <v>11</v>
      </c>
      <c r="F77" s="362" t="s">
        <v>23</v>
      </c>
      <c r="G77" s="362">
        <v>19000</v>
      </c>
      <c r="H77" s="362" t="s">
        <v>23</v>
      </c>
      <c r="I77" s="363">
        <v>209</v>
      </c>
    </row>
    <row r="78" spans="1:11" ht="13.5">
      <c r="A78" s="350" t="s">
        <v>136</v>
      </c>
      <c r="B78" s="389" t="s">
        <v>23</v>
      </c>
      <c r="C78" s="389">
        <v>160</v>
      </c>
      <c r="D78" s="389" t="s">
        <v>23</v>
      </c>
      <c r="E78" s="389">
        <v>160</v>
      </c>
      <c r="F78" s="389" t="s">
        <v>23</v>
      </c>
      <c r="G78" s="389">
        <v>16000</v>
      </c>
      <c r="H78" s="389" t="s">
        <v>23</v>
      </c>
      <c r="I78" s="390">
        <v>2560</v>
      </c>
    </row>
    <row r="79" spans="1:11" ht="13.5">
      <c r="A79" s="353" t="s">
        <v>137</v>
      </c>
      <c r="B79" s="364" t="s">
        <v>23</v>
      </c>
      <c r="C79" s="364">
        <v>1430</v>
      </c>
      <c r="D79" s="364" t="s">
        <v>23</v>
      </c>
      <c r="E79" s="364">
        <v>1430</v>
      </c>
      <c r="F79" s="364" t="s">
        <v>23</v>
      </c>
      <c r="G79" s="364">
        <v>12434</v>
      </c>
      <c r="H79" s="364" t="s">
        <v>23</v>
      </c>
      <c r="I79" s="365">
        <v>17781</v>
      </c>
    </row>
    <row r="80" spans="1:11" ht="13.5">
      <c r="A80" s="350"/>
      <c r="B80" s="362"/>
      <c r="C80" s="362"/>
      <c r="D80" s="362"/>
      <c r="E80" s="362"/>
      <c r="F80" s="362"/>
      <c r="G80" s="362"/>
      <c r="H80" s="362"/>
      <c r="I80" s="363"/>
    </row>
    <row r="81" spans="1:9" ht="13.5">
      <c r="A81" s="350" t="s">
        <v>138</v>
      </c>
      <c r="B81" s="362" t="s">
        <v>23</v>
      </c>
      <c r="C81" s="362">
        <v>23</v>
      </c>
      <c r="D81" s="362" t="s">
        <v>23</v>
      </c>
      <c r="E81" s="362">
        <v>23</v>
      </c>
      <c r="F81" s="362" t="s">
        <v>23</v>
      </c>
      <c r="G81" s="362">
        <v>17170</v>
      </c>
      <c r="H81" s="362" t="s">
        <v>23</v>
      </c>
      <c r="I81" s="363">
        <v>386</v>
      </c>
    </row>
    <row r="82" spans="1:9" ht="13.5">
      <c r="A82" s="350" t="s">
        <v>139</v>
      </c>
      <c r="B82" s="362" t="s">
        <v>23</v>
      </c>
      <c r="C82" s="362">
        <v>28</v>
      </c>
      <c r="D82" s="362">
        <v>8</v>
      </c>
      <c r="E82" s="362">
        <v>36</v>
      </c>
      <c r="F82" s="362" t="s">
        <v>23</v>
      </c>
      <c r="G82" s="362">
        <v>18000</v>
      </c>
      <c r="H82" s="362">
        <v>20000</v>
      </c>
      <c r="I82" s="363">
        <v>670</v>
      </c>
    </row>
    <row r="83" spans="1:9" ht="13.5">
      <c r="A83" s="353" t="s">
        <v>140</v>
      </c>
      <c r="B83" s="364" t="s">
        <v>23</v>
      </c>
      <c r="C83" s="364">
        <v>51</v>
      </c>
      <c r="D83" s="364">
        <v>8</v>
      </c>
      <c r="E83" s="364">
        <v>59</v>
      </c>
      <c r="F83" s="364" t="s">
        <v>23</v>
      </c>
      <c r="G83" s="364">
        <v>17626</v>
      </c>
      <c r="H83" s="364">
        <v>20000</v>
      </c>
      <c r="I83" s="365">
        <v>1056</v>
      </c>
    </row>
    <row r="84" spans="1:9" ht="14.25" thickBot="1">
      <c r="A84" s="406"/>
      <c r="B84" s="487"/>
      <c r="C84" s="487"/>
      <c r="D84" s="487"/>
      <c r="E84" s="487"/>
      <c r="F84" s="487"/>
      <c r="G84" s="487"/>
      <c r="H84" s="487"/>
      <c r="I84" s="488"/>
    </row>
    <row r="85" spans="1:9" ht="14.25" thickBot="1">
      <c r="A85" s="232" t="s">
        <v>141</v>
      </c>
      <c r="B85" s="368">
        <v>3</v>
      </c>
      <c r="C85" s="368">
        <v>5021</v>
      </c>
      <c r="D85" s="368">
        <v>88</v>
      </c>
      <c r="E85" s="368">
        <v>5112</v>
      </c>
      <c r="F85" s="368">
        <v>10710</v>
      </c>
      <c r="G85" s="368">
        <v>18443</v>
      </c>
      <c r="H85" s="368">
        <v>10581</v>
      </c>
      <c r="I85" s="369">
        <v>94754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FBE6E-F2D1-4811-9138-854753FC2AAF}">
  <sheetPr>
    <pageSetUpPr fitToPage="1"/>
  </sheetPr>
  <dimension ref="A1:H20"/>
  <sheetViews>
    <sheetView showGridLines="0" view="pageBreakPreview" topLeftCell="A6" zoomScale="130" zoomScaleNormal="75" zoomScaleSheetLayoutView="130" workbookViewId="0">
      <selection activeCell="J18" sqref="J18"/>
    </sheetView>
  </sheetViews>
  <sheetFormatPr baseColWidth="10" defaultColWidth="11.42578125" defaultRowHeight="12.75"/>
  <cols>
    <col min="1" max="6" width="18.5703125" style="85" customWidth="1"/>
    <col min="7" max="8" width="13.5703125" style="85" customWidth="1"/>
    <col min="9" max="10" width="11.42578125" style="85"/>
    <col min="11" max="11" width="11.140625" style="85" customWidth="1"/>
    <col min="12" max="19" width="12" style="85" customWidth="1"/>
    <col min="20" max="16384" width="11.42578125" style="85"/>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s="3" customFormat="1" ht="15.75">
      <c r="A3" s="1633" t="s">
        <v>630</v>
      </c>
      <c r="B3" s="1633"/>
      <c r="C3" s="1633"/>
      <c r="D3" s="1633"/>
      <c r="E3" s="1633"/>
      <c r="F3" s="1633"/>
    </row>
    <row r="4" spans="1:8" s="3" customFormat="1" ht="15.75">
      <c r="A4" s="1633" t="s">
        <v>216</v>
      </c>
      <c r="B4" s="1633"/>
      <c r="C4" s="1633"/>
      <c r="D4" s="1633"/>
      <c r="E4" s="1633"/>
      <c r="F4" s="1633"/>
    </row>
    <row r="5" spans="1:8" s="3" customFormat="1" ht="13.5" customHeight="1" thickBot="1">
      <c r="A5" s="448"/>
      <c r="B5" s="449"/>
      <c r="C5" s="449"/>
      <c r="D5" s="449"/>
      <c r="E5" s="449"/>
      <c r="F5" s="449"/>
    </row>
    <row r="6" spans="1:8" ht="25.5" customHeight="1">
      <c r="A6" s="1817" t="s">
        <v>2</v>
      </c>
      <c r="B6" s="527"/>
      <c r="C6" s="318"/>
      <c r="D6" s="527"/>
      <c r="E6" s="468" t="s">
        <v>142</v>
      </c>
      <c r="F6" s="318"/>
    </row>
    <row r="7" spans="1:8" ht="21.75" customHeight="1">
      <c r="A7" s="1674"/>
      <c r="B7" s="214" t="s">
        <v>3</v>
      </c>
      <c r="C7" s="464" t="s">
        <v>10</v>
      </c>
      <c r="D7" s="214" t="s">
        <v>4</v>
      </c>
      <c r="E7" s="214" t="s">
        <v>143</v>
      </c>
      <c r="F7" s="464" t="s">
        <v>5</v>
      </c>
    </row>
    <row r="8" spans="1:8" ht="24" customHeight="1">
      <c r="A8" s="1674"/>
      <c r="B8" s="214" t="s">
        <v>356</v>
      </c>
      <c r="C8" s="464" t="s">
        <v>145</v>
      </c>
      <c r="D8" s="250" t="s">
        <v>289</v>
      </c>
      <c r="E8" s="214" t="s">
        <v>146</v>
      </c>
      <c r="F8" s="464" t="s">
        <v>8</v>
      </c>
    </row>
    <row r="9" spans="1:8" ht="27.75" customHeight="1" thickBot="1">
      <c r="A9" s="1674"/>
      <c r="B9" s="537"/>
      <c r="C9" s="541"/>
      <c r="D9" s="537"/>
      <c r="E9" s="214" t="s">
        <v>147</v>
      </c>
      <c r="F9" s="541"/>
    </row>
    <row r="10" spans="1:8" ht="13.5">
      <c r="A10" s="200">
        <v>2011</v>
      </c>
      <c r="B10" s="786">
        <v>2.0640000000000001</v>
      </c>
      <c r="C10" s="693">
        <v>285.68313953488376</v>
      </c>
      <c r="D10" s="786">
        <v>58.965000000000003</v>
      </c>
      <c r="E10" s="787">
        <v>37.01</v>
      </c>
      <c r="F10" s="788">
        <v>21822.946499999998</v>
      </c>
    </row>
    <row r="11" spans="1:8" ht="13.5">
      <c r="A11" s="203">
        <v>2012</v>
      </c>
      <c r="B11" s="789">
        <v>2.327</v>
      </c>
      <c r="C11" s="689">
        <v>264.88182208852601</v>
      </c>
      <c r="D11" s="789">
        <v>61.637999999999998</v>
      </c>
      <c r="E11" s="790">
        <v>40.35</v>
      </c>
      <c r="F11" s="791">
        <v>24870.933000000001</v>
      </c>
    </row>
    <row r="12" spans="1:8" ht="13.5">
      <c r="A12" s="203">
        <v>2013</v>
      </c>
      <c r="B12" s="789">
        <v>2.0550000000000002</v>
      </c>
      <c r="C12" s="689">
        <v>281.13381995133818</v>
      </c>
      <c r="D12" s="789">
        <v>57.773000000000003</v>
      </c>
      <c r="E12" s="790">
        <v>39.28</v>
      </c>
      <c r="F12" s="791">
        <v>22693.234400000001</v>
      </c>
    </row>
    <row r="13" spans="1:8" ht="13.5">
      <c r="A13" s="203">
        <v>2014</v>
      </c>
      <c r="B13" s="789">
        <v>2.0840000000000001</v>
      </c>
      <c r="C13" s="689">
        <v>276.48272552783106</v>
      </c>
      <c r="D13" s="789">
        <v>57.619</v>
      </c>
      <c r="E13" s="790">
        <v>38.78</v>
      </c>
      <c r="F13" s="791">
        <v>22344.648200000003</v>
      </c>
    </row>
    <row r="14" spans="1:8" ht="13.5">
      <c r="A14" s="203">
        <v>2015</v>
      </c>
      <c r="B14" s="789">
        <v>2.1309999999999998</v>
      </c>
      <c r="C14" s="689">
        <v>268.26841858282501</v>
      </c>
      <c r="D14" s="789">
        <v>57.167999999999999</v>
      </c>
      <c r="E14" s="790">
        <v>49.83</v>
      </c>
      <c r="F14" s="791">
        <v>28487</v>
      </c>
    </row>
    <row r="15" spans="1:8" ht="13.5">
      <c r="A15" s="203">
        <v>2016</v>
      </c>
      <c r="B15" s="789">
        <v>2.7709999999999999</v>
      </c>
      <c r="C15" s="689">
        <v>210.57019126669073</v>
      </c>
      <c r="D15" s="789">
        <v>58.348999999999997</v>
      </c>
      <c r="E15" s="790">
        <v>45.67</v>
      </c>
      <c r="F15" s="791">
        <v>26648</v>
      </c>
    </row>
    <row r="16" spans="1:8" ht="13.5">
      <c r="A16" s="203">
        <v>2017</v>
      </c>
      <c r="B16" s="789">
        <v>2.214</v>
      </c>
      <c r="C16" s="689">
        <v>293.33333333333337</v>
      </c>
      <c r="D16" s="789">
        <v>64.944000000000003</v>
      </c>
      <c r="E16" s="790">
        <v>55.59</v>
      </c>
      <c r="F16" s="791">
        <v>36102.369600000005</v>
      </c>
    </row>
    <row r="17" spans="1:6" ht="13.5">
      <c r="A17" s="203">
        <v>2018</v>
      </c>
      <c r="B17" s="789">
        <v>2.1040000000000001</v>
      </c>
      <c r="C17" s="689">
        <v>255.54182509505702</v>
      </c>
      <c r="D17" s="789">
        <v>53.765999999999998</v>
      </c>
      <c r="E17" s="790">
        <v>52.31</v>
      </c>
      <c r="F17" s="791">
        <v>28124.994599999998</v>
      </c>
    </row>
    <row r="18" spans="1:6" ht="13.5">
      <c r="A18" s="203">
        <v>2019</v>
      </c>
      <c r="B18" s="789">
        <v>2.073</v>
      </c>
      <c r="C18" s="689">
        <v>258.90979257115293</v>
      </c>
      <c r="D18" s="789">
        <v>53.671999999999997</v>
      </c>
      <c r="E18" s="790">
        <v>55.77</v>
      </c>
      <c r="F18" s="791">
        <v>29932.874400000001</v>
      </c>
    </row>
    <row r="19" spans="1:6" ht="13.5">
      <c r="A19" s="203">
        <v>2020</v>
      </c>
      <c r="B19" s="789">
        <v>2.153</v>
      </c>
      <c r="C19" s="689">
        <v>270.58523000000002</v>
      </c>
      <c r="D19" s="789">
        <v>58.256999999999998</v>
      </c>
      <c r="E19" s="790">
        <v>61.85</v>
      </c>
      <c r="F19" s="791">
        <v>36031.9545</v>
      </c>
    </row>
    <row r="20" spans="1:6" ht="14.25" thickBot="1">
      <c r="A20" s="208">
        <v>2021</v>
      </c>
      <c r="B20" s="792">
        <v>2.1160000000000001</v>
      </c>
      <c r="C20" s="691">
        <v>270.89319470699428</v>
      </c>
      <c r="D20" s="792">
        <v>57.320999999999998</v>
      </c>
      <c r="E20" s="1431">
        <v>51.01</v>
      </c>
      <c r="F20" s="1432">
        <f>E20*D20*10</f>
        <v>29239.442099999997</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37">
    <pageSetUpPr fitToPage="1"/>
  </sheetPr>
  <dimension ref="A1:K86"/>
  <sheetViews>
    <sheetView view="pageBreakPreview" topLeftCell="A40" zoomScale="58" zoomScaleNormal="75" zoomScaleSheetLayoutView="58" workbookViewId="0">
      <selection activeCell="B85" sqref="B85:I85"/>
    </sheetView>
  </sheetViews>
  <sheetFormatPr baseColWidth="10" defaultColWidth="11.42578125" defaultRowHeight="12.75"/>
  <cols>
    <col min="1" max="1" width="23.5703125" style="15" customWidth="1"/>
    <col min="2" max="9" width="18.570312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752"/>
      <c r="B2" s="236"/>
      <c r="C2" s="236"/>
      <c r="D2" s="236"/>
      <c r="E2" s="236"/>
      <c r="F2" s="236"/>
      <c r="G2" s="236"/>
      <c r="H2" s="236"/>
      <c r="I2" s="236"/>
    </row>
    <row r="3" spans="1:11" s="13" customFormat="1" ht="15.75">
      <c r="A3" s="1660" t="s">
        <v>1416</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4" customHeight="1">
      <c r="A5" s="1814" t="s">
        <v>77</v>
      </c>
      <c r="B5" s="770" t="s">
        <v>236</v>
      </c>
      <c r="C5" s="771"/>
      <c r="D5" s="771"/>
      <c r="E5" s="772"/>
      <c r="F5" s="770" t="s">
        <v>174</v>
      </c>
      <c r="G5" s="771"/>
      <c r="H5" s="772"/>
      <c r="I5" s="766" t="s">
        <v>231</v>
      </c>
    </row>
    <row r="6" spans="1:11" s="71" customFormat="1" ht="24" customHeight="1">
      <c r="A6" s="1815"/>
      <c r="B6" s="1708" t="s">
        <v>17</v>
      </c>
      <c r="C6" s="767" t="s">
        <v>18</v>
      </c>
      <c r="D6" s="768"/>
      <c r="E6" s="1643" t="s">
        <v>19</v>
      </c>
      <c r="F6" s="1799" t="s">
        <v>17</v>
      </c>
      <c r="G6" s="769" t="s">
        <v>18</v>
      </c>
      <c r="H6" s="768"/>
      <c r="I6" s="464" t="s">
        <v>150</v>
      </c>
    </row>
    <row r="7" spans="1:11" s="71" customFormat="1" ht="24" customHeight="1" thickBot="1">
      <c r="A7" s="1816"/>
      <c r="B7" s="1644"/>
      <c r="C7" s="370" t="s">
        <v>383</v>
      </c>
      <c r="D7" s="289" t="s">
        <v>384</v>
      </c>
      <c r="E7" s="1643"/>
      <c r="F7" s="1643"/>
      <c r="G7" s="370" t="s">
        <v>383</v>
      </c>
      <c r="H7" s="250" t="s">
        <v>384</v>
      </c>
      <c r="I7" s="370"/>
      <c r="J7" s="67"/>
    </row>
    <row r="8" spans="1:11" ht="24" customHeight="1">
      <c r="A8" s="347" t="s">
        <v>81</v>
      </c>
      <c r="B8" s="411" t="s">
        <v>23</v>
      </c>
      <c r="C8" s="411">
        <v>27</v>
      </c>
      <c r="D8" s="411" t="s">
        <v>23</v>
      </c>
      <c r="E8" s="411">
        <v>27</v>
      </c>
      <c r="F8" s="411" t="s">
        <v>23</v>
      </c>
      <c r="G8" s="411">
        <v>65350</v>
      </c>
      <c r="H8" s="411" t="s">
        <v>23</v>
      </c>
      <c r="I8" s="412">
        <v>1764</v>
      </c>
      <c r="J8" s="24"/>
      <c r="K8" s="24"/>
    </row>
    <row r="9" spans="1:11" ht="13.5">
      <c r="A9" s="350" t="s">
        <v>82</v>
      </c>
      <c r="B9" s="362" t="s">
        <v>23</v>
      </c>
      <c r="C9" s="362">
        <v>19</v>
      </c>
      <c r="D9" s="362" t="s">
        <v>23</v>
      </c>
      <c r="E9" s="362">
        <v>19</v>
      </c>
      <c r="F9" s="362" t="s">
        <v>23</v>
      </c>
      <c r="G9" s="362">
        <v>62000</v>
      </c>
      <c r="H9" s="362" t="s">
        <v>23</v>
      </c>
      <c r="I9" s="363">
        <v>1178</v>
      </c>
      <c r="J9" s="24"/>
      <c r="K9" s="24"/>
    </row>
    <row r="10" spans="1:11" ht="13.5">
      <c r="A10" s="350" t="s">
        <v>83</v>
      </c>
      <c r="B10" s="362" t="s">
        <v>23</v>
      </c>
      <c r="C10" s="362">
        <v>33</v>
      </c>
      <c r="D10" s="362" t="s">
        <v>23</v>
      </c>
      <c r="E10" s="362">
        <v>33</v>
      </c>
      <c r="F10" s="362" t="s">
        <v>23</v>
      </c>
      <c r="G10" s="362">
        <v>60150</v>
      </c>
      <c r="H10" s="362" t="s">
        <v>23</v>
      </c>
      <c r="I10" s="363">
        <v>1985</v>
      </c>
      <c r="J10" s="24"/>
      <c r="K10" s="24"/>
    </row>
    <row r="11" spans="1:11" ht="13.5">
      <c r="A11" s="350" t="s">
        <v>84</v>
      </c>
      <c r="B11" s="362" t="s">
        <v>23</v>
      </c>
      <c r="C11" s="362">
        <v>28</v>
      </c>
      <c r="D11" s="362" t="s">
        <v>23</v>
      </c>
      <c r="E11" s="362">
        <v>28</v>
      </c>
      <c r="F11" s="362" t="s">
        <v>23</v>
      </c>
      <c r="G11" s="362">
        <v>49700</v>
      </c>
      <c r="H11" s="362" t="s">
        <v>23</v>
      </c>
      <c r="I11" s="363">
        <v>1392</v>
      </c>
      <c r="J11" s="24"/>
      <c r="K11" s="24"/>
    </row>
    <row r="12" spans="1:11" ht="13.5">
      <c r="A12" s="353" t="s">
        <v>85</v>
      </c>
      <c r="B12" s="364" t="s">
        <v>23</v>
      </c>
      <c r="C12" s="364">
        <v>107</v>
      </c>
      <c r="D12" s="364" t="s">
        <v>23</v>
      </c>
      <c r="E12" s="364">
        <v>107</v>
      </c>
      <c r="F12" s="364" t="s">
        <v>23</v>
      </c>
      <c r="G12" s="364">
        <v>59056</v>
      </c>
      <c r="H12" s="364" t="s">
        <v>23</v>
      </c>
      <c r="I12" s="365">
        <v>6319</v>
      </c>
      <c r="J12" s="24"/>
      <c r="K12" s="24"/>
    </row>
    <row r="13" spans="1:11" ht="13.5">
      <c r="A13" s="353"/>
      <c r="B13" s="364"/>
      <c r="C13" s="364"/>
      <c r="D13" s="364"/>
      <c r="E13" s="364"/>
      <c r="F13" s="364"/>
      <c r="G13" s="364"/>
      <c r="H13" s="364"/>
      <c r="I13" s="365"/>
      <c r="J13" s="24"/>
      <c r="K13" s="24"/>
    </row>
    <row r="14" spans="1:11" ht="13.5">
      <c r="A14" s="353" t="s">
        <v>86</v>
      </c>
      <c r="B14" s="364">
        <v>3</v>
      </c>
      <c r="C14" s="364" t="s">
        <v>23</v>
      </c>
      <c r="D14" s="364" t="s">
        <v>23</v>
      </c>
      <c r="E14" s="364">
        <v>3</v>
      </c>
      <c r="F14" s="364">
        <v>17000</v>
      </c>
      <c r="G14" s="364" t="s">
        <v>23</v>
      </c>
      <c r="H14" s="364" t="s">
        <v>23</v>
      </c>
      <c r="I14" s="365">
        <v>51</v>
      </c>
      <c r="J14" s="24"/>
      <c r="K14" s="24"/>
    </row>
    <row r="15" spans="1:11" ht="13.5">
      <c r="A15" s="353"/>
      <c r="B15" s="364"/>
      <c r="C15" s="364"/>
      <c r="D15" s="364"/>
      <c r="E15" s="364"/>
      <c r="F15" s="364"/>
      <c r="G15" s="364"/>
      <c r="H15" s="364"/>
      <c r="I15" s="365"/>
      <c r="J15" s="24"/>
      <c r="K15" s="24"/>
    </row>
    <row r="16" spans="1:11" ht="13.5">
      <c r="A16" s="353" t="s">
        <v>87</v>
      </c>
      <c r="B16" s="364">
        <v>2</v>
      </c>
      <c r="C16" s="364" t="s">
        <v>23</v>
      </c>
      <c r="D16" s="364" t="s">
        <v>23</v>
      </c>
      <c r="E16" s="364">
        <v>2</v>
      </c>
      <c r="F16" s="364">
        <v>13000</v>
      </c>
      <c r="G16" s="364" t="s">
        <v>23</v>
      </c>
      <c r="H16" s="364" t="s">
        <v>23</v>
      </c>
      <c r="I16" s="365">
        <v>26</v>
      </c>
      <c r="J16" s="24"/>
      <c r="K16" s="24"/>
    </row>
    <row r="17" spans="1:11" ht="13.5">
      <c r="A17" s="350"/>
      <c r="B17" s="362"/>
      <c r="C17" s="362"/>
      <c r="D17" s="362"/>
      <c r="E17" s="362"/>
      <c r="F17" s="362"/>
      <c r="G17" s="362"/>
      <c r="H17" s="362"/>
      <c r="I17" s="363"/>
      <c r="J17" s="24"/>
      <c r="K17" s="24"/>
    </row>
    <row r="18" spans="1:11" ht="13.5">
      <c r="A18" s="350" t="s">
        <v>158</v>
      </c>
      <c r="B18" s="362" t="s">
        <v>23</v>
      </c>
      <c r="C18" s="362">
        <v>10</v>
      </c>
      <c r="D18" s="362">
        <v>1</v>
      </c>
      <c r="E18" s="362">
        <v>11</v>
      </c>
      <c r="F18" s="362" t="s">
        <v>23</v>
      </c>
      <c r="G18" s="362">
        <v>24900</v>
      </c>
      <c r="H18" s="362">
        <v>32100</v>
      </c>
      <c r="I18" s="363">
        <v>281</v>
      </c>
      <c r="J18" s="24"/>
      <c r="K18" s="24"/>
    </row>
    <row r="19" spans="1:11" ht="13.5">
      <c r="A19" s="350" t="s">
        <v>89</v>
      </c>
      <c r="B19" s="362">
        <v>16</v>
      </c>
      <c r="C19" s="362">
        <v>14</v>
      </c>
      <c r="D19" s="362">
        <v>3</v>
      </c>
      <c r="E19" s="362">
        <v>33</v>
      </c>
      <c r="F19" s="362">
        <v>18500</v>
      </c>
      <c r="G19" s="362">
        <v>25800</v>
      </c>
      <c r="H19" s="362">
        <v>42000</v>
      </c>
      <c r="I19" s="363">
        <v>783</v>
      </c>
      <c r="J19" s="24"/>
      <c r="K19" s="24"/>
    </row>
    <row r="20" spans="1:11" ht="13.5">
      <c r="A20" s="350" t="s">
        <v>90</v>
      </c>
      <c r="B20" s="362">
        <v>10</v>
      </c>
      <c r="C20" s="362">
        <v>37</v>
      </c>
      <c r="D20" s="362">
        <v>12</v>
      </c>
      <c r="E20" s="362">
        <v>59</v>
      </c>
      <c r="F20" s="362">
        <v>22800</v>
      </c>
      <c r="G20" s="362">
        <v>28700</v>
      </c>
      <c r="H20" s="362">
        <v>39800</v>
      </c>
      <c r="I20" s="363">
        <v>1768</v>
      </c>
      <c r="J20" s="24"/>
      <c r="K20" s="24"/>
    </row>
    <row r="21" spans="1:11" ht="13.5">
      <c r="A21" s="353" t="s">
        <v>91</v>
      </c>
      <c r="B21" s="364">
        <v>26</v>
      </c>
      <c r="C21" s="364">
        <v>61</v>
      </c>
      <c r="D21" s="364">
        <v>16</v>
      </c>
      <c r="E21" s="364">
        <v>103</v>
      </c>
      <c r="F21" s="364">
        <v>20154</v>
      </c>
      <c r="G21" s="364">
        <v>27411</v>
      </c>
      <c r="H21" s="364">
        <v>39731</v>
      </c>
      <c r="I21" s="365">
        <v>2832</v>
      </c>
      <c r="J21" s="24"/>
      <c r="K21" s="24"/>
    </row>
    <row r="22" spans="1:11" ht="13.5">
      <c r="A22" s="353"/>
      <c r="B22" s="364"/>
      <c r="C22" s="364"/>
      <c r="D22" s="364"/>
      <c r="E22" s="364"/>
      <c r="F22" s="364"/>
      <c r="G22" s="364"/>
      <c r="H22" s="364"/>
      <c r="I22" s="365"/>
      <c r="J22" s="24"/>
      <c r="K22" s="24"/>
    </row>
    <row r="23" spans="1:11" ht="13.5">
      <c r="A23" s="353" t="s">
        <v>92</v>
      </c>
      <c r="B23" s="364" t="s">
        <v>23</v>
      </c>
      <c r="C23" s="364">
        <v>94</v>
      </c>
      <c r="D23" s="364">
        <v>37</v>
      </c>
      <c r="E23" s="364">
        <v>131</v>
      </c>
      <c r="F23" s="364" t="s">
        <v>23</v>
      </c>
      <c r="G23" s="364">
        <v>40660</v>
      </c>
      <c r="H23" s="364">
        <v>24620</v>
      </c>
      <c r="I23" s="365">
        <v>4733</v>
      </c>
      <c r="J23" s="24"/>
      <c r="K23" s="24"/>
    </row>
    <row r="24" spans="1:11" ht="13.5">
      <c r="A24" s="353"/>
      <c r="B24" s="364"/>
      <c r="C24" s="364"/>
      <c r="D24" s="364"/>
      <c r="E24" s="364"/>
      <c r="F24" s="364"/>
      <c r="G24" s="364"/>
      <c r="H24" s="364"/>
      <c r="I24" s="365"/>
      <c r="J24" s="24"/>
      <c r="K24" s="24"/>
    </row>
    <row r="25" spans="1:11" ht="13.5">
      <c r="A25" s="353" t="s">
        <v>93</v>
      </c>
      <c r="B25" s="364" t="s">
        <v>23</v>
      </c>
      <c r="C25" s="364">
        <v>37</v>
      </c>
      <c r="D25" s="364">
        <v>17</v>
      </c>
      <c r="E25" s="364">
        <v>54</v>
      </c>
      <c r="F25" s="364" t="s">
        <v>23</v>
      </c>
      <c r="G25" s="364">
        <v>40000</v>
      </c>
      <c r="H25" s="364">
        <v>68000</v>
      </c>
      <c r="I25" s="365">
        <v>2636</v>
      </c>
      <c r="J25" s="24"/>
      <c r="K25" s="24"/>
    </row>
    <row r="26" spans="1:11" ht="13.5">
      <c r="A26" s="350"/>
      <c r="B26" s="362"/>
      <c r="C26" s="362"/>
      <c r="D26" s="362"/>
      <c r="E26" s="362"/>
      <c r="F26" s="362"/>
      <c r="G26" s="362"/>
      <c r="H26" s="362"/>
      <c r="I26" s="363"/>
      <c r="J26" s="24"/>
      <c r="K26" s="24"/>
    </row>
    <row r="27" spans="1:11" ht="13.5">
      <c r="A27" s="350" t="s">
        <v>94</v>
      </c>
      <c r="B27" s="362" t="s">
        <v>23</v>
      </c>
      <c r="C27" s="362">
        <v>3</v>
      </c>
      <c r="D27" s="362" t="s">
        <v>23</v>
      </c>
      <c r="E27" s="362">
        <v>3</v>
      </c>
      <c r="F27" s="362" t="s">
        <v>23</v>
      </c>
      <c r="G27" s="362">
        <v>20000</v>
      </c>
      <c r="H27" s="362">
        <v>91000</v>
      </c>
      <c r="I27" s="363">
        <v>60</v>
      </c>
      <c r="J27" s="24"/>
      <c r="K27" s="24"/>
    </row>
    <row r="28" spans="1:11" ht="13.5">
      <c r="A28" s="350" t="s">
        <v>95</v>
      </c>
      <c r="B28" s="362" t="s">
        <v>23</v>
      </c>
      <c r="C28" s="362" t="s">
        <v>23</v>
      </c>
      <c r="D28" s="362" t="s">
        <v>23</v>
      </c>
      <c r="E28" s="362" t="s">
        <v>23</v>
      </c>
      <c r="F28" s="362">
        <v>11250</v>
      </c>
      <c r="G28" s="362" t="s">
        <v>23</v>
      </c>
      <c r="H28" s="362" t="s">
        <v>23</v>
      </c>
      <c r="I28" s="363" t="s">
        <v>23</v>
      </c>
      <c r="J28" s="24"/>
      <c r="K28" s="24"/>
    </row>
    <row r="29" spans="1:11" ht="13.5">
      <c r="A29" s="350" t="s">
        <v>96</v>
      </c>
      <c r="B29" s="362" t="s">
        <v>23</v>
      </c>
      <c r="C29" s="362">
        <v>66</v>
      </c>
      <c r="D29" s="362">
        <v>4</v>
      </c>
      <c r="E29" s="362">
        <v>70</v>
      </c>
      <c r="F29" s="362" t="s">
        <v>23</v>
      </c>
      <c r="G29" s="362">
        <v>22088</v>
      </c>
      <c r="H29" s="362">
        <v>30000</v>
      </c>
      <c r="I29" s="363">
        <v>1562</v>
      </c>
      <c r="J29" s="24"/>
      <c r="K29" s="24"/>
    </row>
    <row r="30" spans="1:11" ht="13.5">
      <c r="A30" s="353" t="s">
        <v>97</v>
      </c>
      <c r="B30" s="364" t="s">
        <v>23</v>
      </c>
      <c r="C30" s="364">
        <v>69</v>
      </c>
      <c r="D30" s="364">
        <v>4</v>
      </c>
      <c r="E30" s="364">
        <v>73</v>
      </c>
      <c r="F30" s="364" t="s">
        <v>23</v>
      </c>
      <c r="G30" s="364">
        <v>21997</v>
      </c>
      <c r="H30" s="364">
        <v>30000</v>
      </c>
      <c r="I30" s="365">
        <v>1622</v>
      </c>
      <c r="J30" s="24"/>
      <c r="K30" s="24"/>
    </row>
    <row r="31" spans="1:11" ht="13.5">
      <c r="A31" s="350"/>
      <c r="B31" s="362"/>
      <c r="C31" s="362"/>
      <c r="D31" s="362"/>
      <c r="E31" s="362"/>
      <c r="F31" s="362"/>
      <c r="G31" s="362"/>
      <c r="H31" s="362"/>
      <c r="I31" s="363"/>
      <c r="J31" s="24"/>
      <c r="K31" s="24"/>
    </row>
    <row r="32" spans="1:11" ht="13.5">
      <c r="A32" s="350" t="s">
        <v>98</v>
      </c>
      <c r="B32" s="362" t="s">
        <v>23</v>
      </c>
      <c r="C32" s="362">
        <v>143</v>
      </c>
      <c r="D32" s="362">
        <v>6</v>
      </c>
      <c r="E32" s="362">
        <v>149</v>
      </c>
      <c r="F32" s="362" t="s">
        <v>23</v>
      </c>
      <c r="G32" s="362">
        <v>16310</v>
      </c>
      <c r="H32" s="362">
        <v>23333</v>
      </c>
      <c r="I32" s="363">
        <v>2472</v>
      </c>
      <c r="J32" s="24"/>
      <c r="K32" s="24"/>
    </row>
    <row r="33" spans="1:11" ht="13.5">
      <c r="A33" s="350" t="s">
        <v>99</v>
      </c>
      <c r="B33" s="362" t="s">
        <v>23</v>
      </c>
      <c r="C33" s="362">
        <v>24</v>
      </c>
      <c r="D33" s="362" t="s">
        <v>23</v>
      </c>
      <c r="E33" s="362">
        <v>24</v>
      </c>
      <c r="F33" s="362" t="s">
        <v>23</v>
      </c>
      <c r="G33" s="362">
        <v>25173</v>
      </c>
      <c r="H33" s="362" t="s">
        <v>23</v>
      </c>
      <c r="I33" s="363">
        <v>604</v>
      </c>
      <c r="J33" s="24"/>
      <c r="K33" s="24"/>
    </row>
    <row r="34" spans="1:11" ht="13.5">
      <c r="A34" s="350" t="s">
        <v>100</v>
      </c>
      <c r="B34" s="362" t="s">
        <v>23</v>
      </c>
      <c r="C34" s="362">
        <v>17</v>
      </c>
      <c r="D34" s="362" t="s">
        <v>23</v>
      </c>
      <c r="E34" s="362">
        <v>17</v>
      </c>
      <c r="F34" s="362" t="s">
        <v>23</v>
      </c>
      <c r="G34" s="362">
        <v>15719</v>
      </c>
      <c r="H34" s="362" t="s">
        <v>23</v>
      </c>
      <c r="I34" s="363">
        <v>267</v>
      </c>
      <c r="J34" s="24"/>
      <c r="K34" s="24"/>
    </row>
    <row r="35" spans="1:11" ht="13.5">
      <c r="A35" s="350" t="s">
        <v>101</v>
      </c>
      <c r="B35" s="362" t="s">
        <v>23</v>
      </c>
      <c r="C35" s="362">
        <v>50</v>
      </c>
      <c r="D35" s="362" t="s">
        <v>23</v>
      </c>
      <c r="E35" s="362">
        <v>50</v>
      </c>
      <c r="F35" s="362" t="s">
        <v>23</v>
      </c>
      <c r="G35" s="362">
        <v>18000</v>
      </c>
      <c r="H35" s="362" t="s">
        <v>23</v>
      </c>
      <c r="I35" s="363">
        <v>900</v>
      </c>
      <c r="J35" s="24"/>
      <c r="K35" s="24"/>
    </row>
    <row r="36" spans="1:11" ht="13.5">
      <c r="A36" s="353" t="s">
        <v>102</v>
      </c>
      <c r="B36" s="364" t="s">
        <v>23</v>
      </c>
      <c r="C36" s="364">
        <v>234</v>
      </c>
      <c r="D36" s="364">
        <v>6</v>
      </c>
      <c r="E36" s="364">
        <v>240</v>
      </c>
      <c r="F36" s="364" t="s">
        <v>23</v>
      </c>
      <c r="G36" s="364">
        <v>17537</v>
      </c>
      <c r="H36" s="364">
        <v>23333</v>
      </c>
      <c r="I36" s="365">
        <v>4243</v>
      </c>
      <c r="J36" s="24"/>
      <c r="K36" s="24"/>
    </row>
    <row r="37" spans="1:11" ht="13.5">
      <c r="A37" s="350"/>
      <c r="B37" s="364"/>
      <c r="C37" s="364"/>
      <c r="D37" s="364"/>
      <c r="E37" s="364"/>
      <c r="F37" s="364"/>
      <c r="G37" s="364"/>
      <c r="H37" s="364"/>
      <c r="I37" s="365"/>
      <c r="J37" s="24"/>
      <c r="K37" s="24"/>
    </row>
    <row r="38" spans="1:11" ht="13.5">
      <c r="A38" s="353" t="s">
        <v>103</v>
      </c>
      <c r="B38" s="364" t="s">
        <v>23</v>
      </c>
      <c r="C38" s="364">
        <v>20</v>
      </c>
      <c r="D38" s="364" t="s">
        <v>23</v>
      </c>
      <c r="E38" s="364">
        <v>20</v>
      </c>
      <c r="F38" s="364" t="s">
        <v>23</v>
      </c>
      <c r="G38" s="364">
        <v>18700</v>
      </c>
      <c r="H38" s="364" t="s">
        <v>23</v>
      </c>
      <c r="I38" s="365">
        <v>374</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v>22</v>
      </c>
      <c r="D46" s="362" t="s">
        <v>23</v>
      </c>
      <c r="E46" s="362">
        <v>22</v>
      </c>
      <c r="F46" s="362" t="s">
        <v>23</v>
      </c>
      <c r="G46" s="362">
        <v>22000</v>
      </c>
      <c r="H46" s="362" t="s">
        <v>23</v>
      </c>
      <c r="I46" s="363">
        <v>484</v>
      </c>
      <c r="J46" s="24"/>
      <c r="K46" s="24"/>
    </row>
    <row r="47" spans="1:11" ht="13.5">
      <c r="A47" s="350" t="s">
        <v>111</v>
      </c>
      <c r="B47" s="362" t="s">
        <v>23</v>
      </c>
      <c r="C47" s="362">
        <v>23</v>
      </c>
      <c r="D47" s="362" t="s">
        <v>23</v>
      </c>
      <c r="E47" s="362">
        <v>23</v>
      </c>
      <c r="F47" s="362" t="s">
        <v>23</v>
      </c>
      <c r="G47" s="362">
        <v>25000</v>
      </c>
      <c r="H47" s="362" t="s">
        <v>23</v>
      </c>
      <c r="I47" s="363">
        <v>575</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v>45</v>
      </c>
      <c r="D49" s="364" t="s">
        <v>23</v>
      </c>
      <c r="E49" s="364">
        <v>45</v>
      </c>
      <c r="F49" s="364" t="s">
        <v>23</v>
      </c>
      <c r="G49" s="364">
        <v>23533</v>
      </c>
      <c r="H49" s="364" t="s">
        <v>23</v>
      </c>
      <c r="I49" s="365">
        <v>1059</v>
      </c>
      <c r="J49" s="24"/>
      <c r="K49" s="24"/>
    </row>
    <row r="50" spans="1:11" ht="13.5">
      <c r="A50" s="350"/>
      <c r="B50" s="364"/>
      <c r="C50" s="364"/>
      <c r="D50" s="364"/>
      <c r="E50" s="364"/>
      <c r="F50" s="364"/>
      <c r="G50" s="364"/>
      <c r="H50" s="364"/>
      <c r="I50" s="365"/>
      <c r="J50" s="24"/>
      <c r="K50" s="24"/>
    </row>
    <row r="51" spans="1:11" ht="13.5">
      <c r="A51" s="353" t="s">
        <v>114</v>
      </c>
      <c r="B51" s="364">
        <v>4</v>
      </c>
      <c r="C51" s="364">
        <v>80</v>
      </c>
      <c r="D51" s="364" t="s">
        <v>23</v>
      </c>
      <c r="E51" s="364">
        <v>84</v>
      </c>
      <c r="F51" s="364">
        <v>9100</v>
      </c>
      <c r="G51" s="364">
        <v>18840</v>
      </c>
      <c r="H51" s="364" t="s">
        <v>23</v>
      </c>
      <c r="I51" s="365">
        <v>1544</v>
      </c>
      <c r="J51" s="24"/>
      <c r="K51" s="24"/>
    </row>
    <row r="52" spans="1:11" ht="13.5">
      <c r="A52" s="350"/>
      <c r="B52" s="362"/>
      <c r="C52" s="362"/>
      <c r="D52" s="362"/>
      <c r="E52" s="362"/>
      <c r="F52" s="362"/>
      <c r="G52" s="362"/>
      <c r="H52" s="362"/>
      <c r="I52" s="363"/>
      <c r="J52" s="24"/>
      <c r="K52" s="24"/>
    </row>
    <row r="53" spans="1:11" ht="13.5">
      <c r="A53" s="350" t="s">
        <v>115</v>
      </c>
      <c r="B53" s="362" t="s">
        <v>23</v>
      </c>
      <c r="C53" s="362">
        <v>12</v>
      </c>
      <c r="D53" s="362" t="s">
        <v>23</v>
      </c>
      <c r="E53" s="362">
        <v>12</v>
      </c>
      <c r="F53" s="362" t="s">
        <v>23</v>
      </c>
      <c r="G53" s="362">
        <v>18000</v>
      </c>
      <c r="H53" s="362" t="s">
        <v>23</v>
      </c>
      <c r="I53" s="363">
        <v>216</v>
      </c>
      <c r="J53" s="24"/>
      <c r="K53" s="24"/>
    </row>
    <row r="54" spans="1:11" ht="13.5">
      <c r="A54" s="350" t="s">
        <v>116</v>
      </c>
      <c r="B54" s="362" t="s">
        <v>23</v>
      </c>
      <c r="C54" s="362">
        <v>2</v>
      </c>
      <c r="D54" s="362" t="s">
        <v>23</v>
      </c>
      <c r="E54" s="362">
        <v>2</v>
      </c>
      <c r="F54" s="362" t="s">
        <v>23</v>
      </c>
      <c r="G54" s="362">
        <v>14200</v>
      </c>
      <c r="H54" s="362" t="s">
        <v>23</v>
      </c>
      <c r="I54" s="363">
        <v>28</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2</v>
      </c>
      <c r="D57" s="362" t="s">
        <v>23</v>
      </c>
      <c r="E57" s="362">
        <v>2</v>
      </c>
      <c r="F57" s="362" t="s">
        <v>23</v>
      </c>
      <c r="G57" s="362">
        <v>19000</v>
      </c>
      <c r="H57" s="362" t="s">
        <v>23</v>
      </c>
      <c r="I57" s="363">
        <v>38</v>
      </c>
      <c r="J57" s="24"/>
      <c r="K57" s="24"/>
    </row>
    <row r="58" spans="1:11" ht="13.5">
      <c r="A58" s="353" t="s">
        <v>172</v>
      </c>
      <c r="B58" s="364" t="s">
        <v>23</v>
      </c>
      <c r="C58" s="364">
        <v>16</v>
      </c>
      <c r="D58" s="364" t="s">
        <v>23</v>
      </c>
      <c r="E58" s="364">
        <v>16</v>
      </c>
      <c r="F58" s="364" t="s">
        <v>23</v>
      </c>
      <c r="G58" s="364">
        <v>17650</v>
      </c>
      <c r="H58" s="364" t="s">
        <v>23</v>
      </c>
      <c r="I58" s="365">
        <v>282</v>
      </c>
      <c r="J58" s="24"/>
      <c r="K58" s="24"/>
    </row>
    <row r="59" spans="1:11" ht="13.5">
      <c r="A59" s="350"/>
      <c r="B59" s="362"/>
      <c r="C59" s="362"/>
      <c r="D59" s="362"/>
      <c r="E59" s="362"/>
      <c r="F59" s="362"/>
      <c r="G59" s="362"/>
      <c r="H59" s="362"/>
      <c r="I59" s="363"/>
      <c r="J59" s="24"/>
      <c r="K59" s="24"/>
    </row>
    <row r="60" spans="1:11" ht="13.5">
      <c r="A60" s="350" t="s">
        <v>121</v>
      </c>
      <c r="B60" s="362" t="s">
        <v>23</v>
      </c>
      <c r="C60" s="362">
        <v>150</v>
      </c>
      <c r="D60" s="362" t="s">
        <v>23</v>
      </c>
      <c r="E60" s="362">
        <v>150</v>
      </c>
      <c r="F60" s="362" t="s">
        <v>23</v>
      </c>
      <c r="G60" s="362">
        <v>30000</v>
      </c>
      <c r="H60" s="362" t="s">
        <v>23</v>
      </c>
      <c r="I60" s="363">
        <v>4500</v>
      </c>
      <c r="J60" s="24"/>
      <c r="K60" s="24"/>
    </row>
    <row r="61" spans="1:11" ht="13.5">
      <c r="A61" s="350" t="s">
        <v>122</v>
      </c>
      <c r="B61" s="362" t="s">
        <v>23</v>
      </c>
      <c r="C61" s="362">
        <v>66</v>
      </c>
      <c r="D61" s="362" t="s">
        <v>23</v>
      </c>
      <c r="E61" s="362">
        <v>66</v>
      </c>
      <c r="F61" s="362" t="s">
        <v>23</v>
      </c>
      <c r="G61" s="362">
        <v>26125</v>
      </c>
      <c r="H61" s="362" t="s">
        <v>23</v>
      </c>
      <c r="I61" s="363">
        <v>1724</v>
      </c>
      <c r="J61" s="24"/>
      <c r="K61" s="24"/>
    </row>
    <row r="62" spans="1:11" ht="13.5">
      <c r="A62" s="350" t="s">
        <v>123</v>
      </c>
      <c r="B62" s="362" t="s">
        <v>23</v>
      </c>
      <c r="C62" s="362">
        <v>164</v>
      </c>
      <c r="D62" s="362" t="s">
        <v>23</v>
      </c>
      <c r="E62" s="362">
        <v>164</v>
      </c>
      <c r="F62" s="362" t="s">
        <v>23</v>
      </c>
      <c r="G62" s="362">
        <v>22000</v>
      </c>
      <c r="H62" s="362" t="s">
        <v>23</v>
      </c>
      <c r="I62" s="363">
        <v>3608</v>
      </c>
      <c r="J62" s="24"/>
      <c r="K62" s="24"/>
    </row>
    <row r="63" spans="1:11" ht="13.5">
      <c r="A63" s="353" t="s">
        <v>124</v>
      </c>
      <c r="B63" s="364" t="s">
        <v>23</v>
      </c>
      <c r="C63" s="364">
        <v>380</v>
      </c>
      <c r="D63" s="364" t="s">
        <v>23</v>
      </c>
      <c r="E63" s="364">
        <v>380</v>
      </c>
      <c r="F63" s="364" t="s">
        <v>23</v>
      </c>
      <c r="G63" s="364">
        <v>25874</v>
      </c>
      <c r="H63" s="364" t="s">
        <v>23</v>
      </c>
      <c r="I63" s="365">
        <v>9832</v>
      </c>
      <c r="J63" s="24"/>
      <c r="K63" s="24"/>
    </row>
    <row r="64" spans="1:11" ht="13.5">
      <c r="A64" s="350"/>
      <c r="B64" s="364"/>
      <c r="C64" s="364"/>
      <c r="D64" s="364"/>
      <c r="E64" s="364"/>
      <c r="F64" s="364"/>
      <c r="G64" s="364"/>
      <c r="H64" s="364"/>
      <c r="I64" s="365"/>
      <c r="J64" s="24"/>
      <c r="K64" s="24"/>
    </row>
    <row r="65" spans="1:11" ht="13.5">
      <c r="A65" s="353" t="s">
        <v>125</v>
      </c>
      <c r="B65" s="364" t="s">
        <v>23</v>
      </c>
      <c r="C65" s="364">
        <v>263</v>
      </c>
      <c r="D65" s="364" t="s">
        <v>23</v>
      </c>
      <c r="E65" s="364">
        <v>263</v>
      </c>
      <c r="F65" s="364" t="s">
        <v>23</v>
      </c>
      <c r="G65" s="364">
        <v>30500</v>
      </c>
      <c r="H65" s="364" t="s">
        <v>23</v>
      </c>
      <c r="I65" s="365">
        <v>8022</v>
      </c>
      <c r="J65" s="24"/>
      <c r="K65" s="24"/>
    </row>
    <row r="66" spans="1:11" ht="13.5">
      <c r="A66" s="350"/>
      <c r="B66" s="362"/>
      <c r="C66" s="362"/>
      <c r="D66" s="362"/>
      <c r="E66" s="362"/>
      <c r="F66" s="362"/>
      <c r="G66" s="362"/>
      <c r="H66" s="362"/>
      <c r="I66" s="363"/>
      <c r="J66" s="24"/>
      <c r="K66" s="24"/>
    </row>
    <row r="67" spans="1:11" ht="13.5">
      <c r="A67" s="350" t="s">
        <v>126</v>
      </c>
      <c r="B67" s="362" t="s">
        <v>23</v>
      </c>
      <c r="C67" s="362">
        <v>16</v>
      </c>
      <c r="D67" s="362" t="s">
        <v>23</v>
      </c>
      <c r="E67" s="362">
        <v>16</v>
      </c>
      <c r="F67" s="362" t="s">
        <v>23</v>
      </c>
      <c r="G67" s="362">
        <v>21230</v>
      </c>
      <c r="H67" s="362" t="s">
        <v>23</v>
      </c>
      <c r="I67" s="363">
        <v>340</v>
      </c>
      <c r="J67" s="24"/>
      <c r="K67" s="24"/>
    </row>
    <row r="68" spans="1:11" ht="13.5">
      <c r="A68" s="350" t="s">
        <v>127</v>
      </c>
      <c r="B68" s="362" t="s">
        <v>23</v>
      </c>
      <c r="C68" s="362">
        <v>1</v>
      </c>
      <c r="D68" s="362" t="s">
        <v>23</v>
      </c>
      <c r="E68" s="362">
        <v>1</v>
      </c>
      <c r="F68" s="362" t="s">
        <v>23</v>
      </c>
      <c r="G68" s="362">
        <v>21000</v>
      </c>
      <c r="H68" s="362" t="s">
        <v>23</v>
      </c>
      <c r="I68" s="363">
        <v>21</v>
      </c>
      <c r="J68" s="24"/>
      <c r="K68" s="24"/>
    </row>
    <row r="69" spans="1:11" ht="13.5">
      <c r="A69" s="353" t="s">
        <v>128</v>
      </c>
      <c r="B69" s="364" t="s">
        <v>23</v>
      </c>
      <c r="C69" s="364">
        <v>17</v>
      </c>
      <c r="D69" s="364" t="s">
        <v>23</v>
      </c>
      <c r="E69" s="364">
        <v>17</v>
      </c>
      <c r="F69" s="364" t="s">
        <v>23</v>
      </c>
      <c r="G69" s="364">
        <v>21216</v>
      </c>
      <c r="H69" s="364" t="s">
        <v>23</v>
      </c>
      <c r="I69" s="365">
        <v>361</v>
      </c>
      <c r="J69" s="24"/>
      <c r="K69" s="24"/>
    </row>
    <row r="70" spans="1:11" ht="13.5">
      <c r="A70" s="350"/>
      <c r="B70" s="362"/>
      <c r="C70" s="362"/>
      <c r="D70" s="362"/>
      <c r="E70" s="362"/>
      <c r="F70" s="362"/>
      <c r="G70" s="362"/>
      <c r="H70" s="362"/>
      <c r="I70" s="363"/>
      <c r="J70" s="24"/>
      <c r="K70" s="24"/>
    </row>
    <row r="71" spans="1:11" ht="13.5">
      <c r="A71" s="350" t="s">
        <v>129</v>
      </c>
      <c r="B71" s="362" t="s">
        <v>23</v>
      </c>
      <c r="C71" s="362">
        <v>132</v>
      </c>
      <c r="D71" s="362">
        <v>5</v>
      </c>
      <c r="E71" s="362">
        <v>137</v>
      </c>
      <c r="F71" s="362" t="s">
        <v>23</v>
      </c>
      <c r="G71" s="362">
        <v>12919</v>
      </c>
      <c r="H71" s="362">
        <v>12609</v>
      </c>
      <c r="I71" s="363">
        <v>1768</v>
      </c>
    </row>
    <row r="72" spans="1:11" ht="13.5">
      <c r="A72" s="350" t="s">
        <v>130</v>
      </c>
      <c r="B72" s="362">
        <v>1</v>
      </c>
      <c r="C72" s="362">
        <v>272</v>
      </c>
      <c r="D72" s="362" t="s">
        <v>23</v>
      </c>
      <c r="E72" s="362">
        <v>273</v>
      </c>
      <c r="F72" s="362">
        <v>1000</v>
      </c>
      <c r="G72" s="362">
        <v>29765</v>
      </c>
      <c r="H72" s="362" t="s">
        <v>23</v>
      </c>
      <c r="I72" s="363">
        <v>8125</v>
      </c>
    </row>
    <row r="73" spans="1:11" ht="13.5">
      <c r="A73" s="350" t="s">
        <v>131</v>
      </c>
      <c r="B73" s="362" t="s">
        <v>23</v>
      </c>
      <c r="C73" s="362" t="s">
        <v>23</v>
      </c>
      <c r="D73" s="362" t="s">
        <v>23</v>
      </c>
      <c r="E73" s="362" t="s">
        <v>23</v>
      </c>
      <c r="F73" s="362" t="s">
        <v>23</v>
      </c>
      <c r="G73" s="362" t="s">
        <v>23</v>
      </c>
      <c r="H73" s="362" t="s">
        <v>23</v>
      </c>
      <c r="I73" s="363" t="s">
        <v>23</v>
      </c>
    </row>
    <row r="74" spans="1:11" ht="13.5">
      <c r="A74" s="350" t="s">
        <v>132</v>
      </c>
      <c r="B74" s="362" t="s">
        <v>23</v>
      </c>
      <c r="C74" s="362">
        <v>10</v>
      </c>
      <c r="D74" s="362" t="s">
        <v>23</v>
      </c>
      <c r="E74" s="362">
        <v>10</v>
      </c>
      <c r="F74" s="362" t="s">
        <v>23</v>
      </c>
      <c r="G74" s="362">
        <v>26200</v>
      </c>
      <c r="H74" s="362" t="s">
        <v>23</v>
      </c>
      <c r="I74" s="363">
        <v>262</v>
      </c>
    </row>
    <row r="75" spans="1:11" ht="13.5">
      <c r="A75" s="350" t="s">
        <v>133</v>
      </c>
      <c r="B75" s="362" t="s">
        <v>23</v>
      </c>
      <c r="C75" s="362">
        <v>12</v>
      </c>
      <c r="D75" s="362" t="s">
        <v>23</v>
      </c>
      <c r="E75" s="362">
        <v>12</v>
      </c>
      <c r="F75" s="362" t="s">
        <v>23</v>
      </c>
      <c r="G75" s="362">
        <v>18000</v>
      </c>
      <c r="H75" s="362" t="s">
        <v>23</v>
      </c>
      <c r="I75" s="363">
        <v>216</v>
      </c>
    </row>
    <row r="76" spans="1:11" ht="13.5">
      <c r="A76" s="350" t="s">
        <v>134</v>
      </c>
      <c r="B76" s="362" t="s">
        <v>23</v>
      </c>
      <c r="C76" s="362">
        <v>12</v>
      </c>
      <c r="D76" s="362" t="s">
        <v>23</v>
      </c>
      <c r="E76" s="362">
        <v>12</v>
      </c>
      <c r="F76" s="362" t="s">
        <v>23</v>
      </c>
      <c r="G76" s="362">
        <v>16500</v>
      </c>
      <c r="H76" s="362" t="s">
        <v>23</v>
      </c>
      <c r="I76" s="363">
        <v>198</v>
      </c>
    </row>
    <row r="77" spans="1:11" ht="13.5">
      <c r="A77" s="350" t="s">
        <v>135</v>
      </c>
      <c r="B77" s="362">
        <v>1</v>
      </c>
      <c r="C77" s="362">
        <v>54</v>
      </c>
      <c r="D77" s="362" t="s">
        <v>23</v>
      </c>
      <c r="E77" s="362">
        <v>55</v>
      </c>
      <c r="F77" s="362">
        <v>8000</v>
      </c>
      <c r="G77" s="362">
        <v>20000</v>
      </c>
      <c r="H77" s="362" t="s">
        <v>23</v>
      </c>
      <c r="I77" s="363">
        <v>1088</v>
      </c>
    </row>
    <row r="78" spans="1:11" ht="13.5">
      <c r="A78" s="350" t="s">
        <v>136</v>
      </c>
      <c r="B78" s="389" t="s">
        <v>23</v>
      </c>
      <c r="C78" s="389">
        <v>20</v>
      </c>
      <c r="D78" s="389" t="s">
        <v>23</v>
      </c>
      <c r="E78" s="389">
        <v>20</v>
      </c>
      <c r="F78" s="389" t="s">
        <v>23</v>
      </c>
      <c r="G78" s="389">
        <v>24000</v>
      </c>
      <c r="H78" s="389" t="s">
        <v>23</v>
      </c>
      <c r="I78" s="390">
        <v>480</v>
      </c>
    </row>
    <row r="79" spans="1:11" ht="13.5">
      <c r="A79" s="353" t="s">
        <v>137</v>
      </c>
      <c r="B79" s="364">
        <v>2</v>
      </c>
      <c r="C79" s="364">
        <v>512</v>
      </c>
      <c r="D79" s="364">
        <v>5</v>
      </c>
      <c r="E79" s="364">
        <v>519</v>
      </c>
      <c r="F79" s="364">
        <v>4500</v>
      </c>
      <c r="G79" s="364">
        <v>23511</v>
      </c>
      <c r="H79" s="364">
        <v>12609</v>
      </c>
      <c r="I79" s="365">
        <v>12137</v>
      </c>
    </row>
    <row r="80" spans="1:11" ht="13.5">
      <c r="A80" s="350"/>
      <c r="B80" s="362"/>
      <c r="C80" s="362"/>
      <c r="D80" s="362"/>
      <c r="E80" s="362"/>
      <c r="F80" s="362"/>
      <c r="G80" s="362"/>
      <c r="H80" s="362"/>
      <c r="I80" s="363"/>
    </row>
    <row r="81" spans="1:9" ht="13.5">
      <c r="A81" s="350" t="s">
        <v>138</v>
      </c>
      <c r="B81" s="362" t="s">
        <v>23</v>
      </c>
      <c r="C81" s="362">
        <v>19</v>
      </c>
      <c r="D81" s="362" t="s">
        <v>23</v>
      </c>
      <c r="E81" s="362">
        <v>19</v>
      </c>
      <c r="F81" s="362" t="s">
        <v>23</v>
      </c>
      <c r="G81" s="362">
        <v>20825</v>
      </c>
      <c r="H81" s="362" t="s">
        <v>23</v>
      </c>
      <c r="I81" s="363">
        <v>402</v>
      </c>
    </row>
    <row r="82" spans="1:9" ht="13.5">
      <c r="A82" s="350" t="s">
        <v>139</v>
      </c>
      <c r="B82" s="362">
        <v>1</v>
      </c>
      <c r="C82" s="362">
        <v>33</v>
      </c>
      <c r="D82" s="362">
        <v>6</v>
      </c>
      <c r="E82" s="362">
        <v>40</v>
      </c>
      <c r="F82" s="362">
        <v>12000</v>
      </c>
      <c r="G82" s="362">
        <v>20000</v>
      </c>
      <c r="H82" s="362">
        <v>28000</v>
      </c>
      <c r="I82" s="363">
        <v>846</v>
      </c>
    </row>
    <row r="83" spans="1:9" ht="13.5">
      <c r="A83" s="353" t="s">
        <v>140</v>
      </c>
      <c r="B83" s="364">
        <v>1</v>
      </c>
      <c r="C83" s="364">
        <v>52</v>
      </c>
      <c r="D83" s="364">
        <v>6</v>
      </c>
      <c r="E83" s="364">
        <v>59</v>
      </c>
      <c r="F83" s="364">
        <v>12000</v>
      </c>
      <c r="G83" s="364">
        <v>20301</v>
      </c>
      <c r="H83" s="364">
        <v>28000</v>
      </c>
      <c r="I83" s="365">
        <v>1248</v>
      </c>
    </row>
    <row r="84" spans="1:9" ht="14.25" thickBot="1">
      <c r="A84" s="406"/>
      <c r="B84" s="487"/>
      <c r="C84" s="487"/>
      <c r="D84" s="487"/>
      <c r="E84" s="487"/>
      <c r="F84" s="487"/>
      <c r="G84" s="487"/>
      <c r="H84" s="487"/>
      <c r="I84" s="488"/>
    </row>
    <row r="85" spans="1:9" ht="13.5" thickBot="1">
      <c r="A85" s="394" t="s">
        <v>141</v>
      </c>
      <c r="B85" s="395">
        <v>38</v>
      </c>
      <c r="C85" s="395">
        <v>1987</v>
      </c>
      <c r="D85" s="395">
        <v>91</v>
      </c>
      <c r="E85" s="395">
        <v>2116</v>
      </c>
      <c r="F85" s="395">
        <v>17326</v>
      </c>
      <c r="G85" s="395">
        <v>26897</v>
      </c>
      <c r="H85" s="395">
        <v>35095</v>
      </c>
      <c r="I85" s="396">
        <v>57321</v>
      </c>
    </row>
    <row r="86" spans="1:9" ht="15">
      <c r="A86" s="40"/>
      <c r="B86" s="41"/>
      <c r="C86" s="41"/>
      <c r="D86" s="41"/>
      <c r="E86" s="41"/>
      <c r="F86" s="41"/>
      <c r="G86" s="41"/>
      <c r="H86" s="41"/>
      <c r="I86" s="41"/>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97">
    <pageSetUpPr fitToPage="1"/>
  </sheetPr>
  <dimension ref="A1:K85"/>
  <sheetViews>
    <sheetView view="pageBreakPreview" topLeftCell="A43" zoomScale="62" zoomScaleNormal="75" zoomScaleSheetLayoutView="62" workbookViewId="0">
      <selection activeCell="B85" sqref="B85:I85"/>
    </sheetView>
  </sheetViews>
  <sheetFormatPr baseColWidth="10" defaultColWidth="11.42578125" defaultRowHeight="12.75"/>
  <cols>
    <col min="1" max="1" width="25.140625" style="15" customWidth="1"/>
    <col min="2" max="9" width="17.2851562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1417</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1" customHeight="1">
      <c r="A5" s="1814" t="s">
        <v>77</v>
      </c>
      <c r="B5" s="770" t="s">
        <v>236</v>
      </c>
      <c r="C5" s="771"/>
      <c r="D5" s="771"/>
      <c r="E5" s="772"/>
      <c r="F5" s="770" t="s">
        <v>174</v>
      </c>
      <c r="G5" s="771"/>
      <c r="H5" s="772"/>
      <c r="I5" s="766" t="s">
        <v>231</v>
      </c>
    </row>
    <row r="6" spans="1:11" s="71" customFormat="1" ht="21" customHeight="1">
      <c r="A6" s="1815"/>
      <c r="B6" s="1708" t="s">
        <v>17</v>
      </c>
      <c r="C6" s="767" t="s">
        <v>18</v>
      </c>
      <c r="D6" s="768"/>
      <c r="E6" s="1643" t="s">
        <v>19</v>
      </c>
      <c r="F6" s="1799" t="s">
        <v>17</v>
      </c>
      <c r="G6" s="769" t="s">
        <v>18</v>
      </c>
      <c r="H6" s="768"/>
      <c r="I6" s="464" t="s">
        <v>150</v>
      </c>
    </row>
    <row r="7" spans="1:11" s="71" customFormat="1" ht="21" customHeight="1" thickBot="1">
      <c r="A7" s="1816"/>
      <c r="B7" s="1644"/>
      <c r="C7" s="370" t="s">
        <v>383</v>
      </c>
      <c r="D7" s="289" t="s">
        <v>384</v>
      </c>
      <c r="E7" s="1643"/>
      <c r="F7" s="1643"/>
      <c r="G7" s="370" t="s">
        <v>383</v>
      </c>
      <c r="H7" s="250" t="s">
        <v>384</v>
      </c>
      <c r="I7" s="370"/>
    </row>
    <row r="8" spans="1:11" ht="24"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1</v>
      </c>
      <c r="D18" s="362" t="s">
        <v>23</v>
      </c>
      <c r="E18" s="362">
        <v>1</v>
      </c>
      <c r="F18" s="362" t="s">
        <v>23</v>
      </c>
      <c r="G18" s="362">
        <v>27560</v>
      </c>
      <c r="H18" s="362" t="s">
        <v>23</v>
      </c>
      <c r="I18" s="363">
        <v>28</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v>1</v>
      </c>
      <c r="C20" s="362">
        <v>1</v>
      </c>
      <c r="D20" s="362" t="s">
        <v>23</v>
      </c>
      <c r="E20" s="362">
        <v>2</v>
      </c>
      <c r="F20" s="362">
        <v>14180</v>
      </c>
      <c r="G20" s="362">
        <v>27720</v>
      </c>
      <c r="H20" s="362" t="s">
        <v>23</v>
      </c>
      <c r="I20" s="363">
        <v>42</v>
      </c>
      <c r="J20" s="24"/>
      <c r="K20" s="24"/>
    </row>
    <row r="21" spans="1:11" ht="13.5">
      <c r="A21" s="353" t="s">
        <v>91</v>
      </c>
      <c r="B21" s="364">
        <v>1</v>
      </c>
      <c r="C21" s="364">
        <v>2</v>
      </c>
      <c r="D21" s="364" t="s">
        <v>23</v>
      </c>
      <c r="E21" s="364">
        <v>3</v>
      </c>
      <c r="F21" s="364">
        <v>14180</v>
      </c>
      <c r="G21" s="364">
        <v>27640</v>
      </c>
      <c r="H21" s="364" t="s">
        <v>23</v>
      </c>
      <c r="I21" s="365">
        <v>70</v>
      </c>
      <c r="J21" s="24"/>
      <c r="K21" s="24"/>
    </row>
    <row r="22" spans="1:11" ht="13.5">
      <c r="A22" s="353"/>
      <c r="B22" s="364"/>
      <c r="C22" s="364"/>
      <c r="D22" s="364"/>
      <c r="E22" s="364"/>
      <c r="F22" s="364"/>
      <c r="G22" s="364"/>
      <c r="H22" s="364"/>
      <c r="I22" s="365"/>
      <c r="J22" s="24"/>
      <c r="K22" s="24"/>
    </row>
    <row r="23" spans="1:11" ht="13.5">
      <c r="A23" s="353" t="s">
        <v>92</v>
      </c>
      <c r="B23" s="364" t="s">
        <v>23</v>
      </c>
      <c r="C23" s="364">
        <v>224</v>
      </c>
      <c r="D23" s="364" t="s">
        <v>23</v>
      </c>
      <c r="E23" s="364">
        <v>224</v>
      </c>
      <c r="F23" s="364" t="s">
        <v>23</v>
      </c>
      <c r="G23" s="364">
        <v>43250</v>
      </c>
      <c r="H23" s="364" t="s">
        <v>23</v>
      </c>
      <c r="I23" s="365">
        <v>9688</v>
      </c>
      <c r="J23" s="24"/>
      <c r="K23" s="24"/>
    </row>
    <row r="24" spans="1:11" ht="13.5">
      <c r="A24" s="353"/>
      <c r="B24" s="364"/>
      <c r="C24" s="364"/>
      <c r="D24" s="364"/>
      <c r="E24" s="364"/>
      <c r="F24" s="364"/>
      <c r="G24" s="364"/>
      <c r="H24" s="364"/>
      <c r="I24" s="365"/>
      <c r="J24" s="24"/>
      <c r="K24" s="24"/>
    </row>
    <row r="25" spans="1:11" ht="13.5">
      <c r="A25" s="353" t="s">
        <v>93</v>
      </c>
      <c r="B25" s="364" t="s">
        <v>23</v>
      </c>
      <c r="C25" s="364">
        <v>35</v>
      </c>
      <c r="D25" s="364" t="s">
        <v>23</v>
      </c>
      <c r="E25" s="364">
        <v>35</v>
      </c>
      <c r="F25" s="364" t="s">
        <v>23</v>
      </c>
      <c r="G25" s="364">
        <v>48000</v>
      </c>
      <c r="H25" s="364" t="s">
        <v>23</v>
      </c>
      <c r="I25" s="365">
        <v>1680</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9750</v>
      </c>
      <c r="G28" s="362" t="s">
        <v>23</v>
      </c>
      <c r="H28" s="362" t="s">
        <v>23</v>
      </c>
      <c r="I28" s="363" t="s">
        <v>23</v>
      </c>
      <c r="J28" s="24"/>
      <c r="K28" s="24"/>
    </row>
    <row r="29" spans="1:11" ht="13.5">
      <c r="A29" s="350" t="s">
        <v>96</v>
      </c>
      <c r="B29" s="362">
        <v>1</v>
      </c>
      <c r="C29" s="362">
        <v>19</v>
      </c>
      <c r="D29" s="362" t="s">
        <v>23</v>
      </c>
      <c r="E29" s="362">
        <v>20</v>
      </c>
      <c r="F29" s="362">
        <v>9750</v>
      </c>
      <c r="G29" s="362">
        <v>17382</v>
      </c>
      <c r="H29" s="362" t="s">
        <v>23</v>
      </c>
      <c r="I29" s="363">
        <v>340</v>
      </c>
      <c r="J29" s="24"/>
      <c r="K29" s="24"/>
    </row>
    <row r="30" spans="1:11" ht="13.5">
      <c r="A30" s="353" t="s">
        <v>97</v>
      </c>
      <c r="B30" s="364">
        <v>1</v>
      </c>
      <c r="C30" s="364">
        <v>19</v>
      </c>
      <c r="D30" s="364" t="s">
        <v>23</v>
      </c>
      <c r="E30" s="364">
        <v>20</v>
      </c>
      <c r="F30" s="364">
        <v>9750</v>
      </c>
      <c r="G30" s="364">
        <v>17382</v>
      </c>
      <c r="H30" s="364" t="s">
        <v>23</v>
      </c>
      <c r="I30" s="365">
        <v>340</v>
      </c>
      <c r="J30" s="24"/>
      <c r="K30" s="24"/>
    </row>
    <row r="31" spans="1:11" ht="13.5">
      <c r="A31" s="350"/>
      <c r="B31" s="362"/>
      <c r="C31" s="362"/>
      <c r="D31" s="362"/>
      <c r="E31" s="362"/>
      <c r="F31" s="362"/>
      <c r="G31" s="362"/>
      <c r="H31" s="362"/>
      <c r="I31" s="363"/>
      <c r="J31" s="24"/>
      <c r="K31" s="24"/>
    </row>
    <row r="32" spans="1:11" ht="13.5">
      <c r="A32" s="350" t="s">
        <v>98</v>
      </c>
      <c r="B32" s="362" t="s">
        <v>23</v>
      </c>
      <c r="C32" s="362" t="s">
        <v>23</v>
      </c>
      <c r="D32" s="362" t="s">
        <v>23</v>
      </c>
      <c r="E32" s="362" t="s">
        <v>23</v>
      </c>
      <c r="F32" s="362" t="s">
        <v>23</v>
      </c>
      <c r="G32" s="362" t="s">
        <v>23</v>
      </c>
      <c r="H32" s="362" t="s">
        <v>23</v>
      </c>
      <c r="I32" s="363" t="s">
        <v>23</v>
      </c>
      <c r="J32" s="24"/>
      <c r="K32" s="24"/>
    </row>
    <row r="33" spans="1:11" ht="13.5">
      <c r="A33" s="350" t="s">
        <v>99</v>
      </c>
      <c r="B33" s="362" t="s">
        <v>23</v>
      </c>
      <c r="C33" s="362" t="s">
        <v>23</v>
      </c>
      <c r="D33" s="362" t="s">
        <v>23</v>
      </c>
      <c r="E33" s="362" t="s">
        <v>23</v>
      </c>
      <c r="F33" s="362" t="s">
        <v>23</v>
      </c>
      <c r="G33" s="362" t="s">
        <v>23</v>
      </c>
      <c r="H33" s="362" t="s">
        <v>23</v>
      </c>
      <c r="I33" s="363" t="s">
        <v>23</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t="s">
        <v>23</v>
      </c>
      <c r="D35" s="362" t="s">
        <v>23</v>
      </c>
      <c r="E35" s="362" t="s">
        <v>23</v>
      </c>
      <c r="F35" s="362" t="s">
        <v>23</v>
      </c>
      <c r="G35" s="362" t="s">
        <v>23</v>
      </c>
      <c r="H35" s="362" t="s">
        <v>23</v>
      </c>
      <c r="I35" s="363" t="s">
        <v>23</v>
      </c>
      <c r="J35" s="24"/>
      <c r="K35" s="24"/>
    </row>
    <row r="36" spans="1:11" ht="13.5">
      <c r="A36" s="353" t="s">
        <v>102</v>
      </c>
      <c r="B36" s="364" t="s">
        <v>23</v>
      </c>
      <c r="C36" s="364" t="s">
        <v>23</v>
      </c>
      <c r="D36" s="364" t="s">
        <v>23</v>
      </c>
      <c r="E36" s="364" t="s">
        <v>23</v>
      </c>
      <c r="F36" s="364" t="s">
        <v>23</v>
      </c>
      <c r="G36" s="364" t="s">
        <v>23</v>
      </c>
      <c r="H36" s="364" t="s">
        <v>23</v>
      </c>
      <c r="I36" s="365" t="s">
        <v>23</v>
      </c>
      <c r="J36" s="24"/>
      <c r="K36" s="24"/>
    </row>
    <row r="37" spans="1:11" ht="13.5">
      <c r="A37" s="350"/>
      <c r="B37" s="364"/>
      <c r="C37" s="364"/>
      <c r="D37" s="364"/>
      <c r="E37" s="364"/>
      <c r="F37" s="364"/>
      <c r="G37" s="364"/>
      <c r="H37" s="364"/>
      <c r="I37" s="365"/>
    </row>
    <row r="38" spans="1:11" ht="13.5">
      <c r="A38" s="353" t="s">
        <v>103</v>
      </c>
      <c r="B38" s="364" t="s">
        <v>23</v>
      </c>
      <c r="C38" s="364" t="s">
        <v>23</v>
      </c>
      <c r="D38" s="364" t="s">
        <v>23</v>
      </c>
      <c r="E38" s="364" t="s">
        <v>23</v>
      </c>
      <c r="F38" s="364" t="s">
        <v>23</v>
      </c>
      <c r="G38" s="364" t="s">
        <v>23</v>
      </c>
      <c r="H38" s="364" t="s">
        <v>23</v>
      </c>
      <c r="I38" s="365" t="s">
        <v>23</v>
      </c>
    </row>
    <row r="39" spans="1:11" ht="13.5">
      <c r="A39" s="350"/>
      <c r="B39" s="362"/>
      <c r="C39" s="362"/>
      <c r="D39" s="362"/>
      <c r="E39" s="362"/>
      <c r="F39" s="362"/>
      <c r="G39" s="362"/>
      <c r="H39" s="362"/>
      <c r="I39" s="363"/>
    </row>
    <row r="40" spans="1:11" ht="13.5">
      <c r="A40" s="350" t="s">
        <v>159</v>
      </c>
      <c r="B40" s="389" t="s">
        <v>23</v>
      </c>
      <c r="C40" s="389" t="s">
        <v>23</v>
      </c>
      <c r="D40" s="389" t="s">
        <v>23</v>
      </c>
      <c r="E40" s="389" t="s">
        <v>23</v>
      </c>
      <c r="F40" s="389" t="s">
        <v>23</v>
      </c>
      <c r="G40" s="389" t="s">
        <v>23</v>
      </c>
      <c r="H40" s="389" t="s">
        <v>23</v>
      </c>
      <c r="I40" s="390" t="s">
        <v>23</v>
      </c>
    </row>
    <row r="41" spans="1:11" ht="13.5">
      <c r="A41" s="350" t="s">
        <v>105</v>
      </c>
      <c r="B41" s="362" t="s">
        <v>23</v>
      </c>
      <c r="C41" s="362" t="s">
        <v>23</v>
      </c>
      <c r="D41" s="362" t="s">
        <v>23</v>
      </c>
      <c r="E41" s="362" t="s">
        <v>23</v>
      </c>
      <c r="F41" s="362" t="s">
        <v>23</v>
      </c>
      <c r="G41" s="362" t="s">
        <v>23</v>
      </c>
      <c r="H41" s="362" t="s">
        <v>23</v>
      </c>
      <c r="I41" s="363" t="s">
        <v>23</v>
      </c>
    </row>
    <row r="42" spans="1:11" ht="13.5">
      <c r="A42" s="350" t="s">
        <v>106</v>
      </c>
      <c r="B42" s="362" t="s">
        <v>23</v>
      </c>
      <c r="C42" s="362" t="s">
        <v>23</v>
      </c>
      <c r="D42" s="362" t="s">
        <v>23</v>
      </c>
      <c r="E42" s="362" t="s">
        <v>23</v>
      </c>
      <c r="F42" s="362" t="s">
        <v>23</v>
      </c>
      <c r="G42" s="362" t="s">
        <v>23</v>
      </c>
      <c r="H42" s="362" t="s">
        <v>23</v>
      </c>
      <c r="I42" s="363" t="s">
        <v>23</v>
      </c>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t="s">
        <v>23</v>
      </c>
      <c r="D45" s="362" t="s">
        <v>23</v>
      </c>
      <c r="E45" s="362" t="s">
        <v>23</v>
      </c>
      <c r="F45" s="362" t="s">
        <v>23</v>
      </c>
      <c r="G45" s="362" t="s">
        <v>23</v>
      </c>
      <c r="H45" s="362" t="s">
        <v>23</v>
      </c>
      <c r="I45" s="363" t="s">
        <v>23</v>
      </c>
    </row>
    <row r="46" spans="1:11" ht="13.5">
      <c r="A46" s="350" t="s">
        <v>110</v>
      </c>
      <c r="B46" s="362" t="s">
        <v>23</v>
      </c>
      <c r="C46" s="362">
        <v>9</v>
      </c>
      <c r="D46" s="362" t="s">
        <v>23</v>
      </c>
      <c r="E46" s="362">
        <v>9</v>
      </c>
      <c r="F46" s="362" t="s">
        <v>23</v>
      </c>
      <c r="G46" s="362">
        <v>9000</v>
      </c>
      <c r="H46" s="362" t="s">
        <v>23</v>
      </c>
      <c r="I46" s="363">
        <v>81</v>
      </c>
    </row>
    <row r="47" spans="1:11" ht="13.5">
      <c r="A47" s="350" t="s">
        <v>111</v>
      </c>
      <c r="B47" s="362" t="s">
        <v>23</v>
      </c>
      <c r="C47" s="362" t="s">
        <v>23</v>
      </c>
      <c r="D47" s="362" t="s">
        <v>23</v>
      </c>
      <c r="E47" s="362" t="s">
        <v>23</v>
      </c>
      <c r="F47" s="362" t="s">
        <v>23</v>
      </c>
      <c r="G47" s="362" t="s">
        <v>23</v>
      </c>
      <c r="H47" s="362" t="s">
        <v>23</v>
      </c>
      <c r="I47" s="363" t="s">
        <v>23</v>
      </c>
    </row>
    <row r="48" spans="1:11"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v>9</v>
      </c>
      <c r="D49" s="364" t="s">
        <v>23</v>
      </c>
      <c r="E49" s="364">
        <v>9</v>
      </c>
      <c r="F49" s="364" t="s">
        <v>23</v>
      </c>
      <c r="G49" s="364">
        <v>9000</v>
      </c>
      <c r="H49" s="364" t="s">
        <v>23</v>
      </c>
      <c r="I49" s="365">
        <v>81</v>
      </c>
    </row>
    <row r="50" spans="1:9" ht="13.5">
      <c r="A50" s="350"/>
      <c r="B50" s="364"/>
      <c r="C50" s="364"/>
      <c r="D50" s="364"/>
      <c r="E50" s="364"/>
      <c r="F50" s="364"/>
      <c r="G50" s="364"/>
      <c r="H50" s="364"/>
      <c r="I50" s="365"/>
    </row>
    <row r="51" spans="1:9" ht="13.5">
      <c r="A51" s="353" t="s">
        <v>114</v>
      </c>
      <c r="B51" s="364">
        <v>2</v>
      </c>
      <c r="C51" s="364" t="s">
        <v>23</v>
      </c>
      <c r="D51" s="364" t="s">
        <v>23</v>
      </c>
      <c r="E51" s="364">
        <v>2</v>
      </c>
      <c r="F51" s="364">
        <v>11280</v>
      </c>
      <c r="G51" s="364" t="s">
        <v>23</v>
      </c>
      <c r="H51" s="364" t="s">
        <v>23</v>
      </c>
      <c r="I51" s="365">
        <v>23</v>
      </c>
    </row>
    <row r="52" spans="1:9" ht="13.5">
      <c r="A52" s="350"/>
      <c r="B52" s="362"/>
      <c r="C52" s="362"/>
      <c r="D52" s="362"/>
      <c r="E52" s="362"/>
      <c r="F52" s="362"/>
      <c r="G52" s="362"/>
      <c r="H52" s="362"/>
      <c r="I52" s="363"/>
    </row>
    <row r="53" spans="1:9" ht="13.5">
      <c r="A53" s="350" t="s">
        <v>115</v>
      </c>
      <c r="B53" s="362" t="s">
        <v>23</v>
      </c>
      <c r="C53" s="362">
        <v>6</v>
      </c>
      <c r="D53" s="362" t="s">
        <v>23</v>
      </c>
      <c r="E53" s="362">
        <v>6</v>
      </c>
      <c r="F53" s="362" t="s">
        <v>23</v>
      </c>
      <c r="G53" s="362">
        <v>24200</v>
      </c>
      <c r="H53" s="362" t="s">
        <v>23</v>
      </c>
      <c r="I53" s="363">
        <v>145</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v>2</v>
      </c>
      <c r="C55" s="362" t="s">
        <v>23</v>
      </c>
      <c r="D55" s="362" t="s">
        <v>23</v>
      </c>
      <c r="E55" s="362">
        <v>2</v>
      </c>
      <c r="F55" s="362">
        <v>5800</v>
      </c>
      <c r="G55" s="362" t="s">
        <v>23</v>
      </c>
      <c r="H55" s="362" t="s">
        <v>23</v>
      </c>
      <c r="I55" s="363">
        <v>12</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v>2</v>
      </c>
      <c r="D57" s="362" t="s">
        <v>23</v>
      </c>
      <c r="E57" s="362">
        <v>2</v>
      </c>
      <c r="F57" s="362" t="s">
        <v>23</v>
      </c>
      <c r="G57" s="362">
        <v>16000</v>
      </c>
      <c r="H57" s="362" t="s">
        <v>23</v>
      </c>
      <c r="I57" s="363">
        <v>32</v>
      </c>
    </row>
    <row r="58" spans="1:9" ht="13.5">
      <c r="A58" s="353" t="s">
        <v>172</v>
      </c>
      <c r="B58" s="364">
        <v>2</v>
      </c>
      <c r="C58" s="364">
        <v>8</v>
      </c>
      <c r="D58" s="364" t="s">
        <v>23</v>
      </c>
      <c r="E58" s="364">
        <v>10</v>
      </c>
      <c r="F58" s="364">
        <v>5800</v>
      </c>
      <c r="G58" s="364">
        <v>22150</v>
      </c>
      <c r="H58" s="364" t="s">
        <v>23</v>
      </c>
      <c r="I58" s="365">
        <v>189</v>
      </c>
    </row>
    <row r="59" spans="1:9" ht="13.5">
      <c r="A59" s="350"/>
      <c r="B59" s="362"/>
      <c r="C59" s="362"/>
      <c r="D59" s="362"/>
      <c r="E59" s="362"/>
      <c r="F59" s="362"/>
      <c r="G59" s="362"/>
      <c r="H59" s="362"/>
      <c r="I59" s="363"/>
    </row>
    <row r="60" spans="1:9" ht="13.5">
      <c r="A60" s="350" t="s">
        <v>121</v>
      </c>
      <c r="B60" s="362" t="s">
        <v>23</v>
      </c>
      <c r="C60" s="362">
        <v>18</v>
      </c>
      <c r="D60" s="362" t="s">
        <v>23</v>
      </c>
      <c r="E60" s="362">
        <v>18</v>
      </c>
      <c r="F60" s="362" t="s">
        <v>23</v>
      </c>
      <c r="G60" s="362">
        <v>35000</v>
      </c>
      <c r="H60" s="362" t="s">
        <v>23</v>
      </c>
      <c r="I60" s="363">
        <v>630</v>
      </c>
    </row>
    <row r="61" spans="1:9" ht="13.5">
      <c r="A61" s="350" t="s">
        <v>122</v>
      </c>
      <c r="B61" s="362" t="s">
        <v>23</v>
      </c>
      <c r="C61" s="362">
        <v>9</v>
      </c>
      <c r="D61" s="362" t="s">
        <v>23</v>
      </c>
      <c r="E61" s="362">
        <v>9</v>
      </c>
      <c r="F61" s="362" t="s">
        <v>23</v>
      </c>
      <c r="G61" s="362">
        <v>25000</v>
      </c>
      <c r="H61" s="362" t="s">
        <v>23</v>
      </c>
      <c r="I61" s="363">
        <v>225</v>
      </c>
    </row>
    <row r="62" spans="1:9" ht="13.5">
      <c r="A62" s="350" t="s">
        <v>123</v>
      </c>
      <c r="B62" s="362" t="s">
        <v>23</v>
      </c>
      <c r="C62" s="362">
        <v>189</v>
      </c>
      <c r="D62" s="362" t="s">
        <v>23</v>
      </c>
      <c r="E62" s="362">
        <v>189</v>
      </c>
      <c r="F62" s="362" t="s">
        <v>23</v>
      </c>
      <c r="G62" s="362">
        <v>28503</v>
      </c>
      <c r="H62" s="362" t="s">
        <v>23</v>
      </c>
      <c r="I62" s="363">
        <v>5387</v>
      </c>
    </row>
    <row r="63" spans="1:9" ht="13.5">
      <c r="A63" s="353" t="s">
        <v>124</v>
      </c>
      <c r="B63" s="364" t="s">
        <v>23</v>
      </c>
      <c r="C63" s="364">
        <v>216</v>
      </c>
      <c r="D63" s="364" t="s">
        <v>23</v>
      </c>
      <c r="E63" s="364">
        <v>216</v>
      </c>
      <c r="F63" s="364" t="s">
        <v>23</v>
      </c>
      <c r="G63" s="364">
        <v>28898</v>
      </c>
      <c r="H63" s="364" t="s">
        <v>23</v>
      </c>
      <c r="I63" s="365">
        <v>6242</v>
      </c>
    </row>
    <row r="64" spans="1:9" ht="13.5">
      <c r="A64" s="350"/>
      <c r="B64" s="364"/>
      <c r="C64" s="364"/>
      <c r="D64" s="364"/>
      <c r="E64" s="364"/>
      <c r="F64" s="364"/>
      <c r="G64" s="364"/>
      <c r="H64" s="364"/>
      <c r="I64" s="365"/>
    </row>
    <row r="65" spans="1:9" ht="13.5">
      <c r="A65" s="353" t="s">
        <v>125</v>
      </c>
      <c r="B65" s="364" t="s">
        <v>23</v>
      </c>
      <c r="C65" s="364">
        <v>5</v>
      </c>
      <c r="D65" s="364" t="s">
        <v>23</v>
      </c>
      <c r="E65" s="364">
        <v>5</v>
      </c>
      <c r="F65" s="364" t="s">
        <v>23</v>
      </c>
      <c r="G65" s="364">
        <v>34500</v>
      </c>
      <c r="H65" s="364" t="s">
        <v>23</v>
      </c>
      <c r="I65" s="365">
        <v>173</v>
      </c>
    </row>
    <row r="66" spans="1:9" ht="13.5">
      <c r="A66" s="350"/>
      <c r="B66" s="362"/>
      <c r="C66" s="362"/>
      <c r="D66" s="362"/>
      <c r="E66" s="362"/>
      <c r="F66" s="362"/>
      <c r="G66" s="362"/>
      <c r="H66" s="362"/>
      <c r="I66" s="363"/>
    </row>
    <row r="67" spans="1:9" ht="13.5">
      <c r="A67" s="350" t="s">
        <v>126</v>
      </c>
      <c r="B67" s="362" t="s">
        <v>23</v>
      </c>
      <c r="C67" s="362" t="s">
        <v>23</v>
      </c>
      <c r="D67" s="362" t="s">
        <v>23</v>
      </c>
      <c r="E67" s="362" t="s">
        <v>23</v>
      </c>
      <c r="F67" s="362" t="s">
        <v>23</v>
      </c>
      <c r="G67" s="362" t="s">
        <v>23</v>
      </c>
      <c r="H67" s="362" t="s">
        <v>23</v>
      </c>
      <c r="I67" s="363" t="s">
        <v>23</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t="s">
        <v>23</v>
      </c>
      <c r="D69" s="364" t="s">
        <v>23</v>
      </c>
      <c r="E69" s="364" t="s">
        <v>23</v>
      </c>
      <c r="F69" s="364" t="s">
        <v>23</v>
      </c>
      <c r="G69" s="364" t="s">
        <v>23</v>
      </c>
      <c r="H69" s="364" t="s">
        <v>23</v>
      </c>
      <c r="I69" s="365" t="s">
        <v>23</v>
      </c>
    </row>
    <row r="70" spans="1:9" ht="13.5">
      <c r="A70" s="350"/>
      <c r="B70" s="362"/>
      <c r="C70" s="362"/>
      <c r="D70" s="362"/>
      <c r="E70" s="362"/>
      <c r="F70" s="362"/>
      <c r="G70" s="362"/>
      <c r="H70" s="362"/>
      <c r="I70" s="363"/>
    </row>
    <row r="71" spans="1:9" ht="13.5">
      <c r="A71" s="350" t="s">
        <v>129</v>
      </c>
      <c r="B71" s="362" t="s">
        <v>23</v>
      </c>
      <c r="C71" s="362" t="s">
        <v>23</v>
      </c>
      <c r="D71" s="362" t="s">
        <v>23</v>
      </c>
      <c r="E71" s="362" t="s">
        <v>23</v>
      </c>
      <c r="F71" s="362" t="s">
        <v>23</v>
      </c>
      <c r="G71" s="362" t="s">
        <v>23</v>
      </c>
      <c r="H71" s="362" t="s">
        <v>23</v>
      </c>
      <c r="I71" s="363" t="s">
        <v>23</v>
      </c>
    </row>
    <row r="72" spans="1:9" ht="13.5">
      <c r="A72" s="350" t="s">
        <v>130</v>
      </c>
      <c r="B72" s="362" t="s">
        <v>23</v>
      </c>
      <c r="C72" s="362">
        <v>7</v>
      </c>
      <c r="D72" s="362" t="s">
        <v>23</v>
      </c>
      <c r="E72" s="362">
        <v>7</v>
      </c>
      <c r="F72" s="362" t="s">
        <v>23</v>
      </c>
      <c r="G72" s="362">
        <v>24000</v>
      </c>
      <c r="H72" s="362" t="s">
        <v>23</v>
      </c>
      <c r="I72" s="363">
        <v>175</v>
      </c>
    </row>
    <row r="73" spans="1:9" ht="13.5">
      <c r="A73" s="350" t="s">
        <v>131</v>
      </c>
      <c r="B73" s="362" t="s">
        <v>23</v>
      </c>
      <c r="C73" s="362" t="s">
        <v>23</v>
      </c>
      <c r="D73" s="362" t="s">
        <v>23</v>
      </c>
      <c r="E73" s="362" t="s">
        <v>23</v>
      </c>
      <c r="F73" s="362" t="s">
        <v>23</v>
      </c>
      <c r="G73" s="362" t="s">
        <v>23</v>
      </c>
      <c r="H73" s="362" t="s">
        <v>23</v>
      </c>
      <c r="I73" s="363" t="s">
        <v>23</v>
      </c>
    </row>
    <row r="74" spans="1:9" ht="13.5">
      <c r="A74" s="350" t="s">
        <v>132</v>
      </c>
      <c r="B74" s="362" t="s">
        <v>23</v>
      </c>
      <c r="C74" s="362">
        <v>1</v>
      </c>
      <c r="D74" s="362" t="s">
        <v>23</v>
      </c>
      <c r="E74" s="362">
        <v>1</v>
      </c>
      <c r="F74" s="362" t="s">
        <v>23</v>
      </c>
      <c r="G74" s="362">
        <v>20000</v>
      </c>
      <c r="H74" s="362" t="s">
        <v>23</v>
      </c>
      <c r="I74" s="363">
        <v>20</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v>1</v>
      </c>
      <c r="D76" s="362" t="s">
        <v>23</v>
      </c>
      <c r="E76" s="362">
        <v>1</v>
      </c>
      <c r="F76" s="362" t="s">
        <v>23</v>
      </c>
      <c r="G76" s="362">
        <v>18000</v>
      </c>
      <c r="H76" s="362" t="s">
        <v>23</v>
      </c>
      <c r="I76" s="363">
        <v>18</v>
      </c>
    </row>
    <row r="77" spans="1:9" ht="13.5">
      <c r="A77" s="350" t="s">
        <v>135</v>
      </c>
      <c r="B77" s="362" t="s">
        <v>23</v>
      </c>
      <c r="C77" s="362" t="s">
        <v>23</v>
      </c>
      <c r="D77" s="362" t="s">
        <v>23</v>
      </c>
      <c r="E77" s="362" t="s">
        <v>23</v>
      </c>
      <c r="F77" s="362" t="s">
        <v>23</v>
      </c>
      <c r="G77" s="362" t="s">
        <v>23</v>
      </c>
      <c r="H77" s="362" t="s">
        <v>23</v>
      </c>
      <c r="I77" s="363" t="s">
        <v>23</v>
      </c>
    </row>
    <row r="78" spans="1:9" ht="13.5">
      <c r="A78" s="350" t="s">
        <v>136</v>
      </c>
      <c r="B78" s="389" t="s">
        <v>23</v>
      </c>
      <c r="C78" s="389">
        <v>26</v>
      </c>
      <c r="D78" s="389" t="s">
        <v>23</v>
      </c>
      <c r="E78" s="389">
        <v>26</v>
      </c>
      <c r="F78" s="389" t="s">
        <v>23</v>
      </c>
      <c r="G78" s="389">
        <v>23000</v>
      </c>
      <c r="H78" s="389" t="s">
        <v>23</v>
      </c>
      <c r="I78" s="390">
        <v>598</v>
      </c>
    </row>
    <row r="79" spans="1:9" ht="13.5">
      <c r="A79" s="353" t="s">
        <v>137</v>
      </c>
      <c r="B79" s="364" t="s">
        <v>23</v>
      </c>
      <c r="C79" s="364">
        <v>35</v>
      </c>
      <c r="D79" s="364" t="s">
        <v>23</v>
      </c>
      <c r="E79" s="364">
        <v>35</v>
      </c>
      <c r="F79" s="364" t="s">
        <v>23</v>
      </c>
      <c r="G79" s="364">
        <v>22971</v>
      </c>
      <c r="H79" s="364" t="s">
        <v>23</v>
      </c>
      <c r="I79" s="365">
        <v>811</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t="s">
        <v>23</v>
      </c>
      <c r="D83" s="364" t="s">
        <v>23</v>
      </c>
      <c r="E83" s="364" t="s">
        <v>23</v>
      </c>
      <c r="F83" s="364" t="s">
        <v>23</v>
      </c>
      <c r="G83" s="364" t="s">
        <v>23</v>
      </c>
      <c r="H83" s="364" t="s">
        <v>23</v>
      </c>
      <c r="I83" s="365" t="s">
        <v>23</v>
      </c>
    </row>
    <row r="84" spans="1:9" ht="14.25" thickBot="1">
      <c r="A84" s="406"/>
      <c r="B84" s="487"/>
      <c r="C84" s="487"/>
      <c r="D84" s="487"/>
      <c r="E84" s="487"/>
      <c r="F84" s="487"/>
      <c r="G84" s="487"/>
      <c r="H84" s="487"/>
      <c r="I84" s="488"/>
    </row>
    <row r="85" spans="1:9" ht="14.25" thickBot="1">
      <c r="A85" s="232" t="s">
        <v>141</v>
      </c>
      <c r="B85" s="368">
        <v>6</v>
      </c>
      <c r="C85" s="368">
        <v>553</v>
      </c>
      <c r="D85" s="368" t="s">
        <v>23</v>
      </c>
      <c r="E85" s="368">
        <v>559</v>
      </c>
      <c r="F85" s="368">
        <v>9682</v>
      </c>
      <c r="G85" s="368">
        <v>34775</v>
      </c>
      <c r="H85" s="368" t="s">
        <v>23</v>
      </c>
      <c r="I85" s="369">
        <v>19297</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98">
    <pageSetUpPr fitToPage="1"/>
  </sheetPr>
  <dimension ref="A1:K85"/>
  <sheetViews>
    <sheetView view="pageBreakPreview" topLeftCell="A40" zoomScale="73" zoomScaleNormal="75" zoomScaleSheetLayoutView="73" workbookViewId="0">
      <selection activeCell="B85" sqref="B85:I85"/>
    </sheetView>
  </sheetViews>
  <sheetFormatPr baseColWidth="10" defaultColWidth="11.42578125" defaultRowHeight="12.75"/>
  <cols>
    <col min="1" max="1" width="36.425781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1418</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2.5" customHeight="1">
      <c r="A5" s="1814" t="s">
        <v>77</v>
      </c>
      <c r="B5" s="770" t="s">
        <v>236</v>
      </c>
      <c r="C5" s="771"/>
      <c r="D5" s="771"/>
      <c r="E5" s="772"/>
      <c r="F5" s="770" t="s">
        <v>174</v>
      </c>
      <c r="G5" s="771"/>
      <c r="H5" s="772"/>
      <c r="I5" s="766" t="s">
        <v>4</v>
      </c>
    </row>
    <row r="6" spans="1:11" s="71" customFormat="1" ht="22.5" customHeight="1">
      <c r="A6" s="1815"/>
      <c r="B6" s="1708" t="s">
        <v>17</v>
      </c>
      <c r="C6" s="767" t="s">
        <v>18</v>
      </c>
      <c r="D6" s="768"/>
      <c r="E6" s="1643" t="s">
        <v>19</v>
      </c>
      <c r="F6" s="1799" t="s">
        <v>17</v>
      </c>
      <c r="G6" s="769" t="s">
        <v>18</v>
      </c>
      <c r="H6" s="768"/>
      <c r="I6" s="464" t="s">
        <v>1303</v>
      </c>
    </row>
    <row r="7" spans="1:11" s="71" customFormat="1" ht="22.5" customHeight="1" thickBot="1">
      <c r="A7" s="1816"/>
      <c r="B7" s="1644"/>
      <c r="C7" s="370" t="s">
        <v>383</v>
      </c>
      <c r="D7" s="289" t="s">
        <v>384</v>
      </c>
      <c r="E7" s="1643"/>
      <c r="F7" s="1643"/>
      <c r="G7" s="370" t="s">
        <v>383</v>
      </c>
      <c r="H7" s="250" t="s">
        <v>384</v>
      </c>
      <c r="I7" s="370"/>
    </row>
    <row r="8" spans="1:11" ht="24"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12</v>
      </c>
      <c r="D18" s="362" t="s">
        <v>23</v>
      </c>
      <c r="E18" s="362">
        <v>12</v>
      </c>
      <c r="F18" s="362" t="s">
        <v>23</v>
      </c>
      <c r="G18" s="362">
        <v>17020</v>
      </c>
      <c r="H18" s="362" t="s">
        <v>23</v>
      </c>
      <c r="I18" s="363">
        <v>204</v>
      </c>
    </row>
    <row r="19" spans="1:11" ht="13.5">
      <c r="A19" s="350" t="s">
        <v>89</v>
      </c>
      <c r="B19" s="362" t="s">
        <v>23</v>
      </c>
      <c r="C19" s="362" t="s">
        <v>23</v>
      </c>
      <c r="D19" s="362" t="s">
        <v>23</v>
      </c>
      <c r="E19" s="362" t="s">
        <v>23</v>
      </c>
      <c r="F19" s="362" t="s">
        <v>23</v>
      </c>
      <c r="G19" s="362" t="s">
        <v>23</v>
      </c>
      <c r="H19" s="362" t="s">
        <v>23</v>
      </c>
      <c r="I19" s="363" t="s">
        <v>23</v>
      </c>
    </row>
    <row r="20" spans="1:11" ht="13.5">
      <c r="A20" s="350" t="s">
        <v>90</v>
      </c>
      <c r="B20" s="362" t="s">
        <v>23</v>
      </c>
      <c r="C20" s="362" t="s">
        <v>23</v>
      </c>
      <c r="D20" s="362" t="s">
        <v>23</v>
      </c>
      <c r="E20" s="362" t="s">
        <v>23</v>
      </c>
      <c r="F20" s="362" t="s">
        <v>23</v>
      </c>
      <c r="G20" s="362" t="s">
        <v>23</v>
      </c>
      <c r="H20" s="362" t="s">
        <v>23</v>
      </c>
      <c r="I20" s="363" t="s">
        <v>23</v>
      </c>
    </row>
    <row r="21" spans="1:11" ht="13.5">
      <c r="A21" s="353" t="s">
        <v>91</v>
      </c>
      <c r="B21" s="364" t="s">
        <v>23</v>
      </c>
      <c r="C21" s="364">
        <v>12</v>
      </c>
      <c r="D21" s="364" t="s">
        <v>23</v>
      </c>
      <c r="E21" s="364">
        <v>12</v>
      </c>
      <c r="F21" s="364" t="s">
        <v>23</v>
      </c>
      <c r="G21" s="364">
        <v>17020</v>
      </c>
      <c r="H21" s="364" t="s">
        <v>23</v>
      </c>
      <c r="I21" s="365">
        <v>204</v>
      </c>
    </row>
    <row r="22" spans="1:11" ht="13.5">
      <c r="A22" s="353"/>
      <c r="B22" s="364"/>
      <c r="C22" s="364"/>
      <c r="D22" s="364"/>
      <c r="E22" s="364"/>
      <c r="F22" s="364"/>
      <c r="G22" s="364"/>
      <c r="H22" s="364"/>
      <c r="I22" s="365"/>
    </row>
    <row r="23" spans="1:11" ht="13.5">
      <c r="A23" s="353" t="s">
        <v>92</v>
      </c>
      <c r="B23" s="364" t="s">
        <v>23</v>
      </c>
      <c r="C23" s="364">
        <v>84</v>
      </c>
      <c r="D23" s="364">
        <v>3</v>
      </c>
      <c r="E23" s="364">
        <v>87</v>
      </c>
      <c r="F23" s="364" t="s">
        <v>23</v>
      </c>
      <c r="G23" s="364">
        <v>14600</v>
      </c>
      <c r="H23" s="364">
        <v>13000</v>
      </c>
      <c r="I23" s="365">
        <v>1265</v>
      </c>
    </row>
    <row r="24" spans="1:11" ht="13.5">
      <c r="A24" s="353"/>
      <c r="B24" s="364"/>
      <c r="C24" s="364"/>
      <c r="D24" s="364"/>
      <c r="E24" s="364"/>
      <c r="F24" s="364"/>
      <c r="G24" s="364"/>
      <c r="H24" s="364"/>
      <c r="I24" s="365"/>
      <c r="J24" s="24"/>
      <c r="K24" s="24"/>
    </row>
    <row r="25" spans="1:11" ht="13.5">
      <c r="A25" s="353" t="s">
        <v>93</v>
      </c>
      <c r="B25" s="364" t="s">
        <v>23</v>
      </c>
      <c r="C25" s="364" t="s">
        <v>23</v>
      </c>
      <c r="D25" s="364" t="s">
        <v>23</v>
      </c>
      <c r="E25" s="364" t="s">
        <v>23</v>
      </c>
      <c r="F25" s="364" t="s">
        <v>23</v>
      </c>
      <c r="G25" s="364" t="s">
        <v>23</v>
      </c>
      <c r="H25" s="364" t="s">
        <v>23</v>
      </c>
      <c r="I25" s="365" t="s">
        <v>23</v>
      </c>
    </row>
    <row r="26" spans="1:11" ht="13.5">
      <c r="A26" s="350"/>
      <c r="B26" s="362"/>
      <c r="C26" s="362"/>
      <c r="D26" s="362"/>
      <c r="E26" s="362"/>
      <c r="F26" s="362"/>
      <c r="G26" s="362"/>
      <c r="H26" s="362"/>
      <c r="I26" s="363"/>
    </row>
    <row r="27" spans="1:11" ht="13.5">
      <c r="A27" s="350" t="s">
        <v>94</v>
      </c>
      <c r="B27" s="362" t="s">
        <v>23</v>
      </c>
      <c r="C27" s="362" t="s">
        <v>23</v>
      </c>
      <c r="D27" s="362" t="s">
        <v>23</v>
      </c>
      <c r="E27" s="362" t="s">
        <v>23</v>
      </c>
      <c r="F27" s="362" t="s">
        <v>23</v>
      </c>
      <c r="G27" s="362" t="s">
        <v>23</v>
      </c>
      <c r="H27" s="362" t="s">
        <v>23</v>
      </c>
      <c r="I27" s="363" t="s">
        <v>23</v>
      </c>
    </row>
    <row r="28" spans="1:11" ht="13.5">
      <c r="A28" s="350" t="s">
        <v>95</v>
      </c>
      <c r="B28" s="362" t="s">
        <v>23</v>
      </c>
      <c r="C28" s="362" t="s">
        <v>23</v>
      </c>
      <c r="D28" s="362" t="s">
        <v>23</v>
      </c>
      <c r="E28" s="362" t="s">
        <v>23</v>
      </c>
      <c r="F28" s="362" t="s">
        <v>23</v>
      </c>
      <c r="G28" s="362" t="s">
        <v>23</v>
      </c>
      <c r="H28" s="362" t="s">
        <v>23</v>
      </c>
      <c r="I28" s="363" t="s">
        <v>23</v>
      </c>
    </row>
    <row r="29" spans="1:11" ht="13.5">
      <c r="A29" s="350" t="s">
        <v>96</v>
      </c>
      <c r="B29" s="362" t="s">
        <v>23</v>
      </c>
      <c r="C29" s="362">
        <v>1</v>
      </c>
      <c r="D29" s="362" t="s">
        <v>23</v>
      </c>
      <c r="E29" s="362">
        <v>1</v>
      </c>
      <c r="F29" s="362" t="s">
        <v>23</v>
      </c>
      <c r="G29" s="362">
        <v>26000</v>
      </c>
      <c r="H29" s="362" t="s">
        <v>23</v>
      </c>
      <c r="I29" s="363">
        <v>26</v>
      </c>
    </row>
    <row r="30" spans="1:11" ht="13.5">
      <c r="A30" s="353" t="s">
        <v>97</v>
      </c>
      <c r="B30" s="364" t="s">
        <v>23</v>
      </c>
      <c r="C30" s="364">
        <v>1</v>
      </c>
      <c r="D30" s="364" t="s">
        <v>23</v>
      </c>
      <c r="E30" s="364">
        <v>1</v>
      </c>
      <c r="F30" s="364" t="s">
        <v>23</v>
      </c>
      <c r="G30" s="364">
        <v>26000</v>
      </c>
      <c r="H30" s="364" t="s">
        <v>23</v>
      </c>
      <c r="I30" s="365">
        <v>26</v>
      </c>
    </row>
    <row r="31" spans="1:11" ht="13.5">
      <c r="A31" s="350"/>
      <c r="B31" s="362"/>
      <c r="C31" s="362"/>
      <c r="D31" s="362"/>
      <c r="E31" s="362"/>
      <c r="F31" s="362"/>
      <c r="G31" s="362"/>
      <c r="H31" s="362"/>
      <c r="I31" s="363"/>
    </row>
    <row r="32" spans="1:11" ht="13.5">
      <c r="A32" s="350" t="s">
        <v>98</v>
      </c>
      <c r="B32" s="362" t="s">
        <v>23</v>
      </c>
      <c r="C32" s="362" t="s">
        <v>23</v>
      </c>
      <c r="D32" s="362" t="s">
        <v>23</v>
      </c>
      <c r="E32" s="362" t="s">
        <v>23</v>
      </c>
      <c r="F32" s="362" t="s">
        <v>23</v>
      </c>
      <c r="G32" s="362" t="s">
        <v>23</v>
      </c>
      <c r="H32" s="362" t="s">
        <v>23</v>
      </c>
      <c r="I32" s="363" t="s">
        <v>23</v>
      </c>
    </row>
    <row r="33" spans="1:11" ht="13.5">
      <c r="A33" s="350" t="s">
        <v>99</v>
      </c>
      <c r="B33" s="362" t="s">
        <v>23</v>
      </c>
      <c r="C33" s="362">
        <v>1</v>
      </c>
      <c r="D33" s="362" t="s">
        <v>23</v>
      </c>
      <c r="E33" s="362">
        <v>1</v>
      </c>
      <c r="F33" s="362" t="s">
        <v>23</v>
      </c>
      <c r="G33" s="362">
        <v>12600</v>
      </c>
      <c r="H33" s="362" t="s">
        <v>23</v>
      </c>
      <c r="I33" s="363">
        <v>13</v>
      </c>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t="s">
        <v>23</v>
      </c>
      <c r="D35" s="362" t="s">
        <v>23</v>
      </c>
      <c r="E35" s="362" t="s">
        <v>23</v>
      </c>
      <c r="F35" s="362" t="s">
        <v>23</v>
      </c>
      <c r="G35" s="362" t="s">
        <v>23</v>
      </c>
      <c r="H35" s="362" t="s">
        <v>23</v>
      </c>
      <c r="I35" s="363" t="s">
        <v>23</v>
      </c>
    </row>
    <row r="36" spans="1:11" ht="13.5">
      <c r="A36" s="353" t="s">
        <v>102</v>
      </c>
      <c r="B36" s="364" t="s">
        <v>23</v>
      </c>
      <c r="C36" s="364">
        <v>1</v>
      </c>
      <c r="D36" s="364" t="s">
        <v>23</v>
      </c>
      <c r="E36" s="364">
        <v>1</v>
      </c>
      <c r="F36" s="364" t="s">
        <v>23</v>
      </c>
      <c r="G36" s="364">
        <v>12600</v>
      </c>
      <c r="H36" s="364" t="s">
        <v>23</v>
      </c>
      <c r="I36" s="365">
        <v>13</v>
      </c>
    </row>
    <row r="37" spans="1:11" ht="13.5">
      <c r="A37" s="350"/>
      <c r="B37" s="364"/>
      <c r="C37" s="364"/>
      <c r="D37" s="364"/>
      <c r="E37" s="364"/>
      <c r="F37" s="364"/>
      <c r="G37" s="364"/>
      <c r="H37" s="364"/>
      <c r="I37" s="365"/>
    </row>
    <row r="38" spans="1:11" ht="13.5">
      <c r="A38" s="353" t="s">
        <v>103</v>
      </c>
      <c r="B38" s="364" t="s">
        <v>23</v>
      </c>
      <c r="C38" s="364">
        <v>5</v>
      </c>
      <c r="D38" s="364" t="s">
        <v>23</v>
      </c>
      <c r="E38" s="364">
        <v>5</v>
      </c>
      <c r="F38" s="364" t="s">
        <v>23</v>
      </c>
      <c r="G38" s="364">
        <v>12000</v>
      </c>
      <c r="H38" s="364" t="s">
        <v>23</v>
      </c>
      <c r="I38" s="365">
        <v>60</v>
      </c>
    </row>
    <row r="39" spans="1:11" ht="13.5">
      <c r="A39" s="350"/>
      <c r="B39" s="362"/>
      <c r="C39" s="362"/>
      <c r="D39" s="362"/>
      <c r="E39" s="362"/>
      <c r="F39" s="362"/>
      <c r="G39" s="362"/>
      <c r="H39" s="362"/>
      <c r="I39" s="363"/>
    </row>
    <row r="40" spans="1:11" ht="13.5">
      <c r="A40" s="350" t="s">
        <v>159</v>
      </c>
      <c r="B40" s="389" t="s">
        <v>23</v>
      </c>
      <c r="C40" s="389" t="s">
        <v>23</v>
      </c>
      <c r="D40" s="389" t="s">
        <v>23</v>
      </c>
      <c r="E40" s="389" t="s">
        <v>23</v>
      </c>
      <c r="F40" s="389" t="s">
        <v>23</v>
      </c>
      <c r="G40" s="389" t="s">
        <v>23</v>
      </c>
      <c r="H40" s="389" t="s">
        <v>23</v>
      </c>
      <c r="I40" s="390" t="s">
        <v>23</v>
      </c>
    </row>
    <row r="41" spans="1:11" ht="13.5">
      <c r="A41" s="350" t="s">
        <v>105</v>
      </c>
      <c r="B41" s="362" t="s">
        <v>23</v>
      </c>
      <c r="C41" s="362" t="s">
        <v>23</v>
      </c>
      <c r="D41" s="362" t="s">
        <v>23</v>
      </c>
      <c r="E41" s="362" t="s">
        <v>23</v>
      </c>
      <c r="F41" s="362" t="s">
        <v>23</v>
      </c>
      <c r="G41" s="362" t="s">
        <v>23</v>
      </c>
      <c r="H41" s="362" t="s">
        <v>23</v>
      </c>
      <c r="I41" s="363" t="s">
        <v>23</v>
      </c>
    </row>
    <row r="42" spans="1:11" ht="13.5">
      <c r="A42" s="350" t="s">
        <v>106</v>
      </c>
      <c r="B42" s="362" t="s">
        <v>23</v>
      </c>
      <c r="C42" s="362" t="s">
        <v>23</v>
      </c>
      <c r="D42" s="362" t="s">
        <v>23</v>
      </c>
      <c r="E42" s="362" t="s">
        <v>23</v>
      </c>
      <c r="F42" s="362" t="s">
        <v>23</v>
      </c>
      <c r="G42" s="362" t="s">
        <v>23</v>
      </c>
      <c r="H42" s="362" t="s">
        <v>23</v>
      </c>
      <c r="I42" s="363" t="s">
        <v>23</v>
      </c>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t="s">
        <v>23</v>
      </c>
      <c r="D45" s="362" t="s">
        <v>23</v>
      </c>
      <c r="E45" s="362" t="s">
        <v>23</v>
      </c>
      <c r="F45" s="362" t="s">
        <v>23</v>
      </c>
      <c r="G45" s="362" t="s">
        <v>23</v>
      </c>
      <c r="H45" s="362" t="s">
        <v>23</v>
      </c>
      <c r="I45" s="363" t="s">
        <v>23</v>
      </c>
    </row>
    <row r="46" spans="1:11" ht="13.5">
      <c r="A46" s="350" t="s">
        <v>110</v>
      </c>
      <c r="B46" s="362" t="s">
        <v>23</v>
      </c>
      <c r="C46" s="362" t="s">
        <v>23</v>
      </c>
      <c r="D46" s="362" t="s">
        <v>23</v>
      </c>
      <c r="E46" s="362" t="s">
        <v>23</v>
      </c>
      <c r="F46" s="362" t="s">
        <v>23</v>
      </c>
      <c r="G46" s="362" t="s">
        <v>23</v>
      </c>
      <c r="H46" s="362" t="s">
        <v>23</v>
      </c>
      <c r="I46" s="363" t="s">
        <v>23</v>
      </c>
    </row>
    <row r="47" spans="1:11" ht="13.5">
      <c r="A47" s="350" t="s">
        <v>111</v>
      </c>
      <c r="B47" s="362" t="s">
        <v>23</v>
      </c>
      <c r="C47" s="362" t="s">
        <v>23</v>
      </c>
      <c r="D47" s="362" t="s">
        <v>23</v>
      </c>
      <c r="E47" s="362" t="s">
        <v>23</v>
      </c>
      <c r="F47" s="362" t="s">
        <v>23</v>
      </c>
      <c r="G47" s="362" t="s">
        <v>23</v>
      </c>
      <c r="H47" s="362" t="s">
        <v>23</v>
      </c>
      <c r="I47" s="363" t="s">
        <v>23</v>
      </c>
    </row>
    <row r="48" spans="1:11"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t="s">
        <v>23</v>
      </c>
      <c r="D49" s="364" t="s">
        <v>23</v>
      </c>
      <c r="E49" s="364" t="s">
        <v>23</v>
      </c>
      <c r="F49" s="364" t="s">
        <v>23</v>
      </c>
      <c r="G49" s="364" t="s">
        <v>23</v>
      </c>
      <c r="H49" s="364" t="s">
        <v>23</v>
      </c>
      <c r="I49" s="365" t="s">
        <v>23</v>
      </c>
    </row>
    <row r="50" spans="1:9" ht="13.5">
      <c r="A50" s="350"/>
      <c r="B50" s="364"/>
      <c r="C50" s="364"/>
      <c r="D50" s="364"/>
      <c r="E50" s="364"/>
      <c r="F50" s="364"/>
      <c r="G50" s="364"/>
      <c r="H50" s="364"/>
      <c r="I50" s="365"/>
    </row>
    <row r="51" spans="1:9" ht="13.5">
      <c r="A51" s="353" t="s">
        <v>114</v>
      </c>
      <c r="B51" s="364" t="s">
        <v>23</v>
      </c>
      <c r="C51" s="364" t="s">
        <v>23</v>
      </c>
      <c r="D51" s="364" t="s">
        <v>23</v>
      </c>
      <c r="E51" s="364" t="s">
        <v>23</v>
      </c>
      <c r="F51" s="364" t="s">
        <v>23</v>
      </c>
      <c r="G51" s="364" t="s">
        <v>23</v>
      </c>
      <c r="H51" s="364" t="s">
        <v>23</v>
      </c>
      <c r="I51" s="365" t="s">
        <v>23</v>
      </c>
    </row>
    <row r="52" spans="1:9" ht="13.5">
      <c r="A52" s="350"/>
      <c r="B52" s="362"/>
      <c r="C52" s="362"/>
      <c r="D52" s="362"/>
      <c r="E52" s="362"/>
      <c r="F52" s="362"/>
      <c r="G52" s="362"/>
      <c r="H52" s="362"/>
      <c r="I52" s="363"/>
    </row>
    <row r="53" spans="1:9" ht="13.5">
      <c r="A53" s="350" t="s">
        <v>115</v>
      </c>
      <c r="B53" s="362" t="s">
        <v>23</v>
      </c>
      <c r="C53" s="362" t="s">
        <v>23</v>
      </c>
      <c r="D53" s="362" t="s">
        <v>23</v>
      </c>
      <c r="E53" s="362" t="s">
        <v>23</v>
      </c>
      <c r="F53" s="362" t="s">
        <v>23</v>
      </c>
      <c r="G53" s="362" t="s">
        <v>23</v>
      </c>
      <c r="H53" s="362" t="s">
        <v>23</v>
      </c>
      <c r="I53" s="363" t="s">
        <v>23</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t="s">
        <v>23</v>
      </c>
      <c r="D57" s="362" t="s">
        <v>23</v>
      </c>
      <c r="E57" s="362" t="s">
        <v>23</v>
      </c>
      <c r="F57" s="362" t="s">
        <v>23</v>
      </c>
      <c r="G57" s="362" t="s">
        <v>23</v>
      </c>
      <c r="H57" s="362" t="s">
        <v>23</v>
      </c>
      <c r="I57" s="363" t="s">
        <v>23</v>
      </c>
    </row>
    <row r="58" spans="1:9" ht="13.5">
      <c r="A58" s="353" t="s">
        <v>172</v>
      </c>
      <c r="B58" s="364" t="s">
        <v>23</v>
      </c>
      <c r="C58" s="364" t="s">
        <v>23</v>
      </c>
      <c r="D58" s="364" t="s">
        <v>23</v>
      </c>
      <c r="E58" s="364" t="s">
        <v>23</v>
      </c>
      <c r="F58" s="364" t="s">
        <v>23</v>
      </c>
      <c r="G58" s="364" t="s">
        <v>23</v>
      </c>
      <c r="H58" s="364" t="s">
        <v>23</v>
      </c>
      <c r="I58" s="365" t="s">
        <v>23</v>
      </c>
    </row>
    <row r="59" spans="1:9" ht="13.5">
      <c r="A59" s="350"/>
      <c r="B59" s="362"/>
      <c r="C59" s="362"/>
      <c r="D59" s="362"/>
      <c r="E59" s="362"/>
      <c r="F59" s="362"/>
      <c r="G59" s="362"/>
      <c r="H59" s="362"/>
      <c r="I59" s="363"/>
    </row>
    <row r="60" spans="1:9" ht="13.5">
      <c r="A60" s="350" t="s">
        <v>121</v>
      </c>
      <c r="B60" s="362" t="s">
        <v>23</v>
      </c>
      <c r="C60" s="362" t="s">
        <v>23</v>
      </c>
      <c r="D60" s="362" t="s">
        <v>23</v>
      </c>
      <c r="E60" s="362" t="s">
        <v>23</v>
      </c>
      <c r="F60" s="362" t="s">
        <v>23</v>
      </c>
      <c r="G60" s="362" t="s">
        <v>23</v>
      </c>
      <c r="H60" s="362" t="s">
        <v>23</v>
      </c>
      <c r="I60" s="363" t="s">
        <v>23</v>
      </c>
    </row>
    <row r="61" spans="1:9" ht="13.5">
      <c r="A61" s="350" t="s">
        <v>122</v>
      </c>
      <c r="B61" s="362" t="s">
        <v>23</v>
      </c>
      <c r="C61" s="362" t="s">
        <v>23</v>
      </c>
      <c r="D61" s="362" t="s">
        <v>23</v>
      </c>
      <c r="E61" s="362" t="s">
        <v>23</v>
      </c>
      <c r="F61" s="362" t="s">
        <v>23</v>
      </c>
      <c r="G61" s="362" t="s">
        <v>23</v>
      </c>
      <c r="H61" s="362" t="s">
        <v>23</v>
      </c>
      <c r="I61" s="363" t="s">
        <v>23</v>
      </c>
    </row>
    <row r="62" spans="1:9" ht="13.5">
      <c r="A62" s="350" t="s">
        <v>123</v>
      </c>
      <c r="B62" s="362" t="s">
        <v>23</v>
      </c>
      <c r="C62" s="362" t="s">
        <v>23</v>
      </c>
      <c r="D62" s="362" t="s">
        <v>23</v>
      </c>
      <c r="E62" s="362" t="s">
        <v>23</v>
      </c>
      <c r="F62" s="362" t="s">
        <v>23</v>
      </c>
      <c r="G62" s="362" t="s">
        <v>23</v>
      </c>
      <c r="H62" s="362" t="s">
        <v>23</v>
      </c>
      <c r="I62" s="363" t="s">
        <v>23</v>
      </c>
    </row>
    <row r="63" spans="1:9" ht="13.5">
      <c r="A63" s="353" t="s">
        <v>124</v>
      </c>
      <c r="B63" s="364" t="s">
        <v>23</v>
      </c>
      <c r="C63" s="364" t="s">
        <v>23</v>
      </c>
      <c r="D63" s="364" t="s">
        <v>23</v>
      </c>
      <c r="E63" s="364" t="s">
        <v>23</v>
      </c>
      <c r="F63" s="364" t="s">
        <v>23</v>
      </c>
      <c r="G63" s="364" t="s">
        <v>23</v>
      </c>
      <c r="H63" s="364" t="s">
        <v>23</v>
      </c>
      <c r="I63" s="365" t="s">
        <v>23</v>
      </c>
    </row>
    <row r="64" spans="1:9" ht="13.5">
      <c r="A64" s="350"/>
      <c r="B64" s="364"/>
      <c r="C64" s="364"/>
      <c r="D64" s="364"/>
      <c r="E64" s="364"/>
      <c r="F64" s="364"/>
      <c r="G64" s="364"/>
      <c r="H64" s="364"/>
      <c r="I64" s="365"/>
    </row>
    <row r="65" spans="1:9" ht="13.5">
      <c r="A65" s="353" t="s">
        <v>125</v>
      </c>
      <c r="B65" s="364" t="s">
        <v>23</v>
      </c>
      <c r="C65" s="364" t="s">
        <v>23</v>
      </c>
      <c r="D65" s="364" t="s">
        <v>23</v>
      </c>
      <c r="E65" s="364" t="s">
        <v>23</v>
      </c>
      <c r="F65" s="364" t="s">
        <v>23</v>
      </c>
      <c r="G65" s="364" t="s">
        <v>23</v>
      </c>
      <c r="H65" s="364" t="s">
        <v>23</v>
      </c>
      <c r="I65" s="365" t="s">
        <v>23</v>
      </c>
    </row>
    <row r="66" spans="1:9" ht="13.5">
      <c r="A66" s="350"/>
      <c r="B66" s="362"/>
      <c r="C66" s="362"/>
      <c r="D66" s="362"/>
      <c r="E66" s="362"/>
      <c r="F66" s="362"/>
      <c r="G66" s="362"/>
      <c r="H66" s="362"/>
      <c r="I66" s="363"/>
    </row>
    <row r="67" spans="1:9" ht="13.5">
      <c r="A67" s="350" t="s">
        <v>126</v>
      </c>
      <c r="B67" s="362" t="s">
        <v>23</v>
      </c>
      <c r="C67" s="362" t="s">
        <v>23</v>
      </c>
      <c r="D67" s="362" t="s">
        <v>23</v>
      </c>
      <c r="E67" s="362" t="s">
        <v>23</v>
      </c>
      <c r="F67" s="362" t="s">
        <v>23</v>
      </c>
      <c r="G67" s="362" t="s">
        <v>23</v>
      </c>
      <c r="H67" s="362" t="s">
        <v>23</v>
      </c>
      <c r="I67" s="363" t="s">
        <v>23</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t="s">
        <v>23</v>
      </c>
      <c r="D69" s="364" t="s">
        <v>23</v>
      </c>
      <c r="E69" s="364" t="s">
        <v>23</v>
      </c>
      <c r="F69" s="364" t="s">
        <v>23</v>
      </c>
      <c r="G69" s="364" t="s">
        <v>23</v>
      </c>
      <c r="H69" s="364" t="s">
        <v>23</v>
      </c>
      <c r="I69" s="365" t="s">
        <v>23</v>
      </c>
    </row>
    <row r="70" spans="1:9" ht="13.5">
      <c r="A70" s="350"/>
      <c r="B70" s="362"/>
      <c r="C70" s="362"/>
      <c r="D70" s="362"/>
      <c r="E70" s="362"/>
      <c r="F70" s="362"/>
      <c r="G70" s="362"/>
      <c r="H70" s="362"/>
      <c r="I70" s="363"/>
    </row>
    <row r="71" spans="1:9" ht="13.5">
      <c r="A71" s="350" t="s">
        <v>129</v>
      </c>
      <c r="B71" s="362" t="s">
        <v>23</v>
      </c>
      <c r="C71" s="362">
        <v>10</v>
      </c>
      <c r="D71" s="362">
        <v>2</v>
      </c>
      <c r="E71" s="362">
        <v>12</v>
      </c>
      <c r="F71" s="362" t="s">
        <v>23</v>
      </c>
      <c r="G71" s="362">
        <v>30000</v>
      </c>
      <c r="H71" s="362">
        <v>81000</v>
      </c>
      <c r="I71" s="363">
        <v>391</v>
      </c>
    </row>
    <row r="72" spans="1:9" ht="13.5">
      <c r="A72" s="350" t="s">
        <v>130</v>
      </c>
      <c r="B72" s="362" t="s">
        <v>23</v>
      </c>
      <c r="C72" s="362" t="s">
        <v>23</v>
      </c>
      <c r="D72" s="362" t="s">
        <v>23</v>
      </c>
      <c r="E72" s="362" t="s">
        <v>23</v>
      </c>
      <c r="F72" s="362" t="s">
        <v>23</v>
      </c>
      <c r="G72" s="362" t="s">
        <v>23</v>
      </c>
      <c r="H72" s="362" t="s">
        <v>23</v>
      </c>
      <c r="I72" s="363" t="s">
        <v>23</v>
      </c>
    </row>
    <row r="73" spans="1:9" ht="13.5">
      <c r="A73" s="350" t="s">
        <v>131</v>
      </c>
      <c r="B73" s="362" t="s">
        <v>23</v>
      </c>
      <c r="C73" s="362" t="s">
        <v>23</v>
      </c>
      <c r="D73" s="362" t="s">
        <v>23</v>
      </c>
      <c r="E73" s="362" t="s">
        <v>23</v>
      </c>
      <c r="F73" s="362" t="s">
        <v>23</v>
      </c>
      <c r="G73" s="362" t="s">
        <v>23</v>
      </c>
      <c r="H73" s="362" t="s">
        <v>23</v>
      </c>
      <c r="I73" s="363" t="s">
        <v>23</v>
      </c>
    </row>
    <row r="74" spans="1:9" ht="13.5">
      <c r="A74" s="350" t="s">
        <v>132</v>
      </c>
      <c r="B74" s="362" t="s">
        <v>23</v>
      </c>
      <c r="C74" s="362" t="s">
        <v>23</v>
      </c>
      <c r="D74" s="362" t="s">
        <v>23</v>
      </c>
      <c r="E74" s="362" t="s">
        <v>23</v>
      </c>
      <c r="F74" s="362" t="s">
        <v>23</v>
      </c>
      <c r="G74" s="362" t="s">
        <v>23</v>
      </c>
      <c r="H74" s="362" t="s">
        <v>23</v>
      </c>
      <c r="I74" s="363" t="s">
        <v>23</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t="s">
        <v>23</v>
      </c>
      <c r="D76" s="362" t="s">
        <v>23</v>
      </c>
      <c r="E76" s="362" t="s">
        <v>23</v>
      </c>
      <c r="F76" s="362" t="s">
        <v>23</v>
      </c>
      <c r="G76" s="362" t="s">
        <v>23</v>
      </c>
      <c r="H76" s="362" t="s">
        <v>23</v>
      </c>
      <c r="I76" s="363" t="s">
        <v>23</v>
      </c>
    </row>
    <row r="77" spans="1:9" ht="13.5">
      <c r="A77" s="350" t="s">
        <v>135</v>
      </c>
      <c r="B77" s="362" t="s">
        <v>23</v>
      </c>
      <c r="C77" s="362" t="s">
        <v>23</v>
      </c>
      <c r="D77" s="362" t="s">
        <v>23</v>
      </c>
      <c r="E77" s="362" t="s">
        <v>23</v>
      </c>
      <c r="F77" s="362" t="s">
        <v>23</v>
      </c>
      <c r="G77" s="362" t="s">
        <v>23</v>
      </c>
      <c r="H77" s="362" t="s">
        <v>23</v>
      </c>
      <c r="I77" s="363" t="s">
        <v>23</v>
      </c>
    </row>
    <row r="78" spans="1:9" ht="13.5">
      <c r="A78" s="350" t="s">
        <v>136</v>
      </c>
      <c r="B78" s="389" t="s">
        <v>23</v>
      </c>
      <c r="C78" s="389" t="s">
        <v>23</v>
      </c>
      <c r="D78" s="389" t="s">
        <v>23</v>
      </c>
      <c r="E78" s="389" t="s">
        <v>23</v>
      </c>
      <c r="F78" s="389" t="s">
        <v>23</v>
      </c>
      <c r="G78" s="389" t="s">
        <v>23</v>
      </c>
      <c r="H78" s="389" t="s">
        <v>23</v>
      </c>
      <c r="I78" s="390" t="s">
        <v>23</v>
      </c>
    </row>
    <row r="79" spans="1:9" ht="13.5">
      <c r="A79" s="353" t="s">
        <v>137</v>
      </c>
      <c r="B79" s="364" t="s">
        <v>23</v>
      </c>
      <c r="C79" s="364">
        <v>10</v>
      </c>
      <c r="D79" s="364">
        <v>2</v>
      </c>
      <c r="E79" s="364">
        <v>12</v>
      </c>
      <c r="F79" s="364" t="s">
        <v>23</v>
      </c>
      <c r="G79" s="364">
        <v>30000</v>
      </c>
      <c r="H79" s="364">
        <v>81000</v>
      </c>
      <c r="I79" s="365">
        <v>391</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t="s">
        <v>23</v>
      </c>
      <c r="D83" s="364" t="s">
        <v>23</v>
      </c>
      <c r="E83" s="364" t="s">
        <v>23</v>
      </c>
      <c r="F83" s="364" t="s">
        <v>23</v>
      </c>
      <c r="G83" s="364" t="s">
        <v>23</v>
      </c>
      <c r="H83" s="364" t="s">
        <v>23</v>
      </c>
      <c r="I83" s="365" t="s">
        <v>23</v>
      </c>
    </row>
    <row r="84" spans="1:9" ht="14.25" thickBot="1">
      <c r="A84" s="406"/>
      <c r="B84" s="487"/>
      <c r="C84" s="487"/>
      <c r="D84" s="487"/>
      <c r="E84" s="487"/>
      <c r="F84" s="487"/>
      <c r="G84" s="487"/>
      <c r="H84" s="487"/>
      <c r="I84" s="488"/>
    </row>
    <row r="85" spans="1:9" ht="14.25" thickBot="1">
      <c r="A85" s="232" t="s">
        <v>141</v>
      </c>
      <c r="B85" s="368" t="s">
        <v>23</v>
      </c>
      <c r="C85" s="368">
        <v>113</v>
      </c>
      <c r="D85" s="368">
        <v>5</v>
      </c>
      <c r="E85" s="368">
        <v>118</v>
      </c>
      <c r="F85" s="368" t="s">
        <v>23</v>
      </c>
      <c r="G85" s="368">
        <v>16188</v>
      </c>
      <c r="H85" s="368">
        <v>40200</v>
      </c>
      <c r="I85" s="369">
        <v>1959</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99">
    <pageSetUpPr fitToPage="1"/>
  </sheetPr>
  <dimension ref="A1:K85"/>
  <sheetViews>
    <sheetView view="pageBreakPreview" topLeftCell="A46" zoomScale="75" zoomScaleNormal="75" zoomScaleSheetLayoutView="75" workbookViewId="0">
      <selection activeCell="B85" sqref="B85:I85"/>
    </sheetView>
  </sheetViews>
  <sheetFormatPr baseColWidth="10" defaultColWidth="11.42578125" defaultRowHeight="12.75"/>
  <cols>
    <col min="1" max="1" width="28.1406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1419</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7" customHeight="1">
      <c r="A5" s="1814" t="s">
        <v>77</v>
      </c>
      <c r="B5" s="770" t="s">
        <v>236</v>
      </c>
      <c r="C5" s="771"/>
      <c r="D5" s="771"/>
      <c r="E5" s="772"/>
      <c r="F5" s="770" t="s">
        <v>174</v>
      </c>
      <c r="G5" s="771"/>
      <c r="H5" s="772"/>
      <c r="I5" s="766" t="s">
        <v>4</v>
      </c>
    </row>
    <row r="6" spans="1:11" s="71" customFormat="1" ht="27" customHeight="1">
      <c r="A6" s="1815"/>
      <c r="B6" s="1708" t="s">
        <v>17</v>
      </c>
      <c r="C6" s="767" t="s">
        <v>18</v>
      </c>
      <c r="D6" s="768"/>
      <c r="E6" s="1643" t="s">
        <v>19</v>
      </c>
      <c r="F6" s="1799" t="s">
        <v>17</v>
      </c>
      <c r="G6" s="769" t="s">
        <v>18</v>
      </c>
      <c r="H6" s="768"/>
      <c r="I6" s="464" t="s">
        <v>1303</v>
      </c>
    </row>
    <row r="7" spans="1:11" s="71" customFormat="1" ht="27" customHeight="1" thickBot="1">
      <c r="A7" s="1816"/>
      <c r="B7" s="1644"/>
      <c r="C7" s="370" t="s">
        <v>383</v>
      </c>
      <c r="D7" s="289" t="s">
        <v>384</v>
      </c>
      <c r="E7" s="1643"/>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row>
    <row r="22" spans="1:11" ht="13.5">
      <c r="A22" s="353"/>
      <c r="B22" s="364"/>
      <c r="C22" s="364"/>
      <c r="D22" s="364"/>
      <c r="E22" s="364"/>
      <c r="F22" s="364"/>
      <c r="G22" s="364"/>
      <c r="H22" s="364"/>
      <c r="I22" s="365"/>
      <c r="J22" s="24"/>
      <c r="K22" s="24"/>
    </row>
    <row r="23" spans="1:11" ht="13.5">
      <c r="A23" s="353" t="s">
        <v>92</v>
      </c>
      <c r="B23" s="364" t="s">
        <v>23</v>
      </c>
      <c r="C23" s="364">
        <v>58</v>
      </c>
      <c r="D23" s="364" t="s">
        <v>23</v>
      </c>
      <c r="E23" s="364">
        <v>58</v>
      </c>
      <c r="F23" s="364" t="s">
        <v>23</v>
      </c>
      <c r="G23" s="364">
        <v>27000</v>
      </c>
      <c r="H23" s="364" t="s">
        <v>23</v>
      </c>
      <c r="I23" s="365">
        <v>1566</v>
      </c>
    </row>
    <row r="24" spans="1:11" ht="13.5">
      <c r="A24" s="353"/>
      <c r="B24" s="364"/>
      <c r="C24" s="364"/>
      <c r="D24" s="364"/>
      <c r="E24" s="364"/>
      <c r="F24" s="364"/>
      <c r="G24" s="364"/>
      <c r="H24" s="364"/>
      <c r="I24" s="365"/>
      <c r="J24" s="24"/>
      <c r="K24" s="24"/>
    </row>
    <row r="25" spans="1:11" ht="13.5">
      <c r="A25" s="353" t="s">
        <v>93</v>
      </c>
      <c r="B25" s="364" t="s">
        <v>23</v>
      </c>
      <c r="C25" s="364" t="s">
        <v>23</v>
      </c>
      <c r="D25" s="364" t="s">
        <v>23</v>
      </c>
      <c r="E25" s="364" t="s">
        <v>23</v>
      </c>
      <c r="F25" s="364" t="s">
        <v>23</v>
      </c>
      <c r="G25" s="364" t="s">
        <v>23</v>
      </c>
      <c r="H25" s="364" t="s">
        <v>23</v>
      </c>
      <c r="I25" s="365" t="s">
        <v>23</v>
      </c>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t="s">
        <v>23</v>
      </c>
      <c r="G28" s="362" t="s">
        <v>23</v>
      </c>
      <c r="H28" s="362" t="s">
        <v>23</v>
      </c>
      <c r="I28" s="363" t="s">
        <v>23</v>
      </c>
      <c r="J28" s="24"/>
      <c r="K28" s="24"/>
    </row>
    <row r="29" spans="1:11" ht="13.5">
      <c r="A29" s="350" t="s">
        <v>96</v>
      </c>
      <c r="B29" s="362" t="s">
        <v>23</v>
      </c>
      <c r="C29" s="362" t="s">
        <v>23</v>
      </c>
      <c r="D29" s="362" t="s">
        <v>23</v>
      </c>
      <c r="E29" s="362" t="s">
        <v>23</v>
      </c>
      <c r="F29" s="362" t="s">
        <v>23</v>
      </c>
      <c r="G29" s="362" t="s">
        <v>23</v>
      </c>
      <c r="H29" s="362" t="s">
        <v>23</v>
      </c>
      <c r="I29" s="363" t="s">
        <v>23</v>
      </c>
      <c r="J29" s="24"/>
      <c r="K29" s="24"/>
    </row>
    <row r="30" spans="1:11" ht="13.5">
      <c r="A30" s="353" t="s">
        <v>97</v>
      </c>
      <c r="B30" s="364" t="s">
        <v>23</v>
      </c>
      <c r="C30" s="364" t="s">
        <v>23</v>
      </c>
      <c r="D30" s="364" t="s">
        <v>23</v>
      </c>
      <c r="E30" s="364" t="s">
        <v>23</v>
      </c>
      <c r="F30" s="364" t="s">
        <v>23</v>
      </c>
      <c r="G30" s="364" t="s">
        <v>23</v>
      </c>
      <c r="H30" s="364" t="s">
        <v>23</v>
      </c>
      <c r="I30" s="365" t="s">
        <v>23</v>
      </c>
    </row>
    <row r="31" spans="1:11" ht="13.5">
      <c r="A31" s="350"/>
      <c r="B31" s="362"/>
      <c r="C31" s="362"/>
      <c r="D31" s="362"/>
      <c r="E31" s="362"/>
      <c r="F31" s="362"/>
      <c r="G31" s="362"/>
      <c r="H31" s="362"/>
      <c r="I31" s="363"/>
    </row>
    <row r="32" spans="1:11" ht="13.5">
      <c r="A32" s="350" t="s">
        <v>98</v>
      </c>
      <c r="B32" s="362" t="s">
        <v>23</v>
      </c>
      <c r="C32" s="362" t="s">
        <v>23</v>
      </c>
      <c r="D32" s="362" t="s">
        <v>23</v>
      </c>
      <c r="E32" s="362" t="s">
        <v>23</v>
      </c>
      <c r="F32" s="362" t="s">
        <v>23</v>
      </c>
      <c r="G32" s="362" t="s">
        <v>23</v>
      </c>
      <c r="H32" s="362" t="s">
        <v>23</v>
      </c>
      <c r="I32" s="363" t="s">
        <v>23</v>
      </c>
    </row>
    <row r="33" spans="1:11" ht="13.5">
      <c r="A33" s="350" t="s">
        <v>99</v>
      </c>
      <c r="B33" s="362" t="s">
        <v>23</v>
      </c>
      <c r="C33" s="362" t="s">
        <v>23</v>
      </c>
      <c r="D33" s="362" t="s">
        <v>23</v>
      </c>
      <c r="E33" s="362" t="s">
        <v>23</v>
      </c>
      <c r="F33" s="362" t="s">
        <v>23</v>
      </c>
      <c r="G33" s="362" t="s">
        <v>23</v>
      </c>
      <c r="H33" s="362" t="s">
        <v>23</v>
      </c>
      <c r="I33" s="363" t="s">
        <v>23</v>
      </c>
      <c r="J33" s="24"/>
      <c r="K33" s="24"/>
    </row>
    <row r="34" spans="1:11" ht="13.5">
      <c r="A34" s="350" t="s">
        <v>100</v>
      </c>
      <c r="B34" s="362" t="s">
        <v>23</v>
      </c>
      <c r="C34" s="362" t="s">
        <v>23</v>
      </c>
      <c r="D34" s="362" t="s">
        <v>23</v>
      </c>
      <c r="E34" s="362" t="s">
        <v>23</v>
      </c>
      <c r="F34" s="362" t="s">
        <v>23</v>
      </c>
      <c r="G34" s="362" t="s">
        <v>23</v>
      </c>
      <c r="H34" s="362" t="s">
        <v>23</v>
      </c>
      <c r="I34" s="363" t="s">
        <v>23</v>
      </c>
    </row>
    <row r="35" spans="1:11" ht="13.5">
      <c r="A35" s="350" t="s">
        <v>101</v>
      </c>
      <c r="B35" s="362" t="s">
        <v>23</v>
      </c>
      <c r="C35" s="362">
        <v>30</v>
      </c>
      <c r="D35" s="362" t="s">
        <v>23</v>
      </c>
      <c r="E35" s="362">
        <v>30</v>
      </c>
      <c r="F35" s="362" t="s">
        <v>23</v>
      </c>
      <c r="G35" s="362">
        <v>18000</v>
      </c>
      <c r="H35" s="362" t="s">
        <v>23</v>
      </c>
      <c r="I35" s="363">
        <v>540</v>
      </c>
    </row>
    <row r="36" spans="1:11" ht="13.5">
      <c r="A36" s="353" t="s">
        <v>102</v>
      </c>
      <c r="B36" s="364" t="s">
        <v>23</v>
      </c>
      <c r="C36" s="364">
        <v>30</v>
      </c>
      <c r="D36" s="364" t="s">
        <v>23</v>
      </c>
      <c r="E36" s="364">
        <v>30</v>
      </c>
      <c r="F36" s="364" t="s">
        <v>23</v>
      </c>
      <c r="G36" s="364">
        <v>18000</v>
      </c>
      <c r="H36" s="364" t="s">
        <v>23</v>
      </c>
      <c r="I36" s="365">
        <v>540</v>
      </c>
    </row>
    <row r="37" spans="1:11" ht="13.5">
      <c r="A37" s="350"/>
      <c r="B37" s="364"/>
      <c r="C37" s="364"/>
      <c r="D37" s="364"/>
      <c r="E37" s="364"/>
      <c r="F37" s="364"/>
      <c r="G37" s="364"/>
      <c r="H37" s="364"/>
      <c r="I37" s="365"/>
    </row>
    <row r="38" spans="1:11" ht="13.5">
      <c r="A38" s="353" t="s">
        <v>103</v>
      </c>
      <c r="B38" s="364" t="s">
        <v>23</v>
      </c>
      <c r="C38" s="364" t="s">
        <v>23</v>
      </c>
      <c r="D38" s="364" t="s">
        <v>23</v>
      </c>
      <c r="E38" s="364" t="s">
        <v>23</v>
      </c>
      <c r="F38" s="364" t="s">
        <v>23</v>
      </c>
      <c r="G38" s="364" t="s">
        <v>23</v>
      </c>
      <c r="H38" s="364" t="s">
        <v>23</v>
      </c>
      <c r="I38" s="365" t="s">
        <v>23</v>
      </c>
    </row>
    <row r="39" spans="1:11" ht="13.5">
      <c r="A39" s="350"/>
      <c r="B39" s="362"/>
      <c r="C39" s="362"/>
      <c r="D39" s="362"/>
      <c r="E39" s="362"/>
      <c r="F39" s="362"/>
      <c r="G39" s="362"/>
      <c r="H39" s="362"/>
      <c r="I39" s="363"/>
    </row>
    <row r="40" spans="1:11" ht="13.5">
      <c r="A40" s="350" t="s">
        <v>159</v>
      </c>
      <c r="B40" s="389" t="s">
        <v>23</v>
      </c>
      <c r="C40" s="389" t="s">
        <v>23</v>
      </c>
      <c r="D40" s="389" t="s">
        <v>23</v>
      </c>
      <c r="E40" s="389" t="s">
        <v>23</v>
      </c>
      <c r="F40" s="389" t="s">
        <v>23</v>
      </c>
      <c r="G40" s="389" t="s">
        <v>23</v>
      </c>
      <c r="H40" s="389" t="s">
        <v>23</v>
      </c>
      <c r="I40" s="390" t="s">
        <v>23</v>
      </c>
    </row>
    <row r="41" spans="1:11" ht="13.5">
      <c r="A41" s="350" t="s">
        <v>105</v>
      </c>
      <c r="B41" s="362" t="s">
        <v>23</v>
      </c>
      <c r="C41" s="362" t="s">
        <v>23</v>
      </c>
      <c r="D41" s="362" t="s">
        <v>23</v>
      </c>
      <c r="E41" s="362" t="s">
        <v>23</v>
      </c>
      <c r="F41" s="362" t="s">
        <v>23</v>
      </c>
      <c r="G41" s="362" t="s">
        <v>23</v>
      </c>
      <c r="H41" s="362" t="s">
        <v>23</v>
      </c>
      <c r="I41" s="363" t="s">
        <v>23</v>
      </c>
    </row>
    <row r="42" spans="1:11" ht="13.5">
      <c r="A42" s="350" t="s">
        <v>106</v>
      </c>
      <c r="B42" s="362" t="s">
        <v>23</v>
      </c>
      <c r="C42" s="362" t="s">
        <v>23</v>
      </c>
      <c r="D42" s="362" t="s">
        <v>23</v>
      </c>
      <c r="E42" s="362" t="s">
        <v>23</v>
      </c>
      <c r="F42" s="362" t="s">
        <v>23</v>
      </c>
      <c r="G42" s="362" t="s">
        <v>23</v>
      </c>
      <c r="H42" s="362" t="s">
        <v>23</v>
      </c>
      <c r="I42" s="363" t="s">
        <v>23</v>
      </c>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v>75</v>
      </c>
      <c r="D45" s="362" t="s">
        <v>23</v>
      </c>
      <c r="E45" s="362">
        <v>75</v>
      </c>
      <c r="F45" s="362" t="s">
        <v>23</v>
      </c>
      <c r="G45" s="362" t="s">
        <v>23</v>
      </c>
      <c r="H45" s="362" t="s">
        <v>23</v>
      </c>
      <c r="I45" s="363" t="s">
        <v>23</v>
      </c>
      <c r="J45" s="24"/>
      <c r="K45" s="24"/>
    </row>
    <row r="46" spans="1:11" ht="13.5">
      <c r="A46" s="350" t="s">
        <v>110</v>
      </c>
      <c r="B46" s="362" t="s">
        <v>23</v>
      </c>
      <c r="C46" s="362" t="s">
        <v>23</v>
      </c>
      <c r="D46" s="362" t="s">
        <v>23</v>
      </c>
      <c r="E46" s="362" t="s">
        <v>23</v>
      </c>
      <c r="F46" s="362" t="s">
        <v>23</v>
      </c>
      <c r="G46" s="362" t="s">
        <v>23</v>
      </c>
      <c r="H46" s="362" t="s">
        <v>23</v>
      </c>
      <c r="I46" s="363" t="s">
        <v>23</v>
      </c>
    </row>
    <row r="47" spans="1:11" ht="13.5">
      <c r="A47" s="350" t="s">
        <v>111</v>
      </c>
      <c r="B47" s="362" t="s">
        <v>23</v>
      </c>
      <c r="C47" s="362">
        <v>158</v>
      </c>
      <c r="D47" s="362" t="s">
        <v>23</v>
      </c>
      <c r="E47" s="362">
        <v>158</v>
      </c>
      <c r="F47" s="362" t="s">
        <v>23</v>
      </c>
      <c r="G47" s="362">
        <v>22000</v>
      </c>
      <c r="H47" s="362" t="s">
        <v>23</v>
      </c>
      <c r="I47" s="363">
        <v>3476</v>
      </c>
    </row>
    <row r="48" spans="1:11"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v>233</v>
      </c>
      <c r="D49" s="364" t="s">
        <v>23</v>
      </c>
      <c r="E49" s="364">
        <v>233</v>
      </c>
      <c r="F49" s="364" t="s">
        <v>23</v>
      </c>
      <c r="G49" s="364">
        <v>14918</v>
      </c>
      <c r="H49" s="364" t="s">
        <v>23</v>
      </c>
      <c r="I49" s="365">
        <v>3476</v>
      </c>
    </row>
    <row r="50" spans="1:9" ht="13.5">
      <c r="A50" s="350"/>
      <c r="B50" s="364"/>
      <c r="C50" s="364"/>
      <c r="D50" s="364"/>
      <c r="E50" s="364"/>
      <c r="F50" s="364"/>
      <c r="G50" s="364"/>
      <c r="H50" s="364"/>
      <c r="I50" s="365"/>
    </row>
    <row r="51" spans="1:9" ht="13.5">
      <c r="A51" s="353" t="s">
        <v>114</v>
      </c>
      <c r="B51" s="364" t="s">
        <v>23</v>
      </c>
      <c r="C51" s="364" t="s">
        <v>23</v>
      </c>
      <c r="D51" s="364" t="s">
        <v>23</v>
      </c>
      <c r="E51" s="364" t="s">
        <v>23</v>
      </c>
      <c r="F51" s="364" t="s">
        <v>23</v>
      </c>
      <c r="G51" s="364" t="s">
        <v>23</v>
      </c>
      <c r="H51" s="364" t="s">
        <v>23</v>
      </c>
      <c r="I51" s="365" t="s">
        <v>23</v>
      </c>
    </row>
    <row r="52" spans="1:9" ht="13.5">
      <c r="A52" s="350"/>
      <c r="B52" s="362"/>
      <c r="C52" s="362"/>
      <c r="D52" s="362"/>
      <c r="E52" s="362"/>
      <c r="F52" s="362"/>
      <c r="G52" s="362"/>
      <c r="H52" s="362"/>
      <c r="I52" s="363"/>
    </row>
    <row r="53" spans="1:9" ht="13.5">
      <c r="A53" s="350" t="s">
        <v>115</v>
      </c>
      <c r="B53" s="362" t="s">
        <v>23</v>
      </c>
      <c r="C53" s="362" t="s">
        <v>23</v>
      </c>
      <c r="D53" s="362" t="s">
        <v>23</v>
      </c>
      <c r="E53" s="362" t="s">
        <v>23</v>
      </c>
      <c r="F53" s="362" t="s">
        <v>23</v>
      </c>
      <c r="G53" s="362" t="s">
        <v>23</v>
      </c>
      <c r="H53" s="362" t="s">
        <v>23</v>
      </c>
      <c r="I53" s="363" t="s">
        <v>23</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v>2</v>
      </c>
      <c r="C55" s="362" t="s">
        <v>23</v>
      </c>
      <c r="D55" s="362" t="s">
        <v>23</v>
      </c>
      <c r="E55" s="362">
        <v>2</v>
      </c>
      <c r="F55" s="362">
        <v>7500</v>
      </c>
      <c r="G55" s="362" t="s">
        <v>23</v>
      </c>
      <c r="H55" s="362" t="s">
        <v>23</v>
      </c>
      <c r="I55" s="363">
        <v>15</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t="s">
        <v>23</v>
      </c>
      <c r="D57" s="362" t="s">
        <v>23</v>
      </c>
      <c r="E57" s="362" t="s">
        <v>23</v>
      </c>
      <c r="F57" s="362" t="s">
        <v>23</v>
      </c>
      <c r="G57" s="362" t="s">
        <v>23</v>
      </c>
      <c r="H57" s="362" t="s">
        <v>23</v>
      </c>
      <c r="I57" s="363" t="s">
        <v>23</v>
      </c>
    </row>
    <row r="58" spans="1:9" ht="13.5">
      <c r="A58" s="353" t="s">
        <v>172</v>
      </c>
      <c r="B58" s="364">
        <v>2</v>
      </c>
      <c r="C58" s="364" t="s">
        <v>23</v>
      </c>
      <c r="D58" s="364" t="s">
        <v>23</v>
      </c>
      <c r="E58" s="364">
        <v>2</v>
      </c>
      <c r="F58" s="364">
        <v>7500</v>
      </c>
      <c r="G58" s="364" t="s">
        <v>23</v>
      </c>
      <c r="H58" s="364" t="s">
        <v>23</v>
      </c>
      <c r="I58" s="365">
        <v>15</v>
      </c>
    </row>
    <row r="59" spans="1:9" ht="13.5">
      <c r="A59" s="350"/>
      <c r="B59" s="362"/>
      <c r="C59" s="362"/>
      <c r="D59" s="362"/>
      <c r="E59" s="362"/>
      <c r="F59" s="362"/>
      <c r="G59" s="362"/>
      <c r="H59" s="362"/>
      <c r="I59" s="363"/>
    </row>
    <row r="60" spans="1:9" ht="13.5">
      <c r="A60" s="350" t="s">
        <v>121</v>
      </c>
      <c r="B60" s="362" t="s">
        <v>23</v>
      </c>
      <c r="C60" s="362" t="s">
        <v>23</v>
      </c>
      <c r="D60" s="362" t="s">
        <v>23</v>
      </c>
      <c r="E60" s="362" t="s">
        <v>23</v>
      </c>
      <c r="F60" s="362" t="s">
        <v>23</v>
      </c>
      <c r="G60" s="362" t="s">
        <v>23</v>
      </c>
      <c r="H60" s="362" t="s">
        <v>23</v>
      </c>
      <c r="I60" s="363" t="s">
        <v>23</v>
      </c>
    </row>
    <row r="61" spans="1:9" ht="13.5">
      <c r="A61" s="350" t="s">
        <v>122</v>
      </c>
      <c r="B61" s="362" t="s">
        <v>23</v>
      </c>
      <c r="C61" s="362" t="s">
        <v>23</v>
      </c>
      <c r="D61" s="362" t="s">
        <v>23</v>
      </c>
      <c r="E61" s="362" t="s">
        <v>23</v>
      </c>
      <c r="F61" s="362" t="s">
        <v>23</v>
      </c>
      <c r="G61" s="362" t="s">
        <v>23</v>
      </c>
      <c r="H61" s="362" t="s">
        <v>23</v>
      </c>
      <c r="I61" s="363" t="s">
        <v>23</v>
      </c>
    </row>
    <row r="62" spans="1:9" ht="13.5">
      <c r="A62" s="350" t="s">
        <v>123</v>
      </c>
      <c r="B62" s="362" t="s">
        <v>23</v>
      </c>
      <c r="C62" s="362" t="s">
        <v>23</v>
      </c>
      <c r="D62" s="362" t="s">
        <v>23</v>
      </c>
      <c r="E62" s="362" t="s">
        <v>23</v>
      </c>
      <c r="F62" s="362" t="s">
        <v>23</v>
      </c>
      <c r="G62" s="362" t="s">
        <v>23</v>
      </c>
      <c r="H62" s="362" t="s">
        <v>23</v>
      </c>
      <c r="I62" s="363" t="s">
        <v>23</v>
      </c>
    </row>
    <row r="63" spans="1:9" ht="13.5">
      <c r="A63" s="353" t="s">
        <v>124</v>
      </c>
      <c r="B63" s="364" t="s">
        <v>23</v>
      </c>
      <c r="C63" s="364" t="s">
        <v>23</v>
      </c>
      <c r="D63" s="364" t="s">
        <v>23</v>
      </c>
      <c r="E63" s="364" t="s">
        <v>23</v>
      </c>
      <c r="F63" s="364" t="s">
        <v>23</v>
      </c>
      <c r="G63" s="364" t="s">
        <v>23</v>
      </c>
      <c r="H63" s="364" t="s">
        <v>23</v>
      </c>
      <c r="I63" s="365" t="s">
        <v>23</v>
      </c>
    </row>
    <row r="64" spans="1:9" ht="13.5">
      <c r="A64" s="350"/>
      <c r="B64" s="364"/>
      <c r="C64" s="364"/>
      <c r="D64" s="364"/>
      <c r="E64" s="364"/>
      <c r="F64" s="364"/>
      <c r="G64" s="364"/>
      <c r="H64" s="364"/>
      <c r="I64" s="365"/>
    </row>
    <row r="65" spans="1:9" ht="13.5">
      <c r="A65" s="353" t="s">
        <v>125</v>
      </c>
      <c r="B65" s="364" t="s">
        <v>23</v>
      </c>
      <c r="C65" s="364">
        <v>5</v>
      </c>
      <c r="D65" s="364" t="s">
        <v>23</v>
      </c>
      <c r="E65" s="364">
        <v>5</v>
      </c>
      <c r="F65" s="364" t="s">
        <v>23</v>
      </c>
      <c r="G65" s="364">
        <v>23800</v>
      </c>
      <c r="H65" s="364" t="s">
        <v>23</v>
      </c>
      <c r="I65" s="365">
        <v>119</v>
      </c>
    </row>
    <row r="66" spans="1:9" ht="13.5">
      <c r="A66" s="350"/>
      <c r="B66" s="362"/>
      <c r="C66" s="362"/>
      <c r="D66" s="362"/>
      <c r="E66" s="362"/>
      <c r="F66" s="362"/>
      <c r="G66" s="362"/>
      <c r="H66" s="362"/>
      <c r="I66" s="363"/>
    </row>
    <row r="67" spans="1:9" ht="13.5">
      <c r="A67" s="350" t="s">
        <v>126</v>
      </c>
      <c r="B67" s="362" t="s">
        <v>23</v>
      </c>
      <c r="C67" s="362" t="s">
        <v>23</v>
      </c>
      <c r="D67" s="362" t="s">
        <v>23</v>
      </c>
      <c r="E67" s="362" t="s">
        <v>23</v>
      </c>
      <c r="F67" s="362" t="s">
        <v>23</v>
      </c>
      <c r="G67" s="362" t="s">
        <v>23</v>
      </c>
      <c r="H67" s="362" t="s">
        <v>23</v>
      </c>
      <c r="I67" s="363" t="s">
        <v>23</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t="s">
        <v>23</v>
      </c>
      <c r="D69" s="364" t="s">
        <v>23</v>
      </c>
      <c r="E69" s="364" t="s">
        <v>23</v>
      </c>
      <c r="F69" s="364" t="s">
        <v>23</v>
      </c>
      <c r="G69" s="364" t="s">
        <v>23</v>
      </c>
      <c r="H69" s="364" t="s">
        <v>23</v>
      </c>
      <c r="I69" s="365" t="s">
        <v>23</v>
      </c>
    </row>
    <row r="70" spans="1:9" ht="13.5">
      <c r="A70" s="350"/>
      <c r="B70" s="362"/>
      <c r="C70" s="362"/>
      <c r="D70" s="362"/>
      <c r="E70" s="362"/>
      <c r="F70" s="362"/>
      <c r="G70" s="362"/>
      <c r="H70" s="362"/>
      <c r="I70" s="363"/>
    </row>
    <row r="71" spans="1:9" ht="13.5">
      <c r="A71" s="350" t="s">
        <v>129</v>
      </c>
      <c r="B71" s="362" t="s">
        <v>23</v>
      </c>
      <c r="C71" s="362" t="s">
        <v>23</v>
      </c>
      <c r="D71" s="362" t="s">
        <v>23</v>
      </c>
      <c r="E71" s="362" t="s">
        <v>23</v>
      </c>
      <c r="F71" s="362" t="s">
        <v>23</v>
      </c>
      <c r="G71" s="362" t="s">
        <v>23</v>
      </c>
      <c r="H71" s="362" t="s">
        <v>23</v>
      </c>
      <c r="I71" s="363" t="s">
        <v>23</v>
      </c>
    </row>
    <row r="72" spans="1:9" ht="13.5">
      <c r="A72" s="350" t="s">
        <v>130</v>
      </c>
      <c r="B72" s="362" t="s">
        <v>23</v>
      </c>
      <c r="C72" s="362" t="s">
        <v>23</v>
      </c>
      <c r="D72" s="362" t="s">
        <v>23</v>
      </c>
      <c r="E72" s="362" t="s">
        <v>23</v>
      </c>
      <c r="F72" s="362" t="s">
        <v>23</v>
      </c>
      <c r="G72" s="362" t="s">
        <v>23</v>
      </c>
      <c r="H72" s="362" t="s">
        <v>23</v>
      </c>
      <c r="I72" s="363" t="s">
        <v>23</v>
      </c>
    </row>
    <row r="73" spans="1:9" ht="13.5">
      <c r="A73" s="350" t="s">
        <v>131</v>
      </c>
      <c r="B73" s="362" t="s">
        <v>23</v>
      </c>
      <c r="C73" s="362" t="s">
        <v>23</v>
      </c>
      <c r="D73" s="362" t="s">
        <v>23</v>
      </c>
      <c r="E73" s="362" t="s">
        <v>23</v>
      </c>
      <c r="F73" s="362" t="s">
        <v>23</v>
      </c>
      <c r="G73" s="362" t="s">
        <v>23</v>
      </c>
      <c r="H73" s="362" t="s">
        <v>23</v>
      </c>
      <c r="I73" s="363" t="s">
        <v>23</v>
      </c>
    </row>
    <row r="74" spans="1:9" ht="13.5">
      <c r="A74" s="350" t="s">
        <v>132</v>
      </c>
      <c r="B74" s="362" t="s">
        <v>23</v>
      </c>
      <c r="C74" s="362" t="s">
        <v>23</v>
      </c>
      <c r="D74" s="362" t="s">
        <v>23</v>
      </c>
      <c r="E74" s="362" t="s">
        <v>23</v>
      </c>
      <c r="F74" s="362" t="s">
        <v>23</v>
      </c>
      <c r="G74" s="362" t="s">
        <v>23</v>
      </c>
      <c r="H74" s="362" t="s">
        <v>23</v>
      </c>
      <c r="I74" s="363" t="s">
        <v>23</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t="s">
        <v>23</v>
      </c>
      <c r="D76" s="362" t="s">
        <v>23</v>
      </c>
      <c r="E76" s="362" t="s">
        <v>23</v>
      </c>
      <c r="F76" s="362" t="s">
        <v>23</v>
      </c>
      <c r="G76" s="362" t="s">
        <v>23</v>
      </c>
      <c r="H76" s="362" t="s">
        <v>23</v>
      </c>
      <c r="I76" s="363" t="s">
        <v>23</v>
      </c>
    </row>
    <row r="77" spans="1:9" ht="13.5">
      <c r="A77" s="350" t="s">
        <v>135</v>
      </c>
      <c r="B77" s="362" t="s">
        <v>23</v>
      </c>
      <c r="C77" s="362" t="s">
        <v>23</v>
      </c>
      <c r="D77" s="362" t="s">
        <v>23</v>
      </c>
      <c r="E77" s="362" t="s">
        <v>23</v>
      </c>
      <c r="F77" s="362" t="s">
        <v>23</v>
      </c>
      <c r="G77" s="362" t="s">
        <v>23</v>
      </c>
      <c r="H77" s="362" t="s">
        <v>23</v>
      </c>
      <c r="I77" s="363" t="s">
        <v>23</v>
      </c>
    </row>
    <row r="78" spans="1:9" ht="13.5">
      <c r="A78" s="350" t="s">
        <v>136</v>
      </c>
      <c r="B78" s="389" t="s">
        <v>23</v>
      </c>
      <c r="C78" s="389" t="s">
        <v>23</v>
      </c>
      <c r="D78" s="389" t="s">
        <v>23</v>
      </c>
      <c r="E78" s="389" t="s">
        <v>23</v>
      </c>
      <c r="F78" s="389" t="s">
        <v>23</v>
      </c>
      <c r="G78" s="389" t="s">
        <v>23</v>
      </c>
      <c r="H78" s="389" t="s">
        <v>23</v>
      </c>
      <c r="I78" s="390" t="s">
        <v>23</v>
      </c>
    </row>
    <row r="79" spans="1:9" ht="13.5">
      <c r="A79" s="353" t="s">
        <v>137</v>
      </c>
      <c r="B79" s="364" t="s">
        <v>23</v>
      </c>
      <c r="C79" s="364" t="s">
        <v>23</v>
      </c>
      <c r="D79" s="364" t="s">
        <v>23</v>
      </c>
      <c r="E79" s="364" t="s">
        <v>23</v>
      </c>
      <c r="F79" s="364" t="s">
        <v>23</v>
      </c>
      <c r="G79" s="364" t="s">
        <v>23</v>
      </c>
      <c r="H79" s="364" t="s">
        <v>23</v>
      </c>
      <c r="I79" s="365" t="s">
        <v>23</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t="s">
        <v>23</v>
      </c>
      <c r="D83" s="364" t="s">
        <v>23</v>
      </c>
      <c r="E83" s="364" t="s">
        <v>23</v>
      </c>
      <c r="F83" s="364" t="s">
        <v>23</v>
      </c>
      <c r="G83" s="364" t="s">
        <v>23</v>
      </c>
      <c r="H83" s="364" t="s">
        <v>23</v>
      </c>
      <c r="I83" s="365" t="s">
        <v>23</v>
      </c>
    </row>
    <row r="84" spans="1:9" ht="14.25" thickBot="1">
      <c r="A84" s="406"/>
      <c r="B84" s="487"/>
      <c r="C84" s="487"/>
      <c r="D84" s="487"/>
      <c r="E84" s="487"/>
      <c r="F84" s="487"/>
      <c r="G84" s="487"/>
      <c r="H84" s="487"/>
      <c r="I84" s="488"/>
    </row>
    <row r="85" spans="1:9" ht="14.25" thickBot="1">
      <c r="A85" s="232" t="s">
        <v>141</v>
      </c>
      <c r="B85" s="368">
        <v>2</v>
      </c>
      <c r="C85" s="368">
        <v>326</v>
      </c>
      <c r="D85" s="368" t="s">
        <v>23</v>
      </c>
      <c r="E85" s="368">
        <v>328</v>
      </c>
      <c r="F85" s="368">
        <v>7500</v>
      </c>
      <c r="G85" s="368">
        <v>17488</v>
      </c>
      <c r="H85" s="368" t="s">
        <v>23</v>
      </c>
      <c r="I85" s="369">
        <v>5716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200">
    <pageSetUpPr fitToPage="1"/>
  </sheetPr>
  <dimension ref="A1:K85"/>
  <sheetViews>
    <sheetView view="pageBreakPreview" topLeftCell="A43" zoomScale="71" zoomScaleNormal="75" zoomScaleSheetLayoutView="71" workbookViewId="0">
      <selection activeCell="B85" sqref="B85:I85"/>
    </sheetView>
  </sheetViews>
  <sheetFormatPr baseColWidth="10" defaultColWidth="11.42578125" defaultRowHeight="12.75"/>
  <cols>
    <col min="1" max="1" width="33.71093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1420</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7" customHeight="1">
      <c r="A5" s="1814" t="s">
        <v>77</v>
      </c>
      <c r="B5" s="770" t="s">
        <v>236</v>
      </c>
      <c r="C5" s="771"/>
      <c r="D5" s="771"/>
      <c r="E5" s="772"/>
      <c r="F5" s="770" t="s">
        <v>174</v>
      </c>
      <c r="G5" s="771"/>
      <c r="H5" s="772"/>
      <c r="I5" s="766" t="s">
        <v>231</v>
      </c>
    </row>
    <row r="6" spans="1:11" s="71" customFormat="1" ht="27" customHeight="1">
      <c r="A6" s="1815"/>
      <c r="B6" s="1708" t="s">
        <v>17</v>
      </c>
      <c r="C6" s="767" t="s">
        <v>18</v>
      </c>
      <c r="D6" s="768"/>
      <c r="E6" s="1643" t="s">
        <v>19</v>
      </c>
      <c r="F6" s="1799" t="s">
        <v>17</v>
      </c>
      <c r="G6" s="769" t="s">
        <v>18</v>
      </c>
      <c r="H6" s="768"/>
      <c r="I6" s="464" t="s">
        <v>150</v>
      </c>
    </row>
    <row r="7" spans="1:11" s="71" customFormat="1" ht="27" customHeight="1" thickBot="1">
      <c r="A7" s="1816"/>
      <c r="B7" s="1644"/>
      <c r="C7" s="370" t="s">
        <v>383</v>
      </c>
      <c r="D7" s="289" t="s">
        <v>384</v>
      </c>
      <c r="E7" s="1643"/>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row>
    <row r="21" spans="1:11" ht="13.5">
      <c r="A21" s="353" t="s">
        <v>91</v>
      </c>
      <c r="B21" s="364" t="s">
        <v>23</v>
      </c>
      <c r="C21" s="364" t="s">
        <v>23</v>
      </c>
      <c r="D21" s="364" t="s">
        <v>23</v>
      </c>
      <c r="E21" s="364" t="s">
        <v>23</v>
      </c>
      <c r="F21" s="364" t="s">
        <v>23</v>
      </c>
      <c r="G21" s="364" t="s">
        <v>23</v>
      </c>
      <c r="H21" s="364" t="s">
        <v>23</v>
      </c>
      <c r="I21" s="365" t="s">
        <v>23</v>
      </c>
    </row>
    <row r="22" spans="1:11" ht="13.5">
      <c r="A22" s="353"/>
      <c r="B22" s="364"/>
      <c r="C22" s="364"/>
      <c r="D22" s="364"/>
      <c r="E22" s="364"/>
      <c r="F22" s="364"/>
      <c r="G22" s="364"/>
      <c r="H22" s="364"/>
      <c r="I22" s="365"/>
    </row>
    <row r="23" spans="1:11" ht="13.5">
      <c r="A23" s="353" t="s">
        <v>92</v>
      </c>
      <c r="B23" s="364" t="s">
        <v>23</v>
      </c>
      <c r="C23" s="364">
        <v>28</v>
      </c>
      <c r="D23" s="364">
        <v>4</v>
      </c>
      <c r="E23" s="364">
        <v>32</v>
      </c>
      <c r="F23" s="364" t="s">
        <v>23</v>
      </c>
      <c r="G23" s="364">
        <v>47200</v>
      </c>
      <c r="H23" s="364">
        <v>35000</v>
      </c>
      <c r="I23" s="365">
        <v>1462</v>
      </c>
    </row>
    <row r="24" spans="1:11" ht="13.5">
      <c r="A24" s="353"/>
      <c r="B24" s="364"/>
      <c r="C24" s="364"/>
      <c r="D24" s="364"/>
      <c r="E24" s="364"/>
      <c r="F24" s="364"/>
      <c r="G24" s="364"/>
      <c r="H24" s="364"/>
      <c r="I24" s="365"/>
    </row>
    <row r="25" spans="1:11" ht="13.5">
      <c r="A25" s="353" t="s">
        <v>93</v>
      </c>
      <c r="B25" s="364" t="s">
        <v>23</v>
      </c>
      <c r="C25" s="364">
        <v>7</v>
      </c>
      <c r="D25" s="364">
        <v>14</v>
      </c>
      <c r="E25" s="364">
        <v>21</v>
      </c>
      <c r="F25" s="364" t="s">
        <v>23</v>
      </c>
      <c r="G25" s="364">
        <v>32000</v>
      </c>
      <c r="H25" s="364">
        <v>55000</v>
      </c>
      <c r="I25" s="365">
        <v>994</v>
      </c>
    </row>
    <row r="26" spans="1:11" ht="13.5">
      <c r="A26" s="350"/>
      <c r="B26" s="362"/>
      <c r="C26" s="362"/>
      <c r="D26" s="362"/>
      <c r="E26" s="362"/>
      <c r="F26" s="362"/>
      <c r="G26" s="362"/>
      <c r="H26" s="362"/>
      <c r="I26" s="363"/>
    </row>
    <row r="27" spans="1:11" ht="13.5">
      <c r="A27" s="350" t="s">
        <v>94</v>
      </c>
      <c r="B27" s="362" t="s">
        <v>23</v>
      </c>
      <c r="C27" s="362">
        <v>2</v>
      </c>
      <c r="D27" s="362">
        <v>1</v>
      </c>
      <c r="E27" s="362">
        <v>3</v>
      </c>
      <c r="F27" s="362" t="s">
        <v>23</v>
      </c>
      <c r="G27" s="362">
        <v>32500</v>
      </c>
      <c r="H27" s="362">
        <v>36000</v>
      </c>
      <c r="I27" s="363">
        <v>101</v>
      </c>
    </row>
    <row r="28" spans="1:11" ht="13.5">
      <c r="A28" s="350" t="s">
        <v>95</v>
      </c>
      <c r="B28" s="362" t="s">
        <v>23</v>
      </c>
      <c r="C28" s="362" t="s">
        <v>23</v>
      </c>
      <c r="D28" s="362" t="s">
        <v>23</v>
      </c>
      <c r="E28" s="362" t="s">
        <v>23</v>
      </c>
      <c r="F28" s="362" t="s">
        <v>23</v>
      </c>
      <c r="G28" s="362" t="s">
        <v>23</v>
      </c>
      <c r="H28" s="362" t="s">
        <v>23</v>
      </c>
      <c r="I28" s="363" t="s">
        <v>23</v>
      </c>
    </row>
    <row r="29" spans="1:11" ht="13.5">
      <c r="A29" s="350" t="s">
        <v>96</v>
      </c>
      <c r="B29" s="362">
        <v>1</v>
      </c>
      <c r="C29" s="362">
        <v>56</v>
      </c>
      <c r="D29" s="362">
        <v>65</v>
      </c>
      <c r="E29" s="362">
        <v>122</v>
      </c>
      <c r="F29" s="362">
        <v>9500</v>
      </c>
      <c r="G29" s="362">
        <v>2991</v>
      </c>
      <c r="H29" s="362">
        <v>45000</v>
      </c>
      <c r="I29" s="363">
        <v>4614</v>
      </c>
    </row>
    <row r="30" spans="1:11" ht="13.5">
      <c r="A30" s="353" t="s">
        <v>97</v>
      </c>
      <c r="B30" s="364">
        <v>1</v>
      </c>
      <c r="C30" s="364">
        <v>58</v>
      </c>
      <c r="D30" s="364">
        <v>66</v>
      </c>
      <c r="E30" s="364">
        <v>125</v>
      </c>
      <c r="F30" s="364">
        <v>9500</v>
      </c>
      <c r="G30" s="364">
        <v>4009</v>
      </c>
      <c r="H30" s="364">
        <v>44864</v>
      </c>
      <c r="I30" s="365">
        <v>4715</v>
      </c>
    </row>
    <row r="31" spans="1:11" ht="13.5">
      <c r="A31" s="350"/>
      <c r="B31" s="362"/>
      <c r="C31" s="362"/>
      <c r="D31" s="362"/>
      <c r="E31" s="362"/>
      <c r="F31" s="362"/>
      <c r="G31" s="362"/>
      <c r="H31" s="362"/>
      <c r="I31" s="363"/>
    </row>
    <row r="32" spans="1:11" ht="13.5">
      <c r="A32" s="350" t="s">
        <v>98</v>
      </c>
      <c r="B32" s="362" t="s">
        <v>23</v>
      </c>
      <c r="C32" s="362" t="s">
        <v>23</v>
      </c>
      <c r="D32" s="362" t="s">
        <v>23</v>
      </c>
      <c r="E32" s="362" t="s">
        <v>23</v>
      </c>
      <c r="F32" s="362" t="s">
        <v>23</v>
      </c>
      <c r="G32" s="362" t="s">
        <v>23</v>
      </c>
      <c r="H32" s="362" t="s">
        <v>23</v>
      </c>
      <c r="I32" s="363" t="s">
        <v>23</v>
      </c>
    </row>
    <row r="33" spans="1:9" ht="13.5">
      <c r="A33" s="350" t="s">
        <v>99</v>
      </c>
      <c r="B33" s="362" t="s">
        <v>23</v>
      </c>
      <c r="C33" s="362" t="s">
        <v>23</v>
      </c>
      <c r="D33" s="362" t="s">
        <v>23</v>
      </c>
      <c r="E33" s="362" t="s">
        <v>23</v>
      </c>
      <c r="F33" s="362" t="s">
        <v>23</v>
      </c>
      <c r="G33" s="362" t="s">
        <v>23</v>
      </c>
      <c r="H33" s="362" t="s">
        <v>23</v>
      </c>
      <c r="I33" s="363" t="s">
        <v>23</v>
      </c>
    </row>
    <row r="34" spans="1:9" ht="13.5">
      <c r="A34" s="350" t="s">
        <v>100</v>
      </c>
      <c r="B34" s="362" t="s">
        <v>23</v>
      </c>
      <c r="C34" s="362" t="s">
        <v>23</v>
      </c>
      <c r="D34" s="362" t="s">
        <v>23</v>
      </c>
      <c r="E34" s="362" t="s">
        <v>23</v>
      </c>
      <c r="F34" s="362" t="s">
        <v>23</v>
      </c>
      <c r="G34" s="362" t="s">
        <v>23</v>
      </c>
      <c r="H34" s="362" t="s">
        <v>23</v>
      </c>
      <c r="I34" s="363" t="s">
        <v>23</v>
      </c>
    </row>
    <row r="35" spans="1:9" ht="13.5">
      <c r="A35" s="350" t="s">
        <v>101</v>
      </c>
      <c r="B35" s="362" t="s">
        <v>23</v>
      </c>
      <c r="C35" s="362" t="s">
        <v>23</v>
      </c>
      <c r="D35" s="362" t="s">
        <v>23</v>
      </c>
      <c r="E35" s="362" t="s">
        <v>23</v>
      </c>
      <c r="F35" s="362" t="s">
        <v>23</v>
      </c>
      <c r="G35" s="362" t="s">
        <v>23</v>
      </c>
      <c r="H35" s="362" t="s">
        <v>23</v>
      </c>
      <c r="I35" s="363" t="s">
        <v>23</v>
      </c>
    </row>
    <row r="36" spans="1:9" ht="13.5">
      <c r="A36" s="353" t="s">
        <v>102</v>
      </c>
      <c r="B36" s="364" t="s">
        <v>23</v>
      </c>
      <c r="C36" s="364" t="s">
        <v>23</v>
      </c>
      <c r="D36" s="364" t="s">
        <v>23</v>
      </c>
      <c r="E36" s="364" t="s">
        <v>23</v>
      </c>
      <c r="F36" s="364" t="s">
        <v>23</v>
      </c>
      <c r="G36" s="364" t="s">
        <v>23</v>
      </c>
      <c r="H36" s="364" t="s">
        <v>23</v>
      </c>
      <c r="I36" s="365" t="s">
        <v>23</v>
      </c>
    </row>
    <row r="37" spans="1:9" ht="13.5">
      <c r="A37" s="350"/>
      <c r="B37" s="364"/>
      <c r="C37" s="364"/>
      <c r="D37" s="364"/>
      <c r="E37" s="364"/>
      <c r="F37" s="364"/>
      <c r="G37" s="364"/>
      <c r="H37" s="364"/>
      <c r="I37" s="365"/>
    </row>
    <row r="38" spans="1:9" ht="13.5">
      <c r="A38" s="353" t="s">
        <v>103</v>
      </c>
      <c r="B38" s="364" t="s">
        <v>23</v>
      </c>
      <c r="C38" s="364" t="s">
        <v>23</v>
      </c>
      <c r="D38" s="364" t="s">
        <v>23</v>
      </c>
      <c r="E38" s="364" t="s">
        <v>23</v>
      </c>
      <c r="F38" s="364" t="s">
        <v>23</v>
      </c>
      <c r="G38" s="364" t="s">
        <v>23</v>
      </c>
      <c r="H38" s="364" t="s">
        <v>23</v>
      </c>
      <c r="I38" s="365" t="s">
        <v>23</v>
      </c>
    </row>
    <row r="39" spans="1:9" ht="13.5">
      <c r="A39" s="350"/>
      <c r="B39" s="362"/>
      <c r="C39" s="362"/>
      <c r="D39" s="362"/>
      <c r="E39" s="362"/>
      <c r="F39" s="362"/>
      <c r="G39" s="362"/>
      <c r="H39" s="362"/>
      <c r="I39" s="363"/>
    </row>
    <row r="40" spans="1:9" ht="13.5">
      <c r="A40" s="350" t="s">
        <v>159</v>
      </c>
      <c r="B40" s="389" t="s">
        <v>23</v>
      </c>
      <c r="C40" s="389" t="s">
        <v>23</v>
      </c>
      <c r="D40" s="389" t="s">
        <v>23</v>
      </c>
      <c r="E40" s="389" t="s">
        <v>23</v>
      </c>
      <c r="F40" s="389" t="s">
        <v>23</v>
      </c>
      <c r="G40" s="389" t="s">
        <v>23</v>
      </c>
      <c r="H40" s="389" t="s">
        <v>23</v>
      </c>
      <c r="I40" s="390" t="s">
        <v>23</v>
      </c>
    </row>
    <row r="41" spans="1:9" ht="13.5">
      <c r="A41" s="350" t="s">
        <v>105</v>
      </c>
      <c r="B41" s="362" t="s">
        <v>23</v>
      </c>
      <c r="C41" s="362" t="s">
        <v>23</v>
      </c>
      <c r="D41" s="362" t="s">
        <v>23</v>
      </c>
      <c r="E41" s="362" t="s">
        <v>23</v>
      </c>
      <c r="F41" s="362" t="s">
        <v>23</v>
      </c>
      <c r="G41" s="362" t="s">
        <v>23</v>
      </c>
      <c r="H41" s="362" t="s">
        <v>23</v>
      </c>
      <c r="I41" s="363" t="s">
        <v>23</v>
      </c>
    </row>
    <row r="42" spans="1:9" ht="13.5">
      <c r="A42" s="350" t="s">
        <v>106</v>
      </c>
      <c r="B42" s="362" t="s">
        <v>23</v>
      </c>
      <c r="C42" s="362" t="s">
        <v>23</v>
      </c>
      <c r="D42" s="362" t="s">
        <v>23</v>
      </c>
      <c r="E42" s="362" t="s">
        <v>23</v>
      </c>
      <c r="F42" s="362" t="s">
        <v>23</v>
      </c>
      <c r="G42" s="362" t="s">
        <v>23</v>
      </c>
      <c r="H42" s="362" t="s">
        <v>23</v>
      </c>
      <c r="I42" s="363" t="s">
        <v>23</v>
      </c>
    </row>
    <row r="43" spans="1:9" ht="13.5">
      <c r="A43" s="350" t="s">
        <v>107</v>
      </c>
      <c r="B43" s="389" t="s">
        <v>23</v>
      </c>
      <c r="C43" s="389" t="s">
        <v>23</v>
      </c>
      <c r="D43" s="389" t="s">
        <v>23</v>
      </c>
      <c r="E43" s="389" t="s">
        <v>23</v>
      </c>
      <c r="F43" s="389" t="s">
        <v>23</v>
      </c>
      <c r="G43" s="389" t="s">
        <v>23</v>
      </c>
      <c r="H43" s="389" t="s">
        <v>23</v>
      </c>
      <c r="I43" s="390" t="s">
        <v>23</v>
      </c>
    </row>
    <row r="44" spans="1:9" ht="13.5">
      <c r="A44" s="350" t="s">
        <v>108</v>
      </c>
      <c r="B44" s="362" t="s">
        <v>23</v>
      </c>
      <c r="C44" s="362" t="s">
        <v>23</v>
      </c>
      <c r="D44" s="362" t="s">
        <v>23</v>
      </c>
      <c r="E44" s="362" t="s">
        <v>23</v>
      </c>
      <c r="F44" s="362" t="s">
        <v>23</v>
      </c>
      <c r="G44" s="362" t="s">
        <v>23</v>
      </c>
      <c r="H44" s="362" t="s">
        <v>23</v>
      </c>
      <c r="I44" s="363" t="s">
        <v>23</v>
      </c>
    </row>
    <row r="45" spans="1:9" ht="13.5">
      <c r="A45" s="350" t="s">
        <v>109</v>
      </c>
      <c r="B45" s="362" t="s">
        <v>23</v>
      </c>
      <c r="C45" s="362" t="s">
        <v>23</v>
      </c>
      <c r="D45" s="362" t="s">
        <v>23</v>
      </c>
      <c r="E45" s="362" t="s">
        <v>23</v>
      </c>
      <c r="F45" s="362" t="s">
        <v>23</v>
      </c>
      <c r="G45" s="362" t="s">
        <v>23</v>
      </c>
      <c r="H45" s="362" t="s">
        <v>23</v>
      </c>
      <c r="I45" s="363" t="s">
        <v>23</v>
      </c>
    </row>
    <row r="46" spans="1:9" ht="13.5">
      <c r="A46" s="350" t="s">
        <v>110</v>
      </c>
      <c r="B46" s="362" t="s">
        <v>23</v>
      </c>
      <c r="C46" s="362" t="s">
        <v>23</v>
      </c>
      <c r="D46" s="362" t="s">
        <v>23</v>
      </c>
      <c r="E46" s="362" t="s">
        <v>23</v>
      </c>
      <c r="F46" s="362" t="s">
        <v>23</v>
      </c>
      <c r="G46" s="362" t="s">
        <v>23</v>
      </c>
      <c r="H46" s="362" t="s">
        <v>23</v>
      </c>
      <c r="I46" s="363" t="s">
        <v>23</v>
      </c>
    </row>
    <row r="47" spans="1:9" ht="13.5">
      <c r="A47" s="350" t="s">
        <v>111</v>
      </c>
      <c r="B47" s="362" t="s">
        <v>23</v>
      </c>
      <c r="C47" s="362" t="s">
        <v>23</v>
      </c>
      <c r="D47" s="362" t="s">
        <v>23</v>
      </c>
      <c r="E47" s="362" t="s">
        <v>23</v>
      </c>
      <c r="F47" s="362" t="s">
        <v>23</v>
      </c>
      <c r="G47" s="362" t="s">
        <v>23</v>
      </c>
      <c r="H47" s="362" t="s">
        <v>23</v>
      </c>
      <c r="I47" s="363" t="s">
        <v>23</v>
      </c>
    </row>
    <row r="48" spans="1:9"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t="s">
        <v>23</v>
      </c>
      <c r="D49" s="364" t="s">
        <v>23</v>
      </c>
      <c r="E49" s="364" t="s">
        <v>23</v>
      </c>
      <c r="F49" s="364" t="s">
        <v>23</v>
      </c>
      <c r="G49" s="364" t="s">
        <v>23</v>
      </c>
      <c r="H49" s="364" t="s">
        <v>23</v>
      </c>
      <c r="I49" s="365" t="s">
        <v>23</v>
      </c>
    </row>
    <row r="50" spans="1:9" ht="13.5">
      <c r="A50" s="350"/>
      <c r="B50" s="364"/>
      <c r="C50" s="364"/>
      <c r="D50" s="364"/>
      <c r="E50" s="364"/>
      <c r="F50" s="364"/>
      <c r="G50" s="364"/>
      <c r="H50" s="364"/>
      <c r="I50" s="365"/>
    </row>
    <row r="51" spans="1:9" ht="13.5">
      <c r="A51" s="353" t="s">
        <v>114</v>
      </c>
      <c r="B51" s="364">
        <v>1</v>
      </c>
      <c r="C51" s="364" t="s">
        <v>23</v>
      </c>
      <c r="D51" s="364" t="s">
        <v>23</v>
      </c>
      <c r="E51" s="364">
        <v>1</v>
      </c>
      <c r="F51" s="364">
        <v>15000</v>
      </c>
      <c r="G51" s="364" t="s">
        <v>23</v>
      </c>
      <c r="H51" s="364" t="s">
        <v>23</v>
      </c>
      <c r="I51" s="365">
        <v>15</v>
      </c>
    </row>
    <row r="52" spans="1:9" ht="13.5">
      <c r="A52" s="350"/>
      <c r="B52" s="362"/>
      <c r="C52" s="362"/>
      <c r="D52" s="362"/>
      <c r="E52" s="362"/>
      <c r="F52" s="362"/>
      <c r="G52" s="362"/>
      <c r="H52" s="362"/>
      <c r="I52" s="363"/>
    </row>
    <row r="53" spans="1:9" ht="13.5">
      <c r="A53" s="350" t="s">
        <v>115</v>
      </c>
      <c r="B53" s="362" t="s">
        <v>23</v>
      </c>
      <c r="C53" s="362" t="s">
        <v>23</v>
      </c>
      <c r="D53" s="362" t="s">
        <v>23</v>
      </c>
      <c r="E53" s="362" t="s">
        <v>23</v>
      </c>
      <c r="F53" s="362" t="s">
        <v>23</v>
      </c>
      <c r="G53" s="362" t="s">
        <v>23</v>
      </c>
      <c r="H53" s="362" t="s">
        <v>23</v>
      </c>
      <c r="I53" s="363" t="s">
        <v>23</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t="s">
        <v>23</v>
      </c>
      <c r="D57" s="362" t="s">
        <v>23</v>
      </c>
      <c r="E57" s="362" t="s">
        <v>23</v>
      </c>
      <c r="F57" s="362" t="s">
        <v>23</v>
      </c>
      <c r="G57" s="362" t="s">
        <v>23</v>
      </c>
      <c r="H57" s="362" t="s">
        <v>23</v>
      </c>
      <c r="I57" s="363" t="s">
        <v>23</v>
      </c>
    </row>
    <row r="58" spans="1:9" ht="13.5">
      <c r="A58" s="353" t="s">
        <v>172</v>
      </c>
      <c r="B58" s="364" t="s">
        <v>23</v>
      </c>
      <c r="C58" s="364" t="s">
        <v>23</v>
      </c>
      <c r="D58" s="364" t="s">
        <v>23</v>
      </c>
      <c r="E58" s="364" t="s">
        <v>23</v>
      </c>
      <c r="F58" s="364" t="s">
        <v>23</v>
      </c>
      <c r="G58" s="364" t="s">
        <v>23</v>
      </c>
      <c r="H58" s="364" t="s">
        <v>23</v>
      </c>
      <c r="I58" s="365" t="s">
        <v>23</v>
      </c>
    </row>
    <row r="59" spans="1:9" ht="13.5">
      <c r="A59" s="350"/>
      <c r="B59" s="362"/>
      <c r="C59" s="362"/>
      <c r="D59" s="362"/>
      <c r="E59" s="362"/>
      <c r="F59" s="362"/>
      <c r="G59" s="362"/>
      <c r="H59" s="362"/>
      <c r="I59" s="363"/>
    </row>
    <row r="60" spans="1:9" ht="13.5">
      <c r="A60" s="350" t="s">
        <v>121</v>
      </c>
      <c r="B60" s="362" t="s">
        <v>23</v>
      </c>
      <c r="C60" s="362" t="s">
        <v>23</v>
      </c>
      <c r="D60" s="362" t="s">
        <v>23</v>
      </c>
      <c r="E60" s="362" t="s">
        <v>23</v>
      </c>
      <c r="F60" s="362" t="s">
        <v>23</v>
      </c>
      <c r="G60" s="362" t="s">
        <v>23</v>
      </c>
      <c r="H60" s="362" t="s">
        <v>23</v>
      </c>
      <c r="I60" s="363" t="s">
        <v>23</v>
      </c>
    </row>
    <row r="61" spans="1:9" ht="13.5">
      <c r="A61" s="350" t="s">
        <v>122</v>
      </c>
      <c r="B61" s="362" t="s">
        <v>23</v>
      </c>
      <c r="C61" s="362" t="s">
        <v>23</v>
      </c>
      <c r="D61" s="362" t="s">
        <v>23</v>
      </c>
      <c r="E61" s="362" t="s">
        <v>23</v>
      </c>
      <c r="F61" s="362" t="s">
        <v>23</v>
      </c>
      <c r="G61" s="362" t="s">
        <v>23</v>
      </c>
      <c r="H61" s="362" t="s">
        <v>23</v>
      </c>
      <c r="I61" s="363" t="s">
        <v>23</v>
      </c>
    </row>
    <row r="62" spans="1:9" ht="13.5">
      <c r="A62" s="350" t="s">
        <v>123</v>
      </c>
      <c r="B62" s="362" t="s">
        <v>23</v>
      </c>
      <c r="C62" s="362" t="s">
        <v>23</v>
      </c>
      <c r="D62" s="362" t="s">
        <v>23</v>
      </c>
      <c r="E62" s="362" t="s">
        <v>23</v>
      </c>
      <c r="F62" s="362" t="s">
        <v>23</v>
      </c>
      <c r="G62" s="362" t="s">
        <v>23</v>
      </c>
      <c r="H62" s="362" t="s">
        <v>23</v>
      </c>
      <c r="I62" s="363" t="s">
        <v>23</v>
      </c>
    </row>
    <row r="63" spans="1:9" ht="13.5">
      <c r="A63" s="353" t="s">
        <v>124</v>
      </c>
      <c r="B63" s="364" t="s">
        <v>23</v>
      </c>
      <c r="C63" s="364" t="s">
        <v>23</v>
      </c>
      <c r="D63" s="364" t="s">
        <v>23</v>
      </c>
      <c r="E63" s="364" t="s">
        <v>23</v>
      </c>
      <c r="F63" s="364" t="s">
        <v>23</v>
      </c>
      <c r="G63" s="364" t="s">
        <v>23</v>
      </c>
      <c r="H63" s="364" t="s">
        <v>23</v>
      </c>
      <c r="I63" s="365" t="s">
        <v>23</v>
      </c>
    </row>
    <row r="64" spans="1:9" ht="13.5">
      <c r="A64" s="350"/>
      <c r="B64" s="364"/>
      <c r="C64" s="364"/>
      <c r="D64" s="364"/>
      <c r="E64" s="364"/>
      <c r="F64" s="364"/>
      <c r="G64" s="364"/>
      <c r="H64" s="364"/>
      <c r="I64" s="365"/>
    </row>
    <row r="65" spans="1:9" ht="13.5">
      <c r="A65" s="353" t="s">
        <v>125</v>
      </c>
      <c r="B65" s="364" t="s">
        <v>23</v>
      </c>
      <c r="C65" s="364" t="s">
        <v>23</v>
      </c>
      <c r="D65" s="364" t="s">
        <v>23</v>
      </c>
      <c r="E65" s="364" t="s">
        <v>23</v>
      </c>
      <c r="F65" s="364" t="s">
        <v>23</v>
      </c>
      <c r="G65" s="364" t="s">
        <v>23</v>
      </c>
      <c r="H65" s="364" t="s">
        <v>23</v>
      </c>
      <c r="I65" s="365" t="s">
        <v>23</v>
      </c>
    </row>
    <row r="66" spans="1:9" ht="13.5">
      <c r="A66" s="350"/>
      <c r="B66" s="362"/>
      <c r="C66" s="362"/>
      <c r="D66" s="362"/>
      <c r="E66" s="362"/>
      <c r="F66" s="362"/>
      <c r="G66" s="362"/>
      <c r="H66" s="362"/>
      <c r="I66" s="363"/>
    </row>
    <row r="67" spans="1:9" ht="13.5">
      <c r="A67" s="350" t="s">
        <v>126</v>
      </c>
      <c r="B67" s="362" t="s">
        <v>23</v>
      </c>
      <c r="C67" s="362" t="s">
        <v>23</v>
      </c>
      <c r="D67" s="362" t="s">
        <v>23</v>
      </c>
      <c r="E67" s="362" t="s">
        <v>23</v>
      </c>
      <c r="F67" s="362" t="s">
        <v>23</v>
      </c>
      <c r="G67" s="362" t="s">
        <v>23</v>
      </c>
      <c r="H67" s="362" t="s">
        <v>23</v>
      </c>
      <c r="I67" s="363" t="s">
        <v>23</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t="s">
        <v>23</v>
      </c>
      <c r="D69" s="364" t="s">
        <v>23</v>
      </c>
      <c r="E69" s="364" t="s">
        <v>23</v>
      </c>
      <c r="F69" s="364" t="s">
        <v>23</v>
      </c>
      <c r="G69" s="364" t="s">
        <v>23</v>
      </c>
      <c r="H69" s="364" t="s">
        <v>23</v>
      </c>
      <c r="I69" s="365" t="s">
        <v>23</v>
      </c>
    </row>
    <row r="70" spans="1:9" ht="13.5">
      <c r="A70" s="350"/>
      <c r="B70" s="362"/>
      <c r="C70" s="362"/>
      <c r="D70" s="362"/>
      <c r="E70" s="362"/>
      <c r="F70" s="362"/>
      <c r="G70" s="362"/>
      <c r="H70" s="362"/>
      <c r="I70" s="363"/>
    </row>
    <row r="71" spans="1:9" ht="13.5">
      <c r="A71" s="350" t="s">
        <v>129</v>
      </c>
      <c r="B71" s="362" t="s">
        <v>23</v>
      </c>
      <c r="C71" s="362" t="s">
        <v>23</v>
      </c>
      <c r="D71" s="362" t="s">
        <v>23</v>
      </c>
      <c r="E71" s="362" t="s">
        <v>23</v>
      </c>
      <c r="F71" s="362" t="s">
        <v>23</v>
      </c>
      <c r="G71" s="362" t="s">
        <v>23</v>
      </c>
      <c r="H71" s="362" t="s">
        <v>23</v>
      </c>
      <c r="I71" s="363" t="s">
        <v>23</v>
      </c>
    </row>
    <row r="72" spans="1:9" ht="13.5">
      <c r="A72" s="350" t="s">
        <v>130</v>
      </c>
      <c r="B72" s="362" t="s">
        <v>23</v>
      </c>
      <c r="C72" s="362" t="s">
        <v>23</v>
      </c>
      <c r="D72" s="362" t="s">
        <v>23</v>
      </c>
      <c r="E72" s="362" t="s">
        <v>23</v>
      </c>
      <c r="F72" s="362" t="s">
        <v>23</v>
      </c>
      <c r="G72" s="362" t="s">
        <v>23</v>
      </c>
      <c r="H72" s="362" t="s">
        <v>23</v>
      </c>
      <c r="I72" s="363" t="s">
        <v>23</v>
      </c>
    </row>
    <row r="73" spans="1:9" ht="13.5">
      <c r="A73" s="350" t="s">
        <v>131</v>
      </c>
      <c r="B73" s="362" t="s">
        <v>23</v>
      </c>
      <c r="C73" s="362" t="s">
        <v>23</v>
      </c>
      <c r="D73" s="362" t="s">
        <v>23</v>
      </c>
      <c r="E73" s="362" t="s">
        <v>23</v>
      </c>
      <c r="F73" s="362" t="s">
        <v>23</v>
      </c>
      <c r="G73" s="362" t="s">
        <v>23</v>
      </c>
      <c r="H73" s="362" t="s">
        <v>23</v>
      </c>
      <c r="I73" s="363" t="s">
        <v>23</v>
      </c>
    </row>
    <row r="74" spans="1:9" ht="13.5">
      <c r="A74" s="350" t="s">
        <v>132</v>
      </c>
      <c r="B74" s="362" t="s">
        <v>23</v>
      </c>
      <c r="C74" s="362" t="s">
        <v>23</v>
      </c>
      <c r="D74" s="362" t="s">
        <v>23</v>
      </c>
      <c r="E74" s="362" t="s">
        <v>23</v>
      </c>
      <c r="F74" s="362" t="s">
        <v>23</v>
      </c>
      <c r="G74" s="362" t="s">
        <v>23</v>
      </c>
      <c r="H74" s="362" t="s">
        <v>23</v>
      </c>
      <c r="I74" s="363" t="s">
        <v>23</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v>1</v>
      </c>
      <c r="D76" s="362" t="s">
        <v>23</v>
      </c>
      <c r="E76" s="362">
        <v>1</v>
      </c>
      <c r="F76" s="362" t="s">
        <v>23</v>
      </c>
      <c r="G76" s="362">
        <v>15000</v>
      </c>
      <c r="H76" s="362" t="s">
        <v>23</v>
      </c>
      <c r="I76" s="363">
        <v>15</v>
      </c>
    </row>
    <row r="77" spans="1:9" ht="13.5">
      <c r="A77" s="350" t="s">
        <v>135</v>
      </c>
      <c r="B77" s="362" t="s">
        <v>23</v>
      </c>
      <c r="C77" s="362" t="s">
        <v>23</v>
      </c>
      <c r="D77" s="362" t="s">
        <v>23</v>
      </c>
      <c r="E77" s="362" t="s">
        <v>23</v>
      </c>
      <c r="F77" s="362" t="s">
        <v>23</v>
      </c>
      <c r="G77" s="362" t="s">
        <v>23</v>
      </c>
      <c r="H77" s="362" t="s">
        <v>23</v>
      </c>
      <c r="I77" s="363" t="s">
        <v>23</v>
      </c>
    </row>
    <row r="78" spans="1:9" ht="13.5">
      <c r="A78" s="350" t="s">
        <v>136</v>
      </c>
      <c r="B78" s="389" t="s">
        <v>23</v>
      </c>
      <c r="C78" s="389" t="s">
        <v>23</v>
      </c>
      <c r="D78" s="389" t="s">
        <v>23</v>
      </c>
      <c r="E78" s="389" t="s">
        <v>23</v>
      </c>
      <c r="F78" s="389" t="s">
        <v>23</v>
      </c>
      <c r="G78" s="389" t="s">
        <v>23</v>
      </c>
      <c r="H78" s="389" t="s">
        <v>23</v>
      </c>
      <c r="I78" s="390" t="s">
        <v>23</v>
      </c>
    </row>
    <row r="79" spans="1:9" ht="13.5">
      <c r="A79" s="353" t="s">
        <v>137</v>
      </c>
      <c r="B79" s="364" t="s">
        <v>23</v>
      </c>
      <c r="C79" s="364">
        <v>1</v>
      </c>
      <c r="D79" s="364" t="s">
        <v>23</v>
      </c>
      <c r="E79" s="364">
        <v>1</v>
      </c>
      <c r="F79" s="364" t="s">
        <v>23</v>
      </c>
      <c r="G79" s="364">
        <v>15000</v>
      </c>
      <c r="H79" s="364" t="s">
        <v>23</v>
      </c>
      <c r="I79" s="365">
        <v>15</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t="s">
        <v>23</v>
      </c>
      <c r="D83" s="364" t="s">
        <v>23</v>
      </c>
      <c r="E83" s="364" t="s">
        <v>23</v>
      </c>
      <c r="F83" s="364" t="s">
        <v>23</v>
      </c>
      <c r="G83" s="364" t="s">
        <v>23</v>
      </c>
      <c r="H83" s="364" t="s">
        <v>23</v>
      </c>
      <c r="I83" s="365" t="s">
        <v>23</v>
      </c>
    </row>
    <row r="84" spans="1:9" ht="14.25" thickBot="1">
      <c r="A84" s="406"/>
      <c r="B84" s="487"/>
      <c r="C84" s="487"/>
      <c r="D84" s="487"/>
      <c r="E84" s="487"/>
      <c r="F84" s="487"/>
      <c r="G84" s="487"/>
      <c r="H84" s="487"/>
      <c r="I84" s="488"/>
    </row>
    <row r="85" spans="1:9" ht="14.25" thickBot="1">
      <c r="A85" s="232" t="s">
        <v>141</v>
      </c>
      <c r="B85" s="368">
        <v>2</v>
      </c>
      <c r="C85" s="368">
        <v>94</v>
      </c>
      <c r="D85" s="368">
        <v>84</v>
      </c>
      <c r="E85" s="368">
        <v>180</v>
      </c>
      <c r="F85" s="368">
        <v>12250</v>
      </c>
      <c r="G85" s="368">
        <v>19075</v>
      </c>
      <c r="H85" s="368">
        <v>46083</v>
      </c>
      <c r="I85" s="369">
        <v>7201</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2">
    <pageSetUpPr fitToPage="1"/>
  </sheetPr>
  <dimension ref="A1:J85"/>
  <sheetViews>
    <sheetView view="pageBreakPreview" topLeftCell="A55" zoomScale="75" zoomScaleNormal="75" zoomScaleSheetLayoutView="75" workbookViewId="0">
      <selection activeCell="B85" sqref="B85:H85"/>
    </sheetView>
  </sheetViews>
  <sheetFormatPr baseColWidth="10" defaultColWidth="11.42578125" defaultRowHeight="12.75"/>
  <cols>
    <col min="1" max="1" width="29.85546875" style="15" customWidth="1"/>
    <col min="2" max="2" width="12.42578125" style="15" bestFit="1" customWidth="1"/>
    <col min="3" max="3" width="11.7109375" style="15" bestFit="1" customWidth="1"/>
    <col min="4" max="4" width="13" style="15" bestFit="1" customWidth="1"/>
    <col min="5" max="6" width="11.7109375" style="15" bestFit="1" customWidth="1"/>
    <col min="7" max="7" width="13.28515625" style="15" bestFit="1" customWidth="1"/>
    <col min="8" max="8" width="13.28515625" style="15" customWidth="1"/>
    <col min="9" max="16384" width="11.42578125" style="15"/>
  </cols>
  <sheetData>
    <row r="1" spans="1:10" s="12" customFormat="1" ht="18.75">
      <c r="A1" s="1636" t="s">
        <v>164</v>
      </c>
      <c r="B1" s="1636"/>
      <c r="C1" s="1636"/>
      <c r="D1" s="1636"/>
      <c r="E1" s="1636"/>
      <c r="F1" s="1636"/>
      <c r="G1" s="1636"/>
      <c r="H1" s="1636"/>
    </row>
    <row r="2" spans="1:10" s="13" customFormat="1" ht="12.75" customHeight="1">
      <c r="A2" s="236"/>
      <c r="B2" s="236"/>
      <c r="C2" s="236"/>
      <c r="D2" s="236"/>
      <c r="E2" s="236"/>
      <c r="F2" s="236"/>
      <c r="G2" s="236"/>
      <c r="H2" s="236"/>
    </row>
    <row r="3" spans="1:10" s="13" customFormat="1" ht="41.25" customHeight="1">
      <c r="A3" s="1637" t="s">
        <v>1355</v>
      </c>
      <c r="B3" s="1637"/>
      <c r="C3" s="1637"/>
      <c r="D3" s="1637"/>
      <c r="E3" s="1637"/>
      <c r="F3" s="1637"/>
      <c r="G3" s="1637"/>
      <c r="H3" s="1637"/>
      <c r="I3" s="25"/>
      <c r="J3" s="25"/>
    </row>
    <row r="4" spans="1:10" s="13" customFormat="1" ht="13.5" customHeight="1" thickBot="1">
      <c r="A4" s="40"/>
      <c r="B4" s="41"/>
      <c r="C4" s="41"/>
      <c r="D4" s="41"/>
      <c r="E4" s="41"/>
      <c r="F4" s="41"/>
      <c r="G4" s="41"/>
      <c r="H4" s="41"/>
    </row>
    <row r="5" spans="1:10" ht="27" customHeight="1">
      <c r="A5" s="1692" t="s">
        <v>77</v>
      </c>
      <c r="B5" s="414" t="s">
        <v>3</v>
      </c>
      <c r="C5" s="414"/>
      <c r="D5" s="414"/>
      <c r="E5" s="414" t="s">
        <v>10</v>
      </c>
      <c r="F5" s="414"/>
      <c r="G5" s="415" t="s">
        <v>4</v>
      </c>
      <c r="H5" s="416" t="s">
        <v>16</v>
      </c>
    </row>
    <row r="6" spans="1:10" ht="21" customHeight="1">
      <c r="A6" s="1693"/>
      <c r="B6" s="417" t="s">
        <v>13</v>
      </c>
      <c r="C6" s="417"/>
      <c r="D6" s="417"/>
      <c r="E6" s="417" t="s">
        <v>14</v>
      </c>
      <c r="F6" s="417"/>
      <c r="G6" s="418" t="s">
        <v>149</v>
      </c>
      <c r="H6" s="419" t="s">
        <v>20</v>
      </c>
    </row>
    <row r="7" spans="1:10" ht="36.75" customHeight="1" thickBot="1">
      <c r="A7" s="1694"/>
      <c r="B7" s="420" t="s">
        <v>17</v>
      </c>
      <c r="C7" s="421" t="s">
        <v>18</v>
      </c>
      <c r="D7" s="421" t="s">
        <v>19</v>
      </c>
      <c r="E7" s="420" t="s">
        <v>17</v>
      </c>
      <c r="F7" s="421" t="s">
        <v>18</v>
      </c>
      <c r="G7" s="420" t="s">
        <v>150</v>
      </c>
      <c r="H7" s="422" t="s">
        <v>150</v>
      </c>
    </row>
    <row r="8" spans="1:10" ht="24.75" customHeight="1">
      <c r="A8" s="347" t="s">
        <v>81</v>
      </c>
      <c r="B8" s="411">
        <v>79</v>
      </c>
      <c r="C8" s="411" t="s">
        <v>23</v>
      </c>
      <c r="D8" s="411">
        <v>79</v>
      </c>
      <c r="E8" s="411">
        <v>4115</v>
      </c>
      <c r="F8" s="411" t="s">
        <v>23</v>
      </c>
      <c r="G8" s="411">
        <v>325</v>
      </c>
      <c r="H8" s="412">
        <v>200</v>
      </c>
      <c r="I8" s="24"/>
      <c r="J8" s="24"/>
    </row>
    <row r="9" spans="1:10" ht="13.5">
      <c r="A9" s="350" t="s">
        <v>82</v>
      </c>
      <c r="B9" s="362">
        <v>415</v>
      </c>
      <c r="C9" s="362" t="s">
        <v>23</v>
      </c>
      <c r="D9" s="362">
        <v>415</v>
      </c>
      <c r="E9" s="362">
        <v>3875</v>
      </c>
      <c r="F9" s="362" t="s">
        <v>23</v>
      </c>
      <c r="G9" s="362">
        <v>1608</v>
      </c>
      <c r="H9" s="363">
        <v>272</v>
      </c>
      <c r="I9" s="24"/>
      <c r="J9" s="24"/>
    </row>
    <row r="10" spans="1:10" ht="13.5">
      <c r="A10" s="350" t="s">
        <v>83</v>
      </c>
      <c r="B10" s="362">
        <v>4525</v>
      </c>
      <c r="C10" s="362" t="s">
        <v>23</v>
      </c>
      <c r="D10" s="362">
        <v>4525</v>
      </c>
      <c r="E10" s="362">
        <v>3425</v>
      </c>
      <c r="F10" s="362" t="s">
        <v>23</v>
      </c>
      <c r="G10" s="362">
        <v>15498</v>
      </c>
      <c r="H10" s="363">
        <v>12616</v>
      </c>
      <c r="I10" s="24"/>
      <c r="J10" s="24"/>
    </row>
    <row r="11" spans="1:10" ht="13.5">
      <c r="A11" s="350" t="s">
        <v>84</v>
      </c>
      <c r="B11" s="362">
        <v>30</v>
      </c>
      <c r="C11" s="362" t="s">
        <v>23</v>
      </c>
      <c r="D11" s="362">
        <v>30</v>
      </c>
      <c r="E11" s="362">
        <v>3250</v>
      </c>
      <c r="F11" s="362" t="s">
        <v>23</v>
      </c>
      <c r="G11" s="362">
        <v>98</v>
      </c>
      <c r="H11" s="363" t="s">
        <v>23</v>
      </c>
      <c r="I11" s="24"/>
      <c r="J11" s="24"/>
    </row>
    <row r="12" spans="1:10" ht="13.5">
      <c r="A12" s="353" t="s">
        <v>85</v>
      </c>
      <c r="B12" s="364">
        <v>5049</v>
      </c>
      <c r="C12" s="364" t="s">
        <v>23</v>
      </c>
      <c r="D12" s="364">
        <v>5049</v>
      </c>
      <c r="E12" s="364">
        <v>3472</v>
      </c>
      <c r="F12" s="364" t="s">
        <v>23</v>
      </c>
      <c r="G12" s="364">
        <v>17529</v>
      </c>
      <c r="H12" s="365">
        <v>13088</v>
      </c>
      <c r="I12" s="24"/>
      <c r="J12" s="24"/>
    </row>
    <row r="13" spans="1:10" ht="13.5">
      <c r="A13" s="353"/>
      <c r="B13" s="364"/>
      <c r="C13" s="364"/>
      <c r="D13" s="364"/>
      <c r="E13" s="364"/>
      <c r="F13" s="364"/>
      <c r="G13" s="364"/>
      <c r="H13" s="365"/>
      <c r="I13" s="24"/>
      <c r="J13" s="24"/>
    </row>
    <row r="14" spans="1:10" ht="13.5">
      <c r="A14" s="353" t="s">
        <v>86</v>
      </c>
      <c r="B14" s="364" t="s">
        <v>23</v>
      </c>
      <c r="C14" s="364" t="s">
        <v>23</v>
      </c>
      <c r="D14" s="364" t="s">
        <v>23</v>
      </c>
      <c r="E14" s="364" t="s">
        <v>23</v>
      </c>
      <c r="F14" s="364" t="s">
        <v>23</v>
      </c>
      <c r="G14" s="364" t="s">
        <v>23</v>
      </c>
      <c r="H14" s="365" t="s">
        <v>23</v>
      </c>
      <c r="I14" s="24"/>
      <c r="J14" s="24"/>
    </row>
    <row r="15" spans="1:10" ht="13.5">
      <c r="A15" s="350"/>
      <c r="B15" s="362"/>
      <c r="C15" s="362"/>
      <c r="D15" s="362"/>
      <c r="E15" s="362"/>
      <c r="F15" s="362"/>
      <c r="G15" s="362"/>
      <c r="H15" s="363"/>
      <c r="I15" s="24"/>
      <c r="J15" s="24"/>
    </row>
    <row r="16" spans="1:10" ht="13.5">
      <c r="A16" s="353" t="s">
        <v>87</v>
      </c>
      <c r="B16" s="364">
        <v>28</v>
      </c>
      <c r="C16" s="364" t="s">
        <v>23</v>
      </c>
      <c r="D16" s="364">
        <v>28</v>
      </c>
      <c r="E16" s="364">
        <v>2357</v>
      </c>
      <c r="F16" s="364" t="s">
        <v>23</v>
      </c>
      <c r="G16" s="364">
        <v>66</v>
      </c>
      <c r="H16" s="365" t="s">
        <v>23</v>
      </c>
      <c r="I16" s="24"/>
      <c r="J16" s="24"/>
    </row>
    <row r="17" spans="1:10" ht="13.5">
      <c r="A17" s="350"/>
      <c r="B17" s="362"/>
      <c r="C17" s="362"/>
      <c r="D17" s="362"/>
      <c r="E17" s="362"/>
      <c r="F17" s="362"/>
      <c r="G17" s="362"/>
      <c r="H17" s="363"/>
      <c r="I17" s="24"/>
      <c r="J17" s="24"/>
    </row>
    <row r="18" spans="1:10" ht="13.5">
      <c r="A18" s="350" t="s">
        <v>158</v>
      </c>
      <c r="B18" s="362">
        <v>192</v>
      </c>
      <c r="C18" s="362" t="s">
        <v>23</v>
      </c>
      <c r="D18" s="362">
        <v>192</v>
      </c>
      <c r="E18" s="362">
        <v>4370</v>
      </c>
      <c r="F18" s="362" t="s">
        <v>23</v>
      </c>
      <c r="G18" s="362">
        <v>839</v>
      </c>
      <c r="H18" s="363">
        <v>481</v>
      </c>
      <c r="I18" s="24"/>
      <c r="J18" s="24"/>
    </row>
    <row r="19" spans="1:10" ht="13.5">
      <c r="A19" s="350" t="s">
        <v>89</v>
      </c>
      <c r="B19" s="362" t="s">
        <v>23</v>
      </c>
      <c r="C19" s="362" t="s">
        <v>23</v>
      </c>
      <c r="D19" s="362" t="s">
        <v>23</v>
      </c>
      <c r="E19" s="362" t="s">
        <v>23</v>
      </c>
      <c r="F19" s="362" t="s">
        <v>23</v>
      </c>
      <c r="G19" s="362" t="s">
        <v>23</v>
      </c>
      <c r="H19" s="363" t="s">
        <v>23</v>
      </c>
      <c r="I19" s="24"/>
      <c r="J19" s="24"/>
    </row>
    <row r="20" spans="1:10" ht="13.5">
      <c r="A20" s="350" t="s">
        <v>90</v>
      </c>
      <c r="B20" s="362" t="s">
        <v>23</v>
      </c>
      <c r="C20" s="362" t="s">
        <v>23</v>
      </c>
      <c r="D20" s="362" t="s">
        <v>23</v>
      </c>
      <c r="E20" s="362" t="s">
        <v>23</v>
      </c>
      <c r="F20" s="362" t="s">
        <v>23</v>
      </c>
      <c r="G20" s="362" t="s">
        <v>23</v>
      </c>
      <c r="H20" s="363" t="s">
        <v>23</v>
      </c>
      <c r="I20" s="24"/>
      <c r="J20" s="24"/>
    </row>
    <row r="21" spans="1:10" ht="13.5">
      <c r="A21" s="353" t="s">
        <v>91</v>
      </c>
      <c r="B21" s="364">
        <v>192</v>
      </c>
      <c r="C21" s="364" t="s">
        <v>23</v>
      </c>
      <c r="D21" s="364">
        <v>192</v>
      </c>
      <c r="E21" s="364">
        <v>4370</v>
      </c>
      <c r="F21" s="364" t="s">
        <v>23</v>
      </c>
      <c r="G21" s="364">
        <v>839</v>
      </c>
      <c r="H21" s="365">
        <v>481</v>
      </c>
      <c r="I21" s="24"/>
      <c r="J21" s="24"/>
    </row>
    <row r="22" spans="1:10" ht="13.5">
      <c r="A22" s="350"/>
      <c r="B22" s="362"/>
      <c r="C22" s="362"/>
      <c r="D22" s="362"/>
      <c r="E22" s="362"/>
      <c r="F22" s="362"/>
      <c r="G22" s="362"/>
      <c r="H22" s="363"/>
      <c r="I22" s="24"/>
      <c r="J22" s="24"/>
    </row>
    <row r="23" spans="1:10" ht="13.5">
      <c r="A23" s="353" t="s">
        <v>92</v>
      </c>
      <c r="B23" s="364">
        <v>47</v>
      </c>
      <c r="C23" s="364">
        <v>13</v>
      </c>
      <c r="D23" s="364">
        <v>60</v>
      </c>
      <c r="E23" s="364">
        <v>2006</v>
      </c>
      <c r="F23" s="364">
        <v>1825</v>
      </c>
      <c r="G23" s="364">
        <v>118</v>
      </c>
      <c r="H23" s="365">
        <v>75</v>
      </c>
      <c r="I23" s="24"/>
      <c r="J23" s="24"/>
    </row>
    <row r="24" spans="1:10" ht="13.5">
      <c r="A24" s="350"/>
      <c r="B24" s="362"/>
      <c r="C24" s="362"/>
      <c r="D24" s="362"/>
      <c r="E24" s="362"/>
      <c r="F24" s="362"/>
      <c r="G24" s="362"/>
      <c r="H24" s="363"/>
      <c r="I24" s="24"/>
      <c r="J24" s="24"/>
    </row>
    <row r="25" spans="1:10" ht="13.5">
      <c r="A25" s="353" t="s">
        <v>93</v>
      </c>
      <c r="B25" s="364">
        <v>39</v>
      </c>
      <c r="C25" s="364">
        <v>4</v>
      </c>
      <c r="D25" s="364">
        <v>43</v>
      </c>
      <c r="E25" s="364">
        <v>3282</v>
      </c>
      <c r="F25" s="364">
        <v>4500</v>
      </c>
      <c r="G25" s="364">
        <v>146</v>
      </c>
      <c r="H25" s="365">
        <v>90</v>
      </c>
      <c r="I25" s="24"/>
      <c r="J25" s="24"/>
    </row>
    <row r="26" spans="1:10" ht="13.5">
      <c r="A26" s="350"/>
      <c r="B26" s="362"/>
      <c r="C26" s="362"/>
      <c r="D26" s="362"/>
      <c r="E26" s="362"/>
      <c r="F26" s="362"/>
      <c r="G26" s="362"/>
      <c r="H26" s="363"/>
      <c r="I26" s="24"/>
      <c r="J26" s="24"/>
    </row>
    <row r="27" spans="1:10" ht="13.5">
      <c r="A27" s="350" t="s">
        <v>94</v>
      </c>
      <c r="B27" s="362">
        <v>410</v>
      </c>
      <c r="C27" s="362">
        <v>36</v>
      </c>
      <c r="D27" s="362">
        <v>446</v>
      </c>
      <c r="E27" s="362">
        <v>2532</v>
      </c>
      <c r="F27" s="362">
        <v>4282</v>
      </c>
      <c r="G27" s="362">
        <v>1192</v>
      </c>
      <c r="H27" s="363">
        <v>536</v>
      </c>
      <c r="I27" s="24"/>
      <c r="J27" s="24"/>
    </row>
    <row r="28" spans="1:10" ht="13.5">
      <c r="A28" s="350" t="s">
        <v>95</v>
      </c>
      <c r="B28" s="366">
        <v>5339</v>
      </c>
      <c r="C28" s="366">
        <v>205</v>
      </c>
      <c r="D28" s="362">
        <v>5544</v>
      </c>
      <c r="E28" s="366">
        <v>2414</v>
      </c>
      <c r="F28" s="366">
        <v>4502</v>
      </c>
      <c r="G28" s="362">
        <v>13811</v>
      </c>
      <c r="H28" s="367">
        <v>483</v>
      </c>
      <c r="I28" s="24"/>
      <c r="J28" s="24"/>
    </row>
    <row r="29" spans="1:10" ht="13.5">
      <c r="A29" s="350" t="s">
        <v>96</v>
      </c>
      <c r="B29" s="366">
        <v>3374</v>
      </c>
      <c r="C29" s="366">
        <v>61</v>
      </c>
      <c r="D29" s="362">
        <v>3435</v>
      </c>
      <c r="E29" s="366">
        <v>1670</v>
      </c>
      <c r="F29" s="366">
        <v>3980</v>
      </c>
      <c r="G29" s="362">
        <v>5877</v>
      </c>
      <c r="H29" s="367">
        <v>1022</v>
      </c>
      <c r="I29" s="24"/>
      <c r="J29" s="24"/>
    </row>
    <row r="30" spans="1:10" ht="13.5">
      <c r="A30" s="353" t="s">
        <v>97</v>
      </c>
      <c r="B30" s="364">
        <v>9123</v>
      </c>
      <c r="C30" s="364">
        <v>302</v>
      </c>
      <c r="D30" s="364">
        <v>9425</v>
      </c>
      <c r="E30" s="364">
        <v>2144</v>
      </c>
      <c r="F30" s="364">
        <v>4370</v>
      </c>
      <c r="G30" s="364">
        <v>20880</v>
      </c>
      <c r="H30" s="365">
        <v>2041</v>
      </c>
      <c r="I30" s="24"/>
      <c r="J30" s="24"/>
    </row>
    <row r="31" spans="1:10" ht="13.5">
      <c r="A31" s="350"/>
      <c r="B31" s="366"/>
      <c r="C31" s="366"/>
      <c r="D31" s="362"/>
      <c r="E31" s="366"/>
      <c r="F31" s="366"/>
      <c r="G31" s="362"/>
      <c r="H31" s="367"/>
      <c r="I31" s="24"/>
      <c r="J31" s="24"/>
    </row>
    <row r="32" spans="1:10" ht="13.5">
      <c r="A32" s="350" t="s">
        <v>98</v>
      </c>
      <c r="B32" s="362">
        <v>57</v>
      </c>
      <c r="C32" s="362">
        <v>8</v>
      </c>
      <c r="D32" s="362">
        <v>65</v>
      </c>
      <c r="E32" s="362">
        <v>3009</v>
      </c>
      <c r="F32" s="362">
        <v>4700</v>
      </c>
      <c r="G32" s="362">
        <v>209</v>
      </c>
      <c r="H32" s="363">
        <v>166</v>
      </c>
      <c r="I32" s="24"/>
      <c r="J32" s="24"/>
    </row>
    <row r="33" spans="1:10" ht="13.5">
      <c r="A33" s="350" t="s">
        <v>99</v>
      </c>
      <c r="B33" s="362">
        <v>314</v>
      </c>
      <c r="C33" s="362">
        <v>168</v>
      </c>
      <c r="D33" s="362">
        <v>482</v>
      </c>
      <c r="E33" s="362">
        <v>2858</v>
      </c>
      <c r="F33" s="362">
        <v>4482</v>
      </c>
      <c r="G33" s="362">
        <v>1650</v>
      </c>
      <c r="H33" s="363">
        <v>660</v>
      </c>
      <c r="I33" s="24"/>
      <c r="J33" s="24"/>
    </row>
    <row r="34" spans="1:10" ht="13.5">
      <c r="A34" s="350" t="s">
        <v>100</v>
      </c>
      <c r="B34" s="362">
        <v>528</v>
      </c>
      <c r="C34" s="362">
        <v>282</v>
      </c>
      <c r="D34" s="362">
        <v>810</v>
      </c>
      <c r="E34" s="362">
        <v>2747</v>
      </c>
      <c r="F34" s="362">
        <v>6447</v>
      </c>
      <c r="G34" s="362">
        <v>3268</v>
      </c>
      <c r="H34" s="363">
        <v>1797</v>
      </c>
      <c r="I34" s="24"/>
      <c r="J34" s="24"/>
    </row>
    <row r="35" spans="1:10" ht="13.5">
      <c r="A35" s="350" t="s">
        <v>101</v>
      </c>
      <c r="B35" s="362">
        <v>1</v>
      </c>
      <c r="C35" s="362" t="s">
        <v>23</v>
      </c>
      <c r="D35" s="362">
        <v>1</v>
      </c>
      <c r="E35" s="362">
        <v>2000</v>
      </c>
      <c r="F35" s="362" t="s">
        <v>23</v>
      </c>
      <c r="G35" s="362">
        <v>2</v>
      </c>
      <c r="H35" s="363">
        <v>1</v>
      </c>
      <c r="I35" s="24"/>
      <c r="J35" s="24"/>
    </row>
    <row r="36" spans="1:10" ht="13.5">
      <c r="A36" s="353" t="s">
        <v>102</v>
      </c>
      <c r="B36" s="364">
        <v>900</v>
      </c>
      <c r="C36" s="364">
        <v>458</v>
      </c>
      <c r="D36" s="364">
        <v>1358</v>
      </c>
      <c r="E36" s="364">
        <v>2801</v>
      </c>
      <c r="F36" s="364">
        <v>5696</v>
      </c>
      <c r="G36" s="364">
        <v>5129</v>
      </c>
      <c r="H36" s="365">
        <v>2624</v>
      </c>
      <c r="I36" s="24"/>
      <c r="J36" s="24"/>
    </row>
    <row r="37" spans="1:10" ht="13.5">
      <c r="A37" s="350"/>
      <c r="B37" s="362"/>
      <c r="C37" s="362"/>
      <c r="D37" s="362"/>
      <c r="E37" s="362"/>
      <c r="F37" s="362"/>
      <c r="G37" s="362"/>
      <c r="H37" s="363"/>
      <c r="I37" s="24"/>
      <c r="J37" s="24"/>
    </row>
    <row r="38" spans="1:10" ht="13.5">
      <c r="A38" s="353" t="s">
        <v>103</v>
      </c>
      <c r="B38" s="364">
        <v>4</v>
      </c>
      <c r="C38" s="364" t="s">
        <v>23</v>
      </c>
      <c r="D38" s="364">
        <v>4</v>
      </c>
      <c r="E38" s="364">
        <v>1140</v>
      </c>
      <c r="F38" s="364" t="s">
        <v>23</v>
      </c>
      <c r="G38" s="364">
        <v>5</v>
      </c>
      <c r="H38" s="365">
        <v>5</v>
      </c>
      <c r="I38" s="24"/>
      <c r="J38" s="24"/>
    </row>
    <row r="39" spans="1:10" ht="13.5">
      <c r="A39" s="350"/>
      <c r="B39" s="362"/>
      <c r="C39" s="362"/>
      <c r="D39" s="362"/>
      <c r="E39" s="362"/>
      <c r="F39" s="362"/>
      <c r="G39" s="362"/>
      <c r="H39" s="363"/>
      <c r="I39" s="24"/>
      <c r="J39" s="24"/>
    </row>
    <row r="40" spans="1:10" ht="13.5">
      <c r="A40" s="350" t="s">
        <v>159</v>
      </c>
      <c r="B40" s="362">
        <v>10909</v>
      </c>
      <c r="C40" s="362">
        <v>318</v>
      </c>
      <c r="D40" s="362">
        <v>11227</v>
      </c>
      <c r="E40" s="362">
        <v>2068</v>
      </c>
      <c r="F40" s="362">
        <v>2740</v>
      </c>
      <c r="G40" s="362">
        <v>23431</v>
      </c>
      <c r="H40" s="363">
        <v>15230</v>
      </c>
      <c r="I40" s="24"/>
      <c r="J40" s="24"/>
    </row>
    <row r="41" spans="1:10" ht="13.5">
      <c r="A41" s="350" t="s">
        <v>105</v>
      </c>
      <c r="B41" s="362">
        <v>3234</v>
      </c>
      <c r="C41" s="362">
        <v>215</v>
      </c>
      <c r="D41" s="362">
        <v>3449</v>
      </c>
      <c r="E41" s="362">
        <v>3173</v>
      </c>
      <c r="F41" s="362">
        <v>4543</v>
      </c>
      <c r="G41" s="362">
        <v>11238</v>
      </c>
      <c r="H41" s="363">
        <v>7305</v>
      </c>
      <c r="I41" s="24"/>
      <c r="J41" s="24"/>
    </row>
    <row r="42" spans="1:10" ht="13.5">
      <c r="A42" s="350" t="s">
        <v>106</v>
      </c>
      <c r="B42" s="362">
        <v>9986</v>
      </c>
      <c r="C42" s="362">
        <v>1435</v>
      </c>
      <c r="D42" s="362">
        <v>11421</v>
      </c>
      <c r="E42" s="362">
        <v>2150</v>
      </c>
      <c r="F42" s="362">
        <v>3150</v>
      </c>
      <c r="G42" s="362">
        <v>25990</v>
      </c>
      <c r="H42" s="363">
        <v>15594</v>
      </c>
      <c r="I42" s="24"/>
      <c r="J42" s="24"/>
    </row>
    <row r="43" spans="1:10" ht="13.5">
      <c r="A43" s="350" t="s">
        <v>107</v>
      </c>
      <c r="B43" s="362">
        <v>14114</v>
      </c>
      <c r="C43" s="362">
        <v>520</v>
      </c>
      <c r="D43" s="362">
        <v>14634</v>
      </c>
      <c r="E43" s="362">
        <v>3097</v>
      </c>
      <c r="F43" s="362">
        <v>4008</v>
      </c>
      <c r="G43" s="362">
        <v>45795</v>
      </c>
      <c r="H43" s="363">
        <v>36636</v>
      </c>
      <c r="I43" s="24"/>
      <c r="J43" s="24"/>
    </row>
    <row r="44" spans="1:10" ht="13.5">
      <c r="A44" s="350" t="s">
        <v>108</v>
      </c>
      <c r="B44" s="362">
        <v>7836</v>
      </c>
      <c r="C44" s="362">
        <v>340</v>
      </c>
      <c r="D44" s="362">
        <v>8176</v>
      </c>
      <c r="E44" s="362">
        <v>2553</v>
      </c>
      <c r="F44" s="362">
        <v>3609</v>
      </c>
      <c r="G44" s="362">
        <v>21232</v>
      </c>
      <c r="H44" s="363">
        <v>5520</v>
      </c>
      <c r="I44" s="24"/>
      <c r="J44" s="24"/>
    </row>
    <row r="45" spans="1:10" ht="13.5">
      <c r="A45" s="350" t="s">
        <v>109</v>
      </c>
      <c r="B45" s="362">
        <v>8989</v>
      </c>
      <c r="C45" s="362">
        <v>307</v>
      </c>
      <c r="D45" s="362">
        <v>9296</v>
      </c>
      <c r="E45" s="362">
        <v>2885</v>
      </c>
      <c r="F45" s="362">
        <v>3500</v>
      </c>
      <c r="G45" s="362">
        <v>27008</v>
      </c>
      <c r="H45" s="363">
        <v>16205</v>
      </c>
      <c r="I45" s="24"/>
      <c r="J45" s="24"/>
    </row>
    <row r="46" spans="1:10" ht="13.5">
      <c r="A46" s="350" t="s">
        <v>110</v>
      </c>
      <c r="B46" s="362">
        <v>11842</v>
      </c>
      <c r="C46" s="362">
        <v>197</v>
      </c>
      <c r="D46" s="362">
        <v>12039</v>
      </c>
      <c r="E46" s="362">
        <v>3060</v>
      </c>
      <c r="F46" s="362">
        <v>4800</v>
      </c>
      <c r="G46" s="362">
        <v>37182</v>
      </c>
      <c r="H46" s="363">
        <v>22309</v>
      </c>
      <c r="I46" s="24"/>
      <c r="J46" s="24"/>
    </row>
    <row r="47" spans="1:10" ht="13.5">
      <c r="A47" s="350" t="s">
        <v>111</v>
      </c>
      <c r="B47" s="362">
        <v>6246</v>
      </c>
      <c r="C47" s="362">
        <v>1237</v>
      </c>
      <c r="D47" s="362">
        <v>7483</v>
      </c>
      <c r="E47" s="362">
        <v>3007</v>
      </c>
      <c r="F47" s="362">
        <v>3634</v>
      </c>
      <c r="G47" s="362">
        <v>23277</v>
      </c>
      <c r="H47" s="363">
        <v>13744</v>
      </c>
      <c r="I47" s="24"/>
      <c r="J47" s="24"/>
    </row>
    <row r="48" spans="1:10" ht="13.5">
      <c r="A48" s="350" t="s">
        <v>112</v>
      </c>
      <c r="B48" s="362">
        <v>7294</v>
      </c>
      <c r="C48" s="362">
        <v>399</v>
      </c>
      <c r="D48" s="362">
        <v>7693</v>
      </c>
      <c r="E48" s="362">
        <v>1647</v>
      </c>
      <c r="F48" s="362">
        <v>4000</v>
      </c>
      <c r="G48" s="362">
        <v>13609</v>
      </c>
      <c r="H48" s="363">
        <v>6805</v>
      </c>
      <c r="I48" s="24"/>
      <c r="J48" s="24"/>
    </row>
    <row r="49" spans="1:10" ht="13.5">
      <c r="A49" s="353" t="s">
        <v>113</v>
      </c>
      <c r="B49" s="364">
        <v>80450</v>
      </c>
      <c r="C49" s="364">
        <v>4968</v>
      </c>
      <c r="D49" s="364">
        <v>85418</v>
      </c>
      <c r="E49" s="364">
        <v>2622</v>
      </c>
      <c r="F49" s="364">
        <v>3581</v>
      </c>
      <c r="G49" s="364">
        <v>228762</v>
      </c>
      <c r="H49" s="365">
        <v>139348</v>
      </c>
      <c r="I49" s="24"/>
      <c r="J49" s="24"/>
    </row>
    <row r="50" spans="1:10" ht="13.5">
      <c r="A50" s="350"/>
      <c r="B50" s="362"/>
      <c r="C50" s="362"/>
      <c r="D50" s="362"/>
      <c r="E50" s="362"/>
      <c r="F50" s="362"/>
      <c r="G50" s="362"/>
      <c r="H50" s="363"/>
      <c r="I50" s="24"/>
      <c r="J50" s="24"/>
    </row>
    <row r="51" spans="1:10" ht="13.5">
      <c r="A51" s="353" t="s">
        <v>114</v>
      </c>
      <c r="B51" s="364">
        <v>1353</v>
      </c>
      <c r="C51" s="364">
        <v>27</v>
      </c>
      <c r="D51" s="364">
        <v>1380</v>
      </c>
      <c r="E51" s="364">
        <v>1233</v>
      </c>
      <c r="F51" s="364">
        <v>3375</v>
      </c>
      <c r="G51" s="364">
        <v>1759</v>
      </c>
      <c r="H51" s="365">
        <v>2639</v>
      </c>
      <c r="I51" s="24"/>
      <c r="J51" s="24"/>
    </row>
    <row r="52" spans="1:10" ht="13.5">
      <c r="A52" s="350"/>
      <c r="B52" s="362"/>
      <c r="C52" s="362"/>
      <c r="D52" s="362"/>
      <c r="E52" s="362"/>
      <c r="F52" s="362"/>
      <c r="G52" s="362"/>
      <c r="H52" s="363"/>
      <c r="I52" s="24"/>
      <c r="J52" s="24"/>
    </row>
    <row r="53" spans="1:10" ht="13.5">
      <c r="A53" s="350" t="s">
        <v>115</v>
      </c>
      <c r="B53" s="362">
        <v>1372</v>
      </c>
      <c r="C53" s="362">
        <v>164</v>
      </c>
      <c r="D53" s="362">
        <v>1536</v>
      </c>
      <c r="E53" s="362">
        <v>1500</v>
      </c>
      <c r="F53" s="362">
        <v>5200</v>
      </c>
      <c r="G53" s="362">
        <v>2911</v>
      </c>
      <c r="H53" s="363">
        <v>291</v>
      </c>
      <c r="I53" s="24"/>
      <c r="J53" s="24"/>
    </row>
    <row r="54" spans="1:10" ht="13.5">
      <c r="A54" s="350" t="s">
        <v>116</v>
      </c>
      <c r="B54" s="362">
        <v>1492</v>
      </c>
      <c r="C54" s="362">
        <v>97</v>
      </c>
      <c r="D54" s="362">
        <v>1589</v>
      </c>
      <c r="E54" s="362">
        <v>1615</v>
      </c>
      <c r="F54" s="362">
        <v>3000</v>
      </c>
      <c r="G54" s="362">
        <v>2701</v>
      </c>
      <c r="H54" s="363">
        <v>1780</v>
      </c>
      <c r="I54" s="24"/>
      <c r="J54" s="24"/>
    </row>
    <row r="55" spans="1:10" ht="13.5">
      <c r="A55" s="350" t="s">
        <v>117</v>
      </c>
      <c r="B55" s="362">
        <v>588</v>
      </c>
      <c r="C55" s="362">
        <v>12</v>
      </c>
      <c r="D55" s="362">
        <v>600</v>
      </c>
      <c r="E55" s="362">
        <v>2450</v>
      </c>
      <c r="F55" s="362">
        <v>4100</v>
      </c>
      <c r="G55" s="362">
        <v>1490</v>
      </c>
      <c r="H55" s="363">
        <v>432</v>
      </c>
      <c r="I55" s="24"/>
      <c r="J55" s="24"/>
    </row>
    <row r="56" spans="1:10" ht="13.5">
      <c r="A56" s="350" t="s">
        <v>118</v>
      </c>
      <c r="B56" s="362">
        <v>1789</v>
      </c>
      <c r="C56" s="362">
        <v>5</v>
      </c>
      <c r="D56" s="362">
        <v>1794</v>
      </c>
      <c r="E56" s="362">
        <v>3200</v>
      </c>
      <c r="F56" s="362">
        <v>3500</v>
      </c>
      <c r="G56" s="362">
        <v>5742</v>
      </c>
      <c r="H56" s="363">
        <v>3229</v>
      </c>
      <c r="I56" s="24"/>
      <c r="J56" s="24"/>
    </row>
    <row r="57" spans="1:10" ht="13.5">
      <c r="A57" s="350" t="s">
        <v>119</v>
      </c>
      <c r="B57" s="362">
        <v>7710</v>
      </c>
      <c r="C57" s="362">
        <v>178</v>
      </c>
      <c r="D57" s="362">
        <v>7888</v>
      </c>
      <c r="E57" s="362">
        <v>1600</v>
      </c>
      <c r="F57" s="362">
        <v>3400</v>
      </c>
      <c r="G57" s="362">
        <v>12941</v>
      </c>
      <c r="H57" s="363">
        <v>3882</v>
      </c>
      <c r="I57" s="24"/>
      <c r="J57" s="24"/>
    </row>
    <row r="58" spans="1:10" ht="13.5">
      <c r="A58" s="353" t="s">
        <v>160</v>
      </c>
      <c r="B58" s="364">
        <v>12951</v>
      </c>
      <c r="C58" s="364">
        <v>456</v>
      </c>
      <c r="D58" s="364">
        <v>13407</v>
      </c>
      <c r="E58" s="364">
        <v>1851</v>
      </c>
      <c r="F58" s="364">
        <v>3982</v>
      </c>
      <c r="G58" s="364">
        <v>25785</v>
      </c>
      <c r="H58" s="365">
        <v>9614</v>
      </c>
      <c r="I58" s="24"/>
      <c r="J58" s="24"/>
    </row>
    <row r="59" spans="1:10" ht="13.5">
      <c r="A59" s="350"/>
      <c r="B59" s="362"/>
      <c r="C59" s="362"/>
      <c r="D59" s="362"/>
      <c r="E59" s="362"/>
      <c r="F59" s="362"/>
      <c r="G59" s="362"/>
      <c r="H59" s="363"/>
      <c r="I59" s="24"/>
      <c r="J59" s="24"/>
    </row>
    <row r="60" spans="1:10" ht="13.5">
      <c r="A60" s="350" t="s">
        <v>121</v>
      </c>
      <c r="B60" s="362">
        <v>8</v>
      </c>
      <c r="C60" s="362" t="s">
        <v>23</v>
      </c>
      <c r="D60" s="362">
        <v>8</v>
      </c>
      <c r="E60" s="362">
        <v>750</v>
      </c>
      <c r="F60" s="362" t="s">
        <v>23</v>
      </c>
      <c r="G60" s="362">
        <v>6</v>
      </c>
      <c r="H60" s="363">
        <v>5</v>
      </c>
      <c r="I60" s="24"/>
      <c r="J60" s="24"/>
    </row>
    <row r="61" spans="1:10" ht="13.5">
      <c r="A61" s="350" t="s">
        <v>122</v>
      </c>
      <c r="B61" s="362">
        <v>353</v>
      </c>
      <c r="C61" s="362">
        <v>2</v>
      </c>
      <c r="D61" s="362">
        <v>355</v>
      </c>
      <c r="E61" s="362">
        <v>1250</v>
      </c>
      <c r="F61" s="362">
        <v>2450</v>
      </c>
      <c r="G61" s="362">
        <v>446</v>
      </c>
      <c r="H61" s="363">
        <v>1115</v>
      </c>
      <c r="I61" s="24"/>
      <c r="J61" s="24"/>
    </row>
    <row r="62" spans="1:10" ht="13.5">
      <c r="A62" s="350" t="s">
        <v>123</v>
      </c>
      <c r="B62" s="362">
        <v>56</v>
      </c>
      <c r="C62" s="362" t="s">
        <v>23</v>
      </c>
      <c r="D62" s="362">
        <v>56</v>
      </c>
      <c r="E62" s="362">
        <v>2540</v>
      </c>
      <c r="F62" s="362" t="s">
        <v>23</v>
      </c>
      <c r="G62" s="362">
        <v>142</v>
      </c>
      <c r="H62" s="363">
        <v>24</v>
      </c>
      <c r="I62" s="24"/>
      <c r="J62" s="24"/>
    </row>
    <row r="63" spans="1:10" ht="13.5">
      <c r="A63" s="353" t="s">
        <v>124</v>
      </c>
      <c r="B63" s="364">
        <v>417</v>
      </c>
      <c r="C63" s="364">
        <v>2</v>
      </c>
      <c r="D63" s="364">
        <v>419</v>
      </c>
      <c r="E63" s="364">
        <v>1414</v>
      </c>
      <c r="F63" s="364">
        <v>2450</v>
      </c>
      <c r="G63" s="364">
        <v>594</v>
      </c>
      <c r="H63" s="365">
        <v>1144</v>
      </c>
      <c r="I63" s="24"/>
      <c r="J63" s="24"/>
    </row>
    <row r="64" spans="1:10" ht="13.5">
      <c r="A64" s="350"/>
      <c r="B64" s="362"/>
      <c r="C64" s="362"/>
      <c r="D64" s="362"/>
      <c r="E64" s="362"/>
      <c r="F64" s="362"/>
      <c r="G64" s="362"/>
      <c r="H64" s="363"/>
      <c r="I64" s="24"/>
      <c r="J64" s="24"/>
    </row>
    <row r="65" spans="1:10" ht="13.5">
      <c r="A65" s="353" t="s">
        <v>125</v>
      </c>
      <c r="B65" s="364">
        <v>166</v>
      </c>
      <c r="C65" s="364">
        <v>1</v>
      </c>
      <c r="D65" s="364">
        <v>167</v>
      </c>
      <c r="E65" s="364">
        <v>800</v>
      </c>
      <c r="F65" s="364">
        <v>1550</v>
      </c>
      <c r="G65" s="364">
        <v>134</v>
      </c>
      <c r="H65" s="365">
        <v>55</v>
      </c>
      <c r="I65" s="24"/>
      <c r="J65" s="24"/>
    </row>
    <row r="66" spans="1:10" ht="13.5">
      <c r="A66" s="350"/>
      <c r="B66" s="362"/>
      <c r="C66" s="362"/>
      <c r="D66" s="362"/>
      <c r="E66" s="362"/>
      <c r="F66" s="362"/>
      <c r="G66" s="362"/>
      <c r="H66" s="363"/>
      <c r="I66" s="24"/>
      <c r="J66" s="24"/>
    </row>
    <row r="67" spans="1:10" ht="13.5">
      <c r="A67" s="350" t="s">
        <v>126</v>
      </c>
      <c r="B67" s="362">
        <v>45</v>
      </c>
      <c r="C67" s="362" t="s">
        <v>23</v>
      </c>
      <c r="D67" s="362">
        <v>45</v>
      </c>
      <c r="E67" s="362">
        <v>1118</v>
      </c>
      <c r="F67" s="362" t="s">
        <v>23</v>
      </c>
      <c r="G67" s="362">
        <v>50</v>
      </c>
      <c r="H67" s="363" t="s">
        <v>23</v>
      </c>
      <c r="I67" s="24"/>
      <c r="J67" s="24"/>
    </row>
    <row r="68" spans="1:10" ht="13.5">
      <c r="A68" s="350" t="s">
        <v>127</v>
      </c>
      <c r="B68" s="362">
        <v>26</v>
      </c>
      <c r="C68" s="362">
        <v>40</v>
      </c>
      <c r="D68" s="362">
        <v>66</v>
      </c>
      <c r="E68" s="362">
        <v>1161</v>
      </c>
      <c r="F68" s="362">
        <v>1382</v>
      </c>
      <c r="G68" s="362">
        <v>84</v>
      </c>
      <c r="H68" s="363" t="s">
        <v>23</v>
      </c>
      <c r="I68" s="24"/>
      <c r="J68" s="24"/>
    </row>
    <row r="69" spans="1:10" ht="13.5">
      <c r="A69" s="353" t="s">
        <v>128</v>
      </c>
      <c r="B69" s="364">
        <v>71</v>
      </c>
      <c r="C69" s="364">
        <v>40</v>
      </c>
      <c r="D69" s="364">
        <v>111</v>
      </c>
      <c r="E69" s="364">
        <v>1134</v>
      </c>
      <c r="F69" s="364">
        <v>1382</v>
      </c>
      <c r="G69" s="364">
        <v>134</v>
      </c>
      <c r="H69" s="365" t="s">
        <v>23</v>
      </c>
      <c r="I69" s="24"/>
      <c r="J69" s="24"/>
    </row>
    <row r="70" spans="1:10" ht="13.5">
      <c r="A70" s="350"/>
      <c r="B70" s="362"/>
      <c r="C70" s="362"/>
      <c r="D70" s="362"/>
      <c r="E70" s="362"/>
      <c r="F70" s="362"/>
      <c r="G70" s="362"/>
      <c r="H70" s="363"/>
      <c r="I70" s="24"/>
      <c r="J70" s="24"/>
    </row>
    <row r="71" spans="1:10" ht="13.5">
      <c r="A71" s="350" t="s">
        <v>129</v>
      </c>
      <c r="B71" s="362">
        <v>251</v>
      </c>
      <c r="C71" s="362">
        <v>3</v>
      </c>
      <c r="D71" s="362">
        <v>254</v>
      </c>
      <c r="E71" s="362">
        <v>1369</v>
      </c>
      <c r="F71" s="362">
        <v>2133</v>
      </c>
      <c r="G71" s="362">
        <v>350</v>
      </c>
      <c r="H71" s="363">
        <v>245</v>
      </c>
      <c r="I71" s="24"/>
      <c r="J71" s="24"/>
    </row>
    <row r="72" spans="1:10" ht="13.5">
      <c r="A72" s="350" t="s">
        <v>130</v>
      </c>
      <c r="B72" s="362">
        <v>6</v>
      </c>
      <c r="C72" s="362" t="s">
        <v>23</v>
      </c>
      <c r="D72" s="362">
        <v>6</v>
      </c>
      <c r="E72" s="362">
        <v>1000</v>
      </c>
      <c r="F72" s="362" t="s">
        <v>23</v>
      </c>
      <c r="G72" s="362">
        <v>6</v>
      </c>
      <c r="H72" s="363" t="s">
        <v>23</v>
      </c>
      <c r="I72" s="24"/>
      <c r="J72" s="24"/>
    </row>
    <row r="73" spans="1:10" ht="13.5">
      <c r="A73" s="350" t="s">
        <v>131</v>
      </c>
      <c r="B73" s="362">
        <v>243</v>
      </c>
      <c r="C73" s="362" t="s">
        <v>23</v>
      </c>
      <c r="D73" s="362">
        <v>243</v>
      </c>
      <c r="E73" s="362">
        <v>2000</v>
      </c>
      <c r="F73" s="362" t="s">
        <v>23</v>
      </c>
      <c r="G73" s="362">
        <v>486</v>
      </c>
      <c r="H73" s="363">
        <v>231</v>
      </c>
      <c r="I73" s="24"/>
      <c r="J73" s="24"/>
    </row>
    <row r="74" spans="1:10" ht="13.5">
      <c r="A74" s="350" t="s">
        <v>132</v>
      </c>
      <c r="B74" s="362">
        <v>448</v>
      </c>
      <c r="C74" s="362">
        <v>46</v>
      </c>
      <c r="D74" s="362">
        <v>494</v>
      </c>
      <c r="E74" s="362">
        <v>863</v>
      </c>
      <c r="F74" s="362">
        <v>2980</v>
      </c>
      <c r="G74" s="362">
        <v>524</v>
      </c>
      <c r="H74" s="363">
        <v>262</v>
      </c>
      <c r="I74" s="24"/>
      <c r="J74" s="24"/>
    </row>
    <row r="75" spans="1:10" ht="13.5">
      <c r="A75" s="350" t="s">
        <v>133</v>
      </c>
      <c r="B75" s="389">
        <v>9</v>
      </c>
      <c r="C75" s="362" t="s">
        <v>23</v>
      </c>
      <c r="D75" s="389">
        <v>9</v>
      </c>
      <c r="E75" s="389">
        <v>1889</v>
      </c>
      <c r="F75" s="362" t="s">
        <v>23</v>
      </c>
      <c r="G75" s="389">
        <v>17</v>
      </c>
      <c r="H75" s="390">
        <v>8</v>
      </c>
      <c r="I75" s="24"/>
      <c r="J75" s="24"/>
    </row>
    <row r="76" spans="1:10" ht="13.5">
      <c r="A76" s="350" t="s">
        <v>134</v>
      </c>
      <c r="B76" s="362">
        <v>31</v>
      </c>
      <c r="C76" s="362">
        <v>1</v>
      </c>
      <c r="D76" s="362">
        <v>32</v>
      </c>
      <c r="E76" s="362">
        <v>1400</v>
      </c>
      <c r="F76" s="362">
        <v>2300</v>
      </c>
      <c r="G76" s="362">
        <v>46</v>
      </c>
      <c r="H76" s="363">
        <v>37</v>
      </c>
      <c r="I76" s="24"/>
      <c r="J76" s="24"/>
    </row>
    <row r="77" spans="1:10" ht="13.5">
      <c r="A77" s="350" t="s">
        <v>135</v>
      </c>
      <c r="B77" s="362">
        <v>2</v>
      </c>
      <c r="C77" s="362" t="s">
        <v>23</v>
      </c>
      <c r="D77" s="362">
        <v>2</v>
      </c>
      <c r="E77" s="362">
        <v>2000</v>
      </c>
      <c r="F77" s="362" t="s">
        <v>23</v>
      </c>
      <c r="G77" s="362">
        <v>4</v>
      </c>
      <c r="H77" s="363" t="s">
        <v>23</v>
      </c>
      <c r="I77" s="24"/>
      <c r="J77" s="24"/>
    </row>
    <row r="78" spans="1:10" ht="13.5">
      <c r="A78" s="350" t="s">
        <v>136</v>
      </c>
      <c r="B78" s="362" t="s">
        <v>23</v>
      </c>
      <c r="C78" s="362" t="s">
        <v>23</v>
      </c>
      <c r="D78" s="362" t="s">
        <v>23</v>
      </c>
      <c r="E78" s="362" t="s">
        <v>23</v>
      </c>
      <c r="F78" s="362" t="s">
        <v>23</v>
      </c>
      <c r="G78" s="364" t="s">
        <v>23</v>
      </c>
      <c r="H78" s="365" t="s">
        <v>23</v>
      </c>
    </row>
    <row r="79" spans="1:10" ht="13.5">
      <c r="A79" s="353" t="s">
        <v>137</v>
      </c>
      <c r="B79" s="364">
        <v>990</v>
      </c>
      <c r="C79" s="364">
        <v>50</v>
      </c>
      <c r="D79" s="364">
        <v>1040</v>
      </c>
      <c r="E79" s="364">
        <v>1300</v>
      </c>
      <c r="F79" s="364">
        <v>2916</v>
      </c>
      <c r="G79" s="364">
        <v>1433</v>
      </c>
      <c r="H79" s="365">
        <v>783</v>
      </c>
      <c r="I79" s="24"/>
      <c r="J79" s="24"/>
    </row>
    <row r="80" spans="1:10" ht="13.5">
      <c r="A80" s="350"/>
      <c r="B80" s="362"/>
      <c r="C80" s="362"/>
      <c r="D80" s="362"/>
      <c r="E80" s="362"/>
      <c r="F80" s="362"/>
      <c r="G80" s="362"/>
      <c r="H80" s="363"/>
      <c r="I80" s="24"/>
      <c r="J80" s="24"/>
    </row>
    <row r="81" spans="1:10" ht="13.5">
      <c r="A81" s="350" t="s">
        <v>138</v>
      </c>
      <c r="B81" s="362">
        <v>18</v>
      </c>
      <c r="C81" s="362">
        <v>14</v>
      </c>
      <c r="D81" s="362">
        <v>32</v>
      </c>
      <c r="E81" s="362">
        <v>496</v>
      </c>
      <c r="F81" s="362">
        <v>2525</v>
      </c>
      <c r="G81" s="362">
        <v>46</v>
      </c>
      <c r="H81" s="363">
        <v>51</v>
      </c>
      <c r="I81" s="24"/>
      <c r="J81" s="24"/>
    </row>
    <row r="82" spans="1:10" ht="13.5">
      <c r="A82" s="350" t="s">
        <v>139</v>
      </c>
      <c r="B82" s="362">
        <v>68</v>
      </c>
      <c r="C82" s="362" t="s">
        <v>23</v>
      </c>
      <c r="D82" s="362">
        <v>68</v>
      </c>
      <c r="E82" s="362">
        <v>647</v>
      </c>
      <c r="F82" s="362" t="s">
        <v>23</v>
      </c>
      <c r="G82" s="362">
        <v>44</v>
      </c>
      <c r="H82" s="363">
        <v>48</v>
      </c>
      <c r="I82" s="24"/>
      <c r="J82" s="24"/>
    </row>
    <row r="83" spans="1:10" ht="13.5">
      <c r="A83" s="353" t="s">
        <v>140</v>
      </c>
      <c r="B83" s="364">
        <v>86</v>
      </c>
      <c r="C83" s="364">
        <v>14</v>
      </c>
      <c r="D83" s="364">
        <v>100</v>
      </c>
      <c r="E83" s="364">
        <v>615</v>
      </c>
      <c r="F83" s="364">
        <v>2525</v>
      </c>
      <c r="G83" s="364">
        <v>90</v>
      </c>
      <c r="H83" s="365">
        <v>99</v>
      </c>
      <c r="I83" s="24"/>
      <c r="J83" s="24"/>
    </row>
    <row r="84" spans="1:10" ht="14.25" thickBot="1">
      <c r="A84" s="406"/>
      <c r="B84" s="407"/>
      <c r="C84" s="407"/>
      <c r="D84" s="407"/>
      <c r="E84" s="407"/>
      <c r="F84" s="407"/>
      <c r="G84" s="407"/>
      <c r="H84" s="408"/>
      <c r="I84" s="24"/>
      <c r="J84" s="24"/>
    </row>
    <row r="85" spans="1:10" ht="14.25" thickBot="1">
      <c r="A85" s="232" t="s">
        <v>141</v>
      </c>
      <c r="B85" s="368">
        <v>111866</v>
      </c>
      <c r="C85" s="368">
        <v>6335</v>
      </c>
      <c r="D85" s="368">
        <v>118201</v>
      </c>
      <c r="E85" s="368">
        <v>2498</v>
      </c>
      <c r="F85" s="368">
        <v>3774</v>
      </c>
      <c r="G85" s="368">
        <v>303403</v>
      </c>
      <c r="H85" s="369">
        <v>172086</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0">
    <pageSetUpPr fitToPage="1"/>
  </sheetPr>
  <dimension ref="A1:K85"/>
  <sheetViews>
    <sheetView view="pageBreakPreview" topLeftCell="A43" zoomScale="71" zoomScaleNormal="75" zoomScaleSheetLayoutView="71" workbookViewId="0">
      <selection activeCell="B85" sqref="B85:I85"/>
    </sheetView>
  </sheetViews>
  <sheetFormatPr baseColWidth="10" defaultColWidth="11.42578125" defaultRowHeight="12.75"/>
  <cols>
    <col min="1" max="1" width="40.71093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1421</v>
      </c>
      <c r="B3" s="1660"/>
      <c r="C3" s="1660"/>
      <c r="D3" s="1660"/>
      <c r="E3" s="1660"/>
      <c r="F3" s="1660"/>
      <c r="G3" s="1660"/>
      <c r="H3" s="1660"/>
      <c r="I3" s="1660"/>
    </row>
    <row r="4" spans="1:11" s="13" customFormat="1" ht="15.75" thickBot="1">
      <c r="A4" s="40"/>
      <c r="B4" s="41"/>
      <c r="C4" s="41"/>
      <c r="D4" s="41"/>
      <c r="E4" s="41"/>
      <c r="F4" s="41"/>
      <c r="G4" s="41"/>
      <c r="H4" s="41"/>
      <c r="I4" s="41"/>
    </row>
    <row r="5" spans="1:11" s="71" customFormat="1" ht="24" customHeight="1">
      <c r="A5" s="1814" t="s">
        <v>77</v>
      </c>
      <c r="B5" s="770" t="s">
        <v>236</v>
      </c>
      <c r="C5" s="771"/>
      <c r="D5" s="771"/>
      <c r="E5" s="772"/>
      <c r="F5" s="770" t="s">
        <v>174</v>
      </c>
      <c r="G5" s="771"/>
      <c r="H5" s="772"/>
      <c r="I5" s="766" t="s">
        <v>231</v>
      </c>
    </row>
    <row r="6" spans="1:11" s="71" customFormat="1" ht="24" customHeight="1">
      <c r="A6" s="1815"/>
      <c r="B6" s="1708" t="s">
        <v>17</v>
      </c>
      <c r="C6" s="767" t="s">
        <v>18</v>
      </c>
      <c r="D6" s="768"/>
      <c r="E6" s="1643" t="s">
        <v>19</v>
      </c>
      <c r="F6" s="1799" t="s">
        <v>17</v>
      </c>
      <c r="G6" s="769" t="s">
        <v>18</v>
      </c>
      <c r="H6" s="768"/>
      <c r="I6" s="464" t="s">
        <v>150</v>
      </c>
    </row>
    <row r="7" spans="1:11" s="71" customFormat="1" ht="24" customHeight="1" thickBot="1">
      <c r="A7" s="1816"/>
      <c r="B7" s="1644"/>
      <c r="C7" s="370" t="s">
        <v>383</v>
      </c>
      <c r="D7" s="289" t="s">
        <v>384</v>
      </c>
      <c r="E7" s="1643"/>
      <c r="F7" s="1643"/>
      <c r="G7" s="370" t="s">
        <v>383</v>
      </c>
      <c r="H7" s="250" t="s">
        <v>384</v>
      </c>
      <c r="I7" s="370"/>
    </row>
    <row r="8" spans="1:11" ht="19.5" customHeight="1">
      <c r="A8" s="347" t="s">
        <v>81</v>
      </c>
      <c r="B8" s="411">
        <v>46</v>
      </c>
      <c r="C8" s="411" t="s">
        <v>23</v>
      </c>
      <c r="D8" s="411" t="s">
        <v>23</v>
      </c>
      <c r="E8" s="411">
        <v>46</v>
      </c>
      <c r="F8" s="411">
        <v>35900</v>
      </c>
      <c r="G8" s="411" t="s">
        <v>23</v>
      </c>
      <c r="H8" s="411" t="s">
        <v>23</v>
      </c>
      <c r="I8" s="412">
        <v>1651</v>
      </c>
      <c r="J8" s="24"/>
      <c r="K8" s="24"/>
    </row>
    <row r="9" spans="1:11" ht="13.5">
      <c r="A9" s="350" t="s">
        <v>82</v>
      </c>
      <c r="B9" s="362">
        <v>70</v>
      </c>
      <c r="C9" s="362" t="s">
        <v>23</v>
      </c>
      <c r="D9" s="362" t="s">
        <v>23</v>
      </c>
      <c r="E9" s="362">
        <v>70</v>
      </c>
      <c r="F9" s="362">
        <v>34500</v>
      </c>
      <c r="G9" s="362" t="s">
        <v>23</v>
      </c>
      <c r="H9" s="362" t="s">
        <v>23</v>
      </c>
      <c r="I9" s="363">
        <v>2415</v>
      </c>
      <c r="J9" s="24"/>
      <c r="K9" s="24"/>
    </row>
    <row r="10" spans="1:11" ht="13.5">
      <c r="A10" s="350" t="s">
        <v>83</v>
      </c>
      <c r="B10" s="362">
        <v>50</v>
      </c>
      <c r="C10" s="362" t="s">
        <v>23</v>
      </c>
      <c r="D10" s="362" t="s">
        <v>23</v>
      </c>
      <c r="E10" s="362">
        <v>50</v>
      </c>
      <c r="F10" s="362">
        <v>14150</v>
      </c>
      <c r="G10" s="362" t="s">
        <v>23</v>
      </c>
      <c r="H10" s="362" t="s">
        <v>23</v>
      </c>
      <c r="I10" s="363">
        <v>707</v>
      </c>
      <c r="J10" s="24"/>
      <c r="K10" s="24"/>
    </row>
    <row r="11" spans="1:11" ht="13.5">
      <c r="A11" s="350" t="s">
        <v>84</v>
      </c>
      <c r="B11" s="362">
        <v>36</v>
      </c>
      <c r="C11" s="362" t="s">
        <v>23</v>
      </c>
      <c r="D11" s="362" t="s">
        <v>23</v>
      </c>
      <c r="E11" s="362">
        <v>36</v>
      </c>
      <c r="F11" s="362">
        <v>37175</v>
      </c>
      <c r="G11" s="362" t="s">
        <v>23</v>
      </c>
      <c r="H11" s="362" t="s">
        <v>23</v>
      </c>
      <c r="I11" s="363">
        <v>1338</v>
      </c>
      <c r="J11" s="24"/>
      <c r="K11" s="24"/>
    </row>
    <row r="12" spans="1:11" ht="13.5">
      <c r="A12" s="353" t="s">
        <v>85</v>
      </c>
      <c r="B12" s="364">
        <v>202</v>
      </c>
      <c r="C12" s="364" t="s">
        <v>23</v>
      </c>
      <c r="D12" s="364" t="s">
        <v>23</v>
      </c>
      <c r="E12" s="364">
        <v>202</v>
      </c>
      <c r="F12" s="364">
        <v>30258</v>
      </c>
      <c r="G12" s="364" t="s">
        <v>23</v>
      </c>
      <c r="H12" s="364" t="s">
        <v>23</v>
      </c>
      <c r="I12" s="365">
        <v>6111</v>
      </c>
      <c r="J12" s="24"/>
      <c r="K12" s="24"/>
    </row>
    <row r="13" spans="1:11" ht="13.5">
      <c r="A13" s="353"/>
      <c r="B13" s="364"/>
      <c r="C13" s="364"/>
      <c r="D13" s="364"/>
      <c r="E13" s="364"/>
      <c r="F13" s="364"/>
      <c r="G13" s="364"/>
      <c r="H13" s="364"/>
      <c r="I13" s="365"/>
      <c r="J13" s="24"/>
      <c r="K13" s="24"/>
    </row>
    <row r="14" spans="1:11" ht="13.5">
      <c r="A14" s="353" t="s">
        <v>86</v>
      </c>
      <c r="B14" s="364">
        <v>110</v>
      </c>
      <c r="C14" s="364" t="s">
        <v>23</v>
      </c>
      <c r="D14" s="364" t="s">
        <v>23</v>
      </c>
      <c r="E14" s="364">
        <v>110</v>
      </c>
      <c r="F14" s="364">
        <v>19000</v>
      </c>
      <c r="G14" s="364" t="s">
        <v>23</v>
      </c>
      <c r="H14" s="364" t="s">
        <v>23</v>
      </c>
      <c r="I14" s="365">
        <v>2090</v>
      </c>
      <c r="J14" s="24"/>
      <c r="K14" s="24"/>
    </row>
    <row r="15" spans="1:11" ht="13.5">
      <c r="A15" s="353"/>
      <c r="B15" s="364"/>
      <c r="C15" s="364"/>
      <c r="D15" s="364"/>
      <c r="E15" s="364"/>
      <c r="F15" s="364"/>
      <c r="G15" s="364"/>
      <c r="H15" s="364"/>
      <c r="I15" s="365"/>
      <c r="J15" s="24"/>
      <c r="K15" s="24"/>
    </row>
    <row r="16" spans="1:11" ht="13.5">
      <c r="A16" s="353" t="s">
        <v>87</v>
      </c>
      <c r="B16" s="364">
        <v>2</v>
      </c>
      <c r="C16" s="364" t="s">
        <v>23</v>
      </c>
      <c r="D16" s="364" t="s">
        <v>23</v>
      </c>
      <c r="E16" s="364">
        <v>2</v>
      </c>
      <c r="F16" s="364">
        <v>22000</v>
      </c>
      <c r="G16" s="364" t="s">
        <v>23</v>
      </c>
      <c r="H16" s="364" t="s">
        <v>23</v>
      </c>
      <c r="I16" s="365">
        <v>44</v>
      </c>
      <c r="J16" s="24"/>
      <c r="K16" s="24"/>
    </row>
    <row r="17" spans="1:11" ht="13.5">
      <c r="A17" s="350"/>
      <c r="B17" s="362"/>
      <c r="C17" s="362"/>
      <c r="D17" s="362"/>
      <c r="E17" s="362"/>
      <c r="F17" s="362"/>
      <c r="G17" s="362"/>
      <c r="H17" s="362"/>
      <c r="I17" s="363"/>
      <c r="J17" s="24"/>
      <c r="K17" s="24"/>
    </row>
    <row r="18" spans="1:11" ht="13.5">
      <c r="A18" s="350" t="s">
        <v>158</v>
      </c>
      <c r="B18" s="362">
        <v>7</v>
      </c>
      <c r="C18" s="362">
        <v>22</v>
      </c>
      <c r="D18" s="362" t="s">
        <v>23</v>
      </c>
      <c r="E18" s="362">
        <v>29</v>
      </c>
      <c r="F18" s="362">
        <v>16950</v>
      </c>
      <c r="G18" s="362">
        <v>28000</v>
      </c>
      <c r="H18" s="362" t="s">
        <v>23</v>
      </c>
      <c r="I18" s="363">
        <v>735</v>
      </c>
      <c r="J18" s="24"/>
      <c r="K18" s="24"/>
    </row>
    <row r="19" spans="1:11" ht="13.5">
      <c r="A19" s="350" t="s">
        <v>89</v>
      </c>
      <c r="B19" s="362">
        <v>16</v>
      </c>
      <c r="C19" s="362" t="s">
        <v>23</v>
      </c>
      <c r="D19" s="362" t="s">
        <v>23</v>
      </c>
      <c r="E19" s="362">
        <v>16</v>
      </c>
      <c r="F19" s="362">
        <v>20900</v>
      </c>
      <c r="G19" s="362" t="s">
        <v>23</v>
      </c>
      <c r="H19" s="362" t="s">
        <v>23</v>
      </c>
      <c r="I19" s="363">
        <v>334</v>
      </c>
      <c r="J19" s="24"/>
      <c r="K19" s="24"/>
    </row>
    <row r="20" spans="1:11" ht="13.5">
      <c r="A20" s="350" t="s">
        <v>90</v>
      </c>
      <c r="B20" s="362">
        <v>17</v>
      </c>
      <c r="C20" s="362">
        <v>5</v>
      </c>
      <c r="D20" s="362" t="s">
        <v>23</v>
      </c>
      <c r="E20" s="362">
        <v>22</v>
      </c>
      <c r="F20" s="362">
        <v>20700</v>
      </c>
      <c r="G20" s="362">
        <v>32100</v>
      </c>
      <c r="H20" s="362" t="s">
        <v>23</v>
      </c>
      <c r="I20" s="363">
        <v>512</v>
      </c>
      <c r="J20" s="24"/>
      <c r="K20" s="24"/>
    </row>
    <row r="21" spans="1:11" ht="13.5">
      <c r="A21" s="353" t="s">
        <v>91</v>
      </c>
      <c r="B21" s="364">
        <v>40</v>
      </c>
      <c r="C21" s="364">
        <v>27</v>
      </c>
      <c r="D21" s="364" t="s">
        <v>23</v>
      </c>
      <c r="E21" s="364">
        <v>67</v>
      </c>
      <c r="F21" s="364">
        <v>20124</v>
      </c>
      <c r="G21" s="364">
        <v>28759</v>
      </c>
      <c r="H21" s="364" t="s">
        <v>23</v>
      </c>
      <c r="I21" s="365">
        <v>1581</v>
      </c>
      <c r="J21" s="24"/>
      <c r="K21" s="24"/>
    </row>
    <row r="22" spans="1:11" ht="13.5">
      <c r="A22" s="353"/>
      <c r="B22" s="364"/>
      <c r="C22" s="364"/>
      <c r="D22" s="364"/>
      <c r="E22" s="364"/>
      <c r="F22" s="364"/>
      <c r="G22" s="364"/>
      <c r="H22" s="364"/>
      <c r="I22" s="365"/>
    </row>
    <row r="23" spans="1:11" ht="13.5">
      <c r="A23" s="353" t="s">
        <v>92</v>
      </c>
      <c r="B23" s="364" t="s">
        <v>23</v>
      </c>
      <c r="C23" s="364" t="s">
        <v>23</v>
      </c>
      <c r="D23" s="364" t="s">
        <v>23</v>
      </c>
      <c r="E23" s="364" t="s">
        <v>23</v>
      </c>
      <c r="F23" s="364" t="s">
        <v>23</v>
      </c>
      <c r="G23" s="364" t="s">
        <v>23</v>
      </c>
      <c r="H23" s="364" t="s">
        <v>23</v>
      </c>
      <c r="I23" s="365" t="s">
        <v>23</v>
      </c>
      <c r="J23" s="24"/>
      <c r="K23" s="24"/>
    </row>
    <row r="24" spans="1:11" ht="13.5">
      <c r="A24" s="353"/>
      <c r="B24" s="364"/>
      <c r="C24" s="364"/>
      <c r="D24" s="364"/>
      <c r="E24" s="364"/>
      <c r="F24" s="364"/>
      <c r="G24" s="364"/>
      <c r="H24" s="364"/>
      <c r="I24" s="365"/>
    </row>
    <row r="25" spans="1:11" ht="13.5">
      <c r="A25" s="353" t="s">
        <v>93</v>
      </c>
      <c r="B25" s="364" t="s">
        <v>23</v>
      </c>
      <c r="C25" s="364" t="s">
        <v>23</v>
      </c>
      <c r="D25" s="364" t="s">
        <v>23</v>
      </c>
      <c r="E25" s="364" t="s">
        <v>23</v>
      </c>
      <c r="F25" s="364" t="s">
        <v>23</v>
      </c>
      <c r="G25" s="364" t="s">
        <v>23</v>
      </c>
      <c r="H25" s="364" t="s">
        <v>23</v>
      </c>
      <c r="I25" s="365" t="s">
        <v>23</v>
      </c>
      <c r="J25" s="24"/>
      <c r="K25" s="24"/>
    </row>
    <row r="26" spans="1:11" ht="13.5">
      <c r="A26" s="350"/>
      <c r="B26" s="362"/>
      <c r="C26" s="362"/>
      <c r="D26" s="362"/>
      <c r="E26" s="362"/>
      <c r="F26" s="362"/>
      <c r="G26" s="362"/>
      <c r="H26" s="362"/>
      <c r="I26" s="363"/>
    </row>
    <row r="27" spans="1:11" ht="13.5">
      <c r="A27" s="350" t="s">
        <v>94</v>
      </c>
      <c r="B27" s="362" t="s">
        <v>23</v>
      </c>
      <c r="C27" s="362" t="s">
        <v>23</v>
      </c>
      <c r="D27" s="362" t="s">
        <v>23</v>
      </c>
      <c r="E27" s="362" t="s">
        <v>23</v>
      </c>
      <c r="F27" s="362" t="s">
        <v>23</v>
      </c>
      <c r="G27" s="362" t="s">
        <v>23</v>
      </c>
      <c r="H27" s="362">
        <v>28000</v>
      </c>
      <c r="I27" s="363" t="s">
        <v>23</v>
      </c>
      <c r="J27" s="24"/>
      <c r="K27" s="24"/>
    </row>
    <row r="28" spans="1:11" ht="13.5">
      <c r="A28" s="350" t="s">
        <v>95</v>
      </c>
      <c r="B28" s="362" t="s">
        <v>23</v>
      </c>
      <c r="C28" s="362" t="s">
        <v>23</v>
      </c>
      <c r="D28" s="362" t="s">
        <v>23</v>
      </c>
      <c r="E28" s="362" t="s">
        <v>23</v>
      </c>
      <c r="F28" s="362">
        <v>12250</v>
      </c>
      <c r="G28" s="362" t="s">
        <v>23</v>
      </c>
      <c r="H28" s="362" t="s">
        <v>23</v>
      </c>
      <c r="I28" s="363" t="s">
        <v>23</v>
      </c>
    </row>
    <row r="29" spans="1:11" ht="13.5">
      <c r="A29" s="350" t="s">
        <v>96</v>
      </c>
      <c r="B29" s="362">
        <v>2</v>
      </c>
      <c r="C29" s="362">
        <v>1</v>
      </c>
      <c r="D29" s="362" t="s">
        <v>23</v>
      </c>
      <c r="E29" s="362">
        <v>3</v>
      </c>
      <c r="F29" s="362">
        <v>12250</v>
      </c>
      <c r="G29" s="362">
        <v>27500</v>
      </c>
      <c r="H29" s="362" t="s">
        <v>23</v>
      </c>
      <c r="I29" s="363">
        <v>52</v>
      </c>
    </row>
    <row r="30" spans="1:11" ht="13.5">
      <c r="A30" s="353" t="s">
        <v>97</v>
      </c>
      <c r="B30" s="364">
        <v>2</v>
      </c>
      <c r="C30" s="364">
        <v>1</v>
      </c>
      <c r="D30" s="364" t="s">
        <v>23</v>
      </c>
      <c r="E30" s="364">
        <v>3</v>
      </c>
      <c r="F30" s="364">
        <v>12250</v>
      </c>
      <c r="G30" s="364">
        <v>27500</v>
      </c>
      <c r="H30" s="364" t="s">
        <v>23</v>
      </c>
      <c r="I30" s="365">
        <v>52</v>
      </c>
      <c r="J30" s="24"/>
      <c r="K30" s="24"/>
    </row>
    <row r="31" spans="1:11" ht="13.5">
      <c r="A31" s="350"/>
      <c r="B31" s="362"/>
      <c r="C31" s="362"/>
      <c r="D31" s="362"/>
      <c r="E31" s="362"/>
      <c r="F31" s="362"/>
      <c r="G31" s="362"/>
      <c r="H31" s="362"/>
      <c r="I31" s="363"/>
    </row>
    <row r="32" spans="1:11" ht="13.5">
      <c r="A32" s="350" t="s">
        <v>98</v>
      </c>
      <c r="B32" s="362" t="s">
        <v>23</v>
      </c>
      <c r="C32" s="362" t="s">
        <v>23</v>
      </c>
      <c r="D32" s="362" t="s">
        <v>23</v>
      </c>
      <c r="E32" s="362" t="s">
        <v>23</v>
      </c>
      <c r="F32" s="362" t="s">
        <v>23</v>
      </c>
      <c r="G32" s="362" t="s">
        <v>23</v>
      </c>
      <c r="H32" s="362" t="s">
        <v>23</v>
      </c>
      <c r="I32" s="363" t="s">
        <v>23</v>
      </c>
    </row>
    <row r="33" spans="1:11" ht="13.5">
      <c r="A33" s="350" t="s">
        <v>99</v>
      </c>
      <c r="B33" s="362" t="s">
        <v>23</v>
      </c>
      <c r="C33" s="362" t="s">
        <v>23</v>
      </c>
      <c r="D33" s="362" t="s">
        <v>23</v>
      </c>
      <c r="E33" s="362" t="s">
        <v>23</v>
      </c>
      <c r="F33" s="362" t="s">
        <v>23</v>
      </c>
      <c r="G33" s="362" t="s">
        <v>23</v>
      </c>
      <c r="H33" s="362" t="s">
        <v>23</v>
      </c>
      <c r="I33" s="363" t="s">
        <v>23</v>
      </c>
    </row>
    <row r="34" spans="1:11" ht="13.5">
      <c r="A34" s="350" t="s">
        <v>100</v>
      </c>
      <c r="B34" s="362" t="s">
        <v>23</v>
      </c>
      <c r="C34" s="362" t="s">
        <v>23</v>
      </c>
      <c r="D34" s="362" t="s">
        <v>23</v>
      </c>
      <c r="E34" s="362" t="s">
        <v>23</v>
      </c>
      <c r="F34" s="362" t="s">
        <v>23</v>
      </c>
      <c r="G34" s="362" t="s">
        <v>23</v>
      </c>
      <c r="H34" s="362" t="s">
        <v>23</v>
      </c>
      <c r="I34" s="363" t="s">
        <v>23</v>
      </c>
    </row>
    <row r="35" spans="1:11" ht="13.5">
      <c r="A35" s="350" t="s">
        <v>101</v>
      </c>
      <c r="B35" s="362" t="s">
        <v>23</v>
      </c>
      <c r="C35" s="362" t="s">
        <v>23</v>
      </c>
      <c r="D35" s="362" t="s">
        <v>23</v>
      </c>
      <c r="E35" s="362" t="s">
        <v>23</v>
      </c>
      <c r="F35" s="362" t="s">
        <v>23</v>
      </c>
      <c r="G35" s="362" t="s">
        <v>23</v>
      </c>
      <c r="H35" s="362" t="s">
        <v>23</v>
      </c>
      <c r="I35" s="363" t="s">
        <v>23</v>
      </c>
    </row>
    <row r="36" spans="1:11" ht="13.5">
      <c r="A36" s="353" t="s">
        <v>102</v>
      </c>
      <c r="B36" s="364" t="s">
        <v>23</v>
      </c>
      <c r="C36" s="364" t="s">
        <v>23</v>
      </c>
      <c r="D36" s="364" t="s">
        <v>23</v>
      </c>
      <c r="E36" s="364" t="s">
        <v>23</v>
      </c>
      <c r="F36" s="364" t="s">
        <v>23</v>
      </c>
      <c r="G36" s="364" t="s">
        <v>23</v>
      </c>
      <c r="H36" s="364" t="s">
        <v>23</v>
      </c>
      <c r="I36" s="365" t="s">
        <v>23</v>
      </c>
      <c r="J36" s="24"/>
      <c r="K36" s="24"/>
    </row>
    <row r="37" spans="1:11" ht="13.5">
      <c r="A37" s="350"/>
      <c r="B37" s="364"/>
      <c r="C37" s="364"/>
      <c r="D37" s="364"/>
      <c r="E37" s="364"/>
      <c r="F37" s="364"/>
      <c r="G37" s="364"/>
      <c r="H37" s="364"/>
      <c r="I37" s="365"/>
    </row>
    <row r="38" spans="1:11" ht="13.5">
      <c r="A38" s="353" t="s">
        <v>103</v>
      </c>
      <c r="B38" s="364" t="s">
        <v>23</v>
      </c>
      <c r="C38" s="364">
        <v>3</v>
      </c>
      <c r="D38" s="364" t="s">
        <v>23</v>
      </c>
      <c r="E38" s="364">
        <v>3</v>
      </c>
      <c r="F38" s="364" t="s">
        <v>23</v>
      </c>
      <c r="G38" s="364">
        <v>20000</v>
      </c>
      <c r="H38" s="364" t="s">
        <v>23</v>
      </c>
      <c r="I38" s="365">
        <v>60</v>
      </c>
    </row>
    <row r="39" spans="1:11" ht="13.5">
      <c r="A39" s="350"/>
      <c r="B39" s="362"/>
      <c r="C39" s="362"/>
      <c r="D39" s="362"/>
      <c r="E39" s="362"/>
      <c r="F39" s="362"/>
      <c r="G39" s="362"/>
      <c r="H39" s="362"/>
      <c r="I39" s="363"/>
    </row>
    <row r="40" spans="1:11" ht="13.5">
      <c r="A40" s="350" t="s">
        <v>159</v>
      </c>
      <c r="B40" s="389" t="s">
        <v>23</v>
      </c>
      <c r="C40" s="389">
        <v>1</v>
      </c>
      <c r="D40" s="389" t="s">
        <v>23</v>
      </c>
      <c r="E40" s="389">
        <v>1</v>
      </c>
      <c r="F40" s="389" t="s">
        <v>23</v>
      </c>
      <c r="G40" s="389" t="s">
        <v>23</v>
      </c>
      <c r="H40" s="389" t="s">
        <v>23</v>
      </c>
      <c r="I40" s="390" t="s">
        <v>23</v>
      </c>
    </row>
    <row r="41" spans="1:11" ht="13.5">
      <c r="A41" s="350" t="s">
        <v>105</v>
      </c>
      <c r="B41" s="362" t="s">
        <v>23</v>
      </c>
      <c r="C41" s="362">
        <v>3</v>
      </c>
      <c r="D41" s="362" t="s">
        <v>23</v>
      </c>
      <c r="E41" s="362">
        <v>3</v>
      </c>
      <c r="F41" s="362" t="s">
        <v>23</v>
      </c>
      <c r="G41" s="362">
        <v>35000</v>
      </c>
      <c r="H41" s="362" t="s">
        <v>23</v>
      </c>
      <c r="I41" s="363">
        <v>105</v>
      </c>
    </row>
    <row r="42" spans="1:11" ht="13.5">
      <c r="A42" s="350" t="s">
        <v>106</v>
      </c>
      <c r="B42" s="362" t="s">
        <v>23</v>
      </c>
      <c r="C42" s="362">
        <v>3</v>
      </c>
      <c r="D42" s="362" t="s">
        <v>23</v>
      </c>
      <c r="E42" s="362">
        <v>3</v>
      </c>
      <c r="F42" s="362" t="s">
        <v>23</v>
      </c>
      <c r="G42" s="362">
        <v>31000</v>
      </c>
      <c r="H42" s="362" t="s">
        <v>23</v>
      </c>
      <c r="I42" s="363">
        <v>93</v>
      </c>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t="s">
        <v>23</v>
      </c>
      <c r="D46" s="362" t="s">
        <v>23</v>
      </c>
      <c r="E46" s="362" t="s">
        <v>23</v>
      </c>
      <c r="F46" s="362" t="s">
        <v>23</v>
      </c>
      <c r="G46" s="362" t="s">
        <v>23</v>
      </c>
      <c r="H46" s="362" t="s">
        <v>23</v>
      </c>
      <c r="I46" s="363" t="s">
        <v>23</v>
      </c>
    </row>
    <row r="47" spans="1:11" ht="13.5">
      <c r="A47" s="350" t="s">
        <v>111</v>
      </c>
      <c r="B47" s="362" t="s">
        <v>23</v>
      </c>
      <c r="C47" s="362">
        <v>4</v>
      </c>
      <c r="D47" s="362" t="s">
        <v>23</v>
      </c>
      <c r="E47" s="362">
        <v>4</v>
      </c>
      <c r="F47" s="362" t="s">
        <v>23</v>
      </c>
      <c r="G47" s="362">
        <v>20000</v>
      </c>
      <c r="H47" s="362" t="s">
        <v>23</v>
      </c>
      <c r="I47" s="363">
        <v>80</v>
      </c>
    </row>
    <row r="48" spans="1:11" ht="13.5">
      <c r="A48" s="350" t="s">
        <v>112</v>
      </c>
      <c r="B48" s="362" t="s">
        <v>23</v>
      </c>
      <c r="C48" s="362">
        <v>1</v>
      </c>
      <c r="D48" s="362" t="s">
        <v>23</v>
      </c>
      <c r="E48" s="362">
        <v>1</v>
      </c>
      <c r="F48" s="362" t="s">
        <v>23</v>
      </c>
      <c r="G48" s="362">
        <v>25000</v>
      </c>
      <c r="H48" s="362" t="s">
        <v>23</v>
      </c>
      <c r="I48" s="363">
        <v>25</v>
      </c>
    </row>
    <row r="49" spans="1:11" ht="13.5">
      <c r="A49" s="353" t="s">
        <v>113</v>
      </c>
      <c r="B49" s="364" t="s">
        <v>23</v>
      </c>
      <c r="C49" s="364">
        <v>12</v>
      </c>
      <c r="D49" s="364" t="s">
        <v>23</v>
      </c>
      <c r="E49" s="364">
        <v>12</v>
      </c>
      <c r="F49" s="364" t="s">
        <v>23</v>
      </c>
      <c r="G49" s="364">
        <v>25250</v>
      </c>
      <c r="H49" s="364" t="s">
        <v>23</v>
      </c>
      <c r="I49" s="365">
        <v>303</v>
      </c>
      <c r="J49" s="24"/>
      <c r="K49" s="24"/>
    </row>
    <row r="50" spans="1:11" ht="13.5">
      <c r="A50" s="350"/>
      <c r="B50" s="364"/>
      <c r="C50" s="364"/>
      <c r="D50" s="364"/>
      <c r="E50" s="364"/>
      <c r="F50" s="364"/>
      <c r="G50" s="364"/>
      <c r="H50" s="364"/>
      <c r="I50" s="365"/>
    </row>
    <row r="51" spans="1:11" ht="13.5">
      <c r="A51" s="353" t="s">
        <v>114</v>
      </c>
      <c r="B51" s="364">
        <v>6</v>
      </c>
      <c r="C51" s="364" t="s">
        <v>23</v>
      </c>
      <c r="D51" s="364" t="s">
        <v>23</v>
      </c>
      <c r="E51" s="364">
        <v>6</v>
      </c>
      <c r="F51" s="364">
        <v>9630</v>
      </c>
      <c r="G51" s="364" t="s">
        <v>23</v>
      </c>
      <c r="H51" s="364" t="s">
        <v>23</v>
      </c>
      <c r="I51" s="365">
        <v>58</v>
      </c>
      <c r="J51" s="24"/>
      <c r="K51" s="24"/>
    </row>
    <row r="52" spans="1:11" ht="13.5">
      <c r="A52" s="350"/>
      <c r="B52" s="362"/>
      <c r="C52" s="362"/>
      <c r="D52" s="362"/>
      <c r="E52" s="362"/>
      <c r="F52" s="362"/>
      <c r="G52" s="362"/>
      <c r="H52" s="362"/>
      <c r="I52" s="363"/>
    </row>
    <row r="53" spans="1:11" ht="13.5">
      <c r="A53" s="350" t="s">
        <v>115</v>
      </c>
      <c r="B53" s="362" t="s">
        <v>23</v>
      </c>
      <c r="C53" s="362" t="s">
        <v>23</v>
      </c>
      <c r="D53" s="362" t="s">
        <v>23</v>
      </c>
      <c r="E53" s="362" t="s">
        <v>23</v>
      </c>
      <c r="F53" s="362" t="s">
        <v>23</v>
      </c>
      <c r="G53" s="362" t="s">
        <v>23</v>
      </c>
      <c r="H53" s="362" t="s">
        <v>23</v>
      </c>
      <c r="I53" s="363" t="s">
        <v>23</v>
      </c>
    </row>
    <row r="54" spans="1:11" ht="13.5">
      <c r="A54" s="350" t="s">
        <v>116</v>
      </c>
      <c r="B54" s="362" t="s">
        <v>23</v>
      </c>
      <c r="C54" s="362">
        <v>5</v>
      </c>
      <c r="D54" s="362" t="s">
        <v>23</v>
      </c>
      <c r="E54" s="362">
        <v>5</v>
      </c>
      <c r="F54" s="362" t="s">
        <v>23</v>
      </c>
      <c r="G54" s="362">
        <v>20000</v>
      </c>
      <c r="H54" s="362" t="s">
        <v>23</v>
      </c>
      <c r="I54" s="363">
        <v>100</v>
      </c>
    </row>
    <row r="55" spans="1:11" ht="13.5">
      <c r="A55" s="350" t="s">
        <v>117</v>
      </c>
      <c r="B55" s="362">
        <v>34</v>
      </c>
      <c r="C55" s="362" t="s">
        <v>23</v>
      </c>
      <c r="D55" s="362" t="s">
        <v>23</v>
      </c>
      <c r="E55" s="362">
        <v>34</v>
      </c>
      <c r="F55" s="362">
        <v>4200</v>
      </c>
      <c r="G55" s="362" t="s">
        <v>23</v>
      </c>
      <c r="H55" s="362" t="s">
        <v>23</v>
      </c>
      <c r="I55" s="363">
        <v>143</v>
      </c>
      <c r="J55" s="24"/>
      <c r="K55" s="24"/>
    </row>
    <row r="56" spans="1:11" ht="13.5">
      <c r="A56" s="350" t="s">
        <v>118</v>
      </c>
      <c r="B56" s="362" t="s">
        <v>23</v>
      </c>
      <c r="C56" s="362" t="s">
        <v>23</v>
      </c>
      <c r="D56" s="362" t="s">
        <v>23</v>
      </c>
      <c r="E56" s="362" t="s">
        <v>23</v>
      </c>
      <c r="F56" s="362" t="s">
        <v>23</v>
      </c>
      <c r="G56" s="362" t="s">
        <v>23</v>
      </c>
      <c r="H56" s="362" t="s">
        <v>23</v>
      </c>
      <c r="I56" s="363" t="s">
        <v>23</v>
      </c>
    </row>
    <row r="57" spans="1:11" ht="13.5">
      <c r="A57" s="350" t="s">
        <v>119</v>
      </c>
      <c r="B57" s="362">
        <v>18</v>
      </c>
      <c r="C57" s="362">
        <v>2</v>
      </c>
      <c r="D57" s="362" t="s">
        <v>23</v>
      </c>
      <c r="E57" s="362">
        <v>20</v>
      </c>
      <c r="F57" s="362">
        <v>9000</v>
      </c>
      <c r="G57" s="362">
        <v>20000</v>
      </c>
      <c r="H57" s="362" t="s">
        <v>23</v>
      </c>
      <c r="I57" s="363">
        <v>202</v>
      </c>
      <c r="J57" s="24"/>
      <c r="K57" s="24"/>
    </row>
    <row r="58" spans="1:11" ht="13.5">
      <c r="A58" s="353" t="s">
        <v>172</v>
      </c>
      <c r="B58" s="364">
        <v>52</v>
      </c>
      <c r="C58" s="364">
        <v>7</v>
      </c>
      <c r="D58" s="364" t="s">
        <v>23</v>
      </c>
      <c r="E58" s="364">
        <v>59</v>
      </c>
      <c r="F58" s="364">
        <v>5862</v>
      </c>
      <c r="G58" s="364">
        <v>20000</v>
      </c>
      <c r="H58" s="364" t="s">
        <v>23</v>
      </c>
      <c r="I58" s="365">
        <v>445</v>
      </c>
      <c r="J58" s="24"/>
      <c r="K58" s="24"/>
    </row>
    <row r="59" spans="1:11" ht="13.5">
      <c r="A59" s="350"/>
      <c r="B59" s="362"/>
      <c r="C59" s="362"/>
      <c r="D59" s="362"/>
      <c r="E59" s="362"/>
      <c r="F59" s="362"/>
      <c r="G59" s="362"/>
      <c r="H59" s="362"/>
      <c r="I59" s="363"/>
    </row>
    <row r="60" spans="1:11" ht="13.5">
      <c r="A60" s="350" t="s">
        <v>121</v>
      </c>
      <c r="B60" s="362" t="s">
        <v>23</v>
      </c>
      <c r="C60" s="362" t="s">
        <v>23</v>
      </c>
      <c r="D60" s="362" t="s">
        <v>23</v>
      </c>
      <c r="E60" s="362" t="s">
        <v>23</v>
      </c>
      <c r="F60" s="362" t="s">
        <v>23</v>
      </c>
      <c r="G60" s="362" t="s">
        <v>23</v>
      </c>
      <c r="H60" s="362" t="s">
        <v>23</v>
      </c>
      <c r="I60" s="363" t="s">
        <v>23</v>
      </c>
    </row>
    <row r="61" spans="1:11" ht="13.5">
      <c r="A61" s="350" t="s">
        <v>122</v>
      </c>
      <c r="B61" s="362" t="s">
        <v>23</v>
      </c>
      <c r="C61" s="362" t="s">
        <v>23</v>
      </c>
      <c r="D61" s="362" t="s">
        <v>23</v>
      </c>
      <c r="E61" s="362" t="s">
        <v>23</v>
      </c>
      <c r="F61" s="362" t="s">
        <v>23</v>
      </c>
      <c r="G61" s="362" t="s">
        <v>23</v>
      </c>
      <c r="H61" s="362" t="s">
        <v>23</v>
      </c>
      <c r="I61" s="363" t="s">
        <v>23</v>
      </c>
    </row>
    <row r="62" spans="1:11" ht="13.5">
      <c r="A62" s="350" t="s">
        <v>123</v>
      </c>
      <c r="B62" s="362" t="s">
        <v>23</v>
      </c>
      <c r="C62" s="362">
        <v>4</v>
      </c>
      <c r="D62" s="362" t="s">
        <v>23</v>
      </c>
      <c r="E62" s="362">
        <v>4</v>
      </c>
      <c r="F62" s="362" t="s">
        <v>23</v>
      </c>
      <c r="G62" s="362">
        <v>42560</v>
      </c>
      <c r="H62" s="362" t="s">
        <v>23</v>
      </c>
      <c r="I62" s="363">
        <v>170</v>
      </c>
    </row>
    <row r="63" spans="1:11" ht="13.5">
      <c r="A63" s="353" t="s">
        <v>124</v>
      </c>
      <c r="B63" s="364" t="s">
        <v>23</v>
      </c>
      <c r="C63" s="364">
        <v>4</v>
      </c>
      <c r="D63" s="364" t="s">
        <v>23</v>
      </c>
      <c r="E63" s="364">
        <v>4</v>
      </c>
      <c r="F63" s="364" t="s">
        <v>23</v>
      </c>
      <c r="G63" s="364">
        <v>42560</v>
      </c>
      <c r="H63" s="364" t="s">
        <v>23</v>
      </c>
      <c r="I63" s="365">
        <v>170</v>
      </c>
      <c r="J63" s="24"/>
      <c r="K63" s="24"/>
    </row>
    <row r="64" spans="1:11" ht="13.5">
      <c r="A64" s="350"/>
      <c r="B64" s="364"/>
      <c r="C64" s="364"/>
      <c r="D64" s="364"/>
      <c r="E64" s="364"/>
      <c r="F64" s="364"/>
      <c r="G64" s="364"/>
      <c r="H64" s="364"/>
      <c r="I64" s="365"/>
    </row>
    <row r="65" spans="1:11" ht="13.5">
      <c r="A65" s="353" t="s">
        <v>125</v>
      </c>
      <c r="B65" s="364" t="s">
        <v>23</v>
      </c>
      <c r="C65" s="364">
        <v>20</v>
      </c>
      <c r="D65" s="364" t="s">
        <v>23</v>
      </c>
      <c r="E65" s="364">
        <v>20</v>
      </c>
      <c r="F65" s="364" t="s">
        <v>23</v>
      </c>
      <c r="G65" s="364">
        <v>22900</v>
      </c>
      <c r="H65" s="364" t="s">
        <v>23</v>
      </c>
      <c r="I65" s="365">
        <v>458</v>
      </c>
      <c r="J65" s="24"/>
      <c r="K65" s="24"/>
    </row>
    <row r="66" spans="1:11" ht="13.5">
      <c r="A66" s="350"/>
      <c r="B66" s="362"/>
      <c r="C66" s="362"/>
      <c r="D66" s="362"/>
      <c r="E66" s="362"/>
      <c r="F66" s="362"/>
      <c r="G66" s="362"/>
      <c r="H66" s="362"/>
      <c r="I66" s="363"/>
    </row>
    <row r="67" spans="1:11" ht="13.5">
      <c r="A67" s="350" t="s">
        <v>126</v>
      </c>
      <c r="B67" s="362" t="s">
        <v>23</v>
      </c>
      <c r="C67" s="362" t="s">
        <v>23</v>
      </c>
      <c r="D67" s="362" t="s">
        <v>23</v>
      </c>
      <c r="E67" s="362" t="s">
        <v>23</v>
      </c>
      <c r="F67" s="362" t="s">
        <v>23</v>
      </c>
      <c r="G67" s="362" t="s">
        <v>23</v>
      </c>
      <c r="H67" s="362" t="s">
        <v>23</v>
      </c>
      <c r="I67" s="363" t="s">
        <v>23</v>
      </c>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t="s">
        <v>23</v>
      </c>
      <c r="D69" s="364" t="s">
        <v>23</v>
      </c>
      <c r="E69" s="364" t="s">
        <v>23</v>
      </c>
      <c r="F69" s="364" t="s">
        <v>23</v>
      </c>
      <c r="G69" s="364" t="s">
        <v>23</v>
      </c>
      <c r="H69" s="364" t="s">
        <v>23</v>
      </c>
      <c r="I69" s="365" t="s">
        <v>23</v>
      </c>
      <c r="J69" s="24"/>
      <c r="K69" s="24"/>
    </row>
    <row r="70" spans="1:11" ht="13.5">
      <c r="A70" s="350"/>
      <c r="B70" s="362"/>
      <c r="C70" s="362"/>
      <c r="D70" s="362"/>
      <c r="E70" s="362"/>
      <c r="F70" s="362"/>
      <c r="G70" s="362"/>
      <c r="H70" s="362"/>
      <c r="I70" s="363"/>
    </row>
    <row r="71" spans="1:11" ht="13.5">
      <c r="A71" s="350" t="s">
        <v>129</v>
      </c>
      <c r="B71" s="362" t="s">
        <v>23</v>
      </c>
      <c r="C71" s="362">
        <v>8</v>
      </c>
      <c r="D71" s="362" t="s">
        <v>23</v>
      </c>
      <c r="E71" s="362">
        <v>8</v>
      </c>
      <c r="F71" s="362" t="s">
        <v>23</v>
      </c>
      <c r="G71" s="362">
        <v>11875</v>
      </c>
      <c r="H71" s="362" t="s">
        <v>23</v>
      </c>
      <c r="I71" s="363">
        <v>95</v>
      </c>
    </row>
    <row r="72" spans="1:11" ht="13.5">
      <c r="A72" s="350" t="s">
        <v>130</v>
      </c>
      <c r="B72" s="362">
        <v>20</v>
      </c>
      <c r="C72" s="362" t="s">
        <v>23</v>
      </c>
      <c r="D72" s="362" t="s">
        <v>23</v>
      </c>
      <c r="E72" s="362">
        <v>20</v>
      </c>
      <c r="F72" s="362">
        <v>9000</v>
      </c>
      <c r="G72" s="362" t="s">
        <v>23</v>
      </c>
      <c r="H72" s="362" t="s">
        <v>23</v>
      </c>
      <c r="I72" s="363">
        <v>180</v>
      </c>
    </row>
    <row r="73" spans="1:11" ht="13.5">
      <c r="A73" s="350" t="s">
        <v>131</v>
      </c>
      <c r="B73" s="362">
        <v>5</v>
      </c>
      <c r="C73" s="362" t="s">
        <v>23</v>
      </c>
      <c r="D73" s="362" t="s">
        <v>23</v>
      </c>
      <c r="E73" s="362">
        <v>5</v>
      </c>
      <c r="F73" s="362">
        <v>5000</v>
      </c>
      <c r="G73" s="362">
        <v>20000</v>
      </c>
      <c r="H73" s="362" t="s">
        <v>23</v>
      </c>
      <c r="I73" s="363">
        <v>25</v>
      </c>
    </row>
    <row r="74" spans="1:11" ht="13.5">
      <c r="A74" s="350" t="s">
        <v>132</v>
      </c>
      <c r="B74" s="362">
        <v>2</v>
      </c>
      <c r="C74" s="362">
        <v>19</v>
      </c>
      <c r="D74" s="362" t="s">
        <v>23</v>
      </c>
      <c r="E74" s="362">
        <v>21</v>
      </c>
      <c r="F74" s="362">
        <v>22000</v>
      </c>
      <c r="G74" s="362">
        <v>19842</v>
      </c>
      <c r="H74" s="362" t="s">
        <v>23</v>
      </c>
      <c r="I74" s="363">
        <v>421</v>
      </c>
    </row>
    <row r="75" spans="1:11" ht="13.5">
      <c r="A75" s="350" t="s">
        <v>133</v>
      </c>
      <c r="B75" s="362" t="s">
        <v>23</v>
      </c>
      <c r="C75" s="362">
        <v>4</v>
      </c>
      <c r="D75" s="362" t="s">
        <v>23</v>
      </c>
      <c r="E75" s="362">
        <v>4</v>
      </c>
      <c r="F75" s="362" t="s">
        <v>23</v>
      </c>
      <c r="G75" s="362">
        <v>17000</v>
      </c>
      <c r="H75" s="362" t="s">
        <v>23</v>
      </c>
      <c r="I75" s="363">
        <v>68</v>
      </c>
    </row>
    <row r="76" spans="1:11" ht="13.5">
      <c r="A76" s="350" t="s">
        <v>134</v>
      </c>
      <c r="B76" s="362" t="s">
        <v>23</v>
      </c>
      <c r="C76" s="362">
        <v>7</v>
      </c>
      <c r="D76" s="362" t="s">
        <v>23</v>
      </c>
      <c r="E76" s="362">
        <v>7</v>
      </c>
      <c r="F76" s="362" t="s">
        <v>23</v>
      </c>
      <c r="G76" s="362">
        <v>15000</v>
      </c>
      <c r="H76" s="362" t="s">
        <v>23</v>
      </c>
      <c r="I76" s="363">
        <v>105</v>
      </c>
    </row>
    <row r="77" spans="1:11" ht="13.5">
      <c r="A77" s="350" t="s">
        <v>135</v>
      </c>
      <c r="B77" s="362">
        <v>5</v>
      </c>
      <c r="C77" s="362">
        <v>30</v>
      </c>
      <c r="D77" s="362" t="s">
        <v>23</v>
      </c>
      <c r="E77" s="362">
        <v>35</v>
      </c>
      <c r="F77" s="362">
        <v>9000</v>
      </c>
      <c r="G77" s="362">
        <v>20000</v>
      </c>
      <c r="H77" s="362" t="s">
        <v>23</v>
      </c>
      <c r="I77" s="363">
        <v>645</v>
      </c>
    </row>
    <row r="78" spans="1:11" ht="13.5">
      <c r="A78" s="350" t="s">
        <v>136</v>
      </c>
      <c r="B78" s="389" t="s">
        <v>23</v>
      </c>
      <c r="C78" s="389">
        <v>3</v>
      </c>
      <c r="D78" s="389" t="s">
        <v>23</v>
      </c>
      <c r="E78" s="389">
        <v>3</v>
      </c>
      <c r="F78" s="389" t="s">
        <v>23</v>
      </c>
      <c r="G78" s="389">
        <v>15000</v>
      </c>
      <c r="H78" s="389" t="s">
        <v>23</v>
      </c>
      <c r="I78" s="390">
        <v>45</v>
      </c>
    </row>
    <row r="79" spans="1:11" ht="13.5">
      <c r="A79" s="353" t="s">
        <v>137</v>
      </c>
      <c r="B79" s="364">
        <v>32</v>
      </c>
      <c r="C79" s="364">
        <v>71</v>
      </c>
      <c r="D79" s="364" t="s">
        <v>23</v>
      </c>
      <c r="E79" s="364">
        <v>103</v>
      </c>
      <c r="F79" s="364">
        <v>9188</v>
      </c>
      <c r="G79" s="364">
        <v>18169</v>
      </c>
      <c r="H79" s="364" t="s">
        <v>23</v>
      </c>
      <c r="I79" s="365">
        <v>1584</v>
      </c>
      <c r="J79" s="24"/>
      <c r="K79" s="24"/>
    </row>
    <row r="80" spans="1:11" ht="13.5">
      <c r="A80" s="350"/>
      <c r="B80" s="362"/>
      <c r="C80" s="362"/>
      <c r="D80" s="362"/>
      <c r="E80" s="362"/>
      <c r="F80" s="362"/>
      <c r="G80" s="362"/>
      <c r="H80" s="362"/>
      <c r="I80" s="363"/>
    </row>
    <row r="81" spans="1:11" ht="13.5">
      <c r="A81" s="350" t="s">
        <v>138</v>
      </c>
      <c r="B81" s="362" t="s">
        <v>23</v>
      </c>
      <c r="C81" s="362" t="s">
        <v>23</v>
      </c>
      <c r="D81" s="362" t="s">
        <v>23</v>
      </c>
      <c r="E81" s="362" t="s">
        <v>23</v>
      </c>
      <c r="F81" s="362" t="s">
        <v>23</v>
      </c>
      <c r="G81" s="362" t="s">
        <v>23</v>
      </c>
      <c r="H81" s="362" t="s">
        <v>23</v>
      </c>
      <c r="I81" s="363" t="s">
        <v>23</v>
      </c>
    </row>
    <row r="82" spans="1:11" ht="13.5">
      <c r="A82" s="350" t="s">
        <v>139</v>
      </c>
      <c r="B82" s="362" t="s">
        <v>23</v>
      </c>
      <c r="C82" s="362" t="s">
        <v>23</v>
      </c>
      <c r="D82" s="362" t="s">
        <v>23</v>
      </c>
      <c r="E82" s="362" t="s">
        <v>23</v>
      </c>
      <c r="F82" s="362" t="s">
        <v>23</v>
      </c>
      <c r="G82" s="362" t="s">
        <v>23</v>
      </c>
      <c r="H82" s="362" t="s">
        <v>23</v>
      </c>
      <c r="I82" s="363" t="s">
        <v>23</v>
      </c>
    </row>
    <row r="83" spans="1:11" ht="13.5">
      <c r="A83" s="353" t="s">
        <v>140</v>
      </c>
      <c r="B83" s="364" t="s">
        <v>23</v>
      </c>
      <c r="C83" s="364" t="s">
        <v>23</v>
      </c>
      <c r="D83" s="364" t="s">
        <v>23</v>
      </c>
      <c r="E83" s="364" t="s">
        <v>23</v>
      </c>
      <c r="F83" s="364" t="s">
        <v>23</v>
      </c>
      <c r="G83" s="364" t="s">
        <v>23</v>
      </c>
      <c r="H83" s="364" t="s">
        <v>23</v>
      </c>
      <c r="I83" s="365" t="s">
        <v>23</v>
      </c>
      <c r="J83" s="24"/>
      <c r="K83" s="24"/>
    </row>
    <row r="84" spans="1:11" ht="14.25" thickBot="1">
      <c r="A84" s="406"/>
      <c r="B84" s="487"/>
      <c r="C84" s="487"/>
      <c r="D84" s="487"/>
      <c r="E84" s="487"/>
      <c r="F84" s="487"/>
      <c r="G84" s="487"/>
      <c r="H84" s="487"/>
      <c r="I84" s="488"/>
    </row>
    <row r="85" spans="1:11" ht="14.25" thickBot="1">
      <c r="A85" s="232" t="s">
        <v>141</v>
      </c>
      <c r="B85" s="368">
        <v>446</v>
      </c>
      <c r="C85" s="368">
        <v>145</v>
      </c>
      <c r="D85" s="368" t="s">
        <v>23</v>
      </c>
      <c r="E85" s="368">
        <v>591</v>
      </c>
      <c r="F85" s="368">
        <v>21821</v>
      </c>
      <c r="G85" s="368">
        <v>22243</v>
      </c>
      <c r="H85" s="368" t="s">
        <v>23</v>
      </c>
      <c r="I85" s="369">
        <v>12956</v>
      </c>
      <c r="J85" s="24"/>
      <c r="K85" s="24"/>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1">
    <pageSetUpPr fitToPage="1"/>
  </sheetPr>
  <dimension ref="A1:J85"/>
  <sheetViews>
    <sheetView view="pageBreakPreview" topLeftCell="A52" zoomScale="71" zoomScaleNormal="75" zoomScaleSheetLayoutView="71" workbookViewId="0">
      <selection activeCell="B85" sqref="B85:I85"/>
    </sheetView>
  </sheetViews>
  <sheetFormatPr baseColWidth="10" defaultColWidth="11.42578125" defaultRowHeight="12.75"/>
  <cols>
    <col min="1" max="1" width="38.28515625" style="15" customWidth="1"/>
    <col min="2" max="9" width="12.7109375" style="15" customWidth="1"/>
    <col min="10" max="16384" width="11.42578125" style="15"/>
  </cols>
  <sheetData>
    <row r="1" spans="1:10" s="12" customFormat="1" ht="18.75">
      <c r="A1" s="1636" t="s">
        <v>0</v>
      </c>
      <c r="B1" s="1636"/>
      <c r="C1" s="1636"/>
      <c r="D1" s="1636"/>
      <c r="E1" s="1636"/>
      <c r="F1" s="1636"/>
      <c r="G1" s="1636"/>
      <c r="H1" s="1636"/>
      <c r="I1" s="1636"/>
    </row>
    <row r="2" spans="1:10" s="13" customFormat="1" ht="15">
      <c r="A2" s="236"/>
      <c r="B2" s="236"/>
      <c r="C2" s="236"/>
      <c r="D2" s="236"/>
      <c r="E2" s="236"/>
      <c r="F2" s="236"/>
      <c r="G2" s="236"/>
      <c r="H2" s="236"/>
      <c r="I2" s="236"/>
    </row>
    <row r="3" spans="1:10" s="13" customFormat="1" ht="15.75">
      <c r="A3" s="1660" t="s">
        <v>1422</v>
      </c>
      <c r="B3" s="1660"/>
      <c r="C3" s="1660"/>
      <c r="D3" s="1660"/>
      <c r="E3" s="1660"/>
      <c r="F3" s="1660"/>
      <c r="G3" s="1660"/>
      <c r="H3" s="1660"/>
      <c r="I3" s="1660"/>
      <c r="J3" s="25"/>
    </row>
    <row r="4" spans="1:10" s="13" customFormat="1" ht="15.75" thickBot="1">
      <c r="A4" s="40"/>
      <c r="B4" s="41"/>
      <c r="C4" s="41"/>
      <c r="D4" s="41"/>
      <c r="E4" s="41"/>
      <c r="F4" s="41"/>
      <c r="G4" s="41"/>
      <c r="H4" s="41"/>
      <c r="I4" s="41"/>
    </row>
    <row r="5" spans="1:10" s="71" customFormat="1" ht="21.75" customHeight="1">
      <c r="A5" s="1814" t="s">
        <v>77</v>
      </c>
      <c r="B5" s="770" t="s">
        <v>236</v>
      </c>
      <c r="C5" s="771"/>
      <c r="D5" s="771"/>
      <c r="E5" s="772"/>
      <c r="F5" s="770" t="s">
        <v>174</v>
      </c>
      <c r="G5" s="771"/>
      <c r="H5" s="772"/>
      <c r="I5" s="766" t="s">
        <v>231</v>
      </c>
    </row>
    <row r="6" spans="1:10" s="71" customFormat="1" ht="21.75" customHeight="1">
      <c r="A6" s="1815"/>
      <c r="B6" s="1708" t="s">
        <v>17</v>
      </c>
      <c r="C6" s="767" t="s">
        <v>18</v>
      </c>
      <c r="D6" s="768"/>
      <c r="E6" s="1643" t="s">
        <v>19</v>
      </c>
      <c r="F6" s="1799" t="s">
        <v>17</v>
      </c>
      <c r="G6" s="769" t="s">
        <v>18</v>
      </c>
      <c r="H6" s="768"/>
      <c r="I6" s="464" t="s">
        <v>150</v>
      </c>
    </row>
    <row r="7" spans="1:10" s="71" customFormat="1" ht="21.75" customHeight="1" thickBot="1">
      <c r="A7" s="1816"/>
      <c r="B7" s="1644"/>
      <c r="C7" s="370" t="s">
        <v>383</v>
      </c>
      <c r="D7" s="289" t="s">
        <v>384</v>
      </c>
      <c r="E7" s="1643"/>
      <c r="F7" s="1643"/>
      <c r="G7" s="370" t="s">
        <v>383</v>
      </c>
      <c r="H7" s="250" t="s">
        <v>384</v>
      </c>
      <c r="I7" s="370"/>
    </row>
    <row r="8" spans="1:10" ht="13.5">
      <c r="A8" s="347" t="s">
        <v>81</v>
      </c>
      <c r="B8" s="411" t="s">
        <v>23</v>
      </c>
      <c r="C8" s="411" t="s">
        <v>23</v>
      </c>
      <c r="D8" s="411" t="s">
        <v>23</v>
      </c>
      <c r="E8" s="411" t="s">
        <v>23</v>
      </c>
      <c r="F8" s="411" t="s">
        <v>23</v>
      </c>
      <c r="G8" s="411" t="s">
        <v>23</v>
      </c>
      <c r="H8" s="411" t="s">
        <v>23</v>
      </c>
      <c r="I8" s="412" t="s">
        <v>23</v>
      </c>
    </row>
    <row r="9" spans="1:10" ht="13.5">
      <c r="A9" s="350" t="s">
        <v>82</v>
      </c>
      <c r="B9" s="362" t="s">
        <v>23</v>
      </c>
      <c r="C9" s="362" t="s">
        <v>23</v>
      </c>
      <c r="D9" s="362" t="s">
        <v>23</v>
      </c>
      <c r="E9" s="362" t="s">
        <v>23</v>
      </c>
      <c r="F9" s="362" t="s">
        <v>23</v>
      </c>
      <c r="G9" s="362" t="s">
        <v>23</v>
      </c>
      <c r="H9" s="362" t="s">
        <v>23</v>
      </c>
      <c r="I9" s="363" t="s">
        <v>23</v>
      </c>
    </row>
    <row r="10" spans="1:10" ht="13.5">
      <c r="A10" s="350" t="s">
        <v>83</v>
      </c>
      <c r="B10" s="362" t="s">
        <v>23</v>
      </c>
      <c r="C10" s="362" t="s">
        <v>23</v>
      </c>
      <c r="D10" s="362" t="s">
        <v>23</v>
      </c>
      <c r="E10" s="362" t="s">
        <v>23</v>
      </c>
      <c r="F10" s="362" t="s">
        <v>23</v>
      </c>
      <c r="G10" s="362" t="s">
        <v>23</v>
      </c>
      <c r="H10" s="362" t="s">
        <v>23</v>
      </c>
      <c r="I10" s="363" t="s">
        <v>23</v>
      </c>
    </row>
    <row r="11" spans="1:10" ht="13.5">
      <c r="A11" s="350" t="s">
        <v>84</v>
      </c>
      <c r="B11" s="362" t="s">
        <v>23</v>
      </c>
      <c r="C11" s="362" t="s">
        <v>23</v>
      </c>
      <c r="D11" s="362" t="s">
        <v>23</v>
      </c>
      <c r="E11" s="362" t="s">
        <v>23</v>
      </c>
      <c r="F11" s="362" t="s">
        <v>23</v>
      </c>
      <c r="G11" s="362" t="s">
        <v>23</v>
      </c>
      <c r="H11" s="362" t="s">
        <v>23</v>
      </c>
      <c r="I11" s="363" t="s">
        <v>23</v>
      </c>
    </row>
    <row r="12" spans="1:10" ht="13.5">
      <c r="A12" s="353" t="s">
        <v>85</v>
      </c>
      <c r="B12" s="364" t="s">
        <v>23</v>
      </c>
      <c r="C12" s="364" t="s">
        <v>23</v>
      </c>
      <c r="D12" s="364" t="s">
        <v>23</v>
      </c>
      <c r="E12" s="364" t="s">
        <v>23</v>
      </c>
      <c r="F12" s="364" t="s">
        <v>23</v>
      </c>
      <c r="G12" s="364" t="s">
        <v>23</v>
      </c>
      <c r="H12" s="364" t="s">
        <v>23</v>
      </c>
      <c r="I12" s="365" t="s">
        <v>23</v>
      </c>
    </row>
    <row r="13" spans="1:10" ht="13.5">
      <c r="A13" s="353"/>
      <c r="B13" s="364"/>
      <c r="C13" s="364"/>
      <c r="D13" s="364"/>
      <c r="E13" s="364"/>
      <c r="F13" s="364"/>
      <c r="G13" s="364"/>
      <c r="H13" s="364"/>
      <c r="I13" s="365"/>
    </row>
    <row r="14" spans="1:10" ht="13.5">
      <c r="A14" s="353" t="s">
        <v>86</v>
      </c>
      <c r="B14" s="364" t="s">
        <v>23</v>
      </c>
      <c r="C14" s="364" t="s">
        <v>23</v>
      </c>
      <c r="D14" s="364" t="s">
        <v>23</v>
      </c>
      <c r="E14" s="364" t="s">
        <v>23</v>
      </c>
      <c r="F14" s="364" t="s">
        <v>23</v>
      </c>
      <c r="G14" s="364" t="s">
        <v>23</v>
      </c>
      <c r="H14" s="364" t="s">
        <v>23</v>
      </c>
      <c r="I14" s="365" t="s">
        <v>23</v>
      </c>
    </row>
    <row r="15" spans="1:10" ht="13.5">
      <c r="A15" s="353"/>
      <c r="B15" s="364"/>
      <c r="C15" s="364"/>
      <c r="D15" s="364"/>
      <c r="E15" s="364"/>
      <c r="F15" s="364"/>
      <c r="G15" s="364"/>
      <c r="H15" s="364"/>
      <c r="I15" s="365"/>
    </row>
    <row r="16" spans="1:10" ht="13.5">
      <c r="A16" s="353" t="s">
        <v>87</v>
      </c>
      <c r="B16" s="364" t="s">
        <v>23</v>
      </c>
      <c r="C16" s="364" t="s">
        <v>23</v>
      </c>
      <c r="D16" s="364" t="s">
        <v>23</v>
      </c>
      <c r="E16" s="364" t="s">
        <v>23</v>
      </c>
      <c r="F16" s="364" t="s">
        <v>23</v>
      </c>
      <c r="G16" s="364" t="s">
        <v>23</v>
      </c>
      <c r="H16" s="364" t="s">
        <v>23</v>
      </c>
      <c r="I16" s="365" t="s">
        <v>23</v>
      </c>
    </row>
    <row r="17" spans="1:9" ht="13.5">
      <c r="A17" s="350"/>
      <c r="B17" s="362"/>
      <c r="C17" s="362"/>
      <c r="D17" s="362"/>
      <c r="E17" s="362"/>
      <c r="F17" s="362"/>
      <c r="G17" s="362"/>
      <c r="H17" s="362"/>
      <c r="I17" s="363"/>
    </row>
    <row r="18" spans="1:9" ht="13.5">
      <c r="A18" s="350" t="s">
        <v>158</v>
      </c>
      <c r="B18" s="362" t="s">
        <v>23</v>
      </c>
      <c r="C18" s="362" t="s">
        <v>23</v>
      </c>
      <c r="D18" s="362" t="s">
        <v>23</v>
      </c>
      <c r="E18" s="362" t="s">
        <v>23</v>
      </c>
      <c r="F18" s="362" t="s">
        <v>23</v>
      </c>
      <c r="G18" s="362" t="s">
        <v>23</v>
      </c>
      <c r="H18" s="362" t="s">
        <v>23</v>
      </c>
      <c r="I18" s="363" t="s">
        <v>23</v>
      </c>
    </row>
    <row r="19" spans="1:9" ht="13.5">
      <c r="A19" s="350" t="s">
        <v>89</v>
      </c>
      <c r="B19" s="362" t="s">
        <v>23</v>
      </c>
      <c r="C19" s="362" t="s">
        <v>23</v>
      </c>
      <c r="D19" s="362" t="s">
        <v>23</v>
      </c>
      <c r="E19" s="362" t="s">
        <v>23</v>
      </c>
      <c r="F19" s="362" t="s">
        <v>23</v>
      </c>
      <c r="G19" s="362" t="s">
        <v>23</v>
      </c>
      <c r="H19" s="362" t="s">
        <v>23</v>
      </c>
      <c r="I19" s="363" t="s">
        <v>23</v>
      </c>
    </row>
    <row r="20" spans="1:9" ht="13.5">
      <c r="A20" s="350" t="s">
        <v>90</v>
      </c>
      <c r="B20" s="362" t="s">
        <v>23</v>
      </c>
      <c r="C20" s="362" t="s">
        <v>23</v>
      </c>
      <c r="D20" s="362" t="s">
        <v>23</v>
      </c>
      <c r="E20" s="362" t="s">
        <v>23</v>
      </c>
      <c r="F20" s="362" t="s">
        <v>23</v>
      </c>
      <c r="G20" s="362" t="s">
        <v>23</v>
      </c>
      <c r="H20" s="362" t="s">
        <v>23</v>
      </c>
      <c r="I20" s="363" t="s">
        <v>23</v>
      </c>
    </row>
    <row r="21" spans="1:9" ht="13.5">
      <c r="A21" s="353" t="s">
        <v>91</v>
      </c>
      <c r="B21" s="364" t="s">
        <v>23</v>
      </c>
      <c r="C21" s="364" t="s">
        <v>23</v>
      </c>
      <c r="D21" s="364" t="s">
        <v>23</v>
      </c>
      <c r="E21" s="364" t="s">
        <v>23</v>
      </c>
      <c r="F21" s="364" t="s">
        <v>23</v>
      </c>
      <c r="G21" s="364" t="s">
        <v>23</v>
      </c>
      <c r="H21" s="364" t="s">
        <v>23</v>
      </c>
      <c r="I21" s="365" t="s">
        <v>23</v>
      </c>
    </row>
    <row r="22" spans="1:9" ht="13.5">
      <c r="A22" s="353"/>
      <c r="B22" s="364"/>
      <c r="C22" s="364"/>
      <c r="D22" s="364"/>
      <c r="E22" s="364"/>
      <c r="F22" s="364"/>
      <c r="G22" s="364"/>
      <c r="H22" s="364"/>
      <c r="I22" s="365"/>
    </row>
    <row r="23" spans="1:9" ht="13.5">
      <c r="A23" s="353" t="s">
        <v>92</v>
      </c>
      <c r="B23" s="364" t="s">
        <v>23</v>
      </c>
      <c r="C23" s="364">
        <v>2</v>
      </c>
      <c r="D23" s="364" t="s">
        <v>23</v>
      </c>
      <c r="E23" s="364">
        <v>2</v>
      </c>
      <c r="F23" s="364" t="s">
        <v>23</v>
      </c>
      <c r="G23" s="364">
        <v>32000</v>
      </c>
      <c r="H23" s="364" t="s">
        <v>23</v>
      </c>
      <c r="I23" s="365">
        <v>64</v>
      </c>
    </row>
    <row r="24" spans="1:9" ht="13.5">
      <c r="A24" s="353"/>
      <c r="B24" s="364"/>
      <c r="C24" s="364"/>
      <c r="D24" s="364"/>
      <c r="E24" s="364"/>
      <c r="F24" s="364"/>
      <c r="G24" s="364"/>
      <c r="H24" s="364"/>
      <c r="I24" s="365"/>
    </row>
    <row r="25" spans="1:9" ht="13.5">
      <c r="A25" s="353" t="s">
        <v>93</v>
      </c>
      <c r="B25" s="364" t="s">
        <v>23</v>
      </c>
      <c r="C25" s="364">
        <v>12</v>
      </c>
      <c r="D25" s="364" t="s">
        <v>23</v>
      </c>
      <c r="E25" s="364">
        <v>12</v>
      </c>
      <c r="F25" s="364" t="s">
        <v>23</v>
      </c>
      <c r="G25" s="364">
        <v>31000</v>
      </c>
      <c r="H25" s="364" t="s">
        <v>23</v>
      </c>
      <c r="I25" s="365">
        <v>372</v>
      </c>
    </row>
    <row r="26" spans="1:9" ht="13.5">
      <c r="A26" s="350"/>
      <c r="B26" s="362"/>
      <c r="C26" s="362"/>
      <c r="D26" s="362"/>
      <c r="E26" s="362"/>
      <c r="F26" s="362"/>
      <c r="G26" s="362"/>
      <c r="H26" s="362"/>
      <c r="I26" s="363"/>
    </row>
    <row r="27" spans="1:9" ht="13.5">
      <c r="A27" s="350" t="s">
        <v>94</v>
      </c>
      <c r="B27" s="362" t="s">
        <v>23</v>
      </c>
      <c r="C27" s="362" t="s">
        <v>23</v>
      </c>
      <c r="D27" s="362" t="s">
        <v>23</v>
      </c>
      <c r="E27" s="362" t="s">
        <v>23</v>
      </c>
      <c r="F27" s="362" t="s">
        <v>23</v>
      </c>
      <c r="G27" s="362" t="s">
        <v>23</v>
      </c>
      <c r="H27" s="362">
        <v>47000</v>
      </c>
      <c r="I27" s="363" t="s">
        <v>23</v>
      </c>
    </row>
    <row r="28" spans="1:9" ht="13.5">
      <c r="A28" s="350" t="s">
        <v>95</v>
      </c>
      <c r="B28" s="362" t="s">
        <v>23</v>
      </c>
      <c r="C28" s="362" t="s">
        <v>23</v>
      </c>
      <c r="D28" s="362" t="s">
        <v>23</v>
      </c>
      <c r="E28" s="362" t="s">
        <v>23</v>
      </c>
      <c r="F28" s="362">
        <v>11750</v>
      </c>
      <c r="G28" s="362" t="s">
        <v>23</v>
      </c>
      <c r="H28" s="362" t="s">
        <v>23</v>
      </c>
      <c r="I28" s="363" t="s">
        <v>23</v>
      </c>
    </row>
    <row r="29" spans="1:9" ht="13.5">
      <c r="A29" s="350" t="s">
        <v>96</v>
      </c>
      <c r="B29" s="362" t="s">
        <v>23</v>
      </c>
      <c r="C29" s="362">
        <v>2</v>
      </c>
      <c r="D29" s="362" t="s">
        <v>23</v>
      </c>
      <c r="E29" s="362">
        <v>2</v>
      </c>
      <c r="F29" s="362" t="s">
        <v>23</v>
      </c>
      <c r="G29" s="362">
        <v>30000</v>
      </c>
      <c r="H29" s="362" t="s">
        <v>23</v>
      </c>
      <c r="I29" s="363">
        <v>60</v>
      </c>
    </row>
    <row r="30" spans="1:9" ht="13.5">
      <c r="A30" s="353" t="s">
        <v>97</v>
      </c>
      <c r="B30" s="364" t="s">
        <v>23</v>
      </c>
      <c r="C30" s="364">
        <v>2</v>
      </c>
      <c r="D30" s="364" t="s">
        <v>23</v>
      </c>
      <c r="E30" s="364">
        <v>2</v>
      </c>
      <c r="F30" s="364" t="s">
        <v>23</v>
      </c>
      <c r="G30" s="364">
        <v>30000</v>
      </c>
      <c r="H30" s="364" t="s">
        <v>23</v>
      </c>
      <c r="I30" s="365">
        <v>60</v>
      </c>
    </row>
    <row r="31" spans="1:9" ht="13.5">
      <c r="A31" s="350"/>
      <c r="B31" s="362"/>
      <c r="C31" s="362"/>
      <c r="D31" s="362"/>
      <c r="E31" s="362"/>
      <c r="F31" s="362"/>
      <c r="G31" s="362"/>
      <c r="H31" s="362"/>
      <c r="I31" s="363"/>
    </row>
    <row r="32" spans="1:9" ht="13.5">
      <c r="A32" s="350" t="s">
        <v>98</v>
      </c>
      <c r="B32" s="362" t="s">
        <v>23</v>
      </c>
      <c r="C32" s="362">
        <v>101</v>
      </c>
      <c r="D32" s="362" t="s">
        <v>23</v>
      </c>
      <c r="E32" s="362">
        <v>101</v>
      </c>
      <c r="F32" s="362" t="s">
        <v>23</v>
      </c>
      <c r="G32" s="362">
        <v>23646</v>
      </c>
      <c r="H32" s="362" t="s">
        <v>23</v>
      </c>
      <c r="I32" s="363">
        <v>2388</v>
      </c>
    </row>
    <row r="33" spans="1:9" ht="13.5">
      <c r="A33" s="350" t="s">
        <v>99</v>
      </c>
      <c r="B33" s="362" t="s">
        <v>23</v>
      </c>
      <c r="C33" s="362">
        <v>12</v>
      </c>
      <c r="D33" s="362" t="s">
        <v>23</v>
      </c>
      <c r="E33" s="362">
        <v>12</v>
      </c>
      <c r="F33" s="362" t="s">
        <v>23</v>
      </c>
      <c r="G33" s="362">
        <v>25583</v>
      </c>
      <c r="H33" s="362" t="s">
        <v>23</v>
      </c>
      <c r="I33" s="363">
        <v>307</v>
      </c>
    </row>
    <row r="34" spans="1:9" ht="13.5">
      <c r="A34" s="350" t="s">
        <v>100</v>
      </c>
      <c r="B34" s="362" t="s">
        <v>23</v>
      </c>
      <c r="C34" s="362" t="s">
        <v>23</v>
      </c>
      <c r="D34" s="362" t="s">
        <v>23</v>
      </c>
      <c r="E34" s="362" t="s">
        <v>23</v>
      </c>
      <c r="F34" s="362" t="s">
        <v>23</v>
      </c>
      <c r="G34" s="362" t="s">
        <v>23</v>
      </c>
      <c r="H34" s="362" t="s">
        <v>23</v>
      </c>
      <c r="I34" s="363" t="s">
        <v>23</v>
      </c>
    </row>
    <row r="35" spans="1:9" ht="13.5">
      <c r="A35" s="350" t="s">
        <v>101</v>
      </c>
      <c r="B35" s="362" t="s">
        <v>23</v>
      </c>
      <c r="C35" s="362">
        <v>54</v>
      </c>
      <c r="D35" s="362" t="s">
        <v>23</v>
      </c>
      <c r="E35" s="362">
        <v>54</v>
      </c>
      <c r="F35" s="362" t="s">
        <v>23</v>
      </c>
      <c r="G35" s="362">
        <v>20000</v>
      </c>
      <c r="H35" s="362" t="s">
        <v>23</v>
      </c>
      <c r="I35" s="363">
        <v>1080</v>
      </c>
    </row>
    <row r="36" spans="1:9" ht="13.5">
      <c r="A36" s="353" t="s">
        <v>102</v>
      </c>
      <c r="B36" s="364" t="s">
        <v>23</v>
      </c>
      <c r="C36" s="364">
        <v>167</v>
      </c>
      <c r="D36" s="364" t="s">
        <v>23</v>
      </c>
      <c r="E36" s="364">
        <v>167</v>
      </c>
      <c r="F36" s="364" t="s">
        <v>23</v>
      </c>
      <c r="G36" s="364">
        <v>22606</v>
      </c>
      <c r="H36" s="364" t="s">
        <v>23</v>
      </c>
      <c r="I36" s="365">
        <v>3775</v>
      </c>
    </row>
    <row r="37" spans="1:9" ht="13.5">
      <c r="A37" s="350"/>
      <c r="B37" s="364"/>
      <c r="C37" s="364"/>
      <c r="D37" s="364"/>
      <c r="E37" s="364"/>
      <c r="F37" s="364"/>
      <c r="G37" s="364"/>
      <c r="H37" s="364"/>
      <c r="I37" s="365"/>
    </row>
    <row r="38" spans="1:9" ht="13.5">
      <c r="A38" s="353" t="s">
        <v>103</v>
      </c>
      <c r="B38" s="364" t="s">
        <v>23</v>
      </c>
      <c r="C38" s="364">
        <v>9</v>
      </c>
      <c r="D38" s="364" t="s">
        <v>23</v>
      </c>
      <c r="E38" s="364">
        <v>9</v>
      </c>
      <c r="F38" s="364" t="s">
        <v>23</v>
      </c>
      <c r="G38" s="364">
        <v>17500</v>
      </c>
      <c r="H38" s="364" t="s">
        <v>23</v>
      </c>
      <c r="I38" s="365">
        <v>158</v>
      </c>
    </row>
    <row r="39" spans="1:9" ht="13.5">
      <c r="A39" s="350"/>
      <c r="B39" s="362"/>
      <c r="C39" s="362"/>
      <c r="D39" s="362"/>
      <c r="E39" s="362"/>
      <c r="F39" s="362"/>
      <c r="G39" s="362"/>
      <c r="H39" s="362"/>
      <c r="I39" s="363"/>
    </row>
    <row r="40" spans="1:9" ht="13.5">
      <c r="A40" s="350" t="s">
        <v>159</v>
      </c>
      <c r="B40" s="389" t="s">
        <v>23</v>
      </c>
      <c r="C40" s="389" t="s">
        <v>23</v>
      </c>
      <c r="D40" s="389" t="s">
        <v>23</v>
      </c>
      <c r="E40" s="389" t="s">
        <v>23</v>
      </c>
      <c r="F40" s="389" t="s">
        <v>23</v>
      </c>
      <c r="G40" s="389" t="s">
        <v>23</v>
      </c>
      <c r="H40" s="389" t="s">
        <v>23</v>
      </c>
      <c r="I40" s="390" t="s">
        <v>23</v>
      </c>
    </row>
    <row r="41" spans="1:9" ht="13.5">
      <c r="A41" s="350" t="s">
        <v>105</v>
      </c>
      <c r="B41" s="362" t="s">
        <v>23</v>
      </c>
      <c r="C41" s="362" t="s">
        <v>23</v>
      </c>
      <c r="D41" s="362" t="s">
        <v>23</v>
      </c>
      <c r="E41" s="362" t="s">
        <v>23</v>
      </c>
      <c r="F41" s="362" t="s">
        <v>23</v>
      </c>
      <c r="G41" s="362" t="s">
        <v>23</v>
      </c>
      <c r="H41" s="362" t="s">
        <v>23</v>
      </c>
      <c r="I41" s="363" t="s">
        <v>23</v>
      </c>
    </row>
    <row r="42" spans="1:9" ht="13.5">
      <c r="A42" s="350" t="s">
        <v>106</v>
      </c>
      <c r="B42" s="362" t="s">
        <v>23</v>
      </c>
      <c r="C42" s="362" t="s">
        <v>23</v>
      </c>
      <c r="D42" s="362" t="s">
        <v>23</v>
      </c>
      <c r="E42" s="362" t="s">
        <v>23</v>
      </c>
      <c r="F42" s="362" t="s">
        <v>23</v>
      </c>
      <c r="G42" s="362" t="s">
        <v>23</v>
      </c>
      <c r="H42" s="362" t="s">
        <v>23</v>
      </c>
      <c r="I42" s="363" t="s">
        <v>23</v>
      </c>
    </row>
    <row r="43" spans="1:9" ht="13.5">
      <c r="A43" s="350" t="s">
        <v>107</v>
      </c>
      <c r="B43" s="389" t="s">
        <v>23</v>
      </c>
      <c r="C43" s="389" t="s">
        <v>23</v>
      </c>
      <c r="D43" s="389" t="s">
        <v>23</v>
      </c>
      <c r="E43" s="389" t="s">
        <v>23</v>
      </c>
      <c r="F43" s="389" t="s">
        <v>23</v>
      </c>
      <c r="G43" s="389" t="s">
        <v>23</v>
      </c>
      <c r="H43" s="389" t="s">
        <v>23</v>
      </c>
      <c r="I43" s="390" t="s">
        <v>23</v>
      </c>
    </row>
    <row r="44" spans="1:9" ht="13.5">
      <c r="A44" s="350" t="s">
        <v>108</v>
      </c>
      <c r="B44" s="362" t="s">
        <v>23</v>
      </c>
      <c r="C44" s="362" t="s">
        <v>23</v>
      </c>
      <c r="D44" s="362" t="s">
        <v>23</v>
      </c>
      <c r="E44" s="362" t="s">
        <v>23</v>
      </c>
      <c r="F44" s="362" t="s">
        <v>23</v>
      </c>
      <c r="G44" s="362" t="s">
        <v>23</v>
      </c>
      <c r="H44" s="362" t="s">
        <v>23</v>
      </c>
      <c r="I44" s="363" t="s">
        <v>23</v>
      </c>
    </row>
    <row r="45" spans="1:9" ht="13.5">
      <c r="A45" s="350" t="s">
        <v>109</v>
      </c>
      <c r="B45" s="362" t="s">
        <v>23</v>
      </c>
      <c r="C45" s="362" t="s">
        <v>23</v>
      </c>
      <c r="D45" s="362" t="s">
        <v>23</v>
      </c>
      <c r="E45" s="362" t="s">
        <v>23</v>
      </c>
      <c r="F45" s="362" t="s">
        <v>23</v>
      </c>
      <c r="G45" s="362" t="s">
        <v>23</v>
      </c>
      <c r="H45" s="362" t="s">
        <v>23</v>
      </c>
      <c r="I45" s="363" t="s">
        <v>23</v>
      </c>
    </row>
    <row r="46" spans="1:9" ht="13.5">
      <c r="A46" s="350" t="s">
        <v>110</v>
      </c>
      <c r="B46" s="362" t="s">
        <v>23</v>
      </c>
      <c r="C46" s="362" t="s">
        <v>23</v>
      </c>
      <c r="D46" s="362" t="s">
        <v>23</v>
      </c>
      <c r="E46" s="362" t="s">
        <v>23</v>
      </c>
      <c r="F46" s="362" t="s">
        <v>23</v>
      </c>
      <c r="G46" s="362" t="s">
        <v>23</v>
      </c>
      <c r="H46" s="362" t="s">
        <v>23</v>
      </c>
      <c r="I46" s="363" t="s">
        <v>23</v>
      </c>
    </row>
    <row r="47" spans="1:9" ht="13.5">
      <c r="A47" s="350" t="s">
        <v>111</v>
      </c>
      <c r="B47" s="362" t="s">
        <v>23</v>
      </c>
      <c r="C47" s="362" t="s">
        <v>23</v>
      </c>
      <c r="D47" s="362" t="s">
        <v>23</v>
      </c>
      <c r="E47" s="362" t="s">
        <v>23</v>
      </c>
      <c r="F47" s="362" t="s">
        <v>23</v>
      </c>
      <c r="G47" s="362" t="s">
        <v>23</v>
      </c>
      <c r="H47" s="362" t="s">
        <v>23</v>
      </c>
      <c r="I47" s="363" t="s">
        <v>23</v>
      </c>
    </row>
    <row r="48" spans="1:9"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t="s">
        <v>23</v>
      </c>
      <c r="D49" s="364" t="s">
        <v>23</v>
      </c>
      <c r="E49" s="364" t="s">
        <v>23</v>
      </c>
      <c r="F49" s="364" t="s">
        <v>23</v>
      </c>
      <c r="G49" s="364" t="s">
        <v>23</v>
      </c>
      <c r="H49" s="364" t="s">
        <v>23</v>
      </c>
      <c r="I49" s="365" t="s">
        <v>23</v>
      </c>
    </row>
    <row r="50" spans="1:9" ht="13.5">
      <c r="A50" s="350"/>
      <c r="B50" s="364"/>
      <c r="C50" s="364"/>
      <c r="D50" s="364"/>
      <c r="E50" s="364"/>
      <c r="F50" s="364"/>
      <c r="G50" s="364"/>
      <c r="H50" s="364"/>
      <c r="I50" s="365"/>
    </row>
    <row r="51" spans="1:9" ht="13.5">
      <c r="A51" s="353" t="s">
        <v>114</v>
      </c>
      <c r="B51" s="364" t="s">
        <v>23</v>
      </c>
      <c r="C51" s="364">
        <v>1</v>
      </c>
      <c r="D51" s="364" t="s">
        <v>23</v>
      </c>
      <c r="E51" s="364">
        <v>1</v>
      </c>
      <c r="F51" s="364" t="s">
        <v>23</v>
      </c>
      <c r="G51" s="364">
        <v>20640</v>
      </c>
      <c r="H51" s="364" t="s">
        <v>23</v>
      </c>
      <c r="I51" s="365">
        <v>21</v>
      </c>
    </row>
    <row r="52" spans="1:9" ht="13.5">
      <c r="A52" s="350"/>
      <c r="B52" s="362"/>
      <c r="C52" s="362"/>
      <c r="D52" s="362"/>
      <c r="E52" s="362"/>
      <c r="F52" s="362"/>
      <c r="G52" s="362"/>
      <c r="H52" s="362"/>
      <c r="I52" s="363"/>
    </row>
    <row r="53" spans="1:9" ht="13.5">
      <c r="A53" s="350" t="s">
        <v>115</v>
      </c>
      <c r="B53" s="362" t="s">
        <v>23</v>
      </c>
      <c r="C53" s="362">
        <v>105</v>
      </c>
      <c r="D53" s="362" t="s">
        <v>23</v>
      </c>
      <c r="E53" s="362">
        <v>105</v>
      </c>
      <c r="F53" s="362" t="s">
        <v>23</v>
      </c>
      <c r="G53" s="362">
        <v>25000</v>
      </c>
      <c r="H53" s="362" t="s">
        <v>23</v>
      </c>
      <c r="I53" s="363">
        <v>2625</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v>1</v>
      </c>
      <c r="D57" s="362" t="s">
        <v>23</v>
      </c>
      <c r="E57" s="362">
        <v>1</v>
      </c>
      <c r="F57" s="362" t="s">
        <v>23</v>
      </c>
      <c r="G57" s="362">
        <v>24500</v>
      </c>
      <c r="H57" s="362" t="s">
        <v>23</v>
      </c>
      <c r="I57" s="363">
        <v>25</v>
      </c>
    </row>
    <row r="58" spans="1:9" ht="13.5">
      <c r="A58" s="353" t="s">
        <v>172</v>
      </c>
      <c r="B58" s="364" t="s">
        <v>23</v>
      </c>
      <c r="C58" s="364">
        <v>106</v>
      </c>
      <c r="D58" s="364" t="s">
        <v>23</v>
      </c>
      <c r="E58" s="364">
        <v>106</v>
      </c>
      <c r="F58" s="364" t="s">
        <v>23</v>
      </c>
      <c r="G58" s="364">
        <v>24995</v>
      </c>
      <c r="H58" s="364" t="s">
        <v>23</v>
      </c>
      <c r="I58" s="365">
        <v>2650</v>
      </c>
    </row>
    <row r="59" spans="1:9" ht="13.5">
      <c r="A59" s="350"/>
      <c r="B59" s="362"/>
      <c r="C59" s="362"/>
      <c r="D59" s="362"/>
      <c r="E59" s="362"/>
      <c r="F59" s="362"/>
      <c r="G59" s="362"/>
      <c r="H59" s="362"/>
      <c r="I59" s="363"/>
    </row>
    <row r="60" spans="1:9" ht="13.5">
      <c r="A60" s="350" t="s">
        <v>121</v>
      </c>
      <c r="B60" s="362" t="s">
        <v>23</v>
      </c>
      <c r="C60" s="362">
        <v>375</v>
      </c>
      <c r="D60" s="362" t="s">
        <v>23</v>
      </c>
      <c r="E60" s="362">
        <v>375</v>
      </c>
      <c r="F60" s="362" t="s">
        <v>23</v>
      </c>
      <c r="G60" s="362">
        <v>65000</v>
      </c>
      <c r="H60" s="362" t="s">
        <v>23</v>
      </c>
      <c r="I60" s="363">
        <v>24375</v>
      </c>
    </row>
    <row r="61" spans="1:9" ht="13.5">
      <c r="A61" s="350" t="s">
        <v>122</v>
      </c>
      <c r="B61" s="362" t="s">
        <v>23</v>
      </c>
      <c r="C61" s="362">
        <v>10</v>
      </c>
      <c r="D61" s="362" t="s">
        <v>23</v>
      </c>
      <c r="E61" s="362">
        <v>10</v>
      </c>
      <c r="F61" s="362" t="s">
        <v>23</v>
      </c>
      <c r="G61" s="362">
        <v>30857</v>
      </c>
      <c r="H61" s="362" t="s">
        <v>23</v>
      </c>
      <c r="I61" s="363">
        <v>309</v>
      </c>
    </row>
    <row r="62" spans="1:9" ht="13.5">
      <c r="A62" s="350" t="s">
        <v>123</v>
      </c>
      <c r="B62" s="362" t="s">
        <v>23</v>
      </c>
      <c r="C62" s="362">
        <v>58</v>
      </c>
      <c r="D62" s="362" t="s">
        <v>23</v>
      </c>
      <c r="E62" s="362">
        <v>58</v>
      </c>
      <c r="F62" s="362" t="s">
        <v>23</v>
      </c>
      <c r="G62" s="362">
        <v>28000</v>
      </c>
      <c r="H62" s="362" t="s">
        <v>23</v>
      </c>
      <c r="I62" s="363">
        <v>1624</v>
      </c>
    </row>
    <row r="63" spans="1:9" ht="13.5">
      <c r="A63" s="353" t="s">
        <v>124</v>
      </c>
      <c r="B63" s="364" t="s">
        <v>23</v>
      </c>
      <c r="C63" s="364">
        <v>443</v>
      </c>
      <c r="D63" s="364" t="s">
        <v>23</v>
      </c>
      <c r="E63" s="364">
        <v>443</v>
      </c>
      <c r="F63" s="364" t="s">
        <v>23</v>
      </c>
      <c r="G63" s="364">
        <v>59385</v>
      </c>
      <c r="H63" s="364" t="s">
        <v>23</v>
      </c>
      <c r="I63" s="365">
        <v>26308</v>
      </c>
    </row>
    <row r="64" spans="1:9" ht="13.5">
      <c r="A64" s="350"/>
      <c r="B64" s="364"/>
      <c r="C64" s="364"/>
      <c r="D64" s="364"/>
      <c r="E64" s="364"/>
      <c r="F64" s="364"/>
      <c r="G64" s="364"/>
      <c r="H64" s="364"/>
      <c r="I64" s="365"/>
    </row>
    <row r="65" spans="1:9" ht="13.5">
      <c r="A65" s="353" t="s">
        <v>125</v>
      </c>
      <c r="B65" s="364" t="s">
        <v>23</v>
      </c>
      <c r="C65" s="364">
        <v>1695</v>
      </c>
      <c r="D65" s="364" t="s">
        <v>23</v>
      </c>
      <c r="E65" s="364">
        <v>1695</v>
      </c>
      <c r="F65" s="364" t="s">
        <v>23</v>
      </c>
      <c r="G65" s="364">
        <v>67811</v>
      </c>
      <c r="H65" s="364" t="s">
        <v>23</v>
      </c>
      <c r="I65" s="365">
        <v>114940</v>
      </c>
    </row>
    <row r="66" spans="1:9" ht="13.5">
      <c r="A66" s="350"/>
      <c r="B66" s="362"/>
      <c r="C66" s="362"/>
      <c r="D66" s="362"/>
      <c r="E66" s="362"/>
      <c r="F66" s="362"/>
      <c r="G66" s="362"/>
      <c r="H66" s="362"/>
      <c r="I66" s="363"/>
    </row>
    <row r="67" spans="1:9" ht="13.5">
      <c r="A67" s="350" t="s">
        <v>126</v>
      </c>
      <c r="B67" s="362" t="s">
        <v>23</v>
      </c>
      <c r="C67" s="362" t="s">
        <v>23</v>
      </c>
      <c r="D67" s="362" t="s">
        <v>23</v>
      </c>
      <c r="E67" s="362" t="s">
        <v>23</v>
      </c>
      <c r="F67" s="362" t="s">
        <v>23</v>
      </c>
      <c r="G67" s="362" t="s">
        <v>23</v>
      </c>
      <c r="H67" s="362" t="s">
        <v>23</v>
      </c>
      <c r="I67" s="363" t="s">
        <v>23</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t="s">
        <v>23</v>
      </c>
      <c r="D69" s="364" t="s">
        <v>23</v>
      </c>
      <c r="E69" s="364" t="s">
        <v>23</v>
      </c>
      <c r="F69" s="364" t="s">
        <v>23</v>
      </c>
      <c r="G69" s="364" t="s">
        <v>23</v>
      </c>
      <c r="H69" s="364" t="s">
        <v>23</v>
      </c>
      <c r="I69" s="365" t="s">
        <v>23</v>
      </c>
    </row>
    <row r="70" spans="1:9" ht="13.5">
      <c r="A70" s="350"/>
      <c r="B70" s="362"/>
      <c r="C70" s="362"/>
      <c r="D70" s="362"/>
      <c r="E70" s="362"/>
      <c r="F70" s="362"/>
      <c r="G70" s="362"/>
      <c r="H70" s="362"/>
      <c r="I70" s="363"/>
    </row>
    <row r="71" spans="1:9" ht="13.5">
      <c r="A71" s="350" t="s">
        <v>129</v>
      </c>
      <c r="B71" s="362" t="s">
        <v>23</v>
      </c>
      <c r="C71" s="362">
        <v>70</v>
      </c>
      <c r="D71" s="362" t="s">
        <v>23</v>
      </c>
      <c r="E71" s="362">
        <v>70</v>
      </c>
      <c r="F71" s="362" t="s">
        <v>23</v>
      </c>
      <c r="G71" s="362">
        <v>21286</v>
      </c>
      <c r="H71" s="362" t="s">
        <v>23</v>
      </c>
      <c r="I71" s="363">
        <v>1490</v>
      </c>
    </row>
    <row r="72" spans="1:9" ht="13.5">
      <c r="A72" s="350" t="s">
        <v>130</v>
      </c>
      <c r="B72" s="362" t="s">
        <v>23</v>
      </c>
      <c r="C72" s="362">
        <v>7</v>
      </c>
      <c r="D72" s="362" t="s">
        <v>23</v>
      </c>
      <c r="E72" s="362">
        <v>7</v>
      </c>
      <c r="F72" s="362" t="s">
        <v>23</v>
      </c>
      <c r="G72" s="362">
        <v>31760</v>
      </c>
      <c r="H72" s="362" t="s">
        <v>23</v>
      </c>
      <c r="I72" s="363">
        <v>223</v>
      </c>
    </row>
    <row r="73" spans="1:9" ht="13.5">
      <c r="A73" s="350" t="s">
        <v>131</v>
      </c>
      <c r="B73" s="362">
        <v>1</v>
      </c>
      <c r="C73" s="362" t="s">
        <v>23</v>
      </c>
      <c r="D73" s="362" t="s">
        <v>23</v>
      </c>
      <c r="E73" s="362">
        <v>1</v>
      </c>
      <c r="F73" s="362">
        <v>2000</v>
      </c>
      <c r="G73" s="362" t="s">
        <v>23</v>
      </c>
      <c r="H73" s="362" t="s">
        <v>23</v>
      </c>
      <c r="I73" s="363">
        <v>2</v>
      </c>
    </row>
    <row r="74" spans="1:9" ht="13.5">
      <c r="A74" s="350" t="s">
        <v>132</v>
      </c>
      <c r="B74" s="362" t="s">
        <v>23</v>
      </c>
      <c r="C74" s="362">
        <v>56</v>
      </c>
      <c r="D74" s="362" t="s">
        <v>23</v>
      </c>
      <c r="E74" s="362">
        <v>56</v>
      </c>
      <c r="F74" s="362" t="s">
        <v>23</v>
      </c>
      <c r="G74" s="362">
        <v>44625</v>
      </c>
      <c r="H74" s="362" t="s">
        <v>23</v>
      </c>
      <c r="I74" s="363">
        <v>2499</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v>1</v>
      </c>
      <c r="D76" s="362" t="s">
        <v>23</v>
      </c>
      <c r="E76" s="362">
        <v>1</v>
      </c>
      <c r="F76" s="362" t="s">
        <v>23</v>
      </c>
      <c r="G76" s="362">
        <v>17000</v>
      </c>
      <c r="H76" s="362" t="s">
        <v>23</v>
      </c>
      <c r="I76" s="363">
        <v>17</v>
      </c>
    </row>
    <row r="77" spans="1:9" ht="13.5">
      <c r="A77" s="350" t="s">
        <v>135</v>
      </c>
      <c r="B77" s="362" t="s">
        <v>23</v>
      </c>
      <c r="C77" s="362">
        <v>25</v>
      </c>
      <c r="D77" s="362" t="s">
        <v>23</v>
      </c>
      <c r="E77" s="362">
        <v>25</v>
      </c>
      <c r="F77" s="362" t="s">
        <v>23</v>
      </c>
      <c r="G77" s="362">
        <v>24000</v>
      </c>
      <c r="H77" s="362" t="s">
        <v>23</v>
      </c>
      <c r="I77" s="363">
        <v>600</v>
      </c>
    </row>
    <row r="78" spans="1:9" ht="13.5">
      <c r="A78" s="350" t="s">
        <v>136</v>
      </c>
      <c r="B78" s="389" t="s">
        <v>23</v>
      </c>
      <c r="C78" s="389">
        <v>6</v>
      </c>
      <c r="D78" s="389" t="s">
        <v>23</v>
      </c>
      <c r="E78" s="389">
        <v>6</v>
      </c>
      <c r="F78" s="389" t="s">
        <v>23</v>
      </c>
      <c r="G78" s="389">
        <v>18000</v>
      </c>
      <c r="H78" s="389" t="s">
        <v>23</v>
      </c>
      <c r="I78" s="390">
        <v>108</v>
      </c>
    </row>
    <row r="79" spans="1:9" ht="13.5">
      <c r="A79" s="353" t="s">
        <v>137</v>
      </c>
      <c r="B79" s="364">
        <v>1</v>
      </c>
      <c r="C79" s="364">
        <v>165</v>
      </c>
      <c r="D79" s="364" t="s">
        <v>23</v>
      </c>
      <c r="E79" s="364">
        <v>166</v>
      </c>
      <c r="F79" s="364">
        <v>2000</v>
      </c>
      <c r="G79" s="364">
        <v>29917</v>
      </c>
      <c r="H79" s="364" t="s">
        <v>23</v>
      </c>
      <c r="I79" s="365">
        <v>4939</v>
      </c>
    </row>
    <row r="80" spans="1:9" ht="13.5">
      <c r="A80" s="350"/>
      <c r="B80" s="362"/>
      <c r="C80" s="362"/>
      <c r="D80" s="362"/>
      <c r="E80" s="362"/>
      <c r="F80" s="362"/>
      <c r="G80" s="362"/>
      <c r="H80" s="362"/>
      <c r="I80" s="363"/>
    </row>
    <row r="81" spans="1:9" ht="13.5">
      <c r="A81" s="350" t="s">
        <v>138</v>
      </c>
      <c r="B81" s="362" t="s">
        <v>23</v>
      </c>
      <c r="C81" s="362">
        <v>3</v>
      </c>
      <c r="D81" s="362" t="s">
        <v>23</v>
      </c>
      <c r="E81" s="362">
        <v>3</v>
      </c>
      <c r="F81" s="362" t="s">
        <v>23</v>
      </c>
      <c r="G81" s="362">
        <v>34000</v>
      </c>
      <c r="H81" s="362" t="s">
        <v>23</v>
      </c>
      <c r="I81" s="363">
        <v>95</v>
      </c>
    </row>
    <row r="82" spans="1:9" ht="13.5">
      <c r="A82" s="350" t="s">
        <v>139</v>
      </c>
      <c r="B82" s="362" t="s">
        <v>23</v>
      </c>
      <c r="C82" s="362">
        <v>24</v>
      </c>
      <c r="D82" s="362" t="s">
        <v>23</v>
      </c>
      <c r="E82" s="362">
        <v>24</v>
      </c>
      <c r="F82" s="362" t="s">
        <v>23</v>
      </c>
      <c r="G82" s="362">
        <v>25000</v>
      </c>
      <c r="H82" s="362" t="s">
        <v>23</v>
      </c>
      <c r="I82" s="363">
        <v>595</v>
      </c>
    </row>
    <row r="83" spans="1:9" ht="13.5">
      <c r="A83" s="353" t="s">
        <v>140</v>
      </c>
      <c r="B83" s="364" t="s">
        <v>23</v>
      </c>
      <c r="C83" s="364">
        <v>27</v>
      </c>
      <c r="D83" s="364" t="s">
        <v>23</v>
      </c>
      <c r="E83" s="364">
        <v>27</v>
      </c>
      <c r="F83" s="364" t="s">
        <v>23</v>
      </c>
      <c r="G83" s="364">
        <v>26000</v>
      </c>
      <c r="H83" s="364" t="s">
        <v>23</v>
      </c>
      <c r="I83" s="365">
        <v>690</v>
      </c>
    </row>
    <row r="84" spans="1:9" ht="14.25" thickBot="1">
      <c r="A84" s="406"/>
      <c r="B84" s="487"/>
      <c r="C84" s="487"/>
      <c r="D84" s="487"/>
      <c r="E84" s="487"/>
      <c r="F84" s="487"/>
      <c r="G84" s="487"/>
      <c r="H84" s="487"/>
      <c r="I84" s="488"/>
    </row>
    <row r="85" spans="1:9" ht="14.25" thickBot="1">
      <c r="A85" s="232" t="s">
        <v>141</v>
      </c>
      <c r="B85" s="368">
        <v>1</v>
      </c>
      <c r="C85" s="368">
        <v>2629</v>
      </c>
      <c r="D85" s="368" t="s">
        <v>23</v>
      </c>
      <c r="E85" s="368">
        <v>2630</v>
      </c>
      <c r="F85" s="368">
        <v>2000</v>
      </c>
      <c r="G85" s="368">
        <v>58571</v>
      </c>
      <c r="H85" s="368" t="s">
        <v>23</v>
      </c>
      <c r="I85" s="369">
        <v>153977</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2">
    <pageSetUpPr fitToPage="1"/>
  </sheetPr>
  <dimension ref="A1:I85"/>
  <sheetViews>
    <sheetView view="pageBreakPreview" topLeftCell="A46" zoomScale="75" zoomScaleNormal="75" zoomScaleSheetLayoutView="75" workbookViewId="0">
      <selection activeCell="B85" sqref="B85:I85"/>
    </sheetView>
  </sheetViews>
  <sheetFormatPr baseColWidth="10" defaultColWidth="11.42578125" defaultRowHeight="12.75"/>
  <cols>
    <col min="1" max="1" width="38.140625" style="9" customWidth="1"/>
    <col min="2" max="3" width="11.5703125" style="9" bestFit="1" customWidth="1"/>
    <col min="4" max="4" width="11.42578125" style="9"/>
    <col min="5" max="6" width="11.5703125" style="9" bestFit="1" customWidth="1"/>
    <col min="7" max="7" width="11.85546875" style="9" bestFit="1" customWidth="1"/>
    <col min="8" max="8" width="11.85546875" style="9" customWidth="1"/>
    <col min="9" max="9" width="13.85546875" style="9" customWidth="1"/>
    <col min="10" max="16384" width="11.42578125" style="9"/>
  </cols>
  <sheetData>
    <row r="1" spans="1:9" s="12" customFormat="1" ht="18.75">
      <c r="A1" s="1636" t="s">
        <v>0</v>
      </c>
      <c r="B1" s="1636"/>
      <c r="C1" s="1636"/>
      <c r="D1" s="1636"/>
      <c r="E1" s="1636"/>
      <c r="F1" s="1636"/>
      <c r="G1" s="1636"/>
      <c r="H1" s="1636"/>
      <c r="I1" s="1636"/>
    </row>
    <row r="2" spans="1:9" ht="15">
      <c r="A2" s="236"/>
      <c r="B2" s="236"/>
      <c r="C2" s="236"/>
      <c r="D2" s="236"/>
      <c r="E2" s="236"/>
      <c r="F2" s="236"/>
      <c r="G2" s="236"/>
      <c r="H2" s="236"/>
      <c r="I2" s="236"/>
    </row>
    <row r="3" spans="1:9" s="13" customFormat="1" ht="15.75">
      <c r="A3" s="1660" t="s">
        <v>1423</v>
      </c>
      <c r="B3" s="1660"/>
      <c r="C3" s="1660"/>
      <c r="D3" s="1660"/>
      <c r="E3" s="1660"/>
      <c r="F3" s="1660"/>
      <c r="G3" s="1660"/>
      <c r="H3" s="1660"/>
      <c r="I3" s="1660"/>
    </row>
    <row r="4" spans="1:9" ht="15.75" thickBot="1">
      <c r="A4" s="40"/>
      <c r="B4" s="41"/>
      <c r="C4" s="41"/>
      <c r="D4" s="41"/>
      <c r="E4" s="41"/>
      <c r="F4" s="41"/>
      <c r="G4" s="41"/>
      <c r="H4" s="41"/>
      <c r="I4" s="41"/>
    </row>
    <row r="5" spans="1:9" s="76" customFormat="1" ht="27.75" customHeight="1">
      <c r="A5" s="1814" t="s">
        <v>77</v>
      </c>
      <c r="B5" s="770" t="s">
        <v>236</v>
      </c>
      <c r="C5" s="771"/>
      <c r="D5" s="771"/>
      <c r="E5" s="772"/>
      <c r="F5" s="770" t="s">
        <v>174</v>
      </c>
      <c r="G5" s="771"/>
      <c r="H5" s="772"/>
      <c r="I5" s="766" t="s">
        <v>231</v>
      </c>
    </row>
    <row r="6" spans="1:9" s="76" customFormat="1" ht="27.75" customHeight="1">
      <c r="A6" s="1815"/>
      <c r="B6" s="1708" t="s">
        <v>17</v>
      </c>
      <c r="C6" s="767" t="s">
        <v>18</v>
      </c>
      <c r="D6" s="768"/>
      <c r="E6" s="1643" t="s">
        <v>19</v>
      </c>
      <c r="F6" s="1799" t="s">
        <v>17</v>
      </c>
      <c r="G6" s="769" t="s">
        <v>18</v>
      </c>
      <c r="H6" s="768"/>
      <c r="I6" s="464" t="s">
        <v>150</v>
      </c>
    </row>
    <row r="7" spans="1:9" s="76" customFormat="1" ht="27.75" customHeight="1" thickBot="1">
      <c r="A7" s="1816"/>
      <c r="B7" s="1644"/>
      <c r="C7" s="370" t="s">
        <v>383</v>
      </c>
      <c r="D7" s="289" t="s">
        <v>384</v>
      </c>
      <c r="E7" s="1643"/>
      <c r="F7" s="1643"/>
      <c r="G7" s="370" t="s">
        <v>383</v>
      </c>
      <c r="H7" s="250" t="s">
        <v>384</v>
      </c>
      <c r="I7" s="370"/>
    </row>
    <row r="8" spans="1:9" ht="22.5" customHeight="1">
      <c r="A8" s="347" t="s">
        <v>81</v>
      </c>
      <c r="B8" s="411">
        <v>2222</v>
      </c>
      <c r="C8" s="411">
        <v>74</v>
      </c>
      <c r="D8" s="411" t="s">
        <v>23</v>
      </c>
      <c r="E8" s="411">
        <v>2296</v>
      </c>
      <c r="F8" s="411">
        <v>13765</v>
      </c>
      <c r="G8" s="411">
        <v>14125</v>
      </c>
      <c r="H8" s="411" t="s">
        <v>23</v>
      </c>
      <c r="I8" s="412">
        <v>31629</v>
      </c>
    </row>
    <row r="9" spans="1:9" ht="13.5">
      <c r="A9" s="350" t="s">
        <v>82</v>
      </c>
      <c r="B9" s="362">
        <v>1588</v>
      </c>
      <c r="C9" s="362">
        <v>47</v>
      </c>
      <c r="D9" s="362" t="s">
        <v>23</v>
      </c>
      <c r="E9" s="362">
        <v>1635</v>
      </c>
      <c r="F9" s="362">
        <v>8750</v>
      </c>
      <c r="G9" s="362">
        <v>10765</v>
      </c>
      <c r="H9" s="362" t="s">
        <v>23</v>
      </c>
      <c r="I9" s="363">
        <v>14401</v>
      </c>
    </row>
    <row r="10" spans="1:9" ht="13.5">
      <c r="A10" s="350" t="s">
        <v>83</v>
      </c>
      <c r="B10" s="362">
        <v>1084</v>
      </c>
      <c r="C10" s="362">
        <v>20</v>
      </c>
      <c r="D10" s="362" t="s">
        <v>23</v>
      </c>
      <c r="E10" s="362">
        <v>1104</v>
      </c>
      <c r="F10" s="362">
        <v>10525</v>
      </c>
      <c r="G10" s="362">
        <v>10550</v>
      </c>
      <c r="H10" s="362" t="s">
        <v>23</v>
      </c>
      <c r="I10" s="363">
        <v>11620</v>
      </c>
    </row>
    <row r="11" spans="1:9" ht="13.5">
      <c r="A11" s="350" t="s">
        <v>84</v>
      </c>
      <c r="B11" s="362">
        <v>336</v>
      </c>
      <c r="C11" s="362">
        <v>10</v>
      </c>
      <c r="D11" s="362" t="s">
        <v>23</v>
      </c>
      <c r="E11" s="362">
        <v>346</v>
      </c>
      <c r="F11" s="362">
        <v>7580</v>
      </c>
      <c r="G11" s="362">
        <v>12300</v>
      </c>
      <c r="H11" s="362" t="s">
        <v>23</v>
      </c>
      <c r="I11" s="363">
        <v>2669</v>
      </c>
    </row>
    <row r="12" spans="1:9" ht="13.5">
      <c r="A12" s="353" t="s">
        <v>85</v>
      </c>
      <c r="B12" s="364">
        <v>5230</v>
      </c>
      <c r="C12" s="364">
        <v>151</v>
      </c>
      <c r="D12" s="364" t="s">
        <v>23</v>
      </c>
      <c r="E12" s="364">
        <v>5381</v>
      </c>
      <c r="F12" s="364">
        <v>11173</v>
      </c>
      <c r="G12" s="364">
        <v>12485</v>
      </c>
      <c r="H12" s="364" t="s">
        <v>23</v>
      </c>
      <c r="I12" s="365">
        <v>60319</v>
      </c>
    </row>
    <row r="13" spans="1:9" ht="13.5">
      <c r="A13" s="353"/>
      <c r="B13" s="364"/>
      <c r="C13" s="364"/>
      <c r="D13" s="364"/>
      <c r="E13" s="364"/>
      <c r="F13" s="364"/>
      <c r="G13" s="364"/>
      <c r="H13" s="364"/>
      <c r="I13" s="365"/>
    </row>
    <row r="14" spans="1:9" ht="13.5">
      <c r="A14" s="353" t="s">
        <v>86</v>
      </c>
      <c r="B14" s="364" t="s">
        <v>23</v>
      </c>
      <c r="C14" s="364" t="s">
        <v>23</v>
      </c>
      <c r="D14" s="364" t="s">
        <v>23</v>
      </c>
      <c r="E14" s="364" t="s">
        <v>23</v>
      </c>
      <c r="F14" s="364" t="s">
        <v>23</v>
      </c>
      <c r="G14" s="364" t="s">
        <v>23</v>
      </c>
      <c r="H14" s="364" t="s">
        <v>23</v>
      </c>
      <c r="I14" s="365" t="s">
        <v>23</v>
      </c>
    </row>
    <row r="15" spans="1:9" ht="13.5">
      <c r="A15" s="353"/>
      <c r="B15" s="364"/>
      <c r="C15" s="364"/>
      <c r="D15" s="364"/>
      <c r="E15" s="364"/>
      <c r="F15" s="364"/>
      <c r="G15" s="364"/>
      <c r="H15" s="364"/>
      <c r="I15" s="365"/>
    </row>
    <row r="16" spans="1:9" ht="13.5">
      <c r="A16" s="353" t="s">
        <v>87</v>
      </c>
      <c r="B16" s="364" t="s">
        <v>23</v>
      </c>
      <c r="C16" s="364" t="s">
        <v>23</v>
      </c>
      <c r="D16" s="364" t="s">
        <v>23</v>
      </c>
      <c r="E16" s="364" t="s">
        <v>23</v>
      </c>
      <c r="F16" s="364" t="s">
        <v>23</v>
      </c>
      <c r="G16" s="364" t="s">
        <v>23</v>
      </c>
      <c r="H16" s="364" t="s">
        <v>23</v>
      </c>
      <c r="I16" s="365" t="s">
        <v>23</v>
      </c>
    </row>
    <row r="17" spans="1:9" ht="13.5">
      <c r="A17" s="350"/>
      <c r="B17" s="362"/>
      <c r="C17" s="362"/>
      <c r="D17" s="362"/>
      <c r="E17" s="362"/>
      <c r="F17" s="362"/>
      <c r="G17" s="362"/>
      <c r="H17" s="362"/>
      <c r="I17" s="363"/>
    </row>
    <row r="18" spans="1:9" ht="13.5">
      <c r="A18" s="350" t="s">
        <v>158</v>
      </c>
      <c r="B18" s="362" t="s">
        <v>23</v>
      </c>
      <c r="C18" s="362" t="s">
        <v>23</v>
      </c>
      <c r="D18" s="362" t="s">
        <v>23</v>
      </c>
      <c r="E18" s="362" t="s">
        <v>23</v>
      </c>
      <c r="F18" s="362" t="s">
        <v>23</v>
      </c>
      <c r="G18" s="362" t="s">
        <v>23</v>
      </c>
      <c r="H18" s="362" t="s">
        <v>23</v>
      </c>
      <c r="I18" s="363" t="s">
        <v>23</v>
      </c>
    </row>
    <row r="19" spans="1:9" ht="13.5">
      <c r="A19" s="350" t="s">
        <v>89</v>
      </c>
      <c r="B19" s="362" t="s">
        <v>23</v>
      </c>
      <c r="C19" s="362" t="s">
        <v>23</v>
      </c>
      <c r="D19" s="362" t="s">
        <v>23</v>
      </c>
      <c r="E19" s="362" t="s">
        <v>23</v>
      </c>
      <c r="F19" s="362" t="s">
        <v>23</v>
      </c>
      <c r="G19" s="362" t="s">
        <v>23</v>
      </c>
      <c r="H19" s="362" t="s">
        <v>23</v>
      </c>
      <c r="I19" s="363" t="s">
        <v>23</v>
      </c>
    </row>
    <row r="20" spans="1:9" ht="13.5">
      <c r="A20" s="350" t="s">
        <v>90</v>
      </c>
      <c r="B20" s="362" t="s">
        <v>23</v>
      </c>
      <c r="C20" s="362" t="s">
        <v>23</v>
      </c>
      <c r="D20" s="362" t="s">
        <v>23</v>
      </c>
      <c r="E20" s="362" t="s">
        <v>23</v>
      </c>
      <c r="F20" s="362" t="s">
        <v>23</v>
      </c>
      <c r="G20" s="362" t="s">
        <v>23</v>
      </c>
      <c r="H20" s="362" t="s">
        <v>23</v>
      </c>
      <c r="I20" s="363" t="s">
        <v>23</v>
      </c>
    </row>
    <row r="21" spans="1:9" ht="13.5">
      <c r="A21" s="353" t="s">
        <v>91</v>
      </c>
      <c r="B21" s="364" t="s">
        <v>23</v>
      </c>
      <c r="C21" s="364" t="s">
        <v>23</v>
      </c>
      <c r="D21" s="364" t="s">
        <v>23</v>
      </c>
      <c r="E21" s="364" t="s">
        <v>23</v>
      </c>
      <c r="F21" s="364" t="s">
        <v>23</v>
      </c>
      <c r="G21" s="364" t="s">
        <v>23</v>
      </c>
      <c r="H21" s="364" t="s">
        <v>23</v>
      </c>
      <c r="I21" s="365" t="s">
        <v>23</v>
      </c>
    </row>
    <row r="22" spans="1:9" ht="13.5">
      <c r="A22" s="353"/>
      <c r="B22" s="364"/>
      <c r="C22" s="364"/>
      <c r="D22" s="364"/>
      <c r="E22" s="364"/>
      <c r="F22" s="364"/>
      <c r="G22" s="364"/>
      <c r="H22" s="364"/>
      <c r="I22" s="365"/>
    </row>
    <row r="23" spans="1:9" ht="13.5">
      <c r="A23" s="353" t="s">
        <v>92</v>
      </c>
      <c r="B23" s="364" t="s">
        <v>23</v>
      </c>
      <c r="C23" s="364">
        <v>5</v>
      </c>
      <c r="D23" s="364" t="s">
        <v>23</v>
      </c>
      <c r="E23" s="364">
        <v>5</v>
      </c>
      <c r="F23" s="364" t="s">
        <v>23</v>
      </c>
      <c r="G23" s="364">
        <v>18000</v>
      </c>
      <c r="H23" s="364" t="s">
        <v>23</v>
      </c>
      <c r="I23" s="365">
        <v>90</v>
      </c>
    </row>
    <row r="24" spans="1:9" ht="13.5">
      <c r="A24" s="353"/>
      <c r="B24" s="364"/>
      <c r="C24" s="364"/>
      <c r="D24" s="364"/>
      <c r="E24" s="364"/>
      <c r="F24" s="364"/>
      <c r="G24" s="364"/>
      <c r="H24" s="364"/>
      <c r="I24" s="365"/>
    </row>
    <row r="25" spans="1:9" ht="13.5">
      <c r="A25" s="353" t="s">
        <v>93</v>
      </c>
      <c r="B25" s="364" t="s">
        <v>23</v>
      </c>
      <c r="C25" s="364" t="s">
        <v>23</v>
      </c>
      <c r="D25" s="364" t="s">
        <v>23</v>
      </c>
      <c r="E25" s="364" t="s">
        <v>23</v>
      </c>
      <c r="F25" s="364" t="s">
        <v>23</v>
      </c>
      <c r="G25" s="364" t="s">
        <v>23</v>
      </c>
      <c r="H25" s="364" t="s">
        <v>23</v>
      </c>
      <c r="I25" s="365" t="s">
        <v>23</v>
      </c>
    </row>
    <row r="26" spans="1:9" ht="13.5">
      <c r="A26" s="350"/>
      <c r="B26" s="362"/>
      <c r="C26" s="362"/>
      <c r="D26" s="362"/>
      <c r="E26" s="362"/>
      <c r="F26" s="362"/>
      <c r="G26" s="362"/>
      <c r="H26" s="362"/>
      <c r="I26" s="363"/>
    </row>
    <row r="27" spans="1:9" ht="13.5">
      <c r="A27" s="350" t="s">
        <v>94</v>
      </c>
      <c r="B27" s="362" t="s">
        <v>23</v>
      </c>
      <c r="C27" s="362" t="s">
        <v>23</v>
      </c>
      <c r="D27" s="362" t="s">
        <v>23</v>
      </c>
      <c r="E27" s="362" t="s">
        <v>23</v>
      </c>
      <c r="F27" s="362" t="s">
        <v>23</v>
      </c>
      <c r="G27" s="362" t="s">
        <v>23</v>
      </c>
      <c r="H27" s="362" t="s">
        <v>23</v>
      </c>
      <c r="I27" s="363" t="s">
        <v>23</v>
      </c>
    </row>
    <row r="28" spans="1:9" ht="13.5">
      <c r="A28" s="350" t="s">
        <v>95</v>
      </c>
      <c r="B28" s="362" t="s">
        <v>23</v>
      </c>
      <c r="C28" s="362" t="s">
        <v>23</v>
      </c>
      <c r="D28" s="362" t="s">
        <v>23</v>
      </c>
      <c r="E28" s="362" t="s">
        <v>23</v>
      </c>
      <c r="F28" s="362" t="s">
        <v>23</v>
      </c>
      <c r="G28" s="362" t="s">
        <v>23</v>
      </c>
      <c r="H28" s="362" t="s">
        <v>23</v>
      </c>
      <c r="I28" s="363" t="s">
        <v>23</v>
      </c>
    </row>
    <row r="29" spans="1:9" ht="13.5">
      <c r="A29" s="350" t="s">
        <v>96</v>
      </c>
      <c r="B29" s="362" t="s">
        <v>23</v>
      </c>
      <c r="C29" s="362" t="s">
        <v>23</v>
      </c>
      <c r="D29" s="362" t="s">
        <v>23</v>
      </c>
      <c r="E29" s="362" t="s">
        <v>23</v>
      </c>
      <c r="F29" s="362" t="s">
        <v>23</v>
      </c>
      <c r="G29" s="362" t="s">
        <v>23</v>
      </c>
      <c r="H29" s="362" t="s">
        <v>23</v>
      </c>
      <c r="I29" s="363" t="s">
        <v>23</v>
      </c>
    </row>
    <row r="30" spans="1:9" ht="13.5">
      <c r="A30" s="353" t="s">
        <v>97</v>
      </c>
      <c r="B30" s="364" t="s">
        <v>23</v>
      </c>
      <c r="C30" s="364" t="s">
        <v>23</v>
      </c>
      <c r="D30" s="364" t="s">
        <v>23</v>
      </c>
      <c r="E30" s="364" t="s">
        <v>23</v>
      </c>
      <c r="F30" s="364" t="s">
        <v>23</v>
      </c>
      <c r="G30" s="364" t="s">
        <v>23</v>
      </c>
      <c r="H30" s="364" t="s">
        <v>23</v>
      </c>
      <c r="I30" s="365" t="s">
        <v>23</v>
      </c>
    </row>
    <row r="31" spans="1:9" ht="13.5">
      <c r="A31" s="350"/>
      <c r="B31" s="362"/>
      <c r="C31" s="362"/>
      <c r="D31" s="362"/>
      <c r="E31" s="362"/>
      <c r="F31" s="362"/>
      <c r="G31" s="362"/>
      <c r="H31" s="362"/>
      <c r="I31" s="363"/>
    </row>
    <row r="32" spans="1:9" ht="13.5">
      <c r="A32" s="350" t="s">
        <v>98</v>
      </c>
      <c r="B32" s="362" t="s">
        <v>23</v>
      </c>
      <c r="C32" s="362" t="s">
        <v>23</v>
      </c>
      <c r="D32" s="362" t="s">
        <v>23</v>
      </c>
      <c r="E32" s="362" t="s">
        <v>23</v>
      </c>
      <c r="F32" s="362" t="s">
        <v>23</v>
      </c>
      <c r="G32" s="362" t="s">
        <v>23</v>
      </c>
      <c r="H32" s="362" t="s">
        <v>23</v>
      </c>
      <c r="I32" s="363" t="s">
        <v>23</v>
      </c>
    </row>
    <row r="33" spans="1:9" ht="13.5">
      <c r="A33" s="350" t="s">
        <v>99</v>
      </c>
      <c r="B33" s="362" t="s">
        <v>23</v>
      </c>
      <c r="C33" s="362" t="s">
        <v>23</v>
      </c>
      <c r="D33" s="362" t="s">
        <v>23</v>
      </c>
      <c r="E33" s="362" t="s">
        <v>23</v>
      </c>
      <c r="F33" s="362" t="s">
        <v>23</v>
      </c>
      <c r="G33" s="362" t="s">
        <v>23</v>
      </c>
      <c r="H33" s="362" t="s">
        <v>23</v>
      </c>
      <c r="I33" s="363" t="s">
        <v>23</v>
      </c>
    </row>
    <row r="34" spans="1:9" ht="13.5">
      <c r="A34" s="350" t="s">
        <v>100</v>
      </c>
      <c r="B34" s="362" t="s">
        <v>23</v>
      </c>
      <c r="C34" s="362" t="s">
        <v>23</v>
      </c>
      <c r="D34" s="362" t="s">
        <v>23</v>
      </c>
      <c r="E34" s="362" t="s">
        <v>23</v>
      </c>
      <c r="F34" s="362" t="s">
        <v>23</v>
      </c>
      <c r="G34" s="362" t="s">
        <v>23</v>
      </c>
      <c r="H34" s="362" t="s">
        <v>23</v>
      </c>
      <c r="I34" s="363" t="s">
        <v>23</v>
      </c>
    </row>
    <row r="35" spans="1:9" ht="13.5">
      <c r="A35" s="350" t="s">
        <v>101</v>
      </c>
      <c r="B35" s="362" t="s">
        <v>23</v>
      </c>
      <c r="C35" s="362" t="s">
        <v>23</v>
      </c>
      <c r="D35" s="362" t="s">
        <v>23</v>
      </c>
      <c r="E35" s="362" t="s">
        <v>23</v>
      </c>
      <c r="F35" s="362" t="s">
        <v>23</v>
      </c>
      <c r="G35" s="362" t="s">
        <v>23</v>
      </c>
      <c r="H35" s="362" t="s">
        <v>23</v>
      </c>
      <c r="I35" s="363" t="s">
        <v>23</v>
      </c>
    </row>
    <row r="36" spans="1:9" ht="13.5">
      <c r="A36" s="353" t="s">
        <v>102</v>
      </c>
      <c r="B36" s="364" t="s">
        <v>23</v>
      </c>
      <c r="C36" s="364" t="s">
        <v>23</v>
      </c>
      <c r="D36" s="364" t="s">
        <v>23</v>
      </c>
      <c r="E36" s="364" t="s">
        <v>23</v>
      </c>
      <c r="F36" s="364" t="s">
        <v>23</v>
      </c>
      <c r="G36" s="364" t="s">
        <v>23</v>
      </c>
      <c r="H36" s="364" t="s">
        <v>23</v>
      </c>
      <c r="I36" s="365" t="s">
        <v>23</v>
      </c>
    </row>
    <row r="37" spans="1:9" ht="13.5">
      <c r="A37" s="350"/>
      <c r="B37" s="364"/>
      <c r="C37" s="364"/>
      <c r="D37" s="364"/>
      <c r="E37" s="364"/>
      <c r="F37" s="364"/>
      <c r="G37" s="364"/>
      <c r="H37" s="364"/>
      <c r="I37" s="365"/>
    </row>
    <row r="38" spans="1:9" ht="13.5">
      <c r="A38" s="353" t="s">
        <v>103</v>
      </c>
      <c r="B38" s="364" t="s">
        <v>23</v>
      </c>
      <c r="C38" s="364" t="s">
        <v>23</v>
      </c>
      <c r="D38" s="364" t="s">
        <v>23</v>
      </c>
      <c r="E38" s="364" t="s">
        <v>23</v>
      </c>
      <c r="F38" s="364" t="s">
        <v>23</v>
      </c>
      <c r="G38" s="364" t="s">
        <v>23</v>
      </c>
      <c r="H38" s="364" t="s">
        <v>23</v>
      </c>
      <c r="I38" s="365" t="s">
        <v>23</v>
      </c>
    </row>
    <row r="39" spans="1:9" ht="13.5">
      <c r="A39" s="350"/>
      <c r="B39" s="362"/>
      <c r="C39" s="362"/>
      <c r="D39" s="362"/>
      <c r="E39" s="362"/>
      <c r="F39" s="362"/>
      <c r="G39" s="362"/>
      <c r="H39" s="362"/>
      <c r="I39" s="363"/>
    </row>
    <row r="40" spans="1:9" ht="13.5">
      <c r="A40" s="350" t="s">
        <v>159</v>
      </c>
      <c r="B40" s="389" t="s">
        <v>23</v>
      </c>
      <c r="C40" s="389" t="s">
        <v>23</v>
      </c>
      <c r="D40" s="389" t="s">
        <v>23</v>
      </c>
      <c r="E40" s="389" t="s">
        <v>23</v>
      </c>
      <c r="F40" s="389" t="s">
        <v>23</v>
      </c>
      <c r="G40" s="389" t="s">
        <v>23</v>
      </c>
      <c r="H40" s="389" t="s">
        <v>23</v>
      </c>
      <c r="I40" s="390" t="s">
        <v>23</v>
      </c>
    </row>
    <row r="41" spans="1:9" ht="13.5">
      <c r="A41" s="350" t="s">
        <v>105</v>
      </c>
      <c r="B41" s="362" t="s">
        <v>23</v>
      </c>
      <c r="C41" s="362" t="s">
        <v>23</v>
      </c>
      <c r="D41" s="362" t="s">
        <v>23</v>
      </c>
      <c r="E41" s="362" t="s">
        <v>23</v>
      </c>
      <c r="F41" s="362" t="s">
        <v>23</v>
      </c>
      <c r="G41" s="362" t="s">
        <v>23</v>
      </c>
      <c r="H41" s="362" t="s">
        <v>23</v>
      </c>
      <c r="I41" s="363" t="s">
        <v>23</v>
      </c>
    </row>
    <row r="42" spans="1:9" ht="13.5">
      <c r="A42" s="350" t="s">
        <v>106</v>
      </c>
      <c r="B42" s="362" t="s">
        <v>23</v>
      </c>
      <c r="C42" s="362" t="s">
        <v>23</v>
      </c>
      <c r="D42" s="362" t="s">
        <v>23</v>
      </c>
      <c r="E42" s="362" t="s">
        <v>23</v>
      </c>
      <c r="F42" s="362" t="s">
        <v>23</v>
      </c>
      <c r="G42" s="362" t="s">
        <v>23</v>
      </c>
      <c r="H42" s="362" t="s">
        <v>23</v>
      </c>
      <c r="I42" s="363" t="s">
        <v>23</v>
      </c>
    </row>
    <row r="43" spans="1:9" ht="13.5">
      <c r="A43" s="350" t="s">
        <v>107</v>
      </c>
      <c r="B43" s="389" t="s">
        <v>23</v>
      </c>
      <c r="C43" s="389" t="s">
        <v>23</v>
      </c>
      <c r="D43" s="389" t="s">
        <v>23</v>
      </c>
      <c r="E43" s="389" t="s">
        <v>23</v>
      </c>
      <c r="F43" s="389" t="s">
        <v>23</v>
      </c>
      <c r="G43" s="389" t="s">
        <v>23</v>
      </c>
      <c r="H43" s="389" t="s">
        <v>23</v>
      </c>
      <c r="I43" s="390" t="s">
        <v>23</v>
      </c>
    </row>
    <row r="44" spans="1:9" ht="13.5">
      <c r="A44" s="350" t="s">
        <v>108</v>
      </c>
      <c r="B44" s="362" t="s">
        <v>23</v>
      </c>
      <c r="C44" s="362" t="s">
        <v>23</v>
      </c>
      <c r="D44" s="362" t="s">
        <v>23</v>
      </c>
      <c r="E44" s="362" t="s">
        <v>23</v>
      </c>
      <c r="F44" s="362" t="s">
        <v>23</v>
      </c>
      <c r="G44" s="362" t="s">
        <v>23</v>
      </c>
      <c r="H44" s="362" t="s">
        <v>23</v>
      </c>
      <c r="I44" s="363" t="s">
        <v>23</v>
      </c>
    </row>
    <row r="45" spans="1:9" ht="13.5">
      <c r="A45" s="350" t="s">
        <v>109</v>
      </c>
      <c r="B45" s="362" t="s">
        <v>23</v>
      </c>
      <c r="C45" s="362" t="s">
        <v>23</v>
      </c>
      <c r="D45" s="362" t="s">
        <v>23</v>
      </c>
      <c r="E45" s="362" t="s">
        <v>23</v>
      </c>
      <c r="F45" s="362" t="s">
        <v>23</v>
      </c>
      <c r="G45" s="362" t="s">
        <v>23</v>
      </c>
      <c r="H45" s="362" t="s">
        <v>23</v>
      </c>
      <c r="I45" s="363" t="s">
        <v>23</v>
      </c>
    </row>
    <row r="46" spans="1:9" ht="13.5">
      <c r="A46" s="350" t="s">
        <v>110</v>
      </c>
      <c r="B46" s="362" t="s">
        <v>23</v>
      </c>
      <c r="C46" s="362" t="s">
        <v>23</v>
      </c>
      <c r="D46" s="362" t="s">
        <v>23</v>
      </c>
      <c r="E46" s="362" t="s">
        <v>23</v>
      </c>
      <c r="F46" s="362" t="s">
        <v>23</v>
      </c>
      <c r="G46" s="362" t="s">
        <v>23</v>
      </c>
      <c r="H46" s="362" t="s">
        <v>23</v>
      </c>
      <c r="I46" s="363" t="s">
        <v>23</v>
      </c>
    </row>
    <row r="47" spans="1:9" ht="13.5">
      <c r="A47" s="350" t="s">
        <v>111</v>
      </c>
      <c r="B47" s="362" t="s">
        <v>23</v>
      </c>
      <c r="C47" s="362" t="s">
        <v>23</v>
      </c>
      <c r="D47" s="362" t="s">
        <v>23</v>
      </c>
      <c r="E47" s="362" t="s">
        <v>23</v>
      </c>
      <c r="F47" s="362" t="s">
        <v>23</v>
      </c>
      <c r="G47" s="362" t="s">
        <v>23</v>
      </c>
      <c r="H47" s="362" t="s">
        <v>23</v>
      </c>
      <c r="I47" s="363" t="s">
        <v>23</v>
      </c>
    </row>
    <row r="48" spans="1:9"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t="s">
        <v>23</v>
      </c>
      <c r="D49" s="364" t="s">
        <v>23</v>
      </c>
      <c r="E49" s="364" t="s">
        <v>23</v>
      </c>
      <c r="F49" s="364" t="s">
        <v>23</v>
      </c>
      <c r="G49" s="364" t="s">
        <v>23</v>
      </c>
      <c r="H49" s="364" t="s">
        <v>23</v>
      </c>
      <c r="I49" s="365" t="s">
        <v>23</v>
      </c>
    </row>
    <row r="50" spans="1:9" ht="13.5">
      <c r="A50" s="350"/>
      <c r="B50" s="364"/>
      <c r="C50" s="364"/>
      <c r="D50" s="364"/>
      <c r="E50" s="364"/>
      <c r="F50" s="364"/>
      <c r="G50" s="364"/>
      <c r="H50" s="364"/>
      <c r="I50" s="365"/>
    </row>
    <row r="51" spans="1:9" ht="13.5">
      <c r="A51" s="353" t="s">
        <v>114</v>
      </c>
      <c r="B51" s="364" t="s">
        <v>23</v>
      </c>
      <c r="C51" s="364" t="s">
        <v>23</v>
      </c>
      <c r="D51" s="364" t="s">
        <v>23</v>
      </c>
      <c r="E51" s="364" t="s">
        <v>23</v>
      </c>
      <c r="F51" s="364" t="s">
        <v>23</v>
      </c>
      <c r="G51" s="364" t="s">
        <v>23</v>
      </c>
      <c r="H51" s="364" t="s">
        <v>23</v>
      </c>
      <c r="I51" s="365" t="s">
        <v>23</v>
      </c>
    </row>
    <row r="52" spans="1:9" ht="13.5">
      <c r="A52" s="350"/>
      <c r="B52" s="362"/>
      <c r="C52" s="362"/>
      <c r="D52" s="362"/>
      <c r="E52" s="362"/>
      <c r="F52" s="362"/>
      <c r="G52" s="362"/>
      <c r="H52" s="362"/>
      <c r="I52" s="363"/>
    </row>
    <row r="53" spans="1:9" ht="13.5">
      <c r="A53" s="350" t="s">
        <v>115</v>
      </c>
      <c r="B53" s="362" t="s">
        <v>23</v>
      </c>
      <c r="C53" s="362" t="s">
        <v>23</v>
      </c>
      <c r="D53" s="362" t="s">
        <v>23</v>
      </c>
      <c r="E53" s="362" t="s">
        <v>23</v>
      </c>
      <c r="F53" s="362" t="s">
        <v>23</v>
      </c>
      <c r="G53" s="362" t="s">
        <v>23</v>
      </c>
      <c r="H53" s="362" t="s">
        <v>23</v>
      </c>
      <c r="I53" s="363" t="s">
        <v>23</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t="s">
        <v>23</v>
      </c>
      <c r="D57" s="362" t="s">
        <v>23</v>
      </c>
      <c r="E57" s="362" t="s">
        <v>23</v>
      </c>
      <c r="F57" s="362" t="s">
        <v>23</v>
      </c>
      <c r="G57" s="362" t="s">
        <v>23</v>
      </c>
      <c r="H57" s="362" t="s">
        <v>23</v>
      </c>
      <c r="I57" s="363" t="s">
        <v>23</v>
      </c>
    </row>
    <row r="58" spans="1:9" ht="13.5">
      <c r="A58" s="353" t="s">
        <v>172</v>
      </c>
      <c r="B58" s="364" t="s">
        <v>23</v>
      </c>
      <c r="C58" s="364" t="s">
        <v>23</v>
      </c>
      <c r="D58" s="364" t="s">
        <v>23</v>
      </c>
      <c r="E58" s="364" t="s">
        <v>23</v>
      </c>
      <c r="F58" s="364" t="s">
        <v>23</v>
      </c>
      <c r="G58" s="364" t="s">
        <v>23</v>
      </c>
      <c r="H58" s="364" t="s">
        <v>23</v>
      </c>
      <c r="I58" s="365" t="s">
        <v>23</v>
      </c>
    </row>
    <row r="59" spans="1:9" ht="13.5">
      <c r="A59" s="350"/>
      <c r="B59" s="362"/>
      <c r="C59" s="362"/>
      <c r="D59" s="362"/>
      <c r="E59" s="362"/>
      <c r="F59" s="362"/>
      <c r="G59" s="362"/>
      <c r="H59" s="362"/>
      <c r="I59" s="363"/>
    </row>
    <row r="60" spans="1:9" ht="13.5">
      <c r="A60" s="350" t="s">
        <v>121</v>
      </c>
      <c r="B60" s="362" t="s">
        <v>23</v>
      </c>
      <c r="C60" s="362" t="s">
        <v>23</v>
      </c>
      <c r="D60" s="362" t="s">
        <v>23</v>
      </c>
      <c r="E60" s="362" t="s">
        <v>23</v>
      </c>
      <c r="F60" s="362" t="s">
        <v>23</v>
      </c>
      <c r="G60" s="362" t="s">
        <v>23</v>
      </c>
      <c r="H60" s="362" t="s">
        <v>23</v>
      </c>
      <c r="I60" s="363" t="s">
        <v>23</v>
      </c>
    </row>
    <row r="61" spans="1:9" ht="13.5">
      <c r="A61" s="350" t="s">
        <v>122</v>
      </c>
      <c r="B61" s="362" t="s">
        <v>23</v>
      </c>
      <c r="C61" s="362" t="s">
        <v>23</v>
      </c>
      <c r="D61" s="362" t="s">
        <v>23</v>
      </c>
      <c r="E61" s="362" t="s">
        <v>23</v>
      </c>
      <c r="F61" s="362" t="s">
        <v>23</v>
      </c>
      <c r="G61" s="362" t="s">
        <v>23</v>
      </c>
      <c r="H61" s="362" t="s">
        <v>23</v>
      </c>
      <c r="I61" s="363" t="s">
        <v>23</v>
      </c>
    </row>
    <row r="62" spans="1:9" ht="13.5">
      <c r="A62" s="350" t="s">
        <v>123</v>
      </c>
      <c r="B62" s="362" t="s">
        <v>23</v>
      </c>
      <c r="C62" s="362" t="s">
        <v>23</v>
      </c>
      <c r="D62" s="362" t="s">
        <v>23</v>
      </c>
      <c r="E62" s="362" t="s">
        <v>23</v>
      </c>
      <c r="F62" s="362" t="s">
        <v>23</v>
      </c>
      <c r="G62" s="362" t="s">
        <v>23</v>
      </c>
      <c r="H62" s="362" t="s">
        <v>23</v>
      </c>
      <c r="I62" s="363" t="s">
        <v>23</v>
      </c>
    </row>
    <row r="63" spans="1:9" ht="13.5">
      <c r="A63" s="353" t="s">
        <v>124</v>
      </c>
      <c r="B63" s="364" t="s">
        <v>23</v>
      </c>
      <c r="C63" s="364" t="s">
        <v>23</v>
      </c>
      <c r="D63" s="364" t="s">
        <v>23</v>
      </c>
      <c r="E63" s="364" t="s">
        <v>23</v>
      </c>
      <c r="F63" s="364" t="s">
        <v>23</v>
      </c>
      <c r="G63" s="364" t="s">
        <v>23</v>
      </c>
      <c r="H63" s="364" t="s">
        <v>23</v>
      </c>
      <c r="I63" s="365" t="s">
        <v>23</v>
      </c>
    </row>
    <row r="64" spans="1:9" ht="13.5">
      <c r="A64" s="350"/>
      <c r="B64" s="364"/>
      <c r="C64" s="364"/>
      <c r="D64" s="364"/>
      <c r="E64" s="364"/>
      <c r="F64" s="364"/>
      <c r="G64" s="364"/>
      <c r="H64" s="364"/>
      <c r="I64" s="365"/>
    </row>
    <row r="65" spans="1:9" ht="13.5">
      <c r="A65" s="353" t="s">
        <v>125</v>
      </c>
      <c r="B65" s="364" t="s">
        <v>23</v>
      </c>
      <c r="C65" s="364" t="s">
        <v>23</v>
      </c>
      <c r="D65" s="364" t="s">
        <v>23</v>
      </c>
      <c r="E65" s="364" t="s">
        <v>23</v>
      </c>
      <c r="F65" s="364" t="s">
        <v>23</v>
      </c>
      <c r="G65" s="364" t="s">
        <v>23</v>
      </c>
      <c r="H65" s="364" t="s">
        <v>23</v>
      </c>
      <c r="I65" s="365" t="s">
        <v>23</v>
      </c>
    </row>
    <row r="66" spans="1:9" ht="13.5">
      <c r="A66" s="350"/>
      <c r="B66" s="362"/>
      <c r="C66" s="362"/>
      <c r="D66" s="362"/>
      <c r="E66" s="362"/>
      <c r="F66" s="362"/>
      <c r="G66" s="362"/>
      <c r="H66" s="362"/>
      <c r="I66" s="363"/>
    </row>
    <row r="67" spans="1:9" ht="13.5">
      <c r="A67" s="350" t="s">
        <v>126</v>
      </c>
      <c r="B67" s="362" t="s">
        <v>23</v>
      </c>
      <c r="C67" s="362">
        <v>11</v>
      </c>
      <c r="D67" s="362" t="s">
        <v>23</v>
      </c>
      <c r="E67" s="362">
        <v>11</v>
      </c>
      <c r="F67" s="362" t="s">
        <v>23</v>
      </c>
      <c r="G67" s="362">
        <v>15132</v>
      </c>
      <c r="H67" s="362" t="s">
        <v>23</v>
      </c>
      <c r="I67" s="363">
        <v>166</v>
      </c>
    </row>
    <row r="68" spans="1:9" ht="13.5">
      <c r="A68" s="350" t="s">
        <v>127</v>
      </c>
      <c r="B68" s="362" t="s">
        <v>23</v>
      </c>
      <c r="C68" s="362" t="s">
        <v>23</v>
      </c>
      <c r="D68" s="362" t="s">
        <v>23</v>
      </c>
      <c r="E68" s="362" t="s">
        <v>23</v>
      </c>
      <c r="F68" s="362" t="s">
        <v>23</v>
      </c>
      <c r="G68" s="362" t="s">
        <v>23</v>
      </c>
      <c r="H68" s="362" t="s">
        <v>23</v>
      </c>
      <c r="I68" s="363" t="s">
        <v>23</v>
      </c>
    </row>
    <row r="69" spans="1:9" ht="13.5">
      <c r="A69" s="353" t="s">
        <v>128</v>
      </c>
      <c r="B69" s="364" t="s">
        <v>23</v>
      </c>
      <c r="C69" s="364">
        <v>11</v>
      </c>
      <c r="D69" s="364" t="s">
        <v>23</v>
      </c>
      <c r="E69" s="364">
        <v>11</v>
      </c>
      <c r="F69" s="364" t="s">
        <v>23</v>
      </c>
      <c r="G69" s="364">
        <v>15132</v>
      </c>
      <c r="H69" s="364" t="s">
        <v>23</v>
      </c>
      <c r="I69" s="365">
        <v>166</v>
      </c>
    </row>
    <row r="70" spans="1:9" ht="13.5">
      <c r="A70" s="350"/>
      <c r="B70" s="362"/>
      <c r="C70" s="362"/>
      <c r="D70" s="362"/>
      <c r="E70" s="362"/>
      <c r="F70" s="362"/>
      <c r="G70" s="362"/>
      <c r="H70" s="362"/>
      <c r="I70" s="363"/>
    </row>
    <row r="71" spans="1:9" ht="13.5">
      <c r="A71" s="350" t="s">
        <v>129</v>
      </c>
      <c r="B71" s="362" t="s">
        <v>23</v>
      </c>
      <c r="C71" s="362" t="s">
        <v>23</v>
      </c>
      <c r="D71" s="362" t="s">
        <v>23</v>
      </c>
      <c r="E71" s="362" t="s">
        <v>23</v>
      </c>
      <c r="F71" s="362" t="s">
        <v>23</v>
      </c>
      <c r="G71" s="362" t="s">
        <v>23</v>
      </c>
      <c r="H71" s="362" t="s">
        <v>23</v>
      </c>
      <c r="I71" s="363" t="s">
        <v>23</v>
      </c>
    </row>
    <row r="72" spans="1:9" ht="13.5">
      <c r="A72" s="350" t="s">
        <v>130</v>
      </c>
      <c r="B72" s="362" t="s">
        <v>23</v>
      </c>
      <c r="C72" s="362" t="s">
        <v>23</v>
      </c>
      <c r="D72" s="362" t="s">
        <v>23</v>
      </c>
      <c r="E72" s="362" t="s">
        <v>23</v>
      </c>
      <c r="F72" s="362" t="s">
        <v>23</v>
      </c>
      <c r="G72" s="362" t="s">
        <v>23</v>
      </c>
      <c r="H72" s="362" t="s">
        <v>23</v>
      </c>
      <c r="I72" s="363" t="s">
        <v>23</v>
      </c>
    </row>
    <row r="73" spans="1:9" ht="13.5">
      <c r="A73" s="350" t="s">
        <v>131</v>
      </c>
      <c r="B73" s="362" t="s">
        <v>23</v>
      </c>
      <c r="C73" s="362" t="s">
        <v>23</v>
      </c>
      <c r="D73" s="362" t="s">
        <v>23</v>
      </c>
      <c r="E73" s="362" t="s">
        <v>23</v>
      </c>
      <c r="F73" s="362" t="s">
        <v>23</v>
      </c>
      <c r="G73" s="362" t="s">
        <v>23</v>
      </c>
      <c r="H73" s="362" t="s">
        <v>23</v>
      </c>
      <c r="I73" s="363" t="s">
        <v>23</v>
      </c>
    </row>
    <row r="74" spans="1:9" ht="13.5">
      <c r="A74" s="350" t="s">
        <v>132</v>
      </c>
      <c r="B74" s="362" t="s">
        <v>23</v>
      </c>
      <c r="C74" s="362" t="s">
        <v>23</v>
      </c>
      <c r="D74" s="362" t="s">
        <v>23</v>
      </c>
      <c r="E74" s="362" t="s">
        <v>23</v>
      </c>
      <c r="F74" s="362" t="s">
        <v>23</v>
      </c>
      <c r="G74" s="362" t="s">
        <v>23</v>
      </c>
      <c r="H74" s="362" t="s">
        <v>23</v>
      </c>
      <c r="I74" s="363" t="s">
        <v>23</v>
      </c>
    </row>
    <row r="75" spans="1:9" ht="13.5">
      <c r="A75" s="350" t="s">
        <v>133</v>
      </c>
      <c r="B75" s="362" t="s">
        <v>23</v>
      </c>
      <c r="C75" s="362" t="s">
        <v>23</v>
      </c>
      <c r="D75" s="362" t="s">
        <v>23</v>
      </c>
      <c r="E75" s="362" t="s">
        <v>23</v>
      </c>
      <c r="F75" s="362" t="s">
        <v>23</v>
      </c>
      <c r="G75" s="362" t="s">
        <v>23</v>
      </c>
      <c r="H75" s="362" t="s">
        <v>23</v>
      </c>
      <c r="I75" s="363" t="s">
        <v>23</v>
      </c>
    </row>
    <row r="76" spans="1:9" ht="13.5">
      <c r="A76" s="350" t="s">
        <v>134</v>
      </c>
      <c r="B76" s="362" t="s">
        <v>23</v>
      </c>
      <c r="C76" s="362" t="s">
        <v>23</v>
      </c>
      <c r="D76" s="362" t="s">
        <v>23</v>
      </c>
      <c r="E76" s="362" t="s">
        <v>23</v>
      </c>
      <c r="F76" s="362" t="s">
        <v>23</v>
      </c>
      <c r="G76" s="362" t="s">
        <v>23</v>
      </c>
      <c r="H76" s="362" t="s">
        <v>23</v>
      </c>
      <c r="I76" s="363" t="s">
        <v>23</v>
      </c>
    </row>
    <row r="77" spans="1:9" ht="13.5">
      <c r="A77" s="350" t="s">
        <v>135</v>
      </c>
      <c r="B77" s="362" t="s">
        <v>23</v>
      </c>
      <c r="C77" s="362" t="s">
        <v>23</v>
      </c>
      <c r="D77" s="362" t="s">
        <v>23</v>
      </c>
      <c r="E77" s="362" t="s">
        <v>23</v>
      </c>
      <c r="F77" s="362" t="s">
        <v>23</v>
      </c>
      <c r="G77" s="362" t="s">
        <v>23</v>
      </c>
      <c r="H77" s="362" t="s">
        <v>23</v>
      </c>
      <c r="I77" s="363" t="s">
        <v>23</v>
      </c>
    </row>
    <row r="78" spans="1:9" ht="13.5">
      <c r="A78" s="350" t="s">
        <v>136</v>
      </c>
      <c r="B78" s="389" t="s">
        <v>23</v>
      </c>
      <c r="C78" s="389" t="s">
        <v>23</v>
      </c>
      <c r="D78" s="389" t="s">
        <v>23</v>
      </c>
      <c r="E78" s="389" t="s">
        <v>23</v>
      </c>
      <c r="F78" s="389" t="s">
        <v>23</v>
      </c>
      <c r="G78" s="389" t="s">
        <v>23</v>
      </c>
      <c r="H78" s="389" t="s">
        <v>23</v>
      </c>
      <c r="I78" s="390" t="s">
        <v>23</v>
      </c>
    </row>
    <row r="79" spans="1:9" ht="13.5">
      <c r="A79" s="353" t="s">
        <v>137</v>
      </c>
      <c r="B79" s="364" t="s">
        <v>23</v>
      </c>
      <c r="C79" s="364" t="s">
        <v>23</v>
      </c>
      <c r="D79" s="364" t="s">
        <v>23</v>
      </c>
      <c r="E79" s="364" t="s">
        <v>23</v>
      </c>
      <c r="F79" s="364" t="s">
        <v>23</v>
      </c>
      <c r="G79" s="364" t="s">
        <v>23</v>
      </c>
      <c r="H79" s="364" t="s">
        <v>23</v>
      </c>
      <c r="I79" s="365" t="s">
        <v>23</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t="s">
        <v>23</v>
      </c>
      <c r="D82" s="362" t="s">
        <v>23</v>
      </c>
      <c r="E82" s="362" t="s">
        <v>23</v>
      </c>
      <c r="F82" s="362" t="s">
        <v>23</v>
      </c>
      <c r="G82" s="362" t="s">
        <v>23</v>
      </c>
      <c r="H82" s="362" t="s">
        <v>23</v>
      </c>
      <c r="I82" s="363" t="s">
        <v>23</v>
      </c>
    </row>
    <row r="83" spans="1:9" ht="13.5">
      <c r="A83" s="353" t="s">
        <v>140</v>
      </c>
      <c r="B83" s="364" t="s">
        <v>23</v>
      </c>
      <c r="C83" s="364" t="s">
        <v>23</v>
      </c>
      <c r="D83" s="364" t="s">
        <v>23</v>
      </c>
      <c r="E83" s="364" t="s">
        <v>23</v>
      </c>
      <c r="F83" s="364" t="s">
        <v>23</v>
      </c>
      <c r="G83" s="364" t="s">
        <v>23</v>
      </c>
      <c r="H83" s="364" t="s">
        <v>23</v>
      </c>
      <c r="I83" s="365" t="s">
        <v>23</v>
      </c>
    </row>
    <row r="84" spans="1:9" ht="14.25" thickBot="1">
      <c r="A84" s="406"/>
      <c r="B84" s="487"/>
      <c r="C84" s="487"/>
      <c r="D84" s="487"/>
      <c r="E84" s="487"/>
      <c r="F84" s="487"/>
      <c r="G84" s="487"/>
      <c r="H84" s="487"/>
      <c r="I84" s="488"/>
    </row>
    <row r="85" spans="1:9" ht="14.25" thickBot="1">
      <c r="A85" s="232" t="s">
        <v>141</v>
      </c>
      <c r="B85" s="368">
        <v>5230</v>
      </c>
      <c r="C85" s="368">
        <v>167</v>
      </c>
      <c r="D85" s="368" t="s">
        <v>23</v>
      </c>
      <c r="E85" s="368">
        <v>5397</v>
      </c>
      <c r="F85" s="368">
        <v>11173</v>
      </c>
      <c r="G85" s="368">
        <v>12824</v>
      </c>
      <c r="H85" s="368" t="s">
        <v>23</v>
      </c>
      <c r="I85" s="369">
        <v>60575</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F6027-159E-4898-A497-285EAC33DA8C}">
  <sheetPr>
    <pageSetUpPr fitToPage="1"/>
  </sheetPr>
  <dimension ref="A1:J21"/>
  <sheetViews>
    <sheetView showGridLines="0" view="pageBreakPreview" zoomScale="130" zoomScaleNormal="75" zoomScaleSheetLayoutView="130" workbookViewId="0">
      <selection activeCell="J22" sqref="J22"/>
    </sheetView>
  </sheetViews>
  <sheetFormatPr baseColWidth="10" defaultColWidth="11.42578125" defaultRowHeight="12.75"/>
  <cols>
    <col min="1" max="6" width="18.7109375" style="85" customWidth="1"/>
    <col min="7" max="7" width="4.42578125" style="85" customWidth="1"/>
    <col min="8" max="8" width="1.7109375" style="85" customWidth="1"/>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c r="A2" s="315"/>
      <c r="B2" s="315"/>
      <c r="C2" s="315"/>
      <c r="D2" s="315"/>
      <c r="E2" s="315"/>
      <c r="F2" s="315"/>
    </row>
    <row r="3" spans="1:10" s="3" customFormat="1" ht="15.75">
      <c r="A3" s="1633" t="s">
        <v>631</v>
      </c>
      <c r="B3" s="1633"/>
      <c r="C3" s="1633"/>
      <c r="D3" s="1633"/>
      <c r="E3" s="1633"/>
      <c r="F3" s="1633"/>
      <c r="G3" s="43"/>
      <c r="H3" s="43"/>
      <c r="I3" s="43"/>
      <c r="J3" s="43"/>
    </row>
    <row r="4" spans="1:10" s="3" customFormat="1" ht="15.75">
      <c r="A4" s="1633" t="s">
        <v>233</v>
      </c>
      <c r="B4" s="1633"/>
      <c r="C4" s="1633"/>
      <c r="D4" s="1633"/>
      <c r="E4" s="1633"/>
      <c r="F4" s="1633"/>
      <c r="G4" s="47"/>
      <c r="H4" s="43"/>
      <c r="I4" s="43"/>
      <c r="J4" s="43"/>
    </row>
    <row r="5" spans="1:10" s="3" customFormat="1" ht="13.5" customHeight="1" thickBot="1">
      <c r="A5" s="448"/>
      <c r="B5" s="449"/>
      <c r="C5" s="449"/>
      <c r="D5" s="449"/>
      <c r="E5" s="449"/>
      <c r="F5" s="449"/>
    </row>
    <row r="6" spans="1:10" s="1480" customFormat="1" ht="21" customHeight="1">
      <c r="A6" s="1688" t="s">
        <v>2</v>
      </c>
      <c r="B6" s="527"/>
      <c r="C6" s="527"/>
      <c r="D6" s="527"/>
      <c r="E6" s="468" t="s">
        <v>142</v>
      </c>
      <c r="F6" s="528"/>
    </row>
    <row r="7" spans="1:10" s="1480" customFormat="1" ht="12.75" customHeight="1">
      <c r="A7" s="1675"/>
      <c r="B7" s="214" t="s">
        <v>3</v>
      </c>
      <c r="C7" s="214" t="s">
        <v>10</v>
      </c>
      <c r="D7" s="214" t="s">
        <v>4</v>
      </c>
      <c r="E7" s="214" t="s">
        <v>143</v>
      </c>
      <c r="F7" s="324" t="s">
        <v>5</v>
      </c>
    </row>
    <row r="8" spans="1:10" s="1480" customFormat="1" ht="15" customHeight="1">
      <c r="A8" s="1675"/>
      <c r="B8" s="214" t="s">
        <v>6</v>
      </c>
      <c r="C8" s="214" t="s">
        <v>145</v>
      </c>
      <c r="D8" s="250" t="s">
        <v>7</v>
      </c>
      <c r="E8" s="214" t="s">
        <v>146</v>
      </c>
      <c r="F8" s="324" t="s">
        <v>8</v>
      </c>
    </row>
    <row r="9" spans="1:10" s="1480" customFormat="1" ht="21" customHeight="1" thickBot="1">
      <c r="A9" s="1675"/>
      <c r="B9" s="537"/>
      <c r="C9" s="537"/>
      <c r="D9" s="537"/>
      <c r="E9" s="214" t="s">
        <v>147</v>
      </c>
      <c r="F9" s="538"/>
    </row>
    <row r="10" spans="1:10" ht="13.5">
      <c r="A10" s="200">
        <v>2011</v>
      </c>
      <c r="B10" s="786">
        <v>17.783000000000001</v>
      </c>
      <c r="C10" s="693">
        <v>430.91773041669006</v>
      </c>
      <c r="D10" s="786">
        <v>766.30100000000004</v>
      </c>
      <c r="E10" s="787">
        <v>24.33</v>
      </c>
      <c r="F10" s="788">
        <v>186441.03329999998</v>
      </c>
    </row>
    <row r="11" spans="1:10" ht="13.5">
      <c r="A11" s="203">
        <v>2012</v>
      </c>
      <c r="B11" s="789">
        <v>18.942</v>
      </c>
      <c r="C11" s="689">
        <v>459.99577658114242</v>
      </c>
      <c r="D11" s="789">
        <v>871.32399999999996</v>
      </c>
      <c r="E11" s="790">
        <v>20.399999999999999</v>
      </c>
      <c r="F11" s="791">
        <v>177750.09599999996</v>
      </c>
    </row>
    <row r="12" spans="1:10" ht="13.5">
      <c r="A12" s="203">
        <v>2013</v>
      </c>
      <c r="B12" s="789">
        <v>17.952999999999999</v>
      </c>
      <c r="C12" s="689">
        <v>484.31961232106056</v>
      </c>
      <c r="D12" s="789">
        <v>869.49900000000002</v>
      </c>
      <c r="E12" s="790">
        <v>27.18</v>
      </c>
      <c r="F12" s="791">
        <v>236329.82820000002</v>
      </c>
    </row>
    <row r="13" spans="1:10" ht="13.5">
      <c r="A13" s="203">
        <v>2014</v>
      </c>
      <c r="B13" s="789">
        <v>18.059000000000001</v>
      </c>
      <c r="C13" s="689">
        <v>511.27969433523452</v>
      </c>
      <c r="D13" s="789">
        <v>923.32</v>
      </c>
      <c r="E13" s="790">
        <v>17.54</v>
      </c>
      <c r="F13" s="791">
        <v>161950.32800000001</v>
      </c>
    </row>
    <row r="14" spans="1:10" ht="13.5">
      <c r="A14" s="203">
        <v>2015</v>
      </c>
      <c r="B14" s="789">
        <v>19.146999999999998</v>
      </c>
      <c r="C14" s="689">
        <v>543.00830417297766</v>
      </c>
      <c r="D14" s="789">
        <v>1039.6980000000001</v>
      </c>
      <c r="E14" s="790">
        <v>27.35</v>
      </c>
      <c r="F14" s="791">
        <v>284357</v>
      </c>
    </row>
    <row r="15" spans="1:10" ht="13.5">
      <c r="A15" s="203">
        <v>2016</v>
      </c>
      <c r="B15" s="789">
        <v>19.155999999999999</v>
      </c>
      <c r="C15" s="689">
        <v>570.09553142618506</v>
      </c>
      <c r="D15" s="789">
        <v>1092.075</v>
      </c>
      <c r="E15" s="790">
        <v>25.49</v>
      </c>
      <c r="F15" s="791">
        <v>278370</v>
      </c>
    </row>
    <row r="16" spans="1:10" ht="13.5">
      <c r="A16" s="203">
        <v>2017</v>
      </c>
      <c r="B16" s="789">
        <v>20.026</v>
      </c>
      <c r="C16" s="689">
        <v>555.87336462598626</v>
      </c>
      <c r="D16" s="789">
        <v>1113.192</v>
      </c>
      <c r="E16" s="790">
        <v>24.82</v>
      </c>
      <c r="F16" s="791">
        <v>276294.25439999998</v>
      </c>
    </row>
    <row r="17" spans="1:6" ht="13.5">
      <c r="A17" s="203">
        <v>2018</v>
      </c>
      <c r="B17" s="789">
        <v>20.401</v>
      </c>
      <c r="C17" s="689">
        <v>535.46443801774421</v>
      </c>
      <c r="D17" s="789">
        <v>1092.4010000000001</v>
      </c>
      <c r="E17" s="790">
        <v>51.69</v>
      </c>
      <c r="F17" s="791">
        <v>564662.07689999999</v>
      </c>
    </row>
    <row r="18" spans="1:6" ht="13.5">
      <c r="A18" s="203">
        <v>2019</v>
      </c>
      <c r="B18" s="789">
        <v>21.459</v>
      </c>
      <c r="C18" s="689">
        <v>559.24926604222003</v>
      </c>
      <c r="D18" s="789">
        <v>1200.0930000000001</v>
      </c>
      <c r="E18" s="790">
        <v>25.51</v>
      </c>
      <c r="F18" s="791">
        <v>306143.7243</v>
      </c>
    </row>
    <row r="19" spans="1:6" ht="13.5">
      <c r="A19" s="203">
        <v>2020</v>
      </c>
      <c r="B19" s="789">
        <v>21.617000000000001</v>
      </c>
      <c r="C19" s="689">
        <v>571.240228</v>
      </c>
      <c r="D19" s="789">
        <v>1234.8499999999999</v>
      </c>
      <c r="E19" s="790">
        <v>35.26</v>
      </c>
      <c r="F19" s="791">
        <v>435408.10999999993</v>
      </c>
    </row>
    <row r="20" spans="1:6" ht="14.25" thickBot="1">
      <c r="A20" s="208">
        <v>2021</v>
      </c>
      <c r="B20" s="792">
        <v>23.986000000000001</v>
      </c>
      <c r="C20" s="691">
        <v>576.28533311098136</v>
      </c>
      <c r="D20" s="792">
        <v>1382.278</v>
      </c>
      <c r="E20" s="1431">
        <v>27.22</v>
      </c>
      <c r="F20" s="1432">
        <v>376256.07160000002</v>
      </c>
    </row>
    <row r="21" spans="1:6">
      <c r="E21" s="82"/>
      <c r="F21" s="82"/>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39">
    <pageSetUpPr fitToPage="1"/>
  </sheetPr>
  <dimension ref="A1:K85"/>
  <sheetViews>
    <sheetView view="pageBreakPreview" topLeftCell="A58" zoomScale="75" zoomScaleNormal="75" zoomScaleSheetLayoutView="75" workbookViewId="0">
      <selection activeCell="B85" sqref="B85:I85"/>
    </sheetView>
  </sheetViews>
  <sheetFormatPr baseColWidth="10" defaultColWidth="11.42578125" defaultRowHeight="12.75"/>
  <cols>
    <col min="1" max="1" width="29.1406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1424</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16.5" customHeight="1">
      <c r="A5" s="1814" t="s">
        <v>77</v>
      </c>
      <c r="B5" s="770" t="s">
        <v>236</v>
      </c>
      <c r="C5" s="771"/>
      <c r="D5" s="771"/>
      <c r="E5" s="772"/>
      <c r="F5" s="770" t="s">
        <v>174</v>
      </c>
      <c r="G5" s="771"/>
      <c r="H5" s="772"/>
      <c r="I5" s="766" t="s">
        <v>231</v>
      </c>
    </row>
    <row r="6" spans="1:11" s="71" customFormat="1" ht="16.5" customHeight="1">
      <c r="A6" s="1815"/>
      <c r="B6" s="1708" t="s">
        <v>17</v>
      </c>
      <c r="C6" s="767" t="s">
        <v>18</v>
      </c>
      <c r="D6" s="768"/>
      <c r="E6" s="1643" t="s">
        <v>19</v>
      </c>
      <c r="F6" s="1799" t="s">
        <v>17</v>
      </c>
      <c r="G6" s="769" t="s">
        <v>18</v>
      </c>
      <c r="H6" s="768"/>
      <c r="I6" s="464" t="s">
        <v>150</v>
      </c>
    </row>
    <row r="7" spans="1:11" s="71" customFormat="1" ht="16.5" customHeight="1" thickBot="1">
      <c r="A7" s="1816"/>
      <c r="B7" s="1644"/>
      <c r="C7" s="370" t="s">
        <v>383</v>
      </c>
      <c r="D7" s="289" t="s">
        <v>384</v>
      </c>
      <c r="E7" s="1643"/>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c r="J21" s="24"/>
      <c r="K21" s="24"/>
    </row>
    <row r="22" spans="1:11" ht="13.5">
      <c r="A22" s="353"/>
      <c r="B22" s="364"/>
      <c r="C22" s="364"/>
      <c r="D22" s="364"/>
      <c r="E22" s="364"/>
      <c r="F22" s="364"/>
      <c r="G22" s="364"/>
      <c r="H22" s="364"/>
      <c r="I22" s="365"/>
      <c r="J22" s="24"/>
      <c r="K22" s="24"/>
    </row>
    <row r="23" spans="1:11" ht="13.5">
      <c r="A23" s="353" t="s">
        <v>92</v>
      </c>
      <c r="B23" s="364" t="s">
        <v>23</v>
      </c>
      <c r="C23" s="364" t="s">
        <v>23</v>
      </c>
      <c r="D23" s="364" t="s">
        <v>23</v>
      </c>
      <c r="E23" s="364" t="s">
        <v>23</v>
      </c>
      <c r="F23" s="364" t="s">
        <v>23</v>
      </c>
      <c r="G23" s="364" t="s">
        <v>23</v>
      </c>
      <c r="H23" s="364" t="s">
        <v>23</v>
      </c>
      <c r="I23" s="365" t="s">
        <v>23</v>
      </c>
      <c r="J23" s="24"/>
      <c r="K23" s="24"/>
    </row>
    <row r="24" spans="1:11" ht="13.5">
      <c r="A24" s="353"/>
      <c r="B24" s="364"/>
      <c r="C24" s="364"/>
      <c r="D24" s="364"/>
      <c r="E24" s="364"/>
      <c r="F24" s="364"/>
      <c r="G24" s="364"/>
      <c r="H24" s="364"/>
      <c r="I24" s="365"/>
      <c r="J24" s="24"/>
      <c r="K24" s="24"/>
    </row>
    <row r="25" spans="1:11" ht="13.5">
      <c r="A25" s="353" t="s">
        <v>93</v>
      </c>
      <c r="B25" s="364" t="s">
        <v>23</v>
      </c>
      <c r="C25" s="364">
        <v>3</v>
      </c>
      <c r="D25" s="364" t="s">
        <v>23</v>
      </c>
      <c r="E25" s="364">
        <v>3</v>
      </c>
      <c r="F25" s="364" t="s">
        <v>23</v>
      </c>
      <c r="G25" s="364">
        <v>17000</v>
      </c>
      <c r="H25" s="364" t="s">
        <v>23</v>
      </c>
      <c r="I25" s="365">
        <v>51</v>
      </c>
      <c r="J25" s="24"/>
      <c r="K25" s="24"/>
    </row>
    <row r="26" spans="1:11" ht="13.5">
      <c r="A26" s="350"/>
      <c r="B26" s="362"/>
      <c r="C26" s="362"/>
      <c r="D26" s="362"/>
      <c r="E26" s="362"/>
      <c r="F26" s="362"/>
      <c r="G26" s="362"/>
      <c r="H26" s="362"/>
      <c r="I26" s="363"/>
      <c r="J26" s="24"/>
      <c r="K26" s="24"/>
    </row>
    <row r="27" spans="1:11" ht="13.5">
      <c r="A27" s="350" t="s">
        <v>94</v>
      </c>
      <c r="B27" s="362" t="s">
        <v>23</v>
      </c>
      <c r="C27" s="362">
        <v>1</v>
      </c>
      <c r="D27" s="362" t="s">
        <v>23</v>
      </c>
      <c r="E27" s="362">
        <v>1</v>
      </c>
      <c r="F27" s="362" t="s">
        <v>23</v>
      </c>
      <c r="G27" s="362">
        <v>41000</v>
      </c>
      <c r="H27" s="362" t="s">
        <v>23</v>
      </c>
      <c r="I27" s="363">
        <v>41</v>
      </c>
      <c r="J27" s="24"/>
      <c r="K27" s="24"/>
    </row>
    <row r="28" spans="1:11" ht="13.5">
      <c r="A28" s="350" t="s">
        <v>95</v>
      </c>
      <c r="B28" s="362" t="s">
        <v>23</v>
      </c>
      <c r="C28" s="362" t="s">
        <v>23</v>
      </c>
      <c r="D28" s="362" t="s">
        <v>23</v>
      </c>
      <c r="E28" s="362" t="s">
        <v>23</v>
      </c>
      <c r="F28" s="362" t="s">
        <v>23</v>
      </c>
      <c r="G28" s="362" t="s">
        <v>23</v>
      </c>
      <c r="H28" s="362" t="s">
        <v>23</v>
      </c>
      <c r="I28" s="363" t="s">
        <v>23</v>
      </c>
      <c r="J28" s="24"/>
      <c r="K28" s="24"/>
    </row>
    <row r="29" spans="1:11" ht="13.5">
      <c r="A29" s="350" t="s">
        <v>96</v>
      </c>
      <c r="B29" s="362" t="s">
        <v>23</v>
      </c>
      <c r="C29" s="362">
        <v>4</v>
      </c>
      <c r="D29" s="362" t="s">
        <v>23</v>
      </c>
      <c r="E29" s="362">
        <v>4</v>
      </c>
      <c r="F29" s="362" t="s">
        <v>23</v>
      </c>
      <c r="G29" s="362">
        <v>40000</v>
      </c>
      <c r="H29" s="362" t="s">
        <v>23</v>
      </c>
      <c r="I29" s="363">
        <v>160</v>
      </c>
      <c r="J29" s="24"/>
      <c r="K29" s="24"/>
    </row>
    <row r="30" spans="1:11" ht="13.5">
      <c r="A30" s="353" t="s">
        <v>97</v>
      </c>
      <c r="B30" s="364" t="s">
        <v>23</v>
      </c>
      <c r="C30" s="364">
        <v>5</v>
      </c>
      <c r="D30" s="364" t="s">
        <v>23</v>
      </c>
      <c r="E30" s="364">
        <v>5</v>
      </c>
      <c r="F30" s="364" t="s">
        <v>23</v>
      </c>
      <c r="G30" s="364">
        <v>40200</v>
      </c>
      <c r="H30" s="364" t="s">
        <v>23</v>
      </c>
      <c r="I30" s="365">
        <v>201</v>
      </c>
      <c r="J30" s="24"/>
      <c r="K30" s="24"/>
    </row>
    <row r="31" spans="1:11" ht="13.5">
      <c r="A31" s="350"/>
      <c r="B31" s="362"/>
      <c r="C31" s="362"/>
      <c r="D31" s="362"/>
      <c r="E31" s="362"/>
      <c r="F31" s="362"/>
      <c r="G31" s="362"/>
      <c r="H31" s="362"/>
      <c r="I31" s="363"/>
      <c r="J31" s="24"/>
      <c r="K31" s="24"/>
    </row>
    <row r="32" spans="1:11" ht="13.5">
      <c r="A32" s="350" t="s">
        <v>98</v>
      </c>
      <c r="B32" s="362" t="s">
        <v>23</v>
      </c>
      <c r="C32" s="362">
        <v>24</v>
      </c>
      <c r="D32" s="362" t="s">
        <v>23</v>
      </c>
      <c r="E32" s="362">
        <v>24</v>
      </c>
      <c r="F32" s="362" t="s">
        <v>23</v>
      </c>
      <c r="G32" s="362">
        <v>30267</v>
      </c>
      <c r="H32" s="362" t="s">
        <v>23</v>
      </c>
      <c r="I32" s="363">
        <v>726</v>
      </c>
      <c r="J32" s="24"/>
      <c r="K32" s="24"/>
    </row>
    <row r="33" spans="1:11" ht="13.5">
      <c r="A33" s="350" t="s">
        <v>99</v>
      </c>
      <c r="B33" s="362" t="s">
        <v>23</v>
      </c>
      <c r="C33" s="362">
        <v>6</v>
      </c>
      <c r="D33" s="362" t="s">
        <v>23</v>
      </c>
      <c r="E33" s="362">
        <v>6</v>
      </c>
      <c r="F33" s="362" t="s">
        <v>23</v>
      </c>
      <c r="G33" s="362">
        <v>33100</v>
      </c>
      <c r="H33" s="362" t="s">
        <v>23</v>
      </c>
      <c r="I33" s="363">
        <v>199</v>
      </c>
      <c r="J33" s="24"/>
      <c r="K33" s="24"/>
    </row>
    <row r="34" spans="1:11" ht="13.5">
      <c r="A34" s="350" t="s">
        <v>100</v>
      </c>
      <c r="B34" s="362" t="s">
        <v>23</v>
      </c>
      <c r="C34" s="362">
        <v>4</v>
      </c>
      <c r="D34" s="362" t="s">
        <v>23</v>
      </c>
      <c r="E34" s="362">
        <v>4</v>
      </c>
      <c r="F34" s="362" t="s">
        <v>23</v>
      </c>
      <c r="G34" s="362">
        <v>21290</v>
      </c>
      <c r="H34" s="362" t="s">
        <v>23</v>
      </c>
      <c r="I34" s="363">
        <v>85</v>
      </c>
      <c r="J34" s="24"/>
      <c r="K34" s="24"/>
    </row>
    <row r="35" spans="1:11" ht="13.5">
      <c r="A35" s="350" t="s">
        <v>101</v>
      </c>
      <c r="B35" s="362" t="s">
        <v>23</v>
      </c>
      <c r="C35" s="362">
        <v>208</v>
      </c>
      <c r="D35" s="362" t="s">
        <v>23</v>
      </c>
      <c r="E35" s="362">
        <v>208</v>
      </c>
      <c r="F35" s="362" t="s">
        <v>23</v>
      </c>
      <c r="G35" s="362">
        <v>27981</v>
      </c>
      <c r="H35" s="362" t="s">
        <v>23</v>
      </c>
      <c r="I35" s="363">
        <v>5820</v>
      </c>
      <c r="J35" s="24"/>
      <c r="K35" s="24"/>
    </row>
    <row r="36" spans="1:11" ht="13.5">
      <c r="A36" s="353" t="s">
        <v>102</v>
      </c>
      <c r="B36" s="364" t="s">
        <v>23</v>
      </c>
      <c r="C36" s="364">
        <v>242</v>
      </c>
      <c r="D36" s="364" t="s">
        <v>23</v>
      </c>
      <c r="E36" s="364">
        <v>242</v>
      </c>
      <c r="F36" s="364" t="s">
        <v>23</v>
      </c>
      <c r="G36" s="364">
        <v>28224</v>
      </c>
      <c r="H36" s="364" t="s">
        <v>23</v>
      </c>
      <c r="I36" s="365">
        <v>6830</v>
      </c>
      <c r="J36" s="24"/>
      <c r="K36" s="24"/>
    </row>
    <row r="37" spans="1:11" ht="13.5">
      <c r="A37" s="350"/>
      <c r="B37" s="364"/>
      <c r="C37" s="364"/>
      <c r="D37" s="364"/>
      <c r="E37" s="364"/>
      <c r="F37" s="364"/>
      <c r="G37" s="364"/>
      <c r="H37" s="364"/>
      <c r="I37" s="365"/>
      <c r="J37" s="24"/>
      <c r="K37" s="24"/>
    </row>
    <row r="38" spans="1:11" ht="13.5">
      <c r="A38" s="353" t="s">
        <v>103</v>
      </c>
      <c r="B38" s="364" t="s">
        <v>23</v>
      </c>
      <c r="C38" s="364">
        <v>158</v>
      </c>
      <c r="D38" s="364">
        <v>18</v>
      </c>
      <c r="E38" s="364">
        <v>176</v>
      </c>
      <c r="F38" s="364" t="s">
        <v>23</v>
      </c>
      <c r="G38" s="364">
        <v>25300</v>
      </c>
      <c r="H38" s="364">
        <v>33800</v>
      </c>
      <c r="I38" s="365">
        <v>4606</v>
      </c>
      <c r="J38" s="24"/>
      <c r="K38" s="24"/>
    </row>
    <row r="39" spans="1:11" ht="13.5">
      <c r="A39" s="350"/>
      <c r="B39" s="362"/>
      <c r="C39" s="362"/>
      <c r="D39" s="362"/>
      <c r="E39" s="362"/>
      <c r="F39" s="362"/>
      <c r="G39" s="362"/>
      <c r="H39" s="362"/>
      <c r="I39" s="363"/>
      <c r="J39" s="24"/>
      <c r="K39" s="24"/>
    </row>
    <row r="40" spans="1:11" ht="13.5">
      <c r="A40" s="350" t="s">
        <v>159</v>
      </c>
      <c r="B40" s="389" t="s">
        <v>23</v>
      </c>
      <c r="C40" s="389">
        <v>7</v>
      </c>
      <c r="D40" s="389" t="s">
        <v>23</v>
      </c>
      <c r="E40" s="389">
        <v>7</v>
      </c>
      <c r="F40" s="389" t="s">
        <v>23</v>
      </c>
      <c r="G40" s="389">
        <v>21800</v>
      </c>
      <c r="H40" s="389" t="s">
        <v>23</v>
      </c>
      <c r="I40" s="390">
        <v>153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v>1</v>
      </c>
      <c r="D44" s="362" t="s">
        <v>23</v>
      </c>
      <c r="E44" s="362">
        <v>1</v>
      </c>
      <c r="F44" s="362" t="s">
        <v>23</v>
      </c>
      <c r="G44" s="362">
        <v>25000</v>
      </c>
      <c r="H44" s="362" t="s">
        <v>23</v>
      </c>
      <c r="I44" s="363">
        <v>25</v>
      </c>
    </row>
    <row r="45" spans="1:11" ht="13.5">
      <c r="A45" s="350" t="s">
        <v>109</v>
      </c>
      <c r="B45" s="362" t="s">
        <v>23</v>
      </c>
      <c r="C45" s="362">
        <v>8</v>
      </c>
      <c r="D45" s="362" t="s">
        <v>23</v>
      </c>
      <c r="E45" s="362">
        <v>8</v>
      </c>
      <c r="F45" s="362" t="s">
        <v>23</v>
      </c>
      <c r="G45" s="362">
        <v>28000</v>
      </c>
      <c r="H45" s="362" t="s">
        <v>23</v>
      </c>
      <c r="I45" s="363">
        <v>224</v>
      </c>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v>1</v>
      </c>
      <c r="D47" s="362" t="s">
        <v>23</v>
      </c>
      <c r="E47" s="362">
        <v>1</v>
      </c>
      <c r="F47" s="362" t="s">
        <v>23</v>
      </c>
      <c r="G47" s="362">
        <v>61000</v>
      </c>
      <c r="H47" s="362" t="s">
        <v>23</v>
      </c>
      <c r="I47" s="363">
        <v>61</v>
      </c>
    </row>
    <row r="48" spans="1:11" ht="13.5">
      <c r="A48" s="350" t="s">
        <v>112</v>
      </c>
      <c r="B48" s="362" t="s">
        <v>23</v>
      </c>
      <c r="C48" s="362">
        <v>14</v>
      </c>
      <c r="D48" s="362" t="s">
        <v>23</v>
      </c>
      <c r="E48" s="362">
        <v>14</v>
      </c>
      <c r="F48" s="362" t="s">
        <v>23</v>
      </c>
      <c r="G48" s="362">
        <v>40000</v>
      </c>
      <c r="H48" s="362" t="s">
        <v>23</v>
      </c>
      <c r="I48" s="363">
        <v>560</v>
      </c>
      <c r="J48" s="24"/>
      <c r="K48" s="24"/>
    </row>
    <row r="49" spans="1:11" ht="13.5">
      <c r="A49" s="353" t="s">
        <v>113</v>
      </c>
      <c r="B49" s="364" t="s">
        <v>23</v>
      </c>
      <c r="C49" s="364">
        <v>31</v>
      </c>
      <c r="D49" s="364" t="s">
        <v>23</v>
      </c>
      <c r="E49" s="364">
        <v>31</v>
      </c>
      <c r="F49" s="364" t="s">
        <v>23</v>
      </c>
      <c r="G49" s="364">
        <v>32987</v>
      </c>
      <c r="H49" s="364" t="s">
        <v>23</v>
      </c>
      <c r="I49" s="365">
        <v>1023</v>
      </c>
      <c r="J49" s="24"/>
      <c r="K49" s="24"/>
    </row>
    <row r="50" spans="1:11" ht="13.5">
      <c r="A50" s="350"/>
      <c r="B50" s="364"/>
      <c r="C50" s="364"/>
      <c r="D50" s="364"/>
      <c r="E50" s="364"/>
      <c r="F50" s="364"/>
      <c r="G50" s="364"/>
      <c r="H50" s="364"/>
      <c r="I50" s="365"/>
    </row>
    <row r="51" spans="1:11" ht="13.5">
      <c r="A51" s="353" t="s">
        <v>114</v>
      </c>
      <c r="B51" s="364">
        <v>2</v>
      </c>
      <c r="C51" s="364">
        <v>41</v>
      </c>
      <c r="D51" s="364" t="s">
        <v>23</v>
      </c>
      <c r="E51" s="364">
        <v>43</v>
      </c>
      <c r="F51" s="364">
        <v>10360</v>
      </c>
      <c r="G51" s="364">
        <v>36280</v>
      </c>
      <c r="H51" s="364" t="s">
        <v>23</v>
      </c>
      <c r="I51" s="365">
        <v>1508</v>
      </c>
      <c r="J51" s="24"/>
      <c r="K51" s="24"/>
    </row>
    <row r="52" spans="1:11" ht="13.5">
      <c r="A52" s="350"/>
      <c r="B52" s="362"/>
      <c r="C52" s="362"/>
      <c r="D52" s="362"/>
      <c r="E52" s="362"/>
      <c r="F52" s="362"/>
      <c r="G52" s="362"/>
      <c r="H52" s="362"/>
      <c r="I52" s="363"/>
    </row>
    <row r="53" spans="1:11" ht="13.5">
      <c r="A53" s="350" t="s">
        <v>115</v>
      </c>
      <c r="B53" s="362" t="s">
        <v>23</v>
      </c>
      <c r="C53" s="362">
        <v>50</v>
      </c>
      <c r="D53" s="362" t="s">
        <v>23</v>
      </c>
      <c r="E53" s="362">
        <v>50</v>
      </c>
      <c r="F53" s="362" t="s">
        <v>23</v>
      </c>
      <c r="G53" s="362">
        <v>42000</v>
      </c>
      <c r="H53" s="362" t="s">
        <v>23</v>
      </c>
      <c r="I53" s="363">
        <v>2100</v>
      </c>
    </row>
    <row r="54" spans="1:11" ht="13.5">
      <c r="A54" s="350" t="s">
        <v>116</v>
      </c>
      <c r="B54" s="362" t="s">
        <v>23</v>
      </c>
      <c r="C54" s="362">
        <v>2854</v>
      </c>
      <c r="D54" s="362" t="s">
        <v>23</v>
      </c>
      <c r="E54" s="362">
        <v>2854</v>
      </c>
      <c r="F54" s="362" t="s">
        <v>23</v>
      </c>
      <c r="G54" s="362">
        <v>72000</v>
      </c>
      <c r="H54" s="362" t="s">
        <v>23</v>
      </c>
      <c r="I54" s="363">
        <v>205488</v>
      </c>
    </row>
    <row r="55" spans="1:11" ht="13.5">
      <c r="A55" s="350" t="s">
        <v>117</v>
      </c>
      <c r="B55" s="362">
        <v>1</v>
      </c>
      <c r="C55" s="362" t="s">
        <v>23</v>
      </c>
      <c r="D55" s="362" t="s">
        <v>23</v>
      </c>
      <c r="E55" s="362">
        <v>1</v>
      </c>
      <c r="F55" s="362">
        <v>8000</v>
      </c>
      <c r="G55" s="362" t="s">
        <v>23</v>
      </c>
      <c r="H55" s="362" t="s">
        <v>23</v>
      </c>
      <c r="I55" s="363">
        <v>8</v>
      </c>
    </row>
    <row r="56" spans="1:11" ht="13.5">
      <c r="A56" s="350" t="s">
        <v>118</v>
      </c>
      <c r="B56" s="362" t="s">
        <v>23</v>
      </c>
      <c r="C56" s="362" t="s">
        <v>23</v>
      </c>
      <c r="D56" s="362" t="s">
        <v>23</v>
      </c>
      <c r="E56" s="362" t="s">
        <v>23</v>
      </c>
      <c r="F56" s="362" t="s">
        <v>23</v>
      </c>
      <c r="G56" s="362" t="s">
        <v>23</v>
      </c>
      <c r="H56" s="362" t="s">
        <v>23</v>
      </c>
      <c r="I56" s="363" t="s">
        <v>23</v>
      </c>
    </row>
    <row r="57" spans="1:11" ht="13.5">
      <c r="A57" s="350" t="s">
        <v>119</v>
      </c>
      <c r="B57" s="362">
        <v>182</v>
      </c>
      <c r="C57" s="362">
        <v>55</v>
      </c>
      <c r="D57" s="362" t="s">
        <v>23</v>
      </c>
      <c r="E57" s="362">
        <v>237</v>
      </c>
      <c r="F57" s="362">
        <v>10000</v>
      </c>
      <c r="G57" s="362">
        <v>52000</v>
      </c>
      <c r="H57" s="362" t="s">
        <v>23</v>
      </c>
      <c r="I57" s="363">
        <v>4680</v>
      </c>
    </row>
    <row r="58" spans="1:11" ht="13.5">
      <c r="A58" s="353" t="s">
        <v>172</v>
      </c>
      <c r="B58" s="364">
        <v>183</v>
      </c>
      <c r="C58" s="364">
        <v>2959</v>
      </c>
      <c r="D58" s="364" t="s">
        <v>23</v>
      </c>
      <c r="E58" s="364">
        <v>3142</v>
      </c>
      <c r="F58" s="364">
        <v>9989</v>
      </c>
      <c r="G58" s="364">
        <v>71121</v>
      </c>
      <c r="H58" s="364" t="s">
        <v>23</v>
      </c>
      <c r="I58" s="365">
        <v>212276</v>
      </c>
      <c r="J58" s="24"/>
      <c r="K58" s="24"/>
    </row>
    <row r="59" spans="1:11" ht="13.5">
      <c r="A59" s="350"/>
      <c r="B59" s="362"/>
      <c r="C59" s="362"/>
      <c r="D59" s="362"/>
      <c r="E59" s="362"/>
      <c r="F59" s="362"/>
      <c r="G59" s="362"/>
      <c r="H59" s="362"/>
      <c r="I59" s="363"/>
    </row>
    <row r="60" spans="1:11" ht="13.5">
      <c r="A60" s="350" t="s">
        <v>121</v>
      </c>
      <c r="B60" s="362" t="s">
        <v>23</v>
      </c>
      <c r="C60" s="362">
        <v>318</v>
      </c>
      <c r="D60" s="362" t="s">
        <v>23</v>
      </c>
      <c r="E60" s="362">
        <v>318</v>
      </c>
      <c r="F60" s="362" t="s">
        <v>23</v>
      </c>
      <c r="G60" s="362">
        <v>67000</v>
      </c>
      <c r="H60" s="362" t="s">
        <v>23</v>
      </c>
      <c r="I60" s="363">
        <v>21306</v>
      </c>
    </row>
    <row r="61" spans="1:11" ht="13.5">
      <c r="A61" s="350" t="s">
        <v>122</v>
      </c>
      <c r="B61" s="362">
        <v>60</v>
      </c>
      <c r="C61" s="362">
        <v>382</v>
      </c>
      <c r="D61" s="362" t="s">
        <v>23</v>
      </c>
      <c r="E61" s="362">
        <v>442</v>
      </c>
      <c r="F61" s="362">
        <v>11858</v>
      </c>
      <c r="G61" s="362">
        <v>29645</v>
      </c>
      <c r="H61" s="362" t="s">
        <v>23</v>
      </c>
      <c r="I61" s="363">
        <v>12036</v>
      </c>
    </row>
    <row r="62" spans="1:11" ht="13.5">
      <c r="A62" s="350" t="s">
        <v>123</v>
      </c>
      <c r="B62" s="362" t="s">
        <v>23</v>
      </c>
      <c r="C62" s="362" t="s">
        <v>23</v>
      </c>
      <c r="D62" s="362">
        <v>817</v>
      </c>
      <c r="E62" s="362">
        <v>817</v>
      </c>
      <c r="F62" s="362" t="s">
        <v>23</v>
      </c>
      <c r="G62" s="362" t="s">
        <v>23</v>
      </c>
      <c r="H62" s="362">
        <v>55594</v>
      </c>
      <c r="I62" s="363">
        <v>45420</v>
      </c>
      <c r="J62" s="24"/>
      <c r="K62" s="24"/>
    </row>
    <row r="63" spans="1:11" ht="13.5">
      <c r="A63" s="353" t="s">
        <v>124</v>
      </c>
      <c r="B63" s="364">
        <v>60</v>
      </c>
      <c r="C63" s="364">
        <v>700</v>
      </c>
      <c r="D63" s="364">
        <v>817</v>
      </c>
      <c r="E63" s="364">
        <v>1577</v>
      </c>
      <c r="F63" s="364">
        <v>11858</v>
      </c>
      <c r="G63" s="364">
        <v>46615</v>
      </c>
      <c r="H63" s="364">
        <v>55594</v>
      </c>
      <c r="I63" s="365">
        <v>78762</v>
      </c>
      <c r="J63" s="24"/>
      <c r="K63" s="24"/>
    </row>
    <row r="64" spans="1:11" ht="13.5">
      <c r="A64" s="350"/>
      <c r="B64" s="364"/>
      <c r="C64" s="364"/>
      <c r="D64" s="364"/>
      <c r="E64" s="364"/>
      <c r="F64" s="364"/>
      <c r="G64" s="364"/>
      <c r="H64" s="364"/>
      <c r="I64" s="365"/>
    </row>
    <row r="65" spans="1:11" ht="13.5">
      <c r="A65" s="353" t="s">
        <v>125</v>
      </c>
      <c r="B65" s="364" t="s">
        <v>23</v>
      </c>
      <c r="C65" s="364">
        <v>3134</v>
      </c>
      <c r="D65" s="364">
        <v>99</v>
      </c>
      <c r="E65" s="364">
        <v>3233</v>
      </c>
      <c r="F65" s="364" t="s">
        <v>23</v>
      </c>
      <c r="G65" s="364">
        <v>67400</v>
      </c>
      <c r="H65" s="364">
        <v>58000</v>
      </c>
      <c r="I65" s="365">
        <v>216974</v>
      </c>
      <c r="J65" s="24"/>
      <c r="K65" s="24"/>
    </row>
    <row r="66" spans="1:11" ht="13.5">
      <c r="A66" s="350"/>
      <c r="B66" s="362"/>
      <c r="C66" s="362"/>
      <c r="D66" s="362"/>
      <c r="E66" s="362"/>
      <c r="F66" s="362"/>
      <c r="G66" s="362"/>
      <c r="H66" s="362"/>
      <c r="I66" s="363"/>
      <c r="J66" s="24"/>
      <c r="K66" s="24"/>
    </row>
    <row r="67" spans="1:11" ht="13.5">
      <c r="A67" s="350" t="s">
        <v>126</v>
      </c>
      <c r="B67" s="362">
        <v>41</v>
      </c>
      <c r="C67" s="362">
        <v>106</v>
      </c>
      <c r="D67" s="362">
        <v>36</v>
      </c>
      <c r="E67" s="362">
        <v>183</v>
      </c>
      <c r="F67" s="362">
        <v>12400</v>
      </c>
      <c r="G67" s="362">
        <v>58400</v>
      </c>
      <c r="H67" s="362">
        <v>63220</v>
      </c>
      <c r="I67" s="363">
        <v>8975</v>
      </c>
    </row>
    <row r="68" spans="1:11" ht="13.5">
      <c r="A68" s="350" t="s">
        <v>127</v>
      </c>
      <c r="B68" s="362">
        <v>4</v>
      </c>
      <c r="C68" s="362">
        <v>64</v>
      </c>
      <c r="D68" s="362">
        <v>21</v>
      </c>
      <c r="E68" s="362">
        <v>89</v>
      </c>
      <c r="F68" s="362">
        <v>12168</v>
      </c>
      <c r="G68" s="362">
        <v>57228</v>
      </c>
      <c r="H68" s="362">
        <v>61957</v>
      </c>
      <c r="I68" s="363">
        <v>5012</v>
      </c>
      <c r="J68" s="24"/>
      <c r="K68" s="24"/>
    </row>
    <row r="69" spans="1:11" ht="13.5">
      <c r="A69" s="353" t="s">
        <v>128</v>
      </c>
      <c r="B69" s="364">
        <v>45</v>
      </c>
      <c r="C69" s="364">
        <v>170</v>
      </c>
      <c r="D69" s="364">
        <v>57</v>
      </c>
      <c r="E69" s="364">
        <v>272</v>
      </c>
      <c r="F69" s="364">
        <v>12379</v>
      </c>
      <c r="G69" s="364">
        <v>57959</v>
      </c>
      <c r="H69" s="364">
        <v>62755</v>
      </c>
      <c r="I69" s="365">
        <v>13987</v>
      </c>
      <c r="J69" s="24"/>
      <c r="K69" s="24"/>
    </row>
    <row r="70" spans="1:11" ht="13.5">
      <c r="A70" s="350"/>
      <c r="B70" s="362"/>
      <c r="C70" s="362"/>
      <c r="D70" s="362"/>
      <c r="E70" s="362"/>
      <c r="F70" s="362"/>
      <c r="G70" s="362"/>
      <c r="H70" s="362"/>
      <c r="I70" s="363"/>
    </row>
    <row r="71" spans="1:11" ht="13.5">
      <c r="A71" s="350" t="s">
        <v>129</v>
      </c>
      <c r="B71" s="362" t="s">
        <v>23</v>
      </c>
      <c r="C71" s="362">
        <v>3010</v>
      </c>
      <c r="D71" s="362">
        <v>9569</v>
      </c>
      <c r="E71" s="362">
        <v>12579</v>
      </c>
      <c r="F71" s="362" t="s">
        <v>23</v>
      </c>
      <c r="G71" s="362">
        <v>54975</v>
      </c>
      <c r="H71" s="362">
        <v>57476</v>
      </c>
      <c r="I71" s="363">
        <v>715461</v>
      </c>
    </row>
    <row r="72" spans="1:11" ht="13.5">
      <c r="A72" s="350" t="s">
        <v>130</v>
      </c>
      <c r="B72" s="362">
        <v>4</v>
      </c>
      <c r="C72" s="362">
        <v>175</v>
      </c>
      <c r="D72" s="362">
        <v>8</v>
      </c>
      <c r="E72" s="362">
        <v>187</v>
      </c>
      <c r="F72" s="362">
        <v>10714</v>
      </c>
      <c r="G72" s="362">
        <v>37600</v>
      </c>
      <c r="H72" s="362">
        <v>62000</v>
      </c>
      <c r="I72" s="363">
        <v>7130</v>
      </c>
    </row>
    <row r="73" spans="1:11" ht="13.5">
      <c r="A73" s="350" t="s">
        <v>131</v>
      </c>
      <c r="B73" s="362">
        <v>107</v>
      </c>
      <c r="C73" s="362">
        <v>341</v>
      </c>
      <c r="D73" s="362" t="s">
        <v>23</v>
      </c>
      <c r="E73" s="362">
        <v>448</v>
      </c>
      <c r="F73" s="362">
        <v>6000</v>
      </c>
      <c r="G73" s="362">
        <v>32000</v>
      </c>
      <c r="H73" s="362">
        <v>50000</v>
      </c>
      <c r="I73" s="363">
        <v>11554</v>
      </c>
    </row>
    <row r="74" spans="1:11" ht="13.5">
      <c r="A74" s="350" t="s">
        <v>132</v>
      </c>
      <c r="B74" s="362" t="s">
        <v>23</v>
      </c>
      <c r="C74" s="362">
        <v>314</v>
      </c>
      <c r="D74" s="362">
        <v>108</v>
      </c>
      <c r="E74" s="362">
        <v>422</v>
      </c>
      <c r="F74" s="362" t="s">
        <v>23</v>
      </c>
      <c r="G74" s="362">
        <v>37447</v>
      </c>
      <c r="H74" s="362">
        <v>53102</v>
      </c>
      <c r="I74" s="363">
        <v>17494</v>
      </c>
    </row>
    <row r="75" spans="1:11" ht="13.5">
      <c r="A75" s="350" t="s">
        <v>133</v>
      </c>
      <c r="B75" s="362" t="s">
        <v>23</v>
      </c>
      <c r="C75" s="362">
        <v>70</v>
      </c>
      <c r="D75" s="362" t="s">
        <v>23</v>
      </c>
      <c r="E75" s="362">
        <v>70</v>
      </c>
      <c r="F75" s="362" t="s">
        <v>23</v>
      </c>
      <c r="G75" s="362">
        <v>33000</v>
      </c>
      <c r="H75" s="362" t="s">
        <v>23</v>
      </c>
      <c r="I75" s="363">
        <v>2310</v>
      </c>
    </row>
    <row r="76" spans="1:11" ht="13.5">
      <c r="A76" s="350" t="s">
        <v>134</v>
      </c>
      <c r="B76" s="362" t="s">
        <v>23</v>
      </c>
      <c r="C76" s="362">
        <v>23</v>
      </c>
      <c r="D76" s="362" t="s">
        <v>23</v>
      </c>
      <c r="E76" s="362">
        <v>23</v>
      </c>
      <c r="F76" s="362" t="s">
        <v>23</v>
      </c>
      <c r="G76" s="362">
        <v>26000</v>
      </c>
      <c r="H76" s="362" t="s">
        <v>23</v>
      </c>
      <c r="I76" s="363">
        <v>598</v>
      </c>
    </row>
    <row r="77" spans="1:11" ht="13.5">
      <c r="A77" s="350" t="s">
        <v>135</v>
      </c>
      <c r="B77" s="362">
        <v>1</v>
      </c>
      <c r="C77" s="362">
        <v>103</v>
      </c>
      <c r="D77" s="362" t="s">
        <v>23</v>
      </c>
      <c r="E77" s="362">
        <v>104</v>
      </c>
      <c r="F77" s="362">
        <v>8000</v>
      </c>
      <c r="G77" s="362">
        <v>37000</v>
      </c>
      <c r="H77" s="362" t="s">
        <v>23</v>
      </c>
      <c r="I77" s="363">
        <v>3819</v>
      </c>
    </row>
    <row r="78" spans="1:11" ht="13.5">
      <c r="A78" s="350" t="s">
        <v>136</v>
      </c>
      <c r="B78" s="389" t="s">
        <v>23</v>
      </c>
      <c r="C78" s="389">
        <v>1080</v>
      </c>
      <c r="D78" s="389" t="s">
        <v>23</v>
      </c>
      <c r="E78" s="389">
        <v>1080</v>
      </c>
      <c r="F78" s="389" t="s">
        <v>23</v>
      </c>
      <c r="G78" s="389">
        <v>70000</v>
      </c>
      <c r="H78" s="389" t="s">
        <v>23</v>
      </c>
      <c r="I78" s="390">
        <v>75600</v>
      </c>
    </row>
    <row r="79" spans="1:11" ht="13.5">
      <c r="A79" s="353" t="s">
        <v>137</v>
      </c>
      <c r="B79" s="364">
        <v>112</v>
      </c>
      <c r="C79" s="364">
        <v>5116</v>
      </c>
      <c r="D79" s="364">
        <v>9685</v>
      </c>
      <c r="E79" s="364">
        <v>14913</v>
      </c>
      <c r="F79" s="364">
        <v>6186</v>
      </c>
      <c r="G79" s="364">
        <v>54152</v>
      </c>
      <c r="H79" s="364">
        <v>57431</v>
      </c>
      <c r="I79" s="365">
        <v>833966</v>
      </c>
      <c r="J79" s="24"/>
      <c r="K79" s="24"/>
    </row>
    <row r="80" spans="1:11" ht="13.5">
      <c r="A80" s="350"/>
      <c r="B80" s="362"/>
      <c r="C80" s="362"/>
      <c r="D80" s="362"/>
      <c r="E80" s="362"/>
      <c r="F80" s="362"/>
      <c r="G80" s="362"/>
      <c r="H80" s="362"/>
      <c r="I80" s="363"/>
    </row>
    <row r="81" spans="1:11" ht="13.5">
      <c r="A81" s="350" t="s">
        <v>138</v>
      </c>
      <c r="B81" s="362">
        <v>1</v>
      </c>
      <c r="C81" s="362">
        <v>184</v>
      </c>
      <c r="D81" s="362">
        <v>74</v>
      </c>
      <c r="E81" s="362">
        <v>259</v>
      </c>
      <c r="F81" s="362">
        <v>15000</v>
      </c>
      <c r="G81" s="362">
        <v>32026</v>
      </c>
      <c r="H81" s="362">
        <v>45000</v>
      </c>
      <c r="I81" s="363">
        <v>9244</v>
      </c>
    </row>
    <row r="82" spans="1:11" ht="13.5">
      <c r="A82" s="350" t="s">
        <v>139</v>
      </c>
      <c r="B82" s="362" t="s">
        <v>23</v>
      </c>
      <c r="C82" s="362">
        <v>50</v>
      </c>
      <c r="D82" s="362">
        <v>40</v>
      </c>
      <c r="E82" s="362">
        <v>90</v>
      </c>
      <c r="F82" s="362" t="s">
        <v>23</v>
      </c>
      <c r="G82" s="362">
        <v>25000</v>
      </c>
      <c r="H82" s="362">
        <v>40000</v>
      </c>
      <c r="I82" s="363">
        <v>2850</v>
      </c>
    </row>
    <row r="83" spans="1:11" ht="13.5">
      <c r="A83" s="353" t="s">
        <v>140</v>
      </c>
      <c r="B83" s="364">
        <v>1</v>
      </c>
      <c r="C83" s="364">
        <v>234</v>
      </c>
      <c r="D83" s="364">
        <v>114</v>
      </c>
      <c r="E83" s="364">
        <v>349</v>
      </c>
      <c r="F83" s="364">
        <v>15000</v>
      </c>
      <c r="G83" s="364">
        <v>30525</v>
      </c>
      <c r="H83" s="364">
        <v>43246</v>
      </c>
      <c r="I83" s="365">
        <v>12094</v>
      </c>
      <c r="J83" s="24"/>
      <c r="K83" s="24"/>
    </row>
    <row r="84" spans="1:11" ht="14.25" thickBot="1">
      <c r="A84" s="406"/>
      <c r="B84" s="487"/>
      <c r="C84" s="487"/>
      <c r="D84" s="487"/>
      <c r="E84" s="487"/>
      <c r="F84" s="487"/>
      <c r="G84" s="487"/>
      <c r="H84" s="487"/>
      <c r="I84" s="488"/>
    </row>
    <row r="85" spans="1:11" ht="14.25" thickBot="1">
      <c r="A85" s="232" t="s">
        <v>141</v>
      </c>
      <c r="B85" s="368">
        <v>403</v>
      </c>
      <c r="C85" s="368">
        <v>12793</v>
      </c>
      <c r="D85" s="368">
        <v>10790</v>
      </c>
      <c r="E85" s="368">
        <v>23986</v>
      </c>
      <c r="F85" s="368">
        <v>9492</v>
      </c>
      <c r="G85" s="368">
        <v>59559</v>
      </c>
      <c r="H85" s="368">
        <v>57136</v>
      </c>
      <c r="I85" s="369">
        <v>1382278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F392D-0F72-43E0-8D7A-A77C5A8B6C3B}">
  <sheetPr>
    <pageSetUpPr fitToPage="1"/>
  </sheetPr>
  <dimension ref="A1:J24"/>
  <sheetViews>
    <sheetView showGridLines="0" view="pageBreakPreview" zoomScale="115" zoomScaleNormal="100" zoomScaleSheetLayoutView="115" workbookViewId="0">
      <selection activeCell="I25" sqref="I25"/>
    </sheetView>
  </sheetViews>
  <sheetFormatPr baseColWidth="10" defaultColWidth="11.42578125" defaultRowHeight="12.75"/>
  <cols>
    <col min="1" max="6" width="21.140625" style="85" customWidth="1"/>
    <col min="7" max="7" width="3.140625" style="85" customWidth="1"/>
    <col min="8" max="8" width="11.42578125" style="85"/>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c r="A2" s="315"/>
      <c r="B2" s="315"/>
      <c r="C2" s="315"/>
      <c r="D2" s="315"/>
      <c r="E2" s="315"/>
      <c r="F2" s="315"/>
    </row>
    <row r="3" spans="1:10" s="3" customFormat="1" ht="15.75">
      <c r="A3" s="1633" t="s">
        <v>632</v>
      </c>
      <c r="B3" s="1633"/>
      <c r="C3" s="1633"/>
      <c r="D3" s="1633"/>
      <c r="E3" s="1633"/>
      <c r="F3" s="1633"/>
      <c r="G3" s="43"/>
      <c r="H3" s="43"/>
      <c r="I3" s="43"/>
      <c r="J3" s="43"/>
    </row>
    <row r="4" spans="1:10" s="3" customFormat="1" ht="15.75">
      <c r="A4" s="1633" t="s">
        <v>233</v>
      </c>
      <c r="B4" s="1633"/>
      <c r="C4" s="1633"/>
      <c r="D4" s="1633"/>
      <c r="E4" s="1633"/>
      <c r="F4" s="1633"/>
      <c r="G4" s="43"/>
      <c r="H4" s="43"/>
      <c r="I4" s="43"/>
      <c r="J4" s="43"/>
    </row>
    <row r="5" spans="1:10" s="3" customFormat="1" ht="13.5" customHeight="1" thickBot="1">
      <c r="A5" s="448"/>
      <c r="B5" s="449"/>
      <c r="C5" s="449"/>
      <c r="D5" s="449"/>
      <c r="E5" s="449"/>
      <c r="F5" s="449"/>
    </row>
    <row r="6" spans="1:10" s="1480" customFormat="1" ht="18.75" customHeight="1">
      <c r="A6" s="1817" t="s">
        <v>2</v>
      </c>
      <c r="B6" s="527"/>
      <c r="C6" s="318"/>
      <c r="D6" s="527"/>
      <c r="E6" s="468" t="s">
        <v>142</v>
      </c>
      <c r="F6" s="318"/>
    </row>
    <row r="7" spans="1:10" s="1480" customFormat="1" ht="18.75" customHeight="1">
      <c r="A7" s="1674"/>
      <c r="B7" s="214" t="s">
        <v>3</v>
      </c>
      <c r="C7" s="464" t="s">
        <v>10</v>
      </c>
      <c r="D7" s="214" t="s">
        <v>4</v>
      </c>
      <c r="E7" s="214" t="s">
        <v>143</v>
      </c>
      <c r="F7" s="464" t="s">
        <v>5</v>
      </c>
    </row>
    <row r="8" spans="1:10" s="1480" customFormat="1" ht="18.75" customHeight="1">
      <c r="A8" s="1674"/>
      <c r="B8" s="214" t="s">
        <v>6</v>
      </c>
      <c r="C8" s="464" t="s">
        <v>145</v>
      </c>
      <c r="D8" s="250" t="s">
        <v>7</v>
      </c>
      <c r="E8" s="214" t="s">
        <v>146</v>
      </c>
      <c r="F8" s="464" t="s">
        <v>8</v>
      </c>
    </row>
    <row r="9" spans="1:10" s="1480" customFormat="1" ht="18.75" customHeight="1" thickBot="1">
      <c r="A9" s="1674"/>
      <c r="B9" s="537"/>
      <c r="C9" s="541"/>
      <c r="D9" s="537"/>
      <c r="E9" s="214" t="s">
        <v>147</v>
      </c>
      <c r="F9" s="541"/>
    </row>
    <row r="10" spans="1:10" ht="13.5">
      <c r="A10" s="200">
        <v>2011</v>
      </c>
      <c r="B10" s="786">
        <v>28.561</v>
      </c>
      <c r="C10" s="693">
        <v>305.31003816392979</v>
      </c>
      <c r="D10" s="786">
        <v>871.99599999999998</v>
      </c>
      <c r="E10" s="787">
        <v>25.99</v>
      </c>
      <c r="F10" s="788">
        <v>226631.76039999997</v>
      </c>
    </row>
    <row r="11" spans="1:10" ht="13.5">
      <c r="A11" s="203">
        <v>2012</v>
      </c>
      <c r="B11" s="789">
        <v>28.13</v>
      </c>
      <c r="C11" s="689">
        <v>313.85318165659442</v>
      </c>
      <c r="D11" s="789">
        <v>882.86900000000003</v>
      </c>
      <c r="E11" s="790">
        <v>27.35</v>
      </c>
      <c r="F11" s="791">
        <v>241464.6715</v>
      </c>
    </row>
    <row r="12" spans="1:10" ht="13.5">
      <c r="A12" s="203">
        <v>2013</v>
      </c>
      <c r="B12" s="789">
        <v>26.722999999999999</v>
      </c>
      <c r="C12" s="689">
        <v>320.67919021067996</v>
      </c>
      <c r="D12" s="789">
        <v>856.95100000000002</v>
      </c>
      <c r="E12" s="790">
        <v>33.54</v>
      </c>
      <c r="F12" s="791">
        <v>287421.36540000001</v>
      </c>
    </row>
    <row r="13" spans="1:10" ht="13.5">
      <c r="A13" s="203">
        <v>2014</v>
      </c>
      <c r="B13" s="789">
        <v>23.8</v>
      </c>
      <c r="C13" s="689">
        <v>315.37478991596635</v>
      </c>
      <c r="D13" s="789">
        <v>750.59199999999998</v>
      </c>
      <c r="E13" s="790">
        <v>26.32</v>
      </c>
      <c r="F13" s="791">
        <v>197555.81439999997</v>
      </c>
    </row>
    <row r="14" spans="1:10" ht="13.5">
      <c r="A14" s="203">
        <v>2015</v>
      </c>
      <c r="B14" s="789">
        <v>22.143999999999998</v>
      </c>
      <c r="C14" s="689">
        <v>312.52528901734109</v>
      </c>
      <c r="D14" s="789">
        <v>692.05600000000004</v>
      </c>
      <c r="E14" s="790">
        <v>42.48</v>
      </c>
      <c r="F14" s="791">
        <v>293985.40000000002</v>
      </c>
    </row>
    <row r="15" spans="1:10" ht="13.5">
      <c r="A15" s="203">
        <v>2016</v>
      </c>
      <c r="B15" s="789">
        <v>20.686</v>
      </c>
      <c r="C15" s="689">
        <v>314.10954268587454</v>
      </c>
      <c r="D15" s="789">
        <v>649.76700000000005</v>
      </c>
      <c r="E15" s="790">
        <v>33.909999999999997</v>
      </c>
      <c r="F15" s="791">
        <v>220336</v>
      </c>
    </row>
    <row r="16" spans="1:10" ht="13.5">
      <c r="A16" s="203">
        <v>2017</v>
      </c>
      <c r="B16" s="789">
        <v>20.472999999999999</v>
      </c>
      <c r="C16" s="689">
        <v>320.26425047623707</v>
      </c>
      <c r="D16" s="789">
        <v>655.67700000000002</v>
      </c>
      <c r="E16" s="790">
        <v>33.020000000000003</v>
      </c>
      <c r="F16" s="791">
        <v>216504.54540000003</v>
      </c>
    </row>
    <row r="17" spans="1:6" ht="13.5">
      <c r="A17" s="203">
        <v>2018</v>
      </c>
      <c r="B17" s="789">
        <v>19.024999999999999</v>
      </c>
      <c r="C17" s="689">
        <v>349.2</v>
      </c>
      <c r="D17" s="789">
        <v>664.35299999999995</v>
      </c>
      <c r="E17" s="790">
        <v>33.130000000000003</v>
      </c>
      <c r="F17" s="791">
        <v>220100.14889999997</v>
      </c>
    </row>
    <row r="18" spans="1:6" ht="13.5">
      <c r="A18" s="203">
        <v>2019</v>
      </c>
      <c r="B18" s="789">
        <v>19.690999999999999</v>
      </c>
      <c r="C18" s="689">
        <v>335.27550657660862</v>
      </c>
      <c r="D18" s="789">
        <v>660.19100000000003</v>
      </c>
      <c r="E18" s="790">
        <v>28.37</v>
      </c>
      <c r="F18" s="791">
        <v>187296.18669999999</v>
      </c>
    </row>
    <row r="19" spans="1:6" ht="13.5">
      <c r="A19" s="203">
        <v>2020</v>
      </c>
      <c r="B19" s="789">
        <v>18.516999999999999</v>
      </c>
      <c r="C19" s="689">
        <v>329.95517599999999</v>
      </c>
      <c r="D19" s="789">
        <v>610.97799999999995</v>
      </c>
      <c r="E19" s="790">
        <v>33.69</v>
      </c>
      <c r="F19" s="791">
        <v>205838.48819999996</v>
      </c>
    </row>
    <row r="20" spans="1:6" ht="14.25" thickBot="1">
      <c r="A20" s="208">
        <v>2021</v>
      </c>
      <c r="B20" s="792">
        <v>19.260000000000002</v>
      </c>
      <c r="C20" s="691">
        <v>338.83852544132912</v>
      </c>
      <c r="D20" s="792">
        <v>652.60299999999995</v>
      </c>
      <c r="E20" s="1431">
        <v>29.13</v>
      </c>
      <c r="F20" s="1432">
        <v>190103.25389999998</v>
      </c>
    </row>
    <row r="21" spans="1:6">
      <c r="A21" s="1482"/>
      <c r="B21" s="1483"/>
      <c r="C21" s="1484"/>
      <c r="D21" s="1483"/>
      <c r="E21" s="1485"/>
      <c r="F21" s="1485"/>
    </row>
    <row r="22" spans="1:6">
      <c r="A22" s="1486"/>
      <c r="B22" s="1483"/>
      <c r="C22" s="1484"/>
      <c r="D22" s="1483"/>
      <c r="E22" s="1487"/>
      <c r="F22" s="1484"/>
    </row>
    <row r="23" spans="1:6">
      <c r="A23" s="1486"/>
      <c r="B23" s="1483"/>
      <c r="C23" s="1484"/>
      <c r="D23" s="1483"/>
      <c r="E23" s="1487"/>
      <c r="F23" s="1484"/>
    </row>
    <row r="24" spans="1:6">
      <c r="A24" s="1486"/>
      <c r="B24" s="1483"/>
      <c r="C24" s="1484"/>
      <c r="D24" s="1483"/>
      <c r="E24" s="1487"/>
      <c r="F24" s="1484"/>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40">
    <pageSetUpPr fitToPage="1"/>
  </sheetPr>
  <dimension ref="A1:I19"/>
  <sheetViews>
    <sheetView showGridLines="0" view="pageBreakPreview" topLeftCell="F1" zoomScaleNormal="75" zoomScaleSheetLayoutView="100" workbookViewId="0">
      <selection activeCell="A9" sqref="A9:I19"/>
    </sheetView>
  </sheetViews>
  <sheetFormatPr baseColWidth="10" defaultColWidth="11.42578125" defaultRowHeight="12.75"/>
  <cols>
    <col min="1" max="1" width="19" style="28" customWidth="1"/>
    <col min="2" max="9" width="21.28515625" style="28" customWidth="1"/>
    <col min="10" max="10" width="2" style="28" customWidth="1"/>
    <col min="11" max="11" width="11.140625" style="28" customWidth="1"/>
    <col min="12" max="19" width="12" style="28" customWidth="1"/>
    <col min="20" max="16384" width="11.42578125" style="28"/>
  </cols>
  <sheetData>
    <row r="1" spans="1:9" s="2" customFormat="1" ht="18.75">
      <c r="A1" s="1632" t="s">
        <v>0</v>
      </c>
      <c r="B1" s="1632"/>
      <c r="C1" s="1632"/>
      <c r="D1" s="1632"/>
      <c r="E1" s="1632"/>
      <c r="F1" s="1632"/>
      <c r="G1" s="1632"/>
      <c r="H1" s="1632"/>
      <c r="I1" s="1632"/>
    </row>
    <row r="2" spans="1:9" s="3" customFormat="1" ht="12.75" customHeight="1"/>
    <row r="3" spans="1:9" ht="15.75">
      <c r="A3" s="1633" t="s">
        <v>633</v>
      </c>
      <c r="B3" s="1633"/>
      <c r="C3" s="1633"/>
      <c r="D3" s="1633"/>
      <c r="E3" s="1633"/>
      <c r="F3" s="1633"/>
      <c r="G3" s="1633"/>
      <c r="H3" s="1633"/>
      <c r="I3" s="1633"/>
    </row>
    <row r="4" spans="1:9" ht="15.75">
      <c r="A4" s="1633" t="s">
        <v>473</v>
      </c>
      <c r="B4" s="1633"/>
      <c r="C4" s="1633"/>
      <c r="D4" s="1633"/>
      <c r="E4" s="1633"/>
      <c r="F4" s="1633"/>
      <c r="G4" s="1633"/>
      <c r="H4" s="1633"/>
      <c r="I4" s="1633"/>
    </row>
    <row r="5" spans="1:9" ht="13.5" thickBot="1">
      <c r="A5" s="450"/>
      <c r="B5" s="68"/>
      <c r="C5" s="68"/>
      <c r="D5" s="68"/>
      <c r="E5" s="68"/>
      <c r="F5" s="68"/>
      <c r="G5" s="68"/>
      <c r="H5" s="68"/>
      <c r="I5" s="68"/>
    </row>
    <row r="6" spans="1:9" s="86" customFormat="1" ht="27.75" customHeight="1">
      <c r="A6" s="320"/>
      <c r="B6" s="1730" t="s">
        <v>476</v>
      </c>
      <c r="C6" s="1650"/>
      <c r="D6" s="1730" t="s">
        <v>477</v>
      </c>
      <c r="E6" s="1650"/>
      <c r="F6" s="1730" t="s">
        <v>478</v>
      </c>
      <c r="G6" s="1650"/>
      <c r="H6" s="1730" t="s">
        <v>479</v>
      </c>
      <c r="I6" s="1730"/>
    </row>
    <row r="7" spans="1:9" s="86" customFormat="1" ht="18.75" customHeight="1">
      <c r="A7" s="465" t="s">
        <v>2</v>
      </c>
      <c r="B7" s="372" t="s">
        <v>3</v>
      </c>
      <c r="C7" s="465" t="s">
        <v>4</v>
      </c>
      <c r="D7" s="597" t="s">
        <v>3</v>
      </c>
      <c r="E7" s="465" t="s">
        <v>4</v>
      </c>
      <c r="F7" s="597" t="s">
        <v>3</v>
      </c>
      <c r="G7" s="465" t="s">
        <v>4</v>
      </c>
      <c r="H7" s="464" t="s">
        <v>3</v>
      </c>
      <c r="I7" s="373" t="s">
        <v>4</v>
      </c>
    </row>
    <row r="8" spans="1:9" s="86" customFormat="1" ht="18.75" customHeight="1" thickBot="1">
      <c r="A8" s="542"/>
      <c r="B8" s="250" t="s">
        <v>6</v>
      </c>
      <c r="C8" s="465" t="s">
        <v>7</v>
      </c>
      <c r="D8" s="286" t="s">
        <v>6</v>
      </c>
      <c r="E8" s="465" t="s">
        <v>7</v>
      </c>
      <c r="F8" s="286" t="s">
        <v>6</v>
      </c>
      <c r="G8" s="465" t="s">
        <v>7</v>
      </c>
      <c r="H8" s="370" t="s">
        <v>6</v>
      </c>
      <c r="I8" s="324" t="s">
        <v>7</v>
      </c>
    </row>
    <row r="9" spans="1:9" ht="13.5">
      <c r="A9" s="200">
        <v>2011</v>
      </c>
      <c r="B9" s="793">
        <v>6.109</v>
      </c>
      <c r="C9" s="793">
        <v>179.51900000000001</v>
      </c>
      <c r="D9" s="793">
        <v>2.3180000000000001</v>
      </c>
      <c r="E9" s="793">
        <v>56.591000000000001</v>
      </c>
      <c r="F9" s="793">
        <v>3.7909999999999999</v>
      </c>
      <c r="G9" s="793">
        <v>124.015</v>
      </c>
      <c r="H9" s="793">
        <v>16.343</v>
      </c>
      <c r="I9" s="794">
        <v>511.87099999999998</v>
      </c>
    </row>
    <row r="10" spans="1:9" ht="13.5">
      <c r="A10" s="203">
        <v>2012</v>
      </c>
      <c r="B10" s="795">
        <v>6.2649999999999997</v>
      </c>
      <c r="C10" s="795">
        <v>191.89599999999999</v>
      </c>
      <c r="D10" s="795">
        <v>1.708</v>
      </c>
      <c r="E10" s="795">
        <v>49.168999999999997</v>
      </c>
      <c r="F10" s="795">
        <v>4.2699999999999996</v>
      </c>
      <c r="G10" s="795">
        <v>136.333</v>
      </c>
      <c r="H10" s="795">
        <v>15.887</v>
      </c>
      <c r="I10" s="796">
        <v>505.471</v>
      </c>
    </row>
    <row r="11" spans="1:9" ht="13.5">
      <c r="A11" s="203">
        <v>2013</v>
      </c>
      <c r="B11" s="795">
        <v>5.109</v>
      </c>
      <c r="C11" s="795">
        <v>155.12100000000001</v>
      </c>
      <c r="D11" s="795">
        <v>0.93899999999999995</v>
      </c>
      <c r="E11" s="795">
        <v>28.073</v>
      </c>
      <c r="F11" s="795">
        <v>2.1520000000000001</v>
      </c>
      <c r="G11" s="795">
        <v>66.453000000000003</v>
      </c>
      <c r="H11" s="795">
        <v>18.523</v>
      </c>
      <c r="I11" s="796">
        <v>607.30399999999997</v>
      </c>
    </row>
    <row r="12" spans="1:9" ht="13.5">
      <c r="A12" s="203">
        <v>2014</v>
      </c>
      <c r="B12" s="795">
        <v>4.5030000000000001</v>
      </c>
      <c r="C12" s="795">
        <v>140.68199999999999</v>
      </c>
      <c r="D12" s="795">
        <v>0.97299999999999998</v>
      </c>
      <c r="E12" s="795">
        <v>27.23</v>
      </c>
      <c r="F12" s="795">
        <v>2.2770000000000001</v>
      </c>
      <c r="G12" s="795">
        <v>67.816000000000003</v>
      </c>
      <c r="H12" s="795">
        <v>16.047000000000001</v>
      </c>
      <c r="I12" s="796">
        <v>514.86400000000003</v>
      </c>
    </row>
    <row r="13" spans="1:9" ht="13.5">
      <c r="A13" s="203">
        <v>2015</v>
      </c>
      <c r="B13" s="795">
        <v>4.6980000000000004</v>
      </c>
      <c r="C13" s="795">
        <v>139.48599999999999</v>
      </c>
      <c r="D13" s="795">
        <v>0.96</v>
      </c>
      <c r="E13" s="795">
        <v>27.748000000000001</v>
      </c>
      <c r="F13" s="795">
        <v>2.7229999999999999</v>
      </c>
      <c r="G13" s="795">
        <v>84.305000000000007</v>
      </c>
      <c r="H13" s="795">
        <v>13.763</v>
      </c>
      <c r="I13" s="796">
        <v>440.517</v>
      </c>
    </row>
    <row r="14" spans="1:9" ht="13.5">
      <c r="A14" s="203">
        <v>2016</v>
      </c>
      <c r="B14" s="795">
        <v>5.0739999999999998</v>
      </c>
      <c r="C14" s="795">
        <v>158.886</v>
      </c>
      <c r="D14" s="795">
        <v>0.96599999999999997</v>
      </c>
      <c r="E14" s="795">
        <v>28.45</v>
      </c>
      <c r="F14" s="795">
        <v>2.7930000000000001</v>
      </c>
      <c r="G14" s="795">
        <v>89.424999999999997</v>
      </c>
      <c r="H14" s="795">
        <v>11.853</v>
      </c>
      <c r="I14" s="796">
        <v>373.00599999999997</v>
      </c>
    </row>
    <row r="15" spans="1:9" ht="13.5">
      <c r="A15" s="203">
        <v>2017</v>
      </c>
      <c r="B15" s="795">
        <v>5.4169999999999998</v>
      </c>
      <c r="C15" s="795">
        <v>189.59</v>
      </c>
      <c r="D15" s="795">
        <v>0.95299999999999996</v>
      </c>
      <c r="E15" s="795">
        <v>27.88</v>
      </c>
      <c r="F15" s="795">
        <v>2.6080000000000001</v>
      </c>
      <c r="G15" s="795">
        <v>86.498999999999995</v>
      </c>
      <c r="H15" s="795">
        <v>11.494999999999999</v>
      </c>
      <c r="I15" s="796">
        <v>351.70800000000003</v>
      </c>
    </row>
    <row r="16" spans="1:9" ht="13.5">
      <c r="A16" s="203">
        <v>2018</v>
      </c>
      <c r="B16" s="795">
        <v>5.27</v>
      </c>
      <c r="C16" s="795">
        <v>184.67500000000001</v>
      </c>
      <c r="D16" s="795">
        <v>0.78</v>
      </c>
      <c r="E16" s="795">
        <v>21.163</v>
      </c>
      <c r="F16" s="795">
        <v>2.6480000000000001</v>
      </c>
      <c r="G16" s="795">
        <v>94.593999999999994</v>
      </c>
      <c r="H16" s="795">
        <v>10.327</v>
      </c>
      <c r="I16" s="796">
        <v>363.92099999999999</v>
      </c>
    </row>
    <row r="17" spans="1:9" ht="13.5">
      <c r="A17" s="203">
        <v>2019</v>
      </c>
      <c r="B17" s="795">
        <v>5.6079999999999997</v>
      </c>
      <c r="C17" s="795">
        <v>199.82599999999999</v>
      </c>
      <c r="D17" s="795">
        <v>0.80300000000000005</v>
      </c>
      <c r="E17" s="795">
        <v>22.832999999999998</v>
      </c>
      <c r="F17" s="795">
        <v>2.669</v>
      </c>
      <c r="G17" s="795">
        <v>100.181</v>
      </c>
      <c r="H17" s="795">
        <v>10.611000000000001</v>
      </c>
      <c r="I17" s="796">
        <v>337.351</v>
      </c>
    </row>
    <row r="18" spans="1:9" ht="13.5">
      <c r="A18" s="203">
        <v>2020</v>
      </c>
      <c r="B18" s="795">
        <v>4.38</v>
      </c>
      <c r="C18" s="795">
        <v>147.92500000000001</v>
      </c>
      <c r="D18" s="795">
        <v>0.76500000000000001</v>
      </c>
      <c r="E18" s="795">
        <v>20.256</v>
      </c>
      <c r="F18" s="795">
        <v>1.7270000000000001</v>
      </c>
      <c r="G18" s="795">
        <v>59.256999999999998</v>
      </c>
      <c r="H18" s="795">
        <v>11.645</v>
      </c>
      <c r="I18" s="796">
        <v>383.54</v>
      </c>
    </row>
    <row r="19" spans="1:9" ht="14.25" thickBot="1">
      <c r="A19" s="208">
        <v>2021</v>
      </c>
      <c r="B19" s="797">
        <v>4.593</v>
      </c>
      <c r="C19" s="797">
        <v>158.64400000000001</v>
      </c>
      <c r="D19" s="797">
        <v>0.80500000000000005</v>
      </c>
      <c r="E19" s="797">
        <v>21.431000000000001</v>
      </c>
      <c r="F19" s="797">
        <v>1.8049999999999999</v>
      </c>
      <c r="G19" s="797">
        <v>69.796999999999997</v>
      </c>
      <c r="H19" s="797">
        <v>12.057</v>
      </c>
      <c r="I19" s="798">
        <v>402.73099999999999</v>
      </c>
    </row>
  </sheetData>
  <mergeCells count="7">
    <mergeCell ref="A3:I3"/>
    <mergeCell ref="A1:I1"/>
    <mergeCell ref="B6:C6"/>
    <mergeCell ref="D6:E6"/>
    <mergeCell ref="F6:G6"/>
    <mergeCell ref="H6:I6"/>
    <mergeCell ref="A4:I4"/>
  </mergeCells>
  <phoneticPr fontId="8" type="noConversion"/>
  <printOptions horizontalCentered="1"/>
  <pageMargins left="0.78740157480314965" right="0.78740157480314965" top="0.39" bottom="0.33" header="0" footer="0"/>
  <pageSetup paperSize="9" scale="57" orientation="landscape" r:id="rId1"/>
  <headerFooter alignWithMargins="0"/>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42">
    <pageSetUpPr fitToPage="1"/>
  </sheetPr>
  <dimension ref="A1:K85"/>
  <sheetViews>
    <sheetView view="pageBreakPreview" topLeftCell="A52" zoomScale="75" zoomScaleNormal="75" zoomScaleSheetLayoutView="75" workbookViewId="0">
      <selection activeCell="B85" sqref="B85:I85"/>
    </sheetView>
  </sheetViews>
  <sheetFormatPr baseColWidth="10" defaultColWidth="11.42578125" defaultRowHeight="12.75"/>
  <cols>
    <col min="1" max="1" width="27.855468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1425</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22.5" customHeight="1">
      <c r="A5" s="1814" t="s">
        <v>77</v>
      </c>
      <c r="B5" s="770" t="s">
        <v>236</v>
      </c>
      <c r="C5" s="771"/>
      <c r="D5" s="771"/>
      <c r="E5" s="772"/>
      <c r="F5" s="770" t="s">
        <v>174</v>
      </c>
      <c r="G5" s="771"/>
      <c r="H5" s="772"/>
      <c r="I5" s="766" t="s">
        <v>4</v>
      </c>
    </row>
    <row r="6" spans="1:11" s="71" customFormat="1" ht="22.5" customHeight="1">
      <c r="A6" s="1815"/>
      <c r="B6" s="1708" t="s">
        <v>17</v>
      </c>
      <c r="C6" s="767" t="s">
        <v>18</v>
      </c>
      <c r="D6" s="768"/>
      <c r="E6" s="1643" t="s">
        <v>19</v>
      </c>
      <c r="F6" s="1799" t="s">
        <v>17</v>
      </c>
      <c r="G6" s="769" t="s">
        <v>18</v>
      </c>
      <c r="H6" s="768"/>
      <c r="I6" s="464" t="s">
        <v>1303</v>
      </c>
    </row>
    <row r="7" spans="1:11" s="71" customFormat="1" ht="22.5" customHeight="1" thickBot="1">
      <c r="A7" s="1816"/>
      <c r="B7" s="1644"/>
      <c r="C7" s="370" t="s">
        <v>383</v>
      </c>
      <c r="D7" s="289" t="s">
        <v>384</v>
      </c>
      <c r="E7" s="1643"/>
      <c r="F7" s="1643"/>
      <c r="G7" s="370" t="s">
        <v>383</v>
      </c>
      <c r="H7" s="250" t="s">
        <v>384</v>
      </c>
      <c r="I7" s="370"/>
    </row>
    <row r="8" spans="1:11" ht="13.5">
      <c r="A8" s="347" t="s">
        <v>81</v>
      </c>
      <c r="B8" s="411">
        <v>1</v>
      </c>
      <c r="C8" s="411" t="s">
        <v>23</v>
      </c>
      <c r="D8" s="411" t="s">
        <v>23</v>
      </c>
      <c r="E8" s="411">
        <v>1</v>
      </c>
      <c r="F8" s="411">
        <v>6000</v>
      </c>
      <c r="G8" s="411" t="s">
        <v>23</v>
      </c>
      <c r="H8" s="411" t="s">
        <v>23</v>
      </c>
      <c r="I8" s="412">
        <v>6</v>
      </c>
      <c r="J8" s="24"/>
      <c r="K8" s="24"/>
    </row>
    <row r="9" spans="1:11" ht="13.5">
      <c r="A9" s="350" t="s">
        <v>82</v>
      </c>
      <c r="B9" s="362">
        <v>1</v>
      </c>
      <c r="C9" s="362" t="s">
        <v>23</v>
      </c>
      <c r="D9" s="362" t="s">
        <v>23</v>
      </c>
      <c r="E9" s="362">
        <v>1</v>
      </c>
      <c r="F9" s="362">
        <v>7555</v>
      </c>
      <c r="G9" s="362" t="s">
        <v>23</v>
      </c>
      <c r="H9" s="362" t="s">
        <v>23</v>
      </c>
      <c r="I9" s="363">
        <v>8</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v>2</v>
      </c>
      <c r="C12" s="364" t="s">
        <v>23</v>
      </c>
      <c r="D12" s="364" t="s">
        <v>23</v>
      </c>
      <c r="E12" s="364">
        <v>2</v>
      </c>
      <c r="F12" s="364">
        <v>6778</v>
      </c>
      <c r="G12" s="364" t="s">
        <v>23</v>
      </c>
      <c r="H12" s="364" t="s">
        <v>23</v>
      </c>
      <c r="I12" s="365">
        <v>14</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c r="J21" s="24"/>
      <c r="K21" s="24"/>
    </row>
    <row r="22" spans="1:11" ht="13.5">
      <c r="A22" s="353"/>
      <c r="B22" s="364"/>
      <c r="C22" s="364"/>
      <c r="D22" s="364"/>
      <c r="E22" s="364"/>
      <c r="F22" s="364"/>
      <c r="G22" s="364"/>
      <c r="H22" s="364"/>
      <c r="I22" s="365"/>
      <c r="J22" s="24"/>
      <c r="K22" s="24"/>
    </row>
    <row r="23" spans="1:11" ht="13.5">
      <c r="A23" s="353" t="s">
        <v>92</v>
      </c>
      <c r="B23" s="364" t="s">
        <v>23</v>
      </c>
      <c r="C23" s="364">
        <v>5</v>
      </c>
      <c r="D23" s="364" t="s">
        <v>23</v>
      </c>
      <c r="E23" s="364">
        <v>5</v>
      </c>
      <c r="F23" s="364" t="s">
        <v>23</v>
      </c>
      <c r="G23" s="364">
        <v>33000</v>
      </c>
      <c r="H23" s="364" t="s">
        <v>23</v>
      </c>
      <c r="I23" s="365">
        <v>165</v>
      </c>
      <c r="J23" s="24"/>
      <c r="K23" s="24"/>
    </row>
    <row r="24" spans="1:11" ht="13.5">
      <c r="A24" s="353"/>
      <c r="B24" s="364"/>
      <c r="C24" s="364"/>
      <c r="D24" s="364"/>
      <c r="E24" s="364"/>
      <c r="F24" s="364"/>
      <c r="G24" s="364"/>
      <c r="H24" s="364"/>
      <c r="I24" s="365"/>
      <c r="J24" s="24"/>
      <c r="K24" s="24"/>
    </row>
    <row r="25" spans="1:11" ht="13.5">
      <c r="A25" s="353" t="s">
        <v>93</v>
      </c>
      <c r="B25" s="364" t="s">
        <v>23</v>
      </c>
      <c r="C25" s="364">
        <v>8</v>
      </c>
      <c r="D25" s="364" t="s">
        <v>23</v>
      </c>
      <c r="E25" s="364">
        <v>8</v>
      </c>
      <c r="F25" s="364" t="s">
        <v>23</v>
      </c>
      <c r="G25" s="364">
        <v>15000</v>
      </c>
      <c r="H25" s="364" t="s">
        <v>23</v>
      </c>
      <c r="I25" s="365">
        <v>120</v>
      </c>
      <c r="J25" s="24"/>
      <c r="K25" s="24"/>
    </row>
    <row r="26" spans="1:11" ht="13.5">
      <c r="A26" s="350"/>
      <c r="B26" s="362"/>
      <c r="C26" s="362"/>
      <c r="D26" s="362"/>
      <c r="E26" s="362"/>
      <c r="F26" s="362"/>
      <c r="G26" s="362"/>
      <c r="H26" s="362"/>
      <c r="I26" s="363"/>
      <c r="J26" s="24"/>
      <c r="K26" s="24"/>
    </row>
    <row r="27" spans="1:11" ht="13.5">
      <c r="A27" s="350" t="s">
        <v>94</v>
      </c>
      <c r="B27" s="362" t="s">
        <v>23</v>
      </c>
      <c r="C27" s="362">
        <v>3</v>
      </c>
      <c r="D27" s="362" t="s">
        <v>23</v>
      </c>
      <c r="E27" s="362">
        <v>3</v>
      </c>
      <c r="F27" s="362" t="s">
        <v>23</v>
      </c>
      <c r="G27" s="362">
        <v>30000</v>
      </c>
      <c r="H27" s="362" t="s">
        <v>23</v>
      </c>
      <c r="I27" s="363">
        <v>90</v>
      </c>
      <c r="J27" s="24"/>
      <c r="K27" s="24"/>
    </row>
    <row r="28" spans="1:11" ht="13.5">
      <c r="A28" s="350" t="s">
        <v>95</v>
      </c>
      <c r="B28" s="362" t="s">
        <v>23</v>
      </c>
      <c r="C28" s="362">
        <v>1</v>
      </c>
      <c r="D28" s="362" t="s">
        <v>23</v>
      </c>
      <c r="E28" s="362">
        <v>1</v>
      </c>
      <c r="F28" s="362">
        <v>7000</v>
      </c>
      <c r="G28" s="362">
        <v>30000</v>
      </c>
      <c r="H28" s="362" t="s">
        <v>23</v>
      </c>
      <c r="I28" s="363">
        <v>30</v>
      </c>
      <c r="J28" s="24"/>
      <c r="K28" s="24"/>
    </row>
    <row r="29" spans="1:11" ht="13.5">
      <c r="A29" s="350" t="s">
        <v>96</v>
      </c>
      <c r="B29" s="362">
        <v>3</v>
      </c>
      <c r="C29" s="362">
        <v>17</v>
      </c>
      <c r="D29" s="362" t="s">
        <v>23</v>
      </c>
      <c r="E29" s="362">
        <v>20</v>
      </c>
      <c r="F29" s="362">
        <v>11288</v>
      </c>
      <c r="G29" s="362">
        <v>29949</v>
      </c>
      <c r="H29" s="362" t="s">
        <v>23</v>
      </c>
      <c r="I29" s="363">
        <v>543</v>
      </c>
      <c r="J29" s="24"/>
      <c r="K29" s="24"/>
    </row>
    <row r="30" spans="1:11" ht="13.5">
      <c r="A30" s="353" t="s">
        <v>97</v>
      </c>
      <c r="B30" s="364">
        <v>3</v>
      </c>
      <c r="C30" s="364">
        <v>21</v>
      </c>
      <c r="D30" s="364" t="s">
        <v>23</v>
      </c>
      <c r="E30" s="364">
        <v>24</v>
      </c>
      <c r="F30" s="364">
        <v>11288</v>
      </c>
      <c r="G30" s="364">
        <v>29959</v>
      </c>
      <c r="H30" s="364" t="s">
        <v>23</v>
      </c>
      <c r="I30" s="365">
        <v>663</v>
      </c>
      <c r="J30" s="24"/>
      <c r="K30" s="24"/>
    </row>
    <row r="31" spans="1:11" ht="13.5">
      <c r="A31" s="350"/>
      <c r="B31" s="362"/>
      <c r="C31" s="362"/>
      <c r="D31" s="362"/>
      <c r="E31" s="362"/>
      <c r="F31" s="362"/>
      <c r="G31" s="362"/>
      <c r="H31" s="362"/>
      <c r="I31" s="363"/>
      <c r="J31" s="24"/>
      <c r="K31" s="24"/>
    </row>
    <row r="32" spans="1:11" ht="13.5">
      <c r="A32" s="350" t="s">
        <v>98</v>
      </c>
      <c r="B32" s="362">
        <v>30</v>
      </c>
      <c r="C32" s="362">
        <v>27</v>
      </c>
      <c r="D32" s="362" t="s">
        <v>23</v>
      </c>
      <c r="E32" s="362">
        <v>57</v>
      </c>
      <c r="F32" s="362">
        <v>9480</v>
      </c>
      <c r="G32" s="362">
        <v>19744</v>
      </c>
      <c r="H32" s="362" t="s">
        <v>23</v>
      </c>
      <c r="I32" s="363">
        <v>817</v>
      </c>
      <c r="J32" s="24"/>
      <c r="K32" s="24"/>
    </row>
    <row r="33" spans="1:11" ht="13.5">
      <c r="A33" s="350" t="s">
        <v>99</v>
      </c>
      <c r="B33" s="362" t="s">
        <v>23</v>
      </c>
      <c r="C33" s="362">
        <v>18</v>
      </c>
      <c r="D33" s="362" t="s">
        <v>23</v>
      </c>
      <c r="E33" s="362">
        <v>18</v>
      </c>
      <c r="F33" s="362" t="s">
        <v>23</v>
      </c>
      <c r="G33" s="362">
        <v>22922</v>
      </c>
      <c r="H33" s="362" t="s">
        <v>23</v>
      </c>
      <c r="I33" s="363">
        <v>413</v>
      </c>
      <c r="J33" s="24"/>
      <c r="K33" s="24"/>
    </row>
    <row r="34" spans="1:11" ht="13.5">
      <c r="A34" s="350" t="s">
        <v>100</v>
      </c>
      <c r="B34" s="362" t="s">
        <v>23</v>
      </c>
      <c r="C34" s="362">
        <v>30</v>
      </c>
      <c r="D34" s="362" t="s">
        <v>23</v>
      </c>
      <c r="E34" s="362">
        <v>30</v>
      </c>
      <c r="F34" s="362" t="s">
        <v>23</v>
      </c>
      <c r="G34" s="362">
        <v>17558</v>
      </c>
      <c r="H34" s="362" t="s">
        <v>23</v>
      </c>
      <c r="I34" s="363">
        <v>527</v>
      </c>
      <c r="J34" s="24"/>
      <c r="K34" s="24"/>
    </row>
    <row r="35" spans="1:11" ht="13.5">
      <c r="A35" s="350" t="s">
        <v>101</v>
      </c>
      <c r="B35" s="362" t="s">
        <v>23</v>
      </c>
      <c r="C35" s="362">
        <v>128</v>
      </c>
      <c r="D35" s="362" t="s">
        <v>23</v>
      </c>
      <c r="E35" s="362">
        <v>128</v>
      </c>
      <c r="F35" s="362" t="s">
        <v>23</v>
      </c>
      <c r="G35" s="362">
        <v>17945</v>
      </c>
      <c r="H35" s="362" t="s">
        <v>23</v>
      </c>
      <c r="I35" s="363">
        <v>2297</v>
      </c>
      <c r="J35" s="24"/>
      <c r="K35" s="24"/>
    </row>
    <row r="36" spans="1:11" ht="13.5">
      <c r="A36" s="353" t="s">
        <v>102</v>
      </c>
      <c r="B36" s="364">
        <v>30</v>
      </c>
      <c r="C36" s="364">
        <v>203</v>
      </c>
      <c r="D36" s="364" t="s">
        <v>23</v>
      </c>
      <c r="E36" s="364">
        <v>233</v>
      </c>
      <c r="F36" s="364">
        <v>9480</v>
      </c>
      <c r="G36" s="364">
        <v>18568</v>
      </c>
      <c r="H36" s="364" t="s">
        <v>23</v>
      </c>
      <c r="I36" s="365">
        <v>4054</v>
      </c>
      <c r="J36" s="24"/>
      <c r="K36" s="24"/>
    </row>
    <row r="37" spans="1:11" ht="13.5">
      <c r="A37" s="350"/>
      <c r="B37" s="364"/>
      <c r="C37" s="364"/>
      <c r="D37" s="364"/>
      <c r="E37" s="364"/>
      <c r="F37" s="364"/>
      <c r="G37" s="364"/>
      <c r="H37" s="364"/>
      <c r="I37" s="365"/>
      <c r="J37" s="24"/>
      <c r="K37" s="24"/>
    </row>
    <row r="38" spans="1:11" ht="13.5">
      <c r="A38" s="353" t="s">
        <v>103</v>
      </c>
      <c r="B38" s="364" t="s">
        <v>23</v>
      </c>
      <c r="C38" s="364">
        <v>200</v>
      </c>
      <c r="D38" s="364">
        <v>70</v>
      </c>
      <c r="E38" s="364">
        <v>270</v>
      </c>
      <c r="F38" s="364" t="s">
        <v>23</v>
      </c>
      <c r="G38" s="364">
        <v>13500</v>
      </c>
      <c r="H38" s="364">
        <v>16600</v>
      </c>
      <c r="I38" s="365">
        <v>3862</v>
      </c>
      <c r="J38" s="24"/>
      <c r="K38" s="24"/>
    </row>
    <row r="39" spans="1:11" ht="13.5">
      <c r="A39" s="350"/>
      <c r="B39" s="362"/>
      <c r="C39" s="362"/>
      <c r="D39" s="362"/>
      <c r="E39" s="362"/>
      <c r="F39" s="362"/>
      <c r="G39" s="362"/>
      <c r="H39" s="362"/>
      <c r="I39" s="363"/>
      <c r="J39" s="24"/>
      <c r="K39" s="24"/>
    </row>
    <row r="40" spans="1:11" ht="13.5">
      <c r="A40" s="350" t="s">
        <v>159</v>
      </c>
      <c r="B40" s="389" t="s">
        <v>23</v>
      </c>
      <c r="C40" s="389">
        <v>1</v>
      </c>
      <c r="D40" s="389" t="s">
        <v>23</v>
      </c>
      <c r="E40" s="389">
        <v>1</v>
      </c>
      <c r="F40" s="389" t="s">
        <v>23</v>
      </c>
      <c r="G40" s="389">
        <v>19200</v>
      </c>
      <c r="H40" s="389" t="s">
        <v>23</v>
      </c>
      <c r="I40" s="390">
        <v>19</v>
      </c>
      <c r="J40" s="24"/>
      <c r="K40" s="24"/>
    </row>
    <row r="41" spans="1:11" ht="13.5">
      <c r="A41" s="350" t="s">
        <v>105</v>
      </c>
      <c r="B41" s="362" t="s">
        <v>23</v>
      </c>
      <c r="C41" s="362" t="s">
        <v>23</v>
      </c>
      <c r="D41" s="362" t="s">
        <v>23</v>
      </c>
      <c r="E41" s="362" t="s">
        <v>23</v>
      </c>
      <c r="F41" s="362" t="s">
        <v>23</v>
      </c>
      <c r="G41" s="362" t="s">
        <v>23</v>
      </c>
      <c r="H41" s="362" t="s">
        <v>23</v>
      </c>
      <c r="I41" s="363" t="s">
        <v>23</v>
      </c>
    </row>
    <row r="42" spans="1:11" ht="13.5">
      <c r="A42" s="350" t="s">
        <v>106</v>
      </c>
      <c r="B42" s="362" t="s">
        <v>23</v>
      </c>
      <c r="C42" s="362" t="s">
        <v>23</v>
      </c>
      <c r="D42" s="362" t="s">
        <v>23</v>
      </c>
      <c r="E42" s="362" t="s">
        <v>23</v>
      </c>
      <c r="F42" s="362" t="s">
        <v>23</v>
      </c>
      <c r="G42" s="362" t="s">
        <v>23</v>
      </c>
      <c r="H42" s="362" t="s">
        <v>23</v>
      </c>
      <c r="I42" s="363" t="s">
        <v>23</v>
      </c>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v>1</v>
      </c>
      <c r="D44" s="362" t="s">
        <v>23</v>
      </c>
      <c r="E44" s="362">
        <v>1</v>
      </c>
      <c r="F44" s="362" t="s">
        <v>23</v>
      </c>
      <c r="G44" s="362">
        <v>26000</v>
      </c>
      <c r="H44" s="362" t="s">
        <v>23</v>
      </c>
      <c r="I44" s="363">
        <v>26</v>
      </c>
    </row>
    <row r="45" spans="1:11" ht="13.5">
      <c r="A45" s="350" t="s">
        <v>109</v>
      </c>
      <c r="B45" s="362" t="s">
        <v>23</v>
      </c>
      <c r="C45" s="362">
        <v>12</v>
      </c>
      <c r="D45" s="362" t="s">
        <v>23</v>
      </c>
      <c r="E45" s="362">
        <v>12</v>
      </c>
      <c r="F45" s="362" t="s">
        <v>23</v>
      </c>
      <c r="G45" s="362">
        <v>30000</v>
      </c>
      <c r="H45" s="362" t="s">
        <v>23</v>
      </c>
      <c r="I45" s="363">
        <v>360</v>
      </c>
    </row>
    <row r="46" spans="1:11" ht="13.5">
      <c r="A46" s="350" t="s">
        <v>110</v>
      </c>
      <c r="B46" s="362" t="s">
        <v>23</v>
      </c>
      <c r="C46" s="362" t="s">
        <v>23</v>
      </c>
      <c r="D46" s="362" t="s">
        <v>23</v>
      </c>
      <c r="E46" s="362" t="s">
        <v>23</v>
      </c>
      <c r="F46" s="362" t="s">
        <v>23</v>
      </c>
      <c r="G46" s="362" t="s">
        <v>23</v>
      </c>
      <c r="H46" s="362" t="s">
        <v>23</v>
      </c>
      <c r="I46" s="363" t="s">
        <v>23</v>
      </c>
    </row>
    <row r="47" spans="1:11" ht="13.5">
      <c r="A47" s="350" t="s">
        <v>111</v>
      </c>
      <c r="B47" s="362" t="s">
        <v>23</v>
      </c>
      <c r="C47" s="362">
        <v>7</v>
      </c>
      <c r="D47" s="362" t="s">
        <v>23</v>
      </c>
      <c r="E47" s="362">
        <v>7</v>
      </c>
      <c r="F47" s="362" t="s">
        <v>23</v>
      </c>
      <c r="G47" s="362">
        <v>23000</v>
      </c>
      <c r="H47" s="362" t="s">
        <v>23</v>
      </c>
      <c r="I47" s="363">
        <v>161</v>
      </c>
    </row>
    <row r="48" spans="1:11" ht="13.5">
      <c r="A48" s="350" t="s">
        <v>112</v>
      </c>
      <c r="B48" s="362" t="s">
        <v>23</v>
      </c>
      <c r="C48" s="362">
        <v>26</v>
      </c>
      <c r="D48" s="362" t="s">
        <v>23</v>
      </c>
      <c r="E48" s="362">
        <v>26</v>
      </c>
      <c r="F48" s="362" t="s">
        <v>23</v>
      </c>
      <c r="G48" s="362">
        <v>25000</v>
      </c>
      <c r="H48" s="362" t="s">
        <v>23</v>
      </c>
      <c r="I48" s="363">
        <v>650</v>
      </c>
      <c r="J48" s="24"/>
      <c r="K48" s="24"/>
    </row>
    <row r="49" spans="1:11" ht="13.5">
      <c r="A49" s="353" t="s">
        <v>113</v>
      </c>
      <c r="B49" s="364" t="s">
        <v>23</v>
      </c>
      <c r="C49" s="364">
        <v>47</v>
      </c>
      <c r="D49" s="364" t="s">
        <v>23</v>
      </c>
      <c r="E49" s="364">
        <v>47</v>
      </c>
      <c r="F49" s="364" t="s">
        <v>23</v>
      </c>
      <c r="G49" s="364">
        <v>25877</v>
      </c>
      <c r="H49" s="364" t="s">
        <v>23</v>
      </c>
      <c r="I49" s="365">
        <v>1216</v>
      </c>
      <c r="J49" s="24"/>
      <c r="K49" s="24"/>
    </row>
    <row r="50" spans="1:11" ht="13.5">
      <c r="A50" s="350"/>
      <c r="B50" s="364"/>
      <c r="C50" s="364"/>
      <c r="D50" s="364"/>
      <c r="E50" s="364"/>
      <c r="F50" s="364"/>
      <c r="G50" s="364"/>
      <c r="H50" s="364"/>
      <c r="I50" s="365"/>
    </row>
    <row r="51" spans="1:11" ht="13.5">
      <c r="A51" s="353" t="s">
        <v>114</v>
      </c>
      <c r="B51" s="364">
        <v>180</v>
      </c>
      <c r="C51" s="364">
        <v>154</v>
      </c>
      <c r="D51" s="364" t="s">
        <v>23</v>
      </c>
      <c r="E51" s="364">
        <v>334</v>
      </c>
      <c r="F51" s="364">
        <v>10155</v>
      </c>
      <c r="G51" s="364">
        <v>25640</v>
      </c>
      <c r="H51" s="364" t="s">
        <v>23</v>
      </c>
      <c r="I51" s="365">
        <v>5776</v>
      </c>
      <c r="J51" s="24"/>
      <c r="K51" s="24"/>
    </row>
    <row r="52" spans="1:11" ht="13.5">
      <c r="A52" s="350"/>
      <c r="B52" s="362"/>
      <c r="C52" s="362"/>
      <c r="D52" s="362"/>
      <c r="E52" s="362"/>
      <c r="F52" s="362"/>
      <c r="G52" s="362"/>
      <c r="H52" s="362"/>
      <c r="I52" s="363"/>
    </row>
    <row r="53" spans="1:11" ht="13.5">
      <c r="A53" s="350" t="s">
        <v>115</v>
      </c>
      <c r="B53" s="362">
        <v>25</v>
      </c>
      <c r="C53" s="362">
        <v>260</v>
      </c>
      <c r="D53" s="362" t="s">
        <v>23</v>
      </c>
      <c r="E53" s="362">
        <v>285</v>
      </c>
      <c r="F53" s="362">
        <v>1500</v>
      </c>
      <c r="G53" s="362">
        <v>42000</v>
      </c>
      <c r="H53" s="362" t="s">
        <v>23</v>
      </c>
      <c r="I53" s="363">
        <v>10958</v>
      </c>
    </row>
    <row r="54" spans="1:11" ht="13.5">
      <c r="A54" s="350" t="s">
        <v>116</v>
      </c>
      <c r="B54" s="362" t="s">
        <v>23</v>
      </c>
      <c r="C54" s="362">
        <v>4622</v>
      </c>
      <c r="D54" s="362" t="s">
        <v>23</v>
      </c>
      <c r="E54" s="362">
        <v>4622</v>
      </c>
      <c r="F54" s="362" t="s">
        <v>23</v>
      </c>
      <c r="G54" s="362">
        <v>29500</v>
      </c>
      <c r="H54" s="362" t="s">
        <v>23</v>
      </c>
      <c r="I54" s="363">
        <v>136349</v>
      </c>
      <c r="J54" s="24"/>
      <c r="K54" s="24"/>
    </row>
    <row r="55" spans="1:11" ht="13.5">
      <c r="A55" s="350" t="s">
        <v>117</v>
      </c>
      <c r="B55" s="362">
        <v>34</v>
      </c>
      <c r="C55" s="362">
        <v>83</v>
      </c>
      <c r="D55" s="362" t="s">
        <v>23</v>
      </c>
      <c r="E55" s="362">
        <v>117</v>
      </c>
      <c r="F55" s="362">
        <v>3450</v>
      </c>
      <c r="G55" s="362">
        <v>37500</v>
      </c>
      <c r="H55" s="362" t="s">
        <v>23</v>
      </c>
      <c r="I55" s="363">
        <v>3230</v>
      </c>
    </row>
    <row r="56" spans="1:11" ht="13.5">
      <c r="A56" s="350" t="s">
        <v>118</v>
      </c>
      <c r="B56" s="362">
        <v>14</v>
      </c>
      <c r="C56" s="362">
        <v>4</v>
      </c>
      <c r="D56" s="362" t="s">
        <v>23</v>
      </c>
      <c r="E56" s="362">
        <v>18</v>
      </c>
      <c r="F56" s="362">
        <v>1000</v>
      </c>
      <c r="G56" s="362">
        <v>6000</v>
      </c>
      <c r="H56" s="362" t="s">
        <v>23</v>
      </c>
      <c r="I56" s="363">
        <v>38</v>
      </c>
    </row>
    <row r="57" spans="1:11" ht="13.5">
      <c r="A57" s="350" t="s">
        <v>119</v>
      </c>
      <c r="B57" s="362">
        <v>239</v>
      </c>
      <c r="C57" s="362">
        <v>400</v>
      </c>
      <c r="D57" s="362" t="s">
        <v>23</v>
      </c>
      <c r="E57" s="362">
        <v>639</v>
      </c>
      <c r="F57" s="362">
        <v>5000</v>
      </c>
      <c r="G57" s="362">
        <v>36000</v>
      </c>
      <c r="H57" s="362" t="s">
        <v>23</v>
      </c>
      <c r="I57" s="363">
        <v>15595</v>
      </c>
    </row>
    <row r="58" spans="1:11" ht="13.5">
      <c r="A58" s="353" t="s">
        <v>172</v>
      </c>
      <c r="B58" s="364">
        <v>312</v>
      </c>
      <c r="C58" s="364">
        <v>5369</v>
      </c>
      <c r="D58" s="364" t="s">
        <v>23</v>
      </c>
      <c r="E58" s="364">
        <v>5681</v>
      </c>
      <c r="F58" s="364">
        <v>4371</v>
      </c>
      <c r="G58" s="364">
        <v>30696</v>
      </c>
      <c r="H58" s="364" t="s">
        <v>23</v>
      </c>
      <c r="I58" s="365">
        <v>166170</v>
      </c>
      <c r="J58" s="24"/>
      <c r="K58" s="24"/>
    </row>
    <row r="59" spans="1:11" ht="13.5">
      <c r="A59" s="350"/>
      <c r="B59" s="362"/>
      <c r="C59" s="362"/>
      <c r="D59" s="362"/>
      <c r="E59" s="362"/>
      <c r="F59" s="362"/>
      <c r="G59" s="362"/>
      <c r="H59" s="362"/>
      <c r="I59" s="363"/>
    </row>
    <row r="60" spans="1:11" ht="13.5">
      <c r="A60" s="350" t="s">
        <v>121</v>
      </c>
      <c r="B60" s="362" t="s">
        <v>23</v>
      </c>
      <c r="C60" s="362">
        <v>968</v>
      </c>
      <c r="D60" s="362">
        <v>10</v>
      </c>
      <c r="E60" s="362">
        <v>978</v>
      </c>
      <c r="F60" s="362" t="s">
        <v>23</v>
      </c>
      <c r="G60" s="362">
        <v>31265</v>
      </c>
      <c r="H60" s="362">
        <v>50000</v>
      </c>
      <c r="I60" s="363">
        <v>30765</v>
      </c>
    </row>
    <row r="61" spans="1:11" ht="13.5">
      <c r="A61" s="350" t="s">
        <v>122</v>
      </c>
      <c r="B61" s="362">
        <v>49</v>
      </c>
      <c r="C61" s="362">
        <v>241</v>
      </c>
      <c r="D61" s="362">
        <v>2</v>
      </c>
      <c r="E61" s="362">
        <v>292</v>
      </c>
      <c r="F61" s="362">
        <v>7550</v>
      </c>
      <c r="G61" s="362">
        <v>27682</v>
      </c>
      <c r="H61" s="362">
        <v>42391</v>
      </c>
      <c r="I61" s="363">
        <v>7126</v>
      </c>
    </row>
    <row r="62" spans="1:11" ht="13.5">
      <c r="A62" s="350" t="s">
        <v>123</v>
      </c>
      <c r="B62" s="362" t="s">
        <v>23</v>
      </c>
      <c r="C62" s="362">
        <v>2</v>
      </c>
      <c r="D62" s="362">
        <v>102</v>
      </c>
      <c r="E62" s="362">
        <v>104</v>
      </c>
      <c r="F62" s="362" t="s">
        <v>23</v>
      </c>
      <c r="G62" s="362">
        <v>31000</v>
      </c>
      <c r="H62" s="362">
        <v>40430</v>
      </c>
      <c r="I62" s="363">
        <v>4186</v>
      </c>
    </row>
    <row r="63" spans="1:11" ht="13.5">
      <c r="A63" s="353" t="s">
        <v>124</v>
      </c>
      <c r="B63" s="364">
        <v>49</v>
      </c>
      <c r="C63" s="364">
        <v>1211</v>
      </c>
      <c r="D63" s="364">
        <v>114</v>
      </c>
      <c r="E63" s="364">
        <v>1374</v>
      </c>
      <c r="F63" s="364">
        <v>7550</v>
      </c>
      <c r="G63" s="364">
        <v>30552</v>
      </c>
      <c r="H63" s="364">
        <v>41304</v>
      </c>
      <c r="I63" s="365">
        <v>42077</v>
      </c>
      <c r="J63" s="24"/>
      <c r="K63" s="24"/>
    </row>
    <row r="64" spans="1:11" ht="13.5">
      <c r="A64" s="350"/>
      <c r="B64" s="364"/>
      <c r="C64" s="364"/>
      <c r="D64" s="364"/>
      <c r="E64" s="364"/>
      <c r="F64" s="364"/>
      <c r="G64" s="364"/>
      <c r="H64" s="364"/>
      <c r="I64" s="365"/>
      <c r="J64" s="24"/>
      <c r="K64" s="24"/>
    </row>
    <row r="65" spans="1:11" ht="13.5">
      <c r="A65" s="353" t="s">
        <v>125</v>
      </c>
      <c r="B65" s="364" t="s">
        <v>23</v>
      </c>
      <c r="C65" s="364">
        <v>5296</v>
      </c>
      <c r="D65" s="364">
        <v>89</v>
      </c>
      <c r="E65" s="364">
        <v>5385</v>
      </c>
      <c r="F65" s="364" t="s">
        <v>23</v>
      </c>
      <c r="G65" s="364">
        <v>38468</v>
      </c>
      <c r="H65" s="364">
        <v>40989</v>
      </c>
      <c r="I65" s="365">
        <v>207373</v>
      </c>
      <c r="J65" s="24"/>
      <c r="K65" s="24"/>
    </row>
    <row r="66" spans="1:11" ht="13.5">
      <c r="A66" s="350"/>
      <c r="B66" s="362"/>
      <c r="C66" s="362"/>
      <c r="D66" s="362"/>
      <c r="E66" s="362"/>
      <c r="F66" s="362"/>
      <c r="G66" s="362"/>
      <c r="H66" s="362"/>
      <c r="I66" s="363"/>
    </row>
    <row r="67" spans="1:11" ht="13.5">
      <c r="A67" s="350" t="s">
        <v>126</v>
      </c>
      <c r="B67" s="362">
        <v>326</v>
      </c>
      <c r="C67" s="362">
        <v>114</v>
      </c>
      <c r="D67" s="362">
        <v>115</v>
      </c>
      <c r="E67" s="362">
        <v>555</v>
      </c>
      <c r="F67" s="362">
        <v>11530</v>
      </c>
      <c r="G67" s="362">
        <v>35840</v>
      </c>
      <c r="H67" s="362">
        <v>47330</v>
      </c>
      <c r="I67" s="363">
        <v>13287</v>
      </c>
    </row>
    <row r="68" spans="1:11" ht="13.5">
      <c r="A68" s="350" t="s">
        <v>127</v>
      </c>
      <c r="B68" s="362">
        <v>9</v>
      </c>
      <c r="C68" s="362">
        <v>22</v>
      </c>
      <c r="D68" s="362">
        <v>22</v>
      </c>
      <c r="E68" s="362">
        <v>53</v>
      </c>
      <c r="F68" s="362">
        <v>10955</v>
      </c>
      <c r="G68" s="362">
        <v>34047</v>
      </c>
      <c r="H68" s="362">
        <v>44965</v>
      </c>
      <c r="I68" s="363">
        <v>1837</v>
      </c>
      <c r="J68" s="24"/>
      <c r="K68" s="24"/>
    </row>
    <row r="69" spans="1:11" ht="13.5">
      <c r="A69" s="353" t="s">
        <v>128</v>
      </c>
      <c r="B69" s="364">
        <v>335</v>
      </c>
      <c r="C69" s="364">
        <v>136</v>
      </c>
      <c r="D69" s="364">
        <v>137</v>
      </c>
      <c r="E69" s="364">
        <v>608</v>
      </c>
      <c r="F69" s="364">
        <v>11515</v>
      </c>
      <c r="G69" s="364">
        <v>35550</v>
      </c>
      <c r="H69" s="364">
        <v>46950</v>
      </c>
      <c r="I69" s="365">
        <v>15124</v>
      </c>
      <c r="J69" s="24"/>
      <c r="K69" s="24"/>
    </row>
    <row r="70" spans="1:11" ht="13.5">
      <c r="A70" s="350"/>
      <c r="B70" s="362"/>
      <c r="C70" s="362"/>
      <c r="D70" s="362"/>
      <c r="E70" s="362"/>
      <c r="F70" s="362"/>
      <c r="G70" s="362"/>
      <c r="H70" s="362"/>
      <c r="I70" s="363"/>
      <c r="J70" s="24"/>
      <c r="K70" s="24"/>
    </row>
    <row r="71" spans="1:11" ht="13.5">
      <c r="A71" s="350" t="s">
        <v>129</v>
      </c>
      <c r="B71" s="362" t="s">
        <v>23</v>
      </c>
      <c r="C71" s="362">
        <v>694</v>
      </c>
      <c r="D71" s="362">
        <v>2511</v>
      </c>
      <c r="E71" s="362">
        <v>3205</v>
      </c>
      <c r="F71" s="362" t="s">
        <v>23</v>
      </c>
      <c r="G71" s="362">
        <v>34820</v>
      </c>
      <c r="H71" s="362">
        <v>45464</v>
      </c>
      <c r="I71" s="363">
        <v>138325</v>
      </c>
    </row>
    <row r="72" spans="1:11" ht="13.5">
      <c r="A72" s="350" t="s">
        <v>130</v>
      </c>
      <c r="B72" s="362">
        <v>13</v>
      </c>
      <c r="C72" s="362">
        <v>483</v>
      </c>
      <c r="D72" s="362">
        <v>7</v>
      </c>
      <c r="E72" s="362">
        <v>503</v>
      </c>
      <c r="F72" s="362">
        <v>7900</v>
      </c>
      <c r="G72" s="362">
        <v>30795</v>
      </c>
      <c r="H72" s="362">
        <v>49000</v>
      </c>
      <c r="I72" s="363">
        <v>15320</v>
      </c>
    </row>
    <row r="73" spans="1:11" ht="13.5">
      <c r="A73" s="350" t="s">
        <v>131</v>
      </c>
      <c r="B73" s="362">
        <v>46</v>
      </c>
      <c r="C73" s="362">
        <v>301</v>
      </c>
      <c r="D73" s="362" t="s">
        <v>23</v>
      </c>
      <c r="E73" s="362">
        <v>347</v>
      </c>
      <c r="F73" s="362">
        <v>5000</v>
      </c>
      <c r="G73" s="362">
        <v>25000</v>
      </c>
      <c r="H73" s="362">
        <v>42000</v>
      </c>
      <c r="I73" s="363">
        <v>7755</v>
      </c>
    </row>
    <row r="74" spans="1:11" ht="13.5">
      <c r="A74" s="350" t="s">
        <v>132</v>
      </c>
      <c r="B74" s="362">
        <v>6</v>
      </c>
      <c r="C74" s="362">
        <v>261</v>
      </c>
      <c r="D74" s="362">
        <v>49</v>
      </c>
      <c r="E74" s="362">
        <v>316</v>
      </c>
      <c r="F74" s="362">
        <v>16259</v>
      </c>
      <c r="G74" s="362">
        <v>29875</v>
      </c>
      <c r="H74" s="362">
        <v>47188</v>
      </c>
      <c r="I74" s="363">
        <v>10207</v>
      </c>
    </row>
    <row r="75" spans="1:11" ht="13.5">
      <c r="A75" s="350" t="s">
        <v>133</v>
      </c>
      <c r="B75" s="362" t="s">
        <v>23</v>
      </c>
      <c r="C75" s="362">
        <v>74</v>
      </c>
      <c r="D75" s="362" t="s">
        <v>23</v>
      </c>
      <c r="E75" s="362">
        <v>74</v>
      </c>
      <c r="F75" s="362" t="s">
        <v>23</v>
      </c>
      <c r="G75" s="362">
        <v>30000</v>
      </c>
      <c r="H75" s="362" t="s">
        <v>23</v>
      </c>
      <c r="I75" s="363">
        <v>2220</v>
      </c>
    </row>
    <row r="76" spans="1:11" ht="13.5">
      <c r="A76" s="350" t="s">
        <v>134</v>
      </c>
      <c r="B76" s="362">
        <v>6</v>
      </c>
      <c r="C76" s="362">
        <v>25</v>
      </c>
      <c r="D76" s="362" t="s">
        <v>23</v>
      </c>
      <c r="E76" s="362">
        <v>31</v>
      </c>
      <c r="F76" s="362">
        <v>10500</v>
      </c>
      <c r="G76" s="362">
        <v>25300</v>
      </c>
      <c r="H76" s="362" t="s">
        <v>23</v>
      </c>
      <c r="I76" s="363">
        <v>696</v>
      </c>
    </row>
    <row r="77" spans="1:11" ht="13.5">
      <c r="A77" s="350" t="s">
        <v>135</v>
      </c>
      <c r="B77" s="362">
        <v>41</v>
      </c>
      <c r="C77" s="362">
        <v>26</v>
      </c>
      <c r="D77" s="362" t="s">
        <v>23</v>
      </c>
      <c r="E77" s="362">
        <v>67</v>
      </c>
      <c r="F77" s="362">
        <v>11000</v>
      </c>
      <c r="G77" s="362">
        <v>29000</v>
      </c>
      <c r="H77" s="362" t="s">
        <v>23</v>
      </c>
      <c r="I77" s="363">
        <v>1205</v>
      </c>
    </row>
    <row r="78" spans="1:11" ht="13.5">
      <c r="A78" s="350" t="s">
        <v>136</v>
      </c>
      <c r="B78" s="389" t="s">
        <v>23</v>
      </c>
      <c r="C78" s="389">
        <v>440</v>
      </c>
      <c r="D78" s="389" t="s">
        <v>23</v>
      </c>
      <c r="E78" s="389">
        <v>440</v>
      </c>
      <c r="F78" s="389" t="s">
        <v>23</v>
      </c>
      <c r="G78" s="389">
        <v>50000</v>
      </c>
      <c r="H78" s="389" t="s">
        <v>23</v>
      </c>
      <c r="I78" s="390">
        <v>22000</v>
      </c>
    </row>
    <row r="79" spans="1:11" ht="13.5">
      <c r="A79" s="353" t="s">
        <v>137</v>
      </c>
      <c r="B79" s="364">
        <v>112</v>
      </c>
      <c r="C79" s="364">
        <v>2304</v>
      </c>
      <c r="D79" s="364">
        <v>2567</v>
      </c>
      <c r="E79" s="364">
        <v>4983</v>
      </c>
      <c r="F79" s="364">
        <v>8431</v>
      </c>
      <c r="G79" s="364">
        <v>34708</v>
      </c>
      <c r="H79" s="364">
        <v>45507</v>
      </c>
      <c r="I79" s="365">
        <v>197728</v>
      </c>
      <c r="J79" s="24"/>
      <c r="K79" s="24"/>
    </row>
    <row r="80" spans="1:11" ht="13.5">
      <c r="A80" s="350"/>
      <c r="B80" s="362"/>
      <c r="C80" s="362"/>
      <c r="D80" s="362"/>
      <c r="E80" s="362"/>
      <c r="F80" s="362"/>
      <c r="G80" s="362"/>
      <c r="H80" s="362"/>
      <c r="I80" s="363"/>
    </row>
    <row r="81" spans="1:11" ht="13.5">
      <c r="A81" s="350" t="s">
        <v>138</v>
      </c>
      <c r="B81" s="362">
        <v>1</v>
      </c>
      <c r="C81" s="362">
        <v>209</v>
      </c>
      <c r="D81" s="362">
        <v>40</v>
      </c>
      <c r="E81" s="362">
        <v>250</v>
      </c>
      <c r="F81" s="362">
        <v>15000</v>
      </c>
      <c r="G81" s="362">
        <v>24456</v>
      </c>
      <c r="H81" s="362">
        <v>34874</v>
      </c>
      <c r="I81" s="363">
        <v>6521</v>
      </c>
    </row>
    <row r="82" spans="1:11" ht="13.5">
      <c r="A82" s="350" t="s">
        <v>139</v>
      </c>
      <c r="B82" s="362" t="s">
        <v>23</v>
      </c>
      <c r="C82" s="362">
        <v>22</v>
      </c>
      <c r="D82" s="362">
        <v>34</v>
      </c>
      <c r="E82" s="362">
        <v>56</v>
      </c>
      <c r="F82" s="362" t="s">
        <v>23</v>
      </c>
      <c r="G82" s="362">
        <v>25000</v>
      </c>
      <c r="H82" s="362">
        <v>35000</v>
      </c>
      <c r="I82" s="363">
        <v>1740</v>
      </c>
    </row>
    <row r="83" spans="1:11" ht="13.5">
      <c r="A83" s="353" t="s">
        <v>140</v>
      </c>
      <c r="B83" s="364">
        <v>1</v>
      </c>
      <c r="C83" s="364">
        <v>231</v>
      </c>
      <c r="D83" s="364">
        <v>74</v>
      </c>
      <c r="E83" s="364">
        <v>306</v>
      </c>
      <c r="F83" s="364">
        <v>15000</v>
      </c>
      <c r="G83" s="364">
        <v>24508</v>
      </c>
      <c r="H83" s="364">
        <v>34932</v>
      </c>
      <c r="I83" s="365">
        <v>8261</v>
      </c>
      <c r="J83" s="24"/>
      <c r="K83" s="24"/>
    </row>
    <row r="84" spans="1:11" ht="14.25" thickBot="1">
      <c r="A84" s="406"/>
      <c r="B84" s="487"/>
      <c r="C84" s="487"/>
      <c r="D84" s="487"/>
      <c r="E84" s="487"/>
      <c r="F84" s="487"/>
      <c r="G84" s="487"/>
      <c r="H84" s="487"/>
      <c r="I84" s="488"/>
    </row>
    <row r="85" spans="1:11" ht="14.25" thickBot="1">
      <c r="A85" s="232" t="s">
        <v>141</v>
      </c>
      <c r="B85" s="368">
        <v>1024</v>
      </c>
      <c r="C85" s="368">
        <v>15185</v>
      </c>
      <c r="D85" s="368">
        <v>3051</v>
      </c>
      <c r="E85" s="368">
        <v>19260</v>
      </c>
      <c r="F85" s="368">
        <v>8506</v>
      </c>
      <c r="G85" s="368">
        <v>33490</v>
      </c>
      <c r="H85" s="368">
        <v>44363</v>
      </c>
      <c r="I85" s="369">
        <v>652603</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57">
    <pageSetUpPr fitToPage="1"/>
  </sheetPr>
  <dimension ref="A1:I86"/>
  <sheetViews>
    <sheetView view="pageBreakPreview" topLeftCell="A45" zoomScale="64" zoomScaleNormal="75" zoomScaleSheetLayoutView="64" workbookViewId="0">
      <selection activeCell="B86" sqref="B86:I86"/>
    </sheetView>
  </sheetViews>
  <sheetFormatPr baseColWidth="10" defaultColWidth="11.42578125" defaultRowHeight="12.75"/>
  <cols>
    <col min="1" max="1" width="37.7109375" style="15" customWidth="1"/>
    <col min="2" max="9" width="15.140625" style="15" customWidth="1"/>
    <col min="10" max="16384" width="11.42578125" style="15"/>
  </cols>
  <sheetData>
    <row r="1" spans="1:9" s="12" customFormat="1" ht="18.75">
      <c r="A1" s="1636" t="s">
        <v>0</v>
      </c>
      <c r="B1" s="1636"/>
      <c r="C1" s="1636"/>
      <c r="D1" s="1636"/>
      <c r="E1" s="1636"/>
      <c r="F1" s="1636"/>
      <c r="G1" s="1636"/>
      <c r="H1" s="1636"/>
      <c r="I1" s="1636"/>
    </row>
    <row r="2" spans="1:9" s="13" customFormat="1" ht="12.75" customHeight="1">
      <c r="A2" s="236"/>
      <c r="B2" s="236"/>
      <c r="C2" s="236"/>
      <c r="D2" s="236"/>
      <c r="E2" s="236"/>
      <c r="F2" s="236"/>
      <c r="G2" s="236"/>
      <c r="H2" s="236"/>
      <c r="I2" s="236"/>
    </row>
    <row r="3" spans="1:9" s="13" customFormat="1" ht="15.75">
      <c r="A3" s="1660" t="s">
        <v>1426</v>
      </c>
      <c r="B3" s="1660"/>
      <c r="C3" s="1660"/>
      <c r="D3" s="1660"/>
      <c r="E3" s="1660"/>
      <c r="F3" s="1660"/>
      <c r="G3" s="1660"/>
      <c r="H3" s="1660"/>
      <c r="I3" s="1660"/>
    </row>
    <row r="4" spans="1:9" s="13" customFormat="1" ht="14.25" customHeight="1" thickBot="1">
      <c r="A4" s="40"/>
      <c r="B4" s="41"/>
      <c r="C4" s="41"/>
      <c r="D4" s="41"/>
      <c r="E4" s="41"/>
      <c r="F4" s="41"/>
      <c r="G4" s="41"/>
      <c r="H4" s="41"/>
      <c r="I4" s="41"/>
    </row>
    <row r="5" spans="1:9" s="71" customFormat="1" ht="18.75" customHeight="1">
      <c r="A5" s="320"/>
      <c r="B5" s="341" t="s">
        <v>480</v>
      </c>
      <c r="C5" s="391"/>
      <c r="D5" s="1642" t="s">
        <v>477</v>
      </c>
      <c r="E5" s="1640"/>
      <c r="F5" s="1642" t="s">
        <v>478</v>
      </c>
      <c r="G5" s="1640"/>
      <c r="H5" s="1781" t="s">
        <v>479</v>
      </c>
      <c r="I5" s="1781"/>
    </row>
    <row r="6" spans="1:9" s="71" customFormat="1" ht="18.75" customHeight="1">
      <c r="A6" s="286" t="s">
        <v>165</v>
      </c>
      <c r="B6" s="1744" t="s">
        <v>481</v>
      </c>
      <c r="C6" s="1661"/>
      <c r="D6" s="1744"/>
      <c r="E6" s="1661"/>
      <c r="F6" s="1744"/>
      <c r="G6" s="1661"/>
      <c r="H6" s="1713"/>
      <c r="I6" s="1713"/>
    </row>
    <row r="7" spans="1:9" s="71" customFormat="1" ht="18.75" customHeight="1">
      <c r="A7" s="286" t="s">
        <v>154</v>
      </c>
      <c r="B7" s="289" t="s">
        <v>3</v>
      </c>
      <c r="C7" s="465" t="s">
        <v>4</v>
      </c>
      <c r="D7" s="556" t="s">
        <v>3</v>
      </c>
      <c r="E7" s="465" t="s">
        <v>4</v>
      </c>
      <c r="F7" s="556" t="s">
        <v>3</v>
      </c>
      <c r="G7" s="465" t="s">
        <v>4</v>
      </c>
      <c r="H7" s="289" t="s">
        <v>3</v>
      </c>
      <c r="I7" s="464" t="s">
        <v>4</v>
      </c>
    </row>
    <row r="8" spans="1:9" s="71" customFormat="1" ht="18.75" customHeight="1" thickBot="1">
      <c r="A8" s="286"/>
      <c r="B8" s="214" t="s">
        <v>13</v>
      </c>
      <c r="C8" s="370" t="s">
        <v>150</v>
      </c>
      <c r="D8" s="214" t="s">
        <v>13</v>
      </c>
      <c r="E8" s="286" t="s">
        <v>150</v>
      </c>
      <c r="F8" s="465" t="s">
        <v>13</v>
      </c>
      <c r="G8" s="286" t="s">
        <v>150</v>
      </c>
      <c r="H8" s="214" t="s">
        <v>13</v>
      </c>
      <c r="I8" s="370" t="s">
        <v>150</v>
      </c>
    </row>
    <row r="9" spans="1:9" ht="13.5">
      <c r="A9" s="347" t="s">
        <v>81</v>
      </c>
      <c r="B9" s="411" t="s">
        <v>23</v>
      </c>
      <c r="C9" s="411" t="s">
        <v>23</v>
      </c>
      <c r="D9" s="411" t="s">
        <v>23</v>
      </c>
      <c r="E9" s="411" t="s">
        <v>23</v>
      </c>
      <c r="F9" s="411" t="s">
        <v>23</v>
      </c>
      <c r="G9" s="411" t="s">
        <v>23</v>
      </c>
      <c r="H9" s="411">
        <v>1</v>
      </c>
      <c r="I9" s="412">
        <v>6</v>
      </c>
    </row>
    <row r="10" spans="1:9" ht="13.5">
      <c r="A10" s="350" t="s">
        <v>82</v>
      </c>
      <c r="B10" s="362" t="s">
        <v>23</v>
      </c>
      <c r="C10" s="362" t="s">
        <v>23</v>
      </c>
      <c r="D10" s="362" t="s">
        <v>23</v>
      </c>
      <c r="E10" s="362" t="s">
        <v>23</v>
      </c>
      <c r="F10" s="362" t="s">
        <v>23</v>
      </c>
      <c r="G10" s="362" t="s">
        <v>23</v>
      </c>
      <c r="H10" s="362">
        <v>1</v>
      </c>
      <c r="I10" s="363">
        <v>8</v>
      </c>
    </row>
    <row r="11" spans="1:9" ht="13.5">
      <c r="A11" s="350" t="s">
        <v>83</v>
      </c>
      <c r="B11" s="362" t="s">
        <v>23</v>
      </c>
      <c r="C11" s="362" t="s">
        <v>23</v>
      </c>
      <c r="D11" s="362" t="s">
        <v>23</v>
      </c>
      <c r="E11" s="362" t="s">
        <v>23</v>
      </c>
      <c r="F11" s="362" t="s">
        <v>23</v>
      </c>
      <c r="G11" s="362" t="s">
        <v>23</v>
      </c>
      <c r="H11" s="362" t="s">
        <v>23</v>
      </c>
      <c r="I11" s="363" t="s">
        <v>23</v>
      </c>
    </row>
    <row r="12" spans="1:9" ht="13.5">
      <c r="A12" s="350" t="s">
        <v>84</v>
      </c>
      <c r="B12" s="362" t="s">
        <v>23</v>
      </c>
      <c r="C12" s="362" t="s">
        <v>23</v>
      </c>
      <c r="D12" s="362" t="s">
        <v>23</v>
      </c>
      <c r="E12" s="362" t="s">
        <v>23</v>
      </c>
      <c r="F12" s="362" t="s">
        <v>23</v>
      </c>
      <c r="G12" s="362" t="s">
        <v>23</v>
      </c>
      <c r="H12" s="362" t="s">
        <v>23</v>
      </c>
      <c r="I12" s="363" t="s">
        <v>23</v>
      </c>
    </row>
    <row r="13" spans="1:9" ht="13.5">
      <c r="A13" s="353" t="s">
        <v>85</v>
      </c>
      <c r="B13" s="364" t="s">
        <v>23</v>
      </c>
      <c r="C13" s="364" t="s">
        <v>23</v>
      </c>
      <c r="D13" s="364" t="s">
        <v>23</v>
      </c>
      <c r="E13" s="364" t="s">
        <v>23</v>
      </c>
      <c r="F13" s="364" t="s">
        <v>23</v>
      </c>
      <c r="G13" s="364" t="s">
        <v>23</v>
      </c>
      <c r="H13" s="364">
        <v>2</v>
      </c>
      <c r="I13" s="365">
        <v>14</v>
      </c>
    </row>
    <row r="14" spans="1:9" ht="13.5">
      <c r="A14" s="350"/>
      <c r="B14" s="362"/>
      <c r="C14" s="362"/>
      <c r="D14" s="362"/>
      <c r="E14" s="362"/>
      <c r="F14" s="362"/>
      <c r="G14" s="362"/>
      <c r="H14" s="389"/>
      <c r="I14" s="390"/>
    </row>
    <row r="15" spans="1:9" ht="13.5">
      <c r="A15" s="353" t="s">
        <v>86</v>
      </c>
      <c r="B15" s="364" t="s">
        <v>23</v>
      </c>
      <c r="C15" s="364" t="s">
        <v>23</v>
      </c>
      <c r="D15" s="364" t="s">
        <v>23</v>
      </c>
      <c r="E15" s="364" t="s">
        <v>23</v>
      </c>
      <c r="F15" s="364" t="s">
        <v>23</v>
      </c>
      <c r="G15" s="364" t="s">
        <v>23</v>
      </c>
      <c r="H15" s="364" t="s">
        <v>23</v>
      </c>
      <c r="I15" s="365" t="s">
        <v>23</v>
      </c>
    </row>
    <row r="16" spans="1:9" ht="13.5">
      <c r="A16" s="350"/>
      <c r="B16" s="362"/>
      <c r="C16" s="362"/>
      <c r="D16" s="362"/>
      <c r="E16" s="362"/>
      <c r="F16" s="362"/>
      <c r="G16" s="362"/>
      <c r="H16" s="362"/>
      <c r="I16" s="363"/>
    </row>
    <row r="17" spans="1:9" ht="13.5">
      <c r="A17" s="353" t="s">
        <v>87</v>
      </c>
      <c r="B17" s="364" t="s">
        <v>23</v>
      </c>
      <c r="C17" s="364" t="s">
        <v>23</v>
      </c>
      <c r="D17" s="364" t="s">
        <v>23</v>
      </c>
      <c r="E17" s="364" t="s">
        <v>23</v>
      </c>
      <c r="F17" s="364" t="s">
        <v>23</v>
      </c>
      <c r="G17" s="364" t="s">
        <v>23</v>
      </c>
      <c r="H17" s="364" t="s">
        <v>23</v>
      </c>
      <c r="I17" s="365" t="s">
        <v>23</v>
      </c>
    </row>
    <row r="18" spans="1:9" ht="13.5">
      <c r="A18" s="350"/>
      <c r="B18" s="366"/>
      <c r="C18" s="366"/>
      <c r="D18" s="366"/>
      <c r="E18" s="366"/>
      <c r="F18" s="366"/>
      <c r="G18" s="366"/>
      <c r="H18" s="366"/>
      <c r="I18" s="367"/>
    </row>
    <row r="19" spans="1:9" ht="13.5">
      <c r="A19" s="350" t="s">
        <v>158</v>
      </c>
      <c r="B19" s="389" t="s">
        <v>23</v>
      </c>
      <c r="C19" s="389" t="s">
        <v>23</v>
      </c>
      <c r="D19" s="362" t="s">
        <v>23</v>
      </c>
      <c r="E19" s="362" t="s">
        <v>23</v>
      </c>
      <c r="F19" s="362" t="s">
        <v>23</v>
      </c>
      <c r="G19" s="362" t="s">
        <v>23</v>
      </c>
      <c r="H19" s="366" t="s">
        <v>23</v>
      </c>
      <c r="I19" s="367" t="s">
        <v>23</v>
      </c>
    </row>
    <row r="20" spans="1:9" ht="13.5">
      <c r="A20" s="350" t="s">
        <v>89</v>
      </c>
      <c r="B20" s="366" t="s">
        <v>23</v>
      </c>
      <c r="C20" s="366" t="s">
        <v>23</v>
      </c>
      <c r="D20" s="366" t="s">
        <v>23</v>
      </c>
      <c r="E20" s="366" t="s">
        <v>23</v>
      </c>
      <c r="F20" s="366" t="s">
        <v>23</v>
      </c>
      <c r="G20" s="366" t="s">
        <v>23</v>
      </c>
      <c r="H20" s="366" t="s">
        <v>23</v>
      </c>
      <c r="I20" s="367" t="s">
        <v>23</v>
      </c>
    </row>
    <row r="21" spans="1:9" ht="13.5">
      <c r="A21" s="350" t="s">
        <v>90</v>
      </c>
      <c r="B21" s="366" t="s">
        <v>23</v>
      </c>
      <c r="C21" s="366" t="s">
        <v>23</v>
      </c>
      <c r="D21" s="366" t="s">
        <v>23</v>
      </c>
      <c r="E21" s="366" t="s">
        <v>23</v>
      </c>
      <c r="F21" s="366" t="s">
        <v>23</v>
      </c>
      <c r="G21" s="366" t="s">
        <v>23</v>
      </c>
      <c r="H21" s="366" t="s">
        <v>23</v>
      </c>
      <c r="I21" s="367" t="s">
        <v>23</v>
      </c>
    </row>
    <row r="22" spans="1:9" ht="13.5">
      <c r="A22" s="353" t="s">
        <v>91</v>
      </c>
      <c r="B22" s="364" t="s">
        <v>23</v>
      </c>
      <c r="C22" s="364" t="s">
        <v>23</v>
      </c>
      <c r="D22" s="364" t="s">
        <v>23</v>
      </c>
      <c r="E22" s="364" t="s">
        <v>23</v>
      </c>
      <c r="F22" s="364" t="s">
        <v>23</v>
      </c>
      <c r="G22" s="364" t="s">
        <v>23</v>
      </c>
      <c r="H22" s="364" t="s">
        <v>23</v>
      </c>
      <c r="I22" s="365" t="s">
        <v>23</v>
      </c>
    </row>
    <row r="23" spans="1:9" ht="13.5">
      <c r="A23" s="350"/>
      <c r="B23" s="362"/>
      <c r="C23" s="362"/>
      <c r="D23" s="362"/>
      <c r="E23" s="362"/>
      <c r="F23" s="362"/>
      <c r="G23" s="362"/>
      <c r="H23" s="362"/>
      <c r="I23" s="363"/>
    </row>
    <row r="24" spans="1:9" ht="13.5">
      <c r="A24" s="353" t="s">
        <v>92</v>
      </c>
      <c r="B24" s="364" t="s">
        <v>23</v>
      </c>
      <c r="C24" s="364" t="s">
        <v>23</v>
      </c>
      <c r="D24" s="364" t="s">
        <v>23</v>
      </c>
      <c r="E24" s="364" t="s">
        <v>23</v>
      </c>
      <c r="F24" s="364" t="s">
        <v>23</v>
      </c>
      <c r="G24" s="364" t="s">
        <v>23</v>
      </c>
      <c r="H24" s="364">
        <v>5</v>
      </c>
      <c r="I24" s="365">
        <v>165</v>
      </c>
    </row>
    <row r="25" spans="1:9" ht="13.5">
      <c r="A25" s="350"/>
      <c r="B25" s="362"/>
      <c r="C25" s="362"/>
      <c r="D25" s="362"/>
      <c r="E25" s="362"/>
      <c r="F25" s="362"/>
      <c r="G25" s="362"/>
      <c r="H25" s="362"/>
      <c r="I25" s="363"/>
    </row>
    <row r="26" spans="1:9" ht="13.5">
      <c r="A26" s="353" t="s">
        <v>93</v>
      </c>
      <c r="B26" s="364" t="s">
        <v>23</v>
      </c>
      <c r="C26" s="364" t="s">
        <v>23</v>
      </c>
      <c r="D26" s="364">
        <v>8</v>
      </c>
      <c r="E26" s="364">
        <v>120</v>
      </c>
      <c r="F26" s="364" t="s">
        <v>23</v>
      </c>
      <c r="G26" s="364" t="s">
        <v>23</v>
      </c>
      <c r="H26" s="364" t="s">
        <v>23</v>
      </c>
      <c r="I26" s="365" t="s">
        <v>23</v>
      </c>
    </row>
    <row r="27" spans="1:9" ht="13.5">
      <c r="A27" s="350"/>
      <c r="B27" s="362"/>
      <c r="C27" s="362"/>
      <c r="D27" s="362"/>
      <c r="E27" s="362"/>
      <c r="F27" s="362"/>
      <c r="G27" s="362"/>
      <c r="H27" s="362"/>
      <c r="I27" s="363"/>
    </row>
    <row r="28" spans="1:9" ht="13.5">
      <c r="A28" s="350" t="s">
        <v>94</v>
      </c>
      <c r="B28" s="362" t="s">
        <v>23</v>
      </c>
      <c r="C28" s="362" t="s">
        <v>23</v>
      </c>
      <c r="D28" s="362" t="s">
        <v>23</v>
      </c>
      <c r="E28" s="362" t="s">
        <v>23</v>
      </c>
      <c r="F28" s="362" t="s">
        <v>23</v>
      </c>
      <c r="G28" s="362" t="s">
        <v>23</v>
      </c>
      <c r="H28" s="362">
        <v>3</v>
      </c>
      <c r="I28" s="363">
        <v>90</v>
      </c>
    </row>
    <row r="29" spans="1:9" ht="13.5">
      <c r="A29" s="350" t="s">
        <v>95</v>
      </c>
      <c r="B29" s="362" t="s">
        <v>23</v>
      </c>
      <c r="C29" s="362" t="s">
        <v>23</v>
      </c>
      <c r="D29" s="362" t="s">
        <v>23</v>
      </c>
      <c r="E29" s="362" t="s">
        <v>23</v>
      </c>
      <c r="F29" s="362" t="s">
        <v>23</v>
      </c>
      <c r="G29" s="362" t="s">
        <v>23</v>
      </c>
      <c r="H29" s="362">
        <v>1</v>
      </c>
      <c r="I29" s="363">
        <v>30</v>
      </c>
    </row>
    <row r="30" spans="1:9" ht="13.5">
      <c r="A30" s="350" t="s">
        <v>96</v>
      </c>
      <c r="B30" s="362" t="s">
        <v>23</v>
      </c>
      <c r="C30" s="362" t="s">
        <v>23</v>
      </c>
      <c r="D30" s="362" t="s">
        <v>23</v>
      </c>
      <c r="E30" s="362" t="s">
        <v>23</v>
      </c>
      <c r="F30" s="362" t="s">
        <v>23</v>
      </c>
      <c r="G30" s="362" t="s">
        <v>23</v>
      </c>
      <c r="H30" s="362">
        <v>20</v>
      </c>
      <c r="I30" s="363">
        <v>543</v>
      </c>
    </row>
    <row r="31" spans="1:9" ht="13.5">
      <c r="A31" s="353" t="s">
        <v>97</v>
      </c>
      <c r="B31" s="364" t="s">
        <v>23</v>
      </c>
      <c r="C31" s="364" t="s">
        <v>23</v>
      </c>
      <c r="D31" s="364" t="s">
        <v>23</v>
      </c>
      <c r="E31" s="364" t="s">
        <v>23</v>
      </c>
      <c r="F31" s="364" t="s">
        <v>23</v>
      </c>
      <c r="G31" s="364" t="s">
        <v>23</v>
      </c>
      <c r="H31" s="364">
        <v>24</v>
      </c>
      <c r="I31" s="365">
        <v>663</v>
      </c>
    </row>
    <row r="32" spans="1:9" ht="13.5">
      <c r="A32" s="350"/>
      <c r="B32" s="362"/>
      <c r="C32" s="362"/>
      <c r="D32" s="362"/>
      <c r="E32" s="362"/>
      <c r="F32" s="362"/>
      <c r="G32" s="362"/>
      <c r="H32" s="362"/>
      <c r="I32" s="363"/>
    </row>
    <row r="33" spans="1:9" ht="13.5">
      <c r="A33" s="350" t="s">
        <v>98</v>
      </c>
      <c r="B33" s="362" t="s">
        <v>23</v>
      </c>
      <c r="C33" s="362" t="s">
        <v>23</v>
      </c>
      <c r="D33" s="362" t="s">
        <v>23</v>
      </c>
      <c r="E33" s="362" t="s">
        <v>23</v>
      </c>
      <c r="F33" s="362" t="s">
        <v>23</v>
      </c>
      <c r="G33" s="362" t="s">
        <v>23</v>
      </c>
      <c r="H33" s="362">
        <v>57</v>
      </c>
      <c r="I33" s="363">
        <v>817</v>
      </c>
    </row>
    <row r="34" spans="1:9" ht="13.5">
      <c r="A34" s="350" t="s">
        <v>99</v>
      </c>
      <c r="B34" s="362">
        <v>11</v>
      </c>
      <c r="C34" s="362">
        <v>248</v>
      </c>
      <c r="D34" s="362">
        <v>4</v>
      </c>
      <c r="E34" s="362">
        <v>83</v>
      </c>
      <c r="F34" s="362">
        <v>2</v>
      </c>
      <c r="G34" s="362">
        <v>41</v>
      </c>
      <c r="H34" s="362">
        <v>1</v>
      </c>
      <c r="I34" s="363">
        <v>41</v>
      </c>
    </row>
    <row r="35" spans="1:9" ht="13.5">
      <c r="A35" s="350" t="s">
        <v>100</v>
      </c>
      <c r="B35" s="362">
        <v>25</v>
      </c>
      <c r="C35" s="362">
        <v>444</v>
      </c>
      <c r="D35" s="362">
        <v>3</v>
      </c>
      <c r="E35" s="362">
        <v>47</v>
      </c>
      <c r="F35" s="362">
        <v>1</v>
      </c>
      <c r="G35" s="362">
        <v>16</v>
      </c>
      <c r="H35" s="362">
        <v>1</v>
      </c>
      <c r="I35" s="363">
        <v>20</v>
      </c>
    </row>
    <row r="36" spans="1:9" ht="13.5">
      <c r="A36" s="350" t="s">
        <v>101</v>
      </c>
      <c r="B36" s="362">
        <v>102</v>
      </c>
      <c r="C36" s="362">
        <v>1838</v>
      </c>
      <c r="D36" s="362">
        <v>15</v>
      </c>
      <c r="E36" s="362">
        <v>264</v>
      </c>
      <c r="F36" s="362">
        <v>10</v>
      </c>
      <c r="G36" s="362">
        <v>195</v>
      </c>
      <c r="H36" s="362">
        <v>1</v>
      </c>
      <c r="I36" s="363" t="s">
        <v>23</v>
      </c>
    </row>
    <row r="37" spans="1:9" ht="13.5">
      <c r="A37" s="353" t="s">
        <v>102</v>
      </c>
      <c r="B37" s="364">
        <v>138</v>
      </c>
      <c r="C37" s="364">
        <v>2530</v>
      </c>
      <c r="D37" s="364">
        <v>22</v>
      </c>
      <c r="E37" s="364">
        <v>394</v>
      </c>
      <c r="F37" s="364">
        <v>13</v>
      </c>
      <c r="G37" s="364">
        <v>252</v>
      </c>
      <c r="H37" s="364">
        <v>60</v>
      </c>
      <c r="I37" s="365">
        <v>878</v>
      </c>
    </row>
    <row r="38" spans="1:9" ht="13.5">
      <c r="A38" s="350"/>
      <c r="B38" s="362"/>
      <c r="C38" s="362"/>
      <c r="D38" s="362"/>
      <c r="E38" s="362"/>
      <c r="F38" s="362"/>
      <c r="G38" s="362"/>
      <c r="H38" s="362"/>
      <c r="I38" s="363"/>
    </row>
    <row r="39" spans="1:9" ht="13.5">
      <c r="A39" s="353" t="s">
        <v>103</v>
      </c>
      <c r="B39" s="364">
        <v>70</v>
      </c>
      <c r="C39" s="364">
        <v>1004</v>
      </c>
      <c r="D39" s="364">
        <v>146</v>
      </c>
      <c r="E39" s="364">
        <v>2086</v>
      </c>
      <c r="F39" s="364" t="s">
        <v>23</v>
      </c>
      <c r="G39" s="364" t="s">
        <v>23</v>
      </c>
      <c r="H39" s="364">
        <v>54</v>
      </c>
      <c r="I39" s="365">
        <v>772</v>
      </c>
    </row>
    <row r="40" spans="1:9" ht="13.5">
      <c r="A40" s="350"/>
      <c r="B40" s="362"/>
      <c r="C40" s="362"/>
      <c r="D40" s="362"/>
      <c r="E40" s="362"/>
      <c r="F40" s="362"/>
      <c r="G40" s="362"/>
      <c r="H40" s="389"/>
      <c r="I40" s="390"/>
    </row>
    <row r="41" spans="1:9" ht="13.5">
      <c r="A41" s="350" t="s">
        <v>159</v>
      </c>
      <c r="B41" s="362" t="s">
        <v>23</v>
      </c>
      <c r="C41" s="362" t="s">
        <v>23</v>
      </c>
      <c r="D41" s="362" t="s">
        <v>23</v>
      </c>
      <c r="E41" s="362" t="s">
        <v>23</v>
      </c>
      <c r="F41" s="362" t="s">
        <v>23</v>
      </c>
      <c r="G41" s="362" t="s">
        <v>23</v>
      </c>
      <c r="H41" s="362">
        <v>1</v>
      </c>
      <c r="I41" s="363">
        <v>19</v>
      </c>
    </row>
    <row r="42" spans="1:9" ht="13.5">
      <c r="A42" s="350" t="s">
        <v>105</v>
      </c>
      <c r="B42" s="362" t="s">
        <v>23</v>
      </c>
      <c r="C42" s="362" t="s">
        <v>23</v>
      </c>
      <c r="D42" s="362" t="s">
        <v>23</v>
      </c>
      <c r="E42" s="362" t="s">
        <v>23</v>
      </c>
      <c r="F42" s="362" t="s">
        <v>23</v>
      </c>
      <c r="G42" s="362" t="s">
        <v>23</v>
      </c>
      <c r="H42" s="389" t="s">
        <v>23</v>
      </c>
      <c r="I42" s="390" t="s">
        <v>23</v>
      </c>
    </row>
    <row r="43" spans="1:9" ht="13.5">
      <c r="A43" s="350" t="s">
        <v>106</v>
      </c>
      <c r="B43" s="362" t="s">
        <v>23</v>
      </c>
      <c r="C43" s="362" t="s">
        <v>23</v>
      </c>
      <c r="D43" s="362" t="s">
        <v>23</v>
      </c>
      <c r="E43" s="362" t="s">
        <v>23</v>
      </c>
      <c r="F43" s="362" t="s">
        <v>23</v>
      </c>
      <c r="G43" s="362" t="s">
        <v>23</v>
      </c>
      <c r="H43" s="362" t="s">
        <v>23</v>
      </c>
      <c r="I43" s="363" t="s">
        <v>23</v>
      </c>
    </row>
    <row r="44" spans="1:9" ht="13.5">
      <c r="A44" s="350" t="s">
        <v>107</v>
      </c>
      <c r="B44" s="362" t="s">
        <v>23</v>
      </c>
      <c r="C44" s="362" t="s">
        <v>23</v>
      </c>
      <c r="D44" s="362" t="s">
        <v>23</v>
      </c>
      <c r="E44" s="362" t="s">
        <v>23</v>
      </c>
      <c r="F44" s="362" t="s">
        <v>23</v>
      </c>
      <c r="G44" s="362" t="s">
        <v>23</v>
      </c>
      <c r="H44" s="362" t="s">
        <v>23</v>
      </c>
      <c r="I44" s="363" t="s">
        <v>23</v>
      </c>
    </row>
    <row r="45" spans="1:9" ht="13.5">
      <c r="A45" s="350" t="s">
        <v>108</v>
      </c>
      <c r="B45" s="362" t="s">
        <v>23</v>
      </c>
      <c r="C45" s="362" t="s">
        <v>23</v>
      </c>
      <c r="D45" s="362" t="s">
        <v>23</v>
      </c>
      <c r="E45" s="362" t="s">
        <v>23</v>
      </c>
      <c r="F45" s="362" t="s">
        <v>23</v>
      </c>
      <c r="G45" s="362" t="s">
        <v>23</v>
      </c>
      <c r="H45" s="362">
        <v>1</v>
      </c>
      <c r="I45" s="363">
        <v>26</v>
      </c>
    </row>
    <row r="46" spans="1:9" ht="13.5">
      <c r="A46" s="350" t="s">
        <v>109</v>
      </c>
      <c r="B46" s="362">
        <v>7</v>
      </c>
      <c r="C46" s="362">
        <v>210</v>
      </c>
      <c r="D46" s="362">
        <v>5</v>
      </c>
      <c r="E46" s="362">
        <v>150</v>
      </c>
      <c r="F46" s="362" t="s">
        <v>23</v>
      </c>
      <c r="G46" s="362" t="s">
        <v>23</v>
      </c>
      <c r="H46" s="362" t="s">
        <v>23</v>
      </c>
      <c r="I46" s="363" t="s">
        <v>23</v>
      </c>
    </row>
    <row r="47" spans="1:9" ht="13.5">
      <c r="A47" s="350" t="s">
        <v>110</v>
      </c>
      <c r="B47" s="362" t="s">
        <v>23</v>
      </c>
      <c r="C47" s="362" t="s">
        <v>23</v>
      </c>
      <c r="D47" s="362" t="s">
        <v>23</v>
      </c>
      <c r="E47" s="362" t="s">
        <v>23</v>
      </c>
      <c r="F47" s="362" t="s">
        <v>23</v>
      </c>
      <c r="G47" s="362" t="s">
        <v>23</v>
      </c>
      <c r="H47" s="389" t="s">
        <v>23</v>
      </c>
      <c r="I47" s="390" t="s">
        <v>23</v>
      </c>
    </row>
    <row r="48" spans="1:9" ht="13.5">
      <c r="A48" s="350" t="s">
        <v>111</v>
      </c>
      <c r="B48" s="362">
        <v>4</v>
      </c>
      <c r="C48" s="362">
        <v>161</v>
      </c>
      <c r="D48" s="362">
        <v>3</v>
      </c>
      <c r="E48" s="362" t="s">
        <v>23</v>
      </c>
      <c r="F48" s="362" t="s">
        <v>23</v>
      </c>
      <c r="G48" s="362" t="s">
        <v>23</v>
      </c>
      <c r="H48" s="362" t="s">
        <v>23</v>
      </c>
      <c r="I48" s="363" t="s">
        <v>23</v>
      </c>
    </row>
    <row r="49" spans="1:9" ht="13.5">
      <c r="A49" s="350" t="s">
        <v>112</v>
      </c>
      <c r="B49" s="362" t="s">
        <v>23</v>
      </c>
      <c r="C49" s="362" t="s">
        <v>23</v>
      </c>
      <c r="D49" s="362" t="s">
        <v>23</v>
      </c>
      <c r="E49" s="362" t="s">
        <v>23</v>
      </c>
      <c r="F49" s="362" t="s">
        <v>23</v>
      </c>
      <c r="G49" s="362" t="s">
        <v>23</v>
      </c>
      <c r="H49" s="362">
        <v>26</v>
      </c>
      <c r="I49" s="363">
        <v>650</v>
      </c>
    </row>
    <row r="50" spans="1:9" ht="13.5">
      <c r="A50" s="353" t="s">
        <v>113</v>
      </c>
      <c r="B50" s="364">
        <v>11</v>
      </c>
      <c r="C50" s="364">
        <v>371</v>
      </c>
      <c r="D50" s="364">
        <v>8</v>
      </c>
      <c r="E50" s="364">
        <v>150</v>
      </c>
      <c r="F50" s="364" t="s">
        <v>23</v>
      </c>
      <c r="G50" s="364" t="s">
        <v>23</v>
      </c>
      <c r="H50" s="364">
        <v>28</v>
      </c>
      <c r="I50" s="365">
        <v>695</v>
      </c>
    </row>
    <row r="51" spans="1:9" ht="13.5">
      <c r="A51" s="350"/>
      <c r="B51" s="362"/>
      <c r="C51" s="362"/>
      <c r="D51" s="362"/>
      <c r="E51" s="362"/>
      <c r="F51" s="362"/>
      <c r="G51" s="362"/>
      <c r="H51" s="362"/>
      <c r="I51" s="363"/>
    </row>
    <row r="52" spans="1:9" ht="13.5">
      <c r="A52" s="353" t="s">
        <v>114</v>
      </c>
      <c r="B52" s="364">
        <v>220</v>
      </c>
      <c r="C52" s="364">
        <v>3802</v>
      </c>
      <c r="D52" s="364">
        <v>114</v>
      </c>
      <c r="E52" s="364">
        <v>1974</v>
      </c>
      <c r="F52" s="364" t="s">
        <v>23</v>
      </c>
      <c r="G52" s="364" t="s">
        <v>23</v>
      </c>
      <c r="H52" s="364" t="s">
        <v>23</v>
      </c>
      <c r="I52" s="365" t="s">
        <v>23</v>
      </c>
    </row>
    <row r="53" spans="1:9" ht="13.5">
      <c r="A53" s="350"/>
      <c r="B53" s="362"/>
      <c r="C53" s="362"/>
      <c r="D53" s="362"/>
      <c r="E53" s="362"/>
      <c r="F53" s="362"/>
      <c r="G53" s="362"/>
      <c r="H53" s="389"/>
      <c r="I53" s="390"/>
    </row>
    <row r="54" spans="1:9" ht="13.5">
      <c r="A54" s="350" t="s">
        <v>115</v>
      </c>
      <c r="B54" s="362">
        <v>29</v>
      </c>
      <c r="C54" s="362">
        <v>1096</v>
      </c>
      <c r="D54" s="362">
        <v>86</v>
      </c>
      <c r="E54" s="362">
        <v>3287</v>
      </c>
      <c r="F54" s="362">
        <v>57</v>
      </c>
      <c r="G54" s="362">
        <v>2192</v>
      </c>
      <c r="H54" s="389">
        <v>113</v>
      </c>
      <c r="I54" s="390">
        <v>4383</v>
      </c>
    </row>
    <row r="55" spans="1:9" ht="13.5">
      <c r="A55" s="350" t="s">
        <v>116</v>
      </c>
      <c r="B55" s="362" t="s">
        <v>23</v>
      </c>
      <c r="C55" s="362" t="s">
        <v>23</v>
      </c>
      <c r="D55" s="362" t="s">
        <v>23</v>
      </c>
      <c r="E55" s="362" t="s">
        <v>23</v>
      </c>
      <c r="F55" s="362" t="s">
        <v>23</v>
      </c>
      <c r="G55" s="362" t="s">
        <v>23</v>
      </c>
      <c r="H55" s="362">
        <v>4622</v>
      </c>
      <c r="I55" s="363">
        <v>136349</v>
      </c>
    </row>
    <row r="56" spans="1:9" ht="13.5">
      <c r="A56" s="350" t="s">
        <v>117</v>
      </c>
      <c r="B56" s="362">
        <v>36</v>
      </c>
      <c r="C56" s="362">
        <v>995</v>
      </c>
      <c r="D56" s="362" t="s">
        <v>23</v>
      </c>
      <c r="E56" s="362" t="s">
        <v>23</v>
      </c>
      <c r="F56" s="362" t="s">
        <v>23</v>
      </c>
      <c r="G56" s="362" t="s">
        <v>23</v>
      </c>
      <c r="H56" s="362">
        <v>81</v>
      </c>
      <c r="I56" s="363">
        <v>2235</v>
      </c>
    </row>
    <row r="57" spans="1:9" ht="13.5">
      <c r="A57" s="350" t="s">
        <v>118</v>
      </c>
      <c r="B57" s="362" t="s">
        <v>23</v>
      </c>
      <c r="C57" s="362" t="s">
        <v>23</v>
      </c>
      <c r="D57" s="389" t="s">
        <v>23</v>
      </c>
      <c r="E57" s="389" t="s">
        <v>23</v>
      </c>
      <c r="F57" s="389" t="s">
        <v>23</v>
      </c>
      <c r="G57" s="389" t="s">
        <v>23</v>
      </c>
      <c r="H57" s="362">
        <v>18</v>
      </c>
      <c r="I57" s="363">
        <v>38</v>
      </c>
    </row>
    <row r="58" spans="1:9" ht="13.5">
      <c r="A58" s="350" t="s">
        <v>119</v>
      </c>
      <c r="B58" s="362">
        <v>32</v>
      </c>
      <c r="C58" s="362">
        <v>1114</v>
      </c>
      <c r="D58" s="362">
        <v>64</v>
      </c>
      <c r="E58" s="362">
        <v>2167</v>
      </c>
      <c r="F58" s="389">
        <v>19</v>
      </c>
      <c r="G58" s="389">
        <v>557</v>
      </c>
      <c r="H58" s="362">
        <v>524</v>
      </c>
      <c r="I58" s="363">
        <v>11757</v>
      </c>
    </row>
    <row r="59" spans="1:9" ht="13.5">
      <c r="A59" s="353" t="s">
        <v>172</v>
      </c>
      <c r="B59" s="364">
        <v>97</v>
      </c>
      <c r="C59" s="364">
        <v>3205</v>
      </c>
      <c r="D59" s="364">
        <v>150</v>
      </c>
      <c r="E59" s="364">
        <v>5454</v>
      </c>
      <c r="F59" s="364">
        <v>76</v>
      </c>
      <c r="G59" s="364">
        <v>2749</v>
      </c>
      <c r="H59" s="364">
        <v>5358</v>
      </c>
      <c r="I59" s="365">
        <v>154762</v>
      </c>
    </row>
    <row r="60" spans="1:9" ht="13.5">
      <c r="A60" s="350"/>
      <c r="B60" s="362"/>
      <c r="C60" s="362"/>
      <c r="D60" s="362"/>
      <c r="E60" s="362"/>
      <c r="F60" s="389"/>
      <c r="G60" s="389"/>
      <c r="H60" s="362"/>
      <c r="I60" s="363"/>
    </row>
    <row r="61" spans="1:9" ht="13.5">
      <c r="A61" s="350" t="s">
        <v>121</v>
      </c>
      <c r="B61" s="362">
        <v>150</v>
      </c>
      <c r="C61" s="362">
        <v>3750</v>
      </c>
      <c r="D61" s="389">
        <v>102</v>
      </c>
      <c r="E61" s="389">
        <v>2550</v>
      </c>
      <c r="F61" s="389">
        <v>507</v>
      </c>
      <c r="G61" s="389">
        <v>17895</v>
      </c>
      <c r="H61" s="389">
        <v>219</v>
      </c>
      <c r="I61" s="390">
        <v>6570</v>
      </c>
    </row>
    <row r="62" spans="1:9" ht="13.5">
      <c r="A62" s="350" t="s">
        <v>122</v>
      </c>
      <c r="B62" s="362">
        <v>16</v>
      </c>
      <c r="C62" s="362">
        <v>362</v>
      </c>
      <c r="D62" s="362">
        <v>23</v>
      </c>
      <c r="E62" s="362">
        <v>556</v>
      </c>
      <c r="F62" s="362">
        <v>2</v>
      </c>
      <c r="G62" s="362">
        <v>55</v>
      </c>
      <c r="H62" s="389">
        <v>251</v>
      </c>
      <c r="I62" s="390">
        <v>6153</v>
      </c>
    </row>
    <row r="63" spans="1:9" ht="13.5">
      <c r="A63" s="350" t="s">
        <v>123</v>
      </c>
      <c r="B63" s="362">
        <v>104</v>
      </c>
      <c r="C63" s="362">
        <v>4186</v>
      </c>
      <c r="D63" s="362" t="s">
        <v>23</v>
      </c>
      <c r="E63" s="362" t="s">
        <v>23</v>
      </c>
      <c r="F63" s="389" t="s">
        <v>23</v>
      </c>
      <c r="G63" s="389" t="s">
        <v>23</v>
      </c>
      <c r="H63" s="389" t="s">
        <v>23</v>
      </c>
      <c r="I63" s="390" t="s">
        <v>23</v>
      </c>
    </row>
    <row r="64" spans="1:9" ht="13.5">
      <c r="A64" s="353" t="s">
        <v>124</v>
      </c>
      <c r="B64" s="364">
        <v>270</v>
      </c>
      <c r="C64" s="364">
        <v>8298</v>
      </c>
      <c r="D64" s="364">
        <v>125</v>
      </c>
      <c r="E64" s="364">
        <v>3106</v>
      </c>
      <c r="F64" s="364">
        <v>509</v>
      </c>
      <c r="G64" s="364">
        <v>17950</v>
      </c>
      <c r="H64" s="364">
        <v>470</v>
      </c>
      <c r="I64" s="365">
        <v>12723</v>
      </c>
    </row>
    <row r="65" spans="1:9" ht="13.5">
      <c r="A65" s="350"/>
      <c r="B65" s="362"/>
      <c r="C65" s="362"/>
      <c r="D65" s="362"/>
      <c r="E65" s="362"/>
      <c r="F65" s="362"/>
      <c r="G65" s="362"/>
      <c r="H65" s="362"/>
      <c r="I65" s="363"/>
    </row>
    <row r="66" spans="1:9" ht="13.5">
      <c r="A66" s="353" t="s">
        <v>125</v>
      </c>
      <c r="B66" s="364">
        <v>2918</v>
      </c>
      <c r="C66" s="364">
        <v>108089</v>
      </c>
      <c r="D66" s="364">
        <v>157</v>
      </c>
      <c r="E66" s="364">
        <v>5495</v>
      </c>
      <c r="F66" s="364">
        <v>956</v>
      </c>
      <c r="G66" s="364">
        <v>43053</v>
      </c>
      <c r="H66" s="364">
        <v>1354</v>
      </c>
      <c r="I66" s="365">
        <v>50736</v>
      </c>
    </row>
    <row r="67" spans="1:9" ht="13.5">
      <c r="A67" s="350"/>
      <c r="B67" s="362"/>
      <c r="C67" s="362"/>
      <c r="D67" s="362"/>
      <c r="E67" s="362"/>
      <c r="F67" s="362"/>
      <c r="G67" s="362"/>
      <c r="H67" s="362"/>
      <c r="I67" s="363"/>
    </row>
    <row r="68" spans="1:9" ht="13.5">
      <c r="A68" s="350" t="s">
        <v>126</v>
      </c>
      <c r="B68" s="362" t="s">
        <v>23</v>
      </c>
      <c r="C68" s="362" t="s">
        <v>23</v>
      </c>
      <c r="D68" s="362" t="s">
        <v>23</v>
      </c>
      <c r="E68" s="362" t="s">
        <v>23</v>
      </c>
      <c r="F68" s="362" t="s">
        <v>23</v>
      </c>
      <c r="G68" s="362" t="s">
        <v>23</v>
      </c>
      <c r="H68" s="389">
        <v>555</v>
      </c>
      <c r="I68" s="390">
        <v>13287</v>
      </c>
    </row>
    <row r="69" spans="1:9" ht="13.5">
      <c r="A69" s="350" t="s">
        <v>127</v>
      </c>
      <c r="B69" s="362" t="s">
        <v>23</v>
      </c>
      <c r="C69" s="362" t="s">
        <v>23</v>
      </c>
      <c r="D69" s="362" t="s">
        <v>23</v>
      </c>
      <c r="E69" s="362" t="s">
        <v>23</v>
      </c>
      <c r="F69" s="362" t="s">
        <v>23</v>
      </c>
      <c r="G69" s="362" t="s">
        <v>23</v>
      </c>
      <c r="H69" s="362">
        <v>53</v>
      </c>
      <c r="I69" s="363">
        <v>1837</v>
      </c>
    </row>
    <row r="70" spans="1:9" ht="13.5">
      <c r="A70" s="353" t="s">
        <v>128</v>
      </c>
      <c r="B70" s="364" t="s">
        <v>23</v>
      </c>
      <c r="C70" s="364" t="s">
        <v>23</v>
      </c>
      <c r="D70" s="364" t="s">
        <v>23</v>
      </c>
      <c r="E70" s="364" t="s">
        <v>23</v>
      </c>
      <c r="F70" s="364" t="s">
        <v>23</v>
      </c>
      <c r="G70" s="364" t="s">
        <v>23</v>
      </c>
      <c r="H70" s="364">
        <v>608</v>
      </c>
      <c r="I70" s="365">
        <v>15124</v>
      </c>
    </row>
    <row r="71" spans="1:9" ht="13.5">
      <c r="A71" s="350"/>
      <c r="B71" s="362"/>
      <c r="C71" s="362"/>
      <c r="D71" s="362"/>
      <c r="E71" s="362"/>
      <c r="F71" s="362"/>
      <c r="G71" s="362"/>
      <c r="H71" s="362"/>
      <c r="I71" s="363"/>
    </row>
    <row r="72" spans="1:9" ht="13.5">
      <c r="A72" s="350" t="s">
        <v>129</v>
      </c>
      <c r="B72" s="362" t="s">
        <v>23</v>
      </c>
      <c r="C72" s="362" t="s">
        <v>23</v>
      </c>
      <c r="D72" s="362" t="s">
        <v>23</v>
      </c>
      <c r="E72" s="362" t="s">
        <v>23</v>
      </c>
      <c r="F72" s="362" t="s">
        <v>23</v>
      </c>
      <c r="G72" s="362" t="s">
        <v>23</v>
      </c>
      <c r="H72" s="389">
        <v>3205</v>
      </c>
      <c r="I72" s="390">
        <v>138325</v>
      </c>
    </row>
    <row r="73" spans="1:9" ht="13.5">
      <c r="A73" s="350" t="s">
        <v>130</v>
      </c>
      <c r="B73" s="362">
        <v>117</v>
      </c>
      <c r="C73" s="362">
        <v>3590</v>
      </c>
      <c r="D73" s="362" t="s">
        <v>23</v>
      </c>
      <c r="E73" s="362" t="s">
        <v>23</v>
      </c>
      <c r="F73" s="362">
        <v>95</v>
      </c>
      <c r="G73" s="362">
        <v>2925</v>
      </c>
      <c r="H73" s="389">
        <v>291</v>
      </c>
      <c r="I73" s="390">
        <v>8805</v>
      </c>
    </row>
    <row r="74" spans="1:9" ht="13.5">
      <c r="A74" s="350" t="s">
        <v>131</v>
      </c>
      <c r="B74" s="362">
        <v>173</v>
      </c>
      <c r="C74" s="362">
        <v>3877</v>
      </c>
      <c r="D74" s="362">
        <v>35</v>
      </c>
      <c r="E74" s="362">
        <v>775</v>
      </c>
      <c r="F74" s="362">
        <v>104</v>
      </c>
      <c r="G74" s="362">
        <v>2328</v>
      </c>
      <c r="H74" s="389">
        <v>35</v>
      </c>
      <c r="I74" s="390">
        <v>775</v>
      </c>
    </row>
    <row r="75" spans="1:9" ht="13.5">
      <c r="A75" s="350" t="s">
        <v>132</v>
      </c>
      <c r="B75" s="362">
        <v>147</v>
      </c>
      <c r="C75" s="362">
        <v>4350</v>
      </c>
      <c r="D75" s="362">
        <v>40</v>
      </c>
      <c r="E75" s="362">
        <v>1877</v>
      </c>
      <c r="F75" s="362">
        <v>12</v>
      </c>
      <c r="G75" s="362">
        <v>540</v>
      </c>
      <c r="H75" s="389">
        <v>117</v>
      </c>
      <c r="I75" s="390">
        <v>3440</v>
      </c>
    </row>
    <row r="76" spans="1:9" ht="13.5">
      <c r="A76" s="350" t="s">
        <v>133</v>
      </c>
      <c r="B76" s="362" t="s">
        <v>23</v>
      </c>
      <c r="C76" s="362" t="s">
        <v>23</v>
      </c>
      <c r="D76" s="362" t="s">
        <v>23</v>
      </c>
      <c r="E76" s="362" t="s">
        <v>23</v>
      </c>
      <c r="F76" s="362" t="s">
        <v>23</v>
      </c>
      <c r="G76" s="362" t="s">
        <v>23</v>
      </c>
      <c r="H76" s="389">
        <v>74</v>
      </c>
      <c r="I76" s="390">
        <v>2220</v>
      </c>
    </row>
    <row r="77" spans="1:9" ht="13.5">
      <c r="A77" s="350" t="s">
        <v>134</v>
      </c>
      <c r="B77" s="362" t="s">
        <v>23</v>
      </c>
      <c r="C77" s="362" t="s">
        <v>23</v>
      </c>
      <c r="D77" s="362" t="s">
        <v>23</v>
      </c>
      <c r="E77" s="362" t="s">
        <v>23</v>
      </c>
      <c r="F77" s="362" t="s">
        <v>23</v>
      </c>
      <c r="G77" s="362" t="s">
        <v>23</v>
      </c>
      <c r="H77" s="389">
        <v>31</v>
      </c>
      <c r="I77" s="390">
        <v>696</v>
      </c>
    </row>
    <row r="78" spans="1:9" ht="13.5">
      <c r="A78" s="350" t="s">
        <v>135</v>
      </c>
      <c r="B78" s="362">
        <v>27</v>
      </c>
      <c r="C78" s="362">
        <v>324</v>
      </c>
      <c r="D78" s="362" t="s">
        <v>23</v>
      </c>
      <c r="E78" s="362" t="s">
        <v>23</v>
      </c>
      <c r="F78" s="362">
        <v>40</v>
      </c>
      <c r="G78" s="362" t="s">
        <v>23</v>
      </c>
      <c r="H78" s="389" t="s">
        <v>23</v>
      </c>
      <c r="I78" s="390">
        <v>881</v>
      </c>
    </row>
    <row r="79" spans="1:9" ht="13.5">
      <c r="A79" s="350" t="s">
        <v>136</v>
      </c>
      <c r="B79" s="362">
        <v>360</v>
      </c>
      <c r="C79" s="362">
        <v>18000</v>
      </c>
      <c r="D79" s="362" t="s">
        <v>23</v>
      </c>
      <c r="E79" s="362" t="s">
        <v>23</v>
      </c>
      <c r="F79" s="362" t="s">
        <v>23</v>
      </c>
      <c r="G79" s="362" t="s">
        <v>23</v>
      </c>
      <c r="H79" s="389">
        <v>80</v>
      </c>
      <c r="I79" s="390">
        <v>4000</v>
      </c>
    </row>
    <row r="80" spans="1:9" ht="13.5">
      <c r="A80" s="353" t="s">
        <v>137</v>
      </c>
      <c r="B80" s="364">
        <v>824</v>
      </c>
      <c r="C80" s="364">
        <v>30141</v>
      </c>
      <c r="D80" s="364">
        <v>75</v>
      </c>
      <c r="E80" s="364">
        <v>2652</v>
      </c>
      <c r="F80" s="364">
        <v>251</v>
      </c>
      <c r="G80" s="364">
        <v>5793</v>
      </c>
      <c r="H80" s="364">
        <v>3833</v>
      </c>
      <c r="I80" s="365">
        <v>159142</v>
      </c>
    </row>
    <row r="81" spans="1:9" ht="13.5">
      <c r="A81" s="350"/>
      <c r="B81" s="362"/>
      <c r="C81" s="362"/>
      <c r="D81" s="362"/>
      <c r="E81" s="362"/>
      <c r="F81" s="362"/>
      <c r="G81" s="362"/>
      <c r="H81" s="389"/>
      <c r="I81" s="390"/>
    </row>
    <row r="82" spans="1:9" ht="13.5">
      <c r="A82" s="350" t="s">
        <v>138</v>
      </c>
      <c r="B82" s="362">
        <v>45</v>
      </c>
      <c r="C82" s="362">
        <v>1204</v>
      </c>
      <c r="D82" s="362" t="s">
        <v>23</v>
      </c>
      <c r="E82" s="362" t="s">
        <v>23</v>
      </c>
      <c r="F82" s="362" t="s">
        <v>23</v>
      </c>
      <c r="G82" s="362" t="s">
        <v>23</v>
      </c>
      <c r="H82" s="389">
        <v>205</v>
      </c>
      <c r="I82" s="390">
        <v>5317</v>
      </c>
    </row>
    <row r="83" spans="1:9" ht="13.5">
      <c r="A83" s="350" t="s">
        <v>139</v>
      </c>
      <c r="B83" s="362" t="s">
        <v>23</v>
      </c>
      <c r="C83" s="362" t="s">
        <v>23</v>
      </c>
      <c r="D83" s="362" t="s">
        <v>23</v>
      </c>
      <c r="E83" s="362" t="s">
        <v>23</v>
      </c>
      <c r="F83" s="362" t="s">
        <v>23</v>
      </c>
      <c r="G83" s="362" t="s">
        <v>23</v>
      </c>
      <c r="H83" s="389">
        <v>56</v>
      </c>
      <c r="I83" s="390">
        <v>1740</v>
      </c>
    </row>
    <row r="84" spans="1:9" ht="13.5">
      <c r="A84" s="353" t="s">
        <v>140</v>
      </c>
      <c r="B84" s="364">
        <v>45</v>
      </c>
      <c r="C84" s="364">
        <v>1204</v>
      </c>
      <c r="D84" s="364" t="s">
        <v>23</v>
      </c>
      <c r="E84" s="364" t="s">
        <v>23</v>
      </c>
      <c r="F84" s="364" t="s">
        <v>23</v>
      </c>
      <c r="G84" s="364" t="s">
        <v>23</v>
      </c>
      <c r="H84" s="364">
        <v>261</v>
      </c>
      <c r="I84" s="365">
        <v>7057</v>
      </c>
    </row>
    <row r="85" spans="1:9" ht="14.25" thickBot="1">
      <c r="A85" s="406"/>
      <c r="B85" s="407"/>
      <c r="C85" s="407"/>
      <c r="D85" s="407"/>
      <c r="E85" s="407"/>
      <c r="F85" s="407"/>
      <c r="G85" s="407"/>
      <c r="H85" s="799"/>
      <c r="I85" s="800"/>
    </row>
    <row r="86" spans="1:9" ht="14.25" thickBot="1">
      <c r="A86" s="232" t="s">
        <v>141</v>
      </c>
      <c r="B86" s="368">
        <v>4593</v>
      </c>
      <c r="C86" s="368">
        <v>158644</v>
      </c>
      <c r="D86" s="368">
        <v>805</v>
      </c>
      <c r="E86" s="368">
        <v>21431</v>
      </c>
      <c r="F86" s="368">
        <v>1805</v>
      </c>
      <c r="G86" s="368">
        <v>69797</v>
      </c>
      <c r="H86" s="368">
        <v>12057</v>
      </c>
      <c r="I86" s="369">
        <v>402731</v>
      </c>
    </row>
  </sheetData>
  <mergeCells count="6">
    <mergeCell ref="A1:I1"/>
    <mergeCell ref="D5:E6"/>
    <mergeCell ref="F5:G6"/>
    <mergeCell ref="H5:I6"/>
    <mergeCell ref="B6:C6"/>
    <mergeCell ref="A3:I3"/>
  </mergeCells>
  <phoneticPr fontId="0"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201">
    <pageSetUpPr fitToPage="1"/>
  </sheetPr>
  <dimension ref="A1:K85"/>
  <sheetViews>
    <sheetView view="pageBreakPreview" topLeftCell="A52" zoomScale="70" zoomScaleNormal="75" zoomScaleSheetLayoutView="70" workbookViewId="0">
      <selection activeCell="B85" sqref="B85:I85"/>
    </sheetView>
  </sheetViews>
  <sheetFormatPr baseColWidth="10" defaultColWidth="11.42578125" defaultRowHeight="12.75"/>
  <cols>
    <col min="1" max="1" width="37.71093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1427</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4" customHeight="1">
      <c r="A5" s="1814" t="s">
        <v>77</v>
      </c>
      <c r="B5" s="770" t="s">
        <v>236</v>
      </c>
      <c r="C5" s="771"/>
      <c r="D5" s="771"/>
      <c r="E5" s="772"/>
      <c r="F5" s="770" t="s">
        <v>174</v>
      </c>
      <c r="G5" s="771"/>
      <c r="H5" s="772"/>
      <c r="I5" s="766" t="s">
        <v>231</v>
      </c>
    </row>
    <row r="6" spans="1:11" s="71" customFormat="1" ht="24" customHeight="1">
      <c r="A6" s="1815"/>
      <c r="B6" s="1708" t="s">
        <v>17</v>
      </c>
      <c r="C6" s="767" t="s">
        <v>18</v>
      </c>
      <c r="D6" s="768"/>
      <c r="E6" s="1643" t="s">
        <v>19</v>
      </c>
      <c r="F6" s="1799" t="s">
        <v>17</v>
      </c>
      <c r="G6" s="769" t="s">
        <v>18</v>
      </c>
      <c r="H6" s="768"/>
      <c r="I6" s="464" t="s">
        <v>150</v>
      </c>
    </row>
    <row r="7" spans="1:11" s="71" customFormat="1" ht="24" customHeight="1" thickBot="1">
      <c r="A7" s="1816"/>
      <c r="B7" s="1644" t="s">
        <v>17</v>
      </c>
      <c r="C7" s="370" t="s">
        <v>383</v>
      </c>
      <c r="D7" s="289" t="s">
        <v>384</v>
      </c>
      <c r="E7" s="1643" t="s">
        <v>19</v>
      </c>
      <c r="F7" s="1643" t="s">
        <v>17</v>
      </c>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v>35</v>
      </c>
      <c r="C14" s="364" t="s">
        <v>23</v>
      </c>
      <c r="D14" s="364" t="s">
        <v>23</v>
      </c>
      <c r="E14" s="364">
        <v>35</v>
      </c>
      <c r="F14" s="364">
        <v>14000</v>
      </c>
      <c r="G14" s="364" t="s">
        <v>23</v>
      </c>
      <c r="H14" s="364" t="s">
        <v>23</v>
      </c>
      <c r="I14" s="365">
        <v>490</v>
      </c>
      <c r="J14" s="24"/>
      <c r="K14" s="24"/>
    </row>
    <row r="15" spans="1:11" ht="13.5">
      <c r="A15" s="353"/>
      <c r="B15" s="364"/>
      <c r="C15" s="364"/>
      <c r="D15" s="364"/>
      <c r="E15" s="364"/>
      <c r="F15" s="364"/>
      <c r="G15" s="364"/>
      <c r="H15" s="364"/>
      <c r="I15" s="365"/>
      <c r="J15" s="24"/>
      <c r="K15" s="24"/>
    </row>
    <row r="16" spans="1:11" ht="13.5">
      <c r="A16" s="353" t="s">
        <v>87</v>
      </c>
      <c r="B16" s="364">
        <v>1</v>
      </c>
      <c r="C16" s="364" t="s">
        <v>23</v>
      </c>
      <c r="D16" s="364" t="s">
        <v>23</v>
      </c>
      <c r="E16" s="364">
        <v>1</v>
      </c>
      <c r="F16" s="364">
        <v>8000</v>
      </c>
      <c r="G16" s="364" t="s">
        <v>23</v>
      </c>
      <c r="H16" s="364" t="s">
        <v>23</v>
      </c>
      <c r="I16" s="365">
        <v>8</v>
      </c>
      <c r="J16" s="24"/>
      <c r="K16" s="24"/>
    </row>
    <row r="17" spans="1:11" ht="13.5">
      <c r="A17" s="350"/>
      <c r="B17" s="362"/>
      <c r="C17" s="362"/>
      <c r="D17" s="362"/>
      <c r="E17" s="362"/>
      <c r="F17" s="362"/>
      <c r="G17" s="362"/>
      <c r="H17" s="362"/>
      <c r="I17" s="363"/>
      <c r="J17" s="24"/>
      <c r="K17" s="24"/>
    </row>
    <row r="18" spans="1:11" ht="13.5">
      <c r="A18" s="350" t="s">
        <v>158</v>
      </c>
      <c r="B18" s="362">
        <v>1</v>
      </c>
      <c r="C18" s="362">
        <v>1</v>
      </c>
      <c r="D18" s="362" t="s">
        <v>23</v>
      </c>
      <c r="E18" s="362">
        <v>2</v>
      </c>
      <c r="F18" s="362">
        <v>24000</v>
      </c>
      <c r="G18" s="362">
        <v>35000</v>
      </c>
      <c r="H18" s="362" t="s">
        <v>23</v>
      </c>
      <c r="I18" s="363">
        <v>59</v>
      </c>
      <c r="J18" s="24"/>
      <c r="K18" s="24"/>
    </row>
    <row r="19" spans="1:11" ht="13.5">
      <c r="A19" s="350" t="s">
        <v>89</v>
      </c>
      <c r="B19" s="362">
        <v>4</v>
      </c>
      <c r="C19" s="362">
        <v>3</v>
      </c>
      <c r="D19" s="362" t="s">
        <v>23</v>
      </c>
      <c r="E19" s="362">
        <v>7</v>
      </c>
      <c r="F19" s="362">
        <v>18200</v>
      </c>
      <c r="G19" s="362">
        <v>32800</v>
      </c>
      <c r="H19" s="362" t="s">
        <v>23</v>
      </c>
      <c r="I19" s="363">
        <v>171</v>
      </c>
      <c r="J19" s="24"/>
      <c r="K19" s="24"/>
    </row>
    <row r="20" spans="1:11" ht="13.5">
      <c r="A20" s="350" t="s">
        <v>90</v>
      </c>
      <c r="B20" s="362">
        <v>25</v>
      </c>
      <c r="C20" s="362">
        <v>2</v>
      </c>
      <c r="D20" s="362" t="s">
        <v>23</v>
      </c>
      <c r="E20" s="362">
        <v>27</v>
      </c>
      <c r="F20" s="362">
        <v>10700</v>
      </c>
      <c r="G20" s="362">
        <v>26500</v>
      </c>
      <c r="H20" s="362" t="s">
        <v>23</v>
      </c>
      <c r="I20" s="363">
        <v>321</v>
      </c>
      <c r="J20" s="24"/>
      <c r="K20" s="24"/>
    </row>
    <row r="21" spans="1:11" ht="13.5">
      <c r="A21" s="353" t="s">
        <v>91</v>
      </c>
      <c r="B21" s="364">
        <v>30</v>
      </c>
      <c r="C21" s="364">
        <v>6</v>
      </c>
      <c r="D21" s="364" t="s">
        <v>23</v>
      </c>
      <c r="E21" s="364">
        <v>36</v>
      </c>
      <c r="F21" s="364">
        <v>12143</v>
      </c>
      <c r="G21" s="364">
        <v>31067</v>
      </c>
      <c r="H21" s="364" t="s">
        <v>23</v>
      </c>
      <c r="I21" s="365">
        <v>551</v>
      </c>
      <c r="J21" s="24"/>
      <c r="K21" s="24"/>
    </row>
    <row r="22" spans="1:11" ht="13.5">
      <c r="A22" s="353"/>
      <c r="B22" s="364"/>
      <c r="C22" s="364"/>
      <c r="D22" s="364"/>
      <c r="E22" s="364"/>
      <c r="F22" s="364"/>
      <c r="G22" s="364"/>
      <c r="H22" s="364"/>
      <c r="I22" s="365"/>
      <c r="J22" s="24"/>
      <c r="K22" s="24"/>
    </row>
    <row r="23" spans="1:11" ht="13.5">
      <c r="A23" s="353" t="s">
        <v>92</v>
      </c>
      <c r="B23" s="364" t="s">
        <v>23</v>
      </c>
      <c r="C23" s="364">
        <v>256</v>
      </c>
      <c r="D23" s="364" t="s">
        <v>23</v>
      </c>
      <c r="E23" s="364">
        <v>256</v>
      </c>
      <c r="F23" s="364" t="s">
        <v>23</v>
      </c>
      <c r="G23" s="364">
        <v>39800</v>
      </c>
      <c r="H23" s="364" t="s">
        <v>23</v>
      </c>
      <c r="I23" s="365">
        <v>10189</v>
      </c>
      <c r="J23" s="24"/>
      <c r="K23" s="24"/>
    </row>
    <row r="24" spans="1:11" ht="13.5">
      <c r="A24" s="353"/>
      <c r="B24" s="364"/>
      <c r="C24" s="364"/>
      <c r="D24" s="364"/>
      <c r="E24" s="364"/>
      <c r="F24" s="364"/>
      <c r="G24" s="364"/>
      <c r="H24" s="364"/>
      <c r="I24" s="365"/>
      <c r="J24" s="24"/>
      <c r="K24" s="24"/>
    </row>
    <row r="25" spans="1:11" ht="13.5">
      <c r="A25" s="353" t="s">
        <v>93</v>
      </c>
      <c r="B25" s="364" t="s">
        <v>23</v>
      </c>
      <c r="C25" s="364">
        <v>61</v>
      </c>
      <c r="D25" s="364" t="s">
        <v>23</v>
      </c>
      <c r="E25" s="364">
        <v>61</v>
      </c>
      <c r="F25" s="364" t="s">
        <v>23</v>
      </c>
      <c r="G25" s="364">
        <v>30000</v>
      </c>
      <c r="H25" s="364" t="s">
        <v>23</v>
      </c>
      <c r="I25" s="365">
        <v>1830</v>
      </c>
      <c r="J25" s="24"/>
      <c r="K25" s="24"/>
    </row>
    <row r="26" spans="1:11" ht="13.5">
      <c r="A26" s="350"/>
      <c r="B26" s="362"/>
      <c r="C26" s="362"/>
      <c r="D26" s="362"/>
      <c r="E26" s="362"/>
      <c r="F26" s="362"/>
      <c r="G26" s="362"/>
      <c r="H26" s="362"/>
      <c r="I26" s="363"/>
      <c r="J26" s="24"/>
      <c r="K26" s="24"/>
    </row>
    <row r="27" spans="1:11" ht="13.5">
      <c r="A27" s="350" t="s">
        <v>94</v>
      </c>
      <c r="B27" s="362">
        <v>1</v>
      </c>
      <c r="C27" s="362">
        <v>29</v>
      </c>
      <c r="D27" s="362" t="s">
        <v>23</v>
      </c>
      <c r="E27" s="362">
        <v>30</v>
      </c>
      <c r="F27" s="362">
        <v>20000</v>
      </c>
      <c r="G27" s="362">
        <v>45483</v>
      </c>
      <c r="H27" s="362" t="s">
        <v>23</v>
      </c>
      <c r="I27" s="363">
        <v>1339</v>
      </c>
      <c r="J27" s="24"/>
      <c r="K27" s="24"/>
    </row>
    <row r="28" spans="1:11" ht="13.5">
      <c r="A28" s="350" t="s">
        <v>95</v>
      </c>
      <c r="B28" s="362" t="s">
        <v>23</v>
      </c>
      <c r="C28" s="362">
        <v>6</v>
      </c>
      <c r="D28" s="362" t="s">
        <v>23</v>
      </c>
      <c r="E28" s="362">
        <v>6</v>
      </c>
      <c r="F28" s="362">
        <v>3000</v>
      </c>
      <c r="G28" s="362">
        <v>21000</v>
      </c>
      <c r="H28" s="362" t="s">
        <v>23</v>
      </c>
      <c r="I28" s="363">
        <v>126</v>
      </c>
      <c r="J28" s="24"/>
      <c r="K28" s="24"/>
    </row>
    <row r="29" spans="1:11" ht="13.5">
      <c r="A29" s="350" t="s">
        <v>96</v>
      </c>
      <c r="B29" s="362">
        <v>4</v>
      </c>
      <c r="C29" s="362">
        <v>52</v>
      </c>
      <c r="D29" s="362" t="s">
        <v>23</v>
      </c>
      <c r="E29" s="362">
        <v>56</v>
      </c>
      <c r="F29" s="362">
        <v>12800</v>
      </c>
      <c r="G29" s="362">
        <v>32188</v>
      </c>
      <c r="H29" s="362" t="s">
        <v>23</v>
      </c>
      <c r="I29" s="363">
        <v>1725</v>
      </c>
      <c r="J29" s="24"/>
      <c r="K29" s="24"/>
    </row>
    <row r="30" spans="1:11" ht="13.5">
      <c r="A30" s="353" t="s">
        <v>97</v>
      </c>
      <c r="B30" s="364">
        <v>5</v>
      </c>
      <c r="C30" s="364">
        <v>87</v>
      </c>
      <c r="D30" s="364" t="s">
        <v>23</v>
      </c>
      <c r="E30" s="364">
        <v>92</v>
      </c>
      <c r="F30" s="364">
        <v>14240</v>
      </c>
      <c r="G30" s="364">
        <v>35848</v>
      </c>
      <c r="H30" s="364" t="s">
        <v>23</v>
      </c>
      <c r="I30" s="365">
        <v>3190</v>
      </c>
      <c r="J30" s="24"/>
      <c r="K30" s="24"/>
    </row>
    <row r="31" spans="1:11" ht="13.5">
      <c r="A31" s="350"/>
      <c r="B31" s="362"/>
      <c r="C31" s="362"/>
      <c r="D31" s="362"/>
      <c r="E31" s="362"/>
      <c r="F31" s="362"/>
      <c r="G31" s="362"/>
      <c r="H31" s="362"/>
      <c r="I31" s="363"/>
      <c r="J31" s="24"/>
      <c r="K31" s="24"/>
    </row>
    <row r="32" spans="1:11" ht="13.5">
      <c r="A32" s="350" t="s">
        <v>98</v>
      </c>
      <c r="B32" s="362">
        <v>11</v>
      </c>
      <c r="C32" s="362">
        <v>83</v>
      </c>
      <c r="D32" s="362" t="s">
        <v>23</v>
      </c>
      <c r="E32" s="362">
        <v>94</v>
      </c>
      <c r="F32" s="362">
        <v>8009</v>
      </c>
      <c r="G32" s="362">
        <v>35670</v>
      </c>
      <c r="H32" s="362" t="s">
        <v>23</v>
      </c>
      <c r="I32" s="363">
        <v>3049</v>
      </c>
      <c r="J32" s="24"/>
      <c r="K32" s="24"/>
    </row>
    <row r="33" spans="1:11" ht="13.5">
      <c r="A33" s="350" t="s">
        <v>99</v>
      </c>
      <c r="B33" s="362" t="s">
        <v>23</v>
      </c>
      <c r="C33" s="362">
        <v>110</v>
      </c>
      <c r="D33" s="362" t="s">
        <v>23</v>
      </c>
      <c r="E33" s="362">
        <v>110</v>
      </c>
      <c r="F33" s="362" t="s">
        <v>23</v>
      </c>
      <c r="G33" s="362">
        <v>28360</v>
      </c>
      <c r="H33" s="362" t="s">
        <v>23</v>
      </c>
      <c r="I33" s="363">
        <v>3120</v>
      </c>
      <c r="J33" s="24"/>
      <c r="K33" s="24"/>
    </row>
    <row r="34" spans="1:11" ht="13.5">
      <c r="A34" s="350" t="s">
        <v>100</v>
      </c>
      <c r="B34" s="362" t="s">
        <v>23</v>
      </c>
      <c r="C34" s="362">
        <v>76</v>
      </c>
      <c r="D34" s="362" t="s">
        <v>23</v>
      </c>
      <c r="E34" s="362">
        <v>76</v>
      </c>
      <c r="F34" s="362" t="s">
        <v>23</v>
      </c>
      <c r="G34" s="362">
        <v>24484</v>
      </c>
      <c r="H34" s="362" t="s">
        <v>23</v>
      </c>
      <c r="I34" s="363">
        <v>1862</v>
      </c>
      <c r="J34" s="24"/>
      <c r="K34" s="24"/>
    </row>
    <row r="35" spans="1:11" ht="13.5">
      <c r="A35" s="350" t="s">
        <v>101</v>
      </c>
      <c r="B35" s="362" t="s">
        <v>23</v>
      </c>
      <c r="C35" s="362">
        <v>167</v>
      </c>
      <c r="D35" s="362" t="s">
        <v>23</v>
      </c>
      <c r="E35" s="362">
        <v>167</v>
      </c>
      <c r="F35" s="362" t="s">
        <v>23</v>
      </c>
      <c r="G35" s="362">
        <v>27904</v>
      </c>
      <c r="H35" s="362" t="s">
        <v>23</v>
      </c>
      <c r="I35" s="363">
        <v>4660</v>
      </c>
      <c r="J35" s="24"/>
      <c r="K35" s="24"/>
    </row>
    <row r="36" spans="1:11" ht="13.5">
      <c r="A36" s="353" t="s">
        <v>102</v>
      </c>
      <c r="B36" s="364">
        <v>11</v>
      </c>
      <c r="C36" s="364">
        <v>436</v>
      </c>
      <c r="D36" s="364" t="s">
        <v>23</v>
      </c>
      <c r="E36" s="364">
        <v>447</v>
      </c>
      <c r="F36" s="364">
        <v>8009</v>
      </c>
      <c r="G36" s="364">
        <v>28901</v>
      </c>
      <c r="H36" s="364" t="s">
        <v>23</v>
      </c>
      <c r="I36" s="365">
        <v>12691</v>
      </c>
      <c r="J36" s="24"/>
      <c r="K36" s="24"/>
    </row>
    <row r="37" spans="1:11" ht="13.5">
      <c r="A37" s="350"/>
      <c r="B37" s="364"/>
      <c r="C37" s="364"/>
      <c r="D37" s="364"/>
      <c r="E37" s="364"/>
      <c r="F37" s="364"/>
      <c r="G37" s="364"/>
      <c r="H37" s="364"/>
      <c r="I37" s="365"/>
      <c r="J37" s="24"/>
      <c r="K37" s="24"/>
    </row>
    <row r="38" spans="1:11" ht="13.5">
      <c r="A38" s="353" t="s">
        <v>103</v>
      </c>
      <c r="B38" s="364" t="s">
        <v>23</v>
      </c>
      <c r="C38" s="364">
        <v>49</v>
      </c>
      <c r="D38" s="364" t="s">
        <v>23</v>
      </c>
      <c r="E38" s="364">
        <v>49</v>
      </c>
      <c r="F38" s="364" t="s">
        <v>23</v>
      </c>
      <c r="G38" s="364">
        <v>11850</v>
      </c>
      <c r="H38" s="364" t="s">
        <v>23</v>
      </c>
      <c r="I38" s="365">
        <v>581</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v>22</v>
      </c>
      <c r="D41" s="362" t="s">
        <v>23</v>
      </c>
      <c r="E41" s="362">
        <v>22</v>
      </c>
      <c r="F41" s="362" t="s">
        <v>23</v>
      </c>
      <c r="G41" s="362">
        <v>30000</v>
      </c>
      <c r="H41" s="362" t="s">
        <v>23</v>
      </c>
      <c r="I41" s="363">
        <v>660</v>
      </c>
      <c r="J41" s="24"/>
      <c r="K41" s="24"/>
    </row>
    <row r="42" spans="1:11" ht="13.5">
      <c r="A42" s="350" t="s">
        <v>106</v>
      </c>
      <c r="B42" s="362" t="s">
        <v>23</v>
      </c>
      <c r="C42" s="362">
        <v>1</v>
      </c>
      <c r="D42" s="362" t="s">
        <v>23</v>
      </c>
      <c r="E42" s="362">
        <v>1</v>
      </c>
      <c r="F42" s="362" t="s">
        <v>23</v>
      </c>
      <c r="G42" s="362">
        <v>23000</v>
      </c>
      <c r="H42" s="362" t="s">
        <v>23</v>
      </c>
      <c r="I42" s="363">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v>19</v>
      </c>
      <c r="D44" s="362" t="s">
        <v>23</v>
      </c>
      <c r="E44" s="362">
        <v>19</v>
      </c>
      <c r="F44" s="362" t="s">
        <v>23</v>
      </c>
      <c r="G44" s="362">
        <v>30000</v>
      </c>
      <c r="H44" s="362" t="s">
        <v>23</v>
      </c>
      <c r="I44" s="363">
        <v>570</v>
      </c>
      <c r="J44" s="24"/>
      <c r="K44" s="24"/>
    </row>
    <row r="45" spans="1:11" ht="13.5">
      <c r="A45" s="350" t="s">
        <v>109</v>
      </c>
      <c r="B45" s="362" t="s">
        <v>23</v>
      </c>
      <c r="C45" s="362">
        <v>3</v>
      </c>
      <c r="D45" s="362" t="s">
        <v>23</v>
      </c>
      <c r="E45" s="362">
        <v>3</v>
      </c>
      <c r="F45" s="362" t="s">
        <v>23</v>
      </c>
      <c r="G45" s="362">
        <v>25000</v>
      </c>
      <c r="H45" s="362" t="s">
        <v>23</v>
      </c>
      <c r="I45" s="363">
        <v>75</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v>206</v>
      </c>
      <c r="D47" s="362" t="s">
        <v>23</v>
      </c>
      <c r="E47" s="362">
        <v>206</v>
      </c>
      <c r="F47" s="362" t="s">
        <v>23</v>
      </c>
      <c r="G47" s="362">
        <v>25000</v>
      </c>
      <c r="H47" s="362" t="s">
        <v>23</v>
      </c>
      <c r="I47" s="363">
        <v>5150</v>
      </c>
      <c r="J47" s="24"/>
      <c r="K47" s="24"/>
    </row>
    <row r="48" spans="1:11" ht="13.5">
      <c r="A48" s="350" t="s">
        <v>112</v>
      </c>
      <c r="B48" s="362">
        <v>278</v>
      </c>
      <c r="C48" s="362">
        <v>72</v>
      </c>
      <c r="D48" s="362" t="s">
        <v>23</v>
      </c>
      <c r="E48" s="362">
        <v>350</v>
      </c>
      <c r="F48" s="362">
        <v>300</v>
      </c>
      <c r="G48" s="362">
        <v>25000</v>
      </c>
      <c r="H48" s="362" t="s">
        <v>23</v>
      </c>
      <c r="I48" s="363">
        <v>1883</v>
      </c>
      <c r="J48" s="24"/>
      <c r="K48" s="24"/>
    </row>
    <row r="49" spans="1:11" ht="13.5">
      <c r="A49" s="353" t="s">
        <v>113</v>
      </c>
      <c r="B49" s="364">
        <v>278</v>
      </c>
      <c r="C49" s="364">
        <v>323</v>
      </c>
      <c r="D49" s="364" t="s">
        <v>23</v>
      </c>
      <c r="E49" s="364">
        <v>601</v>
      </c>
      <c r="F49" s="364">
        <v>300</v>
      </c>
      <c r="G49" s="364">
        <v>25628</v>
      </c>
      <c r="H49" s="364" t="s">
        <v>23</v>
      </c>
      <c r="I49" s="365">
        <v>8361</v>
      </c>
      <c r="J49" s="24"/>
      <c r="K49" s="24"/>
    </row>
    <row r="50" spans="1:11" ht="13.5">
      <c r="A50" s="350"/>
      <c r="B50" s="364"/>
      <c r="C50" s="364"/>
      <c r="D50" s="364"/>
      <c r="E50" s="364"/>
      <c r="F50" s="364"/>
      <c r="G50" s="364"/>
      <c r="H50" s="364"/>
      <c r="I50" s="365"/>
      <c r="J50" s="24"/>
      <c r="K50" s="24"/>
    </row>
    <row r="51" spans="1:11" ht="13.5">
      <c r="A51" s="353" t="s">
        <v>114</v>
      </c>
      <c r="B51" s="364">
        <v>8</v>
      </c>
      <c r="C51" s="364">
        <v>78</v>
      </c>
      <c r="D51" s="364" t="s">
        <v>23</v>
      </c>
      <c r="E51" s="364">
        <v>86</v>
      </c>
      <c r="F51" s="364">
        <v>10360</v>
      </c>
      <c r="G51" s="364">
        <v>22280</v>
      </c>
      <c r="H51" s="364" t="s">
        <v>23</v>
      </c>
      <c r="I51" s="365">
        <v>1821</v>
      </c>
      <c r="J51" s="24"/>
      <c r="K51" s="24"/>
    </row>
    <row r="52" spans="1:11" ht="13.5">
      <c r="A52" s="350"/>
      <c r="B52" s="362"/>
      <c r="C52" s="362"/>
      <c r="D52" s="362"/>
      <c r="E52" s="362"/>
      <c r="F52" s="362"/>
      <c r="G52" s="362"/>
      <c r="H52" s="362"/>
      <c r="I52" s="363"/>
      <c r="J52" s="24"/>
      <c r="K52" s="24"/>
    </row>
    <row r="53" spans="1:11" ht="13.5">
      <c r="A53" s="350" t="s">
        <v>115</v>
      </c>
      <c r="B53" s="362" t="s">
        <v>23</v>
      </c>
      <c r="C53" s="362">
        <v>30</v>
      </c>
      <c r="D53" s="362" t="s">
        <v>23</v>
      </c>
      <c r="E53" s="362">
        <v>30</v>
      </c>
      <c r="F53" s="362" t="s">
        <v>23</v>
      </c>
      <c r="G53" s="362">
        <v>30000</v>
      </c>
      <c r="H53" s="362" t="s">
        <v>23</v>
      </c>
      <c r="I53" s="363">
        <v>900</v>
      </c>
      <c r="J53" s="24"/>
      <c r="K53" s="24"/>
    </row>
    <row r="54" spans="1:11" ht="13.5">
      <c r="A54" s="350" t="s">
        <v>116</v>
      </c>
      <c r="B54" s="362" t="s">
        <v>23</v>
      </c>
      <c r="C54" s="362">
        <v>398</v>
      </c>
      <c r="D54" s="362" t="s">
        <v>23</v>
      </c>
      <c r="E54" s="362">
        <v>398</v>
      </c>
      <c r="F54" s="362" t="s">
        <v>23</v>
      </c>
      <c r="G54" s="362">
        <v>23800</v>
      </c>
      <c r="H54" s="362" t="s">
        <v>23</v>
      </c>
      <c r="I54" s="363">
        <v>9472</v>
      </c>
      <c r="J54" s="24"/>
      <c r="K54" s="24"/>
    </row>
    <row r="55" spans="1:11" ht="13.5">
      <c r="A55" s="350" t="s">
        <v>117</v>
      </c>
      <c r="B55" s="362">
        <v>6</v>
      </c>
      <c r="C55" s="362">
        <v>4</v>
      </c>
      <c r="D55" s="362" t="s">
        <v>23</v>
      </c>
      <c r="E55" s="362">
        <v>10</v>
      </c>
      <c r="F55" s="362">
        <v>10300</v>
      </c>
      <c r="G55" s="362">
        <v>35000</v>
      </c>
      <c r="H55" s="362" t="s">
        <v>23</v>
      </c>
      <c r="I55" s="363">
        <v>202</v>
      </c>
      <c r="J55" s="24"/>
      <c r="K55" s="24"/>
    </row>
    <row r="56" spans="1:11" ht="13.5">
      <c r="A56" s="350" t="s">
        <v>118</v>
      </c>
      <c r="B56" s="362">
        <v>1</v>
      </c>
      <c r="C56" s="362" t="s">
        <v>23</v>
      </c>
      <c r="D56" s="362" t="s">
        <v>23</v>
      </c>
      <c r="E56" s="362">
        <v>1</v>
      </c>
      <c r="F56" s="362">
        <v>1400</v>
      </c>
      <c r="G56" s="362" t="s">
        <v>23</v>
      </c>
      <c r="H56" s="362" t="s">
        <v>23</v>
      </c>
      <c r="I56" s="363">
        <v>2</v>
      </c>
      <c r="J56" s="24"/>
      <c r="K56" s="24"/>
    </row>
    <row r="57" spans="1:11" ht="13.5">
      <c r="A57" s="350" t="s">
        <v>119</v>
      </c>
      <c r="B57" s="362" t="s">
        <v>23</v>
      </c>
      <c r="C57" s="362">
        <v>83</v>
      </c>
      <c r="D57" s="362" t="s">
        <v>23</v>
      </c>
      <c r="E57" s="362">
        <v>83</v>
      </c>
      <c r="F57" s="362" t="s">
        <v>23</v>
      </c>
      <c r="G57" s="362">
        <v>35000</v>
      </c>
      <c r="H57" s="362" t="s">
        <v>23</v>
      </c>
      <c r="I57" s="363">
        <v>2905</v>
      </c>
      <c r="J57" s="24"/>
      <c r="K57" s="24"/>
    </row>
    <row r="58" spans="1:11" ht="13.5">
      <c r="A58" s="353" t="s">
        <v>172</v>
      </c>
      <c r="B58" s="364">
        <v>7</v>
      </c>
      <c r="C58" s="364">
        <v>515</v>
      </c>
      <c r="D58" s="364" t="s">
        <v>23</v>
      </c>
      <c r="E58" s="364">
        <v>522</v>
      </c>
      <c r="F58" s="364">
        <v>9029</v>
      </c>
      <c r="G58" s="364">
        <v>26053</v>
      </c>
      <c r="H58" s="364" t="s">
        <v>23</v>
      </c>
      <c r="I58" s="365">
        <v>13481</v>
      </c>
      <c r="J58" s="24"/>
      <c r="K58" s="24"/>
    </row>
    <row r="59" spans="1:11" ht="13.5">
      <c r="A59" s="350"/>
      <c r="B59" s="362"/>
      <c r="C59" s="362"/>
      <c r="D59" s="362"/>
      <c r="E59" s="362"/>
      <c r="F59" s="362"/>
      <c r="G59" s="362"/>
      <c r="H59" s="362"/>
      <c r="I59" s="363"/>
      <c r="J59" s="24"/>
      <c r="K59" s="24"/>
    </row>
    <row r="60" spans="1:11" ht="13.5">
      <c r="A60" s="350" t="s">
        <v>121</v>
      </c>
      <c r="B60" s="362" t="s">
        <v>23</v>
      </c>
      <c r="C60" s="362">
        <v>449</v>
      </c>
      <c r="D60" s="362" t="s">
        <v>23</v>
      </c>
      <c r="E60" s="362">
        <v>449</v>
      </c>
      <c r="F60" s="362" t="s">
        <v>23</v>
      </c>
      <c r="G60" s="362">
        <v>36000</v>
      </c>
      <c r="H60" s="362" t="s">
        <v>23</v>
      </c>
      <c r="I60" s="363">
        <v>16164</v>
      </c>
    </row>
    <row r="61" spans="1:11" ht="13.5">
      <c r="A61" s="350" t="s">
        <v>122</v>
      </c>
      <c r="B61" s="362">
        <v>34</v>
      </c>
      <c r="C61" s="362">
        <v>169</v>
      </c>
      <c r="D61" s="362" t="s">
        <v>23</v>
      </c>
      <c r="E61" s="362">
        <v>203</v>
      </c>
      <c r="F61" s="362">
        <v>7499</v>
      </c>
      <c r="G61" s="362">
        <v>25998</v>
      </c>
      <c r="H61" s="362" t="s">
        <v>23</v>
      </c>
      <c r="I61" s="363">
        <v>4649</v>
      </c>
    </row>
    <row r="62" spans="1:11" ht="13.5">
      <c r="A62" s="350" t="s">
        <v>123</v>
      </c>
      <c r="B62" s="362" t="s">
        <v>23</v>
      </c>
      <c r="C62" s="362">
        <v>693</v>
      </c>
      <c r="D62" s="362" t="s">
        <v>23</v>
      </c>
      <c r="E62" s="362">
        <v>693</v>
      </c>
      <c r="F62" s="362" t="s">
        <v>23</v>
      </c>
      <c r="G62" s="362">
        <v>30101</v>
      </c>
      <c r="H62" s="362" t="s">
        <v>23</v>
      </c>
      <c r="I62" s="363">
        <v>20860</v>
      </c>
    </row>
    <row r="63" spans="1:11" ht="13.5">
      <c r="A63" s="353" t="s">
        <v>124</v>
      </c>
      <c r="B63" s="364">
        <v>34</v>
      </c>
      <c r="C63" s="364">
        <v>1311</v>
      </c>
      <c r="D63" s="364" t="s">
        <v>23</v>
      </c>
      <c r="E63" s="364">
        <v>1345</v>
      </c>
      <c r="F63" s="364">
        <v>7499</v>
      </c>
      <c r="G63" s="364">
        <v>31592</v>
      </c>
      <c r="H63" s="364" t="s">
        <v>23</v>
      </c>
      <c r="I63" s="365">
        <v>41673</v>
      </c>
      <c r="J63" s="24"/>
      <c r="K63" s="24"/>
    </row>
    <row r="64" spans="1:11" ht="13.5">
      <c r="A64" s="350"/>
      <c r="B64" s="364"/>
      <c r="C64" s="364"/>
      <c r="D64" s="364"/>
      <c r="E64" s="364"/>
      <c r="F64" s="364"/>
      <c r="G64" s="364"/>
      <c r="H64" s="364"/>
      <c r="I64" s="365"/>
    </row>
    <row r="65" spans="1:11" ht="13.5">
      <c r="A65" s="353" t="s">
        <v>125</v>
      </c>
      <c r="B65" s="364" t="s">
        <v>23</v>
      </c>
      <c r="C65" s="364">
        <v>320</v>
      </c>
      <c r="D65" s="364">
        <v>27</v>
      </c>
      <c r="E65" s="364">
        <v>347</v>
      </c>
      <c r="F65" s="364" t="s">
        <v>23</v>
      </c>
      <c r="G65" s="364">
        <v>61600</v>
      </c>
      <c r="H65" s="364">
        <v>62000</v>
      </c>
      <c r="I65" s="365">
        <v>21386</v>
      </c>
      <c r="J65" s="24"/>
      <c r="K65" s="24"/>
    </row>
    <row r="66" spans="1:11" ht="13.5">
      <c r="A66" s="350"/>
      <c r="B66" s="362"/>
      <c r="C66" s="362"/>
      <c r="D66" s="362"/>
      <c r="E66" s="362"/>
      <c r="F66" s="362"/>
      <c r="G66" s="362"/>
      <c r="H66" s="362"/>
      <c r="I66" s="363"/>
    </row>
    <row r="67" spans="1:11" ht="13.5">
      <c r="A67" s="350" t="s">
        <v>126</v>
      </c>
      <c r="B67" s="362" t="s">
        <v>23</v>
      </c>
      <c r="C67" s="362">
        <v>95</v>
      </c>
      <c r="D67" s="362">
        <v>1</v>
      </c>
      <c r="E67" s="362">
        <v>96</v>
      </c>
      <c r="F67" s="362" t="s">
        <v>23</v>
      </c>
      <c r="G67" s="362">
        <v>37670</v>
      </c>
      <c r="H67" s="362">
        <v>59900</v>
      </c>
      <c r="I67" s="363">
        <v>3639</v>
      </c>
    </row>
    <row r="68" spans="1:11" ht="13.5">
      <c r="A68" s="350" t="s">
        <v>127</v>
      </c>
      <c r="B68" s="362" t="s">
        <v>23</v>
      </c>
      <c r="C68" s="362">
        <v>24</v>
      </c>
      <c r="D68" s="362" t="s">
        <v>23</v>
      </c>
      <c r="E68" s="362">
        <v>24</v>
      </c>
      <c r="F68" s="362" t="s">
        <v>23</v>
      </c>
      <c r="G68" s="362">
        <v>36900</v>
      </c>
      <c r="H68" s="362" t="s">
        <v>23</v>
      </c>
      <c r="I68" s="363">
        <v>886</v>
      </c>
      <c r="J68" s="24"/>
      <c r="K68" s="24"/>
    </row>
    <row r="69" spans="1:11" ht="13.5">
      <c r="A69" s="353" t="s">
        <v>128</v>
      </c>
      <c r="B69" s="364" t="s">
        <v>23</v>
      </c>
      <c r="C69" s="364">
        <v>119</v>
      </c>
      <c r="D69" s="364">
        <v>1</v>
      </c>
      <c r="E69" s="364">
        <v>120</v>
      </c>
      <c r="F69" s="364" t="s">
        <v>23</v>
      </c>
      <c r="G69" s="364">
        <v>37515</v>
      </c>
      <c r="H69" s="364">
        <v>59900</v>
      </c>
      <c r="I69" s="365">
        <v>4525</v>
      </c>
      <c r="J69" s="24"/>
      <c r="K69" s="24"/>
    </row>
    <row r="70" spans="1:11" ht="13.5">
      <c r="A70" s="350"/>
      <c r="B70" s="362"/>
      <c r="C70" s="362"/>
      <c r="D70" s="362"/>
      <c r="E70" s="362"/>
      <c r="F70" s="362"/>
      <c r="G70" s="362"/>
      <c r="H70" s="362"/>
      <c r="I70" s="363"/>
    </row>
    <row r="71" spans="1:11" ht="13.5">
      <c r="A71" s="350" t="s">
        <v>129</v>
      </c>
      <c r="B71" s="362" t="s">
        <v>23</v>
      </c>
      <c r="C71" s="362">
        <v>40</v>
      </c>
      <c r="D71" s="362" t="s">
        <v>23</v>
      </c>
      <c r="E71" s="362">
        <v>40</v>
      </c>
      <c r="F71" s="362" t="s">
        <v>23</v>
      </c>
      <c r="G71" s="362">
        <v>15000</v>
      </c>
      <c r="H71" s="362" t="s">
        <v>23</v>
      </c>
      <c r="I71" s="363">
        <v>600</v>
      </c>
    </row>
    <row r="72" spans="1:11" ht="13.5">
      <c r="A72" s="350" t="s">
        <v>130</v>
      </c>
      <c r="B72" s="362">
        <v>22</v>
      </c>
      <c r="C72" s="362">
        <v>62</v>
      </c>
      <c r="D72" s="362" t="s">
        <v>23</v>
      </c>
      <c r="E72" s="362">
        <v>84</v>
      </c>
      <c r="F72" s="362">
        <v>4769</v>
      </c>
      <c r="G72" s="362">
        <v>46000</v>
      </c>
      <c r="H72" s="362" t="s">
        <v>23</v>
      </c>
      <c r="I72" s="363">
        <v>2955</v>
      </c>
      <c r="J72" s="24"/>
      <c r="K72" s="24"/>
    </row>
    <row r="73" spans="1:11" ht="13.5">
      <c r="A73" s="350" t="s">
        <v>131</v>
      </c>
      <c r="B73" s="362">
        <v>12</v>
      </c>
      <c r="C73" s="362">
        <v>33</v>
      </c>
      <c r="D73" s="362" t="s">
        <v>23</v>
      </c>
      <c r="E73" s="362">
        <v>45</v>
      </c>
      <c r="F73" s="362">
        <v>5000</v>
      </c>
      <c r="G73" s="362">
        <v>29000</v>
      </c>
      <c r="H73" s="362" t="s">
        <v>23</v>
      </c>
      <c r="I73" s="363">
        <v>1017</v>
      </c>
    </row>
    <row r="74" spans="1:11" ht="13.5">
      <c r="A74" s="350" t="s">
        <v>132</v>
      </c>
      <c r="B74" s="362" t="s">
        <v>23</v>
      </c>
      <c r="C74" s="362">
        <v>107</v>
      </c>
      <c r="D74" s="362" t="s">
        <v>23</v>
      </c>
      <c r="E74" s="362">
        <v>107</v>
      </c>
      <c r="F74" s="362" t="s">
        <v>23</v>
      </c>
      <c r="G74" s="362">
        <v>29617</v>
      </c>
      <c r="H74" s="362" t="s">
        <v>23</v>
      </c>
      <c r="I74" s="363">
        <v>3169</v>
      </c>
      <c r="J74" s="24"/>
      <c r="K74" s="24"/>
    </row>
    <row r="75" spans="1:11" ht="13.5">
      <c r="A75" s="350" t="s">
        <v>133</v>
      </c>
      <c r="B75" s="362" t="s">
        <v>23</v>
      </c>
      <c r="C75" s="362">
        <v>20</v>
      </c>
      <c r="D75" s="362" t="s">
        <v>23</v>
      </c>
      <c r="E75" s="362">
        <v>20</v>
      </c>
      <c r="F75" s="362" t="s">
        <v>23</v>
      </c>
      <c r="G75" s="362">
        <v>25000</v>
      </c>
      <c r="H75" s="362" t="s">
        <v>23</v>
      </c>
      <c r="I75" s="363">
        <v>500</v>
      </c>
    </row>
    <row r="76" spans="1:11" ht="13.5">
      <c r="A76" s="350" t="s">
        <v>134</v>
      </c>
      <c r="B76" s="362" t="s">
        <v>23</v>
      </c>
      <c r="C76" s="362">
        <v>4</v>
      </c>
      <c r="D76" s="362" t="s">
        <v>23</v>
      </c>
      <c r="E76" s="362">
        <v>4</v>
      </c>
      <c r="F76" s="362" t="s">
        <v>23</v>
      </c>
      <c r="G76" s="362">
        <v>30000</v>
      </c>
      <c r="H76" s="362" t="s">
        <v>23</v>
      </c>
      <c r="I76" s="363">
        <v>120</v>
      </c>
    </row>
    <row r="77" spans="1:11" ht="13.5">
      <c r="A77" s="350" t="s">
        <v>135</v>
      </c>
      <c r="B77" s="362" t="s">
        <v>23</v>
      </c>
      <c r="C77" s="362">
        <v>14</v>
      </c>
      <c r="D77" s="362" t="s">
        <v>23</v>
      </c>
      <c r="E77" s="362">
        <v>14</v>
      </c>
      <c r="F77" s="362" t="s">
        <v>23</v>
      </c>
      <c r="G77" s="362">
        <v>34000</v>
      </c>
      <c r="H77" s="362" t="s">
        <v>23</v>
      </c>
      <c r="I77" s="363">
        <v>476</v>
      </c>
    </row>
    <row r="78" spans="1:11" ht="13.5">
      <c r="A78" s="350" t="s">
        <v>136</v>
      </c>
      <c r="B78" s="389" t="s">
        <v>23</v>
      </c>
      <c r="C78" s="389">
        <v>150</v>
      </c>
      <c r="D78" s="389" t="s">
        <v>23</v>
      </c>
      <c r="E78" s="389">
        <v>150</v>
      </c>
      <c r="F78" s="389" t="s">
        <v>23</v>
      </c>
      <c r="G78" s="389">
        <v>45000</v>
      </c>
      <c r="H78" s="389" t="s">
        <v>23</v>
      </c>
      <c r="I78" s="390">
        <v>6750</v>
      </c>
    </row>
    <row r="79" spans="1:11" ht="13.5">
      <c r="A79" s="353" t="s">
        <v>137</v>
      </c>
      <c r="B79" s="364">
        <v>34</v>
      </c>
      <c r="C79" s="364">
        <v>430</v>
      </c>
      <c r="D79" s="364" t="s">
        <v>23</v>
      </c>
      <c r="E79" s="364">
        <v>464</v>
      </c>
      <c r="F79" s="364">
        <v>4851</v>
      </c>
      <c r="G79" s="364">
        <v>35870</v>
      </c>
      <c r="H79" s="364" t="s">
        <v>23</v>
      </c>
      <c r="I79" s="365">
        <v>15587</v>
      </c>
      <c r="J79" s="24"/>
      <c r="K79" s="24"/>
    </row>
    <row r="80" spans="1:11" ht="13.5">
      <c r="A80" s="350"/>
      <c r="B80" s="362"/>
      <c r="C80" s="362"/>
      <c r="D80" s="362"/>
      <c r="E80" s="362"/>
      <c r="F80" s="362"/>
      <c r="G80" s="362"/>
      <c r="H80" s="362"/>
      <c r="I80" s="363"/>
    </row>
    <row r="81" spans="1:11" ht="13.5">
      <c r="A81" s="350" t="s">
        <v>138</v>
      </c>
      <c r="B81" s="362">
        <v>2</v>
      </c>
      <c r="C81" s="362">
        <v>175</v>
      </c>
      <c r="D81" s="362">
        <v>22</v>
      </c>
      <c r="E81" s="362">
        <v>199</v>
      </c>
      <c r="F81" s="362">
        <v>15000</v>
      </c>
      <c r="G81" s="362">
        <v>37065</v>
      </c>
      <c r="H81" s="362">
        <v>64309</v>
      </c>
      <c r="I81" s="363">
        <v>7916</v>
      </c>
    </row>
    <row r="82" spans="1:11" ht="13.5">
      <c r="A82" s="350" t="s">
        <v>139</v>
      </c>
      <c r="B82" s="362">
        <v>8</v>
      </c>
      <c r="C82" s="362">
        <v>270</v>
      </c>
      <c r="D82" s="362">
        <v>14</v>
      </c>
      <c r="E82" s="362">
        <v>292</v>
      </c>
      <c r="F82" s="362">
        <v>12000</v>
      </c>
      <c r="G82" s="362">
        <v>25000</v>
      </c>
      <c r="H82" s="362">
        <v>35000</v>
      </c>
      <c r="I82" s="363">
        <v>7337</v>
      </c>
    </row>
    <row r="83" spans="1:11" ht="13.5">
      <c r="A83" s="353" t="s">
        <v>140</v>
      </c>
      <c r="B83" s="364">
        <v>10</v>
      </c>
      <c r="C83" s="364">
        <v>445</v>
      </c>
      <c r="D83" s="364">
        <v>36</v>
      </c>
      <c r="E83" s="364">
        <v>491</v>
      </c>
      <c r="F83" s="364">
        <v>12600</v>
      </c>
      <c r="G83" s="364">
        <v>29745</v>
      </c>
      <c r="H83" s="364">
        <v>52911</v>
      </c>
      <c r="I83" s="365">
        <v>15253</v>
      </c>
      <c r="J83" s="24"/>
      <c r="K83" s="24"/>
    </row>
    <row r="84" spans="1:11" ht="14.25" thickBot="1">
      <c r="A84" s="406"/>
      <c r="B84" s="487"/>
      <c r="C84" s="487"/>
      <c r="D84" s="487"/>
      <c r="E84" s="487"/>
      <c r="F84" s="487"/>
      <c r="G84" s="487"/>
      <c r="H84" s="487"/>
      <c r="I84" s="488"/>
    </row>
    <row r="85" spans="1:11" ht="14.25" thickBot="1">
      <c r="A85" s="232" t="s">
        <v>141</v>
      </c>
      <c r="B85" s="368">
        <v>453</v>
      </c>
      <c r="C85" s="368">
        <v>4436</v>
      </c>
      <c r="D85" s="368">
        <v>64</v>
      </c>
      <c r="E85" s="368">
        <v>4953</v>
      </c>
      <c r="F85" s="368">
        <v>3967</v>
      </c>
      <c r="G85" s="368">
        <v>32956</v>
      </c>
      <c r="H85" s="368">
        <v>56855</v>
      </c>
      <c r="I85" s="369">
        <v>151617</v>
      </c>
      <c r="J85" s="24"/>
      <c r="K85" s="24"/>
    </row>
  </sheetData>
  <mergeCells count="6">
    <mergeCell ref="A1:I1"/>
    <mergeCell ref="A5:A7"/>
    <mergeCell ref="A3:I3"/>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1BC34-E57E-458C-A688-113C3545EE46}">
  <sheetPr>
    <pageSetUpPr fitToPage="1"/>
  </sheetPr>
  <dimension ref="A1:Q108"/>
  <sheetViews>
    <sheetView showGridLines="0" view="pageBreakPreview" zoomScale="70" zoomScaleNormal="75" zoomScaleSheetLayoutView="70" workbookViewId="0">
      <selection activeCell="J26" sqref="J26"/>
    </sheetView>
  </sheetViews>
  <sheetFormatPr baseColWidth="10" defaultRowHeight="12.75"/>
  <cols>
    <col min="1" max="7" width="22.85546875" customWidth="1"/>
  </cols>
  <sheetData>
    <row r="1" spans="1:10" s="2" customFormat="1" ht="18.75">
      <c r="A1" s="1632" t="s">
        <v>0</v>
      </c>
      <c r="B1" s="1632"/>
      <c r="C1" s="1632"/>
      <c r="D1" s="1632"/>
      <c r="E1" s="1632"/>
      <c r="F1" s="1632"/>
      <c r="G1" s="1632"/>
    </row>
    <row r="2" spans="1:10" s="3" customFormat="1" ht="12.75" customHeight="1">
      <c r="A2" s="315"/>
      <c r="B2" s="315"/>
      <c r="C2" s="315"/>
      <c r="D2" s="315"/>
      <c r="E2" s="315"/>
      <c r="F2" s="315"/>
      <c r="G2" s="315"/>
    </row>
    <row r="3" spans="1:10" s="3" customFormat="1" ht="15.75">
      <c r="A3" s="1633" t="s">
        <v>541</v>
      </c>
      <c r="B3" s="1633"/>
      <c r="C3" s="1633"/>
      <c r="D3" s="1633"/>
      <c r="E3" s="1633"/>
      <c r="F3" s="1633"/>
      <c r="G3" s="1633"/>
      <c r="H3" s="43"/>
      <c r="I3" s="43"/>
    </row>
    <row r="4" spans="1:10" s="3" customFormat="1" ht="13.5" customHeight="1" thickBot="1">
      <c r="A4" s="423"/>
      <c r="B4" s="423"/>
      <c r="C4" s="423"/>
      <c r="D4" s="423"/>
      <c r="E4" s="423"/>
      <c r="F4" s="423"/>
      <c r="G4" s="423"/>
    </row>
    <row r="5" spans="1:10" ht="14.25">
      <c r="A5" s="1691" t="s">
        <v>2</v>
      </c>
      <c r="B5" s="377"/>
      <c r="C5" s="377"/>
      <c r="D5" s="377"/>
      <c r="E5" s="340"/>
      <c r="F5" s="340" t="s">
        <v>142</v>
      </c>
      <c r="G5" s="378"/>
    </row>
    <row r="6" spans="1:10" ht="13.15" customHeight="1">
      <c r="A6" s="1672"/>
      <c r="B6" s="296" t="s">
        <v>3</v>
      </c>
      <c r="C6" s="296" t="s">
        <v>10</v>
      </c>
      <c r="D6" s="296" t="s">
        <v>4</v>
      </c>
      <c r="E6" s="251" t="s">
        <v>73</v>
      </c>
      <c r="F6" s="296" t="s">
        <v>143</v>
      </c>
      <c r="G6" s="298" t="s">
        <v>1298</v>
      </c>
    </row>
    <row r="7" spans="1:10" ht="14.25">
      <c r="A7" s="1672"/>
      <c r="B7" s="251" t="s">
        <v>6</v>
      </c>
      <c r="C7" s="296" t="s">
        <v>145</v>
      </c>
      <c r="D7" s="251" t="s">
        <v>7</v>
      </c>
      <c r="E7" s="251" t="s">
        <v>7</v>
      </c>
      <c r="F7" s="296" t="s">
        <v>146</v>
      </c>
      <c r="G7" s="298" t="s">
        <v>8</v>
      </c>
    </row>
    <row r="8" spans="1:10" ht="15" thickBot="1">
      <c r="A8" s="1673"/>
      <c r="B8" s="253"/>
      <c r="C8" s="253"/>
      <c r="D8" s="253"/>
      <c r="E8" s="299"/>
      <c r="F8" s="299" t="s">
        <v>147</v>
      </c>
      <c r="G8" s="300"/>
    </row>
    <row r="9" spans="1:10" ht="13.5">
      <c r="A9" s="200">
        <v>2011</v>
      </c>
      <c r="B9" s="303">
        <v>81.322000000000003</v>
      </c>
      <c r="C9" s="303">
        <v>25.481173606158233</v>
      </c>
      <c r="D9" s="303">
        <v>207.21799999999999</v>
      </c>
      <c r="E9" s="304" t="s">
        <v>23</v>
      </c>
      <c r="F9" s="304">
        <v>20.62</v>
      </c>
      <c r="G9" s="305">
        <v>42728.351599999995</v>
      </c>
      <c r="H9" s="29"/>
    </row>
    <row r="10" spans="1:10" ht="13.5">
      <c r="A10" s="203">
        <v>2012</v>
      </c>
      <c r="B10" s="307">
        <v>125.879</v>
      </c>
      <c r="C10" s="307">
        <v>17.263483186234399</v>
      </c>
      <c r="D10" s="307">
        <v>217.31100000000001</v>
      </c>
      <c r="E10" s="308" t="s">
        <v>23</v>
      </c>
      <c r="F10" s="308">
        <v>21.94</v>
      </c>
      <c r="G10" s="309">
        <v>47678.0334</v>
      </c>
      <c r="H10" s="29"/>
    </row>
    <row r="11" spans="1:10" ht="13.5">
      <c r="A11" s="203">
        <v>2013</v>
      </c>
      <c r="B11" s="307">
        <v>142.31</v>
      </c>
      <c r="C11" s="307">
        <v>27.738879910055513</v>
      </c>
      <c r="D11" s="307">
        <v>394.75200000000001</v>
      </c>
      <c r="E11" s="308" t="s">
        <v>23</v>
      </c>
      <c r="F11" s="308">
        <v>19.829999999999998</v>
      </c>
      <c r="G11" s="309">
        <v>78279.321599999996</v>
      </c>
      <c r="H11" s="29"/>
    </row>
    <row r="12" spans="1:10" ht="13.5">
      <c r="A12" s="203">
        <v>2014</v>
      </c>
      <c r="B12" s="307">
        <v>195.684</v>
      </c>
      <c r="C12" s="307">
        <v>22.979650865681407</v>
      </c>
      <c r="D12" s="307">
        <v>449.67500000000001</v>
      </c>
      <c r="E12" s="308" t="s">
        <v>23</v>
      </c>
      <c r="F12" s="308">
        <v>18.05</v>
      </c>
      <c r="G12" s="309">
        <v>81166</v>
      </c>
      <c r="H12" s="29"/>
    </row>
    <row r="13" spans="1:10" ht="13.5">
      <c r="A13" s="203">
        <v>2015</v>
      </c>
      <c r="B13" s="307">
        <v>215.62</v>
      </c>
      <c r="C13" s="307">
        <v>20.869260736480847</v>
      </c>
      <c r="D13" s="307">
        <v>449.983</v>
      </c>
      <c r="E13" s="308" t="s">
        <v>23</v>
      </c>
      <c r="F13" s="308">
        <v>17.64</v>
      </c>
      <c r="G13" s="309">
        <v>79377</v>
      </c>
      <c r="H13" s="29"/>
    </row>
    <row r="14" spans="1:10" ht="13.5">
      <c r="A14" s="203">
        <v>2016</v>
      </c>
      <c r="B14" s="307">
        <v>227.792</v>
      </c>
      <c r="C14" s="307">
        <v>24.181621830441806</v>
      </c>
      <c r="D14" s="307">
        <v>550.83799999999997</v>
      </c>
      <c r="E14" s="308" t="s">
        <v>23</v>
      </c>
      <c r="F14" s="308">
        <v>15.95</v>
      </c>
      <c r="G14" s="309">
        <v>87859</v>
      </c>
      <c r="H14" s="29"/>
    </row>
    <row r="15" spans="1:10" ht="13.5">
      <c r="A15" s="203">
        <v>2017</v>
      </c>
      <c r="B15" s="307">
        <v>195.88399999999999</v>
      </c>
      <c r="C15" s="307">
        <v>18.165853260092707</v>
      </c>
      <c r="D15" s="307">
        <v>355.84</v>
      </c>
      <c r="E15" s="308" t="s">
        <v>23</v>
      </c>
      <c r="F15" s="308">
        <v>16.66</v>
      </c>
      <c r="G15" s="309">
        <v>59282.943999999996</v>
      </c>
      <c r="H15" s="29"/>
      <c r="J15" s="1473"/>
    </row>
    <row r="16" spans="1:10" ht="13.5">
      <c r="A16" s="203">
        <v>2018</v>
      </c>
      <c r="B16" s="307">
        <v>213.09100000000001</v>
      </c>
      <c r="C16" s="307">
        <v>30.456987859646816</v>
      </c>
      <c r="D16" s="307">
        <v>649.01099999999997</v>
      </c>
      <c r="E16" s="308" t="s">
        <v>23</v>
      </c>
      <c r="F16" s="308">
        <v>17.2</v>
      </c>
      <c r="G16" s="309">
        <v>111629.89199999998</v>
      </c>
      <c r="H16" s="29"/>
    </row>
    <row r="17" spans="1:17" ht="13.5">
      <c r="A17" s="203">
        <v>2019</v>
      </c>
      <c r="B17" s="307">
        <v>250.78200000000001</v>
      </c>
      <c r="C17" s="307">
        <v>22.988292620682504</v>
      </c>
      <c r="D17" s="307">
        <v>576.505</v>
      </c>
      <c r="E17" s="308" t="s">
        <v>23</v>
      </c>
      <c r="F17" s="310">
        <v>17.850000000000001</v>
      </c>
      <c r="G17" s="311">
        <v>102906.1425</v>
      </c>
      <c r="H17" s="29"/>
    </row>
    <row r="18" spans="1:17" ht="13.5">
      <c r="A18" s="203">
        <v>2020</v>
      </c>
      <c r="B18" s="307">
        <v>257.10700000000003</v>
      </c>
      <c r="C18" s="307">
        <v>29.411645735044161</v>
      </c>
      <c r="D18" s="307">
        <v>756.19399999999996</v>
      </c>
      <c r="E18" s="308" t="s">
        <v>23</v>
      </c>
      <c r="F18" s="310">
        <v>18.393708240275096</v>
      </c>
      <c r="G18" s="311">
        <v>139092.11809046584</v>
      </c>
      <c r="H18" s="29"/>
    </row>
    <row r="19" spans="1:17" ht="14.25" thickBot="1">
      <c r="A19" s="208">
        <v>2021</v>
      </c>
      <c r="B19" s="313">
        <v>267.50700000000001</v>
      </c>
      <c r="C19" s="313">
        <v>28.298848254438202</v>
      </c>
      <c r="D19" s="313">
        <v>757.01400000000001</v>
      </c>
      <c r="E19" s="314" t="s">
        <v>23</v>
      </c>
      <c r="F19" s="1301">
        <v>23.4</v>
      </c>
      <c r="G19" s="1302">
        <v>177141.27600000001</v>
      </c>
      <c r="H19" s="29"/>
    </row>
    <row r="20" spans="1:17" ht="13.15" customHeight="1">
      <c r="A20" s="1690" t="s">
        <v>1297</v>
      </c>
      <c r="B20" s="1690"/>
      <c r="C20" s="1690"/>
      <c r="D20" s="228"/>
      <c r="E20" s="228" t="s">
        <v>1</v>
      </c>
      <c r="F20" s="228"/>
      <c r="G20" s="228"/>
    </row>
    <row r="21" spans="1:17">
      <c r="A21" s="9"/>
      <c r="B21" s="9"/>
      <c r="C21" s="9"/>
      <c r="D21" s="9"/>
      <c r="E21" s="9"/>
      <c r="F21" s="9"/>
      <c r="G21" s="9"/>
    </row>
    <row r="22" spans="1:17">
      <c r="A22" s="9"/>
      <c r="B22" s="9"/>
      <c r="C22" s="9"/>
      <c r="D22" s="9"/>
      <c r="E22" s="9"/>
      <c r="F22" s="9"/>
      <c r="G22" s="9"/>
    </row>
    <row r="23" spans="1:17">
      <c r="A23" s="9"/>
      <c r="B23" s="9"/>
      <c r="C23" s="9"/>
      <c r="D23" s="9"/>
      <c r="E23" s="9"/>
      <c r="F23" s="9"/>
      <c r="G23" s="9"/>
    </row>
    <row r="24" spans="1:17">
      <c r="A24" s="9"/>
      <c r="B24" s="9"/>
      <c r="C24" s="9"/>
      <c r="D24" s="9"/>
      <c r="E24" s="9"/>
      <c r="F24" s="9"/>
      <c r="G24" s="9"/>
    </row>
    <row r="25" spans="1:17">
      <c r="A25" s="9"/>
      <c r="B25" s="9"/>
      <c r="C25" s="9"/>
      <c r="D25" s="9"/>
      <c r="E25" s="9"/>
      <c r="F25" s="9"/>
      <c r="G25" s="9"/>
    </row>
    <row r="28" spans="1:17">
      <c r="M28" s="30"/>
      <c r="N28" s="30"/>
      <c r="Q28" s="30"/>
    </row>
    <row r="29" spans="1:17">
      <c r="M29" s="30"/>
      <c r="N29" s="30"/>
      <c r="Q29" s="30"/>
    </row>
    <row r="30" spans="1:17">
      <c r="M30" s="30"/>
      <c r="N30" s="30"/>
      <c r="Q30" s="30"/>
    </row>
    <row r="31" spans="1:17">
      <c r="M31" s="30"/>
      <c r="N31" s="30"/>
      <c r="Q31" s="30"/>
    </row>
    <row r="32" spans="1:17">
      <c r="M32" s="30"/>
      <c r="N32" s="30"/>
    </row>
    <row r="33" spans="13:14">
      <c r="M33" s="30"/>
      <c r="N33" s="30"/>
    </row>
    <row r="34" spans="13:14">
      <c r="M34" s="30"/>
      <c r="N34" s="30"/>
    </row>
    <row r="35" spans="13:14">
      <c r="M35" s="30"/>
      <c r="N35" s="30"/>
    </row>
    <row r="36" spans="13:14">
      <c r="M36" s="30"/>
      <c r="N36" s="30"/>
    </row>
    <row r="37" spans="13:14">
      <c r="M37" s="30"/>
      <c r="N37" s="30"/>
    </row>
    <row r="38" spans="13:14">
      <c r="M38" s="30"/>
      <c r="N38" s="30"/>
    </row>
    <row r="39" spans="13:14">
      <c r="M39" s="30"/>
      <c r="N39" s="30"/>
    </row>
    <row r="40" spans="13:14">
      <c r="M40" s="30"/>
      <c r="N40" s="30"/>
    </row>
    <row r="41" spans="13:14">
      <c r="M41" s="30"/>
      <c r="N41" s="30"/>
    </row>
    <row r="42" spans="13:14">
      <c r="M42" s="30"/>
      <c r="N42" s="30"/>
    </row>
    <row r="43" spans="13:14">
      <c r="M43" s="30"/>
      <c r="N43" s="30"/>
    </row>
    <row r="44" spans="13:14">
      <c r="M44" s="30"/>
      <c r="N44" s="30"/>
    </row>
    <row r="45" spans="13:14">
      <c r="M45" s="30"/>
      <c r="N45" s="30"/>
    </row>
    <row r="46" spans="13:14">
      <c r="M46" s="30"/>
      <c r="N46" s="30"/>
    </row>
    <row r="47" spans="13:14">
      <c r="M47" s="30"/>
      <c r="N47" s="30"/>
    </row>
    <row r="48" spans="13:14">
      <c r="M48" s="30"/>
      <c r="N48" s="30"/>
    </row>
    <row r="49" spans="13:14">
      <c r="M49" s="30"/>
      <c r="N49" s="30"/>
    </row>
    <row r="50" spans="13:14">
      <c r="M50" s="30"/>
      <c r="N50" s="30"/>
    </row>
    <row r="51" spans="13:14">
      <c r="M51" s="30"/>
      <c r="N51" s="30"/>
    </row>
    <row r="52" spans="13:14">
      <c r="M52" s="30"/>
      <c r="N52" s="30"/>
    </row>
    <row r="53" spans="13:14">
      <c r="M53" s="30"/>
      <c r="N53" s="30"/>
    </row>
    <row r="54" spans="13:14">
      <c r="M54" s="30"/>
      <c r="N54" s="30"/>
    </row>
    <row r="55" spans="13:14">
      <c r="M55" s="30"/>
      <c r="N55" s="30"/>
    </row>
    <row r="56" spans="13:14">
      <c r="M56" s="30"/>
      <c r="N56" s="30"/>
    </row>
    <row r="57" spans="13:14">
      <c r="M57" s="30"/>
      <c r="N57" s="30"/>
    </row>
    <row r="58" spans="13:14">
      <c r="M58" s="30"/>
      <c r="N58" s="30"/>
    </row>
    <row r="59" spans="13:14">
      <c r="M59" s="30"/>
      <c r="N59" s="30"/>
    </row>
    <row r="60" spans="13:14">
      <c r="M60" s="30"/>
      <c r="N60" s="30"/>
    </row>
    <row r="61" spans="13:14">
      <c r="M61" s="30"/>
      <c r="N61" s="30"/>
    </row>
    <row r="62" spans="13:14">
      <c r="M62" s="30"/>
      <c r="N62" s="30"/>
    </row>
    <row r="63" spans="13:14">
      <c r="M63" s="30"/>
      <c r="N63" s="30"/>
    </row>
    <row r="64" spans="13:14">
      <c r="M64" s="30"/>
      <c r="N64" s="30"/>
    </row>
    <row r="65" spans="13:14">
      <c r="M65" s="30"/>
      <c r="N65" s="30"/>
    </row>
    <row r="66" spans="13:14">
      <c r="M66" s="30"/>
      <c r="N66" s="30"/>
    </row>
    <row r="67" spans="13:14">
      <c r="M67" s="30"/>
      <c r="N67" s="30"/>
    </row>
    <row r="68" spans="13:14">
      <c r="M68" s="30"/>
      <c r="N68" s="30"/>
    </row>
    <row r="69" spans="13:14">
      <c r="M69" s="30"/>
      <c r="N69" s="30"/>
    </row>
    <row r="70" spans="13:14">
      <c r="M70" s="30"/>
      <c r="N70" s="30"/>
    </row>
    <row r="71" spans="13:14">
      <c r="M71" s="30"/>
      <c r="N71" s="30"/>
    </row>
    <row r="72" spans="13:14">
      <c r="M72" s="30"/>
      <c r="N72" s="30"/>
    </row>
    <row r="73" spans="13:14">
      <c r="M73" s="30"/>
      <c r="N73" s="30"/>
    </row>
    <row r="74" spans="13:14">
      <c r="M74" s="30"/>
      <c r="N74" s="30"/>
    </row>
    <row r="75" spans="13:14">
      <c r="M75" s="30"/>
      <c r="N75" s="30"/>
    </row>
    <row r="76" spans="13:14">
      <c r="M76" s="30"/>
      <c r="N76" s="30"/>
    </row>
    <row r="77" spans="13:14">
      <c r="M77" s="30"/>
      <c r="N77" s="30"/>
    </row>
    <row r="78" spans="13:14">
      <c r="M78" s="30"/>
      <c r="N78" s="30"/>
    </row>
    <row r="79" spans="13:14">
      <c r="M79" s="30"/>
      <c r="N79" s="30"/>
    </row>
    <row r="80" spans="13:14">
      <c r="M80" s="30"/>
      <c r="N80" s="30"/>
    </row>
    <row r="81" spans="9:17">
      <c r="M81" s="30"/>
      <c r="N81" s="30"/>
    </row>
    <row r="82" spans="9:17">
      <c r="M82" s="30"/>
      <c r="N82" s="30"/>
    </row>
    <row r="83" spans="9:17">
      <c r="M83" s="30"/>
      <c r="N83" s="30"/>
    </row>
    <row r="84" spans="9:17">
      <c r="M84" s="30"/>
      <c r="N84" s="30"/>
    </row>
    <row r="85" spans="9:17">
      <c r="M85" s="30"/>
      <c r="N85" s="30"/>
    </row>
    <row r="86" spans="9:17">
      <c r="M86" s="30"/>
      <c r="N86" s="30"/>
    </row>
    <row r="87" spans="9:17">
      <c r="I87" s="30"/>
      <c r="K87" s="30"/>
      <c r="L87" s="30"/>
      <c r="M87" s="30"/>
      <c r="N87" s="30"/>
      <c r="P87" s="30"/>
      <c r="Q87" s="30"/>
    </row>
    <row r="88" spans="9:17">
      <c r="I88" s="30"/>
      <c r="K88" s="30"/>
      <c r="L88" s="30"/>
      <c r="M88" s="30"/>
      <c r="N88" s="30"/>
      <c r="P88" s="30"/>
      <c r="Q88" s="30"/>
    </row>
    <row r="89" spans="9:17">
      <c r="M89" s="30"/>
      <c r="N89" s="30"/>
    </row>
    <row r="90" spans="9:17">
      <c r="M90" s="30"/>
      <c r="N90" s="30"/>
    </row>
    <row r="91" spans="9:17">
      <c r="M91" s="30"/>
      <c r="N91" s="30"/>
    </row>
    <row r="92" spans="9:17">
      <c r="M92" s="30"/>
      <c r="N92" s="30"/>
    </row>
    <row r="93" spans="9:17">
      <c r="M93" s="30"/>
      <c r="N93" s="30"/>
    </row>
    <row r="94" spans="9:17">
      <c r="M94" s="30"/>
      <c r="N94" s="30"/>
    </row>
    <row r="95" spans="9:17">
      <c r="M95" s="30"/>
      <c r="N95" s="30"/>
    </row>
    <row r="96" spans="9:17">
      <c r="M96" s="30"/>
      <c r="N96" s="30"/>
    </row>
    <row r="97" spans="13:14">
      <c r="M97" s="30"/>
      <c r="N97" s="30"/>
    </row>
    <row r="98" spans="13:14">
      <c r="M98" s="30"/>
      <c r="N98" s="30"/>
    </row>
    <row r="99" spans="13:14">
      <c r="M99" s="30"/>
      <c r="N99" s="30"/>
    </row>
    <row r="100" spans="13:14">
      <c r="M100" s="30"/>
      <c r="N100" s="30"/>
    </row>
    <row r="101" spans="13:14">
      <c r="M101" s="30"/>
      <c r="N101" s="30"/>
    </row>
    <row r="102" spans="13:14">
      <c r="M102" s="30"/>
      <c r="N102" s="30"/>
    </row>
    <row r="103" spans="13:14">
      <c r="M103" s="30"/>
      <c r="N103" s="30"/>
    </row>
    <row r="104" spans="13:14">
      <c r="M104" s="30"/>
      <c r="N104" s="30"/>
    </row>
    <row r="108" spans="13:14">
      <c r="M108" s="30"/>
      <c r="N108" s="30"/>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0" orientation="portrait" r:id="rId1"/>
  <headerFooter alignWithMargins="0"/>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7672B-1076-4AFA-99B9-198433C86D68}">
  <sheetPr>
    <pageSetUpPr fitToPage="1"/>
  </sheetPr>
  <dimension ref="A1:I28"/>
  <sheetViews>
    <sheetView showGridLines="0" view="pageBreakPreview" zoomScale="120" zoomScaleNormal="75" zoomScaleSheetLayoutView="120" workbookViewId="0">
      <selection activeCell="A10" sqref="A10:F20"/>
    </sheetView>
  </sheetViews>
  <sheetFormatPr baseColWidth="10" defaultColWidth="11.42578125" defaultRowHeight="12.75"/>
  <cols>
    <col min="1" max="1" width="24.85546875" style="85" customWidth="1"/>
    <col min="2" max="6" width="22.85546875" style="85" customWidth="1"/>
    <col min="7" max="8" width="11.42578125" style="85"/>
    <col min="9" max="9" width="11.140625" style="85" customWidth="1"/>
    <col min="10" max="17" width="12" style="85" customWidth="1"/>
    <col min="18" max="16384" width="11.42578125" style="85"/>
  </cols>
  <sheetData>
    <row r="1" spans="1:9" s="2" customFormat="1" ht="18.75">
      <c r="A1" s="1632" t="s">
        <v>0</v>
      </c>
      <c r="B1" s="1632"/>
      <c r="C1" s="1632"/>
      <c r="D1" s="1632"/>
      <c r="E1" s="1632"/>
      <c r="F1" s="1632"/>
    </row>
    <row r="2" spans="1:9" s="3" customFormat="1" ht="12.75" customHeight="1"/>
    <row r="3" spans="1:9" s="3" customFormat="1" ht="15.75">
      <c r="A3" s="1633" t="s">
        <v>634</v>
      </c>
      <c r="B3" s="1633"/>
      <c r="C3" s="1633"/>
      <c r="D3" s="1633"/>
      <c r="E3" s="1633"/>
      <c r="F3" s="1633"/>
      <c r="G3" s="43"/>
      <c r="H3" s="43"/>
      <c r="I3" s="43"/>
    </row>
    <row r="4" spans="1:9" s="3" customFormat="1" ht="15.75">
      <c r="A4" s="1633" t="s">
        <v>235</v>
      </c>
      <c r="B4" s="1633"/>
      <c r="C4" s="1633"/>
      <c r="D4" s="1633"/>
      <c r="E4" s="1633"/>
      <c r="F4" s="1633"/>
      <c r="G4" s="43"/>
      <c r="H4" s="43"/>
      <c r="I4" s="43"/>
    </row>
    <row r="5" spans="1:9" s="3" customFormat="1" ht="13.5" customHeight="1" thickBot="1">
      <c r="A5" s="448"/>
      <c r="B5" s="449"/>
      <c r="C5" s="449"/>
      <c r="D5" s="449"/>
      <c r="E5" s="449"/>
      <c r="F5" s="449"/>
    </row>
    <row r="6" spans="1:9" s="1480" customFormat="1" ht="22.5" customHeight="1">
      <c r="A6" s="1817" t="s">
        <v>2</v>
      </c>
      <c r="B6" s="527"/>
      <c r="C6" s="318"/>
      <c r="D6" s="527"/>
      <c r="E6" s="468" t="s">
        <v>142</v>
      </c>
      <c r="F6" s="318"/>
    </row>
    <row r="7" spans="1:9" s="1480" customFormat="1" ht="14.25">
      <c r="A7" s="1674"/>
      <c r="B7" s="214" t="s">
        <v>3</v>
      </c>
      <c r="C7" s="464" t="s">
        <v>10</v>
      </c>
      <c r="D7" s="214" t="s">
        <v>4</v>
      </c>
      <c r="E7" s="214" t="s">
        <v>143</v>
      </c>
      <c r="F7" s="464" t="s">
        <v>5</v>
      </c>
    </row>
    <row r="8" spans="1:9" s="1480" customFormat="1" ht="14.25">
      <c r="A8" s="1674"/>
      <c r="B8" s="214" t="s">
        <v>6</v>
      </c>
      <c r="C8" s="464" t="s">
        <v>145</v>
      </c>
      <c r="D8" s="250" t="s">
        <v>7</v>
      </c>
      <c r="E8" s="214" t="s">
        <v>146</v>
      </c>
      <c r="F8" s="464" t="s">
        <v>8</v>
      </c>
    </row>
    <row r="9" spans="1:9" s="1480" customFormat="1" ht="17.25" customHeight="1" thickBot="1">
      <c r="A9" s="1674"/>
      <c r="B9" s="537"/>
      <c r="C9" s="541"/>
      <c r="D9" s="537"/>
      <c r="E9" s="214" t="s">
        <v>147</v>
      </c>
      <c r="F9" s="541"/>
    </row>
    <row r="10" spans="1:9" ht="13.5">
      <c r="A10" s="200">
        <v>2011</v>
      </c>
      <c r="B10" s="786">
        <v>8.2119999999999997</v>
      </c>
      <c r="C10" s="693">
        <v>875.8146614710181</v>
      </c>
      <c r="D10" s="786">
        <v>719.21900000000005</v>
      </c>
      <c r="E10" s="787">
        <v>37.15</v>
      </c>
      <c r="F10" s="788">
        <v>267189.85850000003</v>
      </c>
    </row>
    <row r="11" spans="1:9" ht="13.5">
      <c r="A11" s="203">
        <v>2012</v>
      </c>
      <c r="B11" s="789">
        <v>8.8109999999999999</v>
      </c>
      <c r="C11" s="689">
        <v>849.50629894450117</v>
      </c>
      <c r="D11" s="789">
        <v>748.5</v>
      </c>
      <c r="E11" s="790">
        <v>39.94</v>
      </c>
      <c r="F11" s="791">
        <v>298950.89999999997</v>
      </c>
    </row>
    <row r="12" spans="1:9" ht="13.5">
      <c r="A12" s="203">
        <v>2013</v>
      </c>
      <c r="B12" s="789">
        <v>8.9019999999999992</v>
      </c>
      <c r="C12" s="689">
        <v>846.93439676477215</v>
      </c>
      <c r="D12" s="789">
        <v>753.94100000000003</v>
      </c>
      <c r="E12" s="790">
        <v>48.85</v>
      </c>
      <c r="F12" s="791">
        <v>368300.17850000004</v>
      </c>
    </row>
    <row r="13" spans="1:9" ht="13.5">
      <c r="A13" s="203">
        <v>2014</v>
      </c>
      <c r="B13" s="789">
        <v>8.9209999999999994</v>
      </c>
      <c r="C13" s="689">
        <v>872.73960318349964</v>
      </c>
      <c r="D13" s="789">
        <v>778.57100000000003</v>
      </c>
      <c r="E13" s="790">
        <v>46.54</v>
      </c>
      <c r="F13" s="791">
        <v>362347</v>
      </c>
    </row>
    <row r="14" spans="1:9" ht="13.5">
      <c r="A14" s="203">
        <v>2015</v>
      </c>
      <c r="B14" s="789">
        <v>8.0950000000000006</v>
      </c>
      <c r="C14" s="689">
        <v>871.18344657195792</v>
      </c>
      <c r="D14" s="789">
        <v>705.22299999999996</v>
      </c>
      <c r="E14" s="790">
        <v>58.18</v>
      </c>
      <c r="F14" s="791">
        <v>410299</v>
      </c>
    </row>
    <row r="15" spans="1:9" ht="13.5">
      <c r="A15" s="203">
        <v>2016</v>
      </c>
      <c r="B15" s="789">
        <v>7.4370000000000003</v>
      </c>
      <c r="C15" s="689">
        <v>847.82170229931421</v>
      </c>
      <c r="D15" s="789">
        <v>630.52499999999998</v>
      </c>
      <c r="E15" s="790">
        <v>51.76</v>
      </c>
      <c r="F15" s="791">
        <v>325360</v>
      </c>
    </row>
    <row r="16" spans="1:9" ht="13.5">
      <c r="A16" s="203">
        <v>2017</v>
      </c>
      <c r="B16" s="789">
        <v>7.4749999999999996</v>
      </c>
      <c r="C16" s="689">
        <v>848.73578595317724</v>
      </c>
      <c r="D16" s="789">
        <v>634.42999999999995</v>
      </c>
      <c r="E16" s="790">
        <v>56.05</v>
      </c>
      <c r="F16" s="791">
        <v>355598.01499999996</v>
      </c>
    </row>
    <row r="17" spans="1:6" ht="13.5">
      <c r="A17" s="203">
        <v>2018</v>
      </c>
      <c r="B17" s="789">
        <v>7.5030000000000001</v>
      </c>
      <c r="C17" s="689">
        <v>857.81820605091298</v>
      </c>
      <c r="D17" s="789">
        <v>643.62099999999998</v>
      </c>
      <c r="E17" s="790">
        <v>54.63</v>
      </c>
      <c r="F17" s="791">
        <v>351610.15229999996</v>
      </c>
    </row>
    <row r="18" spans="1:6" ht="13.5">
      <c r="A18" s="203">
        <v>2019</v>
      </c>
      <c r="B18" s="789">
        <v>7.4219999999999997</v>
      </c>
      <c r="C18" s="689">
        <v>995.91080571274586</v>
      </c>
      <c r="D18" s="789">
        <v>739.16499999999996</v>
      </c>
      <c r="E18" s="790">
        <v>46.86</v>
      </c>
      <c r="F18" s="791">
        <v>346372.71899999998</v>
      </c>
    </row>
    <row r="19" spans="1:6" ht="13.5">
      <c r="A19" s="203">
        <v>2020</v>
      </c>
      <c r="B19" s="789">
        <v>7.7279999999999998</v>
      </c>
      <c r="C19" s="689">
        <v>1028.5546099999999</v>
      </c>
      <c r="D19" s="789">
        <v>794.86699999999996</v>
      </c>
      <c r="E19" s="790">
        <v>53.99</v>
      </c>
      <c r="F19" s="791">
        <v>429148.69330000004</v>
      </c>
    </row>
    <row r="20" spans="1:6" ht="14.25" thickBot="1">
      <c r="A20" s="208">
        <v>2021</v>
      </c>
      <c r="B20" s="792">
        <v>7.718</v>
      </c>
      <c r="C20" s="691">
        <v>966.39155221559986</v>
      </c>
      <c r="D20" s="792">
        <v>745.86099999999999</v>
      </c>
      <c r="E20" s="1431">
        <v>71.150000000000006</v>
      </c>
      <c r="F20" s="1432">
        <f>E20*D20*10</f>
        <v>530680.10149999999</v>
      </c>
    </row>
    <row r="28" spans="1:6" ht="12"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44">
    <pageSetUpPr fitToPage="1"/>
  </sheetPr>
  <dimension ref="A1:K85"/>
  <sheetViews>
    <sheetView view="pageBreakPreview" topLeftCell="A55" zoomScale="69" zoomScaleNormal="75" zoomScaleSheetLayoutView="69" workbookViewId="0">
      <selection activeCell="B85" sqref="B85:I85"/>
    </sheetView>
  </sheetViews>
  <sheetFormatPr baseColWidth="10" defaultColWidth="11.42578125" defaultRowHeight="12.75"/>
  <cols>
    <col min="1" max="1" width="34.855468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5"/>
    </row>
    <row r="3" spans="1:11" s="13" customFormat="1" ht="15.75">
      <c r="A3" s="1660" t="s">
        <v>1428</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23.25" customHeight="1">
      <c r="A5" s="1814" t="s">
        <v>77</v>
      </c>
      <c r="B5" s="770" t="s">
        <v>236</v>
      </c>
      <c r="C5" s="771"/>
      <c r="D5" s="771"/>
      <c r="E5" s="772"/>
      <c r="F5" s="770" t="s">
        <v>174</v>
      </c>
      <c r="G5" s="771"/>
      <c r="H5" s="772"/>
      <c r="I5" s="766" t="s">
        <v>4</v>
      </c>
    </row>
    <row r="6" spans="1:11" s="71" customFormat="1" ht="23.25" customHeight="1">
      <c r="A6" s="1815"/>
      <c r="B6" s="1708" t="s">
        <v>17</v>
      </c>
      <c r="C6" s="767" t="s">
        <v>18</v>
      </c>
      <c r="D6" s="768"/>
      <c r="E6" s="1643" t="s">
        <v>19</v>
      </c>
      <c r="F6" s="1799" t="s">
        <v>17</v>
      </c>
      <c r="G6" s="769" t="s">
        <v>18</v>
      </c>
      <c r="H6" s="768"/>
      <c r="I6" s="464" t="s">
        <v>1303</v>
      </c>
    </row>
    <row r="7" spans="1:11" s="71" customFormat="1" ht="23.25" customHeight="1" thickBot="1">
      <c r="A7" s="1816"/>
      <c r="B7" s="1644"/>
      <c r="C7" s="370" t="s">
        <v>383</v>
      </c>
      <c r="D7" s="289" t="s">
        <v>384</v>
      </c>
      <c r="E7" s="1643"/>
      <c r="F7" s="1643"/>
      <c r="G7" s="370" t="s">
        <v>383</v>
      </c>
      <c r="H7" s="250" t="s">
        <v>384</v>
      </c>
      <c r="I7" s="370"/>
    </row>
    <row r="8" spans="1:11" ht="18.75"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v>1</v>
      </c>
      <c r="E16" s="364">
        <v>1</v>
      </c>
      <c r="F16" s="364" t="s">
        <v>23</v>
      </c>
      <c r="G16" s="364" t="s">
        <v>23</v>
      </c>
      <c r="H16" s="364">
        <v>50000</v>
      </c>
      <c r="I16" s="365">
        <v>50</v>
      </c>
      <c r="J16" s="24"/>
      <c r="K16" s="24"/>
    </row>
    <row r="17" spans="1:11" ht="13.5">
      <c r="A17" s="350"/>
      <c r="B17" s="362"/>
      <c r="C17" s="362"/>
      <c r="D17" s="362"/>
      <c r="E17" s="362"/>
      <c r="F17" s="362"/>
      <c r="G17" s="362"/>
      <c r="H17" s="362"/>
      <c r="I17" s="363"/>
      <c r="J17" s="24"/>
      <c r="K17" s="24"/>
    </row>
    <row r="18" spans="1:11" ht="13.5">
      <c r="A18" s="350" t="s">
        <v>158</v>
      </c>
      <c r="B18" s="362" t="s">
        <v>23</v>
      </c>
      <c r="C18" s="362">
        <v>3</v>
      </c>
      <c r="D18" s="362" t="s">
        <v>23</v>
      </c>
      <c r="E18" s="362">
        <v>3</v>
      </c>
      <c r="F18" s="362" t="s">
        <v>23</v>
      </c>
      <c r="G18" s="362">
        <v>18000</v>
      </c>
      <c r="H18" s="362" t="s">
        <v>23</v>
      </c>
      <c r="I18" s="363">
        <v>54</v>
      </c>
      <c r="J18" s="24"/>
      <c r="K18" s="24"/>
    </row>
    <row r="19" spans="1:11" ht="13.5">
      <c r="A19" s="350" t="s">
        <v>89</v>
      </c>
      <c r="B19" s="362">
        <v>2</v>
      </c>
      <c r="C19" s="362">
        <v>1</v>
      </c>
      <c r="D19" s="362" t="s">
        <v>23</v>
      </c>
      <c r="E19" s="362">
        <v>3</v>
      </c>
      <c r="F19" s="362">
        <v>12040</v>
      </c>
      <c r="G19" s="362">
        <v>25900</v>
      </c>
      <c r="H19" s="362" t="s">
        <v>23</v>
      </c>
      <c r="I19" s="363">
        <v>50</v>
      </c>
      <c r="J19" s="24"/>
      <c r="K19" s="24"/>
    </row>
    <row r="20" spans="1:11" ht="13.5">
      <c r="A20" s="350" t="s">
        <v>90</v>
      </c>
      <c r="B20" s="362">
        <v>1</v>
      </c>
      <c r="C20" s="362">
        <v>3</v>
      </c>
      <c r="D20" s="362">
        <v>2</v>
      </c>
      <c r="E20" s="362">
        <v>6</v>
      </c>
      <c r="F20" s="362">
        <v>11970</v>
      </c>
      <c r="G20" s="362">
        <v>20470</v>
      </c>
      <c r="H20" s="362">
        <v>54000</v>
      </c>
      <c r="I20" s="363">
        <v>181</v>
      </c>
      <c r="J20" s="24"/>
      <c r="K20" s="24"/>
    </row>
    <row r="21" spans="1:11" ht="13.5">
      <c r="A21" s="353" t="s">
        <v>91</v>
      </c>
      <c r="B21" s="364">
        <v>3</v>
      </c>
      <c r="C21" s="364">
        <v>7</v>
      </c>
      <c r="D21" s="364">
        <v>2</v>
      </c>
      <c r="E21" s="364">
        <v>12</v>
      </c>
      <c r="F21" s="364">
        <v>12017</v>
      </c>
      <c r="G21" s="364">
        <v>20187</v>
      </c>
      <c r="H21" s="364">
        <v>54000</v>
      </c>
      <c r="I21" s="365">
        <v>285</v>
      </c>
      <c r="J21" s="24"/>
      <c r="K21" s="24"/>
    </row>
    <row r="22" spans="1:11" ht="13.5">
      <c r="A22" s="353"/>
      <c r="B22" s="364"/>
      <c r="C22" s="364"/>
      <c r="D22" s="364"/>
      <c r="E22" s="364"/>
      <c r="F22" s="364"/>
      <c r="G22" s="364"/>
      <c r="H22" s="364"/>
      <c r="I22" s="365"/>
      <c r="J22" s="24"/>
      <c r="K22" s="24"/>
    </row>
    <row r="23" spans="1:11" ht="13.5">
      <c r="A23" s="353" t="s">
        <v>92</v>
      </c>
      <c r="B23" s="364" t="s">
        <v>23</v>
      </c>
      <c r="C23" s="364" t="s">
        <v>23</v>
      </c>
      <c r="D23" s="364">
        <v>2</v>
      </c>
      <c r="E23" s="364">
        <v>2</v>
      </c>
      <c r="F23" s="364" t="s">
        <v>23</v>
      </c>
      <c r="G23" s="364" t="s">
        <v>23</v>
      </c>
      <c r="H23" s="364">
        <v>97000</v>
      </c>
      <c r="I23" s="365">
        <v>194</v>
      </c>
      <c r="J23" s="24"/>
      <c r="K23" s="24"/>
    </row>
    <row r="24" spans="1:11" ht="13.5">
      <c r="A24" s="353"/>
      <c r="B24" s="364"/>
      <c r="C24" s="364"/>
      <c r="D24" s="364"/>
      <c r="E24" s="364"/>
      <c r="F24" s="364"/>
      <c r="G24" s="364"/>
      <c r="H24" s="364"/>
      <c r="I24" s="365"/>
      <c r="J24" s="24"/>
      <c r="K24" s="24"/>
    </row>
    <row r="25" spans="1:11" ht="13.5">
      <c r="A25" s="353" t="s">
        <v>93</v>
      </c>
      <c r="B25" s="364" t="s">
        <v>23</v>
      </c>
      <c r="C25" s="364">
        <v>10</v>
      </c>
      <c r="D25" s="364" t="s">
        <v>23</v>
      </c>
      <c r="E25" s="364">
        <v>10</v>
      </c>
      <c r="F25" s="364" t="s">
        <v>23</v>
      </c>
      <c r="G25" s="364">
        <v>26000</v>
      </c>
      <c r="H25" s="364">
        <v>70000</v>
      </c>
      <c r="I25" s="365">
        <v>302</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15100</v>
      </c>
      <c r="G28" s="362" t="s">
        <v>23</v>
      </c>
      <c r="H28" s="362" t="s">
        <v>23</v>
      </c>
      <c r="I28" s="363" t="s">
        <v>23</v>
      </c>
      <c r="J28" s="24"/>
      <c r="K28" s="24"/>
    </row>
    <row r="29" spans="1:11" ht="13.5">
      <c r="A29" s="350" t="s">
        <v>96</v>
      </c>
      <c r="B29" s="362" t="s">
        <v>23</v>
      </c>
      <c r="C29" s="362">
        <v>1</v>
      </c>
      <c r="D29" s="362">
        <v>2</v>
      </c>
      <c r="E29" s="362">
        <v>3</v>
      </c>
      <c r="F29" s="362" t="s">
        <v>23</v>
      </c>
      <c r="G29" s="362">
        <v>63000</v>
      </c>
      <c r="H29" s="362">
        <v>75500</v>
      </c>
      <c r="I29" s="363">
        <v>214</v>
      </c>
      <c r="J29" s="24"/>
      <c r="K29" s="24"/>
    </row>
    <row r="30" spans="1:11" ht="13.5">
      <c r="A30" s="353" t="s">
        <v>97</v>
      </c>
      <c r="B30" s="364" t="s">
        <v>23</v>
      </c>
      <c r="C30" s="364">
        <v>1</v>
      </c>
      <c r="D30" s="364">
        <v>2</v>
      </c>
      <c r="E30" s="364">
        <v>3</v>
      </c>
      <c r="F30" s="364" t="s">
        <v>23</v>
      </c>
      <c r="G30" s="364">
        <v>63000</v>
      </c>
      <c r="H30" s="364">
        <v>75500</v>
      </c>
      <c r="I30" s="365">
        <v>214</v>
      </c>
      <c r="J30" s="24"/>
      <c r="K30" s="24"/>
    </row>
    <row r="31" spans="1:11" ht="13.5">
      <c r="A31" s="350"/>
      <c r="B31" s="362"/>
      <c r="C31" s="362"/>
      <c r="D31" s="362"/>
      <c r="E31" s="362"/>
      <c r="F31" s="362"/>
      <c r="G31" s="362"/>
      <c r="H31" s="362"/>
      <c r="I31" s="363"/>
      <c r="J31" s="24"/>
      <c r="K31" s="24"/>
    </row>
    <row r="32" spans="1:11" ht="13.5">
      <c r="A32" s="350" t="s">
        <v>98</v>
      </c>
      <c r="B32" s="362" t="s">
        <v>23</v>
      </c>
      <c r="C32" s="362">
        <v>2</v>
      </c>
      <c r="D32" s="362">
        <v>44</v>
      </c>
      <c r="E32" s="362">
        <v>46</v>
      </c>
      <c r="F32" s="362" t="s">
        <v>23</v>
      </c>
      <c r="G32" s="362">
        <v>27500</v>
      </c>
      <c r="H32" s="362">
        <v>84318</v>
      </c>
      <c r="I32" s="363">
        <v>3765</v>
      </c>
      <c r="J32" s="24"/>
      <c r="K32" s="24"/>
    </row>
    <row r="33" spans="1:11" ht="13.5">
      <c r="A33" s="350" t="s">
        <v>99</v>
      </c>
      <c r="B33" s="362" t="s">
        <v>23</v>
      </c>
      <c r="C33" s="362">
        <v>36</v>
      </c>
      <c r="D33" s="362">
        <v>1</v>
      </c>
      <c r="E33" s="362">
        <v>37</v>
      </c>
      <c r="F33" s="362" t="s">
        <v>23</v>
      </c>
      <c r="G33" s="362">
        <v>23778</v>
      </c>
      <c r="H33" s="362">
        <v>40000</v>
      </c>
      <c r="I33" s="363">
        <v>896</v>
      </c>
      <c r="J33" s="24"/>
      <c r="K33" s="24"/>
    </row>
    <row r="34" spans="1:11" ht="13.5">
      <c r="A34" s="350" t="s">
        <v>100</v>
      </c>
      <c r="B34" s="362" t="s">
        <v>23</v>
      </c>
      <c r="C34" s="362">
        <v>7</v>
      </c>
      <c r="D34" s="362" t="s">
        <v>23</v>
      </c>
      <c r="E34" s="362">
        <v>7</v>
      </c>
      <c r="F34" s="362" t="s">
        <v>23</v>
      </c>
      <c r="G34" s="362">
        <v>25501</v>
      </c>
      <c r="H34" s="362" t="s">
        <v>23</v>
      </c>
      <c r="I34" s="363">
        <v>179</v>
      </c>
      <c r="J34" s="24"/>
      <c r="K34" s="24"/>
    </row>
    <row r="35" spans="1:11" ht="13.5">
      <c r="A35" s="350" t="s">
        <v>101</v>
      </c>
      <c r="B35" s="362" t="s">
        <v>23</v>
      </c>
      <c r="C35" s="362">
        <v>54</v>
      </c>
      <c r="D35" s="362">
        <v>1</v>
      </c>
      <c r="E35" s="362">
        <v>55</v>
      </c>
      <c r="F35" s="362" t="s">
        <v>23</v>
      </c>
      <c r="G35" s="362">
        <v>30056</v>
      </c>
      <c r="H35" s="362">
        <v>63000</v>
      </c>
      <c r="I35" s="363">
        <v>1686</v>
      </c>
      <c r="J35" s="24"/>
      <c r="K35" s="24"/>
    </row>
    <row r="36" spans="1:11" ht="13.5">
      <c r="A36" s="353" t="s">
        <v>102</v>
      </c>
      <c r="B36" s="364" t="s">
        <v>23</v>
      </c>
      <c r="C36" s="364">
        <v>99</v>
      </c>
      <c r="D36" s="364">
        <v>46</v>
      </c>
      <c r="E36" s="364">
        <v>145</v>
      </c>
      <c r="F36" s="364" t="s">
        <v>23</v>
      </c>
      <c r="G36" s="364">
        <v>27399</v>
      </c>
      <c r="H36" s="364">
        <v>82891</v>
      </c>
      <c r="I36" s="365">
        <v>6526</v>
      </c>
      <c r="J36" s="24"/>
      <c r="K36" s="24"/>
    </row>
    <row r="37" spans="1:11" ht="13.5">
      <c r="A37" s="350"/>
      <c r="B37" s="364"/>
      <c r="C37" s="364"/>
      <c r="D37" s="364"/>
      <c r="E37" s="364"/>
      <c r="F37" s="364"/>
      <c r="G37" s="364"/>
      <c r="H37" s="364"/>
      <c r="I37" s="365"/>
      <c r="J37" s="24"/>
      <c r="K37" s="24"/>
    </row>
    <row r="38" spans="1:11" ht="13.5">
      <c r="A38" s="353" t="s">
        <v>103</v>
      </c>
      <c r="B38" s="364" t="s">
        <v>23</v>
      </c>
      <c r="C38" s="364">
        <v>65</v>
      </c>
      <c r="D38" s="364">
        <v>7</v>
      </c>
      <c r="E38" s="364">
        <v>72</v>
      </c>
      <c r="F38" s="364" t="s">
        <v>23</v>
      </c>
      <c r="G38" s="364">
        <v>23900</v>
      </c>
      <c r="H38" s="364">
        <v>37900</v>
      </c>
      <c r="I38" s="365">
        <v>1819</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v>2</v>
      </c>
      <c r="E42" s="362">
        <v>2</v>
      </c>
      <c r="F42" s="362" t="s">
        <v>23</v>
      </c>
      <c r="G42" s="362" t="s">
        <v>23</v>
      </c>
      <c r="H42" s="362">
        <v>45000</v>
      </c>
      <c r="I42" s="363">
        <v>90</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t="s">
        <v>23</v>
      </c>
      <c r="D49" s="364">
        <v>2</v>
      </c>
      <c r="E49" s="364">
        <v>2</v>
      </c>
      <c r="F49" s="364" t="s">
        <v>23</v>
      </c>
      <c r="G49" s="364" t="s">
        <v>23</v>
      </c>
      <c r="H49" s="364">
        <v>45000</v>
      </c>
      <c r="I49" s="365">
        <v>90</v>
      </c>
      <c r="J49" s="24"/>
      <c r="K49" s="24"/>
    </row>
    <row r="50" spans="1:11" ht="13.5">
      <c r="A50" s="350"/>
      <c r="B50" s="364"/>
      <c r="C50" s="364"/>
      <c r="D50" s="364"/>
      <c r="E50" s="364"/>
      <c r="F50" s="364"/>
      <c r="G50" s="364"/>
      <c r="H50" s="364"/>
      <c r="I50" s="365"/>
      <c r="J50" s="24"/>
      <c r="K50" s="24"/>
    </row>
    <row r="51" spans="1:11" ht="13.5">
      <c r="A51" s="353" t="s">
        <v>114</v>
      </c>
      <c r="B51" s="364">
        <v>57</v>
      </c>
      <c r="C51" s="364">
        <v>25</v>
      </c>
      <c r="D51" s="364">
        <v>87</v>
      </c>
      <c r="E51" s="364">
        <v>169</v>
      </c>
      <c r="F51" s="364">
        <v>12120</v>
      </c>
      <c r="G51" s="364">
        <v>100000</v>
      </c>
      <c r="H51" s="364">
        <v>118000</v>
      </c>
      <c r="I51" s="365">
        <v>13457</v>
      </c>
      <c r="J51" s="24"/>
      <c r="K51" s="24"/>
    </row>
    <row r="52" spans="1:11" ht="13.5">
      <c r="A52" s="350"/>
      <c r="B52" s="362"/>
      <c r="C52" s="362"/>
      <c r="D52" s="362"/>
      <c r="E52" s="362"/>
      <c r="F52" s="362"/>
      <c r="G52" s="362"/>
      <c r="H52" s="362"/>
      <c r="I52" s="363"/>
      <c r="J52" s="24"/>
      <c r="K52" s="24"/>
    </row>
    <row r="53" spans="1:11" ht="13.5">
      <c r="A53" s="350" t="s">
        <v>115</v>
      </c>
      <c r="B53" s="362" t="s">
        <v>23</v>
      </c>
      <c r="C53" s="362">
        <v>3</v>
      </c>
      <c r="D53" s="362">
        <v>47</v>
      </c>
      <c r="E53" s="362">
        <v>50</v>
      </c>
      <c r="F53" s="362" t="s">
        <v>23</v>
      </c>
      <c r="G53" s="362">
        <v>25000</v>
      </c>
      <c r="H53" s="362">
        <v>80000</v>
      </c>
      <c r="I53" s="363">
        <v>3835</v>
      </c>
      <c r="J53" s="24"/>
      <c r="K53" s="24"/>
    </row>
    <row r="54" spans="1:11" ht="13.5">
      <c r="A54" s="350" t="s">
        <v>116</v>
      </c>
      <c r="B54" s="362" t="s">
        <v>23</v>
      </c>
      <c r="C54" s="362">
        <v>2</v>
      </c>
      <c r="D54" s="362" t="s">
        <v>23</v>
      </c>
      <c r="E54" s="362">
        <v>2</v>
      </c>
      <c r="F54" s="362" t="s">
        <v>23</v>
      </c>
      <c r="G54" s="362">
        <v>31500</v>
      </c>
      <c r="H54" s="362" t="s">
        <v>23</v>
      </c>
      <c r="I54" s="363">
        <v>63</v>
      </c>
      <c r="J54" s="24"/>
      <c r="K54" s="24"/>
    </row>
    <row r="55" spans="1:11" ht="13.5">
      <c r="A55" s="350" t="s">
        <v>117</v>
      </c>
      <c r="B55" s="362">
        <v>4</v>
      </c>
      <c r="C55" s="362">
        <v>3</v>
      </c>
      <c r="D55" s="362">
        <v>2</v>
      </c>
      <c r="E55" s="362">
        <v>9</v>
      </c>
      <c r="F55" s="362">
        <v>5000</v>
      </c>
      <c r="G55" s="362">
        <v>22000</v>
      </c>
      <c r="H55" s="362">
        <v>92000</v>
      </c>
      <c r="I55" s="363">
        <v>270</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8</v>
      </c>
      <c r="D57" s="362" t="s">
        <v>23</v>
      </c>
      <c r="E57" s="362">
        <v>8</v>
      </c>
      <c r="F57" s="362" t="s">
        <v>23</v>
      </c>
      <c r="G57" s="362">
        <v>21800</v>
      </c>
      <c r="H57" s="362" t="s">
        <v>23</v>
      </c>
      <c r="I57" s="363">
        <v>174</v>
      </c>
      <c r="J57" s="24"/>
      <c r="K57" s="24"/>
    </row>
    <row r="58" spans="1:11" ht="13.5">
      <c r="A58" s="353" t="s">
        <v>172</v>
      </c>
      <c r="B58" s="364">
        <v>4</v>
      </c>
      <c r="C58" s="364">
        <v>16</v>
      </c>
      <c r="D58" s="364">
        <v>49</v>
      </c>
      <c r="E58" s="364">
        <v>69</v>
      </c>
      <c r="F58" s="364">
        <v>5000</v>
      </c>
      <c r="G58" s="364">
        <v>23650</v>
      </c>
      <c r="H58" s="364">
        <v>80490</v>
      </c>
      <c r="I58" s="365">
        <v>4342</v>
      </c>
      <c r="J58" s="24"/>
      <c r="K58" s="24"/>
    </row>
    <row r="59" spans="1:11" ht="13.5">
      <c r="A59" s="350"/>
      <c r="B59" s="362"/>
      <c r="C59" s="362"/>
      <c r="D59" s="362"/>
      <c r="E59" s="362"/>
      <c r="F59" s="362"/>
      <c r="G59" s="362"/>
      <c r="H59" s="362"/>
      <c r="I59" s="363"/>
      <c r="J59" s="24"/>
      <c r="K59" s="24"/>
    </row>
    <row r="60" spans="1:11" ht="13.5">
      <c r="A60" s="350" t="s">
        <v>121</v>
      </c>
      <c r="B60" s="362" t="s">
        <v>23</v>
      </c>
      <c r="C60" s="362">
        <v>25</v>
      </c>
      <c r="D60" s="362">
        <v>30</v>
      </c>
      <c r="E60" s="362">
        <v>55</v>
      </c>
      <c r="F60" s="362" t="s">
        <v>23</v>
      </c>
      <c r="G60" s="362">
        <v>30000</v>
      </c>
      <c r="H60" s="362">
        <v>70000</v>
      </c>
      <c r="I60" s="363">
        <v>2850</v>
      </c>
      <c r="J60" s="24"/>
      <c r="K60" s="24"/>
    </row>
    <row r="61" spans="1:11" ht="13.5">
      <c r="A61" s="350" t="s">
        <v>122</v>
      </c>
      <c r="B61" s="362" t="s">
        <v>23</v>
      </c>
      <c r="C61" s="362">
        <v>60</v>
      </c>
      <c r="D61" s="362">
        <v>9</v>
      </c>
      <c r="E61" s="362">
        <v>69</v>
      </c>
      <c r="F61" s="362" t="s">
        <v>23</v>
      </c>
      <c r="G61" s="362">
        <v>27500</v>
      </c>
      <c r="H61" s="362">
        <v>60000</v>
      </c>
      <c r="I61" s="363">
        <v>2190</v>
      </c>
      <c r="J61" s="24"/>
      <c r="K61" s="24"/>
    </row>
    <row r="62" spans="1:11" ht="13.5">
      <c r="A62" s="350" t="s">
        <v>123</v>
      </c>
      <c r="B62" s="362" t="s">
        <v>23</v>
      </c>
      <c r="C62" s="362">
        <v>13</v>
      </c>
      <c r="D62" s="362">
        <v>10</v>
      </c>
      <c r="E62" s="362">
        <v>23</v>
      </c>
      <c r="F62" s="362" t="s">
        <v>23</v>
      </c>
      <c r="G62" s="362">
        <v>53975</v>
      </c>
      <c r="H62" s="362">
        <v>60350</v>
      </c>
      <c r="I62" s="363">
        <v>1305</v>
      </c>
      <c r="J62" s="24"/>
      <c r="K62" s="24"/>
    </row>
    <row r="63" spans="1:11" ht="13.5">
      <c r="A63" s="353" t="s">
        <v>124</v>
      </c>
      <c r="B63" s="364" t="s">
        <v>23</v>
      </c>
      <c r="C63" s="364">
        <v>98</v>
      </c>
      <c r="D63" s="364">
        <v>49</v>
      </c>
      <c r="E63" s="364">
        <v>147</v>
      </c>
      <c r="F63" s="364" t="s">
        <v>23</v>
      </c>
      <c r="G63" s="364">
        <v>31650</v>
      </c>
      <c r="H63" s="364">
        <v>66194</v>
      </c>
      <c r="I63" s="365">
        <v>6345</v>
      </c>
      <c r="J63" s="24"/>
      <c r="K63" s="24"/>
    </row>
    <row r="64" spans="1:11" ht="13.5">
      <c r="A64" s="350"/>
      <c r="B64" s="364"/>
      <c r="C64" s="364"/>
      <c r="D64" s="364"/>
      <c r="E64" s="364"/>
      <c r="F64" s="364"/>
      <c r="G64" s="364"/>
      <c r="H64" s="364"/>
      <c r="I64" s="365"/>
      <c r="J64" s="24"/>
      <c r="K64" s="24"/>
    </row>
    <row r="65" spans="1:11" ht="13.5">
      <c r="A65" s="353" t="s">
        <v>125</v>
      </c>
      <c r="B65" s="364" t="s">
        <v>23</v>
      </c>
      <c r="C65" s="364">
        <v>52</v>
      </c>
      <c r="D65" s="364">
        <v>203</v>
      </c>
      <c r="E65" s="364">
        <v>255</v>
      </c>
      <c r="F65" s="364" t="s">
        <v>23</v>
      </c>
      <c r="G65" s="364">
        <v>29300</v>
      </c>
      <c r="H65" s="364">
        <v>89100</v>
      </c>
      <c r="I65" s="365">
        <v>19611</v>
      </c>
      <c r="J65" s="24"/>
      <c r="K65" s="24"/>
    </row>
    <row r="66" spans="1:11" ht="13.5">
      <c r="A66" s="350"/>
      <c r="B66" s="362"/>
      <c r="C66" s="362"/>
      <c r="D66" s="362"/>
      <c r="E66" s="362"/>
      <c r="F66" s="362"/>
      <c r="G66" s="362"/>
      <c r="H66" s="362"/>
      <c r="I66" s="363"/>
      <c r="J66" s="24"/>
      <c r="K66" s="24"/>
    </row>
    <row r="67" spans="1:11" ht="13.5">
      <c r="A67" s="350" t="s">
        <v>126</v>
      </c>
      <c r="B67" s="362" t="s">
        <v>23</v>
      </c>
      <c r="C67" s="362">
        <v>3</v>
      </c>
      <c r="D67" s="362">
        <v>10</v>
      </c>
      <c r="E67" s="362">
        <v>13</v>
      </c>
      <c r="F67" s="362" t="s">
        <v>23</v>
      </c>
      <c r="G67" s="362">
        <v>28500</v>
      </c>
      <c r="H67" s="362">
        <v>321750</v>
      </c>
      <c r="I67" s="363">
        <v>3303</v>
      </c>
      <c r="J67" s="24"/>
      <c r="K67" s="24"/>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v>3</v>
      </c>
      <c r="D69" s="364">
        <v>10</v>
      </c>
      <c r="E69" s="364">
        <v>13</v>
      </c>
      <c r="F69" s="364" t="s">
        <v>23</v>
      </c>
      <c r="G69" s="364">
        <v>28500</v>
      </c>
      <c r="H69" s="364">
        <v>321750</v>
      </c>
      <c r="I69" s="365">
        <v>3303</v>
      </c>
    </row>
    <row r="70" spans="1:11" ht="13.5">
      <c r="A70" s="350"/>
      <c r="B70" s="362"/>
      <c r="C70" s="362"/>
      <c r="D70" s="362"/>
      <c r="E70" s="362"/>
      <c r="F70" s="362"/>
      <c r="G70" s="362"/>
      <c r="H70" s="362"/>
      <c r="I70" s="363"/>
    </row>
    <row r="71" spans="1:11" ht="13.5">
      <c r="A71" s="350" t="s">
        <v>129</v>
      </c>
      <c r="B71" s="362" t="s">
        <v>23</v>
      </c>
      <c r="C71" s="362" t="s">
        <v>23</v>
      </c>
      <c r="D71" s="362">
        <v>5281</v>
      </c>
      <c r="E71" s="362">
        <v>5281</v>
      </c>
      <c r="F71" s="362" t="s">
        <v>23</v>
      </c>
      <c r="G71" s="362" t="s">
        <v>23</v>
      </c>
      <c r="H71" s="362">
        <v>104050</v>
      </c>
      <c r="I71" s="363">
        <v>549489</v>
      </c>
    </row>
    <row r="72" spans="1:11" ht="13.5">
      <c r="A72" s="350" t="s">
        <v>130</v>
      </c>
      <c r="B72" s="362" t="s">
        <v>23</v>
      </c>
      <c r="C72" s="362">
        <v>64</v>
      </c>
      <c r="D72" s="362">
        <v>10</v>
      </c>
      <c r="E72" s="362">
        <v>74</v>
      </c>
      <c r="F72" s="362" t="s">
        <v>23</v>
      </c>
      <c r="G72" s="362">
        <v>35320</v>
      </c>
      <c r="H72" s="362">
        <v>95000</v>
      </c>
      <c r="I72" s="363">
        <v>3240</v>
      </c>
    </row>
    <row r="73" spans="1:11" ht="13.5">
      <c r="A73" s="350" t="s">
        <v>131</v>
      </c>
      <c r="B73" s="362" t="s">
        <v>23</v>
      </c>
      <c r="C73" s="362">
        <v>1</v>
      </c>
      <c r="D73" s="362" t="s">
        <v>23</v>
      </c>
      <c r="E73" s="362">
        <v>1</v>
      </c>
      <c r="F73" s="362">
        <v>8500</v>
      </c>
      <c r="G73" s="362">
        <v>31000</v>
      </c>
      <c r="H73" s="362" t="s">
        <v>23</v>
      </c>
      <c r="I73" s="363">
        <v>31</v>
      </c>
    </row>
    <row r="74" spans="1:11" ht="13.5">
      <c r="A74" s="350" t="s">
        <v>132</v>
      </c>
      <c r="B74" s="362" t="s">
        <v>23</v>
      </c>
      <c r="C74" s="362">
        <v>70</v>
      </c>
      <c r="D74" s="362">
        <v>1040</v>
      </c>
      <c r="E74" s="362">
        <v>1110</v>
      </c>
      <c r="F74" s="362" t="s">
        <v>23</v>
      </c>
      <c r="G74" s="362">
        <v>40859</v>
      </c>
      <c r="H74" s="362">
        <v>100663</v>
      </c>
      <c r="I74" s="363">
        <v>107550</v>
      </c>
    </row>
    <row r="75" spans="1:11" ht="13.5">
      <c r="A75" s="350" t="s">
        <v>133</v>
      </c>
      <c r="B75" s="362" t="s">
        <v>23</v>
      </c>
      <c r="C75" s="362">
        <v>1</v>
      </c>
      <c r="D75" s="362" t="s">
        <v>23</v>
      </c>
      <c r="E75" s="362">
        <v>1</v>
      </c>
      <c r="F75" s="362" t="s">
        <v>23</v>
      </c>
      <c r="G75" s="362">
        <v>20000</v>
      </c>
      <c r="H75" s="362" t="s">
        <v>23</v>
      </c>
      <c r="I75" s="363">
        <v>20</v>
      </c>
    </row>
    <row r="76" spans="1:11" ht="13.5">
      <c r="A76" s="350" t="s">
        <v>134</v>
      </c>
      <c r="B76" s="362" t="s">
        <v>23</v>
      </c>
      <c r="C76" s="362">
        <v>10</v>
      </c>
      <c r="D76" s="362" t="s">
        <v>23</v>
      </c>
      <c r="E76" s="362">
        <v>10</v>
      </c>
      <c r="F76" s="362" t="s">
        <v>23</v>
      </c>
      <c r="G76" s="362">
        <v>23500</v>
      </c>
      <c r="H76" s="362" t="s">
        <v>23</v>
      </c>
      <c r="I76" s="363">
        <v>240</v>
      </c>
    </row>
    <row r="77" spans="1:11" ht="13.5">
      <c r="A77" s="350" t="s">
        <v>135</v>
      </c>
      <c r="B77" s="362">
        <v>1</v>
      </c>
      <c r="C77" s="362" t="s">
        <v>23</v>
      </c>
      <c r="D77" s="362">
        <v>145</v>
      </c>
      <c r="E77" s="362">
        <v>146</v>
      </c>
      <c r="F77" s="362" t="s">
        <v>23</v>
      </c>
      <c r="G77" s="362" t="s">
        <v>23</v>
      </c>
      <c r="H77" s="362">
        <v>75000</v>
      </c>
      <c r="I77" s="363">
        <v>10875</v>
      </c>
    </row>
    <row r="78" spans="1:11" ht="13.5">
      <c r="A78" s="350" t="s">
        <v>136</v>
      </c>
      <c r="B78" s="389" t="s">
        <v>23</v>
      </c>
      <c r="C78" s="389">
        <v>7</v>
      </c>
      <c r="D78" s="389">
        <v>5</v>
      </c>
      <c r="E78" s="389">
        <v>12</v>
      </c>
      <c r="F78" s="389" t="s">
        <v>23</v>
      </c>
      <c r="G78" s="389">
        <v>30000</v>
      </c>
      <c r="H78" s="389" t="s">
        <v>23</v>
      </c>
      <c r="I78" s="390">
        <v>210</v>
      </c>
    </row>
    <row r="79" spans="1:11" ht="13.5">
      <c r="A79" s="353" t="s">
        <v>137</v>
      </c>
      <c r="B79" s="364">
        <v>1</v>
      </c>
      <c r="C79" s="364">
        <v>153</v>
      </c>
      <c r="D79" s="364">
        <v>6481</v>
      </c>
      <c r="E79" s="364">
        <v>6635</v>
      </c>
      <c r="F79" s="364" t="s">
        <v>23</v>
      </c>
      <c r="G79" s="364">
        <v>36710</v>
      </c>
      <c r="H79" s="364">
        <v>102762</v>
      </c>
      <c r="I79" s="365">
        <v>671655</v>
      </c>
    </row>
    <row r="80" spans="1:11" ht="13.5">
      <c r="A80" s="350"/>
      <c r="B80" s="362"/>
      <c r="C80" s="362"/>
      <c r="D80" s="362"/>
      <c r="E80" s="362"/>
      <c r="F80" s="362"/>
      <c r="G80" s="362"/>
      <c r="H80" s="362"/>
      <c r="I80" s="363"/>
    </row>
    <row r="81" spans="1:9" ht="13.5">
      <c r="A81" s="350" t="s">
        <v>138</v>
      </c>
      <c r="B81" s="362" t="s">
        <v>23</v>
      </c>
      <c r="C81" s="362" t="s">
        <v>23</v>
      </c>
      <c r="D81" s="362">
        <v>98</v>
      </c>
      <c r="E81" s="362">
        <v>98</v>
      </c>
      <c r="F81" s="362" t="s">
        <v>23</v>
      </c>
      <c r="G81" s="362" t="s">
        <v>23</v>
      </c>
      <c r="H81" s="362">
        <v>107117</v>
      </c>
      <c r="I81" s="363">
        <v>10487</v>
      </c>
    </row>
    <row r="82" spans="1:9" ht="13.5">
      <c r="A82" s="350" t="s">
        <v>139</v>
      </c>
      <c r="B82" s="362" t="s">
        <v>23</v>
      </c>
      <c r="C82" s="362">
        <v>4</v>
      </c>
      <c r="D82" s="362">
        <v>81</v>
      </c>
      <c r="E82" s="362">
        <v>85</v>
      </c>
      <c r="F82" s="362" t="s">
        <v>23</v>
      </c>
      <c r="G82" s="362">
        <v>25000</v>
      </c>
      <c r="H82" s="362">
        <v>87383</v>
      </c>
      <c r="I82" s="363">
        <v>7181</v>
      </c>
    </row>
    <row r="83" spans="1:9" ht="13.5">
      <c r="A83" s="353" t="s">
        <v>140</v>
      </c>
      <c r="B83" s="364" t="s">
        <v>23</v>
      </c>
      <c r="C83" s="364">
        <v>4</v>
      </c>
      <c r="D83" s="364">
        <v>179</v>
      </c>
      <c r="E83" s="364">
        <v>183</v>
      </c>
      <c r="F83" s="364" t="s">
        <v>23</v>
      </c>
      <c r="G83" s="364">
        <v>25000</v>
      </c>
      <c r="H83" s="364">
        <v>98187</v>
      </c>
      <c r="I83" s="365">
        <v>17668</v>
      </c>
    </row>
    <row r="84" spans="1:9" ht="14.25" thickBot="1">
      <c r="A84" s="406"/>
      <c r="B84" s="487"/>
      <c r="C84" s="487"/>
      <c r="D84" s="487"/>
      <c r="E84" s="487"/>
      <c r="F84" s="487"/>
      <c r="G84" s="487"/>
      <c r="H84" s="487"/>
      <c r="I84" s="488"/>
    </row>
    <row r="85" spans="1:9" ht="14.25" thickBot="1">
      <c r="A85" s="232" t="s">
        <v>141</v>
      </c>
      <c r="B85" s="368">
        <v>65</v>
      </c>
      <c r="C85" s="368">
        <v>533</v>
      </c>
      <c r="D85" s="368">
        <v>7120</v>
      </c>
      <c r="E85" s="368">
        <v>7718</v>
      </c>
      <c r="F85" s="368">
        <v>11491</v>
      </c>
      <c r="G85" s="368">
        <v>33839</v>
      </c>
      <c r="H85" s="368">
        <v>102108</v>
      </c>
      <c r="I85" s="369">
        <v>745861</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FD72E-B92F-42B8-BFFC-AAB88083848D}">
  <sheetPr>
    <pageSetUpPr fitToPage="1"/>
  </sheetPr>
  <dimension ref="A1:G20"/>
  <sheetViews>
    <sheetView showGridLines="0" view="pageBreakPreview" topLeftCell="C1" zoomScaleNormal="75" zoomScaleSheetLayoutView="100" workbookViewId="0">
      <selection activeCell="H32" sqref="H32"/>
    </sheetView>
  </sheetViews>
  <sheetFormatPr baseColWidth="10" defaultColWidth="11.42578125" defaultRowHeight="12.75"/>
  <cols>
    <col min="1" max="1" width="16.5703125" style="85" customWidth="1"/>
    <col min="2" max="6" width="20.7109375" style="85" customWidth="1"/>
    <col min="7" max="7" width="14.28515625" style="85" customWidth="1"/>
    <col min="8" max="8" width="11.42578125" style="85"/>
    <col min="9" max="9" width="11.140625" style="85" customWidth="1"/>
    <col min="10" max="17" width="12" style="85" customWidth="1"/>
    <col min="18" max="16384" width="11.42578125" style="85"/>
  </cols>
  <sheetData>
    <row r="1" spans="1:7" s="2" customFormat="1" ht="18.75">
      <c r="A1" s="1632" t="s">
        <v>0</v>
      </c>
      <c r="B1" s="1632"/>
      <c r="C1" s="1632"/>
      <c r="D1" s="1632"/>
      <c r="E1" s="1632"/>
      <c r="F1" s="1632"/>
    </row>
    <row r="2" spans="1:7" s="3" customFormat="1" ht="12.75" customHeight="1"/>
    <row r="3" spans="1:7" s="3" customFormat="1" ht="15.75">
      <c r="A3" s="1633" t="s">
        <v>635</v>
      </c>
      <c r="B3" s="1633"/>
      <c r="C3" s="1633"/>
      <c r="D3" s="1633"/>
      <c r="E3" s="1633"/>
      <c r="F3" s="1633"/>
      <c r="G3" s="43"/>
    </row>
    <row r="4" spans="1:7" s="3" customFormat="1" ht="15.75">
      <c r="A4" s="1633" t="s">
        <v>235</v>
      </c>
      <c r="B4" s="1633"/>
      <c r="C4" s="1633"/>
      <c r="D4" s="1633"/>
      <c r="E4" s="1633"/>
      <c r="F4" s="1633"/>
      <c r="G4" s="43"/>
    </row>
    <row r="5" spans="1:7" s="3" customFormat="1" ht="13.5" customHeight="1" thickBot="1">
      <c r="A5" s="448"/>
      <c r="B5" s="449"/>
      <c r="C5" s="449"/>
      <c r="D5" s="449"/>
      <c r="E5" s="449"/>
      <c r="F5" s="449"/>
    </row>
    <row r="6" spans="1:7" s="1480" customFormat="1" ht="18" customHeight="1">
      <c r="A6" s="1688" t="s">
        <v>2</v>
      </c>
      <c r="B6" s="527"/>
      <c r="C6" s="527"/>
      <c r="D6" s="527"/>
      <c r="E6" s="468" t="s">
        <v>142</v>
      </c>
      <c r="F6" s="528"/>
    </row>
    <row r="7" spans="1:7" s="1480" customFormat="1" ht="18" customHeight="1">
      <c r="A7" s="1675"/>
      <c r="B7" s="214" t="s">
        <v>3</v>
      </c>
      <c r="C7" s="214" t="s">
        <v>10</v>
      </c>
      <c r="D7" s="214" t="s">
        <v>4</v>
      </c>
      <c r="E7" s="214" t="s">
        <v>143</v>
      </c>
      <c r="F7" s="324" t="s">
        <v>5</v>
      </c>
    </row>
    <row r="8" spans="1:7" s="1480" customFormat="1" ht="18" customHeight="1">
      <c r="A8" s="1675"/>
      <c r="B8" s="214" t="s">
        <v>6</v>
      </c>
      <c r="C8" s="214" t="s">
        <v>145</v>
      </c>
      <c r="D8" s="250" t="s">
        <v>7</v>
      </c>
      <c r="E8" s="214" t="s">
        <v>146</v>
      </c>
      <c r="F8" s="324" t="s">
        <v>8</v>
      </c>
    </row>
    <row r="9" spans="1:7" s="1480" customFormat="1" ht="18" customHeight="1" thickBot="1">
      <c r="A9" s="1675"/>
      <c r="B9" s="537"/>
      <c r="C9" s="537"/>
      <c r="D9" s="537"/>
      <c r="E9" s="214" t="s">
        <v>147</v>
      </c>
      <c r="F9" s="538"/>
    </row>
    <row r="10" spans="1:7" ht="13.5">
      <c r="A10" s="200">
        <v>2011</v>
      </c>
      <c r="B10" s="786">
        <v>8.1440000000000001</v>
      </c>
      <c r="C10" s="693">
        <v>495.30943025540273</v>
      </c>
      <c r="D10" s="786">
        <v>403.38</v>
      </c>
      <c r="E10" s="787">
        <v>29.33</v>
      </c>
      <c r="F10" s="788">
        <v>118311.35399999999</v>
      </c>
    </row>
    <row r="11" spans="1:7" ht="13.5">
      <c r="A11" s="203">
        <v>2012</v>
      </c>
      <c r="B11" s="789">
        <v>8.8789999999999996</v>
      </c>
      <c r="C11" s="689">
        <v>523.75154859781514</v>
      </c>
      <c r="D11" s="789">
        <v>465.03899999999999</v>
      </c>
      <c r="E11" s="790">
        <v>44.52</v>
      </c>
      <c r="F11" s="791">
        <v>207035.3628</v>
      </c>
    </row>
    <row r="12" spans="1:7" ht="13.5">
      <c r="A12" s="203">
        <v>2013</v>
      </c>
      <c r="B12" s="789">
        <v>9.5820000000000007</v>
      </c>
      <c r="C12" s="689">
        <v>510.64182842830303</v>
      </c>
      <c r="D12" s="789">
        <v>489.29700000000003</v>
      </c>
      <c r="E12" s="790">
        <v>51.91</v>
      </c>
      <c r="F12" s="791">
        <v>253994.07269999999</v>
      </c>
    </row>
    <row r="13" spans="1:7" ht="13.5">
      <c r="A13" s="203">
        <v>2014</v>
      </c>
      <c r="B13" s="789">
        <v>10.102</v>
      </c>
      <c r="C13" s="689">
        <v>459.80597901405656</v>
      </c>
      <c r="D13" s="789">
        <v>464.49599999999998</v>
      </c>
      <c r="E13" s="790">
        <v>44.2</v>
      </c>
      <c r="F13" s="791">
        <v>205307.23200000002</v>
      </c>
    </row>
    <row r="14" spans="1:7" ht="13.5">
      <c r="A14" s="203">
        <v>2015</v>
      </c>
      <c r="B14" s="789">
        <v>10.717000000000001</v>
      </c>
      <c r="C14" s="689">
        <v>506.85359708873756</v>
      </c>
      <c r="D14" s="789">
        <v>543.19500000000005</v>
      </c>
      <c r="E14" s="790">
        <v>73.97</v>
      </c>
      <c r="F14" s="791">
        <v>401801.34</v>
      </c>
    </row>
    <row r="15" spans="1:7" ht="13.5">
      <c r="A15" s="203">
        <v>2016</v>
      </c>
      <c r="B15" s="789">
        <v>11.081</v>
      </c>
      <c r="C15" s="689">
        <v>524.77483981590115</v>
      </c>
      <c r="D15" s="789">
        <v>581.50300000000004</v>
      </c>
      <c r="E15" s="790">
        <v>45.96</v>
      </c>
      <c r="F15" s="791">
        <v>267259</v>
      </c>
    </row>
    <row r="16" spans="1:7" ht="13.5">
      <c r="A16" s="203">
        <v>2017</v>
      </c>
      <c r="B16" s="789">
        <v>11.218</v>
      </c>
      <c r="C16" s="689">
        <v>523.4212872169727</v>
      </c>
      <c r="D16" s="789">
        <v>587.17399999999998</v>
      </c>
      <c r="E16" s="790">
        <v>61.7</v>
      </c>
      <c r="F16" s="791">
        <v>362286.35800000001</v>
      </c>
    </row>
    <row r="17" spans="1:6" ht="13.5">
      <c r="A17" s="203">
        <v>2018</v>
      </c>
      <c r="B17" s="789">
        <v>11.112</v>
      </c>
      <c r="C17" s="689">
        <v>536.64056875449967</v>
      </c>
      <c r="D17" s="789">
        <v>596.31500000000005</v>
      </c>
      <c r="E17" s="790">
        <v>58.87</v>
      </c>
      <c r="F17" s="791">
        <v>351050.64049999998</v>
      </c>
    </row>
    <row r="18" spans="1:6" ht="13.5">
      <c r="A18" s="203">
        <v>2019</v>
      </c>
      <c r="B18" s="789">
        <v>10.851000000000001</v>
      </c>
      <c r="C18" s="689">
        <v>558.03796885079714</v>
      </c>
      <c r="D18" s="789">
        <v>605.52700000000004</v>
      </c>
      <c r="E18" s="790">
        <v>47.86</v>
      </c>
      <c r="F18" s="791">
        <v>289805.22220000002</v>
      </c>
    </row>
    <row r="19" spans="1:6" ht="13.5">
      <c r="A19" s="203">
        <v>2020</v>
      </c>
      <c r="B19" s="789">
        <v>11.092000000000001</v>
      </c>
      <c r="C19" s="689">
        <v>569.09844929999997</v>
      </c>
      <c r="D19" s="789">
        <v>631.24400000000003</v>
      </c>
      <c r="E19" s="790">
        <v>68.040000000000006</v>
      </c>
      <c r="F19" s="791">
        <v>429498.41760000004</v>
      </c>
    </row>
    <row r="20" spans="1:6" ht="14.25" thickBot="1">
      <c r="A20" s="208">
        <v>2021</v>
      </c>
      <c r="B20" s="792">
        <v>11.641999999999999</v>
      </c>
      <c r="C20" s="691">
        <v>548.15152035732694</v>
      </c>
      <c r="D20" s="792">
        <v>638.15800000000002</v>
      </c>
      <c r="E20" s="1431">
        <v>62</v>
      </c>
      <c r="F20" s="1432">
        <v>395657.96</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46">
    <pageSetUpPr fitToPage="1"/>
  </sheetPr>
  <dimension ref="A1:K85"/>
  <sheetViews>
    <sheetView view="pageBreakPreview" topLeftCell="A46" zoomScale="71" zoomScaleNormal="75" zoomScaleSheetLayoutView="71" workbookViewId="0">
      <selection activeCell="B85" sqref="B85:I85"/>
    </sheetView>
  </sheetViews>
  <sheetFormatPr baseColWidth="10" defaultColWidth="11.42578125" defaultRowHeight="12.75"/>
  <cols>
    <col min="1" max="1" width="35.71093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1429</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24.75" customHeight="1">
      <c r="A5" s="1814" t="s">
        <v>77</v>
      </c>
      <c r="B5" s="770" t="s">
        <v>236</v>
      </c>
      <c r="C5" s="771"/>
      <c r="D5" s="771"/>
      <c r="E5" s="772"/>
      <c r="F5" s="770" t="s">
        <v>174</v>
      </c>
      <c r="G5" s="771"/>
      <c r="H5" s="772"/>
      <c r="I5" s="766" t="s">
        <v>4</v>
      </c>
    </row>
    <row r="6" spans="1:11" s="71" customFormat="1" ht="24.75" customHeight="1">
      <c r="A6" s="1815"/>
      <c r="B6" s="1708" t="s">
        <v>17</v>
      </c>
      <c r="C6" s="767" t="s">
        <v>18</v>
      </c>
      <c r="D6" s="768"/>
      <c r="E6" s="1643" t="s">
        <v>19</v>
      </c>
      <c r="F6" s="1799" t="s">
        <v>17</v>
      </c>
      <c r="G6" s="769" t="s">
        <v>18</v>
      </c>
      <c r="H6" s="768"/>
      <c r="I6" s="464" t="s">
        <v>1303</v>
      </c>
    </row>
    <row r="7" spans="1:11" s="71" customFormat="1" ht="24.75" customHeight="1" thickBot="1">
      <c r="A7" s="1816"/>
      <c r="B7" s="1644"/>
      <c r="C7" s="370" t="s">
        <v>383</v>
      </c>
      <c r="D7" s="289" t="s">
        <v>384</v>
      </c>
      <c r="E7" s="1643"/>
      <c r="F7" s="1643"/>
      <c r="G7" s="370" t="s">
        <v>383</v>
      </c>
      <c r="H7" s="250" t="s">
        <v>384</v>
      </c>
      <c r="I7" s="370"/>
    </row>
    <row r="8" spans="1:11" ht="24" customHeight="1">
      <c r="A8" s="347" t="s">
        <v>81</v>
      </c>
      <c r="B8" s="411" t="s">
        <v>23</v>
      </c>
      <c r="C8" s="411">
        <v>44</v>
      </c>
      <c r="D8" s="411" t="s">
        <v>23</v>
      </c>
      <c r="E8" s="411">
        <v>44</v>
      </c>
      <c r="F8" s="411" t="s">
        <v>23</v>
      </c>
      <c r="G8" s="411">
        <v>67850</v>
      </c>
      <c r="H8" s="411" t="s">
        <v>23</v>
      </c>
      <c r="I8" s="412">
        <v>2985</v>
      </c>
      <c r="J8" s="24"/>
      <c r="K8" s="24"/>
    </row>
    <row r="9" spans="1:11" ht="13.5">
      <c r="A9" s="350" t="s">
        <v>82</v>
      </c>
      <c r="B9" s="362" t="s">
        <v>23</v>
      </c>
      <c r="C9" s="362">
        <v>25</v>
      </c>
      <c r="D9" s="362" t="s">
        <v>23</v>
      </c>
      <c r="E9" s="362">
        <v>25</v>
      </c>
      <c r="F9" s="362" t="s">
        <v>23</v>
      </c>
      <c r="G9" s="362">
        <v>68375</v>
      </c>
      <c r="H9" s="362" t="s">
        <v>23</v>
      </c>
      <c r="I9" s="363">
        <v>1709</v>
      </c>
      <c r="J9" s="24"/>
      <c r="K9" s="24"/>
    </row>
    <row r="10" spans="1:11" ht="13.5">
      <c r="A10" s="350" t="s">
        <v>83</v>
      </c>
      <c r="B10" s="362" t="s">
        <v>23</v>
      </c>
      <c r="C10" s="362">
        <v>14</v>
      </c>
      <c r="D10" s="362" t="s">
        <v>23</v>
      </c>
      <c r="E10" s="362">
        <v>14</v>
      </c>
      <c r="F10" s="362" t="s">
        <v>23</v>
      </c>
      <c r="G10" s="362">
        <v>61825</v>
      </c>
      <c r="H10" s="362" t="s">
        <v>23</v>
      </c>
      <c r="I10" s="363">
        <v>868</v>
      </c>
      <c r="J10" s="24"/>
      <c r="K10" s="24"/>
    </row>
    <row r="11" spans="1:11" ht="13.5">
      <c r="A11" s="350" t="s">
        <v>84</v>
      </c>
      <c r="B11" s="362" t="s">
        <v>23</v>
      </c>
      <c r="C11" s="362">
        <v>21</v>
      </c>
      <c r="D11" s="362" t="s">
        <v>23</v>
      </c>
      <c r="E11" s="362">
        <v>21</v>
      </c>
      <c r="F11" s="362" t="s">
        <v>23</v>
      </c>
      <c r="G11" s="362">
        <v>64990</v>
      </c>
      <c r="H11" s="362" t="s">
        <v>23</v>
      </c>
      <c r="I11" s="363">
        <v>1365</v>
      </c>
      <c r="J11" s="24"/>
      <c r="K11" s="24"/>
    </row>
    <row r="12" spans="1:11" ht="13.5">
      <c r="A12" s="353" t="s">
        <v>85</v>
      </c>
      <c r="B12" s="364" t="s">
        <v>23</v>
      </c>
      <c r="C12" s="364">
        <v>104</v>
      </c>
      <c r="D12" s="364" t="s">
        <v>23</v>
      </c>
      <c r="E12" s="364">
        <v>104</v>
      </c>
      <c r="F12" s="364" t="s">
        <v>23</v>
      </c>
      <c r="G12" s="364">
        <v>66588</v>
      </c>
      <c r="H12" s="364" t="s">
        <v>23</v>
      </c>
      <c r="I12" s="365">
        <v>6927</v>
      </c>
      <c r="J12" s="24"/>
      <c r="K12" s="24"/>
    </row>
    <row r="13" spans="1:11" ht="13.5">
      <c r="A13" s="353"/>
      <c r="B13" s="364"/>
      <c r="C13" s="364"/>
      <c r="D13" s="364"/>
      <c r="E13" s="364"/>
      <c r="F13" s="364"/>
      <c r="G13" s="364"/>
      <c r="H13" s="364"/>
      <c r="I13" s="365"/>
      <c r="J13" s="24"/>
      <c r="K13" s="24"/>
    </row>
    <row r="14" spans="1:11" ht="13.5">
      <c r="A14" s="353" t="s">
        <v>86</v>
      </c>
      <c r="B14" s="364">
        <v>35</v>
      </c>
      <c r="C14" s="364">
        <v>28</v>
      </c>
      <c r="D14" s="364">
        <v>14</v>
      </c>
      <c r="E14" s="364">
        <v>77</v>
      </c>
      <c r="F14" s="364">
        <v>15000</v>
      </c>
      <c r="G14" s="364">
        <v>25000</v>
      </c>
      <c r="H14" s="364">
        <v>45000</v>
      </c>
      <c r="I14" s="365">
        <v>1855</v>
      </c>
      <c r="J14" s="24"/>
      <c r="K14" s="24"/>
    </row>
    <row r="15" spans="1:11" ht="13.5">
      <c r="A15" s="353"/>
      <c r="B15" s="364"/>
      <c r="C15" s="364"/>
      <c r="D15" s="364"/>
      <c r="E15" s="364"/>
      <c r="F15" s="364"/>
      <c r="G15" s="364"/>
      <c r="H15" s="364"/>
      <c r="I15" s="365"/>
      <c r="J15" s="24"/>
      <c r="K15" s="24"/>
    </row>
    <row r="16" spans="1:11" ht="13.5">
      <c r="A16" s="353" t="s">
        <v>87</v>
      </c>
      <c r="B16" s="364">
        <v>2</v>
      </c>
      <c r="C16" s="364" t="s">
        <v>23</v>
      </c>
      <c r="D16" s="364" t="s">
        <v>23</v>
      </c>
      <c r="E16" s="364">
        <v>2</v>
      </c>
      <c r="F16" s="364">
        <v>12000</v>
      </c>
      <c r="G16" s="364" t="s">
        <v>23</v>
      </c>
      <c r="H16" s="364" t="s">
        <v>23</v>
      </c>
      <c r="I16" s="365">
        <v>24</v>
      </c>
      <c r="J16" s="24"/>
      <c r="K16" s="24"/>
    </row>
    <row r="17" spans="1:11" ht="13.5">
      <c r="A17" s="350"/>
      <c r="B17" s="362"/>
      <c r="C17" s="362"/>
      <c r="D17" s="362"/>
      <c r="E17" s="362"/>
      <c r="F17" s="362"/>
      <c r="G17" s="362"/>
      <c r="H17" s="362"/>
      <c r="I17" s="363"/>
      <c r="J17" s="24"/>
      <c r="K17" s="24"/>
    </row>
    <row r="18" spans="1:11" ht="13.5">
      <c r="A18" s="350" t="s">
        <v>158</v>
      </c>
      <c r="B18" s="362" t="s">
        <v>23</v>
      </c>
      <c r="C18" s="362">
        <v>3</v>
      </c>
      <c r="D18" s="362" t="s">
        <v>23</v>
      </c>
      <c r="E18" s="362">
        <v>3</v>
      </c>
      <c r="F18" s="362" t="s">
        <v>23</v>
      </c>
      <c r="G18" s="362">
        <v>33700</v>
      </c>
      <c r="H18" s="362" t="s">
        <v>23</v>
      </c>
      <c r="I18" s="363">
        <v>101</v>
      </c>
      <c r="J18" s="24"/>
      <c r="K18" s="24"/>
    </row>
    <row r="19" spans="1:11" ht="13.5">
      <c r="A19" s="350" t="s">
        <v>89</v>
      </c>
      <c r="B19" s="362">
        <v>6</v>
      </c>
      <c r="C19" s="362">
        <v>2</v>
      </c>
      <c r="D19" s="362" t="s">
        <v>23</v>
      </c>
      <c r="E19" s="362">
        <v>8</v>
      </c>
      <c r="F19" s="362">
        <v>15000</v>
      </c>
      <c r="G19" s="362">
        <v>26000</v>
      </c>
      <c r="H19" s="362" t="s">
        <v>23</v>
      </c>
      <c r="I19" s="363">
        <v>142</v>
      </c>
      <c r="J19" s="24"/>
      <c r="K19" s="24"/>
    </row>
    <row r="20" spans="1:11" ht="13.5">
      <c r="A20" s="350" t="s">
        <v>90</v>
      </c>
      <c r="B20" s="362">
        <v>20</v>
      </c>
      <c r="C20" s="362">
        <v>11</v>
      </c>
      <c r="D20" s="362">
        <v>2</v>
      </c>
      <c r="E20" s="362">
        <v>33</v>
      </c>
      <c r="F20" s="362">
        <v>12070</v>
      </c>
      <c r="G20" s="362">
        <v>29000</v>
      </c>
      <c r="H20" s="362">
        <v>52500</v>
      </c>
      <c r="I20" s="363">
        <v>665</v>
      </c>
      <c r="J20" s="24"/>
      <c r="K20" s="24"/>
    </row>
    <row r="21" spans="1:11" ht="13.5">
      <c r="A21" s="353" t="s">
        <v>91</v>
      </c>
      <c r="B21" s="364">
        <v>26</v>
      </c>
      <c r="C21" s="364">
        <v>16</v>
      </c>
      <c r="D21" s="364">
        <v>2</v>
      </c>
      <c r="E21" s="364">
        <v>44</v>
      </c>
      <c r="F21" s="364">
        <v>12746</v>
      </c>
      <c r="G21" s="364">
        <v>29506</v>
      </c>
      <c r="H21" s="364">
        <v>52500</v>
      </c>
      <c r="I21" s="365">
        <v>908</v>
      </c>
      <c r="J21" s="24"/>
      <c r="K21" s="24"/>
    </row>
    <row r="22" spans="1:11" ht="13.5">
      <c r="A22" s="353"/>
      <c r="B22" s="364"/>
      <c r="C22" s="364"/>
      <c r="D22" s="364"/>
      <c r="E22" s="364"/>
      <c r="F22" s="364"/>
      <c r="G22" s="364"/>
      <c r="H22" s="364"/>
      <c r="I22" s="365"/>
      <c r="J22" s="24"/>
      <c r="K22" s="24"/>
    </row>
    <row r="23" spans="1:11" ht="13.5">
      <c r="A23" s="353" t="s">
        <v>92</v>
      </c>
      <c r="B23" s="364" t="s">
        <v>23</v>
      </c>
      <c r="C23" s="364">
        <v>113</v>
      </c>
      <c r="D23" s="364">
        <v>3</v>
      </c>
      <c r="E23" s="364">
        <v>116</v>
      </c>
      <c r="F23" s="364" t="s">
        <v>23</v>
      </c>
      <c r="G23" s="364">
        <v>61450</v>
      </c>
      <c r="H23" s="364">
        <v>90000</v>
      </c>
      <c r="I23" s="365">
        <v>7214</v>
      </c>
      <c r="J23" s="24"/>
      <c r="K23" s="24"/>
    </row>
    <row r="24" spans="1:11" ht="13.5">
      <c r="A24" s="353"/>
      <c r="B24" s="364"/>
      <c r="C24" s="364"/>
      <c r="D24" s="364"/>
      <c r="E24" s="364"/>
      <c r="F24" s="364"/>
      <c r="G24" s="364"/>
      <c r="H24" s="364"/>
      <c r="I24" s="365"/>
      <c r="J24" s="24"/>
      <c r="K24" s="24"/>
    </row>
    <row r="25" spans="1:11" ht="13.5">
      <c r="A25" s="353" t="s">
        <v>93</v>
      </c>
      <c r="B25" s="364" t="s">
        <v>23</v>
      </c>
      <c r="C25" s="364">
        <v>33</v>
      </c>
      <c r="D25" s="364">
        <v>3</v>
      </c>
      <c r="E25" s="364">
        <v>36</v>
      </c>
      <c r="F25" s="364" t="s">
        <v>23</v>
      </c>
      <c r="G25" s="364">
        <v>41000</v>
      </c>
      <c r="H25" s="364">
        <v>58000</v>
      </c>
      <c r="I25" s="365">
        <v>1527</v>
      </c>
      <c r="J25" s="24"/>
      <c r="K25" s="24"/>
    </row>
    <row r="26" spans="1:11" ht="13.5">
      <c r="A26" s="350"/>
      <c r="B26" s="362"/>
      <c r="C26" s="362"/>
      <c r="D26" s="362"/>
      <c r="E26" s="362"/>
      <c r="F26" s="362"/>
      <c r="G26" s="362"/>
      <c r="H26" s="362"/>
      <c r="I26" s="363"/>
      <c r="J26" s="24"/>
      <c r="K26" s="24"/>
    </row>
    <row r="27" spans="1:11" ht="13.5">
      <c r="A27" s="350" t="s">
        <v>94</v>
      </c>
      <c r="B27" s="362" t="s">
        <v>23</v>
      </c>
      <c r="C27" s="362">
        <v>3</v>
      </c>
      <c r="D27" s="362" t="s">
        <v>23</v>
      </c>
      <c r="E27" s="362">
        <v>3</v>
      </c>
      <c r="F27" s="362" t="s">
        <v>23</v>
      </c>
      <c r="G27" s="362">
        <v>35000</v>
      </c>
      <c r="H27" s="362" t="s">
        <v>23</v>
      </c>
      <c r="I27" s="363">
        <v>105</v>
      </c>
      <c r="J27" s="24"/>
      <c r="K27" s="24"/>
    </row>
    <row r="28" spans="1:11" ht="13.5">
      <c r="A28" s="350" t="s">
        <v>95</v>
      </c>
      <c r="B28" s="362" t="s">
        <v>23</v>
      </c>
      <c r="C28" s="362" t="s">
        <v>23</v>
      </c>
      <c r="D28" s="362" t="s">
        <v>23</v>
      </c>
      <c r="E28" s="362" t="s">
        <v>23</v>
      </c>
      <c r="F28" s="362">
        <v>17800</v>
      </c>
      <c r="G28" s="362" t="s">
        <v>23</v>
      </c>
      <c r="H28" s="362" t="s">
        <v>23</v>
      </c>
      <c r="I28" s="363" t="s">
        <v>23</v>
      </c>
      <c r="J28" s="24"/>
      <c r="K28" s="24"/>
    </row>
    <row r="29" spans="1:11" ht="13.5">
      <c r="A29" s="350" t="s">
        <v>96</v>
      </c>
      <c r="B29" s="362" t="s">
        <v>23</v>
      </c>
      <c r="C29" s="362">
        <v>39</v>
      </c>
      <c r="D29" s="362">
        <v>2</v>
      </c>
      <c r="E29" s="362">
        <v>41</v>
      </c>
      <c r="F29" s="362" t="s">
        <v>23</v>
      </c>
      <c r="G29" s="362">
        <v>49487</v>
      </c>
      <c r="H29" s="362">
        <v>49500</v>
      </c>
      <c r="I29" s="363">
        <v>2029</v>
      </c>
      <c r="J29" s="24"/>
      <c r="K29" s="24"/>
    </row>
    <row r="30" spans="1:11" ht="13.5">
      <c r="A30" s="353" t="s">
        <v>97</v>
      </c>
      <c r="B30" s="364" t="s">
        <v>23</v>
      </c>
      <c r="C30" s="364">
        <v>42</v>
      </c>
      <c r="D30" s="364">
        <v>2</v>
      </c>
      <c r="E30" s="364">
        <v>44</v>
      </c>
      <c r="F30" s="364" t="s">
        <v>23</v>
      </c>
      <c r="G30" s="364">
        <v>48452</v>
      </c>
      <c r="H30" s="364">
        <v>49500</v>
      </c>
      <c r="I30" s="365">
        <v>2134</v>
      </c>
      <c r="J30" s="24"/>
      <c r="K30" s="24"/>
    </row>
    <row r="31" spans="1:11" ht="13.5">
      <c r="A31" s="350"/>
      <c r="B31" s="362"/>
      <c r="C31" s="362"/>
      <c r="D31" s="362"/>
      <c r="E31" s="362"/>
      <c r="F31" s="362"/>
      <c r="G31" s="362"/>
      <c r="H31" s="362"/>
      <c r="I31" s="363"/>
      <c r="J31" s="24"/>
      <c r="K31" s="24"/>
    </row>
    <row r="32" spans="1:11" ht="13.5">
      <c r="A32" s="350" t="s">
        <v>98</v>
      </c>
      <c r="B32" s="362" t="s">
        <v>23</v>
      </c>
      <c r="C32" s="362">
        <v>43</v>
      </c>
      <c r="D32" s="362">
        <v>45</v>
      </c>
      <c r="E32" s="362">
        <v>88</v>
      </c>
      <c r="F32" s="362" t="s">
        <v>23</v>
      </c>
      <c r="G32" s="362">
        <v>29151</v>
      </c>
      <c r="H32" s="362">
        <v>65120</v>
      </c>
      <c r="I32" s="363">
        <v>4184</v>
      </c>
      <c r="J32" s="24"/>
      <c r="K32" s="24"/>
    </row>
    <row r="33" spans="1:11" ht="13.5">
      <c r="A33" s="350" t="s">
        <v>99</v>
      </c>
      <c r="B33" s="362" t="s">
        <v>23</v>
      </c>
      <c r="C33" s="362">
        <v>40</v>
      </c>
      <c r="D33" s="362">
        <v>2</v>
      </c>
      <c r="E33" s="362">
        <v>42</v>
      </c>
      <c r="F33" s="362" t="s">
        <v>23</v>
      </c>
      <c r="G33" s="362">
        <v>28263</v>
      </c>
      <c r="H33" s="362">
        <v>40000</v>
      </c>
      <c r="I33" s="363">
        <v>1211</v>
      </c>
      <c r="J33" s="24"/>
      <c r="K33" s="24"/>
    </row>
    <row r="34" spans="1:11" ht="13.5">
      <c r="A34" s="350" t="s">
        <v>100</v>
      </c>
      <c r="B34" s="362" t="s">
        <v>23</v>
      </c>
      <c r="C34" s="362">
        <v>25</v>
      </c>
      <c r="D34" s="362" t="s">
        <v>23</v>
      </c>
      <c r="E34" s="362">
        <v>25</v>
      </c>
      <c r="F34" s="362" t="s">
        <v>23</v>
      </c>
      <c r="G34" s="362">
        <v>24340</v>
      </c>
      <c r="H34" s="362" t="s">
        <v>23</v>
      </c>
      <c r="I34" s="363">
        <v>609</v>
      </c>
      <c r="J34" s="24"/>
      <c r="K34" s="24"/>
    </row>
    <row r="35" spans="1:11" ht="13.5">
      <c r="A35" s="350" t="s">
        <v>101</v>
      </c>
      <c r="B35" s="362" t="s">
        <v>23</v>
      </c>
      <c r="C35" s="362">
        <v>84</v>
      </c>
      <c r="D35" s="362">
        <v>4</v>
      </c>
      <c r="E35" s="362">
        <v>88</v>
      </c>
      <c r="F35" s="362" t="s">
        <v>23</v>
      </c>
      <c r="G35" s="362">
        <v>20700</v>
      </c>
      <c r="H35" s="362">
        <v>50400</v>
      </c>
      <c r="I35" s="363">
        <v>1940</v>
      </c>
      <c r="J35" s="24"/>
      <c r="K35" s="24"/>
    </row>
    <row r="36" spans="1:11" ht="13.5">
      <c r="A36" s="353" t="s">
        <v>102</v>
      </c>
      <c r="B36" s="364" t="s">
        <v>23</v>
      </c>
      <c r="C36" s="364">
        <v>192</v>
      </c>
      <c r="D36" s="364">
        <v>51</v>
      </c>
      <c r="E36" s="364">
        <v>243</v>
      </c>
      <c r="F36" s="364" t="s">
        <v>23</v>
      </c>
      <c r="G36" s="364">
        <v>24642</v>
      </c>
      <c r="H36" s="364">
        <v>62980</v>
      </c>
      <c r="I36" s="365">
        <v>7944</v>
      </c>
      <c r="J36" s="24"/>
      <c r="K36" s="24"/>
    </row>
    <row r="37" spans="1:11" ht="13.5">
      <c r="A37" s="350"/>
      <c r="B37" s="364"/>
      <c r="C37" s="364"/>
      <c r="D37" s="364"/>
      <c r="E37" s="364"/>
      <c r="F37" s="364"/>
      <c r="G37" s="364"/>
      <c r="H37" s="364"/>
      <c r="I37" s="365"/>
      <c r="J37" s="24"/>
      <c r="K37" s="24"/>
    </row>
    <row r="38" spans="1:11" ht="13.5">
      <c r="A38" s="353" t="s">
        <v>103</v>
      </c>
      <c r="B38" s="364" t="s">
        <v>23</v>
      </c>
      <c r="C38" s="364">
        <v>135</v>
      </c>
      <c r="D38" s="364">
        <v>25</v>
      </c>
      <c r="E38" s="364">
        <v>160</v>
      </c>
      <c r="F38" s="364" t="s">
        <v>23</v>
      </c>
      <c r="G38" s="364">
        <v>22000</v>
      </c>
      <c r="H38" s="364">
        <v>37800</v>
      </c>
      <c r="I38" s="365">
        <v>3915</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v>5</v>
      </c>
      <c r="E42" s="362">
        <v>5</v>
      </c>
      <c r="F42" s="362" t="s">
        <v>23</v>
      </c>
      <c r="G42" s="362" t="s">
        <v>23</v>
      </c>
      <c r="H42" s="362">
        <v>40000</v>
      </c>
      <c r="I42" s="363">
        <v>200</v>
      </c>
      <c r="J42" s="24"/>
      <c r="K42" s="24"/>
    </row>
    <row r="43" spans="1:11" ht="13.5">
      <c r="A43" s="350" t="s">
        <v>107</v>
      </c>
      <c r="B43" s="389" t="s">
        <v>23</v>
      </c>
      <c r="C43" s="389">
        <v>1</v>
      </c>
      <c r="D43" s="389" t="s">
        <v>23</v>
      </c>
      <c r="E43" s="389">
        <v>1</v>
      </c>
      <c r="F43" s="389" t="s">
        <v>23</v>
      </c>
      <c r="G43" s="389">
        <v>46600</v>
      </c>
      <c r="H43" s="389" t="s">
        <v>23</v>
      </c>
      <c r="I43" s="390">
        <v>47</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1</v>
      </c>
      <c r="D45" s="362" t="s">
        <v>23</v>
      </c>
      <c r="E45" s="362">
        <v>1</v>
      </c>
      <c r="F45" s="362" t="s">
        <v>23</v>
      </c>
      <c r="G45" s="362">
        <v>24000</v>
      </c>
      <c r="H45" s="362" t="s">
        <v>23</v>
      </c>
      <c r="I45" s="363">
        <v>24</v>
      </c>
      <c r="J45" s="24"/>
      <c r="K45" s="24"/>
    </row>
    <row r="46" spans="1:11" ht="13.5">
      <c r="A46" s="350" t="s">
        <v>110</v>
      </c>
      <c r="B46" s="362" t="s">
        <v>23</v>
      </c>
      <c r="C46" s="362">
        <v>7</v>
      </c>
      <c r="D46" s="362" t="s">
        <v>23</v>
      </c>
      <c r="E46" s="362">
        <v>7</v>
      </c>
      <c r="F46" s="362" t="s">
        <v>23</v>
      </c>
      <c r="G46" s="362">
        <v>40000</v>
      </c>
      <c r="H46" s="362" t="s">
        <v>23</v>
      </c>
      <c r="I46" s="363">
        <v>280</v>
      </c>
      <c r="J46" s="24"/>
      <c r="K46" s="24"/>
    </row>
    <row r="47" spans="1:11" ht="13.5">
      <c r="A47" s="350" t="s">
        <v>111</v>
      </c>
      <c r="B47" s="362" t="s">
        <v>23</v>
      </c>
      <c r="C47" s="362">
        <v>3</v>
      </c>
      <c r="D47" s="362" t="s">
        <v>23</v>
      </c>
      <c r="E47" s="362">
        <v>3</v>
      </c>
      <c r="F47" s="362" t="s">
        <v>23</v>
      </c>
      <c r="G47" s="362">
        <v>23000</v>
      </c>
      <c r="H47" s="362" t="s">
        <v>23</v>
      </c>
      <c r="I47" s="363">
        <v>69</v>
      </c>
      <c r="J47" s="24"/>
      <c r="K47" s="24"/>
    </row>
    <row r="48" spans="1:11" ht="13.5">
      <c r="A48" s="350" t="s">
        <v>112</v>
      </c>
      <c r="B48" s="362" t="s">
        <v>23</v>
      </c>
      <c r="C48" s="362">
        <v>1</v>
      </c>
      <c r="D48" s="362" t="s">
        <v>23</v>
      </c>
      <c r="E48" s="362">
        <v>1</v>
      </c>
      <c r="F48" s="362" t="s">
        <v>23</v>
      </c>
      <c r="G48" s="362">
        <v>25000</v>
      </c>
      <c r="H48" s="362" t="s">
        <v>23</v>
      </c>
      <c r="I48" s="363">
        <v>25</v>
      </c>
      <c r="J48" s="24"/>
      <c r="K48" s="24"/>
    </row>
    <row r="49" spans="1:11" ht="13.5">
      <c r="A49" s="353" t="s">
        <v>113</v>
      </c>
      <c r="B49" s="364" t="s">
        <v>23</v>
      </c>
      <c r="C49" s="364">
        <v>13</v>
      </c>
      <c r="D49" s="364">
        <v>5</v>
      </c>
      <c r="E49" s="364">
        <v>18</v>
      </c>
      <c r="F49" s="364" t="s">
        <v>23</v>
      </c>
      <c r="G49" s="364">
        <v>34200</v>
      </c>
      <c r="H49" s="364">
        <v>40000</v>
      </c>
      <c r="I49" s="365">
        <v>645</v>
      </c>
      <c r="J49" s="24"/>
      <c r="K49" s="24"/>
    </row>
    <row r="50" spans="1:11" ht="13.5">
      <c r="A50" s="350"/>
      <c r="B50" s="364"/>
      <c r="C50" s="364"/>
      <c r="D50" s="364"/>
      <c r="E50" s="364"/>
      <c r="F50" s="364"/>
      <c r="G50" s="364"/>
      <c r="H50" s="364"/>
      <c r="I50" s="365"/>
      <c r="J50" s="24"/>
      <c r="K50" s="24"/>
    </row>
    <row r="51" spans="1:11" ht="13.5">
      <c r="A51" s="353" t="s">
        <v>114</v>
      </c>
      <c r="B51" s="364" t="s">
        <v>23</v>
      </c>
      <c r="C51" s="364">
        <v>5</v>
      </c>
      <c r="D51" s="364">
        <v>1</v>
      </c>
      <c r="E51" s="364">
        <v>6</v>
      </c>
      <c r="F51" s="364" t="s">
        <v>23</v>
      </c>
      <c r="G51" s="364">
        <v>30640</v>
      </c>
      <c r="H51" s="364">
        <v>45000</v>
      </c>
      <c r="I51" s="365">
        <v>198</v>
      </c>
      <c r="J51" s="24"/>
      <c r="K51" s="24"/>
    </row>
    <row r="52" spans="1:11" ht="13.5">
      <c r="A52" s="350"/>
      <c r="B52" s="362"/>
      <c r="C52" s="362"/>
      <c r="D52" s="362"/>
      <c r="E52" s="362"/>
      <c r="F52" s="362"/>
      <c r="G52" s="362"/>
      <c r="H52" s="362"/>
      <c r="I52" s="363"/>
      <c r="J52" s="24"/>
      <c r="K52" s="24"/>
    </row>
    <row r="53" spans="1:11" ht="13.5">
      <c r="A53" s="350" t="s">
        <v>115</v>
      </c>
      <c r="B53" s="362" t="s">
        <v>23</v>
      </c>
      <c r="C53" s="362">
        <v>103</v>
      </c>
      <c r="D53" s="362" t="s">
        <v>23</v>
      </c>
      <c r="E53" s="362">
        <v>103</v>
      </c>
      <c r="F53" s="362" t="s">
        <v>23</v>
      </c>
      <c r="G53" s="362">
        <v>29500</v>
      </c>
      <c r="H53" s="362" t="s">
        <v>23</v>
      </c>
      <c r="I53" s="363">
        <v>3039</v>
      </c>
      <c r="J53" s="24"/>
      <c r="K53" s="24"/>
    </row>
    <row r="54" spans="1:11" ht="13.5">
      <c r="A54" s="350" t="s">
        <v>116</v>
      </c>
      <c r="B54" s="362" t="s">
        <v>23</v>
      </c>
      <c r="C54" s="362">
        <v>20</v>
      </c>
      <c r="D54" s="362" t="s">
        <v>23</v>
      </c>
      <c r="E54" s="362">
        <v>20</v>
      </c>
      <c r="F54" s="362" t="s">
        <v>23</v>
      </c>
      <c r="G54" s="362">
        <v>28000</v>
      </c>
      <c r="H54" s="362" t="s">
        <v>23</v>
      </c>
      <c r="I54" s="363">
        <v>560</v>
      </c>
      <c r="J54" s="24"/>
      <c r="K54" s="24"/>
    </row>
    <row r="55" spans="1:11" ht="13.5">
      <c r="A55" s="350" t="s">
        <v>117</v>
      </c>
      <c r="B55" s="362">
        <v>9</v>
      </c>
      <c r="C55" s="362">
        <v>5</v>
      </c>
      <c r="D55" s="362" t="s">
        <v>23</v>
      </c>
      <c r="E55" s="362">
        <v>14</v>
      </c>
      <c r="F55" s="362">
        <v>7700</v>
      </c>
      <c r="G55" s="362">
        <v>29500</v>
      </c>
      <c r="H55" s="362" t="s">
        <v>23</v>
      </c>
      <c r="I55" s="363">
        <v>217</v>
      </c>
      <c r="J55" s="24"/>
      <c r="K55" s="24"/>
    </row>
    <row r="56" spans="1:11" ht="13.5">
      <c r="A56" s="350" t="s">
        <v>118</v>
      </c>
      <c r="B56" s="362">
        <v>1</v>
      </c>
      <c r="C56" s="362">
        <v>2</v>
      </c>
      <c r="D56" s="362" t="s">
        <v>23</v>
      </c>
      <c r="E56" s="362">
        <v>3</v>
      </c>
      <c r="F56" s="362">
        <v>6000</v>
      </c>
      <c r="G56" s="362">
        <v>30000</v>
      </c>
      <c r="H56" s="362" t="s">
        <v>23</v>
      </c>
      <c r="I56" s="363">
        <v>66</v>
      </c>
      <c r="J56" s="24"/>
      <c r="K56" s="24"/>
    </row>
    <row r="57" spans="1:11" ht="13.5">
      <c r="A57" s="350" t="s">
        <v>119</v>
      </c>
      <c r="B57" s="362" t="s">
        <v>23</v>
      </c>
      <c r="C57" s="362">
        <v>3</v>
      </c>
      <c r="D57" s="362" t="s">
        <v>23</v>
      </c>
      <c r="E57" s="362">
        <v>3</v>
      </c>
      <c r="F57" s="362" t="s">
        <v>23</v>
      </c>
      <c r="G57" s="362">
        <v>30000</v>
      </c>
      <c r="H57" s="362" t="s">
        <v>23</v>
      </c>
      <c r="I57" s="363">
        <v>90</v>
      </c>
      <c r="J57" s="24"/>
      <c r="K57" s="24"/>
    </row>
    <row r="58" spans="1:11" ht="13.5">
      <c r="A58" s="353" t="s">
        <v>172</v>
      </c>
      <c r="B58" s="364">
        <v>10</v>
      </c>
      <c r="C58" s="364">
        <v>133</v>
      </c>
      <c r="D58" s="364" t="s">
        <v>23</v>
      </c>
      <c r="E58" s="364">
        <v>143</v>
      </c>
      <c r="F58" s="364">
        <v>7530</v>
      </c>
      <c r="G58" s="364">
        <v>29293</v>
      </c>
      <c r="H58" s="364" t="s">
        <v>23</v>
      </c>
      <c r="I58" s="365">
        <v>3972</v>
      </c>
      <c r="J58" s="24"/>
      <c r="K58" s="24"/>
    </row>
    <row r="59" spans="1:11" ht="13.5">
      <c r="A59" s="350"/>
      <c r="B59" s="362"/>
      <c r="C59" s="362"/>
      <c r="D59" s="362"/>
      <c r="E59" s="362"/>
      <c r="F59" s="362"/>
      <c r="G59" s="362"/>
      <c r="H59" s="362"/>
      <c r="I59" s="363"/>
      <c r="J59" s="24"/>
      <c r="K59" s="24"/>
    </row>
    <row r="60" spans="1:11" ht="13.5">
      <c r="A60" s="350" t="s">
        <v>121</v>
      </c>
      <c r="B60" s="362" t="s">
        <v>23</v>
      </c>
      <c r="C60" s="362">
        <v>51</v>
      </c>
      <c r="D60" s="362">
        <v>40</v>
      </c>
      <c r="E60" s="362">
        <v>91</v>
      </c>
      <c r="F60" s="362" t="s">
        <v>23</v>
      </c>
      <c r="G60" s="362">
        <v>40000</v>
      </c>
      <c r="H60" s="362">
        <v>85000</v>
      </c>
      <c r="I60" s="363">
        <v>5440</v>
      </c>
      <c r="J60" s="24"/>
      <c r="K60" s="24"/>
    </row>
    <row r="61" spans="1:11" ht="13.5">
      <c r="A61" s="350" t="s">
        <v>122</v>
      </c>
      <c r="B61" s="362" t="s">
        <v>23</v>
      </c>
      <c r="C61" s="362">
        <v>57</v>
      </c>
      <c r="D61" s="362">
        <v>12</v>
      </c>
      <c r="E61" s="362">
        <v>69</v>
      </c>
      <c r="F61" s="362" t="s">
        <v>23</v>
      </c>
      <c r="G61" s="362">
        <v>26799</v>
      </c>
      <c r="H61" s="362">
        <v>50669</v>
      </c>
      <c r="I61" s="363">
        <v>2136</v>
      </c>
      <c r="J61" s="24"/>
      <c r="K61" s="24"/>
    </row>
    <row r="62" spans="1:11" ht="13.5">
      <c r="A62" s="350" t="s">
        <v>123</v>
      </c>
      <c r="B62" s="362" t="s">
        <v>23</v>
      </c>
      <c r="C62" s="362">
        <v>15</v>
      </c>
      <c r="D62" s="362">
        <v>234</v>
      </c>
      <c r="E62" s="362">
        <v>249</v>
      </c>
      <c r="F62" s="362" t="s">
        <v>23</v>
      </c>
      <c r="G62" s="362">
        <v>20000</v>
      </c>
      <c r="H62" s="362">
        <v>48800</v>
      </c>
      <c r="I62" s="363">
        <v>11719</v>
      </c>
      <c r="J62" s="24"/>
      <c r="K62" s="24"/>
    </row>
    <row r="63" spans="1:11" ht="13.5">
      <c r="A63" s="353" t="s">
        <v>124</v>
      </c>
      <c r="B63" s="364" t="s">
        <v>23</v>
      </c>
      <c r="C63" s="364">
        <v>123</v>
      </c>
      <c r="D63" s="364">
        <v>286</v>
      </c>
      <c r="E63" s="364">
        <v>409</v>
      </c>
      <c r="F63" s="364" t="s">
        <v>23</v>
      </c>
      <c r="G63" s="364">
        <v>31443</v>
      </c>
      <c r="H63" s="364">
        <v>53941</v>
      </c>
      <c r="I63" s="365">
        <v>19295</v>
      </c>
      <c r="J63" s="24"/>
      <c r="K63" s="24"/>
    </row>
    <row r="64" spans="1:11" ht="13.5">
      <c r="A64" s="350"/>
      <c r="B64" s="364"/>
      <c r="C64" s="364"/>
      <c r="D64" s="364"/>
      <c r="E64" s="364"/>
      <c r="F64" s="364"/>
      <c r="G64" s="364"/>
      <c r="H64" s="364"/>
      <c r="I64" s="365"/>
      <c r="J64" s="24"/>
      <c r="K64" s="24"/>
    </row>
    <row r="65" spans="1:11" ht="13.5">
      <c r="A65" s="353" t="s">
        <v>125</v>
      </c>
      <c r="B65" s="364" t="s">
        <v>23</v>
      </c>
      <c r="C65" s="364">
        <v>206</v>
      </c>
      <c r="D65" s="364">
        <v>216</v>
      </c>
      <c r="E65" s="364">
        <v>422</v>
      </c>
      <c r="F65" s="364" t="s">
        <v>23</v>
      </c>
      <c r="G65" s="364">
        <v>27200</v>
      </c>
      <c r="H65" s="364">
        <v>61100</v>
      </c>
      <c r="I65" s="365">
        <v>18801</v>
      </c>
      <c r="J65" s="24"/>
      <c r="K65" s="24"/>
    </row>
    <row r="66" spans="1:11" ht="13.5">
      <c r="A66" s="350"/>
      <c r="B66" s="362"/>
      <c r="C66" s="362"/>
      <c r="D66" s="362"/>
      <c r="E66" s="362"/>
      <c r="F66" s="362"/>
      <c r="G66" s="362"/>
      <c r="H66" s="362"/>
      <c r="I66" s="363"/>
      <c r="J66" s="24"/>
      <c r="K66" s="24"/>
    </row>
    <row r="67" spans="1:11" ht="13.5">
      <c r="A67" s="350" t="s">
        <v>126</v>
      </c>
      <c r="B67" s="362" t="s">
        <v>23</v>
      </c>
      <c r="C67" s="362">
        <v>167</v>
      </c>
      <c r="D67" s="362" t="s">
        <v>23</v>
      </c>
      <c r="E67" s="362">
        <v>167</v>
      </c>
      <c r="F67" s="362" t="s">
        <v>23</v>
      </c>
      <c r="G67" s="362">
        <v>53500</v>
      </c>
      <c r="H67" s="362" t="s">
        <v>23</v>
      </c>
      <c r="I67" s="363">
        <v>8935</v>
      </c>
      <c r="J67" s="24"/>
      <c r="K67" s="24"/>
    </row>
    <row r="68" spans="1:11" ht="13.5">
      <c r="A68" s="350" t="s">
        <v>127</v>
      </c>
      <c r="B68" s="362" t="s">
        <v>23</v>
      </c>
      <c r="C68" s="362">
        <v>2</v>
      </c>
      <c r="D68" s="362">
        <v>1</v>
      </c>
      <c r="E68" s="362">
        <v>3</v>
      </c>
      <c r="F68" s="362" t="s">
        <v>23</v>
      </c>
      <c r="G68" s="362">
        <v>53000</v>
      </c>
      <c r="H68" s="362">
        <v>75000</v>
      </c>
      <c r="I68" s="363">
        <v>181</v>
      </c>
      <c r="J68" s="24"/>
      <c r="K68" s="24"/>
    </row>
    <row r="69" spans="1:11" ht="13.5">
      <c r="A69" s="353" t="s">
        <v>128</v>
      </c>
      <c r="B69" s="364" t="s">
        <v>23</v>
      </c>
      <c r="C69" s="364">
        <v>169</v>
      </c>
      <c r="D69" s="364">
        <v>1</v>
      </c>
      <c r="E69" s="364">
        <v>170</v>
      </c>
      <c r="F69" s="364" t="s">
        <v>23</v>
      </c>
      <c r="G69" s="364">
        <v>53494</v>
      </c>
      <c r="H69" s="364">
        <v>75000</v>
      </c>
      <c r="I69" s="365">
        <v>9116</v>
      </c>
    </row>
    <row r="70" spans="1:11" ht="13.5">
      <c r="A70" s="350"/>
      <c r="B70" s="362"/>
      <c r="C70" s="362"/>
      <c r="D70" s="362"/>
      <c r="E70" s="362"/>
      <c r="F70" s="362"/>
      <c r="G70" s="362"/>
      <c r="H70" s="362"/>
      <c r="I70" s="363"/>
    </row>
    <row r="71" spans="1:11" ht="13.5">
      <c r="A71" s="350" t="s">
        <v>129</v>
      </c>
      <c r="B71" s="362" t="s">
        <v>23</v>
      </c>
      <c r="C71" s="362">
        <v>89</v>
      </c>
      <c r="D71" s="362">
        <v>8074</v>
      </c>
      <c r="E71" s="362">
        <v>8163</v>
      </c>
      <c r="F71" s="362" t="s">
        <v>23</v>
      </c>
      <c r="G71" s="362">
        <v>35000</v>
      </c>
      <c r="H71" s="362">
        <v>60220</v>
      </c>
      <c r="I71" s="363">
        <v>489331</v>
      </c>
    </row>
    <row r="72" spans="1:11" ht="13.5">
      <c r="A72" s="350" t="s">
        <v>130</v>
      </c>
      <c r="B72" s="362">
        <v>7</v>
      </c>
      <c r="C72" s="362">
        <v>190</v>
      </c>
      <c r="D72" s="362">
        <v>35</v>
      </c>
      <c r="E72" s="362">
        <v>232</v>
      </c>
      <c r="F72" s="362">
        <v>3667</v>
      </c>
      <c r="G72" s="362">
        <v>35482</v>
      </c>
      <c r="H72" s="362">
        <v>49600</v>
      </c>
      <c r="I72" s="363">
        <v>8505</v>
      </c>
    </row>
    <row r="73" spans="1:11" ht="13.5">
      <c r="A73" s="350" t="s">
        <v>131</v>
      </c>
      <c r="B73" s="362">
        <v>4</v>
      </c>
      <c r="C73" s="362">
        <v>75</v>
      </c>
      <c r="D73" s="362" t="s">
        <v>23</v>
      </c>
      <c r="E73" s="362">
        <v>79</v>
      </c>
      <c r="F73" s="362">
        <v>5000</v>
      </c>
      <c r="G73" s="362">
        <v>35000</v>
      </c>
      <c r="H73" s="362" t="s">
        <v>23</v>
      </c>
      <c r="I73" s="363">
        <v>2645</v>
      </c>
    </row>
    <row r="74" spans="1:11" ht="13.5">
      <c r="A74" s="350" t="s">
        <v>132</v>
      </c>
      <c r="B74" s="362" t="s">
        <v>23</v>
      </c>
      <c r="C74" s="362">
        <v>251</v>
      </c>
      <c r="D74" s="362">
        <v>155</v>
      </c>
      <c r="E74" s="362">
        <v>406</v>
      </c>
      <c r="F74" s="362" t="s">
        <v>23</v>
      </c>
      <c r="G74" s="362">
        <v>34533</v>
      </c>
      <c r="H74" s="362">
        <v>54847</v>
      </c>
      <c r="I74" s="363">
        <v>17169</v>
      </c>
    </row>
    <row r="75" spans="1:11" ht="13.5">
      <c r="A75" s="350" t="s">
        <v>133</v>
      </c>
      <c r="B75" s="362" t="s">
        <v>23</v>
      </c>
      <c r="C75" s="362">
        <v>2</v>
      </c>
      <c r="D75" s="362" t="s">
        <v>23</v>
      </c>
      <c r="E75" s="362">
        <v>2</v>
      </c>
      <c r="F75" s="362" t="s">
        <v>23</v>
      </c>
      <c r="G75" s="362">
        <v>10000</v>
      </c>
      <c r="H75" s="362" t="s">
        <v>23</v>
      </c>
      <c r="I75" s="363">
        <v>20</v>
      </c>
    </row>
    <row r="76" spans="1:11" ht="13.5">
      <c r="A76" s="350" t="s">
        <v>134</v>
      </c>
      <c r="B76" s="362" t="s">
        <v>23</v>
      </c>
      <c r="C76" s="362">
        <v>40</v>
      </c>
      <c r="D76" s="362" t="s">
        <v>23</v>
      </c>
      <c r="E76" s="362">
        <v>40</v>
      </c>
      <c r="F76" s="362" t="s">
        <v>23</v>
      </c>
      <c r="G76" s="362">
        <v>40000</v>
      </c>
      <c r="H76" s="362" t="s">
        <v>23</v>
      </c>
      <c r="I76" s="363">
        <v>1600</v>
      </c>
    </row>
    <row r="77" spans="1:11" ht="13.5">
      <c r="A77" s="350" t="s">
        <v>135</v>
      </c>
      <c r="B77" s="362" t="s">
        <v>23</v>
      </c>
      <c r="C77" s="362" t="s">
        <v>23</v>
      </c>
      <c r="D77" s="362">
        <v>183</v>
      </c>
      <c r="E77" s="362">
        <v>183</v>
      </c>
      <c r="F77" s="362" t="s">
        <v>23</v>
      </c>
      <c r="G77" s="362" t="s">
        <v>23</v>
      </c>
      <c r="H77" s="362">
        <v>50000</v>
      </c>
      <c r="I77" s="363">
        <v>9150</v>
      </c>
    </row>
    <row r="78" spans="1:11" ht="13.5">
      <c r="A78" s="350" t="s">
        <v>136</v>
      </c>
      <c r="B78" s="389" t="s">
        <v>23</v>
      </c>
      <c r="C78" s="389">
        <v>58</v>
      </c>
      <c r="D78" s="389">
        <v>10</v>
      </c>
      <c r="E78" s="389">
        <v>68</v>
      </c>
      <c r="F78" s="389" t="s">
        <v>23</v>
      </c>
      <c r="G78" s="389">
        <v>35000</v>
      </c>
      <c r="H78" s="389" t="s">
        <v>23</v>
      </c>
      <c r="I78" s="390">
        <v>2030</v>
      </c>
    </row>
    <row r="79" spans="1:11" ht="13.5">
      <c r="A79" s="353" t="s">
        <v>137</v>
      </c>
      <c r="B79" s="364">
        <v>11</v>
      </c>
      <c r="C79" s="364">
        <v>705</v>
      </c>
      <c r="D79" s="364">
        <v>8457</v>
      </c>
      <c r="E79" s="364">
        <v>9173</v>
      </c>
      <c r="F79" s="364">
        <v>4152</v>
      </c>
      <c r="G79" s="364">
        <v>35176</v>
      </c>
      <c r="H79" s="364">
        <v>59785</v>
      </c>
      <c r="I79" s="365">
        <v>530450</v>
      </c>
    </row>
    <row r="80" spans="1:11" ht="13.5">
      <c r="A80" s="350"/>
      <c r="B80" s="362"/>
      <c r="C80" s="362"/>
      <c r="D80" s="362"/>
      <c r="E80" s="362"/>
      <c r="F80" s="362"/>
      <c r="G80" s="362"/>
      <c r="H80" s="362"/>
      <c r="I80" s="363"/>
    </row>
    <row r="81" spans="1:9" ht="13.5">
      <c r="A81" s="350" t="s">
        <v>138</v>
      </c>
      <c r="B81" s="362" t="s">
        <v>23</v>
      </c>
      <c r="C81" s="362">
        <v>131</v>
      </c>
      <c r="D81" s="362">
        <v>67</v>
      </c>
      <c r="E81" s="362">
        <v>198</v>
      </c>
      <c r="F81" s="362" t="s">
        <v>23</v>
      </c>
      <c r="G81" s="362">
        <v>38146</v>
      </c>
      <c r="H81" s="362">
        <v>64055</v>
      </c>
      <c r="I81" s="363">
        <v>9274</v>
      </c>
    </row>
    <row r="82" spans="1:9" ht="13.5">
      <c r="A82" s="350" t="s">
        <v>139</v>
      </c>
      <c r="B82" s="362">
        <v>1</v>
      </c>
      <c r="C82" s="362">
        <v>105</v>
      </c>
      <c r="D82" s="362">
        <v>171</v>
      </c>
      <c r="E82" s="362">
        <v>277</v>
      </c>
      <c r="F82" s="362">
        <v>21000</v>
      </c>
      <c r="G82" s="362">
        <v>35000</v>
      </c>
      <c r="H82" s="362">
        <v>60000</v>
      </c>
      <c r="I82" s="363">
        <v>13959</v>
      </c>
    </row>
    <row r="83" spans="1:9" ht="13.5">
      <c r="A83" s="353" t="s">
        <v>140</v>
      </c>
      <c r="B83" s="364">
        <v>1</v>
      </c>
      <c r="C83" s="364">
        <v>236</v>
      </c>
      <c r="D83" s="364">
        <v>238</v>
      </c>
      <c r="E83" s="364">
        <v>475</v>
      </c>
      <c r="F83" s="364">
        <v>21000</v>
      </c>
      <c r="G83" s="364">
        <v>36746</v>
      </c>
      <c r="H83" s="364">
        <v>61142</v>
      </c>
      <c r="I83" s="365">
        <v>23233</v>
      </c>
    </row>
    <row r="84" spans="1:9" ht="14.25" thickBot="1">
      <c r="A84" s="406"/>
      <c r="B84" s="487"/>
      <c r="C84" s="487"/>
      <c r="D84" s="487"/>
      <c r="E84" s="487"/>
      <c r="F84" s="487"/>
      <c r="G84" s="487"/>
      <c r="H84" s="487"/>
      <c r="I84" s="488"/>
    </row>
    <row r="85" spans="1:9" ht="14.25" thickBot="1">
      <c r="A85" s="232" t="s">
        <v>141</v>
      </c>
      <c r="B85" s="368">
        <v>85</v>
      </c>
      <c r="C85" s="368">
        <v>2253</v>
      </c>
      <c r="D85" s="368">
        <v>9304</v>
      </c>
      <c r="E85" s="368">
        <v>11642</v>
      </c>
      <c r="F85" s="368">
        <v>12028</v>
      </c>
      <c r="G85" s="368">
        <v>36665</v>
      </c>
      <c r="H85" s="368">
        <v>59602</v>
      </c>
      <c r="I85" s="369">
        <v>638158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25">
    <pageSetUpPr fitToPage="1"/>
  </sheetPr>
  <dimension ref="A1:K85"/>
  <sheetViews>
    <sheetView view="pageBreakPreview" topLeftCell="A31" zoomScale="63" zoomScaleNormal="75" zoomScaleSheetLayoutView="63" workbookViewId="0">
      <selection activeCell="B85" sqref="B85:I85"/>
    </sheetView>
  </sheetViews>
  <sheetFormatPr baseColWidth="10" defaultColWidth="11.42578125" defaultRowHeight="12.75"/>
  <cols>
    <col min="1" max="1" width="33.7109375" style="15" customWidth="1"/>
    <col min="2" max="9" width="15.14062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1430</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4.75" customHeight="1">
      <c r="A5" s="1814" t="s">
        <v>77</v>
      </c>
      <c r="B5" s="770" t="s">
        <v>236</v>
      </c>
      <c r="C5" s="771"/>
      <c r="D5" s="771"/>
      <c r="E5" s="772"/>
      <c r="F5" s="770" t="s">
        <v>174</v>
      </c>
      <c r="G5" s="771"/>
      <c r="H5" s="772"/>
      <c r="I5" s="766" t="s">
        <v>4</v>
      </c>
    </row>
    <row r="6" spans="1:11" s="71" customFormat="1" ht="21" customHeight="1">
      <c r="A6" s="1815" t="s">
        <v>154</v>
      </c>
      <c r="B6" s="1708" t="s">
        <v>17</v>
      </c>
      <c r="C6" s="767" t="s">
        <v>18</v>
      </c>
      <c r="D6" s="768"/>
      <c r="E6" s="1643" t="s">
        <v>19</v>
      </c>
      <c r="F6" s="1799" t="s">
        <v>17</v>
      </c>
      <c r="G6" s="769" t="s">
        <v>18</v>
      </c>
      <c r="H6" s="768"/>
      <c r="I6" s="464" t="s">
        <v>150</v>
      </c>
    </row>
    <row r="7" spans="1:11" s="71" customFormat="1" ht="15.75" customHeight="1" thickBot="1">
      <c r="A7" s="1816"/>
      <c r="B7" s="1644" t="s">
        <v>17</v>
      </c>
      <c r="C7" s="370" t="s">
        <v>383</v>
      </c>
      <c r="D7" s="289" t="s">
        <v>384</v>
      </c>
      <c r="E7" s="1643"/>
      <c r="F7" s="1643" t="s">
        <v>17</v>
      </c>
      <c r="G7" s="370" t="s">
        <v>383</v>
      </c>
      <c r="H7" s="250" t="s">
        <v>384</v>
      </c>
      <c r="I7" s="370"/>
    </row>
    <row r="8" spans="1:11" ht="19.5"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c r="J21" s="24"/>
      <c r="K21" s="24"/>
    </row>
    <row r="22" spans="1:11" ht="13.5">
      <c r="A22" s="353"/>
      <c r="B22" s="364"/>
      <c r="C22" s="364"/>
      <c r="D22" s="364"/>
      <c r="E22" s="364"/>
      <c r="F22" s="364"/>
      <c r="G22" s="364"/>
      <c r="H22" s="364"/>
      <c r="I22" s="365"/>
      <c r="J22" s="24"/>
      <c r="K22" s="24"/>
    </row>
    <row r="23" spans="1:11" ht="13.5">
      <c r="A23" s="353" t="s">
        <v>92</v>
      </c>
      <c r="B23" s="364" t="s">
        <v>23</v>
      </c>
      <c r="C23" s="364" t="s">
        <v>23</v>
      </c>
      <c r="D23" s="364" t="s">
        <v>23</v>
      </c>
      <c r="E23" s="364" t="s">
        <v>23</v>
      </c>
      <c r="F23" s="364" t="s">
        <v>23</v>
      </c>
      <c r="G23" s="364" t="s">
        <v>23</v>
      </c>
      <c r="H23" s="364" t="s">
        <v>23</v>
      </c>
      <c r="I23" s="365" t="s">
        <v>23</v>
      </c>
      <c r="J23" s="24"/>
      <c r="K23" s="24"/>
    </row>
    <row r="24" spans="1:11" ht="13.5">
      <c r="A24" s="353"/>
      <c r="B24" s="364"/>
      <c r="C24" s="364"/>
      <c r="D24" s="364"/>
      <c r="E24" s="364"/>
      <c r="F24" s="364"/>
      <c r="G24" s="364"/>
      <c r="H24" s="364"/>
      <c r="I24" s="365"/>
      <c r="J24" s="24"/>
      <c r="K24" s="24"/>
    </row>
    <row r="25" spans="1:11" ht="13.5">
      <c r="A25" s="353" t="s">
        <v>93</v>
      </c>
      <c r="B25" s="364" t="s">
        <v>23</v>
      </c>
      <c r="C25" s="364" t="s">
        <v>23</v>
      </c>
      <c r="D25" s="364" t="s">
        <v>23</v>
      </c>
      <c r="E25" s="364" t="s">
        <v>23</v>
      </c>
      <c r="F25" s="364" t="s">
        <v>23</v>
      </c>
      <c r="G25" s="364" t="s">
        <v>23</v>
      </c>
      <c r="H25" s="364" t="s">
        <v>23</v>
      </c>
      <c r="I25" s="365" t="s">
        <v>23</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7650</v>
      </c>
      <c r="G28" s="362" t="s">
        <v>23</v>
      </c>
      <c r="H28" s="362" t="s">
        <v>23</v>
      </c>
      <c r="I28" s="363" t="s">
        <v>23</v>
      </c>
      <c r="J28" s="24"/>
      <c r="K28" s="24"/>
    </row>
    <row r="29" spans="1:11" ht="13.5">
      <c r="A29" s="350" t="s">
        <v>96</v>
      </c>
      <c r="B29" s="362" t="s">
        <v>23</v>
      </c>
      <c r="C29" s="362" t="s">
        <v>23</v>
      </c>
      <c r="D29" s="362" t="s">
        <v>23</v>
      </c>
      <c r="E29" s="362" t="s">
        <v>23</v>
      </c>
      <c r="F29" s="362" t="s">
        <v>23</v>
      </c>
      <c r="G29" s="362" t="s">
        <v>23</v>
      </c>
      <c r="H29" s="362" t="s">
        <v>23</v>
      </c>
      <c r="I29" s="363" t="s">
        <v>23</v>
      </c>
      <c r="J29" s="24"/>
      <c r="K29" s="24"/>
    </row>
    <row r="30" spans="1:11" ht="13.5">
      <c r="A30" s="353" t="s">
        <v>97</v>
      </c>
      <c r="B30" s="364" t="s">
        <v>23</v>
      </c>
      <c r="C30" s="364" t="s">
        <v>23</v>
      </c>
      <c r="D30" s="364" t="s">
        <v>23</v>
      </c>
      <c r="E30" s="364" t="s">
        <v>23</v>
      </c>
      <c r="F30" s="364" t="s">
        <v>23</v>
      </c>
      <c r="G30" s="364" t="s">
        <v>23</v>
      </c>
      <c r="H30" s="364" t="s">
        <v>23</v>
      </c>
      <c r="I30" s="365" t="s">
        <v>23</v>
      </c>
      <c r="J30" s="24"/>
      <c r="K30" s="24"/>
    </row>
    <row r="31" spans="1:11" ht="13.5">
      <c r="A31" s="350"/>
      <c r="B31" s="362"/>
      <c r="C31" s="362"/>
      <c r="D31" s="362"/>
      <c r="E31" s="362"/>
      <c r="F31" s="362"/>
      <c r="G31" s="362"/>
      <c r="H31" s="362"/>
      <c r="I31" s="363"/>
      <c r="J31" s="24"/>
      <c r="K31" s="24"/>
    </row>
    <row r="32" spans="1:11" ht="13.5">
      <c r="A32" s="350" t="s">
        <v>98</v>
      </c>
      <c r="B32" s="362" t="s">
        <v>23</v>
      </c>
      <c r="C32" s="362" t="s">
        <v>23</v>
      </c>
      <c r="D32" s="362" t="s">
        <v>23</v>
      </c>
      <c r="E32" s="362" t="s">
        <v>23</v>
      </c>
      <c r="F32" s="362" t="s">
        <v>23</v>
      </c>
      <c r="G32" s="362" t="s">
        <v>23</v>
      </c>
      <c r="H32" s="362" t="s">
        <v>23</v>
      </c>
      <c r="I32" s="363" t="s">
        <v>23</v>
      </c>
      <c r="J32" s="24"/>
      <c r="K32" s="24"/>
    </row>
    <row r="33" spans="1:11" ht="13.5">
      <c r="A33" s="350" t="s">
        <v>99</v>
      </c>
      <c r="B33" s="362" t="s">
        <v>23</v>
      </c>
      <c r="C33" s="362">
        <v>1</v>
      </c>
      <c r="D33" s="362" t="s">
        <v>23</v>
      </c>
      <c r="E33" s="362">
        <v>1</v>
      </c>
      <c r="F33" s="362" t="s">
        <v>23</v>
      </c>
      <c r="G33" s="362">
        <v>16000</v>
      </c>
      <c r="H33" s="362" t="s">
        <v>23</v>
      </c>
      <c r="I33" s="363">
        <v>16</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t="s">
        <v>23</v>
      </c>
      <c r="D35" s="362" t="s">
        <v>23</v>
      </c>
      <c r="E35" s="362" t="s">
        <v>23</v>
      </c>
      <c r="F35" s="362" t="s">
        <v>23</v>
      </c>
      <c r="G35" s="362" t="s">
        <v>23</v>
      </c>
      <c r="H35" s="362" t="s">
        <v>23</v>
      </c>
      <c r="I35" s="363" t="s">
        <v>23</v>
      </c>
      <c r="J35" s="24"/>
      <c r="K35" s="24"/>
    </row>
    <row r="36" spans="1:11" ht="13.5">
      <c r="A36" s="353" t="s">
        <v>102</v>
      </c>
      <c r="B36" s="364" t="s">
        <v>23</v>
      </c>
      <c r="C36" s="364">
        <v>1</v>
      </c>
      <c r="D36" s="364" t="s">
        <v>23</v>
      </c>
      <c r="E36" s="364">
        <v>1</v>
      </c>
      <c r="F36" s="364" t="s">
        <v>23</v>
      </c>
      <c r="G36" s="364">
        <v>16000</v>
      </c>
      <c r="H36" s="364" t="s">
        <v>23</v>
      </c>
      <c r="I36" s="365">
        <v>16</v>
      </c>
      <c r="J36" s="24"/>
      <c r="K36" s="24"/>
    </row>
    <row r="37" spans="1:11" ht="13.5">
      <c r="A37" s="350"/>
      <c r="B37" s="364"/>
      <c r="C37" s="364"/>
      <c r="D37" s="364"/>
      <c r="E37" s="364"/>
      <c r="F37" s="364"/>
      <c r="G37" s="364"/>
      <c r="H37" s="364"/>
      <c r="I37" s="365"/>
      <c r="J37" s="24"/>
      <c r="K37" s="24"/>
    </row>
    <row r="38" spans="1:11" ht="13.5">
      <c r="A38" s="353" t="s">
        <v>103</v>
      </c>
      <c r="B38" s="364" t="s">
        <v>23</v>
      </c>
      <c r="C38" s="364" t="s">
        <v>23</v>
      </c>
      <c r="D38" s="364" t="s">
        <v>23</v>
      </c>
      <c r="E38" s="364" t="s">
        <v>23</v>
      </c>
      <c r="F38" s="364" t="s">
        <v>23</v>
      </c>
      <c r="G38" s="364" t="s">
        <v>23</v>
      </c>
      <c r="H38" s="364" t="s">
        <v>23</v>
      </c>
      <c r="I38" s="365" t="s">
        <v>23</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t="s">
        <v>23</v>
      </c>
      <c r="D49" s="364" t="s">
        <v>23</v>
      </c>
      <c r="E49" s="364" t="s">
        <v>23</v>
      </c>
      <c r="F49" s="364" t="s">
        <v>23</v>
      </c>
      <c r="G49" s="364" t="s">
        <v>23</v>
      </c>
      <c r="H49" s="364" t="s">
        <v>23</v>
      </c>
      <c r="I49" s="365" t="s">
        <v>23</v>
      </c>
      <c r="J49" s="24"/>
      <c r="K49" s="24"/>
    </row>
    <row r="50" spans="1:11" ht="13.5">
      <c r="A50" s="350"/>
      <c r="B50" s="364"/>
      <c r="C50" s="364"/>
      <c r="D50" s="364"/>
      <c r="E50" s="364"/>
      <c r="F50" s="364"/>
      <c r="G50" s="364"/>
      <c r="H50" s="364"/>
      <c r="I50" s="365"/>
      <c r="J50" s="24"/>
      <c r="K50" s="24"/>
    </row>
    <row r="51" spans="1:11" ht="13.5">
      <c r="A51" s="353" t="s">
        <v>114</v>
      </c>
      <c r="B51" s="364" t="s">
        <v>23</v>
      </c>
      <c r="C51" s="364" t="s">
        <v>23</v>
      </c>
      <c r="D51" s="364" t="s">
        <v>23</v>
      </c>
      <c r="E51" s="364" t="s">
        <v>23</v>
      </c>
      <c r="F51" s="364" t="s">
        <v>23</v>
      </c>
      <c r="G51" s="364" t="s">
        <v>23</v>
      </c>
      <c r="H51" s="364" t="s">
        <v>23</v>
      </c>
      <c r="I51" s="365" t="s">
        <v>23</v>
      </c>
      <c r="J51" s="24"/>
      <c r="K51" s="24"/>
    </row>
    <row r="52" spans="1:11" ht="13.5">
      <c r="A52" s="350"/>
      <c r="B52" s="362"/>
      <c r="C52" s="362"/>
      <c r="D52" s="362"/>
      <c r="E52" s="362"/>
      <c r="F52" s="362"/>
      <c r="G52" s="362"/>
      <c r="H52" s="362"/>
      <c r="I52" s="363"/>
      <c r="J52" s="24"/>
      <c r="K52" s="24"/>
    </row>
    <row r="53" spans="1:11" ht="13.5">
      <c r="A53" s="350" t="s">
        <v>115</v>
      </c>
      <c r="B53" s="362" t="s">
        <v>23</v>
      </c>
      <c r="C53" s="362" t="s">
        <v>23</v>
      </c>
      <c r="D53" s="362" t="s">
        <v>23</v>
      </c>
      <c r="E53" s="362" t="s">
        <v>23</v>
      </c>
      <c r="F53" s="362" t="s">
        <v>23</v>
      </c>
      <c r="G53" s="362" t="s">
        <v>23</v>
      </c>
      <c r="H53" s="362" t="s">
        <v>23</v>
      </c>
      <c r="I53" s="363" t="s">
        <v>23</v>
      </c>
      <c r="J53" s="24"/>
      <c r="K53" s="24"/>
    </row>
    <row r="54" spans="1:11" ht="13.5">
      <c r="A54" s="350" t="s">
        <v>116</v>
      </c>
      <c r="B54" s="362" t="s">
        <v>23</v>
      </c>
      <c r="C54" s="362" t="s">
        <v>23</v>
      </c>
      <c r="D54" s="362" t="s">
        <v>23</v>
      </c>
      <c r="E54" s="362" t="s">
        <v>23</v>
      </c>
      <c r="F54" s="362" t="s">
        <v>23</v>
      </c>
      <c r="G54" s="362" t="s">
        <v>23</v>
      </c>
      <c r="H54" s="362" t="s">
        <v>23</v>
      </c>
      <c r="I54" s="363" t="s">
        <v>23</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t="s">
        <v>23</v>
      </c>
      <c r="D57" s="362" t="s">
        <v>23</v>
      </c>
      <c r="E57" s="362" t="s">
        <v>23</v>
      </c>
      <c r="F57" s="362" t="s">
        <v>23</v>
      </c>
      <c r="G57" s="362" t="s">
        <v>23</v>
      </c>
      <c r="H57" s="362" t="s">
        <v>23</v>
      </c>
      <c r="I57" s="363" t="s">
        <v>23</v>
      </c>
      <c r="J57" s="24"/>
      <c r="K57" s="24"/>
    </row>
    <row r="58" spans="1:11" ht="13.5">
      <c r="A58" s="353" t="s">
        <v>172</v>
      </c>
      <c r="B58" s="364" t="s">
        <v>23</v>
      </c>
      <c r="C58" s="364" t="s">
        <v>23</v>
      </c>
      <c r="D58" s="364" t="s">
        <v>23</v>
      </c>
      <c r="E58" s="364" t="s">
        <v>23</v>
      </c>
      <c r="F58" s="364" t="s">
        <v>23</v>
      </c>
      <c r="G58" s="364" t="s">
        <v>23</v>
      </c>
      <c r="H58" s="364" t="s">
        <v>23</v>
      </c>
      <c r="I58" s="365" t="s">
        <v>23</v>
      </c>
      <c r="J58" s="24"/>
      <c r="K58" s="24"/>
    </row>
    <row r="59" spans="1:11" ht="13.5">
      <c r="A59" s="350"/>
      <c r="B59" s="362"/>
      <c r="C59" s="362"/>
      <c r="D59" s="362"/>
      <c r="E59" s="362"/>
      <c r="F59" s="362"/>
      <c r="G59" s="362"/>
      <c r="H59" s="362"/>
      <c r="I59" s="363"/>
      <c r="J59" s="24"/>
      <c r="K59" s="24"/>
    </row>
    <row r="60" spans="1:11" ht="13.5">
      <c r="A60" s="350" t="s">
        <v>121</v>
      </c>
      <c r="B60" s="362" t="s">
        <v>23</v>
      </c>
      <c r="C60" s="362" t="s">
        <v>23</v>
      </c>
      <c r="D60" s="362" t="s">
        <v>23</v>
      </c>
      <c r="E60" s="362" t="s">
        <v>23</v>
      </c>
      <c r="F60" s="362" t="s">
        <v>23</v>
      </c>
      <c r="G60" s="362" t="s">
        <v>23</v>
      </c>
      <c r="H60" s="362" t="s">
        <v>23</v>
      </c>
      <c r="I60" s="363" t="s">
        <v>23</v>
      </c>
      <c r="J60" s="24"/>
      <c r="K60" s="24"/>
    </row>
    <row r="61" spans="1:11" ht="13.5">
      <c r="A61" s="350" t="s">
        <v>122</v>
      </c>
      <c r="B61" s="362" t="s">
        <v>23</v>
      </c>
      <c r="C61" s="362" t="s">
        <v>23</v>
      </c>
      <c r="D61" s="362" t="s">
        <v>23</v>
      </c>
      <c r="E61" s="362" t="s">
        <v>23</v>
      </c>
      <c r="F61" s="362" t="s">
        <v>23</v>
      </c>
      <c r="G61" s="362" t="s">
        <v>23</v>
      </c>
      <c r="H61" s="362" t="s">
        <v>23</v>
      </c>
      <c r="I61" s="363" t="s">
        <v>23</v>
      </c>
      <c r="J61" s="24"/>
      <c r="K61" s="24"/>
    </row>
    <row r="62" spans="1:11" ht="13.5">
      <c r="A62" s="350" t="s">
        <v>123</v>
      </c>
      <c r="B62" s="362" t="s">
        <v>23</v>
      </c>
      <c r="C62" s="362" t="s">
        <v>23</v>
      </c>
      <c r="D62" s="362" t="s">
        <v>23</v>
      </c>
      <c r="E62" s="362" t="s">
        <v>23</v>
      </c>
      <c r="F62" s="362" t="s">
        <v>23</v>
      </c>
      <c r="G62" s="362" t="s">
        <v>23</v>
      </c>
      <c r="H62" s="362" t="s">
        <v>23</v>
      </c>
      <c r="I62" s="363" t="s">
        <v>23</v>
      </c>
      <c r="J62" s="24"/>
      <c r="K62" s="24"/>
    </row>
    <row r="63" spans="1:11" ht="13.5">
      <c r="A63" s="353" t="s">
        <v>124</v>
      </c>
      <c r="B63" s="364" t="s">
        <v>23</v>
      </c>
      <c r="C63" s="364" t="s">
        <v>23</v>
      </c>
      <c r="D63" s="364" t="s">
        <v>23</v>
      </c>
      <c r="E63" s="364" t="s">
        <v>23</v>
      </c>
      <c r="F63" s="364" t="s">
        <v>23</v>
      </c>
      <c r="G63" s="364" t="s">
        <v>23</v>
      </c>
      <c r="H63" s="364" t="s">
        <v>23</v>
      </c>
      <c r="I63" s="365" t="s">
        <v>23</v>
      </c>
      <c r="J63" s="24"/>
      <c r="K63" s="24"/>
    </row>
    <row r="64" spans="1:11" ht="13.5">
      <c r="A64" s="350"/>
      <c r="B64" s="364"/>
      <c r="C64" s="364"/>
      <c r="D64" s="364"/>
      <c r="E64" s="364"/>
      <c r="F64" s="364"/>
      <c r="G64" s="364"/>
      <c r="H64" s="364"/>
      <c r="I64" s="365"/>
      <c r="J64" s="24"/>
      <c r="K64" s="24"/>
    </row>
    <row r="65" spans="1:11" ht="13.5">
      <c r="A65" s="353" t="s">
        <v>125</v>
      </c>
      <c r="B65" s="364" t="s">
        <v>23</v>
      </c>
      <c r="C65" s="364" t="s">
        <v>23</v>
      </c>
      <c r="D65" s="364" t="s">
        <v>23</v>
      </c>
      <c r="E65" s="364" t="s">
        <v>23</v>
      </c>
      <c r="F65" s="364" t="s">
        <v>23</v>
      </c>
      <c r="G65" s="364" t="s">
        <v>23</v>
      </c>
      <c r="H65" s="364" t="s">
        <v>23</v>
      </c>
      <c r="I65" s="365" t="s">
        <v>23</v>
      </c>
      <c r="J65" s="24"/>
      <c r="K65" s="24"/>
    </row>
    <row r="66" spans="1:11" ht="13.5">
      <c r="A66" s="350"/>
      <c r="B66" s="362"/>
      <c r="C66" s="362"/>
      <c r="D66" s="362"/>
      <c r="E66" s="362"/>
      <c r="F66" s="362"/>
      <c r="G66" s="362"/>
      <c r="H66" s="362"/>
      <c r="I66" s="363"/>
      <c r="J66" s="24"/>
      <c r="K66" s="24"/>
    </row>
    <row r="67" spans="1:11" ht="13.5">
      <c r="A67" s="350" t="s">
        <v>126</v>
      </c>
      <c r="B67" s="362" t="s">
        <v>23</v>
      </c>
      <c r="C67" s="362" t="s">
        <v>23</v>
      </c>
      <c r="D67" s="362" t="s">
        <v>23</v>
      </c>
      <c r="E67" s="362" t="s">
        <v>23</v>
      </c>
      <c r="F67" s="362" t="s">
        <v>23</v>
      </c>
      <c r="G67" s="362" t="s">
        <v>23</v>
      </c>
      <c r="H67" s="362" t="s">
        <v>23</v>
      </c>
      <c r="I67" s="363" t="s">
        <v>23</v>
      </c>
      <c r="J67" s="24"/>
      <c r="K67" s="24"/>
    </row>
    <row r="68" spans="1:11" ht="13.5">
      <c r="A68" s="350" t="s">
        <v>127</v>
      </c>
      <c r="B68" s="362" t="s">
        <v>23</v>
      </c>
      <c r="C68" s="362">
        <v>1</v>
      </c>
      <c r="D68" s="362" t="s">
        <v>23</v>
      </c>
      <c r="E68" s="362">
        <v>1</v>
      </c>
      <c r="F68" s="362" t="s">
        <v>23</v>
      </c>
      <c r="G68" s="362">
        <v>10000</v>
      </c>
      <c r="H68" s="362" t="s">
        <v>23</v>
      </c>
      <c r="I68" s="363">
        <v>10</v>
      </c>
      <c r="J68" s="24"/>
      <c r="K68" s="24"/>
    </row>
    <row r="69" spans="1:11" ht="13.5">
      <c r="A69" s="353" t="s">
        <v>128</v>
      </c>
      <c r="B69" s="364" t="s">
        <v>23</v>
      </c>
      <c r="C69" s="364">
        <v>1</v>
      </c>
      <c r="D69" s="364" t="s">
        <v>23</v>
      </c>
      <c r="E69" s="364">
        <v>1</v>
      </c>
      <c r="F69" s="364" t="s">
        <v>23</v>
      </c>
      <c r="G69" s="364">
        <v>10000</v>
      </c>
      <c r="H69" s="364" t="s">
        <v>23</v>
      </c>
      <c r="I69" s="365">
        <v>10</v>
      </c>
      <c r="J69" s="24"/>
      <c r="K69" s="24"/>
    </row>
    <row r="70" spans="1:11" ht="13.5">
      <c r="A70" s="350"/>
      <c r="B70" s="362"/>
      <c r="C70" s="362"/>
      <c r="D70" s="362"/>
      <c r="E70" s="362"/>
      <c r="F70" s="362"/>
      <c r="G70" s="362"/>
      <c r="H70" s="362"/>
      <c r="I70" s="363"/>
      <c r="J70" s="24"/>
      <c r="K70" s="24"/>
    </row>
    <row r="71" spans="1:11" ht="13.5">
      <c r="A71" s="350" t="s">
        <v>129</v>
      </c>
      <c r="B71" s="362" t="s">
        <v>23</v>
      </c>
      <c r="C71" s="362" t="s">
        <v>23</v>
      </c>
      <c r="D71" s="362" t="s">
        <v>23</v>
      </c>
      <c r="E71" s="362" t="s">
        <v>23</v>
      </c>
      <c r="F71" s="362" t="s">
        <v>23</v>
      </c>
      <c r="G71" s="362" t="s">
        <v>23</v>
      </c>
      <c r="H71" s="362" t="s">
        <v>23</v>
      </c>
      <c r="I71" s="363" t="s">
        <v>23</v>
      </c>
      <c r="J71" s="24"/>
      <c r="K71" s="24"/>
    </row>
    <row r="72" spans="1:11" ht="13.5">
      <c r="A72" s="350" t="s">
        <v>130</v>
      </c>
      <c r="B72" s="362" t="s">
        <v>23</v>
      </c>
      <c r="C72" s="362" t="s">
        <v>23</v>
      </c>
      <c r="D72" s="362" t="s">
        <v>23</v>
      </c>
      <c r="E72" s="362" t="s">
        <v>23</v>
      </c>
      <c r="F72" s="362" t="s">
        <v>23</v>
      </c>
      <c r="G72" s="362" t="s">
        <v>23</v>
      </c>
      <c r="H72" s="362" t="s">
        <v>23</v>
      </c>
      <c r="I72" s="363" t="s">
        <v>23</v>
      </c>
      <c r="J72" s="24"/>
      <c r="K72" s="24"/>
    </row>
    <row r="73" spans="1:11" ht="13.5">
      <c r="A73" s="350" t="s">
        <v>131</v>
      </c>
      <c r="B73" s="362" t="s">
        <v>23</v>
      </c>
      <c r="C73" s="362" t="s">
        <v>23</v>
      </c>
      <c r="D73" s="362" t="s">
        <v>23</v>
      </c>
      <c r="E73" s="362" t="s">
        <v>23</v>
      </c>
      <c r="F73" s="362" t="s">
        <v>23</v>
      </c>
      <c r="G73" s="362" t="s">
        <v>23</v>
      </c>
      <c r="H73" s="362" t="s">
        <v>23</v>
      </c>
      <c r="I73" s="363" t="s">
        <v>23</v>
      </c>
      <c r="J73" s="24"/>
      <c r="K73" s="24"/>
    </row>
    <row r="74" spans="1:11" ht="13.5">
      <c r="A74" s="350" t="s">
        <v>132</v>
      </c>
      <c r="B74" s="362" t="s">
        <v>23</v>
      </c>
      <c r="C74" s="362" t="s">
        <v>23</v>
      </c>
      <c r="D74" s="362" t="s">
        <v>23</v>
      </c>
      <c r="E74" s="362" t="s">
        <v>23</v>
      </c>
      <c r="F74" s="362" t="s">
        <v>23</v>
      </c>
      <c r="G74" s="362" t="s">
        <v>23</v>
      </c>
      <c r="H74" s="362" t="s">
        <v>23</v>
      </c>
      <c r="I74" s="363" t="s">
        <v>23</v>
      </c>
      <c r="J74" s="24"/>
      <c r="K74" s="24"/>
    </row>
    <row r="75" spans="1:11" ht="13.5">
      <c r="A75" s="350" t="s">
        <v>133</v>
      </c>
      <c r="B75" s="362" t="s">
        <v>23</v>
      </c>
      <c r="C75" s="362" t="s">
        <v>23</v>
      </c>
      <c r="D75" s="362" t="s">
        <v>23</v>
      </c>
      <c r="E75" s="362" t="s">
        <v>23</v>
      </c>
      <c r="F75" s="362" t="s">
        <v>23</v>
      </c>
      <c r="G75" s="362" t="s">
        <v>23</v>
      </c>
      <c r="H75" s="362" t="s">
        <v>23</v>
      </c>
      <c r="I75" s="363" t="s">
        <v>23</v>
      </c>
      <c r="J75" s="24"/>
      <c r="K75" s="24"/>
    </row>
    <row r="76" spans="1:11" ht="13.5">
      <c r="A76" s="350" t="s">
        <v>134</v>
      </c>
      <c r="B76" s="362" t="s">
        <v>23</v>
      </c>
      <c r="C76" s="362">
        <v>1</v>
      </c>
      <c r="D76" s="362" t="s">
        <v>23</v>
      </c>
      <c r="E76" s="362">
        <v>1</v>
      </c>
      <c r="F76" s="362" t="s">
        <v>23</v>
      </c>
      <c r="G76" s="362">
        <v>10000</v>
      </c>
      <c r="H76" s="362" t="s">
        <v>23</v>
      </c>
      <c r="I76" s="363">
        <v>10</v>
      </c>
      <c r="J76" s="24"/>
      <c r="K76" s="24"/>
    </row>
    <row r="77" spans="1:11" ht="13.5">
      <c r="A77" s="350" t="s">
        <v>135</v>
      </c>
      <c r="B77" s="362" t="s">
        <v>23</v>
      </c>
      <c r="C77" s="362">
        <v>1</v>
      </c>
      <c r="D77" s="362" t="s">
        <v>23</v>
      </c>
      <c r="E77" s="362">
        <v>1</v>
      </c>
      <c r="F77" s="362" t="s">
        <v>23</v>
      </c>
      <c r="G77" s="362">
        <v>9000</v>
      </c>
      <c r="H77" s="362" t="s">
        <v>23</v>
      </c>
      <c r="I77" s="363">
        <v>9</v>
      </c>
      <c r="J77" s="24"/>
      <c r="K77" s="24"/>
    </row>
    <row r="78" spans="1:11" ht="13.5">
      <c r="A78" s="350" t="s">
        <v>136</v>
      </c>
      <c r="B78" s="389" t="s">
        <v>23</v>
      </c>
      <c r="C78" s="389" t="s">
        <v>23</v>
      </c>
      <c r="D78" s="389" t="s">
        <v>23</v>
      </c>
      <c r="E78" s="389" t="s">
        <v>23</v>
      </c>
      <c r="F78" s="389" t="s">
        <v>23</v>
      </c>
      <c r="G78" s="389" t="s">
        <v>23</v>
      </c>
      <c r="H78" s="389" t="s">
        <v>23</v>
      </c>
      <c r="I78" s="390" t="s">
        <v>23</v>
      </c>
      <c r="J78" s="24"/>
      <c r="K78" s="24"/>
    </row>
    <row r="79" spans="1:11" ht="13.5">
      <c r="A79" s="353" t="s">
        <v>137</v>
      </c>
      <c r="B79" s="364" t="s">
        <v>23</v>
      </c>
      <c r="C79" s="364">
        <v>2</v>
      </c>
      <c r="D79" s="364" t="s">
        <v>23</v>
      </c>
      <c r="E79" s="364">
        <v>2</v>
      </c>
      <c r="F79" s="364" t="s">
        <v>23</v>
      </c>
      <c r="G79" s="364">
        <v>9500</v>
      </c>
      <c r="H79" s="364" t="s">
        <v>23</v>
      </c>
      <c r="I79" s="365">
        <v>19</v>
      </c>
      <c r="J79" s="24"/>
      <c r="K79" s="24"/>
    </row>
    <row r="80" spans="1:11" ht="13.5">
      <c r="A80" s="350"/>
      <c r="B80" s="362"/>
      <c r="C80" s="362"/>
      <c r="D80" s="362"/>
      <c r="E80" s="362"/>
      <c r="F80" s="362"/>
      <c r="G80" s="362"/>
      <c r="H80" s="362"/>
      <c r="I80" s="363"/>
      <c r="J80" s="24"/>
      <c r="K80" s="24"/>
    </row>
    <row r="81" spans="1:11" ht="13.5">
      <c r="A81" s="350" t="s">
        <v>138</v>
      </c>
      <c r="B81" s="362" t="s">
        <v>23</v>
      </c>
      <c r="C81" s="362" t="s">
        <v>23</v>
      </c>
      <c r="D81" s="362" t="s">
        <v>23</v>
      </c>
      <c r="E81" s="362" t="s">
        <v>23</v>
      </c>
      <c r="F81" s="362" t="s">
        <v>23</v>
      </c>
      <c r="G81" s="362" t="s">
        <v>23</v>
      </c>
      <c r="H81" s="362" t="s">
        <v>23</v>
      </c>
      <c r="I81" s="363" t="s">
        <v>23</v>
      </c>
      <c r="J81" s="24"/>
      <c r="K81" s="24"/>
    </row>
    <row r="82" spans="1:11" ht="13.5">
      <c r="A82" s="350" t="s">
        <v>139</v>
      </c>
      <c r="B82" s="362" t="s">
        <v>23</v>
      </c>
      <c r="C82" s="362" t="s">
        <v>23</v>
      </c>
      <c r="D82" s="362" t="s">
        <v>23</v>
      </c>
      <c r="E82" s="362" t="s">
        <v>23</v>
      </c>
      <c r="F82" s="362" t="s">
        <v>23</v>
      </c>
      <c r="G82" s="362" t="s">
        <v>23</v>
      </c>
      <c r="H82" s="362" t="s">
        <v>23</v>
      </c>
      <c r="I82" s="363" t="s">
        <v>23</v>
      </c>
      <c r="J82" s="24"/>
      <c r="K82" s="24"/>
    </row>
    <row r="83" spans="1:11" ht="13.5">
      <c r="A83" s="353" t="s">
        <v>140</v>
      </c>
      <c r="B83" s="364" t="s">
        <v>23</v>
      </c>
      <c r="C83" s="364" t="s">
        <v>23</v>
      </c>
      <c r="D83" s="364" t="s">
        <v>23</v>
      </c>
      <c r="E83" s="364" t="s">
        <v>23</v>
      </c>
      <c r="F83" s="364" t="s">
        <v>23</v>
      </c>
      <c r="G83" s="364" t="s">
        <v>23</v>
      </c>
      <c r="H83" s="364" t="s">
        <v>23</v>
      </c>
      <c r="I83" s="365" t="s">
        <v>23</v>
      </c>
      <c r="J83" s="24"/>
      <c r="K83" s="24"/>
    </row>
    <row r="84" spans="1:11" ht="14.25" thickBot="1">
      <c r="A84" s="406"/>
      <c r="B84" s="487"/>
      <c r="C84" s="487"/>
      <c r="D84" s="487"/>
      <c r="E84" s="487"/>
      <c r="F84" s="487"/>
      <c r="G84" s="487"/>
      <c r="H84" s="487"/>
      <c r="I84" s="488"/>
      <c r="J84" s="24"/>
      <c r="K84" s="24"/>
    </row>
    <row r="85" spans="1:11" ht="13.5">
      <c r="A85" s="587" t="s">
        <v>141</v>
      </c>
      <c r="B85" s="604" t="s">
        <v>23</v>
      </c>
      <c r="C85" s="591">
        <v>4</v>
      </c>
      <c r="D85" s="590" t="s">
        <v>23</v>
      </c>
      <c r="E85" s="604">
        <v>4</v>
      </c>
      <c r="F85" s="699" t="s">
        <v>23</v>
      </c>
      <c r="G85" s="590">
        <v>11250</v>
      </c>
      <c r="H85" s="590" t="s">
        <v>23</v>
      </c>
      <c r="I85" s="590">
        <v>45</v>
      </c>
      <c r="J85" s="24"/>
      <c r="K85" s="24"/>
    </row>
  </sheetData>
  <mergeCells count="6">
    <mergeCell ref="A1:I1"/>
    <mergeCell ref="A3:I3"/>
    <mergeCell ref="A5:A7"/>
    <mergeCell ref="B6:B7"/>
    <mergeCell ref="E6:E7"/>
    <mergeCell ref="F6:F7"/>
  </mergeCells>
  <phoneticPr fontId="8"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D1342-A5B4-4D63-80E2-EDFC74A51D55}">
  <sheetPr>
    <pageSetUpPr fitToPage="1"/>
  </sheetPr>
  <dimension ref="A1:G20"/>
  <sheetViews>
    <sheetView showGridLines="0" view="pageBreakPreview" zoomScale="110" zoomScaleNormal="100" zoomScaleSheetLayoutView="110" workbookViewId="0">
      <selection activeCell="J23" sqref="J23"/>
    </sheetView>
  </sheetViews>
  <sheetFormatPr baseColWidth="10" defaultColWidth="11.42578125" defaultRowHeight="12.75"/>
  <cols>
    <col min="1" max="6" width="20" style="85" customWidth="1"/>
    <col min="7" max="7" width="3.5703125" style="85" customWidth="1"/>
    <col min="8" max="8" width="2.140625" style="85" customWidth="1"/>
    <col min="9" max="9" width="11.140625" style="85" customWidth="1"/>
    <col min="10" max="17" width="12" style="85" customWidth="1"/>
    <col min="18" max="16384" width="11.42578125" style="85"/>
  </cols>
  <sheetData>
    <row r="1" spans="1:7" s="2" customFormat="1" ht="18.75">
      <c r="A1" s="1632" t="s">
        <v>0</v>
      </c>
      <c r="B1" s="1632"/>
      <c r="C1" s="1632"/>
      <c r="D1" s="1632"/>
      <c r="E1" s="1632"/>
      <c r="F1" s="1632"/>
    </row>
    <row r="2" spans="1:7" s="3" customFormat="1" ht="12.75" customHeight="1"/>
    <row r="3" spans="1:7" s="3" customFormat="1" ht="15.75">
      <c r="A3" s="1633" t="s">
        <v>636</v>
      </c>
      <c r="B3" s="1633"/>
      <c r="C3" s="1633"/>
      <c r="D3" s="1633"/>
      <c r="E3" s="1633"/>
      <c r="F3" s="1633"/>
      <c r="G3" s="43"/>
    </row>
    <row r="4" spans="1:7" s="3" customFormat="1" ht="15.75">
      <c r="A4" s="1633" t="s">
        <v>233</v>
      </c>
      <c r="B4" s="1633"/>
      <c r="C4" s="1633"/>
      <c r="D4" s="1633"/>
      <c r="E4" s="1633"/>
      <c r="F4" s="1633"/>
      <c r="G4" s="43"/>
    </row>
    <row r="5" spans="1:7" s="3" customFormat="1" ht="13.5" customHeight="1" thickBot="1">
      <c r="A5" s="448"/>
      <c r="B5" s="449"/>
      <c r="C5" s="449"/>
      <c r="D5" s="449"/>
      <c r="E5" s="449"/>
      <c r="F5" s="449"/>
    </row>
    <row r="6" spans="1:7" ht="24" customHeight="1">
      <c r="A6" s="1688" t="s">
        <v>2</v>
      </c>
      <c r="B6" s="527"/>
      <c r="C6" s="527"/>
      <c r="D6" s="527"/>
      <c r="E6" s="468" t="s">
        <v>142</v>
      </c>
      <c r="F6" s="528"/>
    </row>
    <row r="7" spans="1:7" ht="24" customHeight="1">
      <c r="A7" s="1675"/>
      <c r="B7" s="214" t="s">
        <v>3</v>
      </c>
      <c r="C7" s="214" t="s">
        <v>10</v>
      </c>
      <c r="D7" s="214" t="s">
        <v>4</v>
      </c>
      <c r="E7" s="214" t="s">
        <v>143</v>
      </c>
      <c r="F7" s="324" t="s">
        <v>5</v>
      </c>
    </row>
    <row r="8" spans="1:7" ht="24" customHeight="1">
      <c r="A8" s="1675"/>
      <c r="B8" s="214" t="s">
        <v>6</v>
      </c>
      <c r="C8" s="214" t="s">
        <v>145</v>
      </c>
      <c r="D8" s="250" t="s">
        <v>7</v>
      </c>
      <c r="E8" s="214" t="s">
        <v>146</v>
      </c>
      <c r="F8" s="324" t="s">
        <v>8</v>
      </c>
    </row>
    <row r="9" spans="1:7" ht="24" customHeight="1" thickBot="1">
      <c r="A9" s="1675"/>
      <c r="B9" s="537"/>
      <c r="C9" s="537"/>
      <c r="D9" s="537"/>
      <c r="E9" s="214" t="s">
        <v>147</v>
      </c>
      <c r="F9" s="538"/>
    </row>
    <row r="10" spans="1:7" ht="13.5">
      <c r="A10" s="200">
        <v>2011</v>
      </c>
      <c r="B10" s="786">
        <v>3.6669999999999998</v>
      </c>
      <c r="C10" s="693">
        <v>588.4074175074993</v>
      </c>
      <c r="D10" s="786">
        <v>215.76900000000001</v>
      </c>
      <c r="E10" s="787">
        <v>52.44</v>
      </c>
      <c r="F10" s="788">
        <v>113149.26359999999</v>
      </c>
    </row>
    <row r="11" spans="1:7" ht="13.5">
      <c r="A11" s="203">
        <v>2012</v>
      </c>
      <c r="B11" s="789">
        <v>3.8929999999999998</v>
      </c>
      <c r="C11" s="689">
        <v>632.2681736450038</v>
      </c>
      <c r="D11" s="789">
        <v>246.142</v>
      </c>
      <c r="E11" s="790">
        <v>44.8</v>
      </c>
      <c r="F11" s="791">
        <v>110271.61599999999</v>
      </c>
    </row>
    <row r="12" spans="1:7" ht="13.5">
      <c r="A12" s="203">
        <v>2013</v>
      </c>
      <c r="B12" s="789">
        <v>3.665</v>
      </c>
      <c r="C12" s="689">
        <v>562.98226466575716</v>
      </c>
      <c r="D12" s="789">
        <v>206.333</v>
      </c>
      <c r="E12" s="790">
        <v>61.29</v>
      </c>
      <c r="F12" s="791">
        <v>126461.4957</v>
      </c>
    </row>
    <row r="13" spans="1:7" ht="13.5">
      <c r="A13" s="203">
        <v>2014</v>
      </c>
      <c r="B13" s="789">
        <v>3.423</v>
      </c>
      <c r="C13" s="689">
        <v>610.05258545135848</v>
      </c>
      <c r="D13" s="789">
        <v>208.821</v>
      </c>
      <c r="E13" s="790">
        <v>52.08</v>
      </c>
      <c r="F13" s="791">
        <v>108753.9768</v>
      </c>
    </row>
    <row r="14" spans="1:7" ht="13.5">
      <c r="A14" s="203">
        <v>2015</v>
      </c>
      <c r="B14" s="789">
        <v>3.8359999999999999</v>
      </c>
      <c r="C14" s="689">
        <v>637.48696558915537</v>
      </c>
      <c r="D14" s="789">
        <v>244.54</v>
      </c>
      <c r="E14" s="790">
        <v>70.62</v>
      </c>
      <c r="F14" s="791">
        <v>172694</v>
      </c>
    </row>
    <row r="15" spans="1:7" ht="13.5">
      <c r="A15" s="203">
        <v>2016</v>
      </c>
      <c r="B15" s="789">
        <v>3.7530000000000001</v>
      </c>
      <c r="C15" s="689">
        <v>646.53077537969625</v>
      </c>
      <c r="D15" s="789">
        <v>242.643</v>
      </c>
      <c r="E15" s="790">
        <v>52.81</v>
      </c>
      <c r="F15" s="791">
        <v>128140</v>
      </c>
    </row>
    <row r="16" spans="1:7" ht="13.5">
      <c r="A16" s="203">
        <v>2017</v>
      </c>
      <c r="B16" s="789">
        <v>3.58</v>
      </c>
      <c r="C16" s="689">
        <v>631.03910614525137</v>
      </c>
      <c r="D16" s="789">
        <v>225.91200000000001</v>
      </c>
      <c r="E16" s="790">
        <v>68.540000000000006</v>
      </c>
      <c r="F16" s="791">
        <v>154840.08480000001</v>
      </c>
    </row>
    <row r="17" spans="1:6" ht="13.5">
      <c r="A17" s="203">
        <v>2018</v>
      </c>
      <c r="B17" s="789">
        <v>3.6190000000000002</v>
      </c>
      <c r="C17" s="689">
        <v>658.53827024039788</v>
      </c>
      <c r="D17" s="789">
        <v>238.32499999999999</v>
      </c>
      <c r="E17" s="790">
        <v>53.7</v>
      </c>
      <c r="F17" s="791">
        <v>127980.52499999999</v>
      </c>
    </row>
    <row r="18" spans="1:6" ht="13.5">
      <c r="A18" s="203">
        <v>2019</v>
      </c>
      <c r="B18" s="789">
        <v>3.4729999999999999</v>
      </c>
      <c r="C18" s="689">
        <v>705.86236682983019</v>
      </c>
      <c r="D18" s="789">
        <v>245.14599999999999</v>
      </c>
      <c r="E18" s="790">
        <v>51.62</v>
      </c>
      <c r="F18" s="791">
        <v>126544.3652</v>
      </c>
    </row>
    <row r="19" spans="1:6" ht="13.5">
      <c r="A19" s="203">
        <v>2020</v>
      </c>
      <c r="B19" s="789">
        <v>3.7010000000000001</v>
      </c>
      <c r="C19" s="689">
        <v>762.49662249999994</v>
      </c>
      <c r="D19" s="789">
        <v>282.2</v>
      </c>
      <c r="E19" s="790">
        <v>59.49</v>
      </c>
      <c r="F19" s="791">
        <v>167880.78000000003</v>
      </c>
    </row>
    <row r="20" spans="1:6" ht="14.25" thickBot="1">
      <c r="A20" s="208">
        <v>2021</v>
      </c>
      <c r="B20" s="792">
        <v>3.5920000000000001</v>
      </c>
      <c r="C20" s="691">
        <v>738.56904231625833</v>
      </c>
      <c r="D20" s="792">
        <v>265.29399999999998</v>
      </c>
      <c r="E20" s="1431">
        <v>64.37</v>
      </c>
      <c r="F20" s="1432">
        <v>170769.74780000001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48">
    <pageSetUpPr fitToPage="1"/>
  </sheetPr>
  <dimension ref="A1:K85"/>
  <sheetViews>
    <sheetView view="pageBreakPreview" topLeftCell="A52" zoomScale="75" zoomScaleNormal="75" zoomScaleSheetLayoutView="75" workbookViewId="0">
      <selection activeCell="B85" sqref="B85:I85"/>
    </sheetView>
  </sheetViews>
  <sheetFormatPr baseColWidth="10" defaultColWidth="11.42578125" defaultRowHeight="12.75"/>
  <cols>
    <col min="1" max="1" width="28.1406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5"/>
    </row>
    <row r="3" spans="1:11" s="13" customFormat="1" ht="15.75">
      <c r="A3" s="1660" t="s">
        <v>1431</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ht="12.75" customHeight="1">
      <c r="A5" s="1814" t="s">
        <v>77</v>
      </c>
      <c r="B5" s="770" t="s">
        <v>236</v>
      </c>
      <c r="C5" s="771"/>
      <c r="D5" s="771"/>
      <c r="E5" s="772"/>
      <c r="F5" s="770" t="s">
        <v>174</v>
      </c>
      <c r="G5" s="771"/>
      <c r="H5" s="772"/>
      <c r="I5" s="766" t="s">
        <v>231</v>
      </c>
    </row>
    <row r="6" spans="1:11" ht="14.25">
      <c r="A6" s="1815"/>
      <c r="B6" s="1708" t="s">
        <v>17</v>
      </c>
      <c r="C6" s="767" t="s">
        <v>18</v>
      </c>
      <c r="D6" s="768"/>
      <c r="E6" s="1643" t="s">
        <v>19</v>
      </c>
      <c r="F6" s="1799" t="s">
        <v>17</v>
      </c>
      <c r="G6" s="769" t="s">
        <v>18</v>
      </c>
      <c r="H6" s="768"/>
      <c r="I6" s="464" t="s">
        <v>150</v>
      </c>
    </row>
    <row r="7" spans="1:11" ht="15" thickBot="1">
      <c r="A7" s="1816"/>
      <c r="B7" s="1644"/>
      <c r="C7" s="370" t="s">
        <v>383</v>
      </c>
      <c r="D7" s="289" t="s">
        <v>384</v>
      </c>
      <c r="E7" s="1643"/>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v>3</v>
      </c>
      <c r="C14" s="364" t="s">
        <v>23</v>
      </c>
      <c r="D14" s="364" t="s">
        <v>23</v>
      </c>
      <c r="E14" s="364">
        <v>3</v>
      </c>
      <c r="F14" s="364">
        <v>10000</v>
      </c>
      <c r="G14" s="364" t="s">
        <v>23</v>
      </c>
      <c r="H14" s="364" t="s">
        <v>23</v>
      </c>
      <c r="I14" s="365">
        <v>30</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v>5</v>
      </c>
      <c r="C20" s="362" t="s">
        <v>23</v>
      </c>
      <c r="D20" s="362" t="s">
        <v>23</v>
      </c>
      <c r="E20" s="362">
        <v>5</v>
      </c>
      <c r="F20" s="362">
        <v>4730</v>
      </c>
      <c r="G20" s="362" t="s">
        <v>23</v>
      </c>
      <c r="H20" s="362" t="s">
        <v>23</v>
      </c>
      <c r="I20" s="363">
        <v>24</v>
      </c>
      <c r="J20" s="24"/>
      <c r="K20" s="24"/>
    </row>
    <row r="21" spans="1:11" ht="13.5">
      <c r="A21" s="353" t="s">
        <v>91</v>
      </c>
      <c r="B21" s="364">
        <v>5</v>
      </c>
      <c r="C21" s="364" t="s">
        <v>23</v>
      </c>
      <c r="D21" s="364" t="s">
        <v>23</v>
      </c>
      <c r="E21" s="364">
        <v>5</v>
      </c>
      <c r="F21" s="364">
        <v>4730</v>
      </c>
      <c r="G21" s="364" t="s">
        <v>23</v>
      </c>
      <c r="H21" s="364" t="s">
        <v>23</v>
      </c>
      <c r="I21" s="365">
        <v>24</v>
      </c>
      <c r="J21" s="24"/>
      <c r="K21" s="24"/>
    </row>
    <row r="22" spans="1:11" ht="13.5">
      <c r="A22" s="353"/>
      <c r="B22" s="364"/>
      <c r="C22" s="364"/>
      <c r="D22" s="364"/>
      <c r="E22" s="364"/>
      <c r="F22" s="364"/>
      <c r="G22" s="364"/>
      <c r="H22" s="364"/>
      <c r="I22" s="365"/>
      <c r="J22" s="24"/>
      <c r="K22" s="24"/>
    </row>
    <row r="23" spans="1:11" ht="13.5">
      <c r="A23" s="353" t="s">
        <v>92</v>
      </c>
      <c r="B23" s="364" t="s">
        <v>23</v>
      </c>
      <c r="C23" s="364">
        <v>52</v>
      </c>
      <c r="D23" s="364" t="s">
        <v>23</v>
      </c>
      <c r="E23" s="364">
        <v>52</v>
      </c>
      <c r="F23" s="364" t="s">
        <v>23</v>
      </c>
      <c r="G23" s="364">
        <v>43820</v>
      </c>
      <c r="H23" s="364" t="s">
        <v>23</v>
      </c>
      <c r="I23" s="365">
        <v>2279</v>
      </c>
      <c r="J23" s="24"/>
      <c r="K23" s="24"/>
    </row>
    <row r="24" spans="1:11" ht="13.5">
      <c r="A24" s="353"/>
      <c r="B24" s="364"/>
      <c r="C24" s="364"/>
      <c r="D24" s="364"/>
      <c r="E24" s="364"/>
      <c r="F24" s="364"/>
      <c r="G24" s="364"/>
      <c r="H24" s="364"/>
      <c r="I24" s="365"/>
      <c r="J24" s="24"/>
      <c r="K24" s="24"/>
    </row>
    <row r="25" spans="1:11" ht="13.5">
      <c r="A25" s="353" t="s">
        <v>93</v>
      </c>
      <c r="B25" s="364" t="s">
        <v>23</v>
      </c>
      <c r="C25" s="364">
        <v>18</v>
      </c>
      <c r="D25" s="364" t="s">
        <v>23</v>
      </c>
      <c r="E25" s="364">
        <v>18</v>
      </c>
      <c r="F25" s="364" t="s">
        <v>23</v>
      </c>
      <c r="G25" s="364">
        <v>42000</v>
      </c>
      <c r="H25" s="364" t="s">
        <v>23</v>
      </c>
      <c r="I25" s="365">
        <v>756</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10200</v>
      </c>
      <c r="G28" s="362" t="s">
        <v>23</v>
      </c>
      <c r="H28" s="362" t="s">
        <v>23</v>
      </c>
      <c r="I28" s="363" t="s">
        <v>23</v>
      </c>
      <c r="J28" s="24"/>
      <c r="K28" s="24"/>
    </row>
    <row r="29" spans="1:11" ht="13.5">
      <c r="A29" s="350" t="s">
        <v>96</v>
      </c>
      <c r="B29" s="362" t="s">
        <v>23</v>
      </c>
      <c r="C29" s="362">
        <v>21</v>
      </c>
      <c r="D29" s="362">
        <v>1</v>
      </c>
      <c r="E29" s="362">
        <v>22</v>
      </c>
      <c r="F29" s="362" t="s">
        <v>23</v>
      </c>
      <c r="G29" s="362">
        <v>37500</v>
      </c>
      <c r="H29" s="362">
        <v>44500</v>
      </c>
      <c r="I29" s="363">
        <v>832</v>
      </c>
      <c r="J29" s="24"/>
      <c r="K29" s="24"/>
    </row>
    <row r="30" spans="1:11" ht="13.5">
      <c r="A30" s="353" t="s">
        <v>97</v>
      </c>
      <c r="B30" s="364" t="s">
        <v>23</v>
      </c>
      <c r="C30" s="364">
        <v>21</v>
      </c>
      <c r="D30" s="364">
        <v>1</v>
      </c>
      <c r="E30" s="364">
        <v>22</v>
      </c>
      <c r="F30" s="364" t="s">
        <v>23</v>
      </c>
      <c r="G30" s="364">
        <v>37500</v>
      </c>
      <c r="H30" s="364">
        <v>44500</v>
      </c>
      <c r="I30" s="365">
        <v>832</v>
      </c>
      <c r="J30" s="24"/>
      <c r="K30" s="24"/>
    </row>
    <row r="31" spans="1:11" ht="13.5">
      <c r="A31" s="350"/>
      <c r="B31" s="362"/>
      <c r="C31" s="362"/>
      <c r="D31" s="362"/>
      <c r="E31" s="362"/>
      <c r="F31" s="362"/>
      <c r="G31" s="362"/>
      <c r="H31" s="362"/>
      <c r="I31" s="363"/>
      <c r="J31" s="24"/>
      <c r="K31" s="24"/>
    </row>
    <row r="32" spans="1:11" ht="13.5">
      <c r="A32" s="350" t="s">
        <v>98</v>
      </c>
      <c r="B32" s="362" t="s">
        <v>23</v>
      </c>
      <c r="C32" s="362">
        <v>35</v>
      </c>
      <c r="D32" s="362">
        <v>11</v>
      </c>
      <c r="E32" s="362">
        <v>46</v>
      </c>
      <c r="F32" s="362" t="s">
        <v>23</v>
      </c>
      <c r="G32" s="362">
        <v>23726</v>
      </c>
      <c r="H32" s="362">
        <v>48762</v>
      </c>
      <c r="I32" s="363">
        <v>1367</v>
      </c>
      <c r="J32" s="24"/>
      <c r="K32" s="24"/>
    </row>
    <row r="33" spans="1:11" ht="13.5">
      <c r="A33" s="350" t="s">
        <v>99</v>
      </c>
      <c r="B33" s="362" t="s">
        <v>23</v>
      </c>
      <c r="C33" s="362">
        <v>34</v>
      </c>
      <c r="D33" s="362">
        <v>1</v>
      </c>
      <c r="E33" s="362">
        <v>35</v>
      </c>
      <c r="F33" s="362" t="s">
        <v>23</v>
      </c>
      <c r="G33" s="362">
        <v>25674</v>
      </c>
      <c r="H33" s="362">
        <v>24240</v>
      </c>
      <c r="I33" s="363">
        <v>897</v>
      </c>
      <c r="J33" s="24"/>
      <c r="K33" s="24"/>
    </row>
    <row r="34" spans="1:11" ht="13.5">
      <c r="A34" s="350" t="s">
        <v>100</v>
      </c>
      <c r="B34" s="362" t="s">
        <v>23</v>
      </c>
      <c r="C34" s="362">
        <v>10</v>
      </c>
      <c r="D34" s="362" t="s">
        <v>23</v>
      </c>
      <c r="E34" s="362">
        <v>10</v>
      </c>
      <c r="F34" s="362" t="s">
        <v>23</v>
      </c>
      <c r="G34" s="362">
        <v>20506</v>
      </c>
      <c r="H34" s="362" t="s">
        <v>23</v>
      </c>
      <c r="I34" s="363">
        <v>205</v>
      </c>
      <c r="J34" s="24"/>
      <c r="K34" s="24"/>
    </row>
    <row r="35" spans="1:11" ht="13.5">
      <c r="A35" s="350" t="s">
        <v>101</v>
      </c>
      <c r="B35" s="362" t="s">
        <v>23</v>
      </c>
      <c r="C35" s="362">
        <v>55</v>
      </c>
      <c r="D35" s="362">
        <v>2</v>
      </c>
      <c r="E35" s="362">
        <v>57</v>
      </c>
      <c r="F35" s="362" t="s">
        <v>23</v>
      </c>
      <c r="G35" s="362">
        <v>23913</v>
      </c>
      <c r="H35" s="362">
        <v>44000</v>
      </c>
      <c r="I35" s="363">
        <v>1403</v>
      </c>
      <c r="J35" s="24"/>
      <c r="K35" s="24"/>
    </row>
    <row r="36" spans="1:11" ht="13.5">
      <c r="A36" s="353" t="s">
        <v>102</v>
      </c>
      <c r="B36" s="364" t="s">
        <v>23</v>
      </c>
      <c r="C36" s="364">
        <v>134</v>
      </c>
      <c r="D36" s="364">
        <v>14</v>
      </c>
      <c r="E36" s="364">
        <v>148</v>
      </c>
      <c r="F36" s="364" t="s">
        <v>23</v>
      </c>
      <c r="G36" s="364">
        <v>24057</v>
      </c>
      <c r="H36" s="364">
        <v>46330</v>
      </c>
      <c r="I36" s="365">
        <v>3872</v>
      </c>
      <c r="J36" s="24"/>
      <c r="K36" s="24"/>
    </row>
    <row r="37" spans="1:11" ht="13.5">
      <c r="A37" s="350"/>
      <c r="B37" s="364"/>
      <c r="C37" s="364"/>
      <c r="D37" s="364"/>
      <c r="E37" s="364"/>
      <c r="F37" s="364"/>
      <c r="G37" s="364"/>
      <c r="H37" s="364"/>
      <c r="I37" s="365"/>
      <c r="J37" s="24"/>
      <c r="K37" s="24"/>
    </row>
    <row r="38" spans="1:11" ht="13.5">
      <c r="A38" s="353" t="s">
        <v>103</v>
      </c>
      <c r="B38" s="364" t="s">
        <v>23</v>
      </c>
      <c r="C38" s="364">
        <v>52</v>
      </c>
      <c r="D38" s="364">
        <v>9</v>
      </c>
      <c r="E38" s="364">
        <v>61</v>
      </c>
      <c r="F38" s="364" t="s">
        <v>23</v>
      </c>
      <c r="G38" s="364">
        <v>21000</v>
      </c>
      <c r="H38" s="364">
        <v>37200</v>
      </c>
      <c r="I38" s="365">
        <v>1427</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v>1</v>
      </c>
      <c r="D42" s="362" t="s">
        <v>23</v>
      </c>
      <c r="E42" s="362">
        <v>1</v>
      </c>
      <c r="F42" s="362" t="s">
        <v>23</v>
      </c>
      <c r="G42" s="362">
        <v>21000</v>
      </c>
      <c r="H42" s="362" t="s">
        <v>23</v>
      </c>
      <c r="I42" s="363">
        <v>21</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row>
    <row r="49" spans="1:11" ht="13.5">
      <c r="A49" s="353" t="s">
        <v>113</v>
      </c>
      <c r="B49" s="364" t="s">
        <v>23</v>
      </c>
      <c r="C49" s="364">
        <v>1</v>
      </c>
      <c r="D49" s="364" t="s">
        <v>23</v>
      </c>
      <c r="E49" s="364">
        <v>1</v>
      </c>
      <c r="F49" s="364" t="s">
        <v>23</v>
      </c>
      <c r="G49" s="364">
        <v>21000</v>
      </c>
      <c r="H49" s="364" t="s">
        <v>23</v>
      </c>
      <c r="I49" s="365">
        <v>21</v>
      </c>
      <c r="J49" s="24"/>
      <c r="K49" s="24"/>
    </row>
    <row r="50" spans="1:11" ht="13.5">
      <c r="A50" s="350"/>
      <c r="B50" s="364"/>
      <c r="C50" s="364"/>
      <c r="D50" s="364"/>
      <c r="E50" s="364"/>
      <c r="F50" s="364"/>
      <c r="G50" s="364"/>
      <c r="H50" s="364"/>
      <c r="I50" s="365"/>
    </row>
    <row r="51" spans="1:11" ht="13.5">
      <c r="A51" s="353" t="s">
        <v>114</v>
      </c>
      <c r="B51" s="364" t="s">
        <v>23</v>
      </c>
      <c r="C51" s="364">
        <v>1</v>
      </c>
      <c r="D51" s="364" t="s">
        <v>23</v>
      </c>
      <c r="E51" s="364">
        <v>1</v>
      </c>
      <c r="F51" s="364" t="s">
        <v>23</v>
      </c>
      <c r="G51" s="364">
        <v>30640</v>
      </c>
      <c r="H51" s="364" t="s">
        <v>23</v>
      </c>
      <c r="I51" s="365">
        <v>31</v>
      </c>
    </row>
    <row r="52" spans="1:11" ht="13.5">
      <c r="A52" s="350"/>
      <c r="B52" s="362"/>
      <c r="C52" s="362"/>
      <c r="D52" s="362"/>
      <c r="E52" s="362"/>
      <c r="F52" s="362"/>
      <c r="G52" s="362"/>
      <c r="H52" s="362"/>
      <c r="I52" s="363"/>
    </row>
    <row r="53" spans="1:11" ht="13.5">
      <c r="A53" s="350" t="s">
        <v>115</v>
      </c>
      <c r="B53" s="362" t="s">
        <v>23</v>
      </c>
      <c r="C53" s="362">
        <v>26</v>
      </c>
      <c r="D53" s="362" t="s">
        <v>23</v>
      </c>
      <c r="E53" s="362">
        <v>26</v>
      </c>
      <c r="F53" s="362" t="s">
        <v>23</v>
      </c>
      <c r="G53" s="362">
        <v>25300</v>
      </c>
      <c r="H53" s="362" t="s">
        <v>23</v>
      </c>
      <c r="I53" s="363">
        <v>658</v>
      </c>
    </row>
    <row r="54" spans="1:11" ht="13.5">
      <c r="A54" s="350" t="s">
        <v>116</v>
      </c>
      <c r="B54" s="362" t="s">
        <v>23</v>
      </c>
      <c r="C54" s="362">
        <v>42</v>
      </c>
      <c r="D54" s="362" t="s">
        <v>23</v>
      </c>
      <c r="E54" s="362">
        <v>42</v>
      </c>
      <c r="F54" s="362" t="s">
        <v>23</v>
      </c>
      <c r="G54" s="362">
        <v>31000</v>
      </c>
      <c r="H54" s="362" t="s">
        <v>23</v>
      </c>
      <c r="I54" s="363">
        <v>1302</v>
      </c>
    </row>
    <row r="55" spans="1:11" ht="13.5">
      <c r="A55" s="350" t="s">
        <v>117</v>
      </c>
      <c r="B55" s="362" t="s">
        <v>23</v>
      </c>
      <c r="C55" s="362" t="s">
        <v>23</v>
      </c>
      <c r="D55" s="362" t="s">
        <v>23</v>
      </c>
      <c r="E55" s="362" t="s">
        <v>23</v>
      </c>
      <c r="F55" s="362" t="s">
        <v>23</v>
      </c>
      <c r="G55" s="362" t="s">
        <v>23</v>
      </c>
      <c r="H55" s="362" t="s">
        <v>23</v>
      </c>
      <c r="I55" s="363" t="s">
        <v>23</v>
      </c>
    </row>
    <row r="56" spans="1:11" ht="13.5">
      <c r="A56" s="350" t="s">
        <v>118</v>
      </c>
      <c r="B56" s="362" t="s">
        <v>23</v>
      </c>
      <c r="C56" s="362" t="s">
        <v>23</v>
      </c>
      <c r="D56" s="362" t="s">
        <v>23</v>
      </c>
      <c r="E56" s="362" t="s">
        <v>23</v>
      </c>
      <c r="F56" s="362" t="s">
        <v>23</v>
      </c>
      <c r="G56" s="362" t="s">
        <v>23</v>
      </c>
      <c r="H56" s="362" t="s">
        <v>23</v>
      </c>
      <c r="I56" s="363" t="s">
        <v>23</v>
      </c>
    </row>
    <row r="57" spans="1:11" ht="13.5">
      <c r="A57" s="350" t="s">
        <v>119</v>
      </c>
      <c r="B57" s="362" t="s">
        <v>23</v>
      </c>
      <c r="C57" s="362">
        <v>2</v>
      </c>
      <c r="D57" s="362" t="s">
        <v>23</v>
      </c>
      <c r="E57" s="362">
        <v>2</v>
      </c>
      <c r="F57" s="362" t="s">
        <v>23</v>
      </c>
      <c r="G57" s="362">
        <v>22000</v>
      </c>
      <c r="H57" s="362" t="s">
        <v>23</v>
      </c>
      <c r="I57" s="363">
        <v>44</v>
      </c>
    </row>
    <row r="58" spans="1:11" ht="13.5">
      <c r="A58" s="353" t="s">
        <v>172</v>
      </c>
      <c r="B58" s="364" t="s">
        <v>23</v>
      </c>
      <c r="C58" s="364">
        <v>70</v>
      </c>
      <c r="D58" s="364" t="s">
        <v>23</v>
      </c>
      <c r="E58" s="364">
        <v>70</v>
      </c>
      <c r="F58" s="364" t="s">
        <v>23</v>
      </c>
      <c r="G58" s="364">
        <v>28626</v>
      </c>
      <c r="H58" s="364" t="s">
        <v>23</v>
      </c>
      <c r="I58" s="365">
        <v>2004</v>
      </c>
    </row>
    <row r="59" spans="1:11" ht="13.5">
      <c r="A59" s="350"/>
      <c r="B59" s="362"/>
      <c r="C59" s="362"/>
      <c r="D59" s="362"/>
      <c r="E59" s="362"/>
      <c r="F59" s="362"/>
      <c r="G59" s="362"/>
      <c r="H59" s="362"/>
      <c r="I59" s="363"/>
    </row>
    <row r="60" spans="1:11" ht="13.5">
      <c r="A60" s="350" t="s">
        <v>121</v>
      </c>
      <c r="B60" s="362" t="s">
        <v>23</v>
      </c>
      <c r="C60" s="362">
        <v>25</v>
      </c>
      <c r="D60" s="362">
        <v>32</v>
      </c>
      <c r="E60" s="362">
        <v>57</v>
      </c>
      <c r="F60" s="362" t="s">
        <v>23</v>
      </c>
      <c r="G60" s="362">
        <v>30000</v>
      </c>
      <c r="H60" s="362">
        <v>70000</v>
      </c>
      <c r="I60" s="363">
        <v>2990</v>
      </c>
    </row>
    <row r="61" spans="1:11" ht="13.5">
      <c r="A61" s="350" t="s">
        <v>122</v>
      </c>
      <c r="B61" s="362" t="s">
        <v>23</v>
      </c>
      <c r="C61" s="362">
        <v>64</v>
      </c>
      <c r="D61" s="362">
        <v>7</v>
      </c>
      <c r="E61" s="362">
        <v>71</v>
      </c>
      <c r="F61" s="362" t="s">
        <v>23</v>
      </c>
      <c r="G61" s="362">
        <v>27421</v>
      </c>
      <c r="H61" s="362">
        <v>40325</v>
      </c>
      <c r="I61" s="363">
        <v>2037</v>
      </c>
    </row>
    <row r="62" spans="1:11" ht="13.5">
      <c r="A62" s="350" t="s">
        <v>123</v>
      </c>
      <c r="B62" s="362" t="s">
        <v>23</v>
      </c>
      <c r="C62" s="362">
        <v>9</v>
      </c>
      <c r="D62" s="362">
        <v>112</v>
      </c>
      <c r="E62" s="362">
        <v>121</v>
      </c>
      <c r="F62" s="362" t="s">
        <v>23</v>
      </c>
      <c r="G62" s="362">
        <v>45690</v>
      </c>
      <c r="H62" s="362">
        <v>63900</v>
      </c>
      <c r="I62" s="363">
        <v>7568</v>
      </c>
    </row>
    <row r="63" spans="1:11" ht="13.5">
      <c r="A63" s="353" t="s">
        <v>124</v>
      </c>
      <c r="B63" s="364" t="s">
        <v>23</v>
      </c>
      <c r="C63" s="364">
        <v>98</v>
      </c>
      <c r="D63" s="364">
        <v>151</v>
      </c>
      <c r="E63" s="364">
        <v>249</v>
      </c>
      <c r="F63" s="364" t="s">
        <v>23</v>
      </c>
      <c r="G63" s="364">
        <v>29757</v>
      </c>
      <c r="H63" s="364">
        <v>64100</v>
      </c>
      <c r="I63" s="365">
        <v>12595</v>
      </c>
      <c r="J63" s="24"/>
      <c r="K63" s="24"/>
    </row>
    <row r="64" spans="1:11" ht="13.5">
      <c r="A64" s="350"/>
      <c r="B64" s="364"/>
      <c r="C64" s="364"/>
      <c r="D64" s="364"/>
      <c r="E64" s="364"/>
      <c r="F64" s="364"/>
      <c r="G64" s="364"/>
      <c r="H64" s="364"/>
      <c r="I64" s="365"/>
    </row>
    <row r="65" spans="1:11" ht="13.5">
      <c r="A65" s="353" t="s">
        <v>125</v>
      </c>
      <c r="B65" s="364" t="s">
        <v>23</v>
      </c>
      <c r="C65" s="364">
        <v>35</v>
      </c>
      <c r="D65" s="364">
        <v>12</v>
      </c>
      <c r="E65" s="364">
        <v>47</v>
      </c>
      <c r="F65" s="364" t="s">
        <v>23</v>
      </c>
      <c r="G65" s="364">
        <v>32000</v>
      </c>
      <c r="H65" s="364">
        <v>72500</v>
      </c>
      <c r="I65" s="365">
        <v>1990</v>
      </c>
      <c r="J65" s="24"/>
      <c r="K65" s="24"/>
    </row>
    <row r="66" spans="1:11" ht="13.5">
      <c r="A66" s="350"/>
      <c r="B66" s="362"/>
      <c r="C66" s="362"/>
      <c r="D66" s="362"/>
      <c r="E66" s="362"/>
      <c r="F66" s="362"/>
      <c r="G66" s="362"/>
      <c r="H66" s="362"/>
      <c r="I66" s="363"/>
    </row>
    <row r="67" spans="1:11" ht="13.5">
      <c r="A67" s="350" t="s">
        <v>126</v>
      </c>
      <c r="B67" s="362" t="s">
        <v>23</v>
      </c>
      <c r="C67" s="362">
        <v>61</v>
      </c>
      <c r="D67" s="362" t="s">
        <v>23</v>
      </c>
      <c r="E67" s="362">
        <v>61</v>
      </c>
      <c r="F67" s="362" t="s">
        <v>23</v>
      </c>
      <c r="G67" s="362">
        <v>72000</v>
      </c>
      <c r="H67" s="362" t="s">
        <v>23</v>
      </c>
      <c r="I67" s="363">
        <v>4392</v>
      </c>
    </row>
    <row r="68" spans="1:11" ht="13.5">
      <c r="A68" s="350" t="s">
        <v>127</v>
      </c>
      <c r="B68" s="362" t="s">
        <v>23</v>
      </c>
      <c r="C68" s="362">
        <v>1</v>
      </c>
      <c r="D68" s="362" t="s">
        <v>23</v>
      </c>
      <c r="E68" s="362">
        <v>1</v>
      </c>
      <c r="F68" s="362" t="s">
        <v>23</v>
      </c>
      <c r="G68" s="362">
        <v>70000</v>
      </c>
      <c r="H68" s="362" t="s">
        <v>23</v>
      </c>
      <c r="I68" s="363">
        <v>70</v>
      </c>
    </row>
    <row r="69" spans="1:11" ht="13.5">
      <c r="A69" s="353" t="s">
        <v>128</v>
      </c>
      <c r="B69" s="364" t="s">
        <v>23</v>
      </c>
      <c r="C69" s="364">
        <v>62</v>
      </c>
      <c r="D69" s="364" t="s">
        <v>23</v>
      </c>
      <c r="E69" s="364">
        <v>62</v>
      </c>
      <c r="F69" s="364" t="s">
        <v>23</v>
      </c>
      <c r="G69" s="364">
        <v>71968</v>
      </c>
      <c r="H69" s="364" t="s">
        <v>23</v>
      </c>
      <c r="I69" s="365">
        <v>4462</v>
      </c>
      <c r="J69" s="24"/>
      <c r="K69" s="24"/>
    </row>
    <row r="70" spans="1:11" ht="13.5">
      <c r="A70" s="350"/>
      <c r="B70" s="362"/>
      <c r="C70" s="362"/>
      <c r="D70" s="362"/>
      <c r="E70" s="362"/>
      <c r="F70" s="362"/>
      <c r="G70" s="362"/>
      <c r="H70" s="362"/>
      <c r="I70" s="363"/>
    </row>
    <row r="71" spans="1:11" ht="13.5">
      <c r="A71" s="350" t="s">
        <v>129</v>
      </c>
      <c r="B71" s="362" t="s">
        <v>23</v>
      </c>
      <c r="C71" s="362">
        <v>1</v>
      </c>
      <c r="D71" s="362">
        <v>2277</v>
      </c>
      <c r="E71" s="362">
        <v>2278</v>
      </c>
      <c r="F71" s="362" t="s">
        <v>23</v>
      </c>
      <c r="G71" s="362">
        <v>40000</v>
      </c>
      <c r="H71" s="362">
        <v>93357</v>
      </c>
      <c r="I71" s="363">
        <v>212614</v>
      </c>
    </row>
    <row r="72" spans="1:11" ht="13.5">
      <c r="A72" s="350" t="s">
        <v>130</v>
      </c>
      <c r="B72" s="362" t="s">
        <v>23</v>
      </c>
      <c r="C72" s="362">
        <v>140</v>
      </c>
      <c r="D72" s="362">
        <v>20</v>
      </c>
      <c r="E72" s="362">
        <v>160</v>
      </c>
      <c r="F72" s="362" t="s">
        <v>23</v>
      </c>
      <c r="G72" s="362">
        <v>24850</v>
      </c>
      <c r="H72" s="362">
        <v>50000</v>
      </c>
      <c r="I72" s="363">
        <v>4480</v>
      </c>
    </row>
    <row r="73" spans="1:11" ht="13.5">
      <c r="A73" s="350" t="s">
        <v>131</v>
      </c>
      <c r="B73" s="362" t="s">
        <v>23</v>
      </c>
      <c r="C73" s="362">
        <v>25</v>
      </c>
      <c r="D73" s="362" t="s">
        <v>23</v>
      </c>
      <c r="E73" s="362">
        <v>25</v>
      </c>
      <c r="F73" s="362">
        <v>9500</v>
      </c>
      <c r="G73" s="362">
        <v>27500</v>
      </c>
      <c r="H73" s="362" t="s">
        <v>23</v>
      </c>
      <c r="I73" s="363">
        <v>688</v>
      </c>
    </row>
    <row r="74" spans="1:11" ht="13.5">
      <c r="A74" s="350" t="s">
        <v>132</v>
      </c>
      <c r="B74" s="362" t="s">
        <v>23</v>
      </c>
      <c r="C74" s="362">
        <v>25</v>
      </c>
      <c r="D74" s="362">
        <v>94</v>
      </c>
      <c r="E74" s="362">
        <v>119</v>
      </c>
      <c r="F74" s="362" t="s">
        <v>23</v>
      </c>
      <c r="G74" s="362">
        <v>24230</v>
      </c>
      <c r="H74" s="362">
        <v>51968</v>
      </c>
      <c r="I74" s="363">
        <v>5491</v>
      </c>
    </row>
    <row r="75" spans="1:11" ht="13.5">
      <c r="A75" s="350" t="s">
        <v>133</v>
      </c>
      <c r="B75" s="362" t="s">
        <v>23</v>
      </c>
      <c r="C75" s="362">
        <v>1</v>
      </c>
      <c r="D75" s="362" t="s">
        <v>23</v>
      </c>
      <c r="E75" s="362">
        <v>1</v>
      </c>
      <c r="F75" s="362" t="s">
        <v>23</v>
      </c>
      <c r="G75" s="362">
        <v>20000</v>
      </c>
      <c r="H75" s="362" t="s">
        <v>23</v>
      </c>
      <c r="I75" s="363">
        <v>20</v>
      </c>
    </row>
    <row r="76" spans="1:11" ht="13.5">
      <c r="A76" s="350" t="s">
        <v>134</v>
      </c>
      <c r="B76" s="362" t="s">
        <v>23</v>
      </c>
      <c r="C76" s="362">
        <v>40</v>
      </c>
      <c r="D76" s="362" t="s">
        <v>23</v>
      </c>
      <c r="E76" s="362">
        <v>40</v>
      </c>
      <c r="F76" s="362" t="s">
        <v>23</v>
      </c>
      <c r="G76" s="362">
        <v>20000</v>
      </c>
      <c r="H76" s="362" t="s">
        <v>23</v>
      </c>
      <c r="I76" s="363">
        <v>800</v>
      </c>
    </row>
    <row r="77" spans="1:11" ht="13.5">
      <c r="A77" s="350" t="s">
        <v>135</v>
      </c>
      <c r="B77" s="362" t="s">
        <v>23</v>
      </c>
      <c r="C77" s="362" t="s">
        <v>23</v>
      </c>
      <c r="D77" s="362">
        <v>128</v>
      </c>
      <c r="E77" s="362">
        <v>128</v>
      </c>
      <c r="F77" s="362" t="s">
        <v>23</v>
      </c>
      <c r="G77" s="362" t="s">
        <v>23</v>
      </c>
      <c r="H77" s="362">
        <v>50000</v>
      </c>
      <c r="I77" s="363">
        <v>6400</v>
      </c>
    </row>
    <row r="78" spans="1:11" ht="13.5">
      <c r="A78" s="350" t="s">
        <v>136</v>
      </c>
      <c r="B78" s="389" t="s">
        <v>23</v>
      </c>
      <c r="C78" s="389">
        <v>15</v>
      </c>
      <c r="D78" s="389">
        <v>5</v>
      </c>
      <c r="E78" s="389">
        <v>20</v>
      </c>
      <c r="F78" s="389" t="s">
        <v>23</v>
      </c>
      <c r="G78" s="389">
        <v>25000</v>
      </c>
      <c r="H78" s="389" t="s">
        <v>23</v>
      </c>
      <c r="I78" s="390">
        <v>375</v>
      </c>
    </row>
    <row r="79" spans="1:11" ht="13.5">
      <c r="A79" s="353" t="s">
        <v>137</v>
      </c>
      <c r="B79" s="364" t="s">
        <v>23</v>
      </c>
      <c r="C79" s="364">
        <v>247</v>
      </c>
      <c r="D79" s="364">
        <v>2524</v>
      </c>
      <c r="E79" s="364">
        <v>2771</v>
      </c>
      <c r="F79" s="364" t="s">
        <v>23</v>
      </c>
      <c r="G79" s="364">
        <v>24321</v>
      </c>
      <c r="H79" s="364">
        <v>89088</v>
      </c>
      <c r="I79" s="365">
        <v>230868</v>
      </c>
      <c r="J79" s="24"/>
      <c r="K79" s="24"/>
    </row>
    <row r="80" spans="1:11" ht="13.5">
      <c r="A80" s="350"/>
      <c r="B80" s="362"/>
      <c r="C80" s="362"/>
      <c r="D80" s="362"/>
      <c r="E80" s="362"/>
      <c r="F80" s="362"/>
      <c r="G80" s="362"/>
      <c r="H80" s="362"/>
      <c r="I80" s="363"/>
    </row>
    <row r="81" spans="1:11" ht="13.5">
      <c r="A81" s="350" t="s">
        <v>138</v>
      </c>
      <c r="B81" s="362" t="s">
        <v>23</v>
      </c>
      <c r="C81" s="362">
        <v>25</v>
      </c>
      <c r="D81" s="362">
        <v>9</v>
      </c>
      <c r="E81" s="362">
        <v>34</v>
      </c>
      <c r="F81" s="362" t="s">
        <v>23</v>
      </c>
      <c r="G81" s="362">
        <v>28353</v>
      </c>
      <c r="H81" s="362">
        <v>57674</v>
      </c>
      <c r="I81" s="363">
        <v>1202</v>
      </c>
    </row>
    <row r="82" spans="1:11" ht="13.5">
      <c r="A82" s="350" t="s">
        <v>139</v>
      </c>
      <c r="B82" s="362" t="s">
        <v>23</v>
      </c>
      <c r="C82" s="362">
        <v>12</v>
      </c>
      <c r="D82" s="362">
        <v>36</v>
      </c>
      <c r="E82" s="362">
        <v>48</v>
      </c>
      <c r="F82" s="362" t="s">
        <v>23</v>
      </c>
      <c r="G82" s="362">
        <v>30000</v>
      </c>
      <c r="H82" s="362">
        <v>70000</v>
      </c>
      <c r="I82" s="363">
        <v>2901</v>
      </c>
    </row>
    <row r="83" spans="1:11" ht="13.5">
      <c r="A83" s="353" t="s">
        <v>140</v>
      </c>
      <c r="B83" s="364" t="s">
        <v>23</v>
      </c>
      <c r="C83" s="364">
        <v>37</v>
      </c>
      <c r="D83" s="364">
        <v>45</v>
      </c>
      <c r="E83" s="364">
        <v>82</v>
      </c>
      <c r="F83" s="364" t="s">
        <v>23</v>
      </c>
      <c r="G83" s="364">
        <v>28887</v>
      </c>
      <c r="H83" s="364">
        <v>67535</v>
      </c>
      <c r="I83" s="365">
        <v>4103</v>
      </c>
      <c r="J83" s="24"/>
      <c r="K83" s="24"/>
    </row>
    <row r="84" spans="1:11" ht="14.25" thickBot="1">
      <c r="A84" s="406"/>
      <c r="B84" s="487"/>
      <c r="C84" s="487"/>
      <c r="D84" s="487"/>
      <c r="E84" s="487"/>
      <c r="F84" s="487"/>
      <c r="G84" s="487"/>
      <c r="H84" s="487"/>
      <c r="I84" s="488"/>
    </row>
    <row r="85" spans="1:11" ht="14.25" thickBot="1">
      <c r="A85" s="232" t="s">
        <v>141</v>
      </c>
      <c r="B85" s="368">
        <v>8</v>
      </c>
      <c r="C85" s="368">
        <v>828</v>
      </c>
      <c r="D85" s="368">
        <v>2756</v>
      </c>
      <c r="E85" s="368">
        <v>3592</v>
      </c>
      <c r="F85" s="368">
        <v>6706</v>
      </c>
      <c r="G85" s="368">
        <v>31120</v>
      </c>
      <c r="H85" s="368">
        <v>86892</v>
      </c>
      <c r="I85" s="369">
        <v>265294</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8F3E2-E76C-427B-AE2C-89F54F4F9E0B}">
  <sheetPr>
    <pageSetUpPr fitToPage="1"/>
  </sheetPr>
  <dimension ref="A1:J24"/>
  <sheetViews>
    <sheetView showGridLines="0" view="pageBreakPreview" zoomScale="90" zoomScaleNormal="100" zoomScaleSheetLayoutView="90" workbookViewId="0">
      <selection activeCell="G36" sqref="G36"/>
    </sheetView>
  </sheetViews>
  <sheetFormatPr baseColWidth="10" defaultColWidth="11.42578125" defaultRowHeight="12.75"/>
  <cols>
    <col min="1" max="1" width="21" style="85" customWidth="1"/>
    <col min="2" max="6" width="23.85546875" style="85" customWidth="1"/>
    <col min="7" max="8" width="11.42578125" style="85"/>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c r="A2" s="315"/>
      <c r="B2" s="315"/>
      <c r="C2" s="315"/>
      <c r="D2" s="315"/>
      <c r="E2" s="315"/>
      <c r="F2" s="315"/>
    </row>
    <row r="3" spans="1:10" s="3" customFormat="1" ht="15.75">
      <c r="A3" s="1633" t="s">
        <v>637</v>
      </c>
      <c r="B3" s="1633"/>
      <c r="C3" s="1633"/>
      <c r="D3" s="1633"/>
      <c r="E3" s="1633"/>
      <c r="F3" s="1633"/>
      <c r="G3" s="43"/>
      <c r="H3" s="43"/>
      <c r="I3" s="43"/>
      <c r="J3" s="43"/>
    </row>
    <row r="4" spans="1:10" s="3" customFormat="1" ht="15.75">
      <c r="A4" s="1633" t="s">
        <v>235</v>
      </c>
      <c r="B4" s="1633"/>
      <c r="C4" s="1633"/>
      <c r="D4" s="1633"/>
      <c r="E4" s="1633"/>
      <c r="F4" s="1633"/>
      <c r="G4" s="47"/>
      <c r="H4" s="43"/>
      <c r="I4" s="43"/>
      <c r="J4" s="43"/>
    </row>
    <row r="5" spans="1:10" s="3" customFormat="1" ht="13.5" customHeight="1" thickBot="1">
      <c r="A5" s="448"/>
      <c r="B5" s="449"/>
      <c r="C5" s="449"/>
      <c r="D5" s="449"/>
      <c r="E5" s="449"/>
      <c r="F5" s="449"/>
    </row>
    <row r="6" spans="1:10" s="1480" customFormat="1" ht="19.5" customHeight="1">
      <c r="A6" s="1688" t="s">
        <v>2</v>
      </c>
      <c r="B6" s="527"/>
      <c r="C6" s="527"/>
      <c r="D6" s="527"/>
      <c r="E6" s="468" t="s">
        <v>142</v>
      </c>
      <c r="F6" s="528"/>
    </row>
    <row r="7" spans="1:10" s="1480" customFormat="1" ht="19.5" customHeight="1">
      <c r="A7" s="1675"/>
      <c r="B7" s="214" t="s">
        <v>3</v>
      </c>
      <c r="C7" s="214" t="s">
        <v>10</v>
      </c>
      <c r="D7" s="214" t="s">
        <v>4</v>
      </c>
      <c r="E7" s="214" t="s">
        <v>143</v>
      </c>
      <c r="F7" s="324" t="s">
        <v>5</v>
      </c>
    </row>
    <row r="8" spans="1:10" s="1480" customFormat="1" ht="19.5" customHeight="1">
      <c r="A8" s="1675"/>
      <c r="B8" s="214" t="s">
        <v>6</v>
      </c>
      <c r="C8" s="214" t="s">
        <v>145</v>
      </c>
      <c r="D8" s="250" t="s">
        <v>7</v>
      </c>
      <c r="E8" s="214" t="s">
        <v>146</v>
      </c>
      <c r="F8" s="324" t="s">
        <v>8</v>
      </c>
    </row>
    <row r="9" spans="1:10" s="1480" customFormat="1" ht="19.5" customHeight="1" thickBot="1">
      <c r="A9" s="1675"/>
      <c r="B9" s="537"/>
      <c r="C9" s="537"/>
      <c r="D9" s="537"/>
      <c r="E9" s="214" t="s">
        <v>147</v>
      </c>
      <c r="F9" s="538"/>
    </row>
    <row r="10" spans="1:10" ht="13.5">
      <c r="A10" s="200">
        <v>2011</v>
      </c>
      <c r="B10" s="786">
        <v>51.204000000000001</v>
      </c>
      <c r="C10" s="693">
        <v>754.65198031403793</v>
      </c>
      <c r="D10" s="786">
        <v>3864.12</v>
      </c>
      <c r="E10" s="787">
        <v>27.69</v>
      </c>
      <c r="F10" s="788">
        <v>1069974.828</v>
      </c>
    </row>
    <row r="11" spans="1:10" ht="13.5">
      <c r="A11" s="203">
        <v>2012</v>
      </c>
      <c r="B11" s="789">
        <v>48.616999999999997</v>
      </c>
      <c r="C11" s="689">
        <v>832.30413229940154</v>
      </c>
      <c r="D11" s="789">
        <v>4046.413</v>
      </c>
      <c r="E11" s="790">
        <v>30.04</v>
      </c>
      <c r="F11" s="791">
        <v>1215542.4652</v>
      </c>
    </row>
    <row r="12" spans="1:10" ht="13.5">
      <c r="A12" s="203">
        <v>2013</v>
      </c>
      <c r="B12" s="789">
        <v>46.622999999999998</v>
      </c>
      <c r="C12" s="689">
        <v>809.22420264676236</v>
      </c>
      <c r="D12" s="789">
        <v>3772.846</v>
      </c>
      <c r="E12" s="790">
        <v>29.96</v>
      </c>
      <c r="F12" s="791">
        <v>1130344.6616</v>
      </c>
    </row>
    <row r="13" spans="1:10" ht="13.5">
      <c r="A13" s="203">
        <v>2014</v>
      </c>
      <c r="B13" s="789">
        <v>54.674999999999997</v>
      </c>
      <c r="C13" s="689">
        <v>889.88751714677642</v>
      </c>
      <c r="D13" s="789">
        <v>4865.46</v>
      </c>
      <c r="E13" s="790">
        <v>28.99</v>
      </c>
      <c r="F13" s="791">
        <v>1410496.8539999998</v>
      </c>
    </row>
    <row r="14" spans="1:10" ht="13.5">
      <c r="A14" s="203">
        <v>2015</v>
      </c>
      <c r="B14" s="789">
        <v>58.134</v>
      </c>
      <c r="C14" s="689">
        <v>831.30354009701716</v>
      </c>
      <c r="D14" s="789">
        <v>4832.7</v>
      </c>
      <c r="E14" s="790">
        <v>32.56</v>
      </c>
      <c r="F14" s="791">
        <v>1573527</v>
      </c>
    </row>
    <row r="15" spans="1:10" ht="13.5">
      <c r="A15" s="203">
        <v>2016</v>
      </c>
      <c r="B15" s="789">
        <v>62.715000000000003</v>
      </c>
      <c r="C15" s="689">
        <v>834.49605357569965</v>
      </c>
      <c r="D15" s="789">
        <v>5233.5420000000004</v>
      </c>
      <c r="E15" s="790">
        <v>28.12</v>
      </c>
      <c r="F15" s="791">
        <v>1471672</v>
      </c>
    </row>
    <row r="16" spans="1:10" ht="13.5">
      <c r="A16" s="203">
        <v>2017</v>
      </c>
      <c r="B16" s="789">
        <v>60.851999999999997</v>
      </c>
      <c r="C16" s="689">
        <v>848.5285610990602</v>
      </c>
      <c r="D16" s="789">
        <v>5163.4660000000003</v>
      </c>
      <c r="E16" s="790">
        <v>38.880000000000003</v>
      </c>
      <c r="F16" s="791">
        <v>2007555.5808000001</v>
      </c>
    </row>
    <row r="17" spans="1:6" ht="13.5">
      <c r="A17" s="203">
        <v>2018</v>
      </c>
      <c r="B17" s="789">
        <v>56.128</v>
      </c>
      <c r="C17" s="689">
        <v>849.59289481185874</v>
      </c>
      <c r="D17" s="789">
        <v>4768.5950000000003</v>
      </c>
      <c r="E17" s="790">
        <v>31.55</v>
      </c>
      <c r="F17" s="791">
        <v>1504491.7225000001</v>
      </c>
    </row>
    <row r="18" spans="1:6" ht="13.5">
      <c r="A18" s="203">
        <v>2019</v>
      </c>
      <c r="B18" s="789">
        <v>56.936999999999998</v>
      </c>
      <c r="C18" s="689">
        <v>878.26176300121199</v>
      </c>
      <c r="D18" s="789">
        <v>5000.5590000000002</v>
      </c>
      <c r="E18" s="790">
        <v>31.57</v>
      </c>
      <c r="F18" s="791">
        <v>1578676.4763000002</v>
      </c>
    </row>
    <row r="19" spans="1:6" ht="13.5">
      <c r="A19" s="203">
        <v>2020</v>
      </c>
      <c r="B19" s="789">
        <v>55.468000000000004</v>
      </c>
      <c r="C19" s="689">
        <v>777.54651330000002</v>
      </c>
      <c r="D19" s="789">
        <v>4312.8950000000004</v>
      </c>
      <c r="E19" s="790">
        <v>31.79</v>
      </c>
      <c r="F19" s="791">
        <v>1371069.3204999999</v>
      </c>
    </row>
    <row r="20" spans="1:6" ht="14.25" thickBot="1">
      <c r="A20" s="208">
        <v>2021</v>
      </c>
      <c r="B20" s="792">
        <v>56.106000000000002</v>
      </c>
      <c r="C20" s="691">
        <v>847.39243574662237</v>
      </c>
      <c r="D20" s="792">
        <v>4754.38</v>
      </c>
      <c r="E20" s="1431">
        <v>37.29</v>
      </c>
      <c r="F20" s="1432">
        <v>1772908.3019999999</v>
      </c>
    </row>
    <row r="21" spans="1:6">
      <c r="A21" s="1488"/>
      <c r="C21" s="1489"/>
      <c r="D21" s="1490"/>
      <c r="E21" s="1464"/>
      <c r="F21" s="1491"/>
    </row>
    <row r="22" spans="1:6">
      <c r="A22" s="1492"/>
      <c r="C22" s="1489"/>
      <c r="D22" s="1490"/>
      <c r="E22" s="1464"/>
      <c r="F22" s="1491"/>
    </row>
    <row r="23" spans="1:6">
      <c r="A23" s="1492"/>
      <c r="C23" s="1489"/>
      <c r="D23" s="1490"/>
      <c r="E23" s="1464"/>
      <c r="F23" s="1491"/>
    </row>
    <row r="24" spans="1:6">
      <c r="A24" s="1492"/>
      <c r="C24" s="1489"/>
      <c r="D24" s="1490"/>
      <c r="E24" s="1464"/>
      <c r="F24" s="1491"/>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49">
    <pageSetUpPr fitToPage="1"/>
  </sheetPr>
  <dimension ref="A1:I18"/>
  <sheetViews>
    <sheetView showGridLines="0" view="pageBreakPreview" topLeftCell="E1" zoomScaleNormal="75" zoomScaleSheetLayoutView="100" workbookViewId="0">
      <selection activeCell="A8" sqref="A8:G18"/>
    </sheetView>
  </sheetViews>
  <sheetFormatPr baseColWidth="10" defaultColWidth="11.42578125" defaultRowHeight="12.75"/>
  <cols>
    <col min="1" max="1" width="25.140625" style="28" customWidth="1"/>
    <col min="2" max="7" width="27.5703125" style="28" customWidth="1"/>
    <col min="8" max="8" width="14.7109375" style="28" customWidth="1"/>
    <col min="9" max="10" width="11.42578125" style="28"/>
    <col min="11" max="11" width="11.140625" style="28" customWidth="1"/>
    <col min="12" max="19" width="12" style="28" customWidth="1"/>
    <col min="20" max="16384" width="11.42578125" style="28"/>
  </cols>
  <sheetData>
    <row r="1" spans="1:9" s="2" customFormat="1" ht="18.75">
      <c r="A1" s="1632" t="s">
        <v>0</v>
      </c>
      <c r="B1" s="1632"/>
      <c r="C1" s="1632"/>
      <c r="D1" s="1632"/>
      <c r="E1" s="1632"/>
      <c r="F1" s="1632"/>
      <c r="G1" s="1632"/>
      <c r="H1" s="1"/>
    </row>
    <row r="2" spans="1:9" s="3" customFormat="1" ht="12.75" customHeight="1">
      <c r="A2" s="315"/>
      <c r="B2" s="315"/>
      <c r="C2" s="315"/>
      <c r="D2" s="315"/>
      <c r="E2" s="315"/>
      <c r="F2" s="315"/>
      <c r="G2" s="315"/>
    </row>
    <row r="3" spans="1:9" ht="15.75">
      <c r="A3" s="1633" t="s">
        <v>638</v>
      </c>
      <c r="B3" s="1633"/>
      <c r="C3" s="1633"/>
      <c r="D3" s="1633"/>
      <c r="E3" s="1633"/>
      <c r="F3" s="1633"/>
      <c r="G3" s="1633"/>
      <c r="H3" s="43"/>
      <c r="I3" s="43"/>
    </row>
    <row r="4" spans="1:9">
      <c r="A4" s="450"/>
      <c r="B4" s="68"/>
      <c r="C4" s="68"/>
      <c r="D4" s="68"/>
      <c r="E4" s="68"/>
      <c r="F4" s="68"/>
      <c r="G4" s="68"/>
      <c r="H4" s="68"/>
      <c r="I4" s="68"/>
    </row>
    <row r="5" spans="1:9" ht="31.5" customHeight="1">
      <c r="A5" s="542"/>
      <c r="B5" s="1713" t="s">
        <v>482</v>
      </c>
      <c r="C5" s="1661"/>
      <c r="D5" s="1713" t="s">
        <v>483</v>
      </c>
      <c r="E5" s="1661"/>
      <c r="F5" s="1713" t="s">
        <v>484</v>
      </c>
      <c r="G5" s="1713"/>
    </row>
    <row r="6" spans="1:9" ht="22.5" customHeight="1">
      <c r="A6" s="465" t="s">
        <v>2</v>
      </c>
      <c r="B6" s="372" t="s">
        <v>3</v>
      </c>
      <c r="C6" s="465" t="s">
        <v>4</v>
      </c>
      <c r="D6" s="597" t="s">
        <v>3</v>
      </c>
      <c r="E6" s="465" t="s">
        <v>4</v>
      </c>
      <c r="F6" s="372" t="s">
        <v>3</v>
      </c>
      <c r="G6" s="464" t="s">
        <v>4</v>
      </c>
    </row>
    <row r="7" spans="1:9" ht="15" thickBot="1">
      <c r="A7" s="542"/>
      <c r="B7" s="250" t="s">
        <v>6</v>
      </c>
      <c r="C7" s="465" t="s">
        <v>7</v>
      </c>
      <c r="D7" s="286" t="s">
        <v>6</v>
      </c>
      <c r="E7" s="465" t="s">
        <v>7</v>
      </c>
      <c r="F7" s="250" t="s">
        <v>6</v>
      </c>
      <c r="G7" s="464" t="s">
        <v>7</v>
      </c>
    </row>
    <row r="8" spans="1:9" ht="13.5">
      <c r="A8" s="200">
        <v>2011</v>
      </c>
      <c r="B8" s="801">
        <v>6.4909999999999997</v>
      </c>
      <c r="C8" s="801">
        <v>603.26599999999996</v>
      </c>
      <c r="D8" s="801">
        <v>35.619999999999997</v>
      </c>
      <c r="E8" s="801">
        <v>2389.1770000000001</v>
      </c>
      <c r="F8" s="801">
        <v>9.093</v>
      </c>
      <c r="G8" s="802">
        <v>871.67899999999997</v>
      </c>
    </row>
    <row r="9" spans="1:9" ht="13.5">
      <c r="A9" s="203">
        <v>2012</v>
      </c>
      <c r="B9" s="803">
        <v>7.0860000000000003</v>
      </c>
      <c r="C9" s="803">
        <v>652.74400000000003</v>
      </c>
      <c r="D9" s="803">
        <v>29.888999999999999</v>
      </c>
      <c r="E9" s="803">
        <v>2292.6019999999999</v>
      </c>
      <c r="F9" s="803">
        <v>11.641</v>
      </c>
      <c r="G9" s="804">
        <v>1101.067</v>
      </c>
    </row>
    <row r="10" spans="1:9" ht="13.5">
      <c r="A10" s="805">
        <v>2013</v>
      </c>
      <c r="B10" s="803">
        <v>11.18</v>
      </c>
      <c r="C10" s="803">
        <v>1015.956</v>
      </c>
      <c r="D10" s="803">
        <v>28.439</v>
      </c>
      <c r="E10" s="803">
        <v>2108.9899999999998</v>
      </c>
      <c r="F10" s="803">
        <v>7.0049999999999999</v>
      </c>
      <c r="G10" s="804">
        <v>647.9</v>
      </c>
    </row>
    <row r="11" spans="1:9" ht="13.5">
      <c r="A11" s="805">
        <v>2014</v>
      </c>
      <c r="B11" s="803">
        <v>11.722</v>
      </c>
      <c r="C11" s="803">
        <v>1061.306</v>
      </c>
      <c r="D11" s="803">
        <v>38.024000000000001</v>
      </c>
      <c r="E11" s="803">
        <v>3300.096</v>
      </c>
      <c r="F11" s="803">
        <v>4.9290000000000003</v>
      </c>
      <c r="G11" s="804">
        <v>504.05799999999999</v>
      </c>
    </row>
    <row r="12" spans="1:9" ht="13.5">
      <c r="A12" s="805">
        <v>2015</v>
      </c>
      <c r="B12" s="803">
        <v>10.933999999999999</v>
      </c>
      <c r="C12" s="803">
        <v>1017.886</v>
      </c>
      <c r="D12" s="803">
        <v>41.207999999999998</v>
      </c>
      <c r="E12" s="803">
        <v>3275.48</v>
      </c>
      <c r="F12" s="803">
        <v>5.992</v>
      </c>
      <c r="G12" s="804">
        <v>539.33399999999995</v>
      </c>
    </row>
    <row r="13" spans="1:9" ht="13.5">
      <c r="A13" s="805">
        <v>2016</v>
      </c>
      <c r="B13" s="803">
        <v>11.478999999999999</v>
      </c>
      <c r="C13" s="803">
        <v>1174.4459999999999</v>
      </c>
      <c r="D13" s="803">
        <v>46.658999999999999</v>
      </c>
      <c r="E13" s="803">
        <v>3611.1579999999999</v>
      </c>
      <c r="F13" s="803">
        <v>4.577</v>
      </c>
      <c r="G13" s="804">
        <v>447.93799999999999</v>
      </c>
    </row>
    <row r="14" spans="1:9" ht="13.5">
      <c r="A14" s="805">
        <v>2017</v>
      </c>
      <c r="B14" s="803">
        <v>10.948</v>
      </c>
      <c r="C14" s="803">
        <v>995.505</v>
      </c>
      <c r="D14" s="803">
        <v>45.265999999999998</v>
      </c>
      <c r="E14" s="803">
        <v>3664.9659999999999</v>
      </c>
      <c r="F14" s="803">
        <v>4.6379999999999999</v>
      </c>
      <c r="G14" s="804">
        <v>502.995</v>
      </c>
    </row>
    <row r="15" spans="1:9" ht="13.5">
      <c r="A15" s="805">
        <v>2018</v>
      </c>
      <c r="B15" s="803">
        <v>11.31</v>
      </c>
      <c r="C15" s="803">
        <v>991.84500000000003</v>
      </c>
      <c r="D15" s="803">
        <v>40.134</v>
      </c>
      <c r="E15" s="803">
        <v>3336.107</v>
      </c>
      <c r="F15" s="803">
        <v>4.6840000000000002</v>
      </c>
      <c r="G15" s="804">
        <v>440.64299999999997</v>
      </c>
    </row>
    <row r="16" spans="1:9" ht="13.5">
      <c r="A16" s="805">
        <v>2019</v>
      </c>
      <c r="B16" s="803">
        <v>10.385999999999999</v>
      </c>
      <c r="C16" s="803">
        <v>894.56799999999998</v>
      </c>
      <c r="D16" s="803">
        <v>42.228999999999999</v>
      </c>
      <c r="E16" s="803">
        <v>3698.6990000000001</v>
      </c>
      <c r="F16" s="803">
        <v>4.3220000000000001</v>
      </c>
      <c r="G16" s="804">
        <v>407.29199999999997</v>
      </c>
    </row>
    <row r="17" spans="1:7" ht="13.5">
      <c r="A17" s="805">
        <v>2020</v>
      </c>
      <c r="B17" s="803">
        <v>9.6809999999999992</v>
      </c>
      <c r="C17" s="803">
        <v>870.62699999999995</v>
      </c>
      <c r="D17" s="803">
        <v>41.533000000000001</v>
      </c>
      <c r="E17" s="803">
        <v>3084.9209999999998</v>
      </c>
      <c r="F17" s="803">
        <v>4.2539999999999996</v>
      </c>
      <c r="G17" s="804">
        <v>357.34699999999998</v>
      </c>
    </row>
    <row r="18" spans="1:7" ht="14.25" thickBot="1">
      <c r="A18" s="806">
        <v>2021</v>
      </c>
      <c r="B18" s="807">
        <v>9.5950000000000006</v>
      </c>
      <c r="C18" s="807">
        <v>823.93</v>
      </c>
      <c r="D18" s="807">
        <v>42.097999999999999</v>
      </c>
      <c r="E18" s="807">
        <v>3562.768</v>
      </c>
      <c r="F18" s="807">
        <v>4.4130000000000003</v>
      </c>
      <c r="G18" s="808">
        <v>367.68200000000002</v>
      </c>
    </row>
  </sheetData>
  <mergeCells count="5">
    <mergeCell ref="A1:G1"/>
    <mergeCell ref="A3:G3"/>
    <mergeCell ref="B5:C5"/>
    <mergeCell ref="D5:E5"/>
    <mergeCell ref="F5:G5"/>
  </mergeCells>
  <phoneticPr fontId="8" type="noConversion"/>
  <printOptions horizontalCentered="1"/>
  <pageMargins left="0.78740157480314965" right="0.78740157480314965" top="0.43" bottom="0.4" header="0" footer="0"/>
  <pageSetup paperSize="9" scale="54" orientation="landscape" r:id="rId1"/>
  <headerFooter alignWithMargins="0"/>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50">
    <pageSetUpPr fitToPage="1"/>
  </sheetPr>
  <dimension ref="A1:K85"/>
  <sheetViews>
    <sheetView view="pageBreakPreview" topLeftCell="A46" zoomScale="66" zoomScaleNormal="75" zoomScaleSheetLayoutView="66" workbookViewId="0">
      <selection activeCell="B85" sqref="B85:I85"/>
    </sheetView>
  </sheetViews>
  <sheetFormatPr baseColWidth="10" defaultColWidth="11.42578125" defaultRowHeight="12.75"/>
  <cols>
    <col min="1" max="1" width="36.5703125" style="15" customWidth="1"/>
    <col min="2" max="8" width="12.7109375" style="15" customWidth="1"/>
    <col min="9" max="9" width="21.85546875" style="15" bestFit="1"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1432</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33" customHeight="1">
      <c r="A5" s="1814" t="s">
        <v>77</v>
      </c>
      <c r="B5" s="770" t="s">
        <v>236</v>
      </c>
      <c r="C5" s="771"/>
      <c r="D5" s="771"/>
      <c r="E5" s="772"/>
      <c r="F5" s="770" t="s">
        <v>174</v>
      </c>
      <c r="G5" s="771"/>
      <c r="H5" s="772"/>
      <c r="I5" s="766" t="s">
        <v>231</v>
      </c>
    </row>
    <row r="6" spans="1:11" s="71" customFormat="1" ht="31.5" customHeight="1">
      <c r="A6" s="1815"/>
      <c r="B6" s="1708" t="s">
        <v>17</v>
      </c>
      <c r="C6" s="767" t="s">
        <v>18</v>
      </c>
      <c r="D6" s="768"/>
      <c r="E6" s="1643" t="s">
        <v>19</v>
      </c>
      <c r="F6" s="1799" t="s">
        <v>17</v>
      </c>
      <c r="G6" s="769" t="s">
        <v>18</v>
      </c>
      <c r="H6" s="768"/>
      <c r="I6" s="464" t="s">
        <v>150</v>
      </c>
    </row>
    <row r="7" spans="1:11" s="71" customFormat="1" ht="24.75" customHeight="1" thickBot="1">
      <c r="A7" s="1816"/>
      <c r="B7" s="1644"/>
      <c r="C7" s="370" t="s">
        <v>383</v>
      </c>
      <c r="D7" s="289" t="s">
        <v>384</v>
      </c>
      <c r="E7" s="1643"/>
      <c r="F7" s="1643"/>
      <c r="G7" s="370" t="s">
        <v>383</v>
      </c>
      <c r="H7" s="250" t="s">
        <v>384</v>
      </c>
      <c r="I7" s="370"/>
    </row>
    <row r="8" spans="1:11" ht="21.75" customHeight="1">
      <c r="A8" s="347" t="s">
        <v>81</v>
      </c>
      <c r="B8" s="411" t="s">
        <v>23</v>
      </c>
      <c r="C8" s="411">
        <v>55</v>
      </c>
      <c r="D8" s="411">
        <v>226</v>
      </c>
      <c r="E8" s="411">
        <v>281</v>
      </c>
      <c r="F8" s="411" t="s">
        <v>23</v>
      </c>
      <c r="G8" s="411">
        <v>67960</v>
      </c>
      <c r="H8" s="411">
        <v>80100</v>
      </c>
      <c r="I8" s="412">
        <v>21840</v>
      </c>
      <c r="J8" s="24"/>
      <c r="K8" s="24"/>
    </row>
    <row r="9" spans="1:11" ht="13.5" customHeight="1">
      <c r="A9" s="350" t="s">
        <v>82</v>
      </c>
      <c r="B9" s="362" t="s">
        <v>23</v>
      </c>
      <c r="C9" s="362">
        <v>44</v>
      </c>
      <c r="D9" s="362">
        <v>137</v>
      </c>
      <c r="E9" s="362">
        <v>181</v>
      </c>
      <c r="F9" s="362" t="s">
        <v>23</v>
      </c>
      <c r="G9" s="362">
        <v>65315</v>
      </c>
      <c r="H9" s="362">
        <v>76805</v>
      </c>
      <c r="I9" s="363">
        <v>13396</v>
      </c>
      <c r="J9" s="24"/>
      <c r="K9" s="24"/>
    </row>
    <row r="10" spans="1:11" ht="13.5">
      <c r="A10" s="350" t="s">
        <v>83</v>
      </c>
      <c r="B10" s="362" t="s">
        <v>23</v>
      </c>
      <c r="C10" s="362">
        <v>50</v>
      </c>
      <c r="D10" s="362">
        <v>180</v>
      </c>
      <c r="E10" s="362">
        <v>230</v>
      </c>
      <c r="F10" s="362" t="s">
        <v>23</v>
      </c>
      <c r="G10" s="362">
        <v>68750</v>
      </c>
      <c r="H10" s="362">
        <v>80110</v>
      </c>
      <c r="I10" s="363">
        <v>17857</v>
      </c>
      <c r="J10" s="24"/>
      <c r="K10" s="24"/>
    </row>
    <row r="11" spans="1:11" ht="13.5">
      <c r="A11" s="350" t="s">
        <v>84</v>
      </c>
      <c r="B11" s="362" t="s">
        <v>23</v>
      </c>
      <c r="C11" s="362">
        <v>335</v>
      </c>
      <c r="D11" s="362" t="s">
        <v>23</v>
      </c>
      <c r="E11" s="362">
        <v>335</v>
      </c>
      <c r="F11" s="362" t="s">
        <v>23</v>
      </c>
      <c r="G11" s="362">
        <v>74050</v>
      </c>
      <c r="H11" s="362" t="s">
        <v>23</v>
      </c>
      <c r="I11" s="363">
        <v>24807</v>
      </c>
      <c r="J11" s="24"/>
      <c r="K11" s="24"/>
    </row>
    <row r="12" spans="1:11" ht="13.5">
      <c r="A12" s="353" t="s">
        <v>85</v>
      </c>
      <c r="B12" s="364" t="s">
        <v>23</v>
      </c>
      <c r="C12" s="364">
        <v>484</v>
      </c>
      <c r="D12" s="364">
        <v>543</v>
      </c>
      <c r="E12" s="364">
        <v>1027</v>
      </c>
      <c r="F12" s="364" t="s">
        <v>23</v>
      </c>
      <c r="G12" s="364">
        <v>72016</v>
      </c>
      <c r="H12" s="364">
        <v>79272</v>
      </c>
      <c r="I12" s="365">
        <v>77900</v>
      </c>
      <c r="J12" s="24"/>
      <c r="K12" s="24"/>
    </row>
    <row r="13" spans="1:11" ht="13.5">
      <c r="A13" s="353"/>
      <c r="B13" s="364"/>
      <c r="C13" s="364"/>
      <c r="D13" s="364"/>
      <c r="E13" s="364"/>
      <c r="F13" s="364"/>
      <c r="G13" s="364"/>
      <c r="H13" s="364"/>
      <c r="I13" s="365"/>
      <c r="J13" s="24"/>
      <c r="K13" s="24"/>
    </row>
    <row r="14" spans="1:11" ht="13.5">
      <c r="A14" s="353" t="s">
        <v>86</v>
      </c>
      <c r="B14" s="364">
        <v>45</v>
      </c>
      <c r="C14" s="364">
        <v>50</v>
      </c>
      <c r="D14" s="364">
        <v>60</v>
      </c>
      <c r="E14" s="364">
        <v>155</v>
      </c>
      <c r="F14" s="364">
        <v>15000</v>
      </c>
      <c r="G14" s="364">
        <v>25000</v>
      </c>
      <c r="H14" s="364">
        <v>46000</v>
      </c>
      <c r="I14" s="365">
        <v>4685</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v>20</v>
      </c>
      <c r="E16" s="364">
        <v>20</v>
      </c>
      <c r="F16" s="364" t="s">
        <v>23</v>
      </c>
      <c r="G16" s="364" t="s">
        <v>23</v>
      </c>
      <c r="H16" s="364">
        <v>70000</v>
      </c>
      <c r="I16" s="365">
        <v>1400</v>
      </c>
      <c r="J16" s="24"/>
      <c r="K16" s="24"/>
    </row>
    <row r="17" spans="1:11" ht="13.5">
      <c r="A17" s="350"/>
      <c r="B17" s="362"/>
      <c r="C17" s="362"/>
      <c r="D17" s="362"/>
      <c r="E17" s="362"/>
      <c r="F17" s="362"/>
      <c r="G17" s="362"/>
      <c r="H17" s="362"/>
      <c r="I17" s="363"/>
      <c r="J17" s="24"/>
      <c r="K17" s="24"/>
    </row>
    <row r="18" spans="1:11" ht="13.5">
      <c r="A18" s="350" t="s">
        <v>158</v>
      </c>
      <c r="B18" s="362" t="s">
        <v>23</v>
      </c>
      <c r="C18" s="362">
        <v>43</v>
      </c>
      <c r="D18" s="362">
        <v>11</v>
      </c>
      <c r="E18" s="362">
        <v>54</v>
      </c>
      <c r="F18" s="362" t="s">
        <v>23</v>
      </c>
      <c r="G18" s="362">
        <v>16000</v>
      </c>
      <c r="H18" s="362">
        <v>51000</v>
      </c>
      <c r="I18" s="363">
        <v>1249</v>
      </c>
      <c r="J18" s="24"/>
      <c r="K18" s="24"/>
    </row>
    <row r="19" spans="1:11" ht="13.5">
      <c r="A19" s="350" t="s">
        <v>89</v>
      </c>
      <c r="B19" s="362">
        <v>31</v>
      </c>
      <c r="C19" s="362">
        <v>30</v>
      </c>
      <c r="D19" s="362">
        <v>15</v>
      </c>
      <c r="E19" s="362">
        <v>76</v>
      </c>
      <c r="F19" s="362">
        <v>7300</v>
      </c>
      <c r="G19" s="362">
        <v>24000</v>
      </c>
      <c r="H19" s="362">
        <v>48000</v>
      </c>
      <c r="I19" s="363">
        <v>1666</v>
      </c>
      <c r="J19" s="24"/>
      <c r="K19" s="24"/>
    </row>
    <row r="20" spans="1:11" ht="13.5">
      <c r="A20" s="350" t="s">
        <v>90</v>
      </c>
      <c r="B20" s="362">
        <v>46</v>
      </c>
      <c r="C20" s="362">
        <v>62</v>
      </c>
      <c r="D20" s="362">
        <v>49</v>
      </c>
      <c r="E20" s="362">
        <v>157</v>
      </c>
      <c r="F20" s="362">
        <v>7550</v>
      </c>
      <c r="G20" s="362">
        <v>12250</v>
      </c>
      <c r="H20" s="362">
        <v>37000</v>
      </c>
      <c r="I20" s="363">
        <v>2920</v>
      </c>
      <c r="J20" s="24"/>
      <c r="K20" s="24"/>
    </row>
    <row r="21" spans="1:11" ht="13.5">
      <c r="A21" s="353" t="s">
        <v>91</v>
      </c>
      <c r="B21" s="364">
        <v>77</v>
      </c>
      <c r="C21" s="364">
        <v>135</v>
      </c>
      <c r="D21" s="364">
        <v>75</v>
      </c>
      <c r="E21" s="364">
        <v>287</v>
      </c>
      <c r="F21" s="364">
        <v>7449</v>
      </c>
      <c r="G21" s="364">
        <v>16056</v>
      </c>
      <c r="H21" s="364">
        <v>41253</v>
      </c>
      <c r="I21" s="365">
        <v>5835</v>
      </c>
      <c r="J21" s="24"/>
      <c r="K21" s="24"/>
    </row>
    <row r="22" spans="1:11" ht="13.5">
      <c r="A22" s="353"/>
      <c r="B22" s="364"/>
      <c r="C22" s="364"/>
      <c r="D22" s="364"/>
      <c r="E22" s="364"/>
      <c r="F22" s="364"/>
      <c r="G22" s="364"/>
      <c r="H22" s="364"/>
      <c r="I22" s="365"/>
      <c r="J22" s="24"/>
      <c r="K22" s="24"/>
    </row>
    <row r="23" spans="1:11" ht="13.5">
      <c r="A23" s="353" t="s">
        <v>92</v>
      </c>
      <c r="B23" s="364" t="s">
        <v>23</v>
      </c>
      <c r="C23" s="364">
        <v>2249</v>
      </c>
      <c r="D23" s="364">
        <v>42</v>
      </c>
      <c r="E23" s="364">
        <v>2291</v>
      </c>
      <c r="F23" s="364" t="s">
        <v>23</v>
      </c>
      <c r="G23" s="364">
        <v>78150</v>
      </c>
      <c r="H23" s="364">
        <v>107000</v>
      </c>
      <c r="I23" s="365">
        <v>180253</v>
      </c>
      <c r="J23" s="24"/>
      <c r="K23" s="24"/>
    </row>
    <row r="24" spans="1:11" ht="13.5">
      <c r="A24" s="353"/>
      <c r="B24" s="364"/>
      <c r="C24" s="364"/>
      <c r="D24" s="364"/>
      <c r="E24" s="364"/>
      <c r="F24" s="364"/>
      <c r="G24" s="364"/>
      <c r="H24" s="364"/>
      <c r="I24" s="365"/>
      <c r="J24" s="24"/>
      <c r="K24" s="24"/>
    </row>
    <row r="25" spans="1:11" ht="13.5">
      <c r="A25" s="353" t="s">
        <v>93</v>
      </c>
      <c r="B25" s="364" t="s">
        <v>23</v>
      </c>
      <c r="C25" s="364">
        <v>84</v>
      </c>
      <c r="D25" s="364">
        <v>21</v>
      </c>
      <c r="E25" s="364">
        <v>105</v>
      </c>
      <c r="F25" s="364" t="s">
        <v>23</v>
      </c>
      <c r="G25" s="364">
        <v>79000</v>
      </c>
      <c r="H25" s="364">
        <v>93000</v>
      </c>
      <c r="I25" s="365">
        <v>8589</v>
      </c>
      <c r="J25" s="24"/>
      <c r="K25" s="24"/>
    </row>
    <row r="26" spans="1:11" ht="13.5">
      <c r="A26" s="350"/>
      <c r="B26" s="362"/>
      <c r="C26" s="362"/>
      <c r="D26" s="362"/>
      <c r="E26" s="362"/>
      <c r="F26" s="362"/>
      <c r="G26" s="362"/>
      <c r="H26" s="362"/>
      <c r="I26" s="363"/>
      <c r="J26" s="24"/>
      <c r="K26" s="24"/>
    </row>
    <row r="27" spans="1:11" ht="13.5">
      <c r="A27" s="350" t="s">
        <v>94</v>
      </c>
      <c r="B27" s="362">
        <v>1</v>
      </c>
      <c r="C27" s="362">
        <v>44</v>
      </c>
      <c r="D27" s="362">
        <v>8</v>
      </c>
      <c r="E27" s="362">
        <v>53</v>
      </c>
      <c r="F27" s="362">
        <v>25000</v>
      </c>
      <c r="G27" s="362">
        <v>80000</v>
      </c>
      <c r="H27" s="362">
        <v>125000</v>
      </c>
      <c r="I27" s="363">
        <v>4545</v>
      </c>
      <c r="J27" s="24"/>
      <c r="K27" s="24"/>
    </row>
    <row r="28" spans="1:11" ht="13.5">
      <c r="A28" s="350" t="s">
        <v>95</v>
      </c>
      <c r="B28" s="362" t="s">
        <v>23</v>
      </c>
      <c r="C28" s="362">
        <v>2</v>
      </c>
      <c r="D28" s="362">
        <v>5</v>
      </c>
      <c r="E28" s="362">
        <v>7</v>
      </c>
      <c r="F28" s="362">
        <v>20000</v>
      </c>
      <c r="G28" s="362">
        <v>40000</v>
      </c>
      <c r="H28" s="362">
        <v>124000</v>
      </c>
      <c r="I28" s="363">
        <v>700</v>
      </c>
      <c r="J28" s="24"/>
      <c r="K28" s="24"/>
    </row>
    <row r="29" spans="1:11" ht="13.5">
      <c r="A29" s="350" t="s">
        <v>96</v>
      </c>
      <c r="B29" s="362">
        <v>17</v>
      </c>
      <c r="C29" s="362">
        <v>459</v>
      </c>
      <c r="D29" s="362">
        <v>1</v>
      </c>
      <c r="E29" s="362">
        <v>477</v>
      </c>
      <c r="F29" s="362">
        <v>16250</v>
      </c>
      <c r="G29" s="362">
        <v>74999</v>
      </c>
      <c r="H29" s="362">
        <v>92000</v>
      </c>
      <c r="I29" s="363">
        <v>34793</v>
      </c>
      <c r="J29" s="24"/>
      <c r="K29" s="24"/>
    </row>
    <row r="30" spans="1:11" ht="13.5">
      <c r="A30" s="353" t="s">
        <v>97</v>
      </c>
      <c r="B30" s="364">
        <v>18</v>
      </c>
      <c r="C30" s="364">
        <v>505</v>
      </c>
      <c r="D30" s="364">
        <v>14</v>
      </c>
      <c r="E30" s="364">
        <v>537</v>
      </c>
      <c r="F30" s="364">
        <v>16736</v>
      </c>
      <c r="G30" s="364">
        <v>75296</v>
      </c>
      <c r="H30" s="364">
        <v>122286</v>
      </c>
      <c r="I30" s="365">
        <v>40038</v>
      </c>
      <c r="J30" s="24"/>
      <c r="K30" s="24"/>
    </row>
    <row r="31" spans="1:11" ht="13.5">
      <c r="A31" s="350"/>
      <c r="B31" s="362"/>
      <c r="C31" s="362"/>
      <c r="D31" s="362"/>
      <c r="E31" s="362"/>
      <c r="F31" s="362"/>
      <c r="G31" s="362"/>
      <c r="H31" s="362"/>
      <c r="I31" s="363"/>
      <c r="J31" s="24"/>
      <c r="K31" s="24"/>
    </row>
    <row r="32" spans="1:11" ht="13.5">
      <c r="A32" s="350" t="s">
        <v>98</v>
      </c>
      <c r="B32" s="362">
        <v>47</v>
      </c>
      <c r="C32" s="362">
        <v>182</v>
      </c>
      <c r="D32" s="362">
        <v>89</v>
      </c>
      <c r="E32" s="362">
        <v>318</v>
      </c>
      <c r="F32" s="362">
        <v>5568</v>
      </c>
      <c r="G32" s="362">
        <v>33014</v>
      </c>
      <c r="H32" s="362">
        <v>106524</v>
      </c>
      <c r="I32" s="363">
        <v>15751</v>
      </c>
      <c r="J32" s="24"/>
      <c r="K32" s="24"/>
    </row>
    <row r="33" spans="1:11" ht="13.5">
      <c r="A33" s="350" t="s">
        <v>99</v>
      </c>
      <c r="B33" s="362" t="s">
        <v>23</v>
      </c>
      <c r="C33" s="362">
        <v>221</v>
      </c>
      <c r="D33" s="362">
        <v>9</v>
      </c>
      <c r="E33" s="362">
        <v>230</v>
      </c>
      <c r="F33" s="362" t="s">
        <v>23</v>
      </c>
      <c r="G33" s="362">
        <v>36452</v>
      </c>
      <c r="H33" s="362">
        <v>73111</v>
      </c>
      <c r="I33" s="363">
        <v>8714</v>
      </c>
      <c r="J33" s="24"/>
      <c r="K33" s="24"/>
    </row>
    <row r="34" spans="1:11" ht="13.5">
      <c r="A34" s="350" t="s">
        <v>100</v>
      </c>
      <c r="B34" s="362" t="s">
        <v>23</v>
      </c>
      <c r="C34" s="362">
        <v>179</v>
      </c>
      <c r="D34" s="362">
        <v>8</v>
      </c>
      <c r="E34" s="362">
        <v>187</v>
      </c>
      <c r="F34" s="362" t="s">
        <v>23</v>
      </c>
      <c r="G34" s="362">
        <v>29143</v>
      </c>
      <c r="H34" s="362">
        <v>79500</v>
      </c>
      <c r="I34" s="363">
        <v>5853</v>
      </c>
      <c r="J34" s="24"/>
      <c r="K34" s="24"/>
    </row>
    <row r="35" spans="1:11" ht="13.5">
      <c r="A35" s="350" t="s">
        <v>101</v>
      </c>
      <c r="B35" s="362" t="s">
        <v>23</v>
      </c>
      <c r="C35" s="362">
        <v>283</v>
      </c>
      <c r="D35" s="362">
        <v>19</v>
      </c>
      <c r="E35" s="362">
        <v>302</v>
      </c>
      <c r="F35" s="362" t="s">
        <v>23</v>
      </c>
      <c r="G35" s="362">
        <v>29494</v>
      </c>
      <c r="H35" s="362">
        <v>75158</v>
      </c>
      <c r="I35" s="363">
        <v>9775</v>
      </c>
      <c r="J35" s="24"/>
      <c r="K35" s="24"/>
    </row>
    <row r="36" spans="1:11" ht="13.5">
      <c r="A36" s="353" t="s">
        <v>102</v>
      </c>
      <c r="B36" s="364">
        <v>47</v>
      </c>
      <c r="C36" s="364">
        <v>865</v>
      </c>
      <c r="D36" s="364">
        <v>125</v>
      </c>
      <c r="E36" s="364">
        <v>1037</v>
      </c>
      <c r="F36" s="364">
        <v>5568</v>
      </c>
      <c r="G36" s="364">
        <v>31940</v>
      </c>
      <c r="H36" s="364">
        <v>97621</v>
      </c>
      <c r="I36" s="365">
        <v>40093</v>
      </c>
      <c r="J36" s="24"/>
      <c r="K36" s="24"/>
    </row>
    <row r="37" spans="1:11" ht="13.5">
      <c r="A37" s="350"/>
      <c r="B37" s="364"/>
      <c r="C37" s="364"/>
      <c r="D37" s="364"/>
      <c r="E37" s="364"/>
      <c r="F37" s="364"/>
      <c r="G37" s="364"/>
      <c r="H37" s="364"/>
      <c r="I37" s="365"/>
      <c r="J37" s="24"/>
      <c r="K37" s="24"/>
    </row>
    <row r="38" spans="1:11" ht="13.5">
      <c r="A38" s="353" t="s">
        <v>103</v>
      </c>
      <c r="B38" s="364" t="s">
        <v>23</v>
      </c>
      <c r="C38" s="364">
        <v>360</v>
      </c>
      <c r="D38" s="364">
        <v>30</v>
      </c>
      <c r="E38" s="364">
        <v>390</v>
      </c>
      <c r="F38" s="364" t="s">
        <v>23</v>
      </c>
      <c r="G38" s="364">
        <v>23000</v>
      </c>
      <c r="H38" s="364">
        <v>37600</v>
      </c>
      <c r="I38" s="365">
        <v>9408</v>
      </c>
      <c r="J38" s="24"/>
      <c r="K38" s="24"/>
    </row>
    <row r="39" spans="1:11" ht="13.5">
      <c r="A39" s="350"/>
      <c r="B39" s="362"/>
      <c r="C39" s="362"/>
      <c r="D39" s="362"/>
      <c r="E39" s="362"/>
      <c r="F39" s="362"/>
      <c r="G39" s="362"/>
      <c r="H39" s="362"/>
      <c r="I39" s="363"/>
      <c r="J39" s="24"/>
      <c r="K39" s="24"/>
    </row>
    <row r="40" spans="1:11" ht="13.5">
      <c r="A40" s="350" t="s">
        <v>159</v>
      </c>
      <c r="B40" s="389" t="s">
        <v>23</v>
      </c>
      <c r="C40" s="389">
        <v>1</v>
      </c>
      <c r="D40" s="389">
        <v>2</v>
      </c>
      <c r="E40" s="389">
        <v>3</v>
      </c>
      <c r="F40" s="389" t="s">
        <v>23</v>
      </c>
      <c r="G40" s="389">
        <v>32600</v>
      </c>
      <c r="H40" s="389">
        <v>85800</v>
      </c>
      <c r="I40" s="390">
        <v>204</v>
      </c>
      <c r="J40" s="24"/>
      <c r="K40" s="24"/>
    </row>
    <row r="41" spans="1:11" ht="13.5">
      <c r="A41" s="350" t="s">
        <v>105</v>
      </c>
      <c r="B41" s="362" t="s">
        <v>23</v>
      </c>
      <c r="C41" s="362">
        <v>2</v>
      </c>
      <c r="D41" s="362" t="s">
        <v>23</v>
      </c>
      <c r="E41" s="362">
        <v>2</v>
      </c>
      <c r="F41" s="362" t="s">
        <v>23</v>
      </c>
      <c r="G41" s="362">
        <v>70000</v>
      </c>
      <c r="H41" s="362" t="s">
        <v>23</v>
      </c>
      <c r="I41" s="363">
        <v>140</v>
      </c>
      <c r="J41" s="24"/>
      <c r="K41" s="24"/>
    </row>
    <row r="42" spans="1:11" ht="13.5">
      <c r="A42" s="350" t="s">
        <v>106</v>
      </c>
      <c r="B42" s="362" t="s">
        <v>23</v>
      </c>
      <c r="C42" s="362">
        <v>4</v>
      </c>
      <c r="D42" s="362">
        <v>6</v>
      </c>
      <c r="E42" s="362">
        <v>10</v>
      </c>
      <c r="F42" s="362" t="s">
        <v>23</v>
      </c>
      <c r="G42" s="362">
        <v>25500</v>
      </c>
      <c r="H42" s="362">
        <v>158000</v>
      </c>
      <c r="I42" s="363">
        <v>1050</v>
      </c>
      <c r="J42" s="24"/>
      <c r="K42" s="24"/>
    </row>
    <row r="43" spans="1:11" ht="13.5">
      <c r="A43" s="350" t="s">
        <v>107</v>
      </c>
      <c r="B43" s="389" t="s">
        <v>23</v>
      </c>
      <c r="C43" s="389">
        <v>1</v>
      </c>
      <c r="D43" s="389">
        <v>2</v>
      </c>
      <c r="E43" s="389">
        <v>3</v>
      </c>
      <c r="F43" s="389" t="s">
        <v>23</v>
      </c>
      <c r="G43" s="389">
        <v>35560</v>
      </c>
      <c r="H43" s="389">
        <v>36800</v>
      </c>
      <c r="I43" s="390">
        <v>109</v>
      </c>
      <c r="J43" s="24"/>
      <c r="K43" s="24"/>
    </row>
    <row r="44" spans="1:11" ht="13.5">
      <c r="A44" s="350" t="s">
        <v>108</v>
      </c>
      <c r="B44" s="362" t="s">
        <v>23</v>
      </c>
      <c r="C44" s="362">
        <v>3</v>
      </c>
      <c r="D44" s="362">
        <v>3</v>
      </c>
      <c r="E44" s="362">
        <v>6</v>
      </c>
      <c r="F44" s="362" t="s">
        <v>23</v>
      </c>
      <c r="G44" s="362">
        <v>35000</v>
      </c>
      <c r="H44" s="362">
        <v>35000</v>
      </c>
      <c r="I44" s="363">
        <v>210</v>
      </c>
      <c r="J44" s="24"/>
      <c r="K44" s="24"/>
    </row>
    <row r="45" spans="1:11" ht="13.5">
      <c r="A45" s="350" t="s">
        <v>109</v>
      </c>
      <c r="B45" s="362" t="s">
        <v>23</v>
      </c>
      <c r="C45" s="362">
        <v>8</v>
      </c>
      <c r="D45" s="362" t="s">
        <v>23</v>
      </c>
      <c r="E45" s="362">
        <v>8</v>
      </c>
      <c r="F45" s="362" t="s">
        <v>23</v>
      </c>
      <c r="G45" s="362">
        <v>38000</v>
      </c>
      <c r="H45" s="362" t="s">
        <v>23</v>
      </c>
      <c r="I45" s="363">
        <v>304</v>
      </c>
      <c r="J45" s="24"/>
      <c r="K45" s="24"/>
    </row>
    <row r="46" spans="1:11" ht="13.5">
      <c r="A46" s="350" t="s">
        <v>110</v>
      </c>
      <c r="B46" s="362" t="s">
        <v>23</v>
      </c>
      <c r="C46" s="362">
        <v>1</v>
      </c>
      <c r="D46" s="362" t="s">
        <v>23</v>
      </c>
      <c r="E46" s="362">
        <v>1</v>
      </c>
      <c r="F46" s="362" t="s">
        <v>23</v>
      </c>
      <c r="G46" s="362">
        <v>45000</v>
      </c>
      <c r="H46" s="362" t="s">
        <v>23</v>
      </c>
      <c r="I46" s="363">
        <v>45</v>
      </c>
      <c r="J46" s="24"/>
      <c r="K46" s="24"/>
    </row>
    <row r="47" spans="1:11" ht="13.5">
      <c r="A47" s="350" t="s">
        <v>111</v>
      </c>
      <c r="B47" s="362" t="s">
        <v>23</v>
      </c>
      <c r="C47" s="362">
        <v>9</v>
      </c>
      <c r="D47" s="362" t="s">
        <v>23</v>
      </c>
      <c r="E47" s="362">
        <v>9</v>
      </c>
      <c r="F47" s="362" t="s">
        <v>23</v>
      </c>
      <c r="G47" s="362">
        <v>38000</v>
      </c>
      <c r="H47" s="362" t="s">
        <v>23</v>
      </c>
      <c r="I47" s="363">
        <v>342</v>
      </c>
      <c r="J47" s="24"/>
      <c r="K47" s="24"/>
    </row>
    <row r="48" spans="1:11" ht="13.5">
      <c r="A48" s="350" t="s">
        <v>112</v>
      </c>
      <c r="B48" s="362" t="s">
        <v>23</v>
      </c>
      <c r="C48" s="362">
        <v>17</v>
      </c>
      <c r="D48" s="362" t="s">
        <v>23</v>
      </c>
      <c r="E48" s="362">
        <v>17</v>
      </c>
      <c r="F48" s="362" t="s">
        <v>23</v>
      </c>
      <c r="G48" s="362">
        <v>25000</v>
      </c>
      <c r="H48" s="362" t="s">
        <v>23</v>
      </c>
      <c r="I48" s="363">
        <v>425</v>
      </c>
      <c r="J48" s="24"/>
      <c r="K48" s="24"/>
    </row>
    <row r="49" spans="1:11" ht="13.5">
      <c r="A49" s="353" t="s">
        <v>113</v>
      </c>
      <c r="B49" s="364" t="s">
        <v>23</v>
      </c>
      <c r="C49" s="364">
        <v>46</v>
      </c>
      <c r="D49" s="364">
        <v>13</v>
      </c>
      <c r="E49" s="364">
        <v>59</v>
      </c>
      <c r="F49" s="364" t="s">
        <v>23</v>
      </c>
      <c r="G49" s="364">
        <v>33286</v>
      </c>
      <c r="H49" s="364">
        <v>99862</v>
      </c>
      <c r="I49" s="365">
        <v>2829</v>
      </c>
      <c r="J49" s="24"/>
      <c r="K49" s="24"/>
    </row>
    <row r="50" spans="1:11" ht="13.5">
      <c r="A50" s="350"/>
      <c r="B50" s="364"/>
      <c r="C50" s="364"/>
      <c r="D50" s="364"/>
      <c r="E50" s="364"/>
      <c r="F50" s="364"/>
      <c r="G50" s="364"/>
      <c r="H50" s="364"/>
      <c r="I50" s="365"/>
      <c r="J50" s="24"/>
      <c r="K50" s="24"/>
    </row>
    <row r="51" spans="1:11" ht="13.5">
      <c r="A51" s="353" t="s">
        <v>114</v>
      </c>
      <c r="B51" s="364">
        <v>13</v>
      </c>
      <c r="C51" s="364">
        <v>59</v>
      </c>
      <c r="D51" s="364">
        <v>5</v>
      </c>
      <c r="E51" s="364">
        <v>77</v>
      </c>
      <c r="F51" s="364">
        <v>19310</v>
      </c>
      <c r="G51" s="364">
        <v>100000</v>
      </c>
      <c r="H51" s="364">
        <v>119267</v>
      </c>
      <c r="I51" s="365">
        <v>6747</v>
      </c>
      <c r="J51" s="24"/>
      <c r="K51" s="24"/>
    </row>
    <row r="52" spans="1:11" ht="13.5">
      <c r="A52" s="350"/>
      <c r="B52" s="362"/>
      <c r="C52" s="362"/>
      <c r="D52" s="362"/>
      <c r="E52" s="362"/>
      <c r="F52" s="362"/>
      <c r="G52" s="362"/>
      <c r="H52" s="362"/>
      <c r="I52" s="363"/>
      <c r="J52" s="24"/>
      <c r="K52" s="24"/>
    </row>
    <row r="53" spans="1:11" ht="13.5">
      <c r="A53" s="350" t="s">
        <v>115</v>
      </c>
      <c r="B53" s="362" t="s">
        <v>23</v>
      </c>
      <c r="C53" s="362">
        <v>167</v>
      </c>
      <c r="D53" s="362">
        <v>133</v>
      </c>
      <c r="E53" s="362">
        <v>300</v>
      </c>
      <c r="F53" s="362" t="s">
        <v>23</v>
      </c>
      <c r="G53" s="362">
        <v>66000</v>
      </c>
      <c r="H53" s="362">
        <v>165000</v>
      </c>
      <c r="I53" s="363">
        <v>32967</v>
      </c>
      <c r="J53" s="24"/>
      <c r="K53" s="24"/>
    </row>
    <row r="54" spans="1:11" ht="13.5">
      <c r="A54" s="350" t="s">
        <v>116</v>
      </c>
      <c r="B54" s="362" t="s">
        <v>23</v>
      </c>
      <c r="C54" s="362">
        <v>113</v>
      </c>
      <c r="D54" s="362" t="s">
        <v>23</v>
      </c>
      <c r="E54" s="362">
        <v>113</v>
      </c>
      <c r="F54" s="362" t="s">
        <v>23</v>
      </c>
      <c r="G54" s="362">
        <v>70840</v>
      </c>
      <c r="H54" s="362" t="s">
        <v>23</v>
      </c>
      <c r="I54" s="363">
        <v>8005</v>
      </c>
      <c r="J54" s="24"/>
      <c r="K54" s="24"/>
    </row>
    <row r="55" spans="1:11" ht="13.5">
      <c r="A55" s="350" t="s">
        <v>117</v>
      </c>
      <c r="B55" s="362">
        <v>27</v>
      </c>
      <c r="C55" s="362">
        <v>13</v>
      </c>
      <c r="D55" s="362">
        <v>2</v>
      </c>
      <c r="E55" s="362">
        <v>42</v>
      </c>
      <c r="F55" s="362">
        <v>4800</v>
      </c>
      <c r="G55" s="362">
        <v>54500</v>
      </c>
      <c r="H55" s="362">
        <v>86000</v>
      </c>
      <c r="I55" s="363">
        <v>1010</v>
      </c>
      <c r="J55" s="24"/>
      <c r="K55" s="24"/>
    </row>
    <row r="56" spans="1:11" ht="13.5">
      <c r="A56" s="350" t="s">
        <v>118</v>
      </c>
      <c r="B56" s="362">
        <v>4</v>
      </c>
      <c r="C56" s="362">
        <v>5</v>
      </c>
      <c r="D56" s="362" t="s">
        <v>23</v>
      </c>
      <c r="E56" s="362">
        <v>9</v>
      </c>
      <c r="F56" s="362">
        <v>5000</v>
      </c>
      <c r="G56" s="362">
        <v>12000</v>
      </c>
      <c r="H56" s="362" t="s">
        <v>23</v>
      </c>
      <c r="I56" s="363">
        <v>80</v>
      </c>
      <c r="J56" s="24"/>
      <c r="K56" s="24"/>
    </row>
    <row r="57" spans="1:11" ht="13.5">
      <c r="A57" s="350" t="s">
        <v>119</v>
      </c>
      <c r="B57" s="362" t="s">
        <v>23</v>
      </c>
      <c r="C57" s="362">
        <v>646</v>
      </c>
      <c r="D57" s="362" t="s">
        <v>23</v>
      </c>
      <c r="E57" s="362">
        <v>646</v>
      </c>
      <c r="F57" s="362" t="s">
        <v>23</v>
      </c>
      <c r="G57" s="362">
        <v>79799</v>
      </c>
      <c r="H57" s="362" t="s">
        <v>23</v>
      </c>
      <c r="I57" s="363">
        <v>51550</v>
      </c>
      <c r="J57" s="24"/>
      <c r="K57" s="24"/>
    </row>
    <row r="58" spans="1:11" ht="13.5">
      <c r="A58" s="353" t="s">
        <v>172</v>
      </c>
      <c r="B58" s="364">
        <v>31</v>
      </c>
      <c r="C58" s="364">
        <v>944</v>
      </c>
      <c r="D58" s="364">
        <v>135</v>
      </c>
      <c r="E58" s="364">
        <v>1110</v>
      </c>
      <c r="F58" s="364">
        <v>4826</v>
      </c>
      <c r="G58" s="364">
        <v>75578</v>
      </c>
      <c r="H58" s="364">
        <v>163830</v>
      </c>
      <c r="I58" s="365">
        <v>93612</v>
      </c>
      <c r="J58" s="24"/>
      <c r="K58" s="24"/>
    </row>
    <row r="59" spans="1:11" ht="13.5">
      <c r="A59" s="350"/>
      <c r="B59" s="362"/>
      <c r="C59" s="362"/>
      <c r="D59" s="362"/>
      <c r="E59" s="362"/>
      <c r="F59" s="362"/>
      <c r="G59" s="362"/>
      <c r="H59" s="362"/>
      <c r="I59" s="363"/>
      <c r="J59" s="24"/>
      <c r="K59" s="24"/>
    </row>
    <row r="60" spans="1:11" ht="13.5">
      <c r="A60" s="350" t="s">
        <v>121</v>
      </c>
      <c r="B60" s="362" t="s">
        <v>23</v>
      </c>
      <c r="C60" s="362">
        <v>137</v>
      </c>
      <c r="D60" s="362">
        <v>285</v>
      </c>
      <c r="E60" s="362">
        <v>422</v>
      </c>
      <c r="F60" s="362" t="s">
        <v>23</v>
      </c>
      <c r="G60" s="362">
        <v>60000</v>
      </c>
      <c r="H60" s="362">
        <v>125000</v>
      </c>
      <c r="I60" s="363">
        <v>43845</v>
      </c>
      <c r="J60" s="24"/>
      <c r="K60" s="24"/>
    </row>
    <row r="61" spans="1:11" ht="13.5">
      <c r="A61" s="350" t="s">
        <v>122</v>
      </c>
      <c r="B61" s="362">
        <v>15</v>
      </c>
      <c r="C61" s="362">
        <v>457</v>
      </c>
      <c r="D61" s="362">
        <v>19</v>
      </c>
      <c r="E61" s="362">
        <v>491</v>
      </c>
      <c r="F61" s="362">
        <v>7759</v>
      </c>
      <c r="G61" s="362">
        <v>34076</v>
      </c>
      <c r="H61" s="362">
        <v>52250</v>
      </c>
      <c r="I61" s="363">
        <v>16682</v>
      </c>
      <c r="J61" s="24"/>
      <c r="K61" s="24"/>
    </row>
    <row r="62" spans="1:11" ht="13.5">
      <c r="A62" s="350" t="s">
        <v>123</v>
      </c>
      <c r="B62" s="362" t="s">
        <v>23</v>
      </c>
      <c r="C62" s="362">
        <v>24</v>
      </c>
      <c r="D62" s="362">
        <v>164</v>
      </c>
      <c r="E62" s="362">
        <v>188</v>
      </c>
      <c r="F62" s="362" t="s">
        <v>23</v>
      </c>
      <c r="G62" s="362">
        <v>32900</v>
      </c>
      <c r="H62" s="362">
        <v>47780</v>
      </c>
      <c r="I62" s="363">
        <v>8626</v>
      </c>
      <c r="J62" s="24"/>
      <c r="K62" s="24"/>
    </row>
    <row r="63" spans="1:11" ht="13.5">
      <c r="A63" s="353" t="s">
        <v>124</v>
      </c>
      <c r="B63" s="364">
        <v>15</v>
      </c>
      <c r="C63" s="364">
        <v>618</v>
      </c>
      <c r="D63" s="364">
        <v>468</v>
      </c>
      <c r="E63" s="364">
        <v>1101</v>
      </c>
      <c r="F63" s="364">
        <v>7759</v>
      </c>
      <c r="G63" s="364">
        <v>39777</v>
      </c>
      <c r="H63" s="364">
        <v>94986</v>
      </c>
      <c r="I63" s="365">
        <v>69153</v>
      </c>
      <c r="J63" s="24"/>
      <c r="K63" s="24"/>
    </row>
    <row r="64" spans="1:11" ht="13.5">
      <c r="A64" s="350"/>
      <c r="B64" s="364"/>
      <c r="C64" s="364"/>
      <c r="D64" s="364"/>
      <c r="E64" s="364"/>
      <c r="F64" s="364"/>
      <c r="G64" s="364"/>
      <c r="H64" s="364"/>
      <c r="I64" s="365"/>
      <c r="J64" s="24"/>
      <c r="K64" s="24"/>
    </row>
    <row r="65" spans="1:11" ht="13.5">
      <c r="A65" s="353" t="s">
        <v>125</v>
      </c>
      <c r="B65" s="364" t="s">
        <v>23</v>
      </c>
      <c r="C65" s="364">
        <v>498</v>
      </c>
      <c r="D65" s="364">
        <v>2029</v>
      </c>
      <c r="E65" s="364">
        <v>2527</v>
      </c>
      <c r="F65" s="364" t="s">
        <v>23</v>
      </c>
      <c r="G65" s="364">
        <v>36287</v>
      </c>
      <c r="H65" s="364">
        <v>100194</v>
      </c>
      <c r="I65" s="365">
        <v>221364</v>
      </c>
      <c r="J65" s="24"/>
      <c r="K65" s="24"/>
    </row>
    <row r="66" spans="1:11" ht="13.5">
      <c r="A66" s="350"/>
      <c r="B66" s="362"/>
      <c r="C66" s="362"/>
      <c r="D66" s="362"/>
      <c r="E66" s="362"/>
      <c r="F66" s="362"/>
      <c r="G66" s="362"/>
      <c r="H66" s="362"/>
      <c r="I66" s="363"/>
      <c r="J66" s="24"/>
      <c r="K66" s="24"/>
    </row>
    <row r="67" spans="1:11" ht="13.5">
      <c r="A67" s="350" t="s">
        <v>126</v>
      </c>
      <c r="B67" s="362" t="s">
        <v>23</v>
      </c>
      <c r="C67" s="362">
        <v>20984</v>
      </c>
      <c r="D67" s="362">
        <v>7</v>
      </c>
      <c r="E67" s="362">
        <v>20991</v>
      </c>
      <c r="F67" s="362" t="s">
        <v>23</v>
      </c>
      <c r="G67" s="362">
        <v>95182</v>
      </c>
      <c r="H67" s="362">
        <v>235714</v>
      </c>
      <c r="I67" s="363">
        <v>1998949</v>
      </c>
      <c r="J67" s="24"/>
      <c r="K67" s="24"/>
    </row>
    <row r="68" spans="1:11" ht="13.5">
      <c r="A68" s="350" t="s">
        <v>127</v>
      </c>
      <c r="B68" s="362" t="s">
        <v>23</v>
      </c>
      <c r="C68" s="362">
        <v>2424</v>
      </c>
      <c r="D68" s="362">
        <v>6</v>
      </c>
      <c r="E68" s="362">
        <v>2430</v>
      </c>
      <c r="F68" s="362" t="s">
        <v>23</v>
      </c>
      <c r="G68" s="362">
        <v>93372</v>
      </c>
      <c r="H68" s="362">
        <v>225000</v>
      </c>
      <c r="I68" s="363">
        <v>227684</v>
      </c>
      <c r="J68" s="24"/>
      <c r="K68" s="24"/>
    </row>
    <row r="69" spans="1:11" ht="13.5">
      <c r="A69" s="353" t="s">
        <v>128</v>
      </c>
      <c r="B69" s="364" t="s">
        <v>23</v>
      </c>
      <c r="C69" s="364">
        <v>23408</v>
      </c>
      <c r="D69" s="364">
        <v>13</v>
      </c>
      <c r="E69" s="364">
        <v>23421</v>
      </c>
      <c r="F69" s="364" t="s">
        <v>23</v>
      </c>
      <c r="G69" s="364">
        <v>94995</v>
      </c>
      <c r="H69" s="364">
        <v>230769</v>
      </c>
      <c r="I69" s="365">
        <v>2226633</v>
      </c>
      <c r="J69" s="24"/>
      <c r="K69" s="24"/>
    </row>
    <row r="70" spans="1:11" ht="13.5">
      <c r="A70" s="350"/>
      <c r="B70" s="362"/>
      <c r="C70" s="362"/>
      <c r="D70" s="362"/>
      <c r="E70" s="362"/>
      <c r="F70" s="362"/>
      <c r="G70" s="362"/>
      <c r="H70" s="362"/>
      <c r="I70" s="363"/>
      <c r="J70" s="24"/>
      <c r="K70" s="24"/>
    </row>
    <row r="71" spans="1:11" ht="13.5">
      <c r="A71" s="350" t="s">
        <v>129</v>
      </c>
      <c r="B71" s="362" t="s">
        <v>23</v>
      </c>
      <c r="C71" s="362">
        <v>23</v>
      </c>
      <c r="D71" s="362">
        <v>8407</v>
      </c>
      <c r="E71" s="362">
        <v>8430</v>
      </c>
      <c r="F71" s="362" t="s">
        <v>23</v>
      </c>
      <c r="G71" s="362">
        <v>51957</v>
      </c>
      <c r="H71" s="362">
        <v>86258</v>
      </c>
      <c r="I71" s="363">
        <v>726367</v>
      </c>
      <c r="J71" s="24"/>
      <c r="K71" s="24"/>
    </row>
    <row r="72" spans="1:11" ht="13.5">
      <c r="A72" s="350" t="s">
        <v>130</v>
      </c>
      <c r="B72" s="362">
        <v>60</v>
      </c>
      <c r="C72" s="362">
        <v>1515</v>
      </c>
      <c r="D72" s="362">
        <v>14</v>
      </c>
      <c r="E72" s="362">
        <v>1589</v>
      </c>
      <c r="F72" s="362">
        <v>1000</v>
      </c>
      <c r="G72" s="362">
        <v>33370</v>
      </c>
      <c r="H72" s="362">
        <v>90000</v>
      </c>
      <c r="I72" s="363">
        <v>51875</v>
      </c>
      <c r="J72" s="24"/>
      <c r="K72" s="24"/>
    </row>
    <row r="73" spans="1:11" ht="13.5">
      <c r="A73" s="350" t="s">
        <v>131</v>
      </c>
      <c r="B73" s="362" t="s">
        <v>23</v>
      </c>
      <c r="C73" s="362">
        <v>152</v>
      </c>
      <c r="D73" s="362" t="s">
        <v>23</v>
      </c>
      <c r="E73" s="362">
        <v>152</v>
      </c>
      <c r="F73" s="362">
        <v>5000</v>
      </c>
      <c r="G73" s="362">
        <v>33000</v>
      </c>
      <c r="H73" s="362">
        <v>98000</v>
      </c>
      <c r="I73" s="363">
        <v>5016</v>
      </c>
      <c r="J73" s="24"/>
      <c r="K73" s="24"/>
    </row>
    <row r="74" spans="1:11" ht="13.5">
      <c r="A74" s="350" t="s">
        <v>132</v>
      </c>
      <c r="B74" s="362" t="s">
        <v>23</v>
      </c>
      <c r="C74" s="362">
        <v>449</v>
      </c>
      <c r="D74" s="362">
        <v>3129</v>
      </c>
      <c r="E74" s="362">
        <v>3578</v>
      </c>
      <c r="F74" s="362" t="s">
        <v>23</v>
      </c>
      <c r="G74" s="362">
        <v>43759</v>
      </c>
      <c r="H74" s="362">
        <v>104383</v>
      </c>
      <c r="I74" s="363">
        <v>346262</v>
      </c>
      <c r="J74" s="24"/>
      <c r="K74" s="24"/>
    </row>
    <row r="75" spans="1:11" ht="13.5">
      <c r="A75" s="350" t="s">
        <v>133</v>
      </c>
      <c r="B75" s="362" t="s">
        <v>23</v>
      </c>
      <c r="C75" s="362">
        <v>40</v>
      </c>
      <c r="D75" s="362" t="s">
        <v>23</v>
      </c>
      <c r="E75" s="362">
        <v>40</v>
      </c>
      <c r="F75" s="362" t="s">
        <v>23</v>
      </c>
      <c r="G75" s="362">
        <v>29375</v>
      </c>
      <c r="H75" s="362" t="s">
        <v>23</v>
      </c>
      <c r="I75" s="363">
        <v>1175</v>
      </c>
      <c r="J75" s="24"/>
      <c r="K75" s="24"/>
    </row>
    <row r="76" spans="1:11" ht="13.5">
      <c r="A76" s="350" t="s">
        <v>134</v>
      </c>
      <c r="B76" s="362">
        <v>1</v>
      </c>
      <c r="C76" s="362">
        <v>143</v>
      </c>
      <c r="D76" s="362" t="s">
        <v>23</v>
      </c>
      <c r="E76" s="362">
        <v>144</v>
      </c>
      <c r="F76" s="362">
        <v>10000</v>
      </c>
      <c r="G76" s="362">
        <v>40000</v>
      </c>
      <c r="H76" s="362" t="s">
        <v>23</v>
      </c>
      <c r="I76" s="363">
        <v>5730</v>
      </c>
      <c r="J76" s="24"/>
      <c r="K76" s="24"/>
    </row>
    <row r="77" spans="1:11" ht="13.5">
      <c r="A77" s="350" t="s">
        <v>135</v>
      </c>
      <c r="B77" s="362">
        <v>11</v>
      </c>
      <c r="C77" s="362">
        <v>380</v>
      </c>
      <c r="D77" s="362">
        <v>472</v>
      </c>
      <c r="E77" s="362">
        <v>863</v>
      </c>
      <c r="F77" s="362">
        <v>8000</v>
      </c>
      <c r="G77" s="362">
        <v>30000</v>
      </c>
      <c r="H77" s="362">
        <v>80000</v>
      </c>
      <c r="I77" s="363">
        <v>49248</v>
      </c>
      <c r="J77" s="24"/>
      <c r="K77" s="24"/>
    </row>
    <row r="78" spans="1:11" ht="13.5">
      <c r="A78" s="350" t="s">
        <v>136</v>
      </c>
      <c r="B78" s="389" t="s">
        <v>23</v>
      </c>
      <c r="C78" s="389">
        <v>6400</v>
      </c>
      <c r="D78" s="389">
        <v>160</v>
      </c>
      <c r="E78" s="389">
        <v>6560</v>
      </c>
      <c r="F78" s="389" t="s">
        <v>23</v>
      </c>
      <c r="G78" s="389">
        <v>80000</v>
      </c>
      <c r="H78" s="389">
        <v>90000</v>
      </c>
      <c r="I78" s="390">
        <v>526400</v>
      </c>
      <c r="J78" s="24"/>
      <c r="K78" s="24"/>
    </row>
    <row r="79" spans="1:11" ht="13.5">
      <c r="A79" s="353" t="s">
        <v>137</v>
      </c>
      <c r="B79" s="364">
        <v>72</v>
      </c>
      <c r="C79" s="364">
        <v>9102</v>
      </c>
      <c r="D79" s="364">
        <v>12182</v>
      </c>
      <c r="E79" s="364">
        <v>21356</v>
      </c>
      <c r="F79" s="364">
        <v>2194</v>
      </c>
      <c r="G79" s="364">
        <v>66657</v>
      </c>
      <c r="H79" s="364">
        <v>90724</v>
      </c>
      <c r="I79" s="365">
        <v>1712073</v>
      </c>
      <c r="J79" s="24"/>
      <c r="K79" s="24"/>
    </row>
    <row r="80" spans="1:11" ht="13.5">
      <c r="A80" s="350"/>
      <c r="B80" s="362"/>
      <c r="C80" s="362"/>
      <c r="D80" s="362"/>
      <c r="E80" s="362"/>
      <c r="F80" s="362"/>
      <c r="G80" s="362"/>
      <c r="H80" s="362"/>
      <c r="I80" s="363"/>
      <c r="J80" s="24"/>
      <c r="K80" s="24"/>
    </row>
    <row r="81" spans="1:11" ht="13.5">
      <c r="A81" s="350" t="s">
        <v>138</v>
      </c>
      <c r="B81" s="362" t="s">
        <v>23</v>
      </c>
      <c r="C81" s="362">
        <v>32</v>
      </c>
      <c r="D81" s="362">
        <v>393</v>
      </c>
      <c r="E81" s="362">
        <v>425</v>
      </c>
      <c r="F81" s="362" t="s">
        <v>23</v>
      </c>
      <c r="G81" s="362">
        <v>43270</v>
      </c>
      <c r="H81" s="362">
        <v>104525</v>
      </c>
      <c r="I81" s="363">
        <v>42462</v>
      </c>
      <c r="J81" s="24"/>
      <c r="K81" s="24"/>
    </row>
    <row r="82" spans="1:11" ht="13.5">
      <c r="A82" s="350" t="s">
        <v>139</v>
      </c>
      <c r="B82" s="362" t="s">
        <v>23</v>
      </c>
      <c r="C82" s="362">
        <v>23</v>
      </c>
      <c r="D82" s="362">
        <v>158</v>
      </c>
      <c r="E82" s="362">
        <v>181</v>
      </c>
      <c r="F82" s="362" t="s">
        <v>23</v>
      </c>
      <c r="G82" s="362">
        <v>40000</v>
      </c>
      <c r="H82" s="362">
        <v>65733</v>
      </c>
      <c r="I82" s="363">
        <v>11306</v>
      </c>
      <c r="J82" s="24"/>
      <c r="K82" s="24"/>
    </row>
    <row r="83" spans="1:11" ht="13.5">
      <c r="A83" s="353" t="s">
        <v>140</v>
      </c>
      <c r="B83" s="364" t="s">
        <v>23</v>
      </c>
      <c r="C83" s="364">
        <v>55</v>
      </c>
      <c r="D83" s="364">
        <v>551</v>
      </c>
      <c r="E83" s="364">
        <v>606</v>
      </c>
      <c r="F83" s="364" t="s">
        <v>23</v>
      </c>
      <c r="G83" s="364">
        <v>41903</v>
      </c>
      <c r="H83" s="364">
        <v>93401</v>
      </c>
      <c r="I83" s="365">
        <v>53768</v>
      </c>
      <c r="J83" s="24"/>
      <c r="K83" s="24"/>
    </row>
    <row r="84" spans="1:11" ht="14.25" thickBot="1">
      <c r="A84" s="406"/>
      <c r="B84" s="487"/>
      <c r="C84" s="487"/>
      <c r="D84" s="487"/>
      <c r="E84" s="487"/>
      <c r="F84" s="487"/>
      <c r="G84" s="487"/>
      <c r="H84" s="487"/>
      <c r="I84" s="488"/>
      <c r="J84" s="24"/>
      <c r="K84" s="24"/>
    </row>
    <row r="85" spans="1:11" ht="14.25" thickBot="1">
      <c r="A85" s="232" t="s">
        <v>141</v>
      </c>
      <c r="B85" s="368">
        <v>318</v>
      </c>
      <c r="C85" s="368">
        <v>39462</v>
      </c>
      <c r="D85" s="368">
        <v>16326</v>
      </c>
      <c r="E85" s="368">
        <v>56106</v>
      </c>
      <c r="F85" s="368">
        <v>7819</v>
      </c>
      <c r="G85" s="368">
        <v>82324</v>
      </c>
      <c r="H85" s="368">
        <v>92075</v>
      </c>
      <c r="I85" s="369">
        <v>4754380</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3"/>
  <dimension ref="A1:K85"/>
  <sheetViews>
    <sheetView view="pageBreakPreview" topLeftCell="A13" zoomScale="60" zoomScaleNormal="75" workbookViewId="0">
      <selection activeCell="B85" sqref="B85:H85"/>
    </sheetView>
  </sheetViews>
  <sheetFormatPr baseColWidth="10" defaultColWidth="11.42578125" defaultRowHeight="12.75"/>
  <cols>
    <col min="1" max="1" width="31.140625" style="15" customWidth="1"/>
    <col min="2" max="8" width="18.140625" style="15" customWidth="1"/>
    <col min="9" max="16384" width="11.42578125" style="15"/>
  </cols>
  <sheetData>
    <row r="1" spans="1:11" s="12" customFormat="1" ht="18.75">
      <c r="A1" s="1636" t="s">
        <v>0</v>
      </c>
      <c r="B1" s="1636"/>
      <c r="C1" s="1636"/>
      <c r="D1" s="1636"/>
      <c r="E1" s="1636"/>
      <c r="F1" s="1636"/>
      <c r="G1" s="1636"/>
      <c r="H1" s="1636"/>
    </row>
    <row r="2" spans="1:11" s="13" customFormat="1" ht="12.75" customHeight="1">
      <c r="A2" s="236"/>
      <c r="B2" s="236"/>
      <c r="C2" s="236"/>
      <c r="D2" s="236"/>
      <c r="E2" s="236"/>
      <c r="F2" s="236"/>
      <c r="G2" s="236"/>
      <c r="H2" s="236"/>
    </row>
    <row r="3" spans="1:11" s="13" customFormat="1" ht="27.75" customHeight="1">
      <c r="A3" s="1637" t="s">
        <v>1356</v>
      </c>
      <c r="B3" s="1637"/>
      <c r="C3" s="1637"/>
      <c r="D3" s="1637"/>
      <c r="E3" s="1637"/>
      <c r="F3" s="1637"/>
      <c r="G3" s="1637"/>
      <c r="H3" s="1637"/>
      <c r="I3" s="25"/>
      <c r="J3" s="25"/>
      <c r="K3" s="25"/>
    </row>
    <row r="4" spans="1:11" s="13" customFormat="1" ht="13.5" customHeight="1" thickBot="1">
      <c r="A4" s="40"/>
      <c r="B4" s="41"/>
      <c r="C4" s="41"/>
      <c r="D4" s="41"/>
      <c r="E4" s="41"/>
      <c r="F4" s="41"/>
      <c r="G4" s="41"/>
      <c r="H4" s="41"/>
    </row>
    <row r="5" spans="1:11" ht="27" customHeight="1">
      <c r="A5" s="1695" t="s">
        <v>77</v>
      </c>
      <c r="B5" s="210" t="s">
        <v>3</v>
      </c>
      <c r="C5" s="210"/>
      <c r="D5" s="210"/>
      <c r="E5" s="210" t="s">
        <v>10</v>
      </c>
      <c r="F5" s="210"/>
      <c r="G5" s="285" t="s">
        <v>4</v>
      </c>
      <c r="H5" s="371" t="s">
        <v>16</v>
      </c>
    </row>
    <row r="6" spans="1:11" ht="27.75" customHeight="1">
      <c r="A6" s="1696"/>
      <c r="B6" s="1698" t="s">
        <v>13</v>
      </c>
      <c r="C6" s="1698"/>
      <c r="D6" s="1698"/>
      <c r="E6" s="1698" t="s">
        <v>14</v>
      </c>
      <c r="F6" s="1698"/>
      <c r="G6" s="424" t="s">
        <v>149</v>
      </c>
      <c r="H6" s="425" t="s">
        <v>20</v>
      </c>
    </row>
    <row r="7" spans="1:11" ht="46.5" customHeight="1" thickBot="1">
      <c r="A7" s="1697"/>
      <c r="B7" s="278" t="s">
        <v>17</v>
      </c>
      <c r="C7" s="217" t="s">
        <v>18</v>
      </c>
      <c r="D7" s="217" t="s">
        <v>19</v>
      </c>
      <c r="E7" s="278" t="s">
        <v>17</v>
      </c>
      <c r="F7" s="217" t="s">
        <v>18</v>
      </c>
      <c r="G7" s="278" t="s">
        <v>150</v>
      </c>
      <c r="H7" s="287" t="s">
        <v>150</v>
      </c>
    </row>
    <row r="8" spans="1:11" ht="24.6" customHeight="1">
      <c r="A8" s="426" t="s">
        <v>81</v>
      </c>
      <c r="B8" s="427" t="s">
        <v>673</v>
      </c>
      <c r="C8" s="427" t="s">
        <v>673</v>
      </c>
      <c r="D8" s="427" t="s">
        <v>673</v>
      </c>
      <c r="E8" s="427" t="s">
        <v>673</v>
      </c>
      <c r="F8" s="427" t="s">
        <v>673</v>
      </c>
      <c r="G8" s="427" t="s">
        <v>673</v>
      </c>
      <c r="H8" s="428" t="s">
        <v>673</v>
      </c>
      <c r="I8" s="24"/>
      <c r="J8" s="24"/>
    </row>
    <row r="9" spans="1:11">
      <c r="A9" s="397" t="s">
        <v>82</v>
      </c>
      <c r="B9" s="398" t="s">
        <v>673</v>
      </c>
      <c r="C9" s="398" t="s">
        <v>673</v>
      </c>
      <c r="D9" s="398" t="s">
        <v>673</v>
      </c>
      <c r="E9" s="398" t="s">
        <v>673</v>
      </c>
      <c r="F9" s="398" t="s">
        <v>673</v>
      </c>
      <c r="G9" s="398" t="s">
        <v>673</v>
      </c>
      <c r="H9" s="399" t="s">
        <v>673</v>
      </c>
      <c r="I9" s="24"/>
      <c r="J9" s="24"/>
    </row>
    <row r="10" spans="1:11">
      <c r="A10" s="397" t="s">
        <v>83</v>
      </c>
      <c r="B10" s="398">
        <v>138</v>
      </c>
      <c r="C10" s="398" t="s">
        <v>23</v>
      </c>
      <c r="D10" s="398">
        <v>138</v>
      </c>
      <c r="E10" s="398">
        <v>1900</v>
      </c>
      <c r="F10" s="398" t="s">
        <v>23</v>
      </c>
      <c r="G10" s="398">
        <v>262</v>
      </c>
      <c r="H10" s="399" t="s">
        <v>23</v>
      </c>
      <c r="I10" s="24"/>
      <c r="J10" s="24"/>
    </row>
    <row r="11" spans="1:11">
      <c r="A11" s="397" t="s">
        <v>84</v>
      </c>
      <c r="B11" s="398" t="s">
        <v>673</v>
      </c>
      <c r="C11" s="398" t="s">
        <v>673</v>
      </c>
      <c r="D11" s="398" t="s">
        <v>673</v>
      </c>
      <c r="E11" s="398" t="s">
        <v>673</v>
      </c>
      <c r="F11" s="398" t="s">
        <v>673</v>
      </c>
      <c r="G11" s="398" t="s">
        <v>673</v>
      </c>
      <c r="H11" s="399" t="s">
        <v>673</v>
      </c>
      <c r="I11" s="24"/>
      <c r="J11" s="24"/>
    </row>
    <row r="12" spans="1:11">
      <c r="A12" s="400" t="s">
        <v>85</v>
      </c>
      <c r="B12" s="401">
        <v>138</v>
      </c>
      <c r="C12" s="403" t="s">
        <v>23</v>
      </c>
      <c r="D12" s="401">
        <v>138</v>
      </c>
      <c r="E12" s="401">
        <v>1900</v>
      </c>
      <c r="F12" s="403" t="s">
        <v>23</v>
      </c>
      <c r="G12" s="401">
        <v>262</v>
      </c>
      <c r="H12" s="402" t="s">
        <v>23</v>
      </c>
      <c r="I12" s="24"/>
      <c r="J12" s="24"/>
    </row>
    <row r="13" spans="1:11">
      <c r="A13" s="400"/>
      <c r="B13" s="401"/>
      <c r="C13" s="401"/>
      <c r="D13" s="401"/>
      <c r="E13" s="401"/>
      <c r="F13" s="401"/>
      <c r="G13" s="401"/>
      <c r="H13" s="402"/>
      <c r="I13" s="24"/>
      <c r="J13" s="24"/>
    </row>
    <row r="14" spans="1:11">
      <c r="A14" s="400" t="s">
        <v>86</v>
      </c>
      <c r="B14" s="401" t="s">
        <v>673</v>
      </c>
      <c r="C14" s="401" t="s">
        <v>673</v>
      </c>
      <c r="D14" s="401" t="s">
        <v>673</v>
      </c>
      <c r="E14" s="401" t="s">
        <v>673</v>
      </c>
      <c r="F14" s="401" t="s">
        <v>673</v>
      </c>
      <c r="G14" s="401" t="s">
        <v>673</v>
      </c>
      <c r="H14" s="402" t="s">
        <v>673</v>
      </c>
      <c r="I14" s="24"/>
      <c r="J14" s="24"/>
    </row>
    <row r="15" spans="1:11">
      <c r="A15" s="397"/>
      <c r="B15" s="398"/>
      <c r="C15" s="398"/>
      <c r="D15" s="398"/>
      <c r="E15" s="398"/>
      <c r="F15" s="398"/>
      <c r="G15" s="398"/>
      <c r="H15" s="399"/>
      <c r="I15" s="24"/>
      <c r="J15" s="24"/>
    </row>
    <row r="16" spans="1:11">
      <c r="A16" s="400" t="s">
        <v>87</v>
      </c>
      <c r="B16" s="401">
        <v>43</v>
      </c>
      <c r="C16" s="401" t="s">
        <v>23</v>
      </c>
      <c r="D16" s="401">
        <v>43</v>
      </c>
      <c r="E16" s="401">
        <v>1860</v>
      </c>
      <c r="F16" s="401" t="s">
        <v>23</v>
      </c>
      <c r="G16" s="401">
        <v>80</v>
      </c>
      <c r="H16" s="402" t="s">
        <v>23</v>
      </c>
      <c r="I16" s="24"/>
      <c r="J16" s="24"/>
    </row>
    <row r="17" spans="1:10">
      <c r="A17" s="397"/>
      <c r="B17" s="398"/>
      <c r="C17" s="398"/>
      <c r="D17" s="398"/>
      <c r="E17" s="398"/>
      <c r="F17" s="398"/>
      <c r="G17" s="398"/>
      <c r="H17" s="399"/>
      <c r="I17" s="24"/>
      <c r="J17" s="24"/>
    </row>
    <row r="18" spans="1:10">
      <c r="A18" s="397" t="s">
        <v>158</v>
      </c>
      <c r="B18" s="398">
        <v>118</v>
      </c>
      <c r="C18" s="398" t="s">
        <v>23</v>
      </c>
      <c r="D18" s="398">
        <v>118</v>
      </c>
      <c r="E18" s="398">
        <v>3990</v>
      </c>
      <c r="F18" s="398" t="s">
        <v>23</v>
      </c>
      <c r="G18" s="398">
        <v>471</v>
      </c>
      <c r="H18" s="399" t="s">
        <v>23</v>
      </c>
      <c r="I18" s="24"/>
      <c r="J18" s="24"/>
    </row>
    <row r="19" spans="1:10">
      <c r="A19" s="397" t="s">
        <v>89</v>
      </c>
      <c r="B19" s="398" t="s">
        <v>673</v>
      </c>
      <c r="C19" s="398" t="s">
        <v>673</v>
      </c>
      <c r="D19" s="398" t="s">
        <v>673</v>
      </c>
      <c r="E19" s="398" t="s">
        <v>673</v>
      </c>
      <c r="F19" s="398" t="s">
        <v>673</v>
      </c>
      <c r="G19" s="398" t="s">
        <v>673</v>
      </c>
      <c r="H19" s="399" t="s">
        <v>673</v>
      </c>
      <c r="I19" s="24"/>
      <c r="J19" s="24"/>
    </row>
    <row r="20" spans="1:10">
      <c r="A20" s="397" t="s">
        <v>90</v>
      </c>
      <c r="B20" s="398" t="s">
        <v>673</v>
      </c>
      <c r="C20" s="398" t="s">
        <v>673</v>
      </c>
      <c r="D20" s="398" t="s">
        <v>673</v>
      </c>
      <c r="E20" s="398" t="s">
        <v>673</v>
      </c>
      <c r="F20" s="398" t="s">
        <v>673</v>
      </c>
      <c r="G20" s="398" t="s">
        <v>673</v>
      </c>
      <c r="H20" s="399" t="s">
        <v>673</v>
      </c>
      <c r="I20" s="24"/>
      <c r="J20" s="24"/>
    </row>
    <row r="21" spans="1:10">
      <c r="A21" s="400" t="s">
        <v>91</v>
      </c>
      <c r="B21" s="401">
        <v>118</v>
      </c>
      <c r="C21" s="401" t="s">
        <v>23</v>
      </c>
      <c r="D21" s="401">
        <v>118</v>
      </c>
      <c r="E21" s="401">
        <v>3990</v>
      </c>
      <c r="F21" s="401" t="s">
        <v>23</v>
      </c>
      <c r="G21" s="401">
        <v>471</v>
      </c>
      <c r="H21" s="402" t="s">
        <v>23</v>
      </c>
      <c r="I21" s="24"/>
      <c r="J21" s="24"/>
    </row>
    <row r="22" spans="1:10">
      <c r="A22" s="397"/>
      <c r="B22" s="398"/>
      <c r="C22" s="398"/>
      <c r="D22" s="398"/>
      <c r="E22" s="398"/>
      <c r="F22" s="398"/>
      <c r="G22" s="398"/>
      <c r="H22" s="399"/>
      <c r="I22" s="24"/>
      <c r="J22" s="24"/>
    </row>
    <row r="23" spans="1:10">
      <c r="A23" s="400" t="s">
        <v>92</v>
      </c>
      <c r="B23" s="401">
        <v>2405</v>
      </c>
      <c r="C23" s="401">
        <v>504</v>
      </c>
      <c r="D23" s="401">
        <v>2909</v>
      </c>
      <c r="E23" s="401">
        <v>1369</v>
      </c>
      <c r="F23" s="401">
        <v>4631</v>
      </c>
      <c r="G23" s="401">
        <v>5626</v>
      </c>
      <c r="H23" s="402">
        <v>4720</v>
      </c>
      <c r="I23" s="24"/>
      <c r="J23" s="24"/>
    </row>
    <row r="24" spans="1:10">
      <c r="A24" s="397"/>
      <c r="B24" s="398"/>
      <c r="C24" s="398"/>
      <c r="D24" s="398"/>
      <c r="E24" s="398"/>
      <c r="F24" s="398"/>
      <c r="G24" s="398"/>
      <c r="H24" s="399"/>
      <c r="I24" s="24"/>
      <c r="J24" s="24"/>
    </row>
    <row r="25" spans="1:10">
      <c r="A25" s="400" t="s">
        <v>93</v>
      </c>
      <c r="B25" s="401">
        <v>1605</v>
      </c>
      <c r="C25" s="401">
        <v>362</v>
      </c>
      <c r="D25" s="401">
        <v>1967</v>
      </c>
      <c r="E25" s="401">
        <v>4357</v>
      </c>
      <c r="F25" s="401">
        <v>4500</v>
      </c>
      <c r="G25" s="401">
        <v>8622</v>
      </c>
      <c r="H25" s="402">
        <v>4300</v>
      </c>
      <c r="I25" s="24"/>
      <c r="J25" s="24"/>
    </row>
    <row r="26" spans="1:10">
      <c r="A26" s="397"/>
      <c r="B26" s="398"/>
      <c r="C26" s="398"/>
      <c r="D26" s="398"/>
      <c r="E26" s="398"/>
      <c r="F26" s="398"/>
      <c r="G26" s="398"/>
      <c r="H26" s="399"/>
      <c r="I26" s="24"/>
      <c r="J26" s="24"/>
    </row>
    <row r="27" spans="1:10">
      <c r="A27" s="397" t="s">
        <v>94</v>
      </c>
      <c r="B27" s="398">
        <v>10211</v>
      </c>
      <c r="C27" s="398">
        <v>2011</v>
      </c>
      <c r="D27" s="398">
        <v>12222</v>
      </c>
      <c r="E27" s="398">
        <v>3205</v>
      </c>
      <c r="F27" s="398">
        <v>4328</v>
      </c>
      <c r="G27" s="398">
        <v>41430</v>
      </c>
      <c r="H27" s="399">
        <v>20276</v>
      </c>
      <c r="I27" s="24"/>
      <c r="J27" s="24"/>
    </row>
    <row r="28" spans="1:10">
      <c r="A28" s="397" t="s">
        <v>95</v>
      </c>
      <c r="B28" s="404">
        <v>15574</v>
      </c>
      <c r="C28" s="404">
        <v>631</v>
      </c>
      <c r="D28" s="398">
        <v>16205</v>
      </c>
      <c r="E28" s="404">
        <v>3470</v>
      </c>
      <c r="F28" s="404">
        <v>4495</v>
      </c>
      <c r="G28" s="398">
        <v>56878</v>
      </c>
      <c r="H28" s="405">
        <v>3839</v>
      </c>
      <c r="I28" s="24"/>
      <c r="J28" s="24"/>
    </row>
    <row r="29" spans="1:10">
      <c r="A29" s="397" t="s">
        <v>96</v>
      </c>
      <c r="B29" s="404">
        <v>19154</v>
      </c>
      <c r="C29" s="404">
        <v>1963</v>
      </c>
      <c r="D29" s="398">
        <v>21117</v>
      </c>
      <c r="E29" s="404">
        <v>476</v>
      </c>
      <c r="F29" s="404">
        <v>3596</v>
      </c>
      <c r="G29" s="398">
        <v>16185</v>
      </c>
      <c r="H29" s="405">
        <v>2816</v>
      </c>
      <c r="I29" s="24"/>
      <c r="J29" s="24"/>
    </row>
    <row r="30" spans="1:10">
      <c r="A30" s="400" t="s">
        <v>97</v>
      </c>
      <c r="B30" s="401">
        <v>44939</v>
      </c>
      <c r="C30" s="401">
        <v>4605</v>
      </c>
      <c r="D30" s="401">
        <v>49544</v>
      </c>
      <c r="E30" s="401">
        <v>2134</v>
      </c>
      <c r="F30" s="401">
        <v>4039</v>
      </c>
      <c r="G30" s="401">
        <v>114493</v>
      </c>
      <c r="H30" s="402">
        <v>26931</v>
      </c>
      <c r="I30" s="24"/>
      <c r="J30" s="24"/>
    </row>
    <row r="31" spans="1:10">
      <c r="A31" s="397"/>
      <c r="B31" s="404"/>
      <c r="C31" s="404"/>
      <c r="D31" s="398"/>
      <c r="E31" s="404"/>
      <c r="F31" s="404"/>
      <c r="G31" s="398"/>
      <c r="H31" s="405"/>
      <c r="I31" s="24"/>
      <c r="J31" s="24"/>
    </row>
    <row r="32" spans="1:10">
      <c r="A32" s="397" t="s">
        <v>98</v>
      </c>
      <c r="B32" s="398">
        <v>686</v>
      </c>
      <c r="C32" s="398">
        <v>28</v>
      </c>
      <c r="D32" s="398">
        <v>714</v>
      </c>
      <c r="E32" s="398">
        <v>3113</v>
      </c>
      <c r="F32" s="398">
        <v>5300</v>
      </c>
      <c r="G32" s="398">
        <v>2284</v>
      </c>
      <c r="H32" s="399">
        <v>2001</v>
      </c>
      <c r="I32" s="24"/>
      <c r="J32" s="24"/>
    </row>
    <row r="33" spans="1:10">
      <c r="A33" s="397" t="s">
        <v>99</v>
      </c>
      <c r="B33" s="398">
        <v>338</v>
      </c>
      <c r="C33" s="398">
        <v>84</v>
      </c>
      <c r="D33" s="398">
        <v>422</v>
      </c>
      <c r="E33" s="398">
        <v>2496</v>
      </c>
      <c r="F33" s="398">
        <v>3607</v>
      </c>
      <c r="G33" s="398">
        <v>1147</v>
      </c>
      <c r="H33" s="399">
        <v>515</v>
      </c>
      <c r="I33" s="24"/>
      <c r="J33" s="24"/>
    </row>
    <row r="34" spans="1:10">
      <c r="A34" s="397" t="s">
        <v>100</v>
      </c>
      <c r="B34" s="398">
        <v>4213</v>
      </c>
      <c r="C34" s="398">
        <v>1765</v>
      </c>
      <c r="D34" s="398">
        <v>5978</v>
      </c>
      <c r="E34" s="398">
        <v>3952</v>
      </c>
      <c r="F34" s="398">
        <v>6579</v>
      </c>
      <c r="G34" s="398">
        <v>28262</v>
      </c>
      <c r="H34" s="399">
        <v>16957</v>
      </c>
      <c r="I34" s="24"/>
      <c r="J34" s="24"/>
    </row>
    <row r="35" spans="1:10">
      <c r="A35" s="397" t="s">
        <v>101</v>
      </c>
      <c r="B35" s="398">
        <v>497</v>
      </c>
      <c r="C35" s="398">
        <v>33</v>
      </c>
      <c r="D35" s="398">
        <v>530</v>
      </c>
      <c r="E35" s="398">
        <v>2807</v>
      </c>
      <c r="F35" s="398">
        <v>5000</v>
      </c>
      <c r="G35" s="398">
        <v>1560</v>
      </c>
      <c r="H35" s="399">
        <v>1</v>
      </c>
      <c r="I35" s="24"/>
      <c r="J35" s="24"/>
    </row>
    <row r="36" spans="1:10">
      <c r="A36" s="400" t="s">
        <v>102</v>
      </c>
      <c r="B36" s="401">
        <v>5734</v>
      </c>
      <c r="C36" s="401">
        <v>1910</v>
      </c>
      <c r="D36" s="401">
        <v>7644</v>
      </c>
      <c r="E36" s="401">
        <v>3667</v>
      </c>
      <c r="F36" s="401">
        <v>6402</v>
      </c>
      <c r="G36" s="401">
        <v>33253</v>
      </c>
      <c r="H36" s="402">
        <v>19474</v>
      </c>
      <c r="I36" s="24"/>
      <c r="J36" s="24"/>
    </row>
    <row r="37" spans="1:10">
      <c r="A37" s="397"/>
      <c r="B37" s="398"/>
      <c r="C37" s="398"/>
      <c r="D37" s="398"/>
      <c r="E37" s="398"/>
      <c r="F37" s="398"/>
      <c r="G37" s="398"/>
      <c r="H37" s="399"/>
      <c r="I37" s="24"/>
      <c r="J37" s="24"/>
    </row>
    <row r="38" spans="1:10">
      <c r="A38" s="400" t="s">
        <v>103</v>
      </c>
      <c r="B38" s="401">
        <v>881</v>
      </c>
      <c r="C38" s="401" t="s">
        <v>23</v>
      </c>
      <c r="D38" s="401">
        <v>881</v>
      </c>
      <c r="E38" s="401">
        <v>1300</v>
      </c>
      <c r="F38" s="401" t="s">
        <v>23</v>
      </c>
      <c r="G38" s="401">
        <v>1145</v>
      </c>
      <c r="H38" s="402">
        <v>1260</v>
      </c>
      <c r="I38" s="24"/>
      <c r="J38" s="24"/>
    </row>
    <row r="39" spans="1:10">
      <c r="A39" s="397"/>
      <c r="B39" s="398"/>
      <c r="C39" s="398"/>
      <c r="D39" s="398"/>
      <c r="E39" s="398"/>
      <c r="F39" s="398"/>
      <c r="G39" s="398"/>
      <c r="H39" s="399"/>
      <c r="I39" s="24"/>
      <c r="J39" s="24"/>
    </row>
    <row r="40" spans="1:10">
      <c r="A40" s="397" t="s">
        <v>159</v>
      </c>
      <c r="B40" s="398">
        <v>2506</v>
      </c>
      <c r="C40" s="398">
        <v>164</v>
      </c>
      <c r="D40" s="398">
        <v>2670</v>
      </c>
      <c r="E40" s="398">
        <v>2230</v>
      </c>
      <c r="F40" s="398">
        <v>2790</v>
      </c>
      <c r="G40" s="398">
        <v>6046</v>
      </c>
      <c r="H40" s="399">
        <v>3809</v>
      </c>
      <c r="I40" s="24"/>
      <c r="J40" s="24"/>
    </row>
    <row r="41" spans="1:10">
      <c r="A41" s="397" t="s">
        <v>105</v>
      </c>
      <c r="B41" s="398">
        <v>3665</v>
      </c>
      <c r="C41" s="398">
        <v>227</v>
      </c>
      <c r="D41" s="398">
        <v>3892</v>
      </c>
      <c r="E41" s="398">
        <v>4238</v>
      </c>
      <c r="F41" s="398">
        <v>5213</v>
      </c>
      <c r="G41" s="398">
        <v>16716</v>
      </c>
      <c r="H41" s="399">
        <v>10865</v>
      </c>
      <c r="I41" s="24"/>
      <c r="J41" s="24"/>
    </row>
    <row r="42" spans="1:10">
      <c r="A42" s="397" t="s">
        <v>106</v>
      </c>
      <c r="B42" s="398">
        <v>3031</v>
      </c>
      <c r="C42" s="398">
        <v>597</v>
      </c>
      <c r="D42" s="398">
        <v>3628</v>
      </c>
      <c r="E42" s="398">
        <v>2450</v>
      </c>
      <c r="F42" s="398">
        <v>4350</v>
      </c>
      <c r="G42" s="398">
        <v>10023</v>
      </c>
      <c r="H42" s="399">
        <v>6014</v>
      </c>
      <c r="I42" s="24"/>
      <c r="J42" s="24"/>
    </row>
    <row r="43" spans="1:10">
      <c r="A43" s="397" t="s">
        <v>107</v>
      </c>
      <c r="B43" s="398">
        <v>3763</v>
      </c>
      <c r="C43" s="398">
        <v>417</v>
      </c>
      <c r="D43" s="398">
        <v>4180</v>
      </c>
      <c r="E43" s="398">
        <v>3980</v>
      </c>
      <c r="F43" s="398">
        <v>4548</v>
      </c>
      <c r="G43" s="398">
        <v>16873</v>
      </c>
      <c r="H43" s="399">
        <v>13216</v>
      </c>
      <c r="I43" s="24"/>
      <c r="J43" s="24"/>
    </row>
    <row r="44" spans="1:10">
      <c r="A44" s="397" t="s">
        <v>108</v>
      </c>
      <c r="B44" s="398">
        <v>6675</v>
      </c>
      <c r="C44" s="398">
        <v>437</v>
      </c>
      <c r="D44" s="398">
        <v>7112</v>
      </c>
      <c r="E44" s="398">
        <v>3169</v>
      </c>
      <c r="F44" s="398">
        <v>3919</v>
      </c>
      <c r="G44" s="398">
        <v>22866</v>
      </c>
      <c r="H44" s="399">
        <v>10518</v>
      </c>
      <c r="I44" s="24"/>
      <c r="J44" s="24"/>
    </row>
    <row r="45" spans="1:10">
      <c r="A45" s="397" t="s">
        <v>109</v>
      </c>
      <c r="B45" s="398">
        <v>6102</v>
      </c>
      <c r="C45" s="398">
        <v>202</v>
      </c>
      <c r="D45" s="398">
        <v>6304</v>
      </c>
      <c r="E45" s="398">
        <v>2963</v>
      </c>
      <c r="F45" s="398">
        <v>4300</v>
      </c>
      <c r="G45" s="398">
        <v>18949</v>
      </c>
      <c r="H45" s="399">
        <v>7580</v>
      </c>
    </row>
    <row r="46" spans="1:10">
      <c r="A46" s="397" t="s">
        <v>110</v>
      </c>
      <c r="B46" s="398">
        <v>6496</v>
      </c>
      <c r="C46" s="398">
        <v>189</v>
      </c>
      <c r="D46" s="398">
        <v>6685</v>
      </c>
      <c r="E46" s="398">
        <v>3795</v>
      </c>
      <c r="F46" s="398">
        <v>5000</v>
      </c>
      <c r="G46" s="398">
        <v>25597</v>
      </c>
      <c r="H46" s="399">
        <v>15358</v>
      </c>
    </row>
    <row r="47" spans="1:10">
      <c r="A47" s="397" t="s">
        <v>111</v>
      </c>
      <c r="B47" s="398">
        <v>1931</v>
      </c>
      <c r="C47" s="398">
        <v>389</v>
      </c>
      <c r="D47" s="398">
        <v>2320</v>
      </c>
      <c r="E47" s="398">
        <v>3792</v>
      </c>
      <c r="F47" s="398">
        <v>5430</v>
      </c>
      <c r="G47" s="398">
        <v>9435</v>
      </c>
      <c r="H47" s="399">
        <v>5661</v>
      </c>
    </row>
    <row r="48" spans="1:10">
      <c r="A48" s="397" t="s">
        <v>112</v>
      </c>
      <c r="B48" s="398">
        <v>4854</v>
      </c>
      <c r="C48" s="398">
        <v>280</v>
      </c>
      <c r="D48" s="398">
        <v>5134</v>
      </c>
      <c r="E48" s="398">
        <v>2452</v>
      </c>
      <c r="F48" s="398">
        <v>6000</v>
      </c>
      <c r="G48" s="398">
        <v>13582</v>
      </c>
      <c r="H48" s="399">
        <v>6791</v>
      </c>
      <c r="I48" s="24"/>
      <c r="J48" s="24"/>
    </row>
    <row r="49" spans="1:10">
      <c r="A49" s="400" t="s">
        <v>113</v>
      </c>
      <c r="B49" s="401">
        <v>39023</v>
      </c>
      <c r="C49" s="401">
        <v>2902</v>
      </c>
      <c r="D49" s="401">
        <v>41925</v>
      </c>
      <c r="E49" s="401">
        <v>3245</v>
      </c>
      <c r="F49" s="401">
        <v>4636</v>
      </c>
      <c r="G49" s="401">
        <v>140087</v>
      </c>
      <c r="H49" s="402">
        <v>79812</v>
      </c>
    </row>
    <row r="50" spans="1:10">
      <c r="A50" s="397"/>
      <c r="B50" s="398"/>
      <c r="C50" s="398"/>
      <c r="D50" s="398"/>
      <c r="E50" s="398"/>
      <c r="F50" s="398"/>
      <c r="G50" s="398"/>
      <c r="H50" s="399"/>
      <c r="I50" s="24"/>
      <c r="J50" s="24"/>
    </row>
    <row r="51" spans="1:10">
      <c r="A51" s="400" t="s">
        <v>114</v>
      </c>
      <c r="B51" s="401">
        <v>5258</v>
      </c>
      <c r="C51" s="401">
        <v>610</v>
      </c>
      <c r="D51" s="401">
        <v>5868</v>
      </c>
      <c r="E51" s="401">
        <v>2405</v>
      </c>
      <c r="F51" s="401">
        <v>3932</v>
      </c>
      <c r="G51" s="401">
        <v>15044</v>
      </c>
      <c r="H51" s="402">
        <v>22563</v>
      </c>
      <c r="I51" s="24"/>
      <c r="J51" s="24"/>
    </row>
    <row r="52" spans="1:10">
      <c r="A52" s="397"/>
      <c r="B52" s="398"/>
      <c r="C52" s="398"/>
      <c r="D52" s="398"/>
      <c r="E52" s="398"/>
      <c r="F52" s="398"/>
      <c r="G52" s="398"/>
      <c r="H52" s="399"/>
    </row>
    <row r="53" spans="1:10">
      <c r="A53" s="397" t="s">
        <v>115</v>
      </c>
      <c r="B53" s="398">
        <v>16024</v>
      </c>
      <c r="C53" s="398">
        <v>1445</v>
      </c>
      <c r="D53" s="398">
        <v>17469</v>
      </c>
      <c r="E53" s="398">
        <v>2400</v>
      </c>
      <c r="F53" s="398">
        <v>5800</v>
      </c>
      <c r="G53" s="398">
        <v>46839</v>
      </c>
      <c r="H53" s="399">
        <v>9368</v>
      </c>
    </row>
    <row r="54" spans="1:10">
      <c r="A54" s="397" t="s">
        <v>116</v>
      </c>
      <c r="B54" s="398">
        <v>13478</v>
      </c>
      <c r="C54" s="398">
        <v>2106</v>
      </c>
      <c r="D54" s="398">
        <v>15584</v>
      </c>
      <c r="E54" s="398">
        <v>2600</v>
      </c>
      <c r="F54" s="398">
        <v>4700</v>
      </c>
      <c r="G54" s="398">
        <v>44941</v>
      </c>
      <c r="H54" s="399">
        <v>29616</v>
      </c>
    </row>
    <row r="55" spans="1:10">
      <c r="A55" s="397" t="s">
        <v>117</v>
      </c>
      <c r="B55" s="398">
        <v>10863</v>
      </c>
      <c r="C55" s="398">
        <v>332</v>
      </c>
      <c r="D55" s="398">
        <v>11195</v>
      </c>
      <c r="E55" s="398">
        <v>2900</v>
      </c>
      <c r="F55" s="398">
        <v>4700</v>
      </c>
      <c r="G55" s="398">
        <v>33063</v>
      </c>
      <c r="H55" s="399">
        <v>6613</v>
      </c>
      <c r="I55" s="24"/>
      <c r="J55" s="24"/>
    </row>
    <row r="56" spans="1:10">
      <c r="A56" s="397" t="s">
        <v>118</v>
      </c>
      <c r="B56" s="398">
        <v>9633</v>
      </c>
      <c r="C56" s="398">
        <v>71</v>
      </c>
      <c r="D56" s="398">
        <v>9704</v>
      </c>
      <c r="E56" s="398">
        <v>3000</v>
      </c>
      <c r="F56" s="398">
        <v>4000</v>
      </c>
      <c r="G56" s="398">
        <v>29183</v>
      </c>
      <c r="H56" s="399">
        <v>17467</v>
      </c>
    </row>
    <row r="57" spans="1:10">
      <c r="A57" s="397" t="s">
        <v>119</v>
      </c>
      <c r="B57" s="398">
        <v>21969</v>
      </c>
      <c r="C57" s="398">
        <v>1512</v>
      </c>
      <c r="D57" s="398">
        <v>23481</v>
      </c>
      <c r="E57" s="398">
        <v>2000</v>
      </c>
      <c r="F57" s="398">
        <v>4000</v>
      </c>
      <c r="G57" s="398">
        <v>49986</v>
      </c>
      <c r="H57" s="399">
        <v>29992</v>
      </c>
    </row>
    <row r="58" spans="1:10">
      <c r="A58" s="400" t="s">
        <v>160</v>
      </c>
      <c r="B58" s="401">
        <v>71967</v>
      </c>
      <c r="C58" s="401">
        <v>5466</v>
      </c>
      <c r="D58" s="401">
        <v>77433</v>
      </c>
      <c r="E58" s="401">
        <v>2471</v>
      </c>
      <c r="F58" s="401">
        <v>4788</v>
      </c>
      <c r="G58" s="401">
        <v>204012</v>
      </c>
      <c r="H58" s="402">
        <v>93056</v>
      </c>
    </row>
    <row r="59" spans="1:10">
      <c r="A59" s="397"/>
      <c r="B59" s="398"/>
      <c r="C59" s="398"/>
      <c r="D59" s="398"/>
      <c r="E59" s="398"/>
      <c r="F59" s="398"/>
      <c r="G59" s="398"/>
      <c r="H59" s="399"/>
    </row>
    <row r="60" spans="1:10">
      <c r="A60" s="397" t="s">
        <v>121</v>
      </c>
      <c r="B60" s="398">
        <v>79</v>
      </c>
      <c r="C60" s="398">
        <v>26</v>
      </c>
      <c r="D60" s="398">
        <v>105</v>
      </c>
      <c r="E60" s="398">
        <v>1800</v>
      </c>
      <c r="F60" s="398">
        <v>5000</v>
      </c>
      <c r="G60" s="398">
        <v>272</v>
      </c>
      <c r="H60" s="399" t="s">
        <v>23</v>
      </c>
    </row>
    <row r="61" spans="1:10">
      <c r="A61" s="397" t="s">
        <v>122</v>
      </c>
      <c r="B61" s="398">
        <v>415</v>
      </c>
      <c r="C61" s="398" t="s">
        <v>23</v>
      </c>
      <c r="D61" s="398">
        <v>415</v>
      </c>
      <c r="E61" s="398">
        <v>2100</v>
      </c>
      <c r="F61" s="398">
        <v>4950</v>
      </c>
      <c r="G61" s="398">
        <v>872</v>
      </c>
      <c r="H61" s="399">
        <v>1526</v>
      </c>
    </row>
    <row r="62" spans="1:10">
      <c r="A62" s="397" t="s">
        <v>123</v>
      </c>
      <c r="B62" s="398">
        <v>341</v>
      </c>
      <c r="C62" s="398">
        <v>21</v>
      </c>
      <c r="D62" s="398">
        <v>362</v>
      </c>
      <c r="E62" s="398">
        <v>3160</v>
      </c>
      <c r="F62" s="398">
        <v>4400</v>
      </c>
      <c r="G62" s="398">
        <v>1170</v>
      </c>
      <c r="H62" s="399">
        <v>148</v>
      </c>
    </row>
    <row r="63" spans="1:10">
      <c r="A63" s="400" t="s">
        <v>124</v>
      </c>
      <c r="B63" s="401">
        <v>835</v>
      </c>
      <c r="C63" s="401">
        <v>47</v>
      </c>
      <c r="D63" s="401">
        <v>882</v>
      </c>
      <c r="E63" s="401">
        <v>2505</v>
      </c>
      <c r="F63" s="401">
        <v>4732</v>
      </c>
      <c r="G63" s="401">
        <v>2314</v>
      </c>
      <c r="H63" s="402">
        <v>1674</v>
      </c>
    </row>
    <row r="64" spans="1:10">
      <c r="A64" s="397"/>
      <c r="B64" s="398"/>
      <c r="C64" s="398"/>
      <c r="D64" s="398"/>
      <c r="E64" s="398"/>
      <c r="F64" s="398"/>
      <c r="G64" s="398"/>
      <c r="H64" s="399"/>
    </row>
    <row r="65" spans="1:10">
      <c r="A65" s="400" t="s">
        <v>125</v>
      </c>
      <c r="B65" s="401">
        <v>170</v>
      </c>
      <c r="C65" s="401">
        <v>14</v>
      </c>
      <c r="D65" s="401">
        <v>184</v>
      </c>
      <c r="E65" s="401">
        <v>2100</v>
      </c>
      <c r="F65" s="401">
        <v>2600</v>
      </c>
      <c r="G65" s="401">
        <v>393</v>
      </c>
      <c r="H65" s="402">
        <v>178</v>
      </c>
      <c r="I65" s="24"/>
      <c r="J65" s="24"/>
    </row>
    <row r="66" spans="1:10">
      <c r="A66" s="397"/>
      <c r="B66" s="398"/>
      <c r="C66" s="398"/>
      <c r="D66" s="398"/>
      <c r="E66" s="398"/>
      <c r="F66" s="398"/>
      <c r="G66" s="398"/>
      <c r="H66" s="399"/>
    </row>
    <row r="67" spans="1:10">
      <c r="A67" s="397" t="s">
        <v>126</v>
      </c>
      <c r="B67" s="398">
        <v>12963</v>
      </c>
      <c r="C67" s="398">
        <v>839</v>
      </c>
      <c r="D67" s="398">
        <v>13802</v>
      </c>
      <c r="E67" s="398">
        <v>2567</v>
      </c>
      <c r="F67" s="398">
        <v>3081</v>
      </c>
      <c r="G67" s="398">
        <v>35865</v>
      </c>
      <c r="H67" s="399">
        <v>21500</v>
      </c>
    </row>
    <row r="68" spans="1:10">
      <c r="A68" s="397" t="s">
        <v>127</v>
      </c>
      <c r="B68" s="398">
        <v>1470</v>
      </c>
      <c r="C68" s="398">
        <v>506</v>
      </c>
      <c r="D68" s="398">
        <v>1976</v>
      </c>
      <c r="E68" s="398">
        <v>2032</v>
      </c>
      <c r="F68" s="398">
        <v>2438</v>
      </c>
      <c r="G68" s="398">
        <v>4220</v>
      </c>
      <c r="H68" s="399">
        <v>2500</v>
      </c>
    </row>
    <row r="69" spans="1:10">
      <c r="A69" s="400" t="s">
        <v>128</v>
      </c>
      <c r="B69" s="401">
        <v>14433</v>
      </c>
      <c r="C69" s="401">
        <v>1345</v>
      </c>
      <c r="D69" s="401">
        <v>15778</v>
      </c>
      <c r="E69" s="401">
        <v>2513</v>
      </c>
      <c r="F69" s="401">
        <v>2839</v>
      </c>
      <c r="G69" s="401">
        <v>40085</v>
      </c>
      <c r="H69" s="402">
        <v>24000</v>
      </c>
      <c r="I69" s="24"/>
      <c r="J69" s="24"/>
    </row>
    <row r="70" spans="1:10">
      <c r="A70" s="397"/>
      <c r="B70" s="398"/>
      <c r="C70" s="398"/>
      <c r="D70" s="398"/>
      <c r="E70" s="398"/>
      <c r="F70" s="398"/>
      <c r="G70" s="398"/>
      <c r="H70" s="399"/>
    </row>
    <row r="71" spans="1:10">
      <c r="A71" s="397" t="s">
        <v>129</v>
      </c>
      <c r="B71" s="398">
        <v>31</v>
      </c>
      <c r="C71" s="398" t="s">
        <v>23</v>
      </c>
      <c r="D71" s="398">
        <v>31</v>
      </c>
      <c r="E71" s="398">
        <v>1400</v>
      </c>
      <c r="F71" s="398" t="s">
        <v>23</v>
      </c>
      <c r="G71" s="398">
        <v>44</v>
      </c>
      <c r="H71" s="399">
        <v>31</v>
      </c>
    </row>
    <row r="72" spans="1:10">
      <c r="A72" s="397" t="s">
        <v>130</v>
      </c>
      <c r="B72" s="398">
        <v>14600</v>
      </c>
      <c r="C72" s="398">
        <v>1200</v>
      </c>
      <c r="D72" s="398">
        <v>15800</v>
      </c>
      <c r="E72" s="398">
        <v>2147</v>
      </c>
      <c r="F72" s="398">
        <v>5620</v>
      </c>
      <c r="G72" s="398">
        <v>38090</v>
      </c>
      <c r="H72" s="399">
        <v>12640</v>
      </c>
    </row>
    <row r="73" spans="1:10">
      <c r="A73" s="397" t="s">
        <v>131</v>
      </c>
      <c r="B73" s="398">
        <v>9223</v>
      </c>
      <c r="C73" s="398">
        <v>876</v>
      </c>
      <c r="D73" s="398">
        <v>10099</v>
      </c>
      <c r="E73" s="398">
        <v>2500</v>
      </c>
      <c r="F73" s="398">
        <v>4000</v>
      </c>
      <c r="G73" s="398">
        <v>26562</v>
      </c>
      <c r="H73" s="399">
        <v>9594</v>
      </c>
    </row>
    <row r="74" spans="1:10">
      <c r="A74" s="397" t="s">
        <v>132</v>
      </c>
      <c r="B74" s="398">
        <v>768</v>
      </c>
      <c r="C74" s="398">
        <v>263</v>
      </c>
      <c r="D74" s="398">
        <v>1031</v>
      </c>
      <c r="E74" s="398">
        <v>1604</v>
      </c>
      <c r="F74" s="398">
        <v>2179</v>
      </c>
      <c r="G74" s="398">
        <v>1805</v>
      </c>
      <c r="H74" s="399">
        <v>722</v>
      </c>
    </row>
    <row r="75" spans="1:10">
      <c r="A75" s="397" t="s">
        <v>133</v>
      </c>
      <c r="B75" s="429">
        <v>6286</v>
      </c>
      <c r="C75" s="398">
        <v>688</v>
      </c>
      <c r="D75" s="429">
        <v>6974</v>
      </c>
      <c r="E75" s="429">
        <v>3825</v>
      </c>
      <c r="F75" s="398">
        <v>4569</v>
      </c>
      <c r="G75" s="429">
        <v>27187</v>
      </c>
      <c r="H75" s="430">
        <v>6482</v>
      </c>
    </row>
    <row r="76" spans="1:10">
      <c r="A76" s="397" t="s">
        <v>134</v>
      </c>
      <c r="B76" s="398">
        <v>1048</v>
      </c>
      <c r="C76" s="398">
        <v>209</v>
      </c>
      <c r="D76" s="398">
        <v>1257</v>
      </c>
      <c r="E76" s="398">
        <v>2400</v>
      </c>
      <c r="F76" s="398">
        <v>3000</v>
      </c>
      <c r="G76" s="398">
        <v>3142</v>
      </c>
      <c r="H76" s="399">
        <v>2514</v>
      </c>
    </row>
    <row r="77" spans="1:10">
      <c r="A77" s="397" t="s">
        <v>135</v>
      </c>
      <c r="B77" s="398">
        <v>1762</v>
      </c>
      <c r="C77" s="398">
        <v>288</v>
      </c>
      <c r="D77" s="398">
        <v>2050</v>
      </c>
      <c r="E77" s="398">
        <v>2100</v>
      </c>
      <c r="F77" s="398">
        <v>3800</v>
      </c>
      <c r="G77" s="398">
        <v>4795</v>
      </c>
      <c r="H77" s="399">
        <v>4795</v>
      </c>
    </row>
    <row r="78" spans="1:10">
      <c r="A78" s="397" t="s">
        <v>136</v>
      </c>
      <c r="B78" s="398">
        <v>22230</v>
      </c>
      <c r="C78" s="398">
        <v>2720</v>
      </c>
      <c r="D78" s="398">
        <v>24950</v>
      </c>
      <c r="E78" s="398">
        <v>3500</v>
      </c>
      <c r="F78" s="398">
        <v>4300</v>
      </c>
      <c r="G78" s="401">
        <v>89501</v>
      </c>
      <c r="H78" s="402">
        <v>53701</v>
      </c>
    </row>
    <row r="79" spans="1:10">
      <c r="A79" s="400" t="s">
        <v>137</v>
      </c>
      <c r="B79" s="401">
        <v>55948</v>
      </c>
      <c r="C79" s="401">
        <v>6244</v>
      </c>
      <c r="D79" s="401">
        <v>62192</v>
      </c>
      <c r="E79" s="401">
        <v>2927</v>
      </c>
      <c r="F79" s="401">
        <v>4385</v>
      </c>
      <c r="G79" s="401">
        <v>191126</v>
      </c>
      <c r="H79" s="402">
        <v>90479</v>
      </c>
    </row>
    <row r="80" spans="1:10">
      <c r="A80" s="397"/>
      <c r="B80" s="398"/>
      <c r="C80" s="398"/>
      <c r="D80" s="398"/>
      <c r="E80" s="398"/>
      <c r="F80" s="398"/>
      <c r="G80" s="398"/>
      <c r="H80" s="399"/>
    </row>
    <row r="81" spans="1:8">
      <c r="A81" s="397" t="s">
        <v>138</v>
      </c>
      <c r="B81" s="398" t="s">
        <v>23</v>
      </c>
      <c r="C81" s="398" t="s">
        <v>23</v>
      </c>
      <c r="D81" s="398" t="s">
        <v>23</v>
      </c>
      <c r="E81" s="398" t="s">
        <v>23</v>
      </c>
      <c r="F81" s="398" t="s">
        <v>23</v>
      </c>
      <c r="G81" s="398" t="s">
        <v>23</v>
      </c>
      <c r="H81" s="399" t="s">
        <v>23</v>
      </c>
    </row>
    <row r="82" spans="1:8">
      <c r="A82" s="397" t="s">
        <v>139</v>
      </c>
      <c r="B82" s="398">
        <v>1</v>
      </c>
      <c r="C82" s="398" t="s">
        <v>23</v>
      </c>
      <c r="D82" s="398">
        <v>1</v>
      </c>
      <c r="E82" s="398">
        <v>647</v>
      </c>
      <c r="F82" s="398" t="s">
        <v>23</v>
      </c>
      <c r="G82" s="398">
        <v>1</v>
      </c>
      <c r="H82" s="399" t="s">
        <v>23</v>
      </c>
    </row>
    <row r="83" spans="1:8">
      <c r="A83" s="400" t="s">
        <v>140</v>
      </c>
      <c r="B83" s="401">
        <v>1</v>
      </c>
      <c r="C83" s="401" t="s">
        <v>23</v>
      </c>
      <c r="D83" s="401">
        <v>1</v>
      </c>
      <c r="E83" s="401">
        <v>647</v>
      </c>
      <c r="F83" s="401" t="s">
        <v>23</v>
      </c>
      <c r="G83" s="401">
        <v>1</v>
      </c>
      <c r="H83" s="402" t="s">
        <v>23</v>
      </c>
    </row>
    <row r="84" spans="1:8" ht="13.5" thickBot="1">
      <c r="A84" s="397"/>
      <c r="B84" s="398"/>
      <c r="C84" s="398"/>
      <c r="D84" s="398"/>
      <c r="E84" s="398"/>
      <c r="F84" s="398"/>
      <c r="G84" s="398"/>
      <c r="H84" s="399"/>
    </row>
    <row r="85" spans="1:8" ht="13.5" thickBot="1">
      <c r="A85" s="394" t="s">
        <v>141</v>
      </c>
      <c r="B85" s="395">
        <v>243498</v>
      </c>
      <c r="C85" s="395">
        <v>24009</v>
      </c>
      <c r="D85" s="395">
        <v>267507</v>
      </c>
      <c r="E85" s="395">
        <v>2664</v>
      </c>
      <c r="F85" s="395">
        <v>4510</v>
      </c>
      <c r="G85" s="395">
        <v>757014</v>
      </c>
      <c r="H85" s="396">
        <v>368447</v>
      </c>
    </row>
  </sheetData>
  <mergeCells count="5">
    <mergeCell ref="A1:H1"/>
    <mergeCell ref="A5:A7"/>
    <mergeCell ref="A3:H3"/>
    <mergeCell ref="B6:D6"/>
    <mergeCell ref="E6:F6"/>
  </mergeCells>
  <phoneticPr fontId="8"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58">
    <pageSetUpPr fitToPage="1"/>
  </sheetPr>
  <dimension ref="A1:J86"/>
  <sheetViews>
    <sheetView view="pageBreakPreview" topLeftCell="A40" zoomScale="55" zoomScaleNormal="75" zoomScaleSheetLayoutView="55" workbookViewId="0">
      <selection activeCell="B86" sqref="B86:G86"/>
    </sheetView>
  </sheetViews>
  <sheetFormatPr baseColWidth="10" defaultColWidth="11.42578125" defaultRowHeight="12.75"/>
  <cols>
    <col min="1" max="1" width="39" style="15" customWidth="1"/>
    <col min="2" max="7" width="24.28515625" style="15" customWidth="1"/>
    <col min="8" max="16384" width="11.42578125" style="15"/>
  </cols>
  <sheetData>
    <row r="1" spans="1:10" s="12" customFormat="1" ht="18.75">
      <c r="A1" s="1636" t="s">
        <v>0</v>
      </c>
      <c r="B1" s="1636"/>
      <c r="C1" s="1636"/>
      <c r="D1" s="1636"/>
      <c r="E1" s="1636"/>
      <c r="F1" s="1636"/>
      <c r="G1" s="1636"/>
      <c r="H1" s="20"/>
      <c r="I1" s="20"/>
    </row>
    <row r="2" spans="1:10" s="13" customFormat="1" ht="12.75" customHeight="1">
      <c r="A2" s="236"/>
      <c r="B2" s="236"/>
      <c r="C2" s="236"/>
      <c r="D2" s="236"/>
      <c r="E2" s="236"/>
      <c r="F2" s="236"/>
      <c r="G2" s="236"/>
    </row>
    <row r="3" spans="1:10" s="13" customFormat="1" ht="15.75">
      <c r="A3" s="1660" t="s">
        <v>1433</v>
      </c>
      <c r="B3" s="1660"/>
      <c r="C3" s="1660"/>
      <c r="D3" s="1660"/>
      <c r="E3" s="1660"/>
      <c r="F3" s="1660"/>
      <c r="G3" s="1660"/>
      <c r="H3" s="25"/>
      <c r="I3" s="25"/>
      <c r="J3" s="25"/>
    </row>
    <row r="4" spans="1:10" s="13" customFormat="1" ht="13.5" customHeight="1" thickBot="1">
      <c r="A4" s="40"/>
      <c r="B4" s="41"/>
      <c r="C4" s="41"/>
      <c r="D4" s="41"/>
      <c r="E4" s="41"/>
      <c r="F4" s="41"/>
      <c r="G4" s="41"/>
    </row>
    <row r="5" spans="1:10" s="71" customFormat="1" ht="22.5" customHeight="1">
      <c r="A5" s="320"/>
      <c r="B5" s="1781" t="s">
        <v>485</v>
      </c>
      <c r="C5" s="1640"/>
      <c r="D5" s="1781" t="s">
        <v>485</v>
      </c>
      <c r="E5" s="1640"/>
      <c r="F5" s="1781" t="s">
        <v>485</v>
      </c>
      <c r="G5" s="1781"/>
    </row>
    <row r="6" spans="1:10" s="71" customFormat="1" ht="22.5" customHeight="1">
      <c r="A6" s="286" t="s">
        <v>165</v>
      </c>
      <c r="B6" s="1780" t="s">
        <v>486</v>
      </c>
      <c r="C6" s="1643"/>
      <c r="D6" s="1780" t="s">
        <v>487</v>
      </c>
      <c r="E6" s="1643"/>
      <c r="F6" s="1780" t="s">
        <v>488</v>
      </c>
      <c r="G6" s="1780"/>
    </row>
    <row r="7" spans="1:10" s="71" customFormat="1" ht="22.5" customHeight="1">
      <c r="A7" s="286" t="s">
        <v>154</v>
      </c>
      <c r="B7" s="463" t="s">
        <v>3</v>
      </c>
      <c r="C7" s="533" t="s">
        <v>4</v>
      </c>
      <c r="D7" s="462" t="s">
        <v>3</v>
      </c>
      <c r="E7" s="533" t="s">
        <v>4</v>
      </c>
      <c r="F7" s="462" t="s">
        <v>3</v>
      </c>
      <c r="G7" s="533" t="s">
        <v>4</v>
      </c>
    </row>
    <row r="8" spans="1:10" s="71" customFormat="1" ht="15.75" customHeight="1" thickBot="1">
      <c r="A8" s="286"/>
      <c r="B8" s="214" t="s">
        <v>13</v>
      </c>
      <c r="C8" s="286" t="s">
        <v>150</v>
      </c>
      <c r="D8" s="465" t="s">
        <v>13</v>
      </c>
      <c r="E8" s="286" t="s">
        <v>150</v>
      </c>
      <c r="F8" s="464" t="s">
        <v>13</v>
      </c>
      <c r="G8" s="600" t="s">
        <v>150</v>
      </c>
    </row>
    <row r="9" spans="1:10" ht="18" customHeight="1">
      <c r="A9" s="347" t="s">
        <v>81</v>
      </c>
      <c r="B9" s="411">
        <v>118</v>
      </c>
      <c r="C9" s="411">
        <v>9025</v>
      </c>
      <c r="D9" s="411">
        <v>157</v>
      </c>
      <c r="E9" s="411">
        <v>12155</v>
      </c>
      <c r="F9" s="411">
        <v>6</v>
      </c>
      <c r="G9" s="412">
        <v>660</v>
      </c>
    </row>
    <row r="10" spans="1:10" ht="13.5">
      <c r="A10" s="350" t="s">
        <v>82</v>
      </c>
      <c r="B10" s="362">
        <v>2</v>
      </c>
      <c r="C10" s="362">
        <v>149</v>
      </c>
      <c r="D10" s="362">
        <v>177</v>
      </c>
      <c r="E10" s="362">
        <v>13137</v>
      </c>
      <c r="F10" s="362">
        <v>2</v>
      </c>
      <c r="G10" s="363">
        <v>110</v>
      </c>
    </row>
    <row r="11" spans="1:10" ht="13.5">
      <c r="A11" s="350" t="s">
        <v>83</v>
      </c>
      <c r="B11" s="362">
        <v>6</v>
      </c>
      <c r="C11" s="362">
        <v>385</v>
      </c>
      <c r="D11" s="362">
        <v>222</v>
      </c>
      <c r="E11" s="362">
        <v>17164</v>
      </c>
      <c r="F11" s="362">
        <v>2</v>
      </c>
      <c r="G11" s="363">
        <v>308</v>
      </c>
    </row>
    <row r="12" spans="1:10" ht="13.5">
      <c r="A12" s="350" t="s">
        <v>84</v>
      </c>
      <c r="B12" s="389">
        <v>8</v>
      </c>
      <c r="C12" s="389">
        <v>455</v>
      </c>
      <c r="D12" s="362">
        <v>325</v>
      </c>
      <c r="E12" s="362">
        <v>24194</v>
      </c>
      <c r="F12" s="389">
        <v>2</v>
      </c>
      <c r="G12" s="390">
        <v>158</v>
      </c>
    </row>
    <row r="13" spans="1:10" ht="13.5">
      <c r="A13" s="353" t="s">
        <v>85</v>
      </c>
      <c r="B13" s="809">
        <v>134</v>
      </c>
      <c r="C13" s="809">
        <v>10014</v>
      </c>
      <c r="D13" s="364">
        <v>881</v>
      </c>
      <c r="E13" s="364">
        <v>66650</v>
      </c>
      <c r="F13" s="809">
        <v>12</v>
      </c>
      <c r="G13" s="810">
        <v>1236</v>
      </c>
    </row>
    <row r="14" spans="1:10" ht="13.5">
      <c r="A14" s="350"/>
      <c r="B14" s="362"/>
      <c r="C14" s="362"/>
      <c r="D14" s="362"/>
      <c r="E14" s="362"/>
      <c r="F14" s="362"/>
      <c r="G14" s="363"/>
    </row>
    <row r="15" spans="1:10" ht="13.5">
      <c r="A15" s="353" t="s">
        <v>86</v>
      </c>
      <c r="B15" s="364" t="s">
        <v>23</v>
      </c>
      <c r="C15" s="364" t="s">
        <v>23</v>
      </c>
      <c r="D15" s="364">
        <v>155</v>
      </c>
      <c r="E15" s="364">
        <v>4685</v>
      </c>
      <c r="F15" s="364" t="s">
        <v>23</v>
      </c>
      <c r="G15" s="365" t="s">
        <v>23</v>
      </c>
    </row>
    <row r="16" spans="1:10" ht="13.5">
      <c r="A16" s="350"/>
      <c r="B16" s="362"/>
      <c r="C16" s="362"/>
      <c r="D16" s="362"/>
      <c r="E16" s="362"/>
      <c r="F16" s="362"/>
      <c r="G16" s="363"/>
    </row>
    <row r="17" spans="1:7" ht="13.5">
      <c r="A17" s="353" t="s">
        <v>87</v>
      </c>
      <c r="B17" s="364">
        <v>2</v>
      </c>
      <c r="C17" s="364">
        <v>140</v>
      </c>
      <c r="D17" s="364">
        <v>11</v>
      </c>
      <c r="E17" s="364">
        <v>770</v>
      </c>
      <c r="F17" s="364">
        <v>7</v>
      </c>
      <c r="G17" s="365">
        <v>490</v>
      </c>
    </row>
    <row r="18" spans="1:7" ht="13.5">
      <c r="A18" s="350"/>
      <c r="B18" s="362"/>
      <c r="C18" s="362"/>
      <c r="D18" s="362"/>
      <c r="E18" s="362"/>
      <c r="F18" s="362"/>
      <c r="G18" s="363"/>
    </row>
    <row r="19" spans="1:7" ht="13.5">
      <c r="A19" s="350" t="s">
        <v>158</v>
      </c>
      <c r="B19" s="389">
        <v>1</v>
      </c>
      <c r="C19" s="389">
        <v>50</v>
      </c>
      <c r="D19" s="362">
        <v>53</v>
      </c>
      <c r="E19" s="362">
        <v>1199</v>
      </c>
      <c r="F19" s="362" t="s">
        <v>23</v>
      </c>
      <c r="G19" s="363" t="s">
        <v>23</v>
      </c>
    </row>
    <row r="20" spans="1:7" ht="13.5">
      <c r="A20" s="350" t="s">
        <v>89</v>
      </c>
      <c r="B20" s="389">
        <v>5</v>
      </c>
      <c r="C20" s="389">
        <v>240</v>
      </c>
      <c r="D20" s="362">
        <v>67</v>
      </c>
      <c r="E20" s="362">
        <v>1234</v>
      </c>
      <c r="F20" s="389">
        <v>4</v>
      </c>
      <c r="G20" s="390">
        <v>192</v>
      </c>
    </row>
    <row r="21" spans="1:7" ht="13.5">
      <c r="A21" s="350" t="s">
        <v>90</v>
      </c>
      <c r="B21" s="389">
        <v>5</v>
      </c>
      <c r="C21" s="389">
        <v>185</v>
      </c>
      <c r="D21" s="362">
        <v>147</v>
      </c>
      <c r="E21" s="362">
        <v>2550</v>
      </c>
      <c r="F21" s="389">
        <v>5</v>
      </c>
      <c r="G21" s="390">
        <v>185</v>
      </c>
    </row>
    <row r="22" spans="1:7" ht="13.5">
      <c r="A22" s="353" t="s">
        <v>91</v>
      </c>
      <c r="B22" s="809">
        <v>11</v>
      </c>
      <c r="C22" s="809">
        <v>475</v>
      </c>
      <c r="D22" s="364">
        <v>267</v>
      </c>
      <c r="E22" s="364">
        <v>4983</v>
      </c>
      <c r="F22" s="809">
        <v>9</v>
      </c>
      <c r="G22" s="810">
        <v>377</v>
      </c>
    </row>
    <row r="23" spans="1:7" ht="13.5">
      <c r="A23" s="350"/>
      <c r="B23" s="362"/>
      <c r="C23" s="362"/>
      <c r="D23" s="362"/>
      <c r="E23" s="362"/>
      <c r="F23" s="362"/>
      <c r="G23" s="363"/>
    </row>
    <row r="24" spans="1:7" ht="13.5">
      <c r="A24" s="353" t="s">
        <v>92</v>
      </c>
      <c r="B24" s="364" t="s">
        <v>23</v>
      </c>
      <c r="C24" s="364" t="s">
        <v>23</v>
      </c>
      <c r="D24" s="364">
        <v>2291</v>
      </c>
      <c r="E24" s="364">
        <v>180253</v>
      </c>
      <c r="F24" s="364" t="s">
        <v>23</v>
      </c>
      <c r="G24" s="365" t="s">
        <v>23</v>
      </c>
    </row>
    <row r="25" spans="1:7" ht="13.5">
      <c r="A25" s="350"/>
      <c r="B25" s="362"/>
      <c r="C25" s="362"/>
      <c r="D25" s="362"/>
      <c r="E25" s="362"/>
      <c r="F25" s="362"/>
      <c r="G25" s="363"/>
    </row>
    <row r="26" spans="1:7" ht="13.5">
      <c r="A26" s="353" t="s">
        <v>93</v>
      </c>
      <c r="B26" s="364" t="s">
        <v>23</v>
      </c>
      <c r="C26" s="364" t="s">
        <v>23</v>
      </c>
      <c r="D26" s="364">
        <v>105</v>
      </c>
      <c r="E26" s="364">
        <v>8589</v>
      </c>
      <c r="F26" s="364" t="s">
        <v>23</v>
      </c>
      <c r="G26" s="365" t="s">
        <v>23</v>
      </c>
    </row>
    <row r="27" spans="1:7" ht="13.5">
      <c r="A27" s="350"/>
      <c r="B27" s="362"/>
      <c r="C27" s="362"/>
      <c r="D27" s="362"/>
      <c r="E27" s="362"/>
      <c r="F27" s="362"/>
      <c r="G27" s="363"/>
    </row>
    <row r="28" spans="1:7" ht="13.5">
      <c r="A28" s="350" t="s">
        <v>94</v>
      </c>
      <c r="B28" s="362">
        <v>1</v>
      </c>
      <c r="C28" s="362">
        <v>103</v>
      </c>
      <c r="D28" s="362">
        <v>52</v>
      </c>
      <c r="E28" s="362">
        <v>4442</v>
      </c>
      <c r="F28" s="362" t="s">
        <v>23</v>
      </c>
      <c r="G28" s="363" t="s">
        <v>23</v>
      </c>
    </row>
    <row r="29" spans="1:7" ht="13.5">
      <c r="A29" s="350" t="s">
        <v>95</v>
      </c>
      <c r="B29" s="362">
        <v>2</v>
      </c>
      <c r="C29" s="362">
        <v>170</v>
      </c>
      <c r="D29" s="362">
        <v>3</v>
      </c>
      <c r="E29" s="362">
        <v>330</v>
      </c>
      <c r="F29" s="362">
        <v>2</v>
      </c>
      <c r="G29" s="363">
        <v>200</v>
      </c>
    </row>
    <row r="30" spans="1:7" ht="13.5">
      <c r="A30" s="350" t="s">
        <v>96</v>
      </c>
      <c r="B30" s="362" t="s">
        <v>23</v>
      </c>
      <c r="C30" s="362" t="s">
        <v>23</v>
      </c>
      <c r="D30" s="362">
        <v>477</v>
      </c>
      <c r="E30" s="362">
        <v>34793</v>
      </c>
      <c r="F30" s="362" t="s">
        <v>23</v>
      </c>
      <c r="G30" s="363" t="s">
        <v>23</v>
      </c>
    </row>
    <row r="31" spans="1:7" ht="13.5">
      <c r="A31" s="353" t="s">
        <v>97</v>
      </c>
      <c r="B31" s="364">
        <v>3</v>
      </c>
      <c r="C31" s="364">
        <v>273</v>
      </c>
      <c r="D31" s="364">
        <v>532</v>
      </c>
      <c r="E31" s="364">
        <v>39565</v>
      </c>
      <c r="F31" s="364">
        <v>2</v>
      </c>
      <c r="G31" s="365">
        <v>200</v>
      </c>
    </row>
    <row r="32" spans="1:7" ht="13.5">
      <c r="A32" s="350"/>
      <c r="B32" s="362"/>
      <c r="C32" s="362"/>
      <c r="D32" s="362"/>
      <c r="E32" s="362"/>
      <c r="F32" s="362"/>
      <c r="G32" s="363"/>
    </row>
    <row r="33" spans="1:7" ht="13.5">
      <c r="A33" s="350" t="s">
        <v>98</v>
      </c>
      <c r="B33" s="366">
        <v>41</v>
      </c>
      <c r="C33" s="366">
        <v>2363</v>
      </c>
      <c r="D33" s="366">
        <v>246</v>
      </c>
      <c r="E33" s="366">
        <v>11813</v>
      </c>
      <c r="F33" s="366">
        <v>31</v>
      </c>
      <c r="G33" s="367">
        <v>1575</v>
      </c>
    </row>
    <row r="34" spans="1:7" ht="13.5">
      <c r="A34" s="350" t="s">
        <v>99</v>
      </c>
      <c r="B34" s="362">
        <v>24</v>
      </c>
      <c r="C34" s="362">
        <v>889</v>
      </c>
      <c r="D34" s="366">
        <v>206</v>
      </c>
      <c r="E34" s="366">
        <v>7825</v>
      </c>
      <c r="F34" s="362" t="s">
        <v>23</v>
      </c>
      <c r="G34" s="363" t="s">
        <v>23</v>
      </c>
    </row>
    <row r="35" spans="1:7" ht="13.5">
      <c r="A35" s="350" t="s">
        <v>100</v>
      </c>
      <c r="B35" s="362" t="s">
        <v>23</v>
      </c>
      <c r="C35" s="362" t="s">
        <v>23</v>
      </c>
      <c r="D35" s="366">
        <v>151</v>
      </c>
      <c r="E35" s="366">
        <v>4469</v>
      </c>
      <c r="F35" s="366">
        <v>36</v>
      </c>
      <c r="G35" s="367">
        <v>1384</v>
      </c>
    </row>
    <row r="36" spans="1:7" ht="13.5">
      <c r="A36" s="350" t="s">
        <v>101</v>
      </c>
      <c r="B36" s="366">
        <v>6</v>
      </c>
      <c r="C36" s="366">
        <v>196</v>
      </c>
      <c r="D36" s="366">
        <v>266</v>
      </c>
      <c r="E36" s="366">
        <v>8602</v>
      </c>
      <c r="F36" s="366">
        <v>30</v>
      </c>
      <c r="G36" s="367">
        <v>977</v>
      </c>
    </row>
    <row r="37" spans="1:7" ht="13.5">
      <c r="A37" s="353" t="s">
        <v>102</v>
      </c>
      <c r="B37" s="364">
        <v>71</v>
      </c>
      <c r="C37" s="364">
        <v>3448</v>
      </c>
      <c r="D37" s="364">
        <v>869</v>
      </c>
      <c r="E37" s="364">
        <v>32709</v>
      </c>
      <c r="F37" s="364">
        <v>97</v>
      </c>
      <c r="G37" s="365">
        <v>3936</v>
      </c>
    </row>
    <row r="38" spans="1:7" ht="13.5">
      <c r="A38" s="350"/>
      <c r="B38" s="362"/>
      <c r="C38" s="362"/>
      <c r="D38" s="362"/>
      <c r="E38" s="362"/>
      <c r="F38" s="362"/>
      <c r="G38" s="363"/>
    </row>
    <row r="39" spans="1:7" ht="13.5">
      <c r="A39" s="353" t="s">
        <v>103</v>
      </c>
      <c r="B39" s="364">
        <v>109</v>
      </c>
      <c r="C39" s="364">
        <v>2634</v>
      </c>
      <c r="D39" s="364">
        <v>215</v>
      </c>
      <c r="E39" s="364">
        <v>5175</v>
      </c>
      <c r="F39" s="364">
        <v>66</v>
      </c>
      <c r="G39" s="365">
        <v>1599</v>
      </c>
    </row>
    <row r="40" spans="1:7" ht="13.5">
      <c r="A40" s="350"/>
      <c r="B40" s="362"/>
      <c r="C40" s="362"/>
      <c r="D40" s="362"/>
      <c r="E40" s="362"/>
      <c r="F40" s="362"/>
      <c r="G40" s="363"/>
    </row>
    <row r="41" spans="1:7" ht="13.5">
      <c r="A41" s="350" t="s">
        <v>159</v>
      </c>
      <c r="B41" s="362" t="s">
        <v>23</v>
      </c>
      <c r="C41" s="362" t="s">
        <v>23</v>
      </c>
      <c r="D41" s="362">
        <v>3</v>
      </c>
      <c r="E41" s="362">
        <v>204</v>
      </c>
      <c r="F41" s="362" t="s">
        <v>23</v>
      </c>
      <c r="G41" s="363" t="s">
        <v>23</v>
      </c>
    </row>
    <row r="42" spans="1:7" ht="13.5">
      <c r="A42" s="350" t="s">
        <v>105</v>
      </c>
      <c r="B42" s="362" t="s">
        <v>23</v>
      </c>
      <c r="C42" s="362" t="s">
        <v>23</v>
      </c>
      <c r="D42" s="362">
        <v>2</v>
      </c>
      <c r="E42" s="362">
        <v>140</v>
      </c>
      <c r="F42" s="362" t="s">
        <v>23</v>
      </c>
      <c r="G42" s="363" t="s">
        <v>23</v>
      </c>
    </row>
    <row r="43" spans="1:7" ht="13.5">
      <c r="A43" s="350" t="s">
        <v>106</v>
      </c>
      <c r="B43" s="362" t="s">
        <v>23</v>
      </c>
      <c r="C43" s="362" t="s">
        <v>23</v>
      </c>
      <c r="D43" s="362">
        <v>10</v>
      </c>
      <c r="E43" s="362">
        <v>1050</v>
      </c>
      <c r="F43" s="362" t="s">
        <v>23</v>
      </c>
      <c r="G43" s="363" t="s">
        <v>23</v>
      </c>
    </row>
    <row r="44" spans="1:7" ht="13.5">
      <c r="A44" s="350" t="s">
        <v>107</v>
      </c>
      <c r="B44" s="362" t="s">
        <v>23</v>
      </c>
      <c r="C44" s="362" t="s">
        <v>23</v>
      </c>
      <c r="D44" s="362">
        <v>3</v>
      </c>
      <c r="E44" s="362">
        <v>109</v>
      </c>
      <c r="F44" s="362" t="s">
        <v>23</v>
      </c>
      <c r="G44" s="363" t="s">
        <v>23</v>
      </c>
    </row>
    <row r="45" spans="1:7" ht="13.5">
      <c r="A45" s="350" t="s">
        <v>108</v>
      </c>
      <c r="B45" s="389" t="s">
        <v>23</v>
      </c>
      <c r="C45" s="389" t="s">
        <v>23</v>
      </c>
      <c r="D45" s="362">
        <v>6</v>
      </c>
      <c r="E45" s="362">
        <v>210</v>
      </c>
      <c r="F45" s="389" t="s">
        <v>23</v>
      </c>
      <c r="G45" s="390" t="s">
        <v>23</v>
      </c>
    </row>
    <row r="46" spans="1:7" ht="13.5">
      <c r="A46" s="350" t="s">
        <v>109</v>
      </c>
      <c r="B46" s="362" t="s">
        <v>23</v>
      </c>
      <c r="C46" s="362" t="s">
        <v>23</v>
      </c>
      <c r="D46" s="362">
        <v>8</v>
      </c>
      <c r="E46" s="362">
        <v>304</v>
      </c>
      <c r="F46" s="362" t="s">
        <v>23</v>
      </c>
      <c r="G46" s="363" t="s">
        <v>23</v>
      </c>
    </row>
    <row r="47" spans="1:7" ht="13.5">
      <c r="A47" s="350" t="s">
        <v>110</v>
      </c>
      <c r="B47" s="362" t="s">
        <v>23</v>
      </c>
      <c r="C47" s="362" t="s">
        <v>23</v>
      </c>
      <c r="D47" s="362">
        <v>1</v>
      </c>
      <c r="E47" s="362">
        <v>45</v>
      </c>
      <c r="F47" s="362" t="s">
        <v>23</v>
      </c>
      <c r="G47" s="363" t="s">
        <v>23</v>
      </c>
    </row>
    <row r="48" spans="1:7" ht="13.5">
      <c r="A48" s="350" t="s">
        <v>111</v>
      </c>
      <c r="B48" s="362" t="s">
        <v>23</v>
      </c>
      <c r="C48" s="362" t="s">
        <v>23</v>
      </c>
      <c r="D48" s="362">
        <v>9</v>
      </c>
      <c r="E48" s="362">
        <v>342</v>
      </c>
      <c r="F48" s="362" t="s">
        <v>23</v>
      </c>
      <c r="G48" s="363" t="s">
        <v>23</v>
      </c>
    </row>
    <row r="49" spans="1:7" ht="13.5">
      <c r="A49" s="350" t="s">
        <v>112</v>
      </c>
      <c r="B49" s="362" t="s">
        <v>23</v>
      </c>
      <c r="C49" s="362" t="s">
        <v>23</v>
      </c>
      <c r="D49" s="362">
        <v>17</v>
      </c>
      <c r="E49" s="362">
        <v>425</v>
      </c>
      <c r="F49" s="362" t="s">
        <v>23</v>
      </c>
      <c r="G49" s="363" t="s">
        <v>23</v>
      </c>
    </row>
    <row r="50" spans="1:7" ht="13.5">
      <c r="A50" s="353" t="s">
        <v>113</v>
      </c>
      <c r="B50" s="809" t="s">
        <v>23</v>
      </c>
      <c r="C50" s="809" t="s">
        <v>23</v>
      </c>
      <c r="D50" s="364">
        <v>59</v>
      </c>
      <c r="E50" s="364">
        <v>2829</v>
      </c>
      <c r="F50" s="364" t="s">
        <v>23</v>
      </c>
      <c r="G50" s="365" t="s">
        <v>23</v>
      </c>
    </row>
    <row r="51" spans="1:7" ht="13.5">
      <c r="A51" s="350"/>
      <c r="B51" s="362"/>
      <c r="C51" s="362"/>
      <c r="D51" s="362"/>
      <c r="E51" s="362"/>
      <c r="F51" s="362"/>
      <c r="G51" s="363"/>
    </row>
    <row r="52" spans="1:7" ht="13.5">
      <c r="A52" s="353" t="s">
        <v>114</v>
      </c>
      <c r="B52" s="364">
        <v>2</v>
      </c>
      <c r="C52" s="364">
        <v>202</v>
      </c>
      <c r="D52" s="364">
        <v>68</v>
      </c>
      <c r="E52" s="364">
        <v>5906</v>
      </c>
      <c r="F52" s="809">
        <v>7</v>
      </c>
      <c r="G52" s="810">
        <v>639</v>
      </c>
    </row>
    <row r="53" spans="1:7" ht="13.5">
      <c r="A53" s="350"/>
      <c r="B53" s="362"/>
      <c r="C53" s="362"/>
      <c r="D53" s="362"/>
      <c r="E53" s="362"/>
      <c r="F53" s="362"/>
      <c r="G53" s="363"/>
    </row>
    <row r="54" spans="1:7" ht="13.5">
      <c r="A54" s="350" t="s">
        <v>115</v>
      </c>
      <c r="B54" s="362" t="s">
        <v>23</v>
      </c>
      <c r="C54" s="362" t="s">
        <v>23</v>
      </c>
      <c r="D54" s="362">
        <v>300</v>
      </c>
      <c r="E54" s="362">
        <v>32967</v>
      </c>
      <c r="F54" s="362" t="s">
        <v>23</v>
      </c>
      <c r="G54" s="363" t="s">
        <v>23</v>
      </c>
    </row>
    <row r="55" spans="1:7" ht="13.5">
      <c r="A55" s="350" t="s">
        <v>116</v>
      </c>
      <c r="B55" s="362" t="s">
        <v>23</v>
      </c>
      <c r="C55" s="362" t="s">
        <v>23</v>
      </c>
      <c r="D55" s="362">
        <v>113</v>
      </c>
      <c r="E55" s="362">
        <v>8005</v>
      </c>
      <c r="F55" s="362" t="s">
        <v>23</v>
      </c>
      <c r="G55" s="363" t="s">
        <v>23</v>
      </c>
    </row>
    <row r="56" spans="1:7" ht="13.5">
      <c r="A56" s="350" t="s">
        <v>117</v>
      </c>
      <c r="B56" s="362" t="s">
        <v>23</v>
      </c>
      <c r="C56" s="362" t="s">
        <v>23</v>
      </c>
      <c r="D56" s="362">
        <v>42</v>
      </c>
      <c r="E56" s="362">
        <v>1010</v>
      </c>
      <c r="F56" s="362" t="s">
        <v>23</v>
      </c>
      <c r="G56" s="363" t="s">
        <v>23</v>
      </c>
    </row>
    <row r="57" spans="1:7" ht="13.5">
      <c r="A57" s="350" t="s">
        <v>118</v>
      </c>
      <c r="B57" s="362" t="s">
        <v>23</v>
      </c>
      <c r="C57" s="362" t="s">
        <v>23</v>
      </c>
      <c r="D57" s="362">
        <v>9</v>
      </c>
      <c r="E57" s="362">
        <v>80</v>
      </c>
      <c r="F57" s="362" t="s">
        <v>23</v>
      </c>
      <c r="G57" s="363" t="s">
        <v>23</v>
      </c>
    </row>
    <row r="58" spans="1:7" ht="13.5">
      <c r="A58" s="350" t="s">
        <v>119</v>
      </c>
      <c r="B58" s="362" t="s">
        <v>23</v>
      </c>
      <c r="C58" s="362" t="s">
        <v>23</v>
      </c>
      <c r="D58" s="362">
        <v>580</v>
      </c>
      <c r="E58" s="362">
        <v>46780</v>
      </c>
      <c r="F58" s="362">
        <v>66</v>
      </c>
      <c r="G58" s="363">
        <v>4770</v>
      </c>
    </row>
    <row r="59" spans="1:7" ht="13.5">
      <c r="A59" s="353" t="s">
        <v>172</v>
      </c>
      <c r="B59" s="364" t="s">
        <v>23</v>
      </c>
      <c r="C59" s="364" t="s">
        <v>23</v>
      </c>
      <c r="D59" s="364">
        <v>1044</v>
      </c>
      <c r="E59" s="364">
        <v>88842</v>
      </c>
      <c r="F59" s="364">
        <v>66</v>
      </c>
      <c r="G59" s="365">
        <v>4770</v>
      </c>
    </row>
    <row r="60" spans="1:7" ht="13.5">
      <c r="A60" s="350"/>
      <c r="B60" s="362"/>
      <c r="C60" s="362"/>
      <c r="D60" s="362"/>
      <c r="E60" s="362"/>
      <c r="F60" s="362"/>
      <c r="G60" s="363"/>
    </row>
    <row r="61" spans="1:7" ht="13.5">
      <c r="A61" s="350" t="s">
        <v>121</v>
      </c>
      <c r="B61" s="362">
        <v>53</v>
      </c>
      <c r="C61" s="362">
        <v>6625</v>
      </c>
      <c r="D61" s="362">
        <v>145</v>
      </c>
      <c r="E61" s="362">
        <v>9220</v>
      </c>
      <c r="F61" s="362">
        <v>224</v>
      </c>
      <c r="G61" s="363">
        <v>28000</v>
      </c>
    </row>
    <row r="62" spans="1:7" ht="13.5">
      <c r="A62" s="350" t="s">
        <v>122</v>
      </c>
      <c r="B62" s="362">
        <v>89</v>
      </c>
      <c r="C62" s="362">
        <v>2548</v>
      </c>
      <c r="D62" s="362">
        <v>326</v>
      </c>
      <c r="E62" s="362">
        <v>12038</v>
      </c>
      <c r="F62" s="362">
        <v>76</v>
      </c>
      <c r="G62" s="363">
        <v>2096</v>
      </c>
    </row>
    <row r="63" spans="1:7" ht="13.5">
      <c r="A63" s="350" t="s">
        <v>123</v>
      </c>
      <c r="B63" s="362">
        <v>18</v>
      </c>
      <c r="C63" s="362">
        <v>828</v>
      </c>
      <c r="D63" s="362">
        <v>170</v>
      </c>
      <c r="E63" s="362">
        <v>7798</v>
      </c>
      <c r="F63" s="362" t="s">
        <v>23</v>
      </c>
      <c r="G63" s="363" t="s">
        <v>23</v>
      </c>
    </row>
    <row r="64" spans="1:7" ht="13.5">
      <c r="A64" s="353" t="s">
        <v>124</v>
      </c>
      <c r="B64" s="364">
        <v>160</v>
      </c>
      <c r="C64" s="364">
        <v>10001</v>
      </c>
      <c r="D64" s="364">
        <v>641</v>
      </c>
      <c r="E64" s="364">
        <v>29056</v>
      </c>
      <c r="F64" s="364">
        <v>300</v>
      </c>
      <c r="G64" s="365">
        <v>30096</v>
      </c>
    </row>
    <row r="65" spans="1:7" ht="13.5">
      <c r="A65" s="350"/>
      <c r="B65" s="362"/>
      <c r="C65" s="362"/>
      <c r="D65" s="362"/>
      <c r="E65" s="362"/>
      <c r="F65" s="362"/>
      <c r="G65" s="363"/>
    </row>
    <row r="66" spans="1:7" ht="13.5">
      <c r="A66" s="353" t="s">
        <v>125</v>
      </c>
      <c r="B66" s="364">
        <v>1220</v>
      </c>
      <c r="C66" s="364">
        <v>109820</v>
      </c>
      <c r="D66" s="364">
        <v>461</v>
      </c>
      <c r="E66" s="364">
        <v>30672</v>
      </c>
      <c r="F66" s="364">
        <v>846</v>
      </c>
      <c r="G66" s="365">
        <v>80872</v>
      </c>
    </row>
    <row r="67" spans="1:7" ht="13.5">
      <c r="A67" s="350"/>
      <c r="B67" s="362"/>
      <c r="C67" s="362"/>
      <c r="D67" s="362"/>
      <c r="E67" s="362"/>
      <c r="F67" s="362"/>
      <c r="G67" s="363"/>
    </row>
    <row r="68" spans="1:7" ht="13.5">
      <c r="A68" s="350" t="s">
        <v>126</v>
      </c>
      <c r="B68" s="362" t="s">
        <v>23</v>
      </c>
      <c r="C68" s="362" t="s">
        <v>23</v>
      </c>
      <c r="D68" s="362">
        <v>20988</v>
      </c>
      <c r="E68" s="362">
        <v>1998499</v>
      </c>
      <c r="F68" s="389">
        <v>3</v>
      </c>
      <c r="G68" s="390">
        <v>450</v>
      </c>
    </row>
    <row r="69" spans="1:7" ht="13.5">
      <c r="A69" s="350" t="s">
        <v>127</v>
      </c>
      <c r="B69" s="362" t="s">
        <v>23</v>
      </c>
      <c r="C69" s="362" t="s">
        <v>23</v>
      </c>
      <c r="D69" s="362">
        <v>2426</v>
      </c>
      <c r="E69" s="362">
        <v>227234</v>
      </c>
      <c r="F69" s="389">
        <v>4</v>
      </c>
      <c r="G69" s="390">
        <v>450</v>
      </c>
    </row>
    <row r="70" spans="1:7" ht="13.5">
      <c r="A70" s="353" t="s">
        <v>128</v>
      </c>
      <c r="B70" s="364" t="s">
        <v>23</v>
      </c>
      <c r="C70" s="364" t="s">
        <v>23</v>
      </c>
      <c r="D70" s="364">
        <v>23414</v>
      </c>
      <c r="E70" s="364">
        <v>2225733</v>
      </c>
      <c r="F70" s="809">
        <v>7</v>
      </c>
      <c r="G70" s="810">
        <v>900</v>
      </c>
    </row>
    <row r="71" spans="1:7" ht="13.5">
      <c r="A71" s="350"/>
      <c r="B71" s="362"/>
      <c r="C71" s="362"/>
      <c r="D71" s="362"/>
      <c r="E71" s="362"/>
      <c r="F71" s="362"/>
      <c r="G71" s="363"/>
    </row>
    <row r="72" spans="1:7" ht="13.5">
      <c r="A72" s="350" t="s">
        <v>129</v>
      </c>
      <c r="B72" s="362">
        <v>5522</v>
      </c>
      <c r="C72" s="362">
        <v>475870</v>
      </c>
      <c r="D72" s="362">
        <v>910</v>
      </c>
      <c r="E72" s="362">
        <v>78318</v>
      </c>
      <c r="F72" s="362">
        <v>1998</v>
      </c>
      <c r="G72" s="363">
        <v>172179</v>
      </c>
    </row>
    <row r="73" spans="1:7" ht="13.5">
      <c r="A73" s="350" t="s">
        <v>130</v>
      </c>
      <c r="B73" s="362">
        <v>335</v>
      </c>
      <c r="C73" s="362">
        <v>10990</v>
      </c>
      <c r="D73" s="362">
        <v>1125</v>
      </c>
      <c r="E73" s="362">
        <v>35435</v>
      </c>
      <c r="F73" s="362">
        <v>129</v>
      </c>
      <c r="G73" s="363">
        <v>5450</v>
      </c>
    </row>
    <row r="74" spans="1:7" ht="13.5">
      <c r="A74" s="350" t="s">
        <v>131</v>
      </c>
      <c r="B74" s="362" t="s">
        <v>23</v>
      </c>
      <c r="C74" s="362" t="s">
        <v>23</v>
      </c>
      <c r="D74" s="362">
        <v>152</v>
      </c>
      <c r="E74" s="362">
        <v>5016</v>
      </c>
      <c r="F74" s="362" t="s">
        <v>23</v>
      </c>
      <c r="G74" s="363" t="s">
        <v>23</v>
      </c>
    </row>
    <row r="75" spans="1:7" ht="13.5">
      <c r="A75" s="350" t="s">
        <v>132</v>
      </c>
      <c r="B75" s="362">
        <v>1424</v>
      </c>
      <c r="C75" s="362">
        <v>152747</v>
      </c>
      <c r="D75" s="362">
        <v>1795</v>
      </c>
      <c r="E75" s="362">
        <v>158749</v>
      </c>
      <c r="F75" s="362">
        <v>359</v>
      </c>
      <c r="G75" s="363">
        <v>34766</v>
      </c>
    </row>
    <row r="76" spans="1:7" ht="13.5">
      <c r="A76" s="350" t="s">
        <v>133</v>
      </c>
      <c r="B76" s="362">
        <v>5</v>
      </c>
      <c r="C76" s="362">
        <v>150</v>
      </c>
      <c r="D76" s="362">
        <v>30</v>
      </c>
      <c r="E76" s="362">
        <v>900</v>
      </c>
      <c r="F76" s="362">
        <v>5</v>
      </c>
      <c r="G76" s="363">
        <v>125</v>
      </c>
    </row>
    <row r="77" spans="1:7" ht="13.5">
      <c r="A77" s="350" t="s">
        <v>134</v>
      </c>
      <c r="B77" s="362" t="s">
        <v>23</v>
      </c>
      <c r="C77" s="362" t="s">
        <v>23</v>
      </c>
      <c r="D77" s="362">
        <v>130</v>
      </c>
      <c r="E77" s="362">
        <v>5157</v>
      </c>
      <c r="F77" s="362">
        <v>14</v>
      </c>
      <c r="G77" s="363">
        <v>573</v>
      </c>
    </row>
    <row r="78" spans="1:7" ht="13.5">
      <c r="A78" s="350" t="s">
        <v>135</v>
      </c>
      <c r="B78" s="362">
        <v>350</v>
      </c>
      <c r="C78" s="362">
        <v>23000</v>
      </c>
      <c r="D78" s="362">
        <v>210</v>
      </c>
      <c r="E78" s="362">
        <v>15000</v>
      </c>
      <c r="F78" s="362">
        <v>303</v>
      </c>
      <c r="G78" s="363">
        <v>11248</v>
      </c>
    </row>
    <row r="79" spans="1:7" ht="13.5">
      <c r="A79" s="350" t="s">
        <v>136</v>
      </c>
      <c r="B79" s="362">
        <v>80</v>
      </c>
      <c r="C79" s="362">
        <v>7200</v>
      </c>
      <c r="D79" s="362">
        <v>6400</v>
      </c>
      <c r="E79" s="362">
        <v>512000</v>
      </c>
      <c r="F79" s="362">
        <v>80</v>
      </c>
      <c r="G79" s="363">
        <v>7200</v>
      </c>
    </row>
    <row r="80" spans="1:7" ht="13.5">
      <c r="A80" s="353" t="s">
        <v>137</v>
      </c>
      <c r="B80" s="364">
        <v>7716</v>
      </c>
      <c r="C80" s="364">
        <v>669957</v>
      </c>
      <c r="D80" s="364">
        <v>10752</v>
      </c>
      <c r="E80" s="364">
        <v>810575</v>
      </c>
      <c r="F80" s="364">
        <v>2888</v>
      </c>
      <c r="G80" s="365">
        <v>231541</v>
      </c>
    </row>
    <row r="81" spans="1:7" ht="13.5">
      <c r="A81" s="350"/>
      <c r="B81" s="362"/>
      <c r="C81" s="362"/>
      <c r="D81" s="362"/>
      <c r="E81" s="362"/>
      <c r="F81" s="362"/>
      <c r="G81" s="363"/>
    </row>
    <row r="82" spans="1:7" ht="13.5">
      <c r="A82" s="350" t="s">
        <v>138</v>
      </c>
      <c r="B82" s="362">
        <v>155</v>
      </c>
      <c r="C82" s="362">
        <v>16227</v>
      </c>
      <c r="D82" s="362">
        <v>167</v>
      </c>
      <c r="E82" s="362">
        <v>15433</v>
      </c>
      <c r="F82" s="362">
        <v>103</v>
      </c>
      <c r="G82" s="363">
        <v>10802</v>
      </c>
    </row>
    <row r="83" spans="1:7" ht="13.5">
      <c r="A83" s="350" t="s">
        <v>139</v>
      </c>
      <c r="B83" s="362">
        <v>12</v>
      </c>
      <c r="C83" s="362">
        <v>739</v>
      </c>
      <c r="D83" s="362">
        <v>166</v>
      </c>
      <c r="E83" s="362">
        <v>10343</v>
      </c>
      <c r="F83" s="362">
        <v>3</v>
      </c>
      <c r="G83" s="363">
        <v>224</v>
      </c>
    </row>
    <row r="84" spans="1:7" ht="13.5">
      <c r="A84" s="353" t="s">
        <v>140</v>
      </c>
      <c r="B84" s="364">
        <v>167</v>
      </c>
      <c r="C84" s="364">
        <v>16966</v>
      </c>
      <c r="D84" s="364">
        <v>333</v>
      </c>
      <c r="E84" s="364">
        <v>25776</v>
      </c>
      <c r="F84" s="364">
        <v>106</v>
      </c>
      <c r="G84" s="365">
        <v>11026</v>
      </c>
    </row>
    <row r="85" spans="1:7" ht="14.25" thickBot="1">
      <c r="A85" s="406"/>
      <c r="B85" s="407"/>
      <c r="C85" s="407"/>
      <c r="D85" s="407"/>
      <c r="E85" s="407"/>
      <c r="F85" s="407"/>
      <c r="G85" s="408"/>
    </row>
    <row r="86" spans="1:7" ht="14.25" thickBot="1">
      <c r="A86" s="232" t="s">
        <v>141</v>
      </c>
      <c r="B86" s="368">
        <v>9595</v>
      </c>
      <c r="C86" s="368">
        <v>823930</v>
      </c>
      <c r="D86" s="368">
        <v>42098</v>
      </c>
      <c r="E86" s="368">
        <v>3562768</v>
      </c>
      <c r="F86" s="368">
        <v>4413</v>
      </c>
      <c r="G86" s="369">
        <v>367682</v>
      </c>
    </row>
  </sheetData>
  <mergeCells count="8">
    <mergeCell ref="A1:G1"/>
    <mergeCell ref="A3:G3"/>
    <mergeCell ref="B5:C5"/>
    <mergeCell ref="B6:C6"/>
    <mergeCell ref="D5:E5"/>
    <mergeCell ref="D6:E6"/>
    <mergeCell ref="F5:G5"/>
    <mergeCell ref="F6:G6"/>
  </mergeCells>
  <phoneticPr fontId="0" type="noConversion"/>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B2D98-2F66-4BBE-8EEE-072318B70B2E}">
  <sheetPr>
    <pageSetUpPr fitToPage="1"/>
  </sheetPr>
  <dimension ref="A1:J20"/>
  <sheetViews>
    <sheetView showGridLines="0" view="pageBreakPreview" zoomScaleNormal="100" zoomScaleSheetLayoutView="100" workbookViewId="0">
      <selection activeCell="A10" sqref="A10:F20"/>
    </sheetView>
  </sheetViews>
  <sheetFormatPr baseColWidth="10" defaultColWidth="11.42578125" defaultRowHeight="12.75"/>
  <cols>
    <col min="1" max="1" width="20.42578125" style="85" customWidth="1"/>
    <col min="2" max="6" width="21.28515625" style="85" customWidth="1"/>
    <col min="7" max="8" width="11.42578125" style="85"/>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c r="A2" s="315"/>
      <c r="B2" s="315"/>
      <c r="C2" s="315"/>
      <c r="D2" s="315"/>
      <c r="E2" s="315"/>
      <c r="F2" s="315"/>
    </row>
    <row r="3" spans="1:10" s="3" customFormat="1" ht="15.75">
      <c r="A3" s="1633" t="s">
        <v>666</v>
      </c>
      <c r="B3" s="1633"/>
      <c r="C3" s="1633"/>
      <c r="D3" s="1633"/>
      <c r="E3" s="1633"/>
      <c r="F3" s="1633"/>
      <c r="G3" s="43"/>
      <c r="H3" s="43"/>
      <c r="I3" s="43"/>
      <c r="J3" s="43"/>
    </row>
    <row r="4" spans="1:10" s="3" customFormat="1" ht="15.75">
      <c r="A4" s="1633" t="s">
        <v>235</v>
      </c>
      <c r="B4" s="1633"/>
      <c r="C4" s="1633"/>
      <c r="D4" s="1633"/>
      <c r="E4" s="1633"/>
      <c r="F4" s="1633"/>
      <c r="G4" s="47"/>
      <c r="H4" s="43"/>
      <c r="I4" s="43"/>
      <c r="J4" s="43"/>
    </row>
    <row r="5" spans="1:10" s="3" customFormat="1" ht="13.5" customHeight="1" thickBot="1">
      <c r="A5" s="448"/>
      <c r="B5" s="449"/>
      <c r="C5" s="449"/>
      <c r="D5" s="449"/>
      <c r="E5" s="449"/>
      <c r="F5" s="449"/>
    </row>
    <row r="6" spans="1:10" ht="23.25" customHeight="1">
      <c r="A6" s="1817" t="s">
        <v>2</v>
      </c>
      <c r="B6" s="527"/>
      <c r="C6" s="318"/>
      <c r="D6" s="527"/>
      <c r="E6" s="468" t="s">
        <v>142</v>
      </c>
      <c r="F6" s="318"/>
    </row>
    <row r="7" spans="1:10" ht="14.25">
      <c r="A7" s="1674"/>
      <c r="B7" s="214" t="s">
        <v>3</v>
      </c>
      <c r="C7" s="464" t="s">
        <v>10</v>
      </c>
      <c r="D7" s="214" t="s">
        <v>4</v>
      </c>
      <c r="E7" s="214" t="s">
        <v>143</v>
      </c>
      <c r="F7" s="464" t="s">
        <v>5</v>
      </c>
    </row>
    <row r="8" spans="1:10" ht="14.25">
      <c r="A8" s="1674"/>
      <c r="B8" s="214" t="s">
        <v>6</v>
      </c>
      <c r="C8" s="464" t="s">
        <v>145</v>
      </c>
      <c r="D8" s="250" t="s">
        <v>7</v>
      </c>
      <c r="E8" s="214" t="s">
        <v>146</v>
      </c>
      <c r="F8" s="464" t="s">
        <v>8</v>
      </c>
    </row>
    <row r="9" spans="1:10" ht="23.25" customHeight="1" thickBot="1">
      <c r="A9" s="1674"/>
      <c r="B9" s="537"/>
      <c r="C9" s="541"/>
      <c r="D9" s="537"/>
      <c r="E9" s="214" t="s">
        <v>147</v>
      </c>
      <c r="F9" s="541"/>
    </row>
    <row r="10" spans="1:10" ht="13.5">
      <c r="A10" s="200">
        <v>2011</v>
      </c>
      <c r="B10" s="786">
        <v>17.594999999999999</v>
      </c>
      <c r="C10" s="693">
        <v>522.05115089514061</v>
      </c>
      <c r="D10" s="786">
        <v>918.54899999999998</v>
      </c>
      <c r="E10" s="787">
        <v>66.14</v>
      </c>
      <c r="F10" s="788">
        <v>607528.30859999999</v>
      </c>
    </row>
    <row r="11" spans="1:10" ht="13.5">
      <c r="A11" s="203">
        <v>2012</v>
      </c>
      <c r="B11" s="789">
        <v>17.440000000000001</v>
      </c>
      <c r="C11" s="689">
        <v>556.36238532110087</v>
      </c>
      <c r="D11" s="789">
        <v>970.29600000000005</v>
      </c>
      <c r="E11" s="790">
        <v>61.17</v>
      </c>
      <c r="F11" s="791">
        <v>593530.06320000009</v>
      </c>
    </row>
    <row r="12" spans="1:10" ht="13.5">
      <c r="A12" s="203">
        <v>2013</v>
      </c>
      <c r="B12" s="789">
        <v>18.108000000000001</v>
      </c>
      <c r="C12" s="689">
        <v>561.52584493041752</v>
      </c>
      <c r="D12" s="789">
        <v>1016.811</v>
      </c>
      <c r="E12" s="790">
        <v>69.17</v>
      </c>
      <c r="F12" s="791">
        <v>703328.16870000004</v>
      </c>
    </row>
    <row r="13" spans="1:10" ht="13.5">
      <c r="A13" s="203">
        <v>2014</v>
      </c>
      <c r="B13" s="789">
        <v>18.513000000000002</v>
      </c>
      <c r="C13" s="689">
        <v>610.84805271971038</v>
      </c>
      <c r="D13" s="789">
        <v>1130.8630000000001</v>
      </c>
      <c r="E13" s="790">
        <v>65.12</v>
      </c>
      <c r="F13" s="791">
        <v>736417.98560000013</v>
      </c>
    </row>
    <row r="14" spans="1:10" ht="13.5">
      <c r="A14" s="203">
        <v>2015</v>
      </c>
      <c r="B14" s="789">
        <v>18.263000000000002</v>
      </c>
      <c r="C14" s="689">
        <v>603.69161693040564</v>
      </c>
      <c r="D14" s="789">
        <v>1102.5219999999999</v>
      </c>
      <c r="E14" s="790">
        <v>91.48</v>
      </c>
      <c r="F14" s="791">
        <v>1008587</v>
      </c>
    </row>
    <row r="15" spans="1:10" ht="13.5">
      <c r="A15" s="203">
        <v>2016</v>
      </c>
      <c r="B15" s="789">
        <v>19.468</v>
      </c>
      <c r="C15" s="689">
        <v>602.34179165810565</v>
      </c>
      <c r="D15" s="789">
        <v>1172.6389999999999</v>
      </c>
      <c r="E15" s="790">
        <v>83.13</v>
      </c>
      <c r="F15" s="791">
        <v>974815</v>
      </c>
    </row>
    <row r="16" spans="1:10" ht="13.5">
      <c r="A16" s="203">
        <v>2017</v>
      </c>
      <c r="B16" s="789">
        <v>20.318999999999999</v>
      </c>
      <c r="C16" s="689">
        <v>627.12928785865438</v>
      </c>
      <c r="D16" s="789">
        <v>1274.2639999999999</v>
      </c>
      <c r="E16" s="790">
        <v>78.760000000000005</v>
      </c>
      <c r="F16" s="791">
        <v>1003610.3264</v>
      </c>
    </row>
    <row r="17" spans="1:6" ht="13.5">
      <c r="A17" s="203">
        <v>2018</v>
      </c>
      <c r="B17" s="789">
        <v>20.399000000000001</v>
      </c>
      <c r="C17" s="689">
        <v>623.42320701995186</v>
      </c>
      <c r="D17" s="789">
        <v>1271.721</v>
      </c>
      <c r="E17" s="790">
        <v>80.790000000000006</v>
      </c>
      <c r="F17" s="791">
        <v>1027423.3959</v>
      </c>
    </row>
    <row r="18" spans="1:6" ht="13.5">
      <c r="A18" s="203">
        <v>2019</v>
      </c>
      <c r="B18" s="789">
        <v>21.228999999999999</v>
      </c>
      <c r="C18" s="689">
        <v>659.09463469781906</v>
      </c>
      <c r="D18" s="789">
        <v>1399.192</v>
      </c>
      <c r="E18" s="790">
        <v>82.77</v>
      </c>
      <c r="F18" s="791">
        <v>1158111.2183999999</v>
      </c>
    </row>
    <row r="19" spans="1:6" ht="13.5">
      <c r="A19" s="203">
        <v>2020</v>
      </c>
      <c r="B19" s="789">
        <v>21.587</v>
      </c>
      <c r="C19" s="689">
        <v>680.95103529999994</v>
      </c>
      <c r="D19" s="789">
        <v>1469.9690000000001</v>
      </c>
      <c r="E19" s="790">
        <v>83.65</v>
      </c>
      <c r="F19" s="791">
        <v>1229629.0685000001</v>
      </c>
    </row>
    <row r="20" spans="1:6" ht="14.25" thickBot="1">
      <c r="A20" s="208">
        <v>2021</v>
      </c>
      <c r="B20" s="792">
        <v>22.07</v>
      </c>
      <c r="C20" s="691">
        <v>683.35659265971901</v>
      </c>
      <c r="D20" s="792">
        <v>1508.1679999999999</v>
      </c>
      <c r="E20" s="1431">
        <v>107.67</v>
      </c>
      <c r="F20" s="1432">
        <v>1623844.4855999998</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54">
    <pageSetUpPr fitToPage="1"/>
  </sheetPr>
  <dimension ref="A1:K85"/>
  <sheetViews>
    <sheetView view="pageBreakPreview" topLeftCell="A37" zoomScale="66" zoomScaleNormal="75" zoomScaleSheetLayoutView="66" workbookViewId="0">
      <selection activeCell="B85" sqref="B85:I85"/>
    </sheetView>
  </sheetViews>
  <sheetFormatPr baseColWidth="10" defaultColWidth="11.42578125" defaultRowHeight="12.75"/>
  <cols>
    <col min="1" max="1" width="34.5703125" style="15" customWidth="1"/>
    <col min="2" max="9" width="14.4257812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1434</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4.75" customHeight="1">
      <c r="A5" s="1814" t="s">
        <v>77</v>
      </c>
      <c r="B5" s="770" t="s">
        <v>236</v>
      </c>
      <c r="C5" s="771"/>
      <c r="D5" s="771"/>
      <c r="E5" s="772"/>
      <c r="F5" s="770" t="s">
        <v>174</v>
      </c>
      <c r="G5" s="771"/>
      <c r="H5" s="772"/>
      <c r="I5" s="766" t="s">
        <v>231</v>
      </c>
    </row>
    <row r="6" spans="1:11" s="71" customFormat="1" ht="24.75" customHeight="1">
      <c r="A6" s="1815"/>
      <c r="B6" s="1708" t="s">
        <v>17</v>
      </c>
      <c r="C6" s="767" t="s">
        <v>18</v>
      </c>
      <c r="D6" s="768"/>
      <c r="E6" s="1643" t="s">
        <v>19</v>
      </c>
      <c r="F6" s="1799" t="s">
        <v>17</v>
      </c>
      <c r="G6" s="769" t="s">
        <v>18</v>
      </c>
      <c r="H6" s="768"/>
      <c r="I6" s="464" t="s">
        <v>150</v>
      </c>
    </row>
    <row r="7" spans="1:11" s="71" customFormat="1" ht="24.75" customHeight="1" thickBot="1">
      <c r="A7" s="1816"/>
      <c r="B7" s="1644"/>
      <c r="C7" s="370" t="s">
        <v>383</v>
      </c>
      <c r="D7" s="289" t="s">
        <v>384</v>
      </c>
      <c r="E7" s="1643"/>
      <c r="F7" s="1643"/>
      <c r="G7" s="370" t="s">
        <v>383</v>
      </c>
      <c r="H7" s="250" t="s">
        <v>384</v>
      </c>
      <c r="I7" s="370"/>
    </row>
    <row r="8" spans="1:11" ht="21.75" customHeight="1">
      <c r="A8" s="347" t="s">
        <v>81</v>
      </c>
      <c r="B8" s="411" t="s">
        <v>23</v>
      </c>
      <c r="C8" s="411">
        <v>148</v>
      </c>
      <c r="D8" s="411">
        <v>217</v>
      </c>
      <c r="E8" s="411">
        <v>365</v>
      </c>
      <c r="F8" s="411" t="s">
        <v>23</v>
      </c>
      <c r="G8" s="411">
        <v>73070</v>
      </c>
      <c r="H8" s="411">
        <v>79540</v>
      </c>
      <c r="I8" s="412">
        <v>28075</v>
      </c>
      <c r="J8" s="24"/>
      <c r="K8" s="24"/>
    </row>
    <row r="9" spans="1:11" ht="13.5">
      <c r="A9" s="350" t="s">
        <v>82</v>
      </c>
      <c r="B9" s="362" t="s">
        <v>23</v>
      </c>
      <c r="C9" s="362">
        <v>142</v>
      </c>
      <c r="D9" s="362" t="s">
        <v>23</v>
      </c>
      <c r="E9" s="362">
        <v>142</v>
      </c>
      <c r="F9" s="362" t="s">
        <v>23</v>
      </c>
      <c r="G9" s="362" t="s">
        <v>23</v>
      </c>
      <c r="H9" s="362" t="s">
        <v>23</v>
      </c>
      <c r="I9" s="363" t="s">
        <v>23</v>
      </c>
      <c r="J9" s="24"/>
      <c r="K9" s="24"/>
    </row>
    <row r="10" spans="1:11" ht="13.5">
      <c r="A10" s="350" t="s">
        <v>83</v>
      </c>
      <c r="B10" s="362" t="s">
        <v>23</v>
      </c>
      <c r="C10" s="362">
        <v>90</v>
      </c>
      <c r="D10" s="362">
        <v>106</v>
      </c>
      <c r="E10" s="362">
        <v>196</v>
      </c>
      <c r="F10" s="362" t="s">
        <v>23</v>
      </c>
      <c r="G10" s="362">
        <v>30625</v>
      </c>
      <c r="H10" s="362">
        <v>38875</v>
      </c>
      <c r="I10" s="363">
        <v>6877</v>
      </c>
      <c r="J10" s="24"/>
      <c r="K10" s="24"/>
    </row>
    <row r="11" spans="1:11" ht="13.5">
      <c r="A11" s="350" t="s">
        <v>84</v>
      </c>
      <c r="B11" s="362" t="s">
        <v>23</v>
      </c>
      <c r="C11" s="362">
        <v>171</v>
      </c>
      <c r="D11" s="362">
        <v>178</v>
      </c>
      <c r="E11" s="362">
        <v>349</v>
      </c>
      <c r="F11" s="362" t="s">
        <v>23</v>
      </c>
      <c r="G11" s="362">
        <v>36750</v>
      </c>
      <c r="H11" s="362">
        <v>38800</v>
      </c>
      <c r="I11" s="363">
        <v>13191</v>
      </c>
      <c r="J11" s="24"/>
      <c r="K11" s="24"/>
    </row>
    <row r="12" spans="1:11" ht="13.5">
      <c r="A12" s="353" t="s">
        <v>85</v>
      </c>
      <c r="B12" s="364" t="s">
        <v>23</v>
      </c>
      <c r="C12" s="364">
        <v>551</v>
      </c>
      <c r="D12" s="364">
        <v>501</v>
      </c>
      <c r="E12" s="364">
        <v>1052</v>
      </c>
      <c r="F12" s="364" t="s">
        <v>23</v>
      </c>
      <c r="G12" s="364">
        <v>36034</v>
      </c>
      <c r="H12" s="364">
        <v>56462</v>
      </c>
      <c r="I12" s="365">
        <v>48143</v>
      </c>
      <c r="J12" s="24"/>
      <c r="K12" s="24"/>
    </row>
    <row r="13" spans="1:11" ht="13.5">
      <c r="A13" s="353"/>
      <c r="B13" s="364"/>
      <c r="C13" s="364"/>
      <c r="D13" s="364"/>
      <c r="E13" s="364"/>
      <c r="F13" s="364"/>
      <c r="G13" s="364"/>
      <c r="H13" s="364"/>
      <c r="I13" s="365"/>
      <c r="J13" s="24"/>
      <c r="K13" s="24"/>
    </row>
    <row r="14" spans="1:11" ht="13.5">
      <c r="A14" s="353" t="s">
        <v>86</v>
      </c>
      <c r="B14" s="364">
        <v>40</v>
      </c>
      <c r="C14" s="364">
        <v>23</v>
      </c>
      <c r="D14" s="364" t="s">
        <v>23</v>
      </c>
      <c r="E14" s="364">
        <v>63</v>
      </c>
      <c r="F14" s="364">
        <v>8000</v>
      </c>
      <c r="G14" s="364">
        <v>15000</v>
      </c>
      <c r="H14" s="364" t="s">
        <v>23</v>
      </c>
      <c r="I14" s="365">
        <v>665</v>
      </c>
      <c r="J14" s="24"/>
      <c r="K14" s="24"/>
    </row>
    <row r="15" spans="1:11" ht="13.5">
      <c r="A15" s="353"/>
      <c r="B15" s="364"/>
      <c r="C15" s="364"/>
      <c r="D15" s="364"/>
      <c r="E15" s="364"/>
      <c r="F15" s="364"/>
      <c r="G15" s="364"/>
      <c r="H15" s="364"/>
      <c r="I15" s="365"/>
      <c r="J15" s="24"/>
      <c r="K15" s="24"/>
    </row>
    <row r="16" spans="1:11" ht="13.5">
      <c r="A16" s="353" t="s">
        <v>87</v>
      </c>
      <c r="B16" s="364">
        <v>2</v>
      </c>
      <c r="C16" s="364">
        <v>5</v>
      </c>
      <c r="D16" s="364">
        <v>1</v>
      </c>
      <c r="E16" s="364">
        <v>8</v>
      </c>
      <c r="F16" s="364">
        <v>12000</v>
      </c>
      <c r="G16" s="364">
        <v>14000</v>
      </c>
      <c r="H16" s="364">
        <v>50000</v>
      </c>
      <c r="I16" s="365">
        <v>144</v>
      </c>
      <c r="J16" s="24"/>
      <c r="K16" s="24"/>
    </row>
    <row r="17" spans="1:11" ht="13.5">
      <c r="A17" s="350"/>
      <c r="B17" s="362"/>
      <c r="C17" s="362"/>
      <c r="D17" s="362"/>
      <c r="E17" s="362"/>
      <c r="F17" s="362"/>
      <c r="G17" s="362"/>
      <c r="H17" s="362"/>
      <c r="I17" s="363"/>
      <c r="J17" s="24"/>
      <c r="K17" s="24"/>
    </row>
    <row r="18" spans="1:11" ht="13.5">
      <c r="A18" s="350" t="s">
        <v>158</v>
      </c>
      <c r="B18" s="362" t="s">
        <v>23</v>
      </c>
      <c r="C18" s="362">
        <v>38</v>
      </c>
      <c r="D18" s="362">
        <v>6</v>
      </c>
      <c r="E18" s="362">
        <v>44</v>
      </c>
      <c r="F18" s="362" t="s">
        <v>23</v>
      </c>
      <c r="G18" s="362">
        <v>12100</v>
      </c>
      <c r="H18" s="362">
        <v>35000</v>
      </c>
      <c r="I18" s="363">
        <v>670</v>
      </c>
      <c r="J18" s="24"/>
      <c r="K18" s="24"/>
    </row>
    <row r="19" spans="1:11" ht="13.5">
      <c r="A19" s="350" t="s">
        <v>89</v>
      </c>
      <c r="B19" s="362">
        <v>10</v>
      </c>
      <c r="C19" s="362">
        <v>20</v>
      </c>
      <c r="D19" s="362">
        <v>7</v>
      </c>
      <c r="E19" s="362">
        <v>37</v>
      </c>
      <c r="F19" s="362">
        <v>7750</v>
      </c>
      <c r="G19" s="362">
        <v>13000</v>
      </c>
      <c r="H19" s="362">
        <v>26500</v>
      </c>
      <c r="I19" s="363">
        <v>523</v>
      </c>
      <c r="J19" s="24"/>
      <c r="K19" s="24"/>
    </row>
    <row r="20" spans="1:11" ht="13.5">
      <c r="A20" s="350" t="s">
        <v>90</v>
      </c>
      <c r="B20" s="362">
        <v>56</v>
      </c>
      <c r="C20" s="362">
        <v>48</v>
      </c>
      <c r="D20" s="362">
        <v>25</v>
      </c>
      <c r="E20" s="362">
        <v>129</v>
      </c>
      <c r="F20" s="362">
        <v>6500</v>
      </c>
      <c r="G20" s="362">
        <v>10900</v>
      </c>
      <c r="H20" s="362">
        <v>22000</v>
      </c>
      <c r="I20" s="363">
        <v>1437</v>
      </c>
      <c r="J20" s="24"/>
      <c r="K20" s="24"/>
    </row>
    <row r="21" spans="1:11" ht="13.5">
      <c r="A21" s="353" t="s">
        <v>91</v>
      </c>
      <c r="B21" s="364">
        <v>66</v>
      </c>
      <c r="C21" s="364">
        <v>106</v>
      </c>
      <c r="D21" s="364">
        <v>38</v>
      </c>
      <c r="E21" s="364">
        <v>210</v>
      </c>
      <c r="F21" s="364">
        <v>6689</v>
      </c>
      <c r="G21" s="364">
        <v>11726</v>
      </c>
      <c r="H21" s="364">
        <v>24882</v>
      </c>
      <c r="I21" s="365">
        <v>2630</v>
      </c>
      <c r="J21" s="24"/>
      <c r="K21" s="24"/>
    </row>
    <row r="22" spans="1:11" ht="13.5">
      <c r="A22" s="353"/>
      <c r="B22" s="364"/>
      <c r="C22" s="364"/>
      <c r="D22" s="364"/>
      <c r="E22" s="364"/>
      <c r="F22" s="364"/>
      <c r="G22" s="364"/>
      <c r="H22" s="364"/>
      <c r="I22" s="365"/>
      <c r="J22" s="24"/>
      <c r="K22" s="24"/>
    </row>
    <row r="23" spans="1:11" ht="13.5">
      <c r="A23" s="353" t="s">
        <v>92</v>
      </c>
      <c r="B23" s="364" t="s">
        <v>23</v>
      </c>
      <c r="C23" s="364">
        <v>852</v>
      </c>
      <c r="D23" s="364">
        <v>17</v>
      </c>
      <c r="E23" s="364">
        <v>869</v>
      </c>
      <c r="F23" s="364" t="s">
        <v>23</v>
      </c>
      <c r="G23" s="364">
        <v>36000</v>
      </c>
      <c r="H23" s="364">
        <v>40200</v>
      </c>
      <c r="I23" s="365">
        <v>31355</v>
      </c>
      <c r="J23" s="24"/>
      <c r="K23" s="24"/>
    </row>
    <row r="24" spans="1:11" ht="13.5">
      <c r="A24" s="353"/>
      <c r="B24" s="364"/>
      <c r="C24" s="364"/>
      <c r="D24" s="364"/>
      <c r="E24" s="364"/>
      <c r="F24" s="364"/>
      <c r="G24" s="364"/>
      <c r="H24" s="364"/>
      <c r="I24" s="365"/>
      <c r="J24" s="24"/>
      <c r="K24" s="24"/>
    </row>
    <row r="25" spans="1:11" ht="13.5">
      <c r="A25" s="353" t="s">
        <v>93</v>
      </c>
      <c r="B25" s="364" t="s">
        <v>23</v>
      </c>
      <c r="C25" s="364">
        <v>236</v>
      </c>
      <c r="D25" s="364" t="s">
        <v>23</v>
      </c>
      <c r="E25" s="364">
        <v>236</v>
      </c>
      <c r="F25" s="364" t="s">
        <v>23</v>
      </c>
      <c r="G25" s="364">
        <v>27500</v>
      </c>
      <c r="H25" s="364">
        <v>42000</v>
      </c>
      <c r="I25" s="365">
        <v>6534</v>
      </c>
      <c r="J25" s="24"/>
      <c r="K25" s="24"/>
    </row>
    <row r="26" spans="1:11" ht="13.5">
      <c r="A26" s="350"/>
      <c r="B26" s="362"/>
      <c r="C26" s="362"/>
      <c r="D26" s="362"/>
      <c r="E26" s="362"/>
      <c r="F26" s="362"/>
      <c r="G26" s="362"/>
      <c r="H26" s="362"/>
      <c r="I26" s="363"/>
      <c r="J26" s="24"/>
      <c r="K26" s="24"/>
    </row>
    <row r="27" spans="1:11" ht="13.5">
      <c r="A27" s="350" t="s">
        <v>94</v>
      </c>
      <c r="B27" s="362" t="s">
        <v>23</v>
      </c>
      <c r="C27" s="362">
        <v>3</v>
      </c>
      <c r="D27" s="362" t="s">
        <v>23</v>
      </c>
      <c r="E27" s="362">
        <v>3</v>
      </c>
      <c r="F27" s="362" t="s">
        <v>23</v>
      </c>
      <c r="G27" s="362">
        <v>24000</v>
      </c>
      <c r="H27" s="362" t="s">
        <v>23</v>
      </c>
      <c r="I27" s="363">
        <v>72</v>
      </c>
      <c r="J27" s="24"/>
      <c r="K27" s="24"/>
    </row>
    <row r="28" spans="1:11" ht="13.5">
      <c r="A28" s="350" t="s">
        <v>95</v>
      </c>
      <c r="B28" s="362" t="s">
        <v>23</v>
      </c>
      <c r="C28" s="362" t="s">
        <v>23</v>
      </c>
      <c r="D28" s="362" t="s">
        <v>23</v>
      </c>
      <c r="E28" s="362" t="s">
        <v>23</v>
      </c>
      <c r="F28" s="362">
        <v>9125</v>
      </c>
      <c r="G28" s="362" t="s">
        <v>23</v>
      </c>
      <c r="H28" s="362" t="s">
        <v>23</v>
      </c>
      <c r="I28" s="363" t="s">
        <v>23</v>
      </c>
      <c r="J28" s="24"/>
      <c r="K28" s="24"/>
    </row>
    <row r="29" spans="1:11" ht="13.5">
      <c r="A29" s="350" t="s">
        <v>96</v>
      </c>
      <c r="B29" s="362" t="s">
        <v>23</v>
      </c>
      <c r="C29" s="362">
        <v>87</v>
      </c>
      <c r="D29" s="362">
        <v>3</v>
      </c>
      <c r="E29" s="362">
        <v>90</v>
      </c>
      <c r="F29" s="362" t="s">
        <v>23</v>
      </c>
      <c r="G29" s="362">
        <v>30000</v>
      </c>
      <c r="H29" s="362">
        <v>47000</v>
      </c>
      <c r="I29" s="363">
        <v>2751</v>
      </c>
      <c r="J29" s="24"/>
      <c r="K29" s="24"/>
    </row>
    <row r="30" spans="1:11" ht="13.5">
      <c r="A30" s="353" t="s">
        <v>97</v>
      </c>
      <c r="B30" s="364" t="s">
        <v>23</v>
      </c>
      <c r="C30" s="364">
        <v>90</v>
      </c>
      <c r="D30" s="364">
        <v>3</v>
      </c>
      <c r="E30" s="364">
        <v>93</v>
      </c>
      <c r="F30" s="364" t="s">
        <v>23</v>
      </c>
      <c r="G30" s="364">
        <v>29800</v>
      </c>
      <c r="H30" s="364">
        <v>47000</v>
      </c>
      <c r="I30" s="365">
        <v>2823</v>
      </c>
      <c r="J30" s="24"/>
      <c r="K30" s="24"/>
    </row>
    <row r="31" spans="1:11" ht="13.5">
      <c r="A31" s="350"/>
      <c r="B31" s="362"/>
      <c r="C31" s="362"/>
      <c r="D31" s="362"/>
      <c r="E31" s="362"/>
      <c r="F31" s="362"/>
      <c r="G31" s="362"/>
      <c r="H31" s="362"/>
      <c r="I31" s="363"/>
      <c r="J31" s="24"/>
      <c r="K31" s="24"/>
    </row>
    <row r="32" spans="1:11" ht="13.5">
      <c r="A32" s="350" t="s">
        <v>98</v>
      </c>
      <c r="B32" s="362">
        <v>2</v>
      </c>
      <c r="C32" s="362">
        <v>42</v>
      </c>
      <c r="D32" s="362">
        <v>13</v>
      </c>
      <c r="E32" s="362">
        <v>57</v>
      </c>
      <c r="F32" s="362">
        <v>4900</v>
      </c>
      <c r="G32" s="362">
        <v>22469</v>
      </c>
      <c r="H32" s="362">
        <v>43477</v>
      </c>
      <c r="I32" s="363">
        <v>1519</v>
      </c>
      <c r="J32" s="24"/>
      <c r="K32" s="24"/>
    </row>
    <row r="33" spans="1:11" ht="13.5">
      <c r="A33" s="350" t="s">
        <v>99</v>
      </c>
      <c r="B33" s="362" t="s">
        <v>23</v>
      </c>
      <c r="C33" s="362">
        <v>44</v>
      </c>
      <c r="D33" s="362">
        <v>2</v>
      </c>
      <c r="E33" s="362">
        <v>46</v>
      </c>
      <c r="F33" s="362" t="s">
        <v>23</v>
      </c>
      <c r="G33" s="362">
        <v>20968</v>
      </c>
      <c r="H33" s="362">
        <v>21750</v>
      </c>
      <c r="I33" s="363">
        <v>966</v>
      </c>
      <c r="J33" s="24"/>
      <c r="K33" s="24"/>
    </row>
    <row r="34" spans="1:11" ht="13.5">
      <c r="A34" s="350" t="s">
        <v>100</v>
      </c>
      <c r="B34" s="362" t="s">
        <v>23</v>
      </c>
      <c r="C34" s="362">
        <v>19</v>
      </c>
      <c r="D34" s="362" t="s">
        <v>23</v>
      </c>
      <c r="E34" s="362">
        <v>19</v>
      </c>
      <c r="F34" s="362" t="s">
        <v>23</v>
      </c>
      <c r="G34" s="362">
        <v>18544</v>
      </c>
      <c r="H34" s="362" t="s">
        <v>23</v>
      </c>
      <c r="I34" s="363">
        <v>352</v>
      </c>
      <c r="J34" s="24"/>
      <c r="K34" s="24"/>
    </row>
    <row r="35" spans="1:11" ht="13.5">
      <c r="A35" s="350" t="s">
        <v>101</v>
      </c>
      <c r="B35" s="362" t="s">
        <v>23</v>
      </c>
      <c r="C35" s="362">
        <v>101</v>
      </c>
      <c r="D35" s="362">
        <v>5</v>
      </c>
      <c r="E35" s="362">
        <v>106</v>
      </c>
      <c r="F35" s="362" t="s">
        <v>23</v>
      </c>
      <c r="G35" s="362">
        <v>19931</v>
      </c>
      <c r="H35" s="362">
        <v>44880</v>
      </c>
      <c r="I35" s="363">
        <v>2237</v>
      </c>
      <c r="J35" s="24"/>
      <c r="K35" s="24"/>
    </row>
    <row r="36" spans="1:11" ht="13.5">
      <c r="A36" s="353" t="s">
        <v>102</v>
      </c>
      <c r="B36" s="364">
        <v>2</v>
      </c>
      <c r="C36" s="364">
        <v>206</v>
      </c>
      <c r="D36" s="364">
        <v>20</v>
      </c>
      <c r="E36" s="364">
        <v>228</v>
      </c>
      <c r="F36" s="364">
        <v>4900</v>
      </c>
      <c r="G36" s="364">
        <v>20542</v>
      </c>
      <c r="H36" s="364">
        <v>41655</v>
      </c>
      <c r="I36" s="365">
        <v>5074</v>
      </c>
      <c r="J36" s="24"/>
      <c r="K36" s="24"/>
    </row>
    <row r="37" spans="1:11" ht="13.5">
      <c r="A37" s="350"/>
      <c r="B37" s="364"/>
      <c r="C37" s="364"/>
      <c r="D37" s="364"/>
      <c r="E37" s="364"/>
      <c r="F37" s="364"/>
      <c r="G37" s="364"/>
      <c r="H37" s="364"/>
      <c r="I37" s="365"/>
      <c r="J37" s="24"/>
      <c r="K37" s="24"/>
    </row>
    <row r="38" spans="1:11" ht="13.5">
      <c r="A38" s="353" t="s">
        <v>103</v>
      </c>
      <c r="B38" s="364" t="s">
        <v>23</v>
      </c>
      <c r="C38" s="364">
        <v>62</v>
      </c>
      <c r="D38" s="364">
        <v>15</v>
      </c>
      <c r="E38" s="364">
        <v>77</v>
      </c>
      <c r="F38" s="364" t="s">
        <v>23</v>
      </c>
      <c r="G38" s="364">
        <v>16000</v>
      </c>
      <c r="H38" s="364">
        <v>24500</v>
      </c>
      <c r="I38" s="365">
        <v>1360</v>
      </c>
      <c r="J38" s="24"/>
      <c r="K38" s="24"/>
    </row>
    <row r="39" spans="1:11" ht="13.5">
      <c r="A39" s="350"/>
      <c r="B39" s="362"/>
      <c r="C39" s="362"/>
      <c r="D39" s="362"/>
      <c r="E39" s="362"/>
      <c r="F39" s="362"/>
      <c r="G39" s="362"/>
      <c r="H39" s="362"/>
      <c r="I39" s="363"/>
      <c r="J39" s="24"/>
      <c r="K39" s="24"/>
    </row>
    <row r="40" spans="1:11" ht="13.5">
      <c r="A40" s="350" t="s">
        <v>159</v>
      </c>
      <c r="B40" s="389" t="s">
        <v>23</v>
      </c>
      <c r="C40" s="389">
        <v>1</v>
      </c>
      <c r="D40" s="389" t="s">
        <v>23</v>
      </c>
      <c r="E40" s="389">
        <v>1</v>
      </c>
      <c r="F40" s="389" t="s">
        <v>23</v>
      </c>
      <c r="G40" s="389">
        <v>19900</v>
      </c>
      <c r="H40" s="389" t="s">
        <v>23</v>
      </c>
      <c r="I40" s="390">
        <v>20</v>
      </c>
      <c r="J40" s="24"/>
      <c r="K40" s="24"/>
    </row>
    <row r="41" spans="1:11" ht="13.5">
      <c r="A41" s="350" t="s">
        <v>105</v>
      </c>
      <c r="B41" s="362" t="s">
        <v>23</v>
      </c>
      <c r="C41" s="362">
        <v>2</v>
      </c>
      <c r="D41" s="362" t="s">
        <v>23</v>
      </c>
      <c r="E41" s="362">
        <v>2</v>
      </c>
      <c r="F41" s="362" t="s">
        <v>23</v>
      </c>
      <c r="G41" s="362">
        <v>40000</v>
      </c>
      <c r="H41" s="362" t="s">
        <v>23</v>
      </c>
      <c r="I41" s="363">
        <v>80</v>
      </c>
      <c r="J41" s="24"/>
      <c r="K41" s="24"/>
    </row>
    <row r="42" spans="1:11" ht="13.5">
      <c r="A42" s="350" t="s">
        <v>106</v>
      </c>
      <c r="B42" s="362" t="s">
        <v>23</v>
      </c>
      <c r="C42" s="362">
        <v>29</v>
      </c>
      <c r="D42" s="362">
        <v>29</v>
      </c>
      <c r="E42" s="362">
        <v>58</v>
      </c>
      <c r="F42" s="362" t="s">
        <v>23</v>
      </c>
      <c r="G42" s="362">
        <v>13200</v>
      </c>
      <c r="H42" s="362">
        <v>32860</v>
      </c>
      <c r="I42" s="363">
        <v>1336</v>
      </c>
      <c r="J42" s="24"/>
      <c r="K42" s="24"/>
    </row>
    <row r="43" spans="1:11" ht="13.5">
      <c r="A43" s="350" t="s">
        <v>107</v>
      </c>
      <c r="B43" s="389" t="s">
        <v>23</v>
      </c>
      <c r="C43" s="389">
        <v>2</v>
      </c>
      <c r="D43" s="389">
        <v>1</v>
      </c>
      <c r="E43" s="389">
        <v>3</v>
      </c>
      <c r="F43" s="389" t="s">
        <v>23</v>
      </c>
      <c r="G43" s="389">
        <v>31920</v>
      </c>
      <c r="H43" s="389">
        <v>32880</v>
      </c>
      <c r="I43" s="390">
        <v>97</v>
      </c>
      <c r="J43" s="24"/>
      <c r="K43" s="24"/>
    </row>
    <row r="44" spans="1:11" ht="13.5">
      <c r="A44" s="350" t="s">
        <v>108</v>
      </c>
      <c r="B44" s="362" t="s">
        <v>23</v>
      </c>
      <c r="C44" s="362">
        <v>1</v>
      </c>
      <c r="D44" s="362" t="s">
        <v>23</v>
      </c>
      <c r="E44" s="362">
        <v>1</v>
      </c>
      <c r="F44" s="362" t="s">
        <v>23</v>
      </c>
      <c r="G44" s="362">
        <v>19500</v>
      </c>
      <c r="H44" s="362" t="s">
        <v>23</v>
      </c>
      <c r="I44" s="363">
        <v>20</v>
      </c>
      <c r="J44" s="24"/>
      <c r="K44" s="24"/>
    </row>
    <row r="45" spans="1:11" ht="13.5">
      <c r="A45" s="350" t="s">
        <v>109</v>
      </c>
      <c r="B45" s="362" t="s">
        <v>23</v>
      </c>
      <c r="C45" s="362">
        <v>1</v>
      </c>
      <c r="D45" s="362" t="s">
        <v>23</v>
      </c>
      <c r="E45" s="362">
        <v>1</v>
      </c>
      <c r="F45" s="362" t="s">
        <v>23</v>
      </c>
      <c r="G45" s="362">
        <v>14000</v>
      </c>
      <c r="H45" s="362" t="s">
        <v>23</v>
      </c>
      <c r="I45" s="363">
        <v>14</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v>5</v>
      </c>
      <c r="D47" s="362" t="s">
        <v>23</v>
      </c>
      <c r="E47" s="362">
        <v>5</v>
      </c>
      <c r="F47" s="362" t="s">
        <v>23</v>
      </c>
      <c r="G47" s="362">
        <v>23000</v>
      </c>
      <c r="H47" s="362" t="s">
        <v>23</v>
      </c>
      <c r="I47" s="363">
        <v>115</v>
      </c>
      <c r="J47" s="24"/>
      <c r="K47" s="24"/>
    </row>
    <row r="48" spans="1:11" ht="13.5">
      <c r="A48" s="350" t="s">
        <v>112</v>
      </c>
      <c r="B48" s="362" t="s">
        <v>23</v>
      </c>
      <c r="C48" s="362">
        <v>33</v>
      </c>
      <c r="D48" s="362" t="s">
        <v>23</v>
      </c>
      <c r="E48" s="362">
        <v>33</v>
      </c>
      <c r="F48" s="362" t="s">
        <v>23</v>
      </c>
      <c r="G48" s="362">
        <v>24000</v>
      </c>
      <c r="H48" s="362" t="s">
        <v>23</v>
      </c>
      <c r="I48" s="363">
        <v>792</v>
      </c>
      <c r="J48" s="24"/>
      <c r="K48" s="24"/>
    </row>
    <row r="49" spans="1:11" ht="13.5">
      <c r="A49" s="353" t="s">
        <v>113</v>
      </c>
      <c r="B49" s="364" t="s">
        <v>23</v>
      </c>
      <c r="C49" s="364">
        <v>74</v>
      </c>
      <c r="D49" s="364">
        <v>30</v>
      </c>
      <c r="E49" s="364">
        <v>104</v>
      </c>
      <c r="F49" s="364" t="s">
        <v>23</v>
      </c>
      <c r="G49" s="364">
        <v>20095</v>
      </c>
      <c r="H49" s="364">
        <v>32861</v>
      </c>
      <c r="I49" s="365">
        <v>2474</v>
      </c>
      <c r="J49" s="24"/>
      <c r="K49" s="24"/>
    </row>
    <row r="50" spans="1:11" ht="13.5">
      <c r="A50" s="350"/>
      <c r="B50" s="364"/>
      <c r="C50" s="364"/>
      <c r="D50" s="364"/>
      <c r="E50" s="364"/>
      <c r="F50" s="364"/>
      <c r="G50" s="364"/>
      <c r="H50" s="364"/>
      <c r="I50" s="365"/>
      <c r="J50" s="24"/>
      <c r="K50" s="24"/>
    </row>
    <row r="51" spans="1:11" ht="13.5">
      <c r="A51" s="353" t="s">
        <v>114</v>
      </c>
      <c r="B51" s="364">
        <v>1</v>
      </c>
      <c r="C51" s="364">
        <v>25</v>
      </c>
      <c r="D51" s="364" t="s">
        <v>23</v>
      </c>
      <c r="E51" s="364">
        <v>26</v>
      </c>
      <c r="F51" s="364">
        <v>7350</v>
      </c>
      <c r="G51" s="364">
        <v>26280</v>
      </c>
      <c r="H51" s="364" t="s">
        <v>23</v>
      </c>
      <c r="I51" s="365">
        <v>664</v>
      </c>
      <c r="J51" s="24"/>
      <c r="K51" s="24"/>
    </row>
    <row r="52" spans="1:11" ht="13.5">
      <c r="A52" s="350"/>
      <c r="B52" s="362"/>
      <c r="C52" s="362"/>
      <c r="D52" s="362"/>
      <c r="E52" s="362"/>
      <c r="F52" s="362"/>
      <c r="G52" s="362"/>
      <c r="H52" s="362"/>
      <c r="I52" s="363"/>
      <c r="J52" s="24"/>
      <c r="K52" s="24"/>
    </row>
    <row r="53" spans="1:11" ht="13.5">
      <c r="A53" s="350" t="s">
        <v>115</v>
      </c>
      <c r="B53" s="362" t="s">
        <v>23</v>
      </c>
      <c r="C53" s="362">
        <v>540</v>
      </c>
      <c r="D53" s="362" t="s">
        <v>23</v>
      </c>
      <c r="E53" s="362">
        <v>540</v>
      </c>
      <c r="F53" s="362" t="s">
        <v>23</v>
      </c>
      <c r="G53" s="362">
        <v>41885</v>
      </c>
      <c r="H53" s="362" t="s">
        <v>23</v>
      </c>
      <c r="I53" s="363">
        <v>22618</v>
      </c>
      <c r="J53" s="24"/>
      <c r="K53" s="24"/>
    </row>
    <row r="54" spans="1:11" ht="13.5">
      <c r="A54" s="350" t="s">
        <v>116</v>
      </c>
      <c r="B54" s="362" t="s">
        <v>23</v>
      </c>
      <c r="C54" s="362">
        <v>340</v>
      </c>
      <c r="D54" s="362" t="s">
        <v>23</v>
      </c>
      <c r="E54" s="362">
        <v>340</v>
      </c>
      <c r="F54" s="362" t="s">
        <v>23</v>
      </c>
      <c r="G54" s="362">
        <v>40000</v>
      </c>
      <c r="H54" s="362" t="s">
        <v>23</v>
      </c>
      <c r="I54" s="363">
        <v>13600</v>
      </c>
      <c r="J54" s="24"/>
      <c r="K54" s="24"/>
    </row>
    <row r="55" spans="1:11" ht="13.5">
      <c r="A55" s="350" t="s">
        <v>117</v>
      </c>
      <c r="B55" s="362">
        <v>5</v>
      </c>
      <c r="C55" s="362">
        <v>34</v>
      </c>
      <c r="D55" s="362" t="s">
        <v>23</v>
      </c>
      <c r="E55" s="362">
        <v>39</v>
      </c>
      <c r="F55" s="362">
        <v>5000</v>
      </c>
      <c r="G55" s="362">
        <v>34000</v>
      </c>
      <c r="H55" s="362" t="s">
        <v>23</v>
      </c>
      <c r="I55" s="363">
        <v>1181</v>
      </c>
      <c r="J55" s="24"/>
      <c r="K55" s="24"/>
    </row>
    <row r="56" spans="1:11" ht="13.5">
      <c r="A56" s="350" t="s">
        <v>118</v>
      </c>
      <c r="B56" s="362">
        <v>1</v>
      </c>
      <c r="C56" s="362">
        <v>13</v>
      </c>
      <c r="D56" s="362" t="s">
        <v>23</v>
      </c>
      <c r="E56" s="362">
        <v>14</v>
      </c>
      <c r="F56" s="362">
        <v>6000</v>
      </c>
      <c r="G56" s="362">
        <v>18000</v>
      </c>
      <c r="H56" s="362" t="s">
        <v>23</v>
      </c>
      <c r="I56" s="363">
        <v>240</v>
      </c>
      <c r="J56" s="24"/>
      <c r="K56" s="24"/>
    </row>
    <row r="57" spans="1:11" ht="13.5">
      <c r="A57" s="350" t="s">
        <v>119</v>
      </c>
      <c r="B57" s="362" t="s">
        <v>23</v>
      </c>
      <c r="C57" s="362">
        <v>73</v>
      </c>
      <c r="D57" s="362" t="s">
        <v>23</v>
      </c>
      <c r="E57" s="362">
        <v>73</v>
      </c>
      <c r="F57" s="362" t="s">
        <v>23</v>
      </c>
      <c r="G57" s="362">
        <v>55616</v>
      </c>
      <c r="H57" s="362" t="s">
        <v>23</v>
      </c>
      <c r="I57" s="363">
        <v>4060</v>
      </c>
      <c r="J57" s="24"/>
      <c r="K57" s="24"/>
    </row>
    <row r="58" spans="1:11" ht="13.5">
      <c r="A58" s="353" t="s">
        <v>172</v>
      </c>
      <c r="B58" s="364">
        <v>6</v>
      </c>
      <c r="C58" s="364">
        <v>1000</v>
      </c>
      <c r="D58" s="364" t="s">
        <v>23</v>
      </c>
      <c r="E58" s="364">
        <v>1006</v>
      </c>
      <c r="F58" s="364">
        <v>5167</v>
      </c>
      <c r="G58" s="364">
        <v>41668</v>
      </c>
      <c r="H58" s="364" t="s">
        <v>23</v>
      </c>
      <c r="I58" s="365">
        <v>41699</v>
      </c>
      <c r="J58" s="24"/>
      <c r="K58" s="24"/>
    </row>
    <row r="59" spans="1:11" ht="13.5">
      <c r="A59" s="350"/>
      <c r="B59" s="362"/>
      <c r="C59" s="362"/>
      <c r="D59" s="362"/>
      <c r="E59" s="362"/>
      <c r="F59" s="362"/>
      <c r="G59" s="362"/>
      <c r="H59" s="362"/>
      <c r="I59" s="363"/>
      <c r="J59" s="24"/>
      <c r="K59" s="24"/>
    </row>
    <row r="60" spans="1:11" ht="13.5">
      <c r="A60" s="350" t="s">
        <v>121</v>
      </c>
      <c r="B60" s="362" t="s">
        <v>23</v>
      </c>
      <c r="C60" s="362">
        <v>113</v>
      </c>
      <c r="D60" s="362">
        <v>300</v>
      </c>
      <c r="E60" s="362">
        <v>413</v>
      </c>
      <c r="F60" s="362" t="s">
        <v>23</v>
      </c>
      <c r="G60" s="362">
        <v>50000</v>
      </c>
      <c r="H60" s="362">
        <v>130000</v>
      </c>
      <c r="I60" s="363">
        <v>44650</v>
      </c>
      <c r="J60" s="24"/>
      <c r="K60" s="24"/>
    </row>
    <row r="61" spans="1:11" ht="13.5">
      <c r="A61" s="350" t="s">
        <v>122</v>
      </c>
      <c r="B61" s="362" t="s">
        <v>23</v>
      </c>
      <c r="C61" s="362">
        <v>105</v>
      </c>
      <c r="D61" s="362">
        <v>9</v>
      </c>
      <c r="E61" s="362">
        <v>114</v>
      </c>
      <c r="F61" s="362" t="s">
        <v>23</v>
      </c>
      <c r="G61" s="362">
        <v>24341</v>
      </c>
      <c r="H61" s="362">
        <v>42878</v>
      </c>
      <c r="I61" s="363">
        <v>2942</v>
      </c>
      <c r="J61" s="24"/>
      <c r="K61" s="24"/>
    </row>
    <row r="62" spans="1:11" ht="13.5">
      <c r="A62" s="350" t="s">
        <v>123</v>
      </c>
      <c r="B62" s="362" t="s">
        <v>23</v>
      </c>
      <c r="C62" s="362" t="s">
        <v>23</v>
      </c>
      <c r="D62" s="362">
        <v>364</v>
      </c>
      <c r="E62" s="362">
        <v>364</v>
      </c>
      <c r="F62" s="362" t="s">
        <v>23</v>
      </c>
      <c r="G62" s="362" t="s">
        <v>23</v>
      </c>
      <c r="H62" s="362">
        <v>65000</v>
      </c>
      <c r="I62" s="363">
        <v>23660</v>
      </c>
      <c r="J62" s="24"/>
      <c r="K62" s="24"/>
    </row>
    <row r="63" spans="1:11" ht="13.5">
      <c r="A63" s="353" t="s">
        <v>124</v>
      </c>
      <c r="B63" s="364" t="s">
        <v>23</v>
      </c>
      <c r="C63" s="364">
        <v>218</v>
      </c>
      <c r="D63" s="364">
        <v>673</v>
      </c>
      <c r="E63" s="364">
        <v>891</v>
      </c>
      <c r="F63" s="364" t="s">
        <v>23</v>
      </c>
      <c r="G63" s="364">
        <v>37641</v>
      </c>
      <c r="H63" s="364">
        <v>93679</v>
      </c>
      <c r="I63" s="365">
        <v>71252</v>
      </c>
      <c r="J63" s="24"/>
      <c r="K63" s="24"/>
    </row>
    <row r="64" spans="1:11" ht="13.5">
      <c r="A64" s="350"/>
      <c r="B64" s="364"/>
      <c r="C64" s="364"/>
      <c r="D64" s="364"/>
      <c r="E64" s="364"/>
      <c r="F64" s="364"/>
      <c r="G64" s="364"/>
      <c r="H64" s="364"/>
      <c r="I64" s="365"/>
      <c r="J64" s="24"/>
      <c r="K64" s="24"/>
    </row>
    <row r="65" spans="1:11" ht="13.5">
      <c r="A65" s="353" t="s">
        <v>125</v>
      </c>
      <c r="B65" s="364" t="s">
        <v>23</v>
      </c>
      <c r="C65" s="364">
        <v>287</v>
      </c>
      <c r="D65" s="364">
        <v>1287</v>
      </c>
      <c r="E65" s="364">
        <v>1574</v>
      </c>
      <c r="F65" s="364" t="s">
        <v>23</v>
      </c>
      <c r="G65" s="364">
        <v>78950</v>
      </c>
      <c r="H65" s="364">
        <v>123610</v>
      </c>
      <c r="I65" s="365">
        <v>181745</v>
      </c>
      <c r="J65" s="24"/>
      <c r="K65" s="24"/>
    </row>
    <row r="66" spans="1:11" ht="13.5">
      <c r="A66" s="350"/>
      <c r="B66" s="362"/>
      <c r="C66" s="362"/>
      <c r="D66" s="362"/>
      <c r="E66" s="362"/>
      <c r="F66" s="362"/>
      <c r="G66" s="362"/>
      <c r="H66" s="362"/>
      <c r="I66" s="363"/>
      <c r="J66" s="24"/>
      <c r="K66" s="24"/>
    </row>
    <row r="67" spans="1:11" ht="13.5">
      <c r="A67" s="350" t="s">
        <v>126</v>
      </c>
      <c r="B67" s="362" t="s">
        <v>23</v>
      </c>
      <c r="C67" s="362">
        <v>490</v>
      </c>
      <c r="D67" s="362">
        <v>12</v>
      </c>
      <c r="E67" s="362">
        <v>502</v>
      </c>
      <c r="F67" s="362" t="s">
        <v>23</v>
      </c>
      <c r="G67" s="362">
        <v>42200</v>
      </c>
      <c r="H67" s="362">
        <v>239312</v>
      </c>
      <c r="I67" s="363">
        <v>23550</v>
      </c>
      <c r="J67" s="24"/>
      <c r="K67" s="24"/>
    </row>
    <row r="68" spans="1:11" ht="13.5">
      <c r="A68" s="350" t="s">
        <v>127</v>
      </c>
      <c r="B68" s="362" t="s">
        <v>23</v>
      </c>
      <c r="C68" s="362">
        <v>100</v>
      </c>
      <c r="D68" s="362">
        <v>1</v>
      </c>
      <c r="E68" s="362">
        <v>101</v>
      </c>
      <c r="F68" s="362" t="s">
        <v>23</v>
      </c>
      <c r="G68" s="362">
        <v>40090</v>
      </c>
      <c r="H68" s="362">
        <v>90000</v>
      </c>
      <c r="I68" s="363">
        <v>4099</v>
      </c>
      <c r="J68" s="24"/>
      <c r="K68" s="24"/>
    </row>
    <row r="69" spans="1:11" ht="13.5">
      <c r="A69" s="353" t="s">
        <v>128</v>
      </c>
      <c r="B69" s="364" t="s">
        <v>23</v>
      </c>
      <c r="C69" s="364">
        <v>590</v>
      </c>
      <c r="D69" s="364">
        <v>13</v>
      </c>
      <c r="E69" s="364">
        <v>603</v>
      </c>
      <c r="F69" s="364" t="s">
        <v>23</v>
      </c>
      <c r="G69" s="364">
        <v>41842</v>
      </c>
      <c r="H69" s="364">
        <v>227826</v>
      </c>
      <c r="I69" s="365">
        <v>27649</v>
      </c>
      <c r="J69" s="24"/>
      <c r="K69" s="24"/>
    </row>
    <row r="70" spans="1:11" ht="13.5">
      <c r="A70" s="350"/>
      <c r="B70" s="362"/>
      <c r="C70" s="362"/>
      <c r="D70" s="362"/>
      <c r="E70" s="362"/>
      <c r="F70" s="362"/>
      <c r="G70" s="362"/>
      <c r="H70" s="362"/>
      <c r="I70" s="363"/>
      <c r="J70" s="24"/>
      <c r="K70" s="24"/>
    </row>
    <row r="71" spans="1:11" ht="13.5">
      <c r="A71" s="350" t="s">
        <v>129</v>
      </c>
      <c r="B71" s="362" t="s">
        <v>23</v>
      </c>
      <c r="C71" s="362">
        <v>27</v>
      </c>
      <c r="D71" s="362">
        <v>12294</v>
      </c>
      <c r="E71" s="362">
        <v>12321</v>
      </c>
      <c r="F71" s="362" t="s">
        <v>23</v>
      </c>
      <c r="G71" s="362">
        <v>27407</v>
      </c>
      <c r="H71" s="362">
        <v>77906</v>
      </c>
      <c r="I71" s="363">
        <v>958522</v>
      </c>
      <c r="J71" s="24"/>
      <c r="K71" s="24"/>
    </row>
    <row r="72" spans="1:11" ht="13.5">
      <c r="A72" s="350" t="s">
        <v>130</v>
      </c>
      <c r="B72" s="362" t="s">
        <v>23</v>
      </c>
      <c r="C72" s="362">
        <v>300</v>
      </c>
      <c r="D72" s="362">
        <v>150</v>
      </c>
      <c r="E72" s="362">
        <v>450</v>
      </c>
      <c r="F72" s="362" t="s">
        <v>23</v>
      </c>
      <c r="G72" s="362">
        <v>39360</v>
      </c>
      <c r="H72" s="362">
        <v>67625</v>
      </c>
      <c r="I72" s="363">
        <v>21950</v>
      </c>
      <c r="J72" s="24"/>
      <c r="K72" s="24"/>
    </row>
    <row r="73" spans="1:11" ht="13.5">
      <c r="A73" s="350" t="s">
        <v>131</v>
      </c>
      <c r="B73" s="362">
        <v>5</v>
      </c>
      <c r="C73" s="362">
        <v>147</v>
      </c>
      <c r="D73" s="362" t="s">
        <v>23</v>
      </c>
      <c r="E73" s="362">
        <v>152</v>
      </c>
      <c r="F73" s="362">
        <v>5000</v>
      </c>
      <c r="G73" s="362">
        <v>22000</v>
      </c>
      <c r="H73" s="362">
        <v>60000</v>
      </c>
      <c r="I73" s="363">
        <v>3259</v>
      </c>
      <c r="J73" s="24"/>
      <c r="K73" s="24"/>
    </row>
    <row r="74" spans="1:11" ht="13.5">
      <c r="A74" s="350" t="s">
        <v>132</v>
      </c>
      <c r="B74" s="362" t="s">
        <v>23</v>
      </c>
      <c r="C74" s="362">
        <v>276</v>
      </c>
      <c r="D74" s="362">
        <v>509</v>
      </c>
      <c r="E74" s="362">
        <v>785</v>
      </c>
      <c r="F74" s="362" t="s">
        <v>23</v>
      </c>
      <c r="G74" s="362">
        <v>27059</v>
      </c>
      <c r="H74" s="362">
        <v>68281</v>
      </c>
      <c r="I74" s="363">
        <v>42223</v>
      </c>
      <c r="J74" s="24"/>
      <c r="K74" s="24"/>
    </row>
    <row r="75" spans="1:11" ht="13.5">
      <c r="A75" s="350" t="s">
        <v>133</v>
      </c>
      <c r="B75" s="362" t="s">
        <v>23</v>
      </c>
      <c r="C75" s="362">
        <v>20</v>
      </c>
      <c r="D75" s="362" t="s">
        <v>23</v>
      </c>
      <c r="E75" s="362">
        <v>20</v>
      </c>
      <c r="F75" s="362" t="s">
        <v>23</v>
      </c>
      <c r="G75" s="362">
        <v>23000</v>
      </c>
      <c r="H75" s="362" t="s">
        <v>23</v>
      </c>
      <c r="I75" s="363">
        <v>460</v>
      </c>
      <c r="J75" s="24"/>
      <c r="K75" s="24"/>
    </row>
    <row r="76" spans="1:11" ht="13.5">
      <c r="A76" s="350" t="s">
        <v>134</v>
      </c>
      <c r="B76" s="362" t="s">
        <v>23</v>
      </c>
      <c r="C76" s="362">
        <v>103</v>
      </c>
      <c r="D76" s="362" t="s">
        <v>23</v>
      </c>
      <c r="E76" s="362">
        <v>103</v>
      </c>
      <c r="F76" s="362" t="s">
        <v>23</v>
      </c>
      <c r="G76" s="362">
        <v>25000</v>
      </c>
      <c r="H76" s="362" t="s">
        <v>23</v>
      </c>
      <c r="I76" s="363">
        <v>2575</v>
      </c>
      <c r="J76" s="24"/>
      <c r="K76" s="24"/>
    </row>
    <row r="77" spans="1:11" ht="13.5">
      <c r="A77" s="350" t="s">
        <v>135</v>
      </c>
      <c r="B77" s="362">
        <v>6</v>
      </c>
      <c r="C77" s="362">
        <v>110</v>
      </c>
      <c r="D77" s="362">
        <v>307</v>
      </c>
      <c r="E77" s="362">
        <v>423</v>
      </c>
      <c r="F77" s="362">
        <v>7500</v>
      </c>
      <c r="G77" s="362">
        <v>25000</v>
      </c>
      <c r="H77" s="362">
        <v>65000</v>
      </c>
      <c r="I77" s="363">
        <v>22750</v>
      </c>
      <c r="J77" s="24"/>
      <c r="K77" s="24"/>
    </row>
    <row r="78" spans="1:11" ht="13.5">
      <c r="A78" s="350" t="s">
        <v>136</v>
      </c>
      <c r="B78" s="389" t="s">
        <v>23</v>
      </c>
      <c r="C78" s="389">
        <v>540</v>
      </c>
      <c r="D78" s="389">
        <v>10</v>
      </c>
      <c r="E78" s="389">
        <v>550</v>
      </c>
      <c r="F78" s="389" t="s">
        <v>23</v>
      </c>
      <c r="G78" s="389">
        <v>30000</v>
      </c>
      <c r="H78" s="389">
        <v>40000</v>
      </c>
      <c r="I78" s="390">
        <v>16600</v>
      </c>
      <c r="J78" s="24"/>
      <c r="K78" s="24"/>
    </row>
    <row r="79" spans="1:11" ht="13.5">
      <c r="A79" s="353" t="s">
        <v>137</v>
      </c>
      <c r="B79" s="364">
        <v>11</v>
      </c>
      <c r="C79" s="364">
        <v>1523</v>
      </c>
      <c r="D79" s="364">
        <v>13270</v>
      </c>
      <c r="E79" s="364">
        <v>14804</v>
      </c>
      <c r="F79" s="364">
        <v>6364</v>
      </c>
      <c r="G79" s="364">
        <v>29701</v>
      </c>
      <c r="H79" s="364">
        <v>77093</v>
      </c>
      <c r="I79" s="365">
        <v>1068339</v>
      </c>
      <c r="J79" s="24"/>
      <c r="K79" s="24"/>
    </row>
    <row r="80" spans="1:11" ht="13.5">
      <c r="A80" s="350"/>
      <c r="B80" s="362"/>
      <c r="C80" s="362"/>
      <c r="D80" s="362"/>
      <c r="E80" s="362"/>
      <c r="F80" s="362"/>
      <c r="G80" s="362"/>
      <c r="H80" s="362"/>
      <c r="I80" s="363"/>
      <c r="J80" s="24"/>
      <c r="K80" s="24"/>
    </row>
    <row r="81" spans="1:9" ht="13.5">
      <c r="A81" s="350" t="s">
        <v>138</v>
      </c>
      <c r="B81" s="362" t="s">
        <v>23</v>
      </c>
      <c r="C81" s="362">
        <v>33</v>
      </c>
      <c r="D81" s="362">
        <v>62</v>
      </c>
      <c r="E81" s="362">
        <v>95</v>
      </c>
      <c r="F81" s="362" t="s">
        <v>23</v>
      </c>
      <c r="G81" s="362">
        <v>37121</v>
      </c>
      <c r="H81" s="362">
        <v>83350</v>
      </c>
      <c r="I81" s="363">
        <v>6351</v>
      </c>
    </row>
    <row r="82" spans="1:9" ht="13.5">
      <c r="A82" s="350" t="s">
        <v>139</v>
      </c>
      <c r="B82" s="362" t="s">
        <v>23</v>
      </c>
      <c r="C82" s="362">
        <v>21</v>
      </c>
      <c r="D82" s="362">
        <v>110</v>
      </c>
      <c r="E82" s="362">
        <v>131</v>
      </c>
      <c r="F82" s="362" t="s">
        <v>23</v>
      </c>
      <c r="G82" s="362">
        <v>30000</v>
      </c>
      <c r="H82" s="362">
        <v>78750</v>
      </c>
      <c r="I82" s="363">
        <v>9267</v>
      </c>
    </row>
    <row r="83" spans="1:9" ht="13.5">
      <c r="A83" s="353" t="s">
        <v>140</v>
      </c>
      <c r="B83" s="364" t="s">
        <v>23</v>
      </c>
      <c r="C83" s="364">
        <v>54</v>
      </c>
      <c r="D83" s="364">
        <v>172</v>
      </c>
      <c r="E83" s="364">
        <v>226</v>
      </c>
      <c r="F83" s="364" t="s">
        <v>23</v>
      </c>
      <c r="G83" s="364">
        <v>34352</v>
      </c>
      <c r="H83" s="364">
        <v>80408</v>
      </c>
      <c r="I83" s="365">
        <v>15618</v>
      </c>
    </row>
    <row r="84" spans="1:9" ht="14.25" thickBot="1">
      <c r="A84" s="406"/>
      <c r="B84" s="487"/>
      <c r="C84" s="487"/>
      <c r="D84" s="487"/>
      <c r="E84" s="487"/>
      <c r="F84" s="487"/>
      <c r="G84" s="487"/>
      <c r="H84" s="487"/>
      <c r="I84" s="488"/>
    </row>
    <row r="85" spans="1:9" ht="14.25" thickBot="1">
      <c r="A85" s="232" t="s">
        <v>141</v>
      </c>
      <c r="B85" s="368">
        <v>128</v>
      </c>
      <c r="C85" s="368">
        <v>5902</v>
      </c>
      <c r="D85" s="368">
        <v>16040</v>
      </c>
      <c r="E85" s="368">
        <v>22070</v>
      </c>
      <c r="F85" s="368">
        <v>7060</v>
      </c>
      <c r="G85" s="368">
        <v>36095</v>
      </c>
      <c r="H85" s="368">
        <v>80689</v>
      </c>
      <c r="I85" s="369">
        <v>1508168</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202">
    <pageSetUpPr fitToPage="1"/>
  </sheetPr>
  <dimension ref="A1:K85"/>
  <sheetViews>
    <sheetView view="pageBreakPreview" topLeftCell="A43" zoomScale="64" zoomScaleNormal="75" zoomScaleSheetLayoutView="64" workbookViewId="0">
      <selection activeCell="B85" sqref="B85:I85"/>
    </sheetView>
  </sheetViews>
  <sheetFormatPr baseColWidth="10" defaultColWidth="11.42578125" defaultRowHeight="12.75"/>
  <cols>
    <col min="1" max="1" width="33.7109375" style="15" customWidth="1"/>
    <col min="2" max="9" width="14.855468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1435</v>
      </c>
      <c r="B3" s="1660"/>
      <c r="C3" s="1660"/>
      <c r="D3" s="1660"/>
      <c r="E3" s="1660"/>
      <c r="F3" s="1660"/>
      <c r="G3" s="1660"/>
      <c r="H3" s="1660"/>
      <c r="I3" s="1660"/>
      <c r="J3" s="25"/>
    </row>
    <row r="4" spans="1:11" s="13" customFormat="1" ht="15.75" thickBot="1">
      <c r="A4" s="40"/>
      <c r="B4" s="41"/>
      <c r="C4" s="41"/>
      <c r="D4" s="41"/>
      <c r="E4" s="41"/>
      <c r="F4" s="41"/>
      <c r="G4" s="41"/>
      <c r="H4" s="41"/>
      <c r="I4" s="41"/>
    </row>
    <row r="5" spans="1:11" ht="24.75" customHeight="1">
      <c r="A5" s="1814" t="s">
        <v>77</v>
      </c>
      <c r="B5" s="770" t="s">
        <v>236</v>
      </c>
      <c r="C5" s="771"/>
      <c r="D5" s="771"/>
      <c r="E5" s="772"/>
      <c r="F5" s="770" t="s">
        <v>174</v>
      </c>
      <c r="G5" s="771"/>
      <c r="H5" s="772"/>
      <c r="I5" s="766" t="s">
        <v>231</v>
      </c>
    </row>
    <row r="6" spans="1:11" ht="27.75" customHeight="1">
      <c r="A6" s="1815"/>
      <c r="B6" s="1708" t="s">
        <v>17</v>
      </c>
      <c r="C6" s="767" t="s">
        <v>18</v>
      </c>
      <c r="D6" s="768"/>
      <c r="E6" s="1643" t="s">
        <v>19</v>
      </c>
      <c r="F6" s="1799" t="s">
        <v>17</v>
      </c>
      <c r="G6" s="769" t="s">
        <v>18</v>
      </c>
      <c r="H6" s="768"/>
      <c r="I6" s="464" t="s">
        <v>150</v>
      </c>
    </row>
    <row r="7" spans="1:11" ht="26.25" customHeight="1" thickBot="1">
      <c r="A7" s="1816"/>
      <c r="B7" s="1644"/>
      <c r="C7" s="370" t="s">
        <v>383</v>
      </c>
      <c r="D7" s="289" t="s">
        <v>384</v>
      </c>
      <c r="E7" s="1643"/>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3</v>
      </c>
      <c r="D18" s="362" t="s">
        <v>23</v>
      </c>
      <c r="E18" s="362">
        <v>3</v>
      </c>
      <c r="F18" s="362" t="s">
        <v>23</v>
      </c>
      <c r="G18" s="362">
        <v>6100</v>
      </c>
      <c r="H18" s="362" t="s">
        <v>23</v>
      </c>
      <c r="I18" s="363">
        <v>18</v>
      </c>
      <c r="J18" s="24"/>
      <c r="K18" s="24"/>
    </row>
    <row r="19" spans="1:11" ht="13.5">
      <c r="A19" s="350" t="s">
        <v>89</v>
      </c>
      <c r="B19" s="362">
        <v>9</v>
      </c>
      <c r="C19" s="362">
        <v>28</v>
      </c>
      <c r="D19" s="362" t="s">
        <v>23</v>
      </c>
      <c r="E19" s="362">
        <v>37</v>
      </c>
      <c r="F19" s="362">
        <v>2790</v>
      </c>
      <c r="G19" s="362">
        <v>7440</v>
      </c>
      <c r="H19" s="362" t="s">
        <v>23</v>
      </c>
      <c r="I19" s="363">
        <v>233</v>
      </c>
      <c r="J19" s="24"/>
      <c r="K19" s="24"/>
    </row>
    <row r="20" spans="1:11" ht="13.5">
      <c r="A20" s="350" t="s">
        <v>90</v>
      </c>
      <c r="B20" s="362">
        <v>7</v>
      </c>
      <c r="C20" s="362">
        <v>5</v>
      </c>
      <c r="D20" s="362">
        <v>2</v>
      </c>
      <c r="E20" s="362">
        <v>14</v>
      </c>
      <c r="F20" s="362">
        <v>2640</v>
      </c>
      <c r="G20" s="362">
        <v>8820</v>
      </c>
      <c r="H20" s="362">
        <v>25200</v>
      </c>
      <c r="I20" s="363">
        <v>113</v>
      </c>
      <c r="J20" s="24"/>
      <c r="K20" s="24"/>
    </row>
    <row r="21" spans="1:11" ht="13.5">
      <c r="A21" s="353" t="s">
        <v>91</v>
      </c>
      <c r="B21" s="364">
        <v>16</v>
      </c>
      <c r="C21" s="364">
        <v>36</v>
      </c>
      <c r="D21" s="364">
        <v>2</v>
      </c>
      <c r="E21" s="364">
        <v>54</v>
      </c>
      <c r="F21" s="364">
        <v>2724</v>
      </c>
      <c r="G21" s="364">
        <v>7520</v>
      </c>
      <c r="H21" s="364">
        <v>25200</v>
      </c>
      <c r="I21" s="365">
        <v>364</v>
      </c>
      <c r="J21" s="24"/>
      <c r="K21" s="24"/>
    </row>
    <row r="22" spans="1:11" ht="13.5">
      <c r="A22" s="353"/>
      <c r="B22" s="364"/>
      <c r="C22" s="364"/>
      <c r="D22" s="364"/>
      <c r="E22" s="364"/>
      <c r="F22" s="364"/>
      <c r="G22" s="364"/>
      <c r="H22" s="364"/>
      <c r="I22" s="365"/>
      <c r="J22" s="24"/>
      <c r="K22" s="24"/>
    </row>
    <row r="23" spans="1:11" ht="13.5">
      <c r="A23" s="353" t="s">
        <v>92</v>
      </c>
      <c r="B23" s="364" t="s">
        <v>23</v>
      </c>
      <c r="C23" s="364">
        <v>58</v>
      </c>
      <c r="D23" s="364">
        <v>2</v>
      </c>
      <c r="E23" s="364">
        <v>60</v>
      </c>
      <c r="F23" s="364" t="s">
        <v>23</v>
      </c>
      <c r="G23" s="364">
        <v>36000</v>
      </c>
      <c r="H23" s="364">
        <v>40000</v>
      </c>
      <c r="I23" s="365">
        <v>2168</v>
      </c>
      <c r="J23" s="24"/>
      <c r="K23" s="24"/>
    </row>
    <row r="24" spans="1:11" ht="13.5">
      <c r="A24" s="353"/>
      <c r="B24" s="364"/>
      <c r="C24" s="364"/>
      <c r="D24" s="364"/>
      <c r="E24" s="364"/>
      <c r="F24" s="364"/>
      <c r="G24" s="364"/>
      <c r="H24" s="364"/>
      <c r="I24" s="365"/>
      <c r="J24" s="24"/>
      <c r="K24" s="24"/>
    </row>
    <row r="25" spans="1:11" ht="13.5">
      <c r="A25" s="353" t="s">
        <v>93</v>
      </c>
      <c r="B25" s="364" t="s">
        <v>23</v>
      </c>
      <c r="C25" s="364">
        <v>6</v>
      </c>
      <c r="D25" s="364" t="s">
        <v>23</v>
      </c>
      <c r="E25" s="364">
        <v>6</v>
      </c>
      <c r="F25" s="364" t="s">
        <v>23</v>
      </c>
      <c r="G25" s="364">
        <v>11000</v>
      </c>
      <c r="H25" s="364" t="s">
        <v>23</v>
      </c>
      <c r="I25" s="365">
        <v>66</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5300</v>
      </c>
      <c r="G28" s="362" t="s">
        <v>23</v>
      </c>
      <c r="H28" s="362" t="s">
        <v>23</v>
      </c>
      <c r="I28" s="363" t="s">
        <v>23</v>
      </c>
      <c r="J28" s="24"/>
      <c r="K28" s="24"/>
    </row>
    <row r="29" spans="1:11" ht="13.5">
      <c r="A29" s="350" t="s">
        <v>96</v>
      </c>
      <c r="B29" s="362">
        <v>2</v>
      </c>
      <c r="C29" s="362">
        <v>1</v>
      </c>
      <c r="D29" s="362" t="s">
        <v>23</v>
      </c>
      <c r="E29" s="362">
        <v>3</v>
      </c>
      <c r="F29" s="362">
        <v>5300</v>
      </c>
      <c r="G29" s="362">
        <v>20400</v>
      </c>
      <c r="H29" s="362" t="s">
        <v>23</v>
      </c>
      <c r="I29" s="363">
        <v>31</v>
      </c>
      <c r="J29" s="24"/>
      <c r="K29" s="24"/>
    </row>
    <row r="30" spans="1:11" ht="13.5">
      <c r="A30" s="353" t="s">
        <v>97</v>
      </c>
      <c r="B30" s="364">
        <v>2</v>
      </c>
      <c r="C30" s="364">
        <v>1</v>
      </c>
      <c r="D30" s="364" t="s">
        <v>23</v>
      </c>
      <c r="E30" s="364">
        <v>3</v>
      </c>
      <c r="F30" s="364">
        <v>5300</v>
      </c>
      <c r="G30" s="364">
        <v>20400</v>
      </c>
      <c r="H30" s="364" t="s">
        <v>23</v>
      </c>
      <c r="I30" s="365">
        <v>31</v>
      </c>
      <c r="J30" s="24"/>
      <c r="K30" s="24"/>
    </row>
    <row r="31" spans="1:11" ht="13.5">
      <c r="A31" s="350"/>
      <c r="B31" s="362"/>
      <c r="C31" s="362"/>
      <c r="D31" s="362"/>
      <c r="E31" s="362"/>
      <c r="F31" s="362"/>
      <c r="G31" s="362"/>
      <c r="H31" s="362"/>
      <c r="I31" s="363"/>
      <c r="J31" s="24"/>
      <c r="K31" s="24"/>
    </row>
    <row r="32" spans="1:11" ht="13.5">
      <c r="A32" s="350" t="s">
        <v>98</v>
      </c>
      <c r="B32" s="362" t="s">
        <v>23</v>
      </c>
      <c r="C32" s="362" t="s">
        <v>23</v>
      </c>
      <c r="D32" s="362" t="s">
        <v>23</v>
      </c>
      <c r="E32" s="362" t="s">
        <v>23</v>
      </c>
      <c r="F32" s="362" t="s">
        <v>23</v>
      </c>
      <c r="G32" s="362" t="s">
        <v>23</v>
      </c>
      <c r="H32" s="362" t="s">
        <v>23</v>
      </c>
      <c r="I32" s="363" t="s">
        <v>23</v>
      </c>
      <c r="J32" s="24"/>
      <c r="K32" s="24"/>
    </row>
    <row r="33" spans="1:11" ht="13.5">
      <c r="A33" s="350" t="s">
        <v>99</v>
      </c>
      <c r="B33" s="362" t="s">
        <v>23</v>
      </c>
      <c r="C33" s="362">
        <v>8</v>
      </c>
      <c r="D33" s="362" t="s">
        <v>23</v>
      </c>
      <c r="E33" s="362">
        <v>8</v>
      </c>
      <c r="F33" s="362" t="s">
        <v>23</v>
      </c>
      <c r="G33" s="362">
        <v>16400</v>
      </c>
      <c r="H33" s="362" t="s">
        <v>23</v>
      </c>
      <c r="I33" s="363">
        <v>131</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v>5</v>
      </c>
      <c r="D35" s="362" t="s">
        <v>23</v>
      </c>
      <c r="E35" s="362">
        <v>5</v>
      </c>
      <c r="F35" s="362" t="s">
        <v>23</v>
      </c>
      <c r="G35" s="362">
        <v>15000</v>
      </c>
      <c r="H35" s="362" t="s">
        <v>23</v>
      </c>
      <c r="I35" s="363">
        <v>75</v>
      </c>
      <c r="J35" s="24"/>
      <c r="K35" s="24"/>
    </row>
    <row r="36" spans="1:11" ht="13.5">
      <c r="A36" s="353" t="s">
        <v>102</v>
      </c>
      <c r="B36" s="364" t="s">
        <v>23</v>
      </c>
      <c r="C36" s="364">
        <v>13</v>
      </c>
      <c r="D36" s="364" t="s">
        <v>23</v>
      </c>
      <c r="E36" s="364">
        <v>13</v>
      </c>
      <c r="F36" s="364" t="s">
        <v>23</v>
      </c>
      <c r="G36" s="364">
        <v>15862</v>
      </c>
      <c r="H36" s="364" t="s">
        <v>23</v>
      </c>
      <c r="I36" s="365">
        <v>206</v>
      </c>
      <c r="J36" s="24"/>
      <c r="K36" s="24"/>
    </row>
    <row r="37" spans="1:11" ht="13.5">
      <c r="A37" s="350"/>
      <c r="B37" s="364"/>
      <c r="C37" s="364"/>
      <c r="D37" s="364"/>
      <c r="E37" s="364"/>
      <c r="F37" s="364"/>
      <c r="G37" s="364"/>
      <c r="H37" s="364"/>
      <c r="I37" s="365"/>
      <c r="J37" s="24"/>
      <c r="K37" s="24"/>
    </row>
    <row r="38" spans="1:11" ht="13.5">
      <c r="A38" s="353" t="s">
        <v>103</v>
      </c>
      <c r="B38" s="364" t="s">
        <v>23</v>
      </c>
      <c r="C38" s="364" t="s">
        <v>23</v>
      </c>
      <c r="D38" s="364" t="s">
        <v>23</v>
      </c>
      <c r="E38" s="364" t="s">
        <v>23</v>
      </c>
      <c r="F38" s="364" t="s">
        <v>23</v>
      </c>
      <c r="G38" s="364">
        <v>20000</v>
      </c>
      <c r="H38" s="364" t="s">
        <v>23</v>
      </c>
      <c r="I38" s="365" t="s">
        <v>23</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row>
    <row r="42" spans="1:11" ht="13.5">
      <c r="A42" s="350" t="s">
        <v>106</v>
      </c>
      <c r="B42" s="362" t="s">
        <v>23</v>
      </c>
      <c r="C42" s="362" t="s">
        <v>23</v>
      </c>
      <c r="D42" s="362" t="s">
        <v>23</v>
      </c>
      <c r="E42" s="362" t="s">
        <v>23</v>
      </c>
      <c r="F42" s="362" t="s">
        <v>23</v>
      </c>
      <c r="G42" s="362" t="s">
        <v>23</v>
      </c>
      <c r="H42" s="362" t="s">
        <v>23</v>
      </c>
      <c r="I42" s="363" t="s">
        <v>23</v>
      </c>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t="s">
        <v>23</v>
      </c>
      <c r="D45" s="362" t="s">
        <v>23</v>
      </c>
      <c r="E45" s="362" t="s">
        <v>23</v>
      </c>
      <c r="F45" s="362" t="s">
        <v>23</v>
      </c>
      <c r="G45" s="362" t="s">
        <v>23</v>
      </c>
      <c r="H45" s="362" t="s">
        <v>23</v>
      </c>
      <c r="I45" s="363" t="s">
        <v>23</v>
      </c>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t="s">
        <v>23</v>
      </c>
      <c r="D49" s="364" t="s">
        <v>23</v>
      </c>
      <c r="E49" s="364" t="s">
        <v>23</v>
      </c>
      <c r="F49" s="364" t="s">
        <v>23</v>
      </c>
      <c r="G49" s="364" t="s">
        <v>23</v>
      </c>
      <c r="H49" s="364" t="s">
        <v>23</v>
      </c>
      <c r="I49" s="365" t="s">
        <v>23</v>
      </c>
      <c r="J49" s="24"/>
      <c r="K49" s="24"/>
    </row>
    <row r="50" spans="1:11" ht="13.5">
      <c r="A50" s="350"/>
      <c r="B50" s="364"/>
      <c r="C50" s="364"/>
      <c r="D50" s="364"/>
      <c r="E50" s="364"/>
      <c r="F50" s="364"/>
      <c r="G50" s="364"/>
      <c r="H50" s="364"/>
      <c r="I50" s="365"/>
      <c r="J50" s="24"/>
      <c r="K50" s="24"/>
    </row>
    <row r="51" spans="1:11" ht="13.5">
      <c r="A51" s="353" t="s">
        <v>114</v>
      </c>
      <c r="B51" s="364" t="s">
        <v>23</v>
      </c>
      <c r="C51" s="364">
        <v>2</v>
      </c>
      <c r="D51" s="364" t="s">
        <v>23</v>
      </c>
      <c r="E51" s="364">
        <v>2</v>
      </c>
      <c r="F51" s="364" t="s">
        <v>23</v>
      </c>
      <c r="G51" s="364">
        <v>19772</v>
      </c>
      <c r="H51" s="364" t="s">
        <v>23</v>
      </c>
      <c r="I51" s="365">
        <v>40</v>
      </c>
      <c r="J51" s="24"/>
      <c r="K51" s="24"/>
    </row>
    <row r="52" spans="1:11" ht="13.5">
      <c r="A52" s="350"/>
      <c r="B52" s="362"/>
      <c r="C52" s="362"/>
      <c r="D52" s="362"/>
      <c r="E52" s="362"/>
      <c r="F52" s="362"/>
      <c r="G52" s="362"/>
      <c r="H52" s="362"/>
      <c r="I52" s="363"/>
      <c r="J52" s="24"/>
      <c r="K52" s="24"/>
    </row>
    <row r="53" spans="1:11" ht="13.5">
      <c r="A53" s="350" t="s">
        <v>115</v>
      </c>
      <c r="B53" s="362" t="s">
        <v>23</v>
      </c>
      <c r="C53" s="362" t="s">
        <v>23</v>
      </c>
      <c r="D53" s="362" t="s">
        <v>23</v>
      </c>
      <c r="E53" s="362" t="s">
        <v>23</v>
      </c>
      <c r="F53" s="362" t="s">
        <v>23</v>
      </c>
      <c r="G53" s="362" t="s">
        <v>23</v>
      </c>
      <c r="H53" s="362" t="s">
        <v>23</v>
      </c>
      <c r="I53" s="363" t="s">
        <v>23</v>
      </c>
      <c r="J53" s="24"/>
      <c r="K53" s="24"/>
    </row>
    <row r="54" spans="1:11" ht="13.5">
      <c r="A54" s="350" t="s">
        <v>116</v>
      </c>
      <c r="B54" s="362" t="s">
        <v>23</v>
      </c>
      <c r="C54" s="362" t="s">
        <v>23</v>
      </c>
      <c r="D54" s="362" t="s">
        <v>23</v>
      </c>
      <c r="E54" s="362" t="s">
        <v>23</v>
      </c>
      <c r="F54" s="362" t="s">
        <v>23</v>
      </c>
      <c r="G54" s="362" t="s">
        <v>23</v>
      </c>
      <c r="H54" s="362" t="s">
        <v>23</v>
      </c>
      <c r="I54" s="363" t="s">
        <v>23</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t="s">
        <v>23</v>
      </c>
      <c r="D57" s="362" t="s">
        <v>23</v>
      </c>
      <c r="E57" s="362" t="s">
        <v>23</v>
      </c>
      <c r="F57" s="362" t="s">
        <v>23</v>
      </c>
      <c r="G57" s="362" t="s">
        <v>23</v>
      </c>
      <c r="H57" s="362" t="s">
        <v>23</v>
      </c>
      <c r="I57" s="363" t="s">
        <v>23</v>
      </c>
      <c r="J57" s="24"/>
      <c r="K57" s="24"/>
    </row>
    <row r="58" spans="1:11" ht="13.5">
      <c r="A58" s="353" t="s">
        <v>172</v>
      </c>
      <c r="B58" s="364" t="s">
        <v>23</v>
      </c>
      <c r="C58" s="364" t="s">
        <v>23</v>
      </c>
      <c r="D58" s="364" t="s">
        <v>23</v>
      </c>
      <c r="E58" s="364" t="s">
        <v>23</v>
      </c>
      <c r="F58" s="364" t="s">
        <v>23</v>
      </c>
      <c r="G58" s="364" t="s">
        <v>23</v>
      </c>
      <c r="H58" s="364" t="s">
        <v>23</v>
      </c>
      <c r="I58" s="365" t="s">
        <v>23</v>
      </c>
      <c r="J58" s="24"/>
      <c r="K58" s="24"/>
    </row>
    <row r="59" spans="1:11" ht="13.5">
      <c r="A59" s="350"/>
      <c r="B59" s="362"/>
      <c r="C59" s="362"/>
      <c r="D59" s="362"/>
      <c r="E59" s="362"/>
      <c r="F59" s="362"/>
      <c r="G59" s="362"/>
      <c r="H59" s="362"/>
      <c r="I59" s="363"/>
      <c r="J59" s="24"/>
      <c r="K59" s="24"/>
    </row>
    <row r="60" spans="1:11" ht="13.5">
      <c r="A60" s="350" t="s">
        <v>121</v>
      </c>
      <c r="B60" s="362" t="s">
        <v>23</v>
      </c>
      <c r="C60" s="362" t="s">
        <v>23</v>
      </c>
      <c r="D60" s="362" t="s">
        <v>23</v>
      </c>
      <c r="E60" s="362" t="s">
        <v>23</v>
      </c>
      <c r="F60" s="362" t="s">
        <v>23</v>
      </c>
      <c r="G60" s="362" t="s">
        <v>23</v>
      </c>
      <c r="H60" s="362" t="s">
        <v>23</v>
      </c>
      <c r="I60" s="363" t="s">
        <v>23</v>
      </c>
      <c r="J60" s="24"/>
      <c r="K60" s="24"/>
    </row>
    <row r="61" spans="1:11" ht="13.5">
      <c r="A61" s="350" t="s">
        <v>122</v>
      </c>
      <c r="B61" s="362" t="s">
        <v>23</v>
      </c>
      <c r="C61" s="362" t="s">
        <v>23</v>
      </c>
      <c r="D61" s="362" t="s">
        <v>23</v>
      </c>
      <c r="E61" s="362" t="s">
        <v>23</v>
      </c>
      <c r="F61" s="362" t="s">
        <v>23</v>
      </c>
      <c r="G61" s="362" t="s">
        <v>23</v>
      </c>
      <c r="H61" s="362" t="s">
        <v>23</v>
      </c>
      <c r="I61" s="363" t="s">
        <v>23</v>
      </c>
      <c r="J61" s="24"/>
      <c r="K61" s="24"/>
    </row>
    <row r="62" spans="1:11" ht="13.5">
      <c r="A62" s="350" t="s">
        <v>123</v>
      </c>
      <c r="B62" s="362" t="s">
        <v>23</v>
      </c>
      <c r="C62" s="362" t="s">
        <v>23</v>
      </c>
      <c r="D62" s="362" t="s">
        <v>23</v>
      </c>
      <c r="E62" s="362" t="s">
        <v>23</v>
      </c>
      <c r="F62" s="362" t="s">
        <v>23</v>
      </c>
      <c r="G62" s="362" t="s">
        <v>23</v>
      </c>
      <c r="H62" s="362" t="s">
        <v>23</v>
      </c>
      <c r="I62" s="363" t="s">
        <v>23</v>
      </c>
      <c r="J62" s="24"/>
      <c r="K62" s="24"/>
    </row>
    <row r="63" spans="1:11" ht="13.5">
      <c r="A63" s="353" t="s">
        <v>124</v>
      </c>
      <c r="B63" s="364" t="s">
        <v>23</v>
      </c>
      <c r="C63" s="364" t="s">
        <v>23</v>
      </c>
      <c r="D63" s="364" t="s">
        <v>23</v>
      </c>
      <c r="E63" s="364" t="s">
        <v>23</v>
      </c>
      <c r="F63" s="364" t="s">
        <v>23</v>
      </c>
      <c r="G63" s="364" t="s">
        <v>23</v>
      </c>
      <c r="H63" s="364" t="s">
        <v>23</v>
      </c>
      <c r="I63" s="365" t="s">
        <v>23</v>
      </c>
      <c r="J63" s="24"/>
      <c r="K63" s="24"/>
    </row>
    <row r="64" spans="1:11" ht="13.5">
      <c r="A64" s="350"/>
      <c r="B64" s="364"/>
      <c r="C64" s="364"/>
      <c r="D64" s="364"/>
      <c r="E64" s="364"/>
      <c r="F64" s="364"/>
      <c r="G64" s="364"/>
      <c r="H64" s="364"/>
      <c r="I64" s="365"/>
      <c r="J64" s="24"/>
      <c r="K64" s="24"/>
    </row>
    <row r="65" spans="1:11" ht="13.5">
      <c r="A65" s="353" t="s">
        <v>125</v>
      </c>
      <c r="B65" s="364" t="s">
        <v>23</v>
      </c>
      <c r="C65" s="364" t="s">
        <v>23</v>
      </c>
      <c r="D65" s="364" t="s">
        <v>23</v>
      </c>
      <c r="E65" s="364" t="s">
        <v>23</v>
      </c>
      <c r="F65" s="364" t="s">
        <v>23</v>
      </c>
      <c r="G65" s="364" t="s">
        <v>23</v>
      </c>
      <c r="H65" s="364" t="s">
        <v>23</v>
      </c>
      <c r="I65" s="365" t="s">
        <v>23</v>
      </c>
      <c r="J65" s="24"/>
      <c r="K65" s="24"/>
    </row>
    <row r="66" spans="1:11" ht="13.5">
      <c r="A66" s="350"/>
      <c r="B66" s="362"/>
      <c r="C66" s="362"/>
      <c r="D66" s="362"/>
      <c r="E66" s="362"/>
      <c r="F66" s="362"/>
      <c r="G66" s="362"/>
      <c r="H66" s="362"/>
      <c r="I66" s="363"/>
      <c r="J66" s="24"/>
      <c r="K66" s="24"/>
    </row>
    <row r="67" spans="1:11" ht="13.5">
      <c r="A67" s="350" t="s">
        <v>126</v>
      </c>
      <c r="B67" s="362" t="s">
        <v>23</v>
      </c>
      <c r="C67" s="362" t="s">
        <v>23</v>
      </c>
      <c r="D67" s="362" t="s">
        <v>23</v>
      </c>
      <c r="E67" s="362" t="s">
        <v>23</v>
      </c>
      <c r="F67" s="362" t="s">
        <v>23</v>
      </c>
      <c r="G67" s="362" t="s">
        <v>23</v>
      </c>
      <c r="H67" s="362" t="s">
        <v>23</v>
      </c>
      <c r="I67" s="363" t="s">
        <v>23</v>
      </c>
      <c r="J67" s="24"/>
      <c r="K67" s="24"/>
    </row>
    <row r="68" spans="1:11" ht="13.5">
      <c r="A68" s="350" t="s">
        <v>127</v>
      </c>
      <c r="B68" s="362" t="s">
        <v>23</v>
      </c>
      <c r="C68" s="362">
        <v>1</v>
      </c>
      <c r="D68" s="362" t="s">
        <v>23</v>
      </c>
      <c r="E68" s="362">
        <v>1</v>
      </c>
      <c r="F68" s="362" t="s">
        <v>23</v>
      </c>
      <c r="G68" s="362">
        <v>18975</v>
      </c>
      <c r="H68" s="362" t="s">
        <v>23</v>
      </c>
      <c r="I68" s="363">
        <v>19</v>
      </c>
      <c r="J68" s="24"/>
      <c r="K68" s="24"/>
    </row>
    <row r="69" spans="1:11" ht="13.5">
      <c r="A69" s="353" t="s">
        <v>128</v>
      </c>
      <c r="B69" s="364" t="s">
        <v>23</v>
      </c>
      <c r="C69" s="364">
        <v>1</v>
      </c>
      <c r="D69" s="364" t="s">
        <v>23</v>
      </c>
      <c r="E69" s="364">
        <v>1</v>
      </c>
      <c r="F69" s="364" t="s">
        <v>23</v>
      </c>
      <c r="G69" s="364">
        <v>18975</v>
      </c>
      <c r="H69" s="364" t="s">
        <v>23</v>
      </c>
      <c r="I69" s="365">
        <v>19</v>
      </c>
      <c r="J69" s="24"/>
      <c r="K69" s="24"/>
    </row>
    <row r="70" spans="1:11" ht="13.5">
      <c r="A70" s="350"/>
      <c r="B70" s="362"/>
      <c r="C70" s="362"/>
      <c r="D70" s="362"/>
      <c r="E70" s="362"/>
      <c r="F70" s="362"/>
      <c r="G70" s="362"/>
      <c r="H70" s="362"/>
      <c r="I70" s="363"/>
      <c r="J70" s="24"/>
      <c r="K70" s="24"/>
    </row>
    <row r="71" spans="1:11" ht="13.5">
      <c r="A71" s="350" t="s">
        <v>129</v>
      </c>
      <c r="B71" s="362" t="s">
        <v>23</v>
      </c>
      <c r="C71" s="362">
        <v>2</v>
      </c>
      <c r="D71" s="362" t="s">
        <v>23</v>
      </c>
      <c r="E71" s="362">
        <v>2</v>
      </c>
      <c r="F71" s="362" t="s">
        <v>23</v>
      </c>
      <c r="G71" s="362">
        <v>9000</v>
      </c>
      <c r="H71" s="362" t="s">
        <v>23</v>
      </c>
      <c r="I71" s="363">
        <v>18</v>
      </c>
      <c r="J71" s="24"/>
      <c r="K71" s="24"/>
    </row>
    <row r="72" spans="1:11" ht="13.5">
      <c r="A72" s="350" t="s">
        <v>130</v>
      </c>
      <c r="B72" s="362" t="s">
        <v>23</v>
      </c>
      <c r="C72" s="362" t="s">
        <v>23</v>
      </c>
      <c r="D72" s="362" t="s">
        <v>23</v>
      </c>
      <c r="E72" s="362" t="s">
        <v>23</v>
      </c>
      <c r="F72" s="362" t="s">
        <v>23</v>
      </c>
      <c r="G72" s="362" t="s">
        <v>23</v>
      </c>
      <c r="H72" s="362" t="s">
        <v>23</v>
      </c>
      <c r="I72" s="363" t="s">
        <v>23</v>
      </c>
      <c r="J72" s="24"/>
      <c r="K72" s="24"/>
    </row>
    <row r="73" spans="1:11" ht="13.5">
      <c r="A73" s="350" t="s">
        <v>131</v>
      </c>
      <c r="B73" s="362" t="s">
        <v>23</v>
      </c>
      <c r="C73" s="362" t="s">
        <v>23</v>
      </c>
      <c r="D73" s="362" t="s">
        <v>23</v>
      </c>
      <c r="E73" s="362" t="s">
        <v>23</v>
      </c>
      <c r="F73" s="362" t="s">
        <v>23</v>
      </c>
      <c r="G73" s="362" t="s">
        <v>23</v>
      </c>
      <c r="H73" s="362" t="s">
        <v>23</v>
      </c>
      <c r="I73" s="363" t="s">
        <v>23</v>
      </c>
      <c r="J73" s="24"/>
      <c r="K73" s="24"/>
    </row>
    <row r="74" spans="1:11" ht="13.5">
      <c r="A74" s="350" t="s">
        <v>132</v>
      </c>
      <c r="B74" s="362" t="s">
        <v>23</v>
      </c>
      <c r="C74" s="362">
        <v>7</v>
      </c>
      <c r="D74" s="362" t="s">
        <v>23</v>
      </c>
      <c r="E74" s="362">
        <v>7</v>
      </c>
      <c r="F74" s="362" t="s">
        <v>23</v>
      </c>
      <c r="G74" s="362">
        <v>28771</v>
      </c>
      <c r="H74" s="362" t="s">
        <v>23</v>
      </c>
      <c r="I74" s="363">
        <v>201</v>
      </c>
      <c r="J74" s="24"/>
      <c r="K74" s="24"/>
    </row>
    <row r="75" spans="1:11" ht="13.5">
      <c r="A75" s="350" t="s">
        <v>133</v>
      </c>
      <c r="B75" s="362" t="s">
        <v>23</v>
      </c>
      <c r="C75" s="362" t="s">
        <v>23</v>
      </c>
      <c r="D75" s="362" t="s">
        <v>23</v>
      </c>
      <c r="E75" s="362" t="s">
        <v>23</v>
      </c>
      <c r="F75" s="362" t="s">
        <v>23</v>
      </c>
      <c r="G75" s="362" t="s">
        <v>23</v>
      </c>
      <c r="H75" s="362" t="s">
        <v>23</v>
      </c>
      <c r="I75" s="363" t="s">
        <v>23</v>
      </c>
      <c r="J75" s="24"/>
      <c r="K75" s="24"/>
    </row>
    <row r="76" spans="1:11" ht="13.5">
      <c r="A76" s="350" t="s">
        <v>134</v>
      </c>
      <c r="B76" s="362" t="s">
        <v>23</v>
      </c>
      <c r="C76" s="362" t="s">
        <v>23</v>
      </c>
      <c r="D76" s="362" t="s">
        <v>23</v>
      </c>
      <c r="E76" s="362" t="s">
        <v>23</v>
      </c>
      <c r="F76" s="362" t="s">
        <v>23</v>
      </c>
      <c r="G76" s="362" t="s">
        <v>23</v>
      </c>
      <c r="H76" s="362" t="s">
        <v>23</v>
      </c>
      <c r="I76" s="363" t="s">
        <v>23</v>
      </c>
      <c r="J76" s="24"/>
      <c r="K76" s="24"/>
    </row>
    <row r="77" spans="1:11" ht="13.5">
      <c r="A77" s="350" t="s">
        <v>135</v>
      </c>
      <c r="B77" s="362" t="s">
        <v>23</v>
      </c>
      <c r="C77" s="362" t="s">
        <v>23</v>
      </c>
      <c r="D77" s="362" t="s">
        <v>23</v>
      </c>
      <c r="E77" s="362" t="s">
        <v>23</v>
      </c>
      <c r="F77" s="362" t="s">
        <v>23</v>
      </c>
      <c r="G77" s="362" t="s">
        <v>23</v>
      </c>
      <c r="H77" s="362" t="s">
        <v>23</v>
      </c>
      <c r="I77" s="363" t="s">
        <v>23</v>
      </c>
      <c r="J77" s="24"/>
      <c r="K77" s="24"/>
    </row>
    <row r="78" spans="1:11" ht="13.5">
      <c r="A78" s="350" t="s">
        <v>136</v>
      </c>
      <c r="B78" s="389" t="s">
        <v>23</v>
      </c>
      <c r="C78" s="389" t="s">
        <v>23</v>
      </c>
      <c r="D78" s="389" t="s">
        <v>23</v>
      </c>
      <c r="E78" s="389" t="s">
        <v>23</v>
      </c>
      <c r="F78" s="389" t="s">
        <v>23</v>
      </c>
      <c r="G78" s="389" t="s">
        <v>23</v>
      </c>
      <c r="H78" s="389" t="s">
        <v>23</v>
      </c>
      <c r="I78" s="390" t="s">
        <v>23</v>
      </c>
      <c r="J78" s="24"/>
      <c r="K78" s="24"/>
    </row>
    <row r="79" spans="1:11" ht="13.5">
      <c r="A79" s="353" t="s">
        <v>137</v>
      </c>
      <c r="B79" s="364" t="s">
        <v>23</v>
      </c>
      <c r="C79" s="364">
        <v>9</v>
      </c>
      <c r="D79" s="364" t="s">
        <v>23</v>
      </c>
      <c r="E79" s="364">
        <v>9</v>
      </c>
      <c r="F79" s="364" t="s">
        <v>23</v>
      </c>
      <c r="G79" s="364">
        <v>24377</v>
      </c>
      <c r="H79" s="364" t="s">
        <v>23</v>
      </c>
      <c r="I79" s="365">
        <v>219</v>
      </c>
      <c r="J79" s="24"/>
      <c r="K79" s="24"/>
    </row>
    <row r="80" spans="1:11" ht="13.5">
      <c r="A80" s="350"/>
      <c r="B80" s="362"/>
      <c r="C80" s="362"/>
      <c r="D80" s="362"/>
      <c r="E80" s="362"/>
      <c r="F80" s="362"/>
      <c r="G80" s="362"/>
      <c r="H80" s="362"/>
      <c r="I80" s="363"/>
      <c r="J80" s="24"/>
      <c r="K80" s="24"/>
    </row>
    <row r="81" spans="1:11" ht="13.5">
      <c r="A81" s="350" t="s">
        <v>138</v>
      </c>
      <c r="B81" s="362" t="s">
        <v>23</v>
      </c>
      <c r="C81" s="362" t="s">
        <v>23</v>
      </c>
      <c r="D81" s="362" t="s">
        <v>23</v>
      </c>
      <c r="E81" s="362" t="s">
        <v>23</v>
      </c>
      <c r="F81" s="362" t="s">
        <v>23</v>
      </c>
      <c r="G81" s="362" t="s">
        <v>23</v>
      </c>
      <c r="H81" s="362" t="s">
        <v>23</v>
      </c>
      <c r="I81" s="363" t="s">
        <v>23</v>
      </c>
      <c r="J81" s="24"/>
      <c r="K81" s="24"/>
    </row>
    <row r="82" spans="1:11" ht="13.5">
      <c r="A82" s="350" t="s">
        <v>139</v>
      </c>
      <c r="B82" s="362" t="s">
        <v>23</v>
      </c>
      <c r="C82" s="362">
        <v>25</v>
      </c>
      <c r="D82" s="362">
        <v>1</v>
      </c>
      <c r="E82" s="362">
        <v>26</v>
      </c>
      <c r="F82" s="362" t="s">
        <v>23</v>
      </c>
      <c r="G82" s="362">
        <v>10000</v>
      </c>
      <c r="H82" s="362">
        <v>25000</v>
      </c>
      <c r="I82" s="363">
        <v>274</v>
      </c>
      <c r="J82" s="24"/>
      <c r="K82" s="24"/>
    </row>
    <row r="83" spans="1:11" ht="13.5">
      <c r="A83" s="353" t="s">
        <v>140</v>
      </c>
      <c r="B83" s="364" t="s">
        <v>23</v>
      </c>
      <c r="C83" s="364">
        <v>25</v>
      </c>
      <c r="D83" s="364">
        <v>1</v>
      </c>
      <c r="E83" s="364">
        <v>26</v>
      </c>
      <c r="F83" s="364" t="s">
        <v>23</v>
      </c>
      <c r="G83" s="364">
        <v>10000</v>
      </c>
      <c r="H83" s="364">
        <v>25000</v>
      </c>
      <c r="I83" s="365">
        <v>274</v>
      </c>
      <c r="J83" s="24"/>
      <c r="K83" s="24"/>
    </row>
    <row r="84" spans="1:11" ht="14.25" thickBot="1">
      <c r="A84" s="406"/>
      <c r="B84" s="487"/>
      <c r="C84" s="487"/>
      <c r="D84" s="487"/>
      <c r="E84" s="487"/>
      <c r="F84" s="487"/>
      <c r="G84" s="487"/>
      <c r="H84" s="487"/>
      <c r="I84" s="488"/>
      <c r="J84" s="24"/>
      <c r="K84" s="24"/>
    </row>
    <row r="85" spans="1:11" ht="14.25" thickBot="1">
      <c r="A85" s="232" t="s">
        <v>141</v>
      </c>
      <c r="B85" s="368">
        <v>18</v>
      </c>
      <c r="C85" s="368">
        <v>151</v>
      </c>
      <c r="D85" s="368">
        <v>5</v>
      </c>
      <c r="E85" s="368">
        <v>174</v>
      </c>
      <c r="F85" s="368">
        <v>3011</v>
      </c>
      <c r="G85" s="368">
        <v>21055</v>
      </c>
      <c r="H85" s="368">
        <v>31080</v>
      </c>
      <c r="I85" s="369">
        <v>3387</v>
      </c>
      <c r="J85" s="24"/>
      <c r="K85" s="24"/>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274B3-85B5-45E6-9CB2-9D2DA7629CE3}">
  <sheetPr>
    <pageSetUpPr fitToPage="1"/>
  </sheetPr>
  <dimension ref="A1:F20"/>
  <sheetViews>
    <sheetView showGridLines="0" view="pageBreakPreview" zoomScale="110" zoomScaleNormal="75" zoomScaleSheetLayoutView="110" workbookViewId="0">
      <selection activeCell="L27" sqref="L27"/>
    </sheetView>
  </sheetViews>
  <sheetFormatPr baseColWidth="10" defaultColWidth="11.42578125" defaultRowHeight="12.75"/>
  <cols>
    <col min="1" max="1" width="20" style="85" customWidth="1"/>
    <col min="2" max="6" width="20.28515625" style="85" customWidth="1"/>
    <col min="7"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2.75" customHeight="1"/>
    <row r="3" spans="1:6" s="3" customFormat="1" ht="15.75">
      <c r="A3" s="1633" t="s">
        <v>639</v>
      </c>
      <c r="B3" s="1633"/>
      <c r="C3" s="1633"/>
      <c r="D3" s="1633"/>
      <c r="E3" s="1633"/>
      <c r="F3" s="1633"/>
    </row>
    <row r="4" spans="1:6" s="3" customFormat="1" ht="15.75">
      <c r="A4" s="1633" t="s">
        <v>235</v>
      </c>
      <c r="B4" s="1633"/>
      <c r="C4" s="1633"/>
      <c r="D4" s="1633"/>
      <c r="E4" s="1633"/>
      <c r="F4" s="1633"/>
    </row>
    <row r="5" spans="1:6" s="3" customFormat="1" ht="13.5" customHeight="1" thickBot="1">
      <c r="A5" s="448"/>
      <c r="B5" s="449"/>
      <c r="C5" s="449"/>
      <c r="D5" s="449"/>
      <c r="E5" s="449"/>
      <c r="F5" s="449"/>
    </row>
    <row r="6" spans="1:6" ht="30" customHeight="1">
      <c r="A6" s="1688" t="s">
        <v>2</v>
      </c>
      <c r="B6" s="527"/>
      <c r="C6" s="527"/>
      <c r="D6" s="527"/>
      <c r="E6" s="468" t="s">
        <v>142</v>
      </c>
      <c r="F6" s="528"/>
    </row>
    <row r="7" spans="1:6" ht="14.25">
      <c r="A7" s="1675"/>
      <c r="B7" s="214" t="s">
        <v>3</v>
      </c>
      <c r="C7" s="214" t="s">
        <v>10</v>
      </c>
      <c r="D7" s="214" t="s">
        <v>4</v>
      </c>
      <c r="E7" s="214" t="s">
        <v>143</v>
      </c>
      <c r="F7" s="324" t="s">
        <v>5</v>
      </c>
    </row>
    <row r="8" spans="1:6" ht="14.25">
      <c r="A8" s="1675"/>
      <c r="B8" s="214" t="s">
        <v>6</v>
      </c>
      <c r="C8" s="214" t="s">
        <v>145</v>
      </c>
      <c r="D8" s="250" t="s">
        <v>7</v>
      </c>
      <c r="E8" s="214" t="s">
        <v>146</v>
      </c>
      <c r="F8" s="324" t="s">
        <v>8</v>
      </c>
    </row>
    <row r="9" spans="1:6" ht="17.25" customHeight="1" thickBot="1">
      <c r="A9" s="1675"/>
      <c r="B9" s="537"/>
      <c r="C9" s="537"/>
      <c r="D9" s="537"/>
      <c r="E9" s="214" t="s">
        <v>147</v>
      </c>
      <c r="F9" s="538"/>
    </row>
    <row r="10" spans="1:6" ht="13.5">
      <c r="A10" s="200">
        <v>2011</v>
      </c>
      <c r="B10" s="786">
        <v>6.8959999999999999</v>
      </c>
      <c r="C10" s="693">
        <v>381.22969837587004</v>
      </c>
      <c r="D10" s="786">
        <v>262.89600000000002</v>
      </c>
      <c r="E10" s="787">
        <v>131.08000000000001</v>
      </c>
      <c r="F10" s="788">
        <v>344604.07680000004</v>
      </c>
    </row>
    <row r="11" spans="1:6" ht="13.5">
      <c r="A11" s="203">
        <v>2012</v>
      </c>
      <c r="B11" s="789">
        <v>7.6449999999999996</v>
      </c>
      <c r="C11" s="689">
        <v>380.43557880967961</v>
      </c>
      <c r="D11" s="789">
        <v>290.84300000000002</v>
      </c>
      <c r="E11" s="790">
        <v>111.45</v>
      </c>
      <c r="F11" s="791">
        <v>324144.52350000001</v>
      </c>
    </row>
    <row r="12" spans="1:6" ht="13.5">
      <c r="A12" s="203">
        <v>2013</v>
      </c>
      <c r="B12" s="789">
        <v>7.9720000000000004</v>
      </c>
      <c r="C12" s="689">
        <v>391.95434019066732</v>
      </c>
      <c r="D12" s="789">
        <v>312.46600000000001</v>
      </c>
      <c r="E12" s="790">
        <v>97.42</v>
      </c>
      <c r="F12" s="791">
        <v>304404.37719999999</v>
      </c>
    </row>
    <row r="13" spans="1:6" ht="13.5">
      <c r="A13" s="203">
        <v>2014</v>
      </c>
      <c r="B13" s="789">
        <v>7.7910000000000004</v>
      </c>
      <c r="C13" s="689">
        <v>374.9210627647285</v>
      </c>
      <c r="D13" s="789">
        <v>292.101</v>
      </c>
      <c r="E13" s="790">
        <v>91.73</v>
      </c>
      <c r="F13" s="791">
        <v>267944.24730000005</v>
      </c>
    </row>
    <row r="14" spans="1:6" ht="13.5">
      <c r="A14" s="203">
        <v>2015</v>
      </c>
      <c r="B14" s="789">
        <v>7.2670000000000003</v>
      </c>
      <c r="C14" s="689">
        <v>549.35599284436489</v>
      </c>
      <c r="D14" s="789">
        <v>399.21699999999998</v>
      </c>
      <c r="E14" s="790">
        <v>114.72</v>
      </c>
      <c r="F14" s="791">
        <v>457982</v>
      </c>
    </row>
    <row r="15" spans="1:6" ht="13.5">
      <c r="A15" s="203">
        <v>2016</v>
      </c>
      <c r="B15" s="789">
        <v>6.867</v>
      </c>
      <c r="C15" s="689">
        <v>549.87039464103691</v>
      </c>
      <c r="D15" s="789">
        <v>377.596</v>
      </c>
      <c r="E15" s="790">
        <v>103.72</v>
      </c>
      <c r="F15" s="791">
        <v>391643</v>
      </c>
    </row>
    <row r="16" spans="1:6" ht="13.5">
      <c r="A16" s="203">
        <v>2017</v>
      </c>
      <c r="B16" s="789">
        <v>6.819</v>
      </c>
      <c r="C16" s="689">
        <v>528.54670772840586</v>
      </c>
      <c r="D16" s="789">
        <v>360.416</v>
      </c>
      <c r="E16" s="790">
        <v>112.52</v>
      </c>
      <c r="F16" s="791">
        <v>405540.08319999999</v>
      </c>
    </row>
    <row r="17" spans="1:6" ht="13.5">
      <c r="A17" s="203">
        <v>2018</v>
      </c>
      <c r="B17" s="789">
        <v>7.032</v>
      </c>
      <c r="C17" s="689">
        <v>490.15784982935151</v>
      </c>
      <c r="D17" s="789">
        <v>344.67899999999997</v>
      </c>
      <c r="E17" s="790">
        <v>142.82</v>
      </c>
      <c r="F17" s="791">
        <v>492270.54779999994</v>
      </c>
    </row>
    <row r="18" spans="1:6" ht="13.5">
      <c r="A18" s="203">
        <v>2019</v>
      </c>
      <c r="B18" s="789">
        <v>7.2629999999999999</v>
      </c>
      <c r="C18" s="689">
        <v>484.5931433292028</v>
      </c>
      <c r="D18" s="789">
        <v>351.96</v>
      </c>
      <c r="E18" s="790">
        <v>104.95</v>
      </c>
      <c r="F18" s="791">
        <v>369382.01999999996</v>
      </c>
    </row>
    <row r="19" spans="1:6" ht="13.5">
      <c r="A19" s="203">
        <v>2020</v>
      </c>
      <c r="B19" s="789">
        <v>7.3479999999999999</v>
      </c>
      <c r="C19" s="689">
        <v>370.63826890000001</v>
      </c>
      <c r="D19" s="789">
        <v>272.34500000000003</v>
      </c>
      <c r="E19" s="790">
        <v>108.71</v>
      </c>
      <c r="F19" s="791">
        <v>296066.24950000003</v>
      </c>
    </row>
    <row r="20" spans="1:6" ht="14.25" thickBot="1">
      <c r="A20" s="208">
        <v>2021</v>
      </c>
      <c r="B20" s="792">
        <v>7.22</v>
      </c>
      <c r="C20" s="691">
        <v>499.47506925207756</v>
      </c>
      <c r="D20" s="792">
        <v>360.62099999999998</v>
      </c>
      <c r="E20" s="1431">
        <v>129.63</v>
      </c>
      <c r="F20" s="1432">
        <v>467473.00229999993</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61">
    <pageSetUpPr fitToPage="1"/>
  </sheetPr>
  <dimension ref="A1:K85"/>
  <sheetViews>
    <sheetView view="pageBreakPreview" topLeftCell="A49" zoomScale="75" zoomScaleNormal="75" zoomScaleSheetLayoutView="75" workbookViewId="0">
      <selection activeCell="B85" sqref="B85:I85"/>
    </sheetView>
  </sheetViews>
  <sheetFormatPr baseColWidth="10" defaultColWidth="11.42578125" defaultRowHeight="12.75"/>
  <cols>
    <col min="1" max="1" width="33.1406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1436</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30.75" customHeight="1">
      <c r="A5" s="1814" t="s">
        <v>77</v>
      </c>
      <c r="B5" s="770" t="s">
        <v>236</v>
      </c>
      <c r="C5" s="771"/>
      <c r="D5" s="771"/>
      <c r="E5" s="772"/>
      <c r="F5" s="770" t="s">
        <v>174</v>
      </c>
      <c r="G5" s="771"/>
      <c r="H5" s="772"/>
      <c r="I5" s="766" t="s">
        <v>231</v>
      </c>
    </row>
    <row r="6" spans="1:11" s="71" customFormat="1" ht="30.75" customHeight="1">
      <c r="A6" s="1815"/>
      <c r="B6" s="1708" t="s">
        <v>17</v>
      </c>
      <c r="C6" s="767" t="s">
        <v>18</v>
      </c>
      <c r="D6" s="768"/>
      <c r="E6" s="1643" t="s">
        <v>19</v>
      </c>
      <c r="F6" s="1799" t="s">
        <v>17</v>
      </c>
      <c r="G6" s="769" t="s">
        <v>18</v>
      </c>
      <c r="H6" s="768"/>
      <c r="I6" s="464" t="s">
        <v>150</v>
      </c>
    </row>
    <row r="7" spans="1:11" s="71" customFormat="1" ht="30.75" customHeight="1" thickBot="1">
      <c r="A7" s="1816"/>
      <c r="B7" s="1644"/>
      <c r="C7" s="370" t="s">
        <v>383</v>
      </c>
      <c r="D7" s="289" t="s">
        <v>384</v>
      </c>
      <c r="E7" s="1643"/>
      <c r="F7" s="1643"/>
      <c r="G7" s="370" t="s">
        <v>383</v>
      </c>
      <c r="H7" s="250" t="s">
        <v>384</v>
      </c>
      <c r="I7" s="370"/>
    </row>
    <row r="8" spans="1:11" ht="18" customHeight="1">
      <c r="A8" s="347" t="s">
        <v>81</v>
      </c>
      <c r="B8" s="411" t="s">
        <v>23</v>
      </c>
      <c r="C8" s="411">
        <v>4</v>
      </c>
      <c r="D8" s="411">
        <v>9</v>
      </c>
      <c r="E8" s="411">
        <v>13</v>
      </c>
      <c r="F8" s="411" t="s">
        <v>23</v>
      </c>
      <c r="G8" s="411">
        <v>25880</v>
      </c>
      <c r="H8" s="411">
        <v>29990</v>
      </c>
      <c r="I8" s="412">
        <v>373</v>
      </c>
      <c r="J8" s="24"/>
      <c r="K8" s="24"/>
    </row>
    <row r="9" spans="1:11" ht="13.5">
      <c r="A9" s="350" t="s">
        <v>82</v>
      </c>
      <c r="B9" s="362" t="s">
        <v>23</v>
      </c>
      <c r="C9" s="362">
        <v>43</v>
      </c>
      <c r="D9" s="362" t="s">
        <v>23</v>
      </c>
      <c r="E9" s="362">
        <v>43</v>
      </c>
      <c r="F9" s="362" t="s">
        <v>23</v>
      </c>
      <c r="G9" s="362">
        <v>24000</v>
      </c>
      <c r="H9" s="362" t="s">
        <v>23</v>
      </c>
      <c r="I9" s="363">
        <v>1032</v>
      </c>
      <c r="J9" s="24"/>
      <c r="K9" s="24"/>
    </row>
    <row r="10" spans="1:11" ht="13.5">
      <c r="A10" s="350" t="s">
        <v>83</v>
      </c>
      <c r="B10" s="362" t="s">
        <v>23</v>
      </c>
      <c r="C10" s="362">
        <v>11</v>
      </c>
      <c r="D10" s="362" t="s">
        <v>23</v>
      </c>
      <c r="E10" s="362">
        <v>11</v>
      </c>
      <c r="F10" s="362" t="s">
        <v>23</v>
      </c>
      <c r="G10" s="362">
        <v>24100</v>
      </c>
      <c r="H10" s="362">
        <v>28450</v>
      </c>
      <c r="I10" s="363">
        <v>291</v>
      </c>
      <c r="J10" s="24"/>
      <c r="K10" s="24"/>
    </row>
    <row r="11" spans="1:11" ht="13.5">
      <c r="A11" s="350" t="s">
        <v>84</v>
      </c>
      <c r="B11" s="362" t="s">
        <v>23</v>
      </c>
      <c r="C11" s="362">
        <v>11</v>
      </c>
      <c r="D11" s="362" t="s">
        <v>23</v>
      </c>
      <c r="E11" s="362">
        <v>11</v>
      </c>
      <c r="F11" s="362" t="s">
        <v>23</v>
      </c>
      <c r="G11" s="362">
        <v>25100</v>
      </c>
      <c r="H11" s="362" t="s">
        <v>23</v>
      </c>
      <c r="I11" s="363">
        <v>276</v>
      </c>
      <c r="J11" s="24"/>
      <c r="K11" s="24"/>
    </row>
    <row r="12" spans="1:11" ht="13.5">
      <c r="A12" s="353" t="s">
        <v>85</v>
      </c>
      <c r="B12" s="364" t="s">
        <v>23</v>
      </c>
      <c r="C12" s="364">
        <v>69</v>
      </c>
      <c r="D12" s="364">
        <v>9</v>
      </c>
      <c r="E12" s="364">
        <v>78</v>
      </c>
      <c r="F12" s="364" t="s">
        <v>23</v>
      </c>
      <c r="G12" s="364">
        <v>24300</v>
      </c>
      <c r="H12" s="364">
        <v>29990</v>
      </c>
      <c r="I12" s="365">
        <v>1972</v>
      </c>
      <c r="J12" s="24"/>
      <c r="K12" s="24"/>
    </row>
    <row r="13" spans="1:11" ht="13.5">
      <c r="A13" s="353"/>
      <c r="B13" s="364"/>
      <c r="C13" s="364"/>
      <c r="D13" s="364"/>
      <c r="E13" s="364"/>
      <c r="F13" s="364"/>
      <c r="G13" s="364"/>
      <c r="H13" s="364"/>
      <c r="I13" s="365"/>
      <c r="J13" s="24"/>
      <c r="K13" s="24"/>
    </row>
    <row r="14" spans="1:11" ht="13.5">
      <c r="A14" s="353" t="s">
        <v>86</v>
      </c>
      <c r="B14" s="364">
        <v>9</v>
      </c>
      <c r="C14" s="364">
        <v>5</v>
      </c>
      <c r="D14" s="364" t="s">
        <v>23</v>
      </c>
      <c r="E14" s="364">
        <v>14</v>
      </c>
      <c r="F14" s="364">
        <v>4000</v>
      </c>
      <c r="G14" s="364">
        <v>8000</v>
      </c>
      <c r="H14" s="364" t="s">
        <v>23</v>
      </c>
      <c r="I14" s="365">
        <v>76</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v>2</v>
      </c>
      <c r="E16" s="364">
        <v>2</v>
      </c>
      <c r="F16" s="364" t="s">
        <v>23</v>
      </c>
      <c r="G16" s="364" t="s">
        <v>23</v>
      </c>
      <c r="H16" s="364">
        <v>33500</v>
      </c>
      <c r="I16" s="365">
        <v>67</v>
      </c>
      <c r="J16" s="24"/>
      <c r="K16" s="24"/>
    </row>
    <row r="17" spans="1:11" ht="13.5">
      <c r="A17" s="350"/>
      <c r="B17" s="362"/>
      <c r="C17" s="362"/>
      <c r="D17" s="362"/>
      <c r="E17" s="362"/>
      <c r="F17" s="362"/>
      <c r="G17" s="362"/>
      <c r="H17" s="362"/>
      <c r="I17" s="363"/>
      <c r="J17" s="24"/>
      <c r="K17" s="24"/>
    </row>
    <row r="18" spans="1:11" ht="13.5">
      <c r="A18" s="350" t="s">
        <v>158</v>
      </c>
      <c r="B18" s="362" t="s">
        <v>23</v>
      </c>
      <c r="C18" s="362">
        <v>2</v>
      </c>
      <c r="D18" s="362" t="s">
        <v>23</v>
      </c>
      <c r="E18" s="362">
        <v>2</v>
      </c>
      <c r="F18" s="362" t="s">
        <v>23</v>
      </c>
      <c r="G18" s="362">
        <v>3140</v>
      </c>
      <c r="H18" s="362" t="s">
        <v>23</v>
      </c>
      <c r="I18" s="363">
        <v>6</v>
      </c>
      <c r="J18" s="24"/>
      <c r="K18" s="24"/>
    </row>
    <row r="19" spans="1:11" ht="13.5">
      <c r="A19" s="350" t="s">
        <v>89</v>
      </c>
      <c r="B19" s="362">
        <v>1</v>
      </c>
      <c r="C19" s="362" t="s">
        <v>23</v>
      </c>
      <c r="D19" s="362" t="s">
        <v>23</v>
      </c>
      <c r="E19" s="362">
        <v>1</v>
      </c>
      <c r="F19" s="362">
        <v>4420</v>
      </c>
      <c r="G19" s="362" t="s">
        <v>23</v>
      </c>
      <c r="H19" s="362" t="s">
        <v>23</v>
      </c>
      <c r="I19" s="363">
        <v>4</v>
      </c>
      <c r="J19" s="24"/>
      <c r="K19" s="24"/>
    </row>
    <row r="20" spans="1:11" ht="13.5">
      <c r="A20" s="350" t="s">
        <v>90</v>
      </c>
      <c r="B20" s="362">
        <v>2</v>
      </c>
      <c r="C20" s="362" t="s">
        <v>23</v>
      </c>
      <c r="D20" s="362" t="s">
        <v>23</v>
      </c>
      <c r="E20" s="362">
        <v>2</v>
      </c>
      <c r="F20" s="362">
        <v>4500</v>
      </c>
      <c r="G20" s="362" t="s">
        <v>23</v>
      </c>
      <c r="H20" s="362" t="s">
        <v>23</v>
      </c>
      <c r="I20" s="363">
        <v>9</v>
      </c>
      <c r="J20" s="24"/>
      <c r="K20" s="24"/>
    </row>
    <row r="21" spans="1:11" ht="13.5">
      <c r="A21" s="353" t="s">
        <v>91</v>
      </c>
      <c r="B21" s="364">
        <v>3</v>
      </c>
      <c r="C21" s="364">
        <v>2</v>
      </c>
      <c r="D21" s="364" t="s">
        <v>23</v>
      </c>
      <c r="E21" s="364">
        <v>5</v>
      </c>
      <c r="F21" s="364">
        <v>4473</v>
      </c>
      <c r="G21" s="364">
        <v>3140</v>
      </c>
      <c r="H21" s="364" t="s">
        <v>23</v>
      </c>
      <c r="I21" s="365">
        <v>19</v>
      </c>
      <c r="J21" s="24"/>
      <c r="K21" s="24"/>
    </row>
    <row r="22" spans="1:11" ht="13.5">
      <c r="A22" s="353"/>
      <c r="B22" s="364"/>
      <c r="C22" s="364"/>
      <c r="D22" s="364"/>
      <c r="E22" s="364"/>
      <c r="F22" s="364"/>
      <c r="G22" s="364"/>
      <c r="H22" s="364"/>
      <c r="I22" s="365"/>
      <c r="J22" s="24"/>
      <c r="K22" s="24"/>
    </row>
    <row r="23" spans="1:11" ht="13.5">
      <c r="A23" s="353" t="s">
        <v>92</v>
      </c>
      <c r="B23" s="364" t="s">
        <v>23</v>
      </c>
      <c r="C23" s="364">
        <v>1</v>
      </c>
      <c r="D23" s="364" t="s">
        <v>23</v>
      </c>
      <c r="E23" s="364">
        <v>1</v>
      </c>
      <c r="F23" s="364" t="s">
        <v>23</v>
      </c>
      <c r="G23" s="364">
        <v>1500</v>
      </c>
      <c r="H23" s="364" t="s">
        <v>23</v>
      </c>
      <c r="I23" s="365">
        <v>2</v>
      </c>
      <c r="J23" s="24"/>
      <c r="K23" s="24"/>
    </row>
    <row r="24" spans="1:11" ht="13.5">
      <c r="A24" s="353"/>
      <c r="B24" s="364"/>
      <c r="C24" s="364"/>
      <c r="D24" s="364"/>
      <c r="E24" s="364"/>
      <c r="F24" s="364"/>
      <c r="G24" s="364"/>
      <c r="H24" s="364"/>
      <c r="I24" s="365"/>
      <c r="J24" s="24"/>
      <c r="K24" s="24"/>
    </row>
    <row r="25" spans="1:11" ht="13.5">
      <c r="A25" s="353" t="s">
        <v>93</v>
      </c>
      <c r="B25" s="364" t="s">
        <v>23</v>
      </c>
      <c r="C25" s="364" t="s">
        <v>23</v>
      </c>
      <c r="D25" s="364">
        <v>1</v>
      </c>
      <c r="E25" s="364">
        <v>1</v>
      </c>
      <c r="F25" s="364" t="s">
        <v>23</v>
      </c>
      <c r="G25" s="364">
        <v>12000</v>
      </c>
      <c r="H25" s="364" t="s">
        <v>23</v>
      </c>
      <c r="I25" s="365">
        <v>12</v>
      </c>
    </row>
    <row r="26" spans="1:11" ht="13.5">
      <c r="A26" s="350"/>
      <c r="B26" s="362"/>
      <c r="C26" s="362"/>
      <c r="D26" s="362"/>
      <c r="E26" s="362"/>
      <c r="F26" s="362"/>
      <c r="G26" s="362"/>
      <c r="H26" s="362"/>
      <c r="I26" s="363"/>
      <c r="J26" s="24"/>
      <c r="K26" s="24"/>
    </row>
    <row r="27" spans="1:11" ht="13.5">
      <c r="A27" s="350" t="s">
        <v>94</v>
      </c>
      <c r="B27" s="362" t="s">
        <v>23</v>
      </c>
      <c r="C27" s="362" t="s">
        <v>23</v>
      </c>
      <c r="D27" s="362">
        <v>9</v>
      </c>
      <c r="E27" s="362">
        <v>9</v>
      </c>
      <c r="F27" s="362" t="s">
        <v>23</v>
      </c>
      <c r="G27" s="362" t="s">
        <v>23</v>
      </c>
      <c r="H27" s="362">
        <v>30000</v>
      </c>
      <c r="I27" s="363">
        <v>270</v>
      </c>
      <c r="J27" s="24"/>
      <c r="K27" s="24"/>
    </row>
    <row r="28" spans="1:11" ht="13.5">
      <c r="A28" s="350" t="s">
        <v>95</v>
      </c>
      <c r="B28" s="362" t="s">
        <v>23</v>
      </c>
      <c r="C28" s="362" t="s">
        <v>23</v>
      </c>
      <c r="D28" s="362" t="s">
        <v>23</v>
      </c>
      <c r="E28" s="362" t="s">
        <v>23</v>
      </c>
      <c r="F28" s="362">
        <v>8275</v>
      </c>
      <c r="G28" s="362" t="s">
        <v>23</v>
      </c>
      <c r="H28" s="362" t="s">
        <v>23</v>
      </c>
      <c r="I28" s="363" t="s">
        <v>23</v>
      </c>
      <c r="J28" s="24"/>
      <c r="K28" s="24"/>
    </row>
    <row r="29" spans="1:11" ht="13.5">
      <c r="A29" s="350" t="s">
        <v>96</v>
      </c>
      <c r="B29" s="362" t="s">
        <v>23</v>
      </c>
      <c r="C29" s="362">
        <v>1</v>
      </c>
      <c r="D29" s="362" t="s">
        <v>23</v>
      </c>
      <c r="E29" s="362">
        <v>1</v>
      </c>
      <c r="F29" s="362" t="s">
        <v>23</v>
      </c>
      <c r="G29" s="362">
        <v>23000</v>
      </c>
      <c r="H29" s="362" t="s">
        <v>23</v>
      </c>
      <c r="I29" s="363">
        <v>23</v>
      </c>
      <c r="J29" s="24"/>
      <c r="K29" s="24"/>
    </row>
    <row r="30" spans="1:11" ht="13.5">
      <c r="A30" s="353" t="s">
        <v>97</v>
      </c>
      <c r="B30" s="364" t="s">
        <v>23</v>
      </c>
      <c r="C30" s="364">
        <v>1</v>
      </c>
      <c r="D30" s="364">
        <v>9</v>
      </c>
      <c r="E30" s="364">
        <v>10</v>
      </c>
      <c r="F30" s="364" t="s">
        <v>23</v>
      </c>
      <c r="G30" s="364">
        <v>23000</v>
      </c>
      <c r="H30" s="364">
        <v>30000</v>
      </c>
      <c r="I30" s="365">
        <v>293</v>
      </c>
    </row>
    <row r="31" spans="1:11" ht="13.5">
      <c r="A31" s="350"/>
      <c r="B31" s="362"/>
      <c r="C31" s="362"/>
      <c r="D31" s="362"/>
      <c r="E31" s="362"/>
      <c r="F31" s="362"/>
      <c r="G31" s="362"/>
      <c r="H31" s="362"/>
      <c r="I31" s="363"/>
      <c r="J31" s="24"/>
      <c r="K31" s="24"/>
    </row>
    <row r="32" spans="1:11" ht="13.5">
      <c r="A32" s="350" t="s">
        <v>98</v>
      </c>
      <c r="B32" s="362" t="s">
        <v>23</v>
      </c>
      <c r="C32" s="362">
        <v>11</v>
      </c>
      <c r="D32" s="362">
        <v>24</v>
      </c>
      <c r="E32" s="362">
        <v>35</v>
      </c>
      <c r="F32" s="362" t="s">
        <v>23</v>
      </c>
      <c r="G32" s="362">
        <v>22109</v>
      </c>
      <c r="H32" s="362">
        <v>34193</v>
      </c>
      <c r="I32" s="363">
        <v>1064</v>
      </c>
      <c r="J32" s="24"/>
      <c r="K32" s="24"/>
    </row>
    <row r="33" spans="1:11" ht="13.5">
      <c r="A33" s="350" t="s">
        <v>99</v>
      </c>
      <c r="B33" s="362" t="s">
        <v>23</v>
      </c>
      <c r="C33" s="362">
        <v>1</v>
      </c>
      <c r="D33" s="362">
        <v>19</v>
      </c>
      <c r="E33" s="362">
        <v>20</v>
      </c>
      <c r="F33" s="362" t="s">
        <v>23</v>
      </c>
      <c r="G33" s="362">
        <v>10400</v>
      </c>
      <c r="H33" s="362">
        <v>35242</v>
      </c>
      <c r="I33" s="363">
        <v>680</v>
      </c>
      <c r="J33" s="24"/>
      <c r="K33" s="24"/>
    </row>
    <row r="34" spans="1:11" ht="13.5">
      <c r="A34" s="350" t="s">
        <v>100</v>
      </c>
      <c r="B34" s="362" t="s">
        <v>23</v>
      </c>
      <c r="C34" s="362">
        <v>1</v>
      </c>
      <c r="D34" s="362">
        <v>1</v>
      </c>
      <c r="E34" s="362">
        <v>2</v>
      </c>
      <c r="F34" s="362" t="s">
        <v>23</v>
      </c>
      <c r="G34" s="362">
        <v>7000</v>
      </c>
      <c r="H34" s="362">
        <v>10300</v>
      </c>
      <c r="I34" s="363">
        <v>17</v>
      </c>
      <c r="J34" s="24"/>
      <c r="K34" s="24"/>
    </row>
    <row r="35" spans="1:11" ht="13.5">
      <c r="A35" s="350" t="s">
        <v>101</v>
      </c>
      <c r="B35" s="362" t="s">
        <v>23</v>
      </c>
      <c r="C35" s="362">
        <v>1</v>
      </c>
      <c r="D35" s="362">
        <v>1</v>
      </c>
      <c r="E35" s="362">
        <v>2</v>
      </c>
      <c r="F35" s="362" t="s">
        <v>23</v>
      </c>
      <c r="G35" s="362">
        <v>13000</v>
      </c>
      <c r="H35" s="362">
        <v>22000</v>
      </c>
      <c r="I35" s="363">
        <v>35</v>
      </c>
      <c r="J35" s="24"/>
      <c r="K35" s="24"/>
    </row>
    <row r="36" spans="1:11" ht="13.5">
      <c r="A36" s="353" t="s">
        <v>102</v>
      </c>
      <c r="B36" s="364" t="s">
        <v>23</v>
      </c>
      <c r="C36" s="364">
        <v>14</v>
      </c>
      <c r="D36" s="364">
        <v>45</v>
      </c>
      <c r="E36" s="364">
        <v>59</v>
      </c>
      <c r="F36" s="364" t="s">
        <v>23</v>
      </c>
      <c r="G36" s="364">
        <v>19543</v>
      </c>
      <c r="H36" s="364">
        <v>33834</v>
      </c>
      <c r="I36" s="365">
        <v>1796</v>
      </c>
      <c r="J36" s="24"/>
      <c r="K36" s="24"/>
    </row>
    <row r="37" spans="1:11" ht="13.5">
      <c r="A37" s="350"/>
      <c r="B37" s="364"/>
      <c r="C37" s="364"/>
      <c r="D37" s="364"/>
      <c r="E37" s="364"/>
      <c r="F37" s="364"/>
      <c r="G37" s="364"/>
      <c r="H37" s="364"/>
      <c r="I37" s="365"/>
      <c r="J37" s="24"/>
      <c r="K37" s="24"/>
    </row>
    <row r="38" spans="1:11" ht="13.5">
      <c r="A38" s="353" t="s">
        <v>103</v>
      </c>
      <c r="B38" s="364" t="s">
        <v>23</v>
      </c>
      <c r="C38" s="364">
        <v>23</v>
      </c>
      <c r="D38" s="364">
        <v>8</v>
      </c>
      <c r="E38" s="364">
        <v>31</v>
      </c>
      <c r="F38" s="364" t="s">
        <v>23</v>
      </c>
      <c r="G38" s="364">
        <v>10400</v>
      </c>
      <c r="H38" s="364">
        <v>20000</v>
      </c>
      <c r="I38" s="365">
        <v>399</v>
      </c>
    </row>
    <row r="39" spans="1:11" ht="13.5">
      <c r="A39" s="350"/>
      <c r="B39" s="362"/>
      <c r="C39" s="362"/>
      <c r="D39" s="362"/>
      <c r="E39" s="362"/>
      <c r="F39" s="362"/>
      <c r="G39" s="362"/>
      <c r="H39" s="362"/>
      <c r="I39" s="363"/>
      <c r="J39" s="24"/>
      <c r="K39" s="24"/>
    </row>
    <row r="40" spans="1:11" ht="13.5">
      <c r="A40" s="350" t="s">
        <v>159</v>
      </c>
      <c r="B40" s="389" t="s">
        <v>23</v>
      </c>
      <c r="C40" s="389" t="s">
        <v>23</v>
      </c>
      <c r="D40" s="389">
        <v>51</v>
      </c>
      <c r="E40" s="389">
        <v>51</v>
      </c>
      <c r="F40" s="389" t="s">
        <v>23</v>
      </c>
      <c r="G40" s="389" t="s">
        <v>23</v>
      </c>
      <c r="H40" s="389">
        <v>26880</v>
      </c>
      <c r="I40" s="390">
        <v>1371</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v>2</v>
      </c>
      <c r="E42" s="362">
        <v>2</v>
      </c>
      <c r="F42" s="362" t="s">
        <v>23</v>
      </c>
      <c r="G42" s="362" t="s">
        <v>23</v>
      </c>
      <c r="H42" s="362">
        <v>12000</v>
      </c>
      <c r="I42" s="363">
        <v>24</v>
      </c>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t="s">
        <v>23</v>
      </c>
      <c r="D45" s="362">
        <v>30</v>
      </c>
      <c r="E45" s="362">
        <v>30</v>
      </c>
      <c r="F45" s="362" t="s">
        <v>23</v>
      </c>
      <c r="G45" s="362" t="s">
        <v>23</v>
      </c>
      <c r="H45" s="362">
        <v>14000</v>
      </c>
      <c r="I45" s="363">
        <v>420</v>
      </c>
    </row>
    <row r="46" spans="1:11" ht="13.5">
      <c r="A46" s="350" t="s">
        <v>110</v>
      </c>
      <c r="B46" s="362" t="s">
        <v>23</v>
      </c>
      <c r="C46" s="362" t="s">
        <v>23</v>
      </c>
      <c r="D46" s="362">
        <v>16</v>
      </c>
      <c r="E46" s="362">
        <v>16</v>
      </c>
      <c r="F46" s="362" t="s">
        <v>23</v>
      </c>
      <c r="G46" s="362" t="s">
        <v>23</v>
      </c>
      <c r="H46" s="362">
        <v>20000</v>
      </c>
      <c r="I46" s="363">
        <v>320</v>
      </c>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t="s">
        <v>23</v>
      </c>
      <c r="D49" s="364">
        <v>99</v>
      </c>
      <c r="E49" s="364">
        <v>99</v>
      </c>
      <c r="F49" s="364" t="s">
        <v>23</v>
      </c>
      <c r="G49" s="364" t="s">
        <v>23</v>
      </c>
      <c r="H49" s="364">
        <v>21564</v>
      </c>
      <c r="I49" s="365">
        <v>2135</v>
      </c>
    </row>
    <row r="50" spans="1:9" ht="13.5">
      <c r="A50" s="350"/>
      <c r="B50" s="364"/>
      <c r="C50" s="364"/>
      <c r="D50" s="364"/>
      <c r="E50" s="364"/>
      <c r="F50" s="364"/>
      <c r="G50" s="364"/>
      <c r="H50" s="364"/>
      <c r="I50" s="365"/>
    </row>
    <row r="51" spans="1:9" ht="13.5">
      <c r="A51" s="353" t="s">
        <v>114</v>
      </c>
      <c r="B51" s="364">
        <v>2</v>
      </c>
      <c r="C51" s="364">
        <v>29</v>
      </c>
      <c r="D51" s="364" t="s">
        <v>23</v>
      </c>
      <c r="E51" s="364">
        <v>31</v>
      </c>
      <c r="F51" s="364">
        <v>7200</v>
      </c>
      <c r="G51" s="364">
        <v>14370</v>
      </c>
      <c r="H51" s="364" t="s">
        <v>23</v>
      </c>
      <c r="I51" s="365">
        <v>431</v>
      </c>
    </row>
    <row r="52" spans="1:9" ht="13.5">
      <c r="A52" s="350"/>
      <c r="B52" s="362"/>
      <c r="C52" s="362"/>
      <c r="D52" s="362"/>
      <c r="E52" s="362"/>
      <c r="F52" s="362"/>
      <c r="G52" s="362"/>
      <c r="H52" s="362"/>
      <c r="I52" s="363"/>
    </row>
    <row r="53" spans="1:9" ht="13.5">
      <c r="A53" s="350" t="s">
        <v>115</v>
      </c>
      <c r="B53" s="362" t="s">
        <v>23</v>
      </c>
      <c r="C53" s="362" t="s">
        <v>23</v>
      </c>
      <c r="D53" s="362" t="s">
        <v>23</v>
      </c>
      <c r="E53" s="362" t="s">
        <v>23</v>
      </c>
      <c r="F53" s="362" t="s">
        <v>23</v>
      </c>
      <c r="G53" s="362" t="s">
        <v>23</v>
      </c>
      <c r="H53" s="362" t="s">
        <v>23</v>
      </c>
      <c r="I53" s="363" t="s">
        <v>23</v>
      </c>
    </row>
    <row r="54" spans="1:9" ht="13.5">
      <c r="A54" s="350" t="s">
        <v>116</v>
      </c>
      <c r="B54" s="362" t="s">
        <v>23</v>
      </c>
      <c r="C54" s="362" t="s">
        <v>23</v>
      </c>
      <c r="D54" s="362" t="s">
        <v>23</v>
      </c>
      <c r="E54" s="362" t="s">
        <v>23</v>
      </c>
      <c r="F54" s="362" t="s">
        <v>23</v>
      </c>
      <c r="G54" s="362" t="s">
        <v>23</v>
      </c>
      <c r="H54" s="362" t="s">
        <v>23</v>
      </c>
      <c r="I54" s="363" t="s">
        <v>23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v>1</v>
      </c>
      <c r="D57" s="362" t="s">
        <v>23</v>
      </c>
      <c r="E57" s="362">
        <v>1</v>
      </c>
      <c r="F57" s="362" t="s">
        <v>23</v>
      </c>
      <c r="G57" s="362">
        <v>24000</v>
      </c>
      <c r="H57" s="362" t="s">
        <v>23</v>
      </c>
      <c r="I57" s="363">
        <v>24</v>
      </c>
    </row>
    <row r="58" spans="1:9" ht="13.5">
      <c r="A58" s="353" t="s">
        <v>172</v>
      </c>
      <c r="B58" s="364" t="s">
        <v>23</v>
      </c>
      <c r="C58" s="364">
        <v>1</v>
      </c>
      <c r="D58" s="364" t="s">
        <v>23</v>
      </c>
      <c r="E58" s="364">
        <v>1</v>
      </c>
      <c r="F58" s="364" t="s">
        <v>23</v>
      </c>
      <c r="G58" s="364">
        <v>24000</v>
      </c>
      <c r="H58" s="364" t="s">
        <v>23</v>
      </c>
      <c r="I58" s="365">
        <v>24</v>
      </c>
    </row>
    <row r="59" spans="1:9" ht="13.5">
      <c r="A59" s="350"/>
      <c r="B59" s="362"/>
      <c r="C59" s="362"/>
      <c r="D59" s="362"/>
      <c r="E59" s="362"/>
      <c r="F59" s="362"/>
      <c r="G59" s="362"/>
      <c r="H59" s="362"/>
      <c r="I59" s="363"/>
    </row>
    <row r="60" spans="1:9" ht="13.5">
      <c r="A60" s="350" t="s">
        <v>121</v>
      </c>
      <c r="B60" s="362" t="s">
        <v>23</v>
      </c>
      <c r="C60" s="362" t="s">
        <v>23</v>
      </c>
      <c r="D60" s="362" t="s">
        <v>23</v>
      </c>
      <c r="E60" s="362" t="s">
        <v>23</v>
      </c>
      <c r="F60" s="362" t="s">
        <v>23</v>
      </c>
      <c r="G60" s="362" t="s">
        <v>23</v>
      </c>
      <c r="H60" s="362" t="s">
        <v>23</v>
      </c>
      <c r="I60" s="363" t="s">
        <v>23</v>
      </c>
    </row>
    <row r="61" spans="1:9" ht="13.5">
      <c r="A61" s="350" t="s">
        <v>122</v>
      </c>
      <c r="B61" s="362" t="s">
        <v>23</v>
      </c>
      <c r="C61" s="362" t="s">
        <v>23</v>
      </c>
      <c r="D61" s="362" t="s">
        <v>23</v>
      </c>
      <c r="E61" s="362" t="s">
        <v>23</v>
      </c>
      <c r="F61" s="362" t="s">
        <v>23</v>
      </c>
      <c r="G61" s="362" t="s">
        <v>23</v>
      </c>
      <c r="H61" s="362" t="s">
        <v>23</v>
      </c>
      <c r="I61" s="363" t="s">
        <v>23</v>
      </c>
    </row>
    <row r="62" spans="1:9" ht="13.5">
      <c r="A62" s="350" t="s">
        <v>123</v>
      </c>
      <c r="B62" s="362" t="s">
        <v>23</v>
      </c>
      <c r="C62" s="362" t="s">
        <v>23</v>
      </c>
      <c r="D62" s="362">
        <v>8</v>
      </c>
      <c r="E62" s="362">
        <v>8</v>
      </c>
      <c r="F62" s="362" t="s">
        <v>23</v>
      </c>
      <c r="G62" s="362" t="s">
        <v>23</v>
      </c>
      <c r="H62" s="362">
        <v>29000</v>
      </c>
      <c r="I62" s="363">
        <v>232</v>
      </c>
    </row>
    <row r="63" spans="1:9" ht="13.5">
      <c r="A63" s="353" t="s">
        <v>124</v>
      </c>
      <c r="B63" s="364" t="s">
        <v>23</v>
      </c>
      <c r="C63" s="364" t="s">
        <v>23</v>
      </c>
      <c r="D63" s="364">
        <v>8</v>
      </c>
      <c r="E63" s="364">
        <v>8</v>
      </c>
      <c r="F63" s="364" t="s">
        <v>23</v>
      </c>
      <c r="G63" s="364" t="s">
        <v>23</v>
      </c>
      <c r="H63" s="364">
        <v>29000</v>
      </c>
      <c r="I63" s="365">
        <v>232</v>
      </c>
    </row>
    <row r="64" spans="1:9" ht="13.5">
      <c r="A64" s="350"/>
      <c r="B64" s="364"/>
      <c r="C64" s="364"/>
      <c r="D64" s="364"/>
      <c r="E64" s="364"/>
      <c r="F64" s="364"/>
      <c r="G64" s="364"/>
      <c r="H64" s="364"/>
      <c r="I64" s="365"/>
    </row>
    <row r="65" spans="1:11" ht="13.5">
      <c r="A65" s="353" t="s">
        <v>125</v>
      </c>
      <c r="B65" s="364" t="s">
        <v>23</v>
      </c>
      <c r="C65" s="364" t="s">
        <v>23</v>
      </c>
      <c r="D65" s="364" t="s">
        <v>23</v>
      </c>
      <c r="E65" s="364" t="s">
        <v>23</v>
      </c>
      <c r="F65" s="364" t="s">
        <v>23</v>
      </c>
      <c r="G65" s="364" t="s">
        <v>23</v>
      </c>
      <c r="H65" s="364" t="s">
        <v>23</v>
      </c>
      <c r="I65" s="365" t="s">
        <v>23</v>
      </c>
    </row>
    <row r="66" spans="1:11" ht="13.5">
      <c r="A66" s="350"/>
      <c r="B66" s="362"/>
      <c r="C66" s="362"/>
      <c r="D66" s="362"/>
      <c r="E66" s="362"/>
      <c r="F66" s="362"/>
      <c r="G66" s="362"/>
      <c r="H66" s="362"/>
      <c r="I66" s="363"/>
    </row>
    <row r="67" spans="1:11" ht="13.5">
      <c r="A67" s="350" t="s">
        <v>126</v>
      </c>
      <c r="B67" s="362" t="s">
        <v>23</v>
      </c>
      <c r="C67" s="362" t="s">
        <v>23</v>
      </c>
      <c r="D67" s="362">
        <v>1</v>
      </c>
      <c r="E67" s="362">
        <v>1</v>
      </c>
      <c r="F67" s="362" t="s">
        <v>23</v>
      </c>
      <c r="G67" s="362" t="s">
        <v>23</v>
      </c>
      <c r="H67" s="362">
        <v>28500</v>
      </c>
      <c r="I67" s="363">
        <v>28</v>
      </c>
    </row>
    <row r="68" spans="1:11" ht="13.5">
      <c r="A68" s="350" t="s">
        <v>127</v>
      </c>
      <c r="B68" s="362" t="s">
        <v>23</v>
      </c>
      <c r="C68" s="362" t="s">
        <v>23</v>
      </c>
      <c r="D68" s="362">
        <v>12</v>
      </c>
      <c r="E68" s="362">
        <v>12</v>
      </c>
      <c r="F68" s="362" t="s">
        <v>23</v>
      </c>
      <c r="G68" s="362" t="s">
        <v>23</v>
      </c>
      <c r="H68" s="362">
        <v>29970</v>
      </c>
      <c r="I68" s="363">
        <v>360</v>
      </c>
      <c r="J68" s="24"/>
      <c r="K68" s="24"/>
    </row>
    <row r="69" spans="1:11" ht="13.5">
      <c r="A69" s="353" t="s">
        <v>128</v>
      </c>
      <c r="B69" s="364" t="s">
        <v>23</v>
      </c>
      <c r="C69" s="364" t="s">
        <v>23</v>
      </c>
      <c r="D69" s="364">
        <v>13</v>
      </c>
      <c r="E69" s="364">
        <v>13</v>
      </c>
      <c r="F69" s="364" t="s">
        <v>23</v>
      </c>
      <c r="G69" s="364" t="s">
        <v>23</v>
      </c>
      <c r="H69" s="364">
        <v>29857</v>
      </c>
      <c r="I69" s="365">
        <v>388</v>
      </c>
    </row>
    <row r="70" spans="1:11" ht="13.5">
      <c r="A70" s="350"/>
      <c r="B70" s="362"/>
      <c r="C70" s="362"/>
      <c r="D70" s="362"/>
      <c r="E70" s="362"/>
      <c r="F70" s="362"/>
      <c r="G70" s="362"/>
      <c r="H70" s="362"/>
      <c r="I70" s="363"/>
    </row>
    <row r="71" spans="1:11" ht="13.5">
      <c r="A71" s="350" t="s">
        <v>129</v>
      </c>
      <c r="B71" s="362" t="s">
        <v>23</v>
      </c>
      <c r="C71" s="362">
        <v>1</v>
      </c>
      <c r="D71" s="362" t="s">
        <v>23</v>
      </c>
      <c r="E71" s="362">
        <v>1</v>
      </c>
      <c r="F71" s="362" t="s">
        <v>23</v>
      </c>
      <c r="G71" s="362">
        <v>8500</v>
      </c>
      <c r="H71" s="362" t="s">
        <v>23</v>
      </c>
      <c r="I71" s="363">
        <v>9</v>
      </c>
    </row>
    <row r="72" spans="1:11" ht="13.5">
      <c r="A72" s="350" t="s">
        <v>130</v>
      </c>
      <c r="B72" s="362" t="s">
        <v>23</v>
      </c>
      <c r="C72" s="362">
        <v>12</v>
      </c>
      <c r="D72" s="362">
        <v>3</v>
      </c>
      <c r="E72" s="362">
        <v>15</v>
      </c>
      <c r="F72" s="362" t="s">
        <v>23</v>
      </c>
      <c r="G72" s="362">
        <v>28600</v>
      </c>
      <c r="H72" s="362">
        <v>34700</v>
      </c>
      <c r="I72" s="363">
        <v>445</v>
      </c>
      <c r="J72" s="24"/>
      <c r="K72" s="24"/>
    </row>
    <row r="73" spans="1:11" ht="13.5">
      <c r="A73" s="350" t="s">
        <v>131</v>
      </c>
      <c r="B73" s="362" t="s">
        <v>23</v>
      </c>
      <c r="C73" s="362" t="s">
        <v>23</v>
      </c>
      <c r="D73" s="362" t="s">
        <v>23</v>
      </c>
      <c r="E73" s="362" t="s">
        <v>23</v>
      </c>
      <c r="F73" s="362" t="s">
        <v>23</v>
      </c>
      <c r="G73" s="362" t="s">
        <v>23</v>
      </c>
      <c r="H73" s="362" t="s">
        <v>23</v>
      </c>
      <c r="I73" s="363" t="s">
        <v>23</v>
      </c>
    </row>
    <row r="74" spans="1:11" ht="13.5">
      <c r="A74" s="350" t="s">
        <v>132</v>
      </c>
      <c r="B74" s="362" t="s">
        <v>23</v>
      </c>
      <c r="C74" s="362">
        <v>44</v>
      </c>
      <c r="D74" s="362">
        <v>1</v>
      </c>
      <c r="E74" s="362">
        <v>45</v>
      </c>
      <c r="F74" s="362" t="s">
        <v>23</v>
      </c>
      <c r="G74" s="362">
        <v>8977</v>
      </c>
      <c r="H74" s="362">
        <v>18000</v>
      </c>
      <c r="I74" s="363">
        <v>413</v>
      </c>
      <c r="J74" s="24"/>
      <c r="K74" s="24"/>
    </row>
    <row r="75" spans="1:11" ht="13.5">
      <c r="A75" s="350" t="s">
        <v>133</v>
      </c>
      <c r="B75" s="362" t="s">
        <v>23</v>
      </c>
      <c r="C75" s="362" t="s">
        <v>23</v>
      </c>
      <c r="D75" s="362">
        <v>6716</v>
      </c>
      <c r="E75" s="362">
        <v>6716</v>
      </c>
      <c r="F75" s="362" t="s">
        <v>23</v>
      </c>
      <c r="G75" s="362" t="s">
        <v>23</v>
      </c>
      <c r="H75" s="362">
        <v>52000</v>
      </c>
      <c r="I75" s="363">
        <v>349232</v>
      </c>
    </row>
    <row r="76" spans="1:11" ht="13.5">
      <c r="A76" s="350" t="s">
        <v>134</v>
      </c>
      <c r="B76" s="362" t="s">
        <v>23</v>
      </c>
      <c r="C76" s="362">
        <v>1</v>
      </c>
      <c r="D76" s="362" t="s">
        <v>23</v>
      </c>
      <c r="E76" s="362">
        <v>1</v>
      </c>
      <c r="F76" s="362" t="s">
        <v>23</v>
      </c>
      <c r="G76" s="362">
        <v>3000</v>
      </c>
      <c r="H76" s="362" t="s">
        <v>23</v>
      </c>
      <c r="I76" s="363">
        <v>3</v>
      </c>
    </row>
    <row r="77" spans="1:11" ht="13.5">
      <c r="A77" s="350" t="s">
        <v>135</v>
      </c>
      <c r="B77" s="362" t="s">
        <v>23</v>
      </c>
      <c r="C77" s="362" t="s">
        <v>23</v>
      </c>
      <c r="D77" s="362">
        <v>8</v>
      </c>
      <c r="E77" s="362">
        <v>8</v>
      </c>
      <c r="F77" s="362" t="s">
        <v>23</v>
      </c>
      <c r="G77" s="362" t="s">
        <v>23</v>
      </c>
      <c r="H77" s="362">
        <v>11000</v>
      </c>
      <c r="I77" s="363">
        <v>88</v>
      </c>
    </row>
    <row r="78" spans="1:11" ht="13.5">
      <c r="A78" s="350" t="s">
        <v>136</v>
      </c>
      <c r="B78" s="389" t="s">
        <v>23</v>
      </c>
      <c r="C78" s="389" t="s">
        <v>23</v>
      </c>
      <c r="D78" s="389">
        <v>10</v>
      </c>
      <c r="E78" s="389">
        <v>10</v>
      </c>
      <c r="F78" s="389" t="s">
        <v>23</v>
      </c>
      <c r="G78" s="389" t="s">
        <v>23</v>
      </c>
      <c r="H78" s="389">
        <v>40000</v>
      </c>
      <c r="I78" s="390">
        <v>400</v>
      </c>
    </row>
    <row r="79" spans="1:11" ht="13.5">
      <c r="A79" s="353" t="s">
        <v>137</v>
      </c>
      <c r="B79" s="364" t="s">
        <v>23</v>
      </c>
      <c r="C79" s="364">
        <v>58</v>
      </c>
      <c r="D79" s="364">
        <v>6738</v>
      </c>
      <c r="E79" s="364">
        <v>6796</v>
      </c>
      <c r="F79" s="364" t="s">
        <v>23</v>
      </c>
      <c r="G79" s="364">
        <v>12926</v>
      </c>
      <c r="H79" s="364">
        <v>51921</v>
      </c>
      <c r="I79" s="365">
        <v>350590</v>
      </c>
    </row>
    <row r="80" spans="1:11" ht="13.5">
      <c r="A80" s="350"/>
      <c r="B80" s="362"/>
      <c r="C80" s="362"/>
      <c r="D80" s="362"/>
      <c r="E80" s="362"/>
      <c r="F80" s="362"/>
      <c r="G80" s="362"/>
      <c r="H80" s="362"/>
      <c r="I80" s="363"/>
    </row>
    <row r="81" spans="1:9" ht="13.5">
      <c r="A81" s="350" t="s">
        <v>138</v>
      </c>
      <c r="B81" s="362" t="s">
        <v>23</v>
      </c>
      <c r="C81" s="362">
        <v>8</v>
      </c>
      <c r="D81" s="362">
        <v>20</v>
      </c>
      <c r="E81" s="362">
        <v>28</v>
      </c>
      <c r="F81" s="362" t="s">
        <v>23</v>
      </c>
      <c r="G81" s="362">
        <v>21210</v>
      </c>
      <c r="H81" s="362">
        <v>49749</v>
      </c>
      <c r="I81" s="363">
        <v>1162</v>
      </c>
    </row>
    <row r="82" spans="1:9" ht="13.5">
      <c r="A82" s="350" t="s">
        <v>139</v>
      </c>
      <c r="B82" s="362" t="s">
        <v>23</v>
      </c>
      <c r="C82" s="362">
        <v>27</v>
      </c>
      <c r="D82" s="362">
        <v>16</v>
      </c>
      <c r="E82" s="362">
        <v>43</v>
      </c>
      <c r="F82" s="362" t="s">
        <v>23</v>
      </c>
      <c r="G82" s="362">
        <v>14468</v>
      </c>
      <c r="H82" s="362">
        <v>40000</v>
      </c>
      <c r="I82" s="363">
        <v>1023</v>
      </c>
    </row>
    <row r="83" spans="1:9" ht="13.5">
      <c r="A83" s="353" t="s">
        <v>140</v>
      </c>
      <c r="B83" s="364" t="s">
        <v>23</v>
      </c>
      <c r="C83" s="364">
        <v>35</v>
      </c>
      <c r="D83" s="364">
        <v>36</v>
      </c>
      <c r="E83" s="364">
        <v>71</v>
      </c>
      <c r="F83" s="364" t="s">
        <v>23</v>
      </c>
      <c r="G83" s="364">
        <v>16009</v>
      </c>
      <c r="H83" s="364">
        <v>45416</v>
      </c>
      <c r="I83" s="365">
        <v>2185</v>
      </c>
    </row>
    <row r="84" spans="1:9" ht="14.25" thickBot="1">
      <c r="A84" s="406"/>
      <c r="B84" s="487"/>
      <c r="C84" s="487"/>
      <c r="D84" s="487"/>
      <c r="E84" s="487"/>
      <c r="F84" s="487"/>
      <c r="G84" s="487"/>
      <c r="H84" s="487"/>
      <c r="I84" s="488"/>
    </row>
    <row r="85" spans="1:9">
      <c r="A85" s="275" t="s">
        <v>141</v>
      </c>
      <c r="B85" s="284">
        <v>14</v>
      </c>
      <c r="C85" s="276">
        <v>238</v>
      </c>
      <c r="D85" s="277">
        <v>6968</v>
      </c>
      <c r="E85" s="284">
        <v>7220</v>
      </c>
      <c r="F85" s="444">
        <v>4559</v>
      </c>
      <c r="G85" s="277">
        <v>16853</v>
      </c>
      <c r="H85" s="277">
        <v>51166</v>
      </c>
      <c r="I85" s="277">
        <v>360621</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677F3-D956-4BFB-843F-9E90C458581C}">
  <sheetPr>
    <pageSetUpPr fitToPage="1"/>
  </sheetPr>
  <dimension ref="A1:J20"/>
  <sheetViews>
    <sheetView showGridLines="0" view="pageBreakPreview" zoomScale="90" zoomScaleNormal="75" zoomScaleSheetLayoutView="90" workbookViewId="0">
      <selection activeCell="O29" sqref="O29"/>
    </sheetView>
  </sheetViews>
  <sheetFormatPr baseColWidth="10" defaultColWidth="11.42578125" defaultRowHeight="12.75"/>
  <cols>
    <col min="1" max="1" width="23.85546875" style="85" customWidth="1"/>
    <col min="2" max="6" width="23.42578125" style="85" customWidth="1"/>
    <col min="7" max="8" width="11.42578125" style="85"/>
    <col min="9" max="9" width="11.140625" style="85" customWidth="1"/>
    <col min="10" max="17" width="12" style="85" customWidth="1"/>
    <col min="18" max="16384" width="11.42578125" style="85"/>
  </cols>
  <sheetData>
    <row r="1" spans="1:10" s="2" customFormat="1" ht="18.75">
      <c r="A1" s="1632" t="s">
        <v>0</v>
      </c>
      <c r="B1" s="1632"/>
      <c r="C1" s="1632"/>
      <c r="D1" s="1632"/>
      <c r="E1" s="1632"/>
      <c r="F1" s="1632"/>
    </row>
    <row r="2" spans="1:10" s="3" customFormat="1" ht="12.75" customHeight="1"/>
    <row r="3" spans="1:10" s="3" customFormat="1" ht="15.75">
      <c r="A3" s="1633" t="s">
        <v>640</v>
      </c>
      <c r="B3" s="1633"/>
      <c r="C3" s="1633"/>
      <c r="D3" s="1633"/>
      <c r="E3" s="1633"/>
      <c r="F3" s="1633"/>
      <c r="G3" s="43"/>
      <c r="H3" s="43"/>
      <c r="I3" s="43"/>
      <c r="J3" s="43"/>
    </row>
    <row r="4" spans="1:10" s="3" customFormat="1" ht="15.75">
      <c r="A4" s="1633" t="s">
        <v>235</v>
      </c>
      <c r="B4" s="1633"/>
      <c r="C4" s="1633"/>
      <c r="D4" s="1633"/>
      <c r="E4" s="1633"/>
      <c r="F4" s="1633"/>
      <c r="G4" s="47"/>
      <c r="H4" s="43"/>
      <c r="I4" s="43"/>
      <c r="J4" s="43"/>
    </row>
    <row r="5" spans="1:10" s="3" customFormat="1" ht="13.5" customHeight="1" thickBot="1">
      <c r="A5" s="448"/>
      <c r="B5" s="449"/>
      <c r="C5" s="449"/>
      <c r="D5" s="449"/>
      <c r="E5" s="449"/>
      <c r="F5" s="449"/>
    </row>
    <row r="6" spans="1:10" s="1480" customFormat="1" ht="18" customHeight="1">
      <c r="A6" s="1688" t="s">
        <v>2</v>
      </c>
      <c r="B6" s="527"/>
      <c r="C6" s="527"/>
      <c r="D6" s="527"/>
      <c r="E6" s="468" t="s">
        <v>142</v>
      </c>
      <c r="F6" s="528"/>
    </row>
    <row r="7" spans="1:10" s="1480" customFormat="1" ht="18" customHeight="1">
      <c r="A7" s="1675"/>
      <c r="B7" s="214" t="s">
        <v>3</v>
      </c>
      <c r="C7" s="214" t="s">
        <v>10</v>
      </c>
      <c r="D7" s="214" t="s">
        <v>4</v>
      </c>
      <c r="E7" s="214" t="s">
        <v>143</v>
      </c>
      <c r="F7" s="324" t="s">
        <v>5</v>
      </c>
    </row>
    <row r="8" spans="1:10" s="1480" customFormat="1" ht="18" customHeight="1">
      <c r="A8" s="1675"/>
      <c r="B8" s="214" t="s">
        <v>6</v>
      </c>
      <c r="C8" s="214" t="s">
        <v>145</v>
      </c>
      <c r="D8" s="250" t="s">
        <v>7</v>
      </c>
      <c r="E8" s="214" t="s">
        <v>146</v>
      </c>
      <c r="F8" s="324" t="s">
        <v>8</v>
      </c>
    </row>
    <row r="9" spans="1:10" s="1480" customFormat="1" ht="18" customHeight="1" thickBot="1">
      <c r="A9" s="1675"/>
      <c r="B9" s="537"/>
      <c r="C9" s="537"/>
      <c r="D9" s="537"/>
      <c r="E9" s="214" t="s">
        <v>147</v>
      </c>
      <c r="F9" s="538"/>
    </row>
    <row r="10" spans="1:10" ht="13.5">
      <c r="A10" s="200">
        <v>2011</v>
      </c>
      <c r="B10" s="786">
        <v>15.1</v>
      </c>
      <c r="C10" s="693">
        <v>120</v>
      </c>
      <c r="D10" s="786">
        <v>182.1</v>
      </c>
      <c r="E10" s="787">
        <v>66.12</v>
      </c>
      <c r="F10" s="788">
        <v>120418</v>
      </c>
    </row>
    <row r="11" spans="1:10" ht="13.5">
      <c r="A11" s="203">
        <v>2012</v>
      </c>
      <c r="B11" s="789">
        <v>15.638</v>
      </c>
      <c r="C11" s="689">
        <v>124.91495076096689</v>
      </c>
      <c r="D11" s="789">
        <v>195.34200000000001</v>
      </c>
      <c r="E11" s="790">
        <v>59.97</v>
      </c>
      <c r="F11" s="791">
        <v>117146.59740000001</v>
      </c>
    </row>
    <row r="12" spans="1:10" ht="13.5">
      <c r="A12" s="203">
        <v>2013</v>
      </c>
      <c r="B12" s="789">
        <v>15.375999999999999</v>
      </c>
      <c r="C12" s="689">
        <v>130.03707075962541</v>
      </c>
      <c r="D12" s="789">
        <v>199.94499999999999</v>
      </c>
      <c r="E12" s="790">
        <v>44.91</v>
      </c>
      <c r="F12" s="791">
        <v>89795.299499999979</v>
      </c>
    </row>
    <row r="13" spans="1:10" ht="13.5">
      <c r="A13" s="203">
        <v>2014</v>
      </c>
      <c r="B13" s="789">
        <v>15.678000000000001</v>
      </c>
      <c r="C13" s="689">
        <v>136.02372751626484</v>
      </c>
      <c r="D13" s="789">
        <v>213.25800000000001</v>
      </c>
      <c r="E13" s="790">
        <v>47.48</v>
      </c>
      <c r="F13" s="791">
        <v>101254.89840000001</v>
      </c>
    </row>
    <row r="14" spans="1:10" ht="13.5">
      <c r="A14" s="203">
        <v>2015</v>
      </c>
      <c r="B14" s="789">
        <v>15.002000000000001</v>
      </c>
      <c r="C14" s="689">
        <v>136.05585921877082</v>
      </c>
      <c r="D14" s="789">
        <v>204.11099999999999</v>
      </c>
      <c r="E14" s="790">
        <v>65.11</v>
      </c>
      <c r="F14" s="791">
        <v>132897</v>
      </c>
    </row>
    <row r="15" spans="1:10" ht="13.5">
      <c r="A15" s="203">
        <v>2016</v>
      </c>
      <c r="B15" s="789">
        <v>16.045000000000002</v>
      </c>
      <c r="C15" s="689">
        <v>140.61452165783732</v>
      </c>
      <c r="D15" s="789">
        <v>225.61600000000001</v>
      </c>
      <c r="E15" s="790">
        <v>66.03</v>
      </c>
      <c r="F15" s="791">
        <v>148974</v>
      </c>
    </row>
    <row r="16" spans="1:10" ht="13.5">
      <c r="A16" s="203">
        <v>2017</v>
      </c>
      <c r="B16" s="789">
        <v>16.402999999999999</v>
      </c>
      <c r="C16" s="689">
        <v>136.04218740474306</v>
      </c>
      <c r="D16" s="789">
        <v>223.15</v>
      </c>
      <c r="E16" s="790">
        <v>66.709999999999994</v>
      </c>
      <c r="F16" s="791">
        <v>148863.36499999999</v>
      </c>
    </row>
    <row r="17" spans="1:8" ht="13.5">
      <c r="A17" s="203">
        <v>2018</v>
      </c>
      <c r="B17" s="789">
        <v>15.574999999999999</v>
      </c>
      <c r="C17" s="689">
        <v>133.8446227929374</v>
      </c>
      <c r="D17" s="789">
        <v>208.46299999999999</v>
      </c>
      <c r="E17" s="790">
        <v>68.97</v>
      </c>
      <c r="F17" s="791">
        <v>143776.93109999999</v>
      </c>
    </row>
    <row r="18" spans="1:8" ht="13.5">
      <c r="A18" s="203">
        <v>2019</v>
      </c>
      <c r="B18" s="789">
        <v>14.493</v>
      </c>
      <c r="C18" s="689">
        <v>137.95901469675013</v>
      </c>
      <c r="D18" s="789">
        <v>199.94399999999999</v>
      </c>
      <c r="E18" s="790">
        <v>67.459999999999994</v>
      </c>
      <c r="F18" s="791">
        <v>134882.22239999997</v>
      </c>
    </row>
    <row r="19" spans="1:8" ht="13.5">
      <c r="A19" s="203">
        <v>2020</v>
      </c>
      <c r="B19" s="789">
        <v>13.762</v>
      </c>
      <c r="C19" s="689">
        <v>143.12236590000001</v>
      </c>
      <c r="D19" s="789">
        <v>196.965</v>
      </c>
      <c r="E19" s="790">
        <v>68.7</v>
      </c>
      <c r="F19" s="791">
        <v>135314.95500000002</v>
      </c>
    </row>
    <row r="20" spans="1:8" ht="14.25" thickBot="1">
      <c r="A20" s="208">
        <v>2021</v>
      </c>
      <c r="B20" s="792">
        <v>14.798999999999999</v>
      </c>
      <c r="C20" s="691">
        <v>144.97939049935806</v>
      </c>
      <c r="D20" s="792">
        <v>214.55500000000001</v>
      </c>
      <c r="E20" s="1431">
        <v>76.61</v>
      </c>
      <c r="F20" s="1432">
        <v>164370.58550000002</v>
      </c>
      <c r="H20" s="1493"/>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63">
    <pageSetUpPr fitToPage="1"/>
  </sheetPr>
  <dimension ref="A1:K85"/>
  <sheetViews>
    <sheetView view="pageBreakPreview" topLeftCell="A52" zoomScale="75" zoomScaleNormal="75" zoomScaleSheetLayoutView="75" workbookViewId="0">
      <selection activeCell="B85" sqref="B85:I85"/>
    </sheetView>
  </sheetViews>
  <sheetFormatPr baseColWidth="10" defaultColWidth="11.42578125" defaultRowHeight="12.75"/>
  <cols>
    <col min="1" max="1" width="33.71093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row r="3" spans="1:11" s="13" customFormat="1" ht="15.75">
      <c r="A3" s="1660" t="s">
        <v>1437</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27.75" customHeight="1">
      <c r="A5" s="1814" t="s">
        <v>77</v>
      </c>
      <c r="B5" s="770" t="s">
        <v>236</v>
      </c>
      <c r="C5" s="771"/>
      <c r="D5" s="771"/>
      <c r="E5" s="772"/>
      <c r="F5" s="770" t="s">
        <v>174</v>
      </c>
      <c r="G5" s="771"/>
      <c r="H5" s="772"/>
      <c r="I5" s="766" t="s">
        <v>231</v>
      </c>
    </row>
    <row r="6" spans="1:11" s="71" customFormat="1" ht="24.75" customHeight="1">
      <c r="A6" s="1815"/>
      <c r="B6" s="1708" t="s">
        <v>17</v>
      </c>
      <c r="C6" s="767" t="s">
        <v>18</v>
      </c>
      <c r="D6" s="768"/>
      <c r="E6" s="1643" t="s">
        <v>19</v>
      </c>
      <c r="F6" s="1799" t="s">
        <v>17</v>
      </c>
      <c r="G6" s="769" t="s">
        <v>18</v>
      </c>
      <c r="H6" s="768"/>
      <c r="I6" s="464" t="s">
        <v>150</v>
      </c>
    </row>
    <row r="7" spans="1:11" s="71" customFormat="1" ht="30.75" customHeight="1" thickBot="1">
      <c r="A7" s="1816"/>
      <c r="B7" s="1644"/>
      <c r="C7" s="370" t="s">
        <v>383</v>
      </c>
      <c r="D7" s="289" t="s">
        <v>384</v>
      </c>
      <c r="E7" s="1643" t="s">
        <v>19</v>
      </c>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v>1</v>
      </c>
      <c r="D14" s="364" t="s">
        <v>23</v>
      </c>
      <c r="E14" s="364">
        <v>1</v>
      </c>
      <c r="F14" s="364" t="s">
        <v>23</v>
      </c>
      <c r="G14" s="364">
        <v>10000</v>
      </c>
      <c r="H14" s="364" t="s">
        <v>23</v>
      </c>
      <c r="I14" s="365">
        <v>10</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1</v>
      </c>
      <c r="D18" s="362" t="s">
        <v>23</v>
      </c>
      <c r="E18" s="362">
        <v>1</v>
      </c>
      <c r="F18" s="362" t="s">
        <v>23</v>
      </c>
      <c r="G18" s="362">
        <v>12000</v>
      </c>
      <c r="H18" s="362" t="s">
        <v>23</v>
      </c>
      <c r="I18" s="363">
        <v>12</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v>1</v>
      </c>
      <c r="D21" s="364" t="s">
        <v>23</v>
      </c>
      <c r="E21" s="364">
        <v>1</v>
      </c>
      <c r="F21" s="364" t="s">
        <v>23</v>
      </c>
      <c r="G21" s="364">
        <v>12000</v>
      </c>
      <c r="H21" s="364" t="s">
        <v>23</v>
      </c>
      <c r="I21" s="365">
        <v>12</v>
      </c>
      <c r="J21" s="24"/>
      <c r="K21" s="24"/>
    </row>
    <row r="22" spans="1:11" ht="13.5">
      <c r="A22" s="353"/>
      <c r="B22" s="364"/>
      <c r="C22" s="364"/>
      <c r="D22" s="364"/>
      <c r="E22" s="364"/>
      <c r="F22" s="364"/>
      <c r="G22" s="364"/>
      <c r="H22" s="364"/>
      <c r="I22" s="365"/>
      <c r="J22" s="24"/>
      <c r="K22" s="24"/>
    </row>
    <row r="23" spans="1:11" ht="13.5">
      <c r="A23" s="353" t="s">
        <v>92</v>
      </c>
      <c r="B23" s="364" t="s">
        <v>23</v>
      </c>
      <c r="C23" s="364">
        <v>938</v>
      </c>
      <c r="D23" s="364" t="s">
        <v>23</v>
      </c>
      <c r="E23" s="364">
        <v>938</v>
      </c>
      <c r="F23" s="364" t="s">
        <v>23</v>
      </c>
      <c r="G23" s="364">
        <v>13430</v>
      </c>
      <c r="H23" s="364" t="s">
        <v>23</v>
      </c>
      <c r="I23" s="365">
        <v>12597</v>
      </c>
      <c r="J23" s="24"/>
      <c r="K23" s="24"/>
    </row>
    <row r="24" spans="1:11" ht="13.5">
      <c r="A24" s="353"/>
      <c r="B24" s="364"/>
      <c r="C24" s="364"/>
      <c r="D24" s="364"/>
      <c r="E24" s="364"/>
      <c r="F24" s="364"/>
      <c r="G24" s="364"/>
      <c r="H24" s="364"/>
      <c r="I24" s="365"/>
      <c r="J24" s="24"/>
      <c r="K24" s="24"/>
    </row>
    <row r="25" spans="1:11" ht="13.5">
      <c r="A25" s="353" t="s">
        <v>93</v>
      </c>
      <c r="B25" s="364" t="s">
        <v>23</v>
      </c>
      <c r="C25" s="364">
        <v>155</v>
      </c>
      <c r="D25" s="364" t="s">
        <v>23</v>
      </c>
      <c r="E25" s="364">
        <v>155</v>
      </c>
      <c r="F25" s="364" t="s">
        <v>23</v>
      </c>
      <c r="G25" s="364">
        <v>13200</v>
      </c>
      <c r="H25" s="364" t="s">
        <v>23</v>
      </c>
      <c r="I25" s="365">
        <v>2046</v>
      </c>
      <c r="J25" s="24"/>
      <c r="K25" s="24"/>
    </row>
    <row r="26" spans="1:11" ht="13.5">
      <c r="A26" s="350"/>
      <c r="B26" s="362"/>
      <c r="C26" s="362"/>
      <c r="D26" s="362"/>
      <c r="E26" s="362"/>
      <c r="F26" s="362"/>
      <c r="G26" s="362"/>
      <c r="H26" s="362"/>
      <c r="I26" s="363"/>
      <c r="J26" s="24"/>
      <c r="K26" s="24"/>
    </row>
    <row r="27" spans="1:11" ht="13.5">
      <c r="A27" s="350" t="s">
        <v>94</v>
      </c>
      <c r="B27" s="362" t="s">
        <v>23</v>
      </c>
      <c r="C27" s="362">
        <v>1</v>
      </c>
      <c r="D27" s="362" t="s">
        <v>23</v>
      </c>
      <c r="E27" s="362">
        <v>1</v>
      </c>
      <c r="F27" s="362" t="s">
        <v>23</v>
      </c>
      <c r="G27" s="362">
        <v>12000</v>
      </c>
      <c r="H27" s="362" t="s">
        <v>23</v>
      </c>
      <c r="I27" s="363">
        <v>12</v>
      </c>
      <c r="J27" s="24"/>
      <c r="K27" s="24"/>
    </row>
    <row r="28" spans="1:11" ht="13.5">
      <c r="A28" s="350" t="s">
        <v>95</v>
      </c>
      <c r="B28" s="362" t="s">
        <v>23</v>
      </c>
      <c r="C28" s="362" t="s">
        <v>23</v>
      </c>
      <c r="D28" s="362" t="s">
        <v>23</v>
      </c>
      <c r="E28" s="362" t="s">
        <v>23</v>
      </c>
      <c r="F28" s="362" t="s">
        <v>23</v>
      </c>
      <c r="G28" s="362" t="s">
        <v>23</v>
      </c>
      <c r="H28" s="362" t="s">
        <v>23</v>
      </c>
      <c r="I28" s="363" t="s">
        <v>23</v>
      </c>
      <c r="J28" s="24"/>
      <c r="K28" s="24"/>
    </row>
    <row r="29" spans="1:11" ht="13.5">
      <c r="A29" s="350" t="s">
        <v>96</v>
      </c>
      <c r="B29" s="362" t="s">
        <v>23</v>
      </c>
      <c r="C29" s="362">
        <v>20</v>
      </c>
      <c r="D29" s="362" t="s">
        <v>23</v>
      </c>
      <c r="E29" s="362">
        <v>20</v>
      </c>
      <c r="F29" s="362" t="s">
        <v>23</v>
      </c>
      <c r="G29" s="362">
        <v>8500</v>
      </c>
      <c r="H29" s="362" t="s">
        <v>23</v>
      </c>
      <c r="I29" s="363">
        <v>170</v>
      </c>
      <c r="J29" s="24"/>
      <c r="K29" s="24"/>
    </row>
    <row r="30" spans="1:11" ht="13.5">
      <c r="A30" s="353" t="s">
        <v>97</v>
      </c>
      <c r="B30" s="364" t="s">
        <v>23</v>
      </c>
      <c r="C30" s="364">
        <v>21</v>
      </c>
      <c r="D30" s="364" t="s">
        <v>23</v>
      </c>
      <c r="E30" s="364">
        <v>21</v>
      </c>
      <c r="F30" s="364" t="s">
        <v>23</v>
      </c>
      <c r="G30" s="364">
        <v>8667</v>
      </c>
      <c r="H30" s="364" t="s">
        <v>23</v>
      </c>
      <c r="I30" s="365">
        <v>182</v>
      </c>
      <c r="J30" s="24"/>
      <c r="K30" s="24"/>
    </row>
    <row r="31" spans="1:11" ht="13.5">
      <c r="A31" s="350"/>
      <c r="B31" s="362"/>
      <c r="C31" s="362"/>
      <c r="D31" s="362"/>
      <c r="E31" s="362"/>
      <c r="F31" s="362"/>
      <c r="G31" s="362"/>
      <c r="H31" s="362"/>
      <c r="I31" s="363"/>
      <c r="J31" s="24"/>
      <c r="K31" s="24"/>
    </row>
    <row r="32" spans="1:11" ht="13.5">
      <c r="A32" s="350" t="s">
        <v>98</v>
      </c>
      <c r="B32" s="362" t="s">
        <v>23</v>
      </c>
      <c r="C32" s="362">
        <v>363</v>
      </c>
      <c r="D32" s="362" t="s">
        <v>23</v>
      </c>
      <c r="E32" s="362">
        <v>363</v>
      </c>
      <c r="F32" s="362" t="s">
        <v>23</v>
      </c>
      <c r="G32" s="362">
        <v>9658</v>
      </c>
      <c r="H32" s="362" t="s">
        <v>23</v>
      </c>
      <c r="I32" s="363">
        <v>3506</v>
      </c>
      <c r="J32" s="24"/>
      <c r="K32" s="24"/>
    </row>
    <row r="33" spans="1:11" ht="13.5">
      <c r="A33" s="350" t="s">
        <v>99</v>
      </c>
      <c r="B33" s="362" t="s">
        <v>23</v>
      </c>
      <c r="C33" s="362">
        <v>25</v>
      </c>
      <c r="D33" s="362" t="s">
        <v>23</v>
      </c>
      <c r="E33" s="362">
        <v>25</v>
      </c>
      <c r="F33" s="362" t="s">
        <v>23</v>
      </c>
      <c r="G33" s="362">
        <v>12080</v>
      </c>
      <c r="H33" s="362" t="s">
        <v>23</v>
      </c>
      <c r="I33" s="363">
        <v>302</v>
      </c>
      <c r="J33" s="24"/>
      <c r="K33" s="24"/>
    </row>
    <row r="34" spans="1:11" ht="13.5">
      <c r="A34" s="350" t="s">
        <v>100</v>
      </c>
      <c r="B34" s="362" t="s">
        <v>23</v>
      </c>
      <c r="C34" s="362">
        <v>6</v>
      </c>
      <c r="D34" s="362" t="s">
        <v>23</v>
      </c>
      <c r="E34" s="362">
        <v>6</v>
      </c>
      <c r="F34" s="362" t="s">
        <v>23</v>
      </c>
      <c r="G34" s="362">
        <v>13940</v>
      </c>
      <c r="H34" s="362" t="s">
        <v>23</v>
      </c>
      <c r="I34" s="363">
        <v>84</v>
      </c>
      <c r="J34" s="24"/>
      <c r="K34" s="24"/>
    </row>
    <row r="35" spans="1:11" ht="13.5">
      <c r="A35" s="350" t="s">
        <v>101</v>
      </c>
      <c r="B35" s="362" t="s">
        <v>23</v>
      </c>
      <c r="C35" s="362">
        <v>465</v>
      </c>
      <c r="D35" s="362" t="s">
        <v>23</v>
      </c>
      <c r="E35" s="362">
        <v>465</v>
      </c>
      <c r="F35" s="362" t="s">
        <v>23</v>
      </c>
      <c r="G35" s="362">
        <v>14000</v>
      </c>
      <c r="H35" s="362" t="s">
        <v>23</v>
      </c>
      <c r="I35" s="363">
        <v>6510</v>
      </c>
      <c r="J35" s="24"/>
      <c r="K35" s="24"/>
    </row>
    <row r="36" spans="1:11" ht="13.5">
      <c r="A36" s="353" t="s">
        <v>102</v>
      </c>
      <c r="B36" s="364" t="s">
        <v>23</v>
      </c>
      <c r="C36" s="364">
        <v>859</v>
      </c>
      <c r="D36" s="364" t="s">
        <v>23</v>
      </c>
      <c r="E36" s="364">
        <v>859</v>
      </c>
      <c r="F36" s="364" t="s">
        <v>23</v>
      </c>
      <c r="G36" s="364">
        <v>12109</v>
      </c>
      <c r="H36" s="364" t="s">
        <v>23</v>
      </c>
      <c r="I36" s="365">
        <v>10402</v>
      </c>
      <c r="J36" s="24"/>
      <c r="K36" s="24"/>
    </row>
    <row r="37" spans="1:11" ht="13.5">
      <c r="A37" s="350"/>
      <c r="B37" s="364"/>
      <c r="C37" s="364"/>
      <c r="D37" s="364"/>
      <c r="E37" s="364"/>
      <c r="F37" s="364"/>
      <c r="G37" s="364"/>
      <c r="H37" s="364"/>
      <c r="I37" s="365"/>
      <c r="J37" s="24"/>
      <c r="K37" s="24"/>
    </row>
    <row r="38" spans="1:11" ht="13.5">
      <c r="A38" s="353" t="s">
        <v>103</v>
      </c>
      <c r="B38" s="364" t="s">
        <v>23</v>
      </c>
      <c r="C38" s="364">
        <v>74</v>
      </c>
      <c r="D38" s="364" t="s">
        <v>23</v>
      </c>
      <c r="E38" s="364">
        <v>74</v>
      </c>
      <c r="F38" s="364" t="s">
        <v>23</v>
      </c>
      <c r="G38" s="364">
        <v>12600</v>
      </c>
      <c r="H38" s="364" t="s">
        <v>23</v>
      </c>
      <c r="I38" s="365">
        <v>932</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t="s">
        <v>23</v>
      </c>
      <c r="D45" s="362" t="s">
        <v>23</v>
      </c>
      <c r="E45" s="362" t="s">
        <v>23</v>
      </c>
      <c r="F45" s="362" t="s">
        <v>23</v>
      </c>
      <c r="G45" s="362" t="s">
        <v>23</v>
      </c>
      <c r="H45" s="362" t="s">
        <v>23</v>
      </c>
      <c r="I45" s="363" t="s">
        <v>23</v>
      </c>
    </row>
    <row r="46" spans="1:11" ht="13.5">
      <c r="A46" s="350" t="s">
        <v>110</v>
      </c>
      <c r="B46" s="362" t="s">
        <v>23</v>
      </c>
      <c r="C46" s="362">
        <v>13</v>
      </c>
      <c r="D46" s="362" t="s">
        <v>23</v>
      </c>
      <c r="E46" s="362">
        <v>13</v>
      </c>
      <c r="F46" s="362" t="s">
        <v>23</v>
      </c>
      <c r="G46" s="362">
        <v>4500</v>
      </c>
      <c r="H46" s="362" t="s">
        <v>23</v>
      </c>
      <c r="I46" s="363">
        <v>59</v>
      </c>
    </row>
    <row r="47" spans="1:11" ht="13.5">
      <c r="A47" s="350" t="s">
        <v>111</v>
      </c>
      <c r="B47" s="362" t="s">
        <v>23</v>
      </c>
      <c r="C47" s="362">
        <v>1</v>
      </c>
      <c r="D47" s="362" t="s">
        <v>23</v>
      </c>
      <c r="E47" s="362">
        <v>1</v>
      </c>
      <c r="F47" s="362" t="s">
        <v>23</v>
      </c>
      <c r="G47" s="362">
        <v>2000</v>
      </c>
      <c r="H47" s="362" t="s">
        <v>23</v>
      </c>
      <c r="I47" s="363">
        <v>2</v>
      </c>
    </row>
    <row r="48" spans="1:11" ht="13.5">
      <c r="A48" s="350" t="s">
        <v>112</v>
      </c>
      <c r="B48" s="362" t="s">
        <v>23</v>
      </c>
      <c r="C48" s="362" t="s">
        <v>23</v>
      </c>
      <c r="D48" s="362" t="s">
        <v>23</v>
      </c>
      <c r="E48" s="362" t="s">
        <v>23</v>
      </c>
      <c r="F48" s="362" t="s">
        <v>23</v>
      </c>
      <c r="G48" s="362" t="s">
        <v>23</v>
      </c>
      <c r="H48" s="362" t="s">
        <v>23</v>
      </c>
      <c r="I48" s="363" t="s">
        <v>23</v>
      </c>
    </row>
    <row r="49" spans="1:11" ht="13.5">
      <c r="A49" s="353" t="s">
        <v>113</v>
      </c>
      <c r="B49" s="364" t="s">
        <v>23</v>
      </c>
      <c r="C49" s="364">
        <v>14</v>
      </c>
      <c r="D49" s="364" t="s">
        <v>23</v>
      </c>
      <c r="E49" s="364">
        <v>14</v>
      </c>
      <c r="F49" s="364" t="s">
        <v>23</v>
      </c>
      <c r="G49" s="364">
        <v>4321</v>
      </c>
      <c r="H49" s="364" t="s">
        <v>23</v>
      </c>
      <c r="I49" s="365">
        <v>61</v>
      </c>
      <c r="J49" s="24"/>
      <c r="K49" s="24"/>
    </row>
    <row r="50" spans="1:11" ht="13.5">
      <c r="A50" s="350"/>
      <c r="B50" s="364"/>
      <c r="C50" s="364"/>
      <c r="D50" s="364"/>
      <c r="E50" s="364"/>
      <c r="F50" s="364"/>
      <c r="G50" s="364"/>
      <c r="H50" s="364"/>
      <c r="I50" s="365"/>
      <c r="J50" s="24"/>
      <c r="K50" s="24"/>
    </row>
    <row r="51" spans="1:11" ht="13.5">
      <c r="A51" s="353" t="s">
        <v>114</v>
      </c>
      <c r="B51" s="364" t="s">
        <v>23</v>
      </c>
      <c r="C51" s="364">
        <v>30</v>
      </c>
      <c r="D51" s="364">
        <v>1</v>
      </c>
      <c r="E51" s="364">
        <v>31</v>
      </c>
      <c r="F51" s="364" t="s">
        <v>23</v>
      </c>
      <c r="G51" s="364">
        <v>12000</v>
      </c>
      <c r="H51" s="364">
        <v>30400</v>
      </c>
      <c r="I51" s="365">
        <v>390</v>
      </c>
      <c r="J51" s="24"/>
      <c r="K51" s="24"/>
    </row>
    <row r="52" spans="1:11" ht="13.5">
      <c r="A52" s="350"/>
      <c r="B52" s="362"/>
      <c r="C52" s="362"/>
      <c r="D52" s="362"/>
      <c r="E52" s="362"/>
      <c r="F52" s="362"/>
      <c r="G52" s="362"/>
      <c r="H52" s="362"/>
      <c r="I52" s="363"/>
    </row>
    <row r="53" spans="1:11" ht="13.5">
      <c r="A53" s="350" t="s">
        <v>115</v>
      </c>
      <c r="B53" s="362" t="s">
        <v>23</v>
      </c>
      <c r="C53" s="362">
        <v>170</v>
      </c>
      <c r="D53" s="362" t="s">
        <v>23</v>
      </c>
      <c r="E53" s="362">
        <v>170</v>
      </c>
      <c r="F53" s="362" t="s">
        <v>23</v>
      </c>
      <c r="G53" s="362">
        <v>13500</v>
      </c>
      <c r="H53" s="362" t="s">
        <v>23</v>
      </c>
      <c r="I53" s="363">
        <v>2295</v>
      </c>
    </row>
    <row r="54" spans="1:11" ht="13.5">
      <c r="A54" s="350" t="s">
        <v>116</v>
      </c>
      <c r="B54" s="362" t="s">
        <v>23</v>
      </c>
      <c r="C54" s="362" t="s">
        <v>23</v>
      </c>
      <c r="D54" s="362" t="s">
        <v>23</v>
      </c>
      <c r="E54" s="362" t="s">
        <v>23</v>
      </c>
      <c r="F54" s="362" t="s">
        <v>23</v>
      </c>
      <c r="G54" s="362" t="s">
        <v>23</v>
      </c>
      <c r="H54" s="362" t="s">
        <v>23</v>
      </c>
      <c r="I54" s="363" t="s">
        <v>23</v>
      </c>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v>1</v>
      </c>
      <c r="D56" s="362" t="s">
        <v>23</v>
      </c>
      <c r="E56" s="362">
        <v>1</v>
      </c>
      <c r="F56" s="362" t="s">
        <v>23</v>
      </c>
      <c r="G56" s="362">
        <v>12000</v>
      </c>
      <c r="H56" s="362" t="s">
        <v>23</v>
      </c>
      <c r="I56" s="363">
        <v>12</v>
      </c>
    </row>
    <row r="57" spans="1:11" ht="13.5">
      <c r="A57" s="350" t="s">
        <v>119</v>
      </c>
      <c r="B57" s="362" t="s">
        <v>23</v>
      </c>
      <c r="C57" s="362">
        <v>3</v>
      </c>
      <c r="D57" s="362" t="s">
        <v>23</v>
      </c>
      <c r="E57" s="362">
        <v>3</v>
      </c>
      <c r="F57" s="362" t="s">
        <v>23</v>
      </c>
      <c r="G57" s="362">
        <v>4500</v>
      </c>
      <c r="H57" s="362" t="s">
        <v>23</v>
      </c>
      <c r="I57" s="363">
        <v>14</v>
      </c>
      <c r="J57" s="24"/>
      <c r="K57" s="24"/>
    </row>
    <row r="58" spans="1:11" ht="13.5">
      <c r="A58" s="353" t="s">
        <v>172</v>
      </c>
      <c r="B58" s="364" t="s">
        <v>23</v>
      </c>
      <c r="C58" s="364">
        <v>174</v>
      </c>
      <c r="D58" s="364" t="s">
        <v>23</v>
      </c>
      <c r="E58" s="364">
        <v>174</v>
      </c>
      <c r="F58" s="364" t="s">
        <v>23</v>
      </c>
      <c r="G58" s="364">
        <v>13336</v>
      </c>
      <c r="H58" s="364" t="s">
        <v>23</v>
      </c>
      <c r="I58" s="365">
        <v>2321</v>
      </c>
      <c r="J58" s="24"/>
      <c r="K58" s="24"/>
    </row>
    <row r="59" spans="1:11" ht="13.5">
      <c r="A59" s="350"/>
      <c r="B59" s="362"/>
      <c r="C59" s="362"/>
      <c r="D59" s="362"/>
      <c r="E59" s="362"/>
      <c r="F59" s="362"/>
      <c r="G59" s="362"/>
      <c r="H59" s="362"/>
      <c r="I59" s="363"/>
    </row>
    <row r="60" spans="1:11" ht="13.5">
      <c r="A60" s="350" t="s">
        <v>121</v>
      </c>
      <c r="B60" s="362" t="s">
        <v>23</v>
      </c>
      <c r="C60" s="362">
        <v>2411</v>
      </c>
      <c r="D60" s="362" t="s">
        <v>23</v>
      </c>
      <c r="E60" s="362">
        <v>2411</v>
      </c>
      <c r="F60" s="362" t="s">
        <v>23</v>
      </c>
      <c r="G60" s="362">
        <v>14325</v>
      </c>
      <c r="H60" s="362" t="s">
        <v>23</v>
      </c>
      <c r="I60" s="363">
        <v>34538</v>
      </c>
    </row>
    <row r="61" spans="1:11" ht="13.5">
      <c r="A61" s="350" t="s">
        <v>122</v>
      </c>
      <c r="B61" s="362" t="s">
        <v>23</v>
      </c>
      <c r="C61" s="362">
        <v>1140</v>
      </c>
      <c r="D61" s="362" t="s">
        <v>23</v>
      </c>
      <c r="E61" s="362">
        <v>1140</v>
      </c>
      <c r="F61" s="362" t="s">
        <v>23</v>
      </c>
      <c r="G61" s="362">
        <v>13925</v>
      </c>
      <c r="H61" s="362" t="s">
        <v>23</v>
      </c>
      <c r="I61" s="363">
        <v>15874</v>
      </c>
    </row>
    <row r="62" spans="1:11" ht="13.5">
      <c r="A62" s="350" t="s">
        <v>123</v>
      </c>
      <c r="B62" s="362" t="s">
        <v>23</v>
      </c>
      <c r="C62" s="362">
        <v>1019</v>
      </c>
      <c r="D62" s="362" t="s">
        <v>23</v>
      </c>
      <c r="E62" s="362">
        <v>1019</v>
      </c>
      <c r="F62" s="362" t="s">
        <v>23</v>
      </c>
      <c r="G62" s="362">
        <v>19992</v>
      </c>
      <c r="H62" s="362" t="s">
        <v>23</v>
      </c>
      <c r="I62" s="363">
        <v>20372</v>
      </c>
    </row>
    <row r="63" spans="1:11" ht="13.5">
      <c r="A63" s="353" t="s">
        <v>124</v>
      </c>
      <c r="B63" s="364" t="s">
        <v>23</v>
      </c>
      <c r="C63" s="364">
        <v>4570</v>
      </c>
      <c r="D63" s="364" t="s">
        <v>23</v>
      </c>
      <c r="E63" s="364">
        <v>4570</v>
      </c>
      <c r="F63" s="364" t="s">
        <v>23</v>
      </c>
      <c r="G63" s="364">
        <v>15489</v>
      </c>
      <c r="H63" s="364" t="s">
        <v>23</v>
      </c>
      <c r="I63" s="365">
        <v>70784</v>
      </c>
      <c r="J63" s="24"/>
      <c r="K63" s="24"/>
    </row>
    <row r="64" spans="1:11" ht="13.5">
      <c r="A64" s="350"/>
      <c r="B64" s="364"/>
      <c r="C64" s="364"/>
      <c r="D64" s="364"/>
      <c r="E64" s="364"/>
      <c r="F64" s="364"/>
      <c r="G64" s="364"/>
      <c r="H64" s="364"/>
      <c r="I64" s="365"/>
    </row>
    <row r="65" spans="1:11" ht="13.5">
      <c r="A65" s="353" t="s">
        <v>125</v>
      </c>
      <c r="B65" s="364" t="s">
        <v>23</v>
      </c>
      <c r="C65" s="364">
        <v>6335</v>
      </c>
      <c r="D65" s="364" t="s">
        <v>23</v>
      </c>
      <c r="E65" s="364">
        <v>6335</v>
      </c>
      <c r="F65" s="364" t="s">
        <v>23</v>
      </c>
      <c r="G65" s="364">
        <v>14500</v>
      </c>
      <c r="H65" s="364" t="s">
        <v>23</v>
      </c>
      <c r="I65" s="365">
        <v>91858</v>
      </c>
      <c r="J65" s="24"/>
      <c r="K65" s="24"/>
    </row>
    <row r="66" spans="1:11" ht="13.5">
      <c r="A66" s="350"/>
      <c r="B66" s="362"/>
      <c r="C66" s="362"/>
      <c r="D66" s="362"/>
      <c r="E66" s="362"/>
      <c r="F66" s="362"/>
      <c r="G66" s="362"/>
      <c r="H66" s="362"/>
      <c r="I66" s="363"/>
    </row>
    <row r="67" spans="1:11" ht="13.5">
      <c r="A67" s="350" t="s">
        <v>126</v>
      </c>
      <c r="B67" s="362" t="s">
        <v>23</v>
      </c>
      <c r="C67" s="362">
        <v>1</v>
      </c>
      <c r="D67" s="362" t="s">
        <v>23</v>
      </c>
      <c r="E67" s="362">
        <v>1</v>
      </c>
      <c r="F67" s="362" t="s">
        <v>23</v>
      </c>
      <c r="G67" s="362">
        <v>13600</v>
      </c>
      <c r="H67" s="362" t="s">
        <v>23</v>
      </c>
      <c r="I67" s="363">
        <v>13</v>
      </c>
      <c r="J67" s="24"/>
      <c r="K67" s="24"/>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v>1</v>
      </c>
      <c r="D69" s="364" t="s">
        <v>23</v>
      </c>
      <c r="E69" s="364">
        <v>1</v>
      </c>
      <c r="F69" s="364" t="s">
        <v>23</v>
      </c>
      <c r="G69" s="364">
        <v>13600</v>
      </c>
      <c r="H69" s="364" t="s">
        <v>23</v>
      </c>
      <c r="I69" s="365">
        <v>13</v>
      </c>
      <c r="J69" s="24"/>
      <c r="K69" s="24"/>
    </row>
    <row r="70" spans="1:11" ht="13.5">
      <c r="A70" s="350"/>
      <c r="B70" s="362"/>
      <c r="C70" s="362"/>
      <c r="D70" s="362"/>
      <c r="E70" s="362"/>
      <c r="F70" s="362"/>
      <c r="G70" s="362"/>
      <c r="H70" s="362"/>
      <c r="I70" s="363"/>
    </row>
    <row r="71" spans="1:11" ht="13.5">
      <c r="A71" s="350" t="s">
        <v>129</v>
      </c>
      <c r="B71" s="362" t="s">
        <v>23</v>
      </c>
      <c r="C71" s="362">
        <v>312</v>
      </c>
      <c r="D71" s="362" t="s">
        <v>23</v>
      </c>
      <c r="E71" s="362">
        <v>312</v>
      </c>
      <c r="F71" s="362" t="s">
        <v>23</v>
      </c>
      <c r="G71" s="362">
        <v>12192</v>
      </c>
      <c r="H71" s="362" t="s">
        <v>23</v>
      </c>
      <c r="I71" s="363">
        <v>3804</v>
      </c>
      <c r="J71" s="24"/>
      <c r="K71" s="24"/>
    </row>
    <row r="72" spans="1:11" ht="13.5">
      <c r="A72" s="350" t="s">
        <v>130</v>
      </c>
      <c r="B72" s="362">
        <v>13</v>
      </c>
      <c r="C72" s="362">
        <v>182</v>
      </c>
      <c r="D72" s="362" t="s">
        <v>23</v>
      </c>
      <c r="E72" s="362">
        <v>195</v>
      </c>
      <c r="F72" s="362">
        <v>1000</v>
      </c>
      <c r="G72" s="362">
        <v>16625</v>
      </c>
      <c r="H72" s="362" t="s">
        <v>23</v>
      </c>
      <c r="I72" s="363">
        <v>3039</v>
      </c>
    </row>
    <row r="73" spans="1:11" ht="13.5">
      <c r="A73" s="350" t="s">
        <v>131</v>
      </c>
      <c r="B73" s="362">
        <v>1</v>
      </c>
      <c r="C73" s="362">
        <v>19</v>
      </c>
      <c r="D73" s="362" t="s">
        <v>23</v>
      </c>
      <c r="E73" s="362">
        <v>20</v>
      </c>
      <c r="F73" s="362">
        <v>4000</v>
      </c>
      <c r="G73" s="362">
        <v>13500</v>
      </c>
      <c r="H73" s="362" t="s">
        <v>23</v>
      </c>
      <c r="I73" s="363">
        <v>261</v>
      </c>
      <c r="J73" s="24"/>
      <c r="K73" s="24"/>
    </row>
    <row r="74" spans="1:11" ht="13.5">
      <c r="A74" s="350" t="s">
        <v>132</v>
      </c>
      <c r="B74" s="362" t="s">
        <v>23</v>
      </c>
      <c r="C74" s="362">
        <v>407</v>
      </c>
      <c r="D74" s="362" t="s">
        <v>23</v>
      </c>
      <c r="E74" s="362">
        <v>407</v>
      </c>
      <c r="F74" s="362" t="s">
        <v>23</v>
      </c>
      <c r="G74" s="362">
        <v>12469</v>
      </c>
      <c r="H74" s="362" t="s">
        <v>23</v>
      </c>
      <c r="I74" s="363">
        <v>5075</v>
      </c>
    </row>
    <row r="75" spans="1:11" ht="13.5">
      <c r="A75" s="350" t="s">
        <v>133</v>
      </c>
      <c r="B75" s="362" t="s">
        <v>23</v>
      </c>
      <c r="C75" s="362">
        <v>7</v>
      </c>
      <c r="D75" s="362" t="s">
        <v>23</v>
      </c>
      <c r="E75" s="362">
        <v>7</v>
      </c>
      <c r="F75" s="362" t="s">
        <v>23</v>
      </c>
      <c r="G75" s="362">
        <v>27000</v>
      </c>
      <c r="H75" s="362" t="s">
        <v>23</v>
      </c>
      <c r="I75" s="363">
        <v>189</v>
      </c>
    </row>
    <row r="76" spans="1:11" ht="13.5">
      <c r="A76" s="350" t="s">
        <v>134</v>
      </c>
      <c r="B76" s="362">
        <v>3</v>
      </c>
      <c r="C76" s="362">
        <v>18</v>
      </c>
      <c r="D76" s="362" t="s">
        <v>23</v>
      </c>
      <c r="E76" s="362">
        <v>21</v>
      </c>
      <c r="F76" s="362">
        <v>5000</v>
      </c>
      <c r="G76" s="362">
        <v>15200</v>
      </c>
      <c r="H76" s="362" t="s">
        <v>23</v>
      </c>
      <c r="I76" s="363">
        <v>289</v>
      </c>
    </row>
    <row r="77" spans="1:11" ht="13.5">
      <c r="A77" s="350" t="s">
        <v>135</v>
      </c>
      <c r="B77" s="362">
        <v>14</v>
      </c>
      <c r="C77" s="362">
        <v>308</v>
      </c>
      <c r="D77" s="362" t="s">
        <v>23</v>
      </c>
      <c r="E77" s="362">
        <v>322</v>
      </c>
      <c r="F77" s="362">
        <v>4500</v>
      </c>
      <c r="G77" s="362">
        <v>17000</v>
      </c>
      <c r="H77" s="362" t="s">
        <v>23</v>
      </c>
      <c r="I77" s="363">
        <v>5299</v>
      </c>
    </row>
    <row r="78" spans="1:11" ht="13.5">
      <c r="A78" s="350" t="s">
        <v>136</v>
      </c>
      <c r="B78" s="389" t="s">
        <v>23</v>
      </c>
      <c r="C78" s="389">
        <v>330</v>
      </c>
      <c r="D78" s="389" t="s">
        <v>23</v>
      </c>
      <c r="E78" s="389">
        <v>330</v>
      </c>
      <c r="F78" s="389" t="s">
        <v>23</v>
      </c>
      <c r="G78" s="389">
        <v>15000</v>
      </c>
      <c r="H78" s="389" t="s">
        <v>23</v>
      </c>
      <c r="I78" s="390">
        <v>4950</v>
      </c>
    </row>
    <row r="79" spans="1:11" ht="13.5">
      <c r="A79" s="353" t="s">
        <v>137</v>
      </c>
      <c r="B79" s="364">
        <v>31</v>
      </c>
      <c r="C79" s="364">
        <v>1583</v>
      </c>
      <c r="D79" s="364" t="s">
        <v>23</v>
      </c>
      <c r="E79" s="364">
        <v>1614</v>
      </c>
      <c r="F79" s="364">
        <v>3065</v>
      </c>
      <c r="G79" s="364">
        <v>14409</v>
      </c>
      <c r="H79" s="364" t="s">
        <v>23</v>
      </c>
      <c r="I79" s="365">
        <v>22906</v>
      </c>
      <c r="J79" s="24"/>
      <c r="K79" s="24"/>
    </row>
    <row r="80" spans="1:11" ht="13.5">
      <c r="A80" s="350"/>
      <c r="B80" s="362"/>
      <c r="C80" s="362"/>
      <c r="D80" s="362"/>
      <c r="E80" s="362"/>
      <c r="F80" s="362"/>
      <c r="G80" s="362"/>
      <c r="H80" s="362"/>
      <c r="I80" s="363"/>
    </row>
    <row r="81" spans="1:11" ht="13.5">
      <c r="A81" s="350" t="s">
        <v>138</v>
      </c>
      <c r="B81" s="362" t="s">
        <v>23</v>
      </c>
      <c r="C81" s="362">
        <v>2</v>
      </c>
      <c r="D81" s="362" t="s">
        <v>23</v>
      </c>
      <c r="E81" s="362">
        <v>2</v>
      </c>
      <c r="F81" s="362" t="s">
        <v>23</v>
      </c>
      <c r="G81" s="362">
        <v>11667</v>
      </c>
      <c r="H81" s="362" t="s">
        <v>23</v>
      </c>
      <c r="I81" s="363">
        <v>18</v>
      </c>
    </row>
    <row r="82" spans="1:11" ht="13.5">
      <c r="A82" s="350" t="s">
        <v>139</v>
      </c>
      <c r="B82" s="362">
        <v>8</v>
      </c>
      <c r="C82" s="362">
        <v>1</v>
      </c>
      <c r="D82" s="362" t="s">
        <v>23</v>
      </c>
      <c r="E82" s="362">
        <v>9</v>
      </c>
      <c r="F82" s="362">
        <v>2000</v>
      </c>
      <c r="G82" s="362">
        <v>10000</v>
      </c>
      <c r="H82" s="362" t="s">
        <v>23</v>
      </c>
      <c r="I82" s="363">
        <v>23</v>
      </c>
    </row>
    <row r="83" spans="1:11" ht="13.5">
      <c r="A83" s="353" t="s">
        <v>140</v>
      </c>
      <c r="B83" s="364">
        <v>8</v>
      </c>
      <c r="C83" s="364">
        <v>3</v>
      </c>
      <c r="D83" s="364" t="s">
        <v>23</v>
      </c>
      <c r="E83" s="364">
        <v>11</v>
      </c>
      <c r="F83" s="364">
        <v>2000</v>
      </c>
      <c r="G83" s="364">
        <v>11111</v>
      </c>
      <c r="H83" s="364" t="s">
        <v>23</v>
      </c>
      <c r="I83" s="365">
        <v>41</v>
      </c>
      <c r="J83" s="24"/>
      <c r="K83" s="24"/>
    </row>
    <row r="84" spans="1:11" ht="14.25" thickBot="1">
      <c r="A84" s="406"/>
      <c r="B84" s="487"/>
      <c r="C84" s="487"/>
      <c r="D84" s="487"/>
      <c r="E84" s="487"/>
      <c r="F84" s="487"/>
      <c r="G84" s="487"/>
      <c r="H84" s="487"/>
      <c r="I84" s="488"/>
    </row>
    <row r="85" spans="1:11" ht="13.5" thickBot="1">
      <c r="A85" s="394" t="s">
        <v>141</v>
      </c>
      <c r="B85" s="395">
        <v>39</v>
      </c>
      <c r="C85" s="395">
        <v>14759</v>
      </c>
      <c r="D85" s="395">
        <v>1</v>
      </c>
      <c r="E85" s="395">
        <v>14799</v>
      </c>
      <c r="F85" s="395">
        <v>2846</v>
      </c>
      <c r="G85" s="395">
        <v>14528</v>
      </c>
      <c r="H85" s="395">
        <v>30400</v>
      </c>
      <c r="I85" s="396">
        <v>214555</v>
      </c>
    </row>
  </sheetData>
  <mergeCells count="6">
    <mergeCell ref="A1:I1"/>
    <mergeCell ref="A5:A7"/>
    <mergeCell ref="B6:B7"/>
    <mergeCell ref="F6:F7"/>
    <mergeCell ref="E6:E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CB67-377B-4E6C-A3E9-3D5BD48D55EE}">
  <sheetPr>
    <pageSetUpPr fitToPage="1"/>
  </sheetPr>
  <dimension ref="A1:F22"/>
  <sheetViews>
    <sheetView showGridLines="0" view="pageBreakPreview" topLeftCell="A56" zoomScale="90" zoomScaleNormal="75" zoomScaleSheetLayoutView="90" workbookViewId="0">
      <selection activeCell="K70" sqref="K70"/>
    </sheetView>
  </sheetViews>
  <sheetFormatPr baseColWidth="10" defaultColWidth="11.42578125" defaultRowHeight="12.75"/>
  <cols>
    <col min="1" max="1" width="22.85546875" style="85" customWidth="1"/>
    <col min="2" max="6" width="23.140625" style="85" customWidth="1"/>
    <col min="7"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2.75" customHeight="1">
      <c r="A2" s="704"/>
      <c r="B2" s="704"/>
      <c r="C2" s="704"/>
      <c r="D2" s="704"/>
      <c r="E2" s="704"/>
      <c r="F2" s="704"/>
    </row>
    <row r="3" spans="1:6" s="3" customFormat="1" ht="15.75">
      <c r="A3" s="1633" t="s">
        <v>641</v>
      </c>
      <c r="B3" s="1633"/>
      <c r="C3" s="1633"/>
      <c r="D3" s="1633"/>
      <c r="E3" s="1633"/>
      <c r="F3" s="1633"/>
    </row>
    <row r="4" spans="1:6" s="3" customFormat="1" ht="15.75">
      <c r="A4" s="1633" t="s">
        <v>489</v>
      </c>
      <c r="B4" s="1633"/>
      <c r="C4" s="1633"/>
      <c r="D4" s="1633"/>
      <c r="E4" s="1633"/>
      <c r="F4" s="1633"/>
    </row>
    <row r="5" spans="1:6" s="3" customFormat="1" ht="13.5" customHeight="1" thickBot="1">
      <c r="A5" s="448"/>
      <c r="B5" s="449"/>
      <c r="C5" s="449"/>
      <c r="D5" s="449"/>
      <c r="E5" s="449"/>
      <c r="F5" s="449"/>
    </row>
    <row r="6" spans="1:6" s="1480" customFormat="1" ht="21.75" customHeight="1">
      <c r="A6" s="1818" t="s">
        <v>2</v>
      </c>
      <c r="B6" s="527"/>
      <c r="C6" s="318"/>
      <c r="D6" s="527"/>
      <c r="E6" s="468" t="s">
        <v>142</v>
      </c>
      <c r="F6" s="318"/>
    </row>
    <row r="7" spans="1:6" s="1480" customFormat="1" ht="18.75" customHeight="1">
      <c r="A7" s="1819"/>
      <c r="B7" s="214" t="s">
        <v>3</v>
      </c>
      <c r="C7" s="464" t="s">
        <v>10</v>
      </c>
      <c r="D7" s="214" t="s">
        <v>4</v>
      </c>
      <c r="E7" s="214" t="s">
        <v>143</v>
      </c>
      <c r="F7" s="464" t="s">
        <v>5</v>
      </c>
    </row>
    <row r="8" spans="1:6" s="1480" customFormat="1" ht="13.5" customHeight="1">
      <c r="A8" s="1819"/>
      <c r="B8" s="214" t="s">
        <v>6</v>
      </c>
      <c r="C8" s="464" t="s">
        <v>145</v>
      </c>
      <c r="D8" s="250" t="s">
        <v>7</v>
      </c>
      <c r="E8" s="214" t="s">
        <v>146</v>
      </c>
      <c r="F8" s="464" t="s">
        <v>8</v>
      </c>
    </row>
    <row r="9" spans="1:6" s="1480" customFormat="1" ht="27.75" customHeight="1" thickBot="1">
      <c r="A9" s="1819"/>
      <c r="B9" s="537"/>
      <c r="C9" s="541"/>
      <c r="D9" s="537"/>
      <c r="E9" s="214" t="s">
        <v>147</v>
      </c>
      <c r="F9" s="541"/>
    </row>
    <row r="10" spans="1:6" ht="13.5">
      <c r="A10" s="200" t="s">
        <v>1523</v>
      </c>
      <c r="B10" s="786">
        <v>6.7590000000000003</v>
      </c>
      <c r="C10" s="693">
        <v>217.93164669329784</v>
      </c>
      <c r="D10" s="786">
        <v>147.30000000000001</v>
      </c>
      <c r="E10" s="787">
        <v>32.53</v>
      </c>
      <c r="F10" s="788">
        <v>47916.69</v>
      </c>
    </row>
    <row r="11" spans="1:6" ht="13.5">
      <c r="A11" s="203">
        <v>2012</v>
      </c>
      <c r="B11" s="789">
        <v>6.5869999999999997</v>
      </c>
      <c r="C11" s="689">
        <v>220.53742219523303</v>
      </c>
      <c r="D11" s="789">
        <v>145.268</v>
      </c>
      <c r="E11" s="790">
        <v>41.37</v>
      </c>
      <c r="F11" s="791">
        <v>60097.371599999999</v>
      </c>
    </row>
    <row r="12" spans="1:6" ht="13.5">
      <c r="A12" s="203">
        <v>2013</v>
      </c>
      <c r="B12" s="789">
        <v>6.4180000000000001</v>
      </c>
      <c r="C12" s="689">
        <v>228.61327516360234</v>
      </c>
      <c r="D12" s="789">
        <v>146.72399999999999</v>
      </c>
      <c r="E12" s="790">
        <v>51.25</v>
      </c>
      <c r="F12" s="791">
        <v>75196.049999999988</v>
      </c>
    </row>
    <row r="13" spans="1:6" ht="13.5">
      <c r="A13" s="203">
        <v>2014</v>
      </c>
      <c r="B13" s="789">
        <v>6.61</v>
      </c>
      <c r="C13" s="689">
        <v>229.42662632375189</v>
      </c>
      <c r="D13" s="789">
        <v>151.65100000000001</v>
      </c>
      <c r="E13" s="790">
        <v>38.409999999999997</v>
      </c>
      <c r="F13" s="791">
        <v>58249.149099999995</v>
      </c>
    </row>
    <row r="14" spans="1:6" ht="13.5">
      <c r="A14" s="203">
        <v>2015</v>
      </c>
      <c r="B14" s="789">
        <v>6.6639999999999997</v>
      </c>
      <c r="C14" s="689">
        <v>237.60504201680675</v>
      </c>
      <c r="D14" s="789">
        <v>158.34</v>
      </c>
      <c r="E14" s="790">
        <v>37.869999999999997</v>
      </c>
      <c r="F14" s="791">
        <v>59963</v>
      </c>
    </row>
    <row r="15" spans="1:6" ht="13.5">
      <c r="A15" s="203">
        <v>2016</v>
      </c>
      <c r="B15" s="789">
        <v>7.0140000000000002</v>
      </c>
      <c r="C15" s="689">
        <v>230.14542343883662</v>
      </c>
      <c r="D15" s="789">
        <v>161.42400000000001</v>
      </c>
      <c r="E15" s="790">
        <v>48.6</v>
      </c>
      <c r="F15" s="791">
        <v>78452</v>
      </c>
    </row>
    <row r="16" spans="1:6" ht="13.5">
      <c r="A16" s="203">
        <v>2017</v>
      </c>
      <c r="B16" s="789">
        <v>6.4649999999999999</v>
      </c>
      <c r="C16" s="689">
        <v>227.88863109048725</v>
      </c>
      <c r="D16" s="789">
        <v>147.33000000000001</v>
      </c>
      <c r="E16" s="790">
        <v>49.34</v>
      </c>
      <c r="F16" s="791">
        <v>72692.622000000003</v>
      </c>
    </row>
    <row r="17" spans="1:6" ht="13.5">
      <c r="A17" s="203">
        <v>2018</v>
      </c>
      <c r="B17" s="789">
        <v>6.9089999999999998</v>
      </c>
      <c r="C17" s="689">
        <v>237.18048921696337</v>
      </c>
      <c r="D17" s="789">
        <v>163.86799999999999</v>
      </c>
      <c r="E17" s="790">
        <v>46.81</v>
      </c>
      <c r="F17" s="791">
        <v>76706.610799999995</v>
      </c>
    </row>
    <row r="18" spans="1:6" ht="13.5">
      <c r="A18" s="203">
        <v>2019</v>
      </c>
      <c r="B18" s="789">
        <v>8.0299999999999994</v>
      </c>
      <c r="C18" s="689">
        <v>236.16189290161896</v>
      </c>
      <c r="D18" s="789">
        <v>189.63800000000001</v>
      </c>
      <c r="E18" s="790">
        <v>50.31</v>
      </c>
      <c r="F18" s="791">
        <v>95406.877800000002</v>
      </c>
    </row>
    <row r="19" spans="1:6" ht="13.5">
      <c r="A19" s="203">
        <v>2020</v>
      </c>
      <c r="B19" s="789">
        <v>9.0790000000000006</v>
      </c>
      <c r="C19" s="689">
        <v>238.34012559999999</v>
      </c>
      <c r="D19" s="789">
        <v>216.38900000000001</v>
      </c>
      <c r="E19" s="790">
        <v>53.74</v>
      </c>
      <c r="F19" s="791">
        <v>116287.4486</v>
      </c>
    </row>
    <row r="20" spans="1:6" ht="14.25" thickBot="1">
      <c r="A20" s="208">
        <v>2021</v>
      </c>
      <c r="B20" s="792">
        <v>8.6509999999999998</v>
      </c>
      <c r="C20" s="691">
        <v>230.41382499133047</v>
      </c>
      <c r="D20" s="792">
        <v>199.33099999999999</v>
      </c>
      <c r="E20" s="1431">
        <v>59.95</v>
      </c>
      <c r="F20" s="1432">
        <v>119498.9345</v>
      </c>
    </row>
    <row r="21" spans="1:6" ht="13.5">
      <c r="A21" s="1771" t="s">
        <v>490</v>
      </c>
      <c r="B21" s="1771"/>
      <c r="C21" s="1771"/>
      <c r="D21" s="326"/>
      <c r="E21" s="326"/>
      <c r="F21" s="326"/>
    </row>
    <row r="22" spans="1:6" ht="13.5" customHeight="1"/>
  </sheetData>
  <mergeCells count="5">
    <mergeCell ref="A1:F1"/>
    <mergeCell ref="A3:F3"/>
    <mergeCell ref="A4:F4"/>
    <mergeCell ref="A6:A9"/>
    <mergeCell ref="A21:C21"/>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243">
    <pageSetUpPr fitToPage="1"/>
  </sheetPr>
  <dimension ref="A1:K86"/>
  <sheetViews>
    <sheetView view="pageBreakPreview" topLeftCell="A43" zoomScale="70" zoomScaleNormal="75" zoomScaleSheetLayoutView="70" workbookViewId="0">
      <selection activeCell="B85" sqref="B85:I85"/>
    </sheetView>
  </sheetViews>
  <sheetFormatPr baseColWidth="10" defaultColWidth="11.42578125" defaultRowHeight="12.75"/>
  <cols>
    <col min="1" max="1" width="37.5703125" style="15" customWidth="1"/>
    <col min="2" max="8" width="12.7109375" style="15" customWidth="1"/>
    <col min="9" max="9" width="1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row r="3" spans="1:11" s="13" customFormat="1" ht="15.75">
      <c r="A3" s="1660" t="s">
        <v>1438</v>
      </c>
      <c r="B3" s="1660"/>
      <c r="C3" s="1660"/>
      <c r="D3" s="1660"/>
      <c r="E3" s="1660"/>
      <c r="F3" s="1660"/>
      <c r="G3" s="1660"/>
      <c r="H3" s="1660"/>
      <c r="I3" s="1660"/>
      <c r="J3" s="25"/>
    </row>
    <row r="4" spans="1:11" s="13" customFormat="1" ht="13.5" customHeight="1" thickBot="1">
      <c r="A4" s="40"/>
      <c r="B4" s="41"/>
      <c r="C4" s="41"/>
      <c r="D4" s="41"/>
      <c r="E4" s="41"/>
      <c r="F4" s="41"/>
      <c r="G4" s="41"/>
      <c r="H4" s="41"/>
      <c r="I4" s="41"/>
    </row>
    <row r="5" spans="1:11" s="71" customFormat="1" ht="21.75" customHeight="1">
      <c r="A5" s="1814" t="s">
        <v>77</v>
      </c>
      <c r="B5" s="770" t="s">
        <v>236</v>
      </c>
      <c r="C5" s="771"/>
      <c r="D5" s="771"/>
      <c r="E5" s="772"/>
      <c r="F5" s="770" t="s">
        <v>174</v>
      </c>
      <c r="G5" s="771"/>
      <c r="H5" s="772"/>
      <c r="I5" s="766" t="s">
        <v>4</v>
      </c>
    </row>
    <row r="6" spans="1:11" s="71" customFormat="1" ht="21.75" customHeight="1">
      <c r="A6" s="1815"/>
      <c r="B6" s="1708" t="s">
        <v>17</v>
      </c>
      <c r="C6" s="767" t="s">
        <v>18</v>
      </c>
      <c r="D6" s="768"/>
      <c r="E6" s="1643" t="s">
        <v>19</v>
      </c>
      <c r="F6" s="1799" t="s">
        <v>17</v>
      </c>
      <c r="G6" s="769" t="s">
        <v>18</v>
      </c>
      <c r="H6" s="768"/>
      <c r="I6" s="464" t="s">
        <v>1303</v>
      </c>
    </row>
    <row r="7" spans="1:11" s="71" customFormat="1" ht="21.75" customHeight="1" thickBot="1">
      <c r="A7" s="1816"/>
      <c r="B7" s="1644"/>
      <c r="C7" s="370" t="s">
        <v>383</v>
      </c>
      <c r="D7" s="289" t="s">
        <v>384</v>
      </c>
      <c r="E7" s="1643" t="s">
        <v>19</v>
      </c>
      <c r="F7" s="1643"/>
      <c r="G7" s="370" t="s">
        <v>383</v>
      </c>
      <c r="H7" s="250" t="s">
        <v>384</v>
      </c>
      <c r="I7" s="370"/>
    </row>
    <row r="8" spans="1:11" ht="21" customHeight="1">
      <c r="A8" s="347" t="s">
        <v>81</v>
      </c>
      <c r="B8" s="411">
        <v>30</v>
      </c>
      <c r="C8" s="411">
        <v>2</v>
      </c>
      <c r="D8" s="411" t="s">
        <v>23</v>
      </c>
      <c r="E8" s="411">
        <v>32</v>
      </c>
      <c r="F8" s="411">
        <v>20625</v>
      </c>
      <c r="G8" s="411">
        <v>36075</v>
      </c>
      <c r="H8" s="411" t="s">
        <v>23</v>
      </c>
      <c r="I8" s="412">
        <v>722</v>
      </c>
      <c r="J8" s="24"/>
      <c r="K8" s="24"/>
    </row>
    <row r="9" spans="1:11" ht="13.5">
      <c r="A9" s="350" t="s">
        <v>82</v>
      </c>
      <c r="B9" s="362">
        <v>6</v>
      </c>
      <c r="C9" s="362" t="s">
        <v>23</v>
      </c>
      <c r="D9" s="362" t="s">
        <v>23</v>
      </c>
      <c r="E9" s="362">
        <v>6</v>
      </c>
      <c r="F9" s="362">
        <v>24255</v>
      </c>
      <c r="G9" s="362" t="s">
        <v>23</v>
      </c>
      <c r="H9" s="362" t="s">
        <v>23</v>
      </c>
      <c r="I9" s="363">
        <v>146</v>
      </c>
      <c r="J9" s="24"/>
      <c r="K9" s="24"/>
    </row>
    <row r="10" spans="1:11" ht="13.5">
      <c r="A10" s="350" t="s">
        <v>83</v>
      </c>
      <c r="B10" s="362">
        <v>5</v>
      </c>
      <c r="C10" s="362">
        <v>1</v>
      </c>
      <c r="D10" s="362" t="s">
        <v>23</v>
      </c>
      <c r="E10" s="362">
        <v>6</v>
      </c>
      <c r="F10" s="362">
        <v>21210</v>
      </c>
      <c r="G10" s="362">
        <v>33950</v>
      </c>
      <c r="H10" s="362" t="s">
        <v>23</v>
      </c>
      <c r="I10" s="363">
        <v>140</v>
      </c>
      <c r="J10" s="24"/>
      <c r="K10" s="24"/>
    </row>
    <row r="11" spans="1:11" ht="13.5">
      <c r="A11" s="350" t="s">
        <v>84</v>
      </c>
      <c r="B11" s="362">
        <v>35</v>
      </c>
      <c r="C11" s="362">
        <v>4</v>
      </c>
      <c r="D11" s="362" t="s">
        <v>23</v>
      </c>
      <c r="E11" s="362">
        <v>39</v>
      </c>
      <c r="F11" s="362">
        <v>11125</v>
      </c>
      <c r="G11" s="362">
        <v>38200</v>
      </c>
      <c r="H11" s="362" t="s">
        <v>23</v>
      </c>
      <c r="I11" s="363">
        <v>542</v>
      </c>
      <c r="J11" s="24"/>
      <c r="K11" s="24"/>
    </row>
    <row r="12" spans="1:11" ht="13.5">
      <c r="A12" s="353" t="s">
        <v>85</v>
      </c>
      <c r="B12" s="364">
        <v>76</v>
      </c>
      <c r="C12" s="364">
        <v>7</v>
      </c>
      <c r="D12" s="364" t="s">
        <v>23</v>
      </c>
      <c r="E12" s="364">
        <v>83</v>
      </c>
      <c r="F12" s="364">
        <v>16575</v>
      </c>
      <c r="G12" s="364">
        <v>36986</v>
      </c>
      <c r="H12" s="364" t="s">
        <v>23</v>
      </c>
      <c r="I12" s="365">
        <v>1550</v>
      </c>
      <c r="J12" s="24"/>
      <c r="K12" s="24"/>
    </row>
    <row r="13" spans="1:11" ht="13.5">
      <c r="A13" s="353"/>
      <c r="B13" s="364"/>
      <c r="C13" s="364"/>
      <c r="D13" s="364"/>
      <c r="E13" s="364"/>
      <c r="F13" s="364"/>
      <c r="G13" s="364"/>
      <c r="H13" s="364"/>
      <c r="I13" s="365"/>
      <c r="J13" s="24"/>
      <c r="K13" s="24"/>
    </row>
    <row r="14" spans="1:11" ht="13.5">
      <c r="A14" s="353" t="s">
        <v>86</v>
      </c>
      <c r="B14" s="364">
        <v>1</v>
      </c>
      <c r="C14" s="364" t="s">
        <v>23</v>
      </c>
      <c r="D14" s="364" t="s">
        <v>23</v>
      </c>
      <c r="E14" s="364">
        <v>1</v>
      </c>
      <c r="F14" s="364">
        <v>15000</v>
      </c>
      <c r="G14" s="364" t="s">
        <v>23</v>
      </c>
      <c r="H14" s="364" t="s">
        <v>23</v>
      </c>
      <c r="I14" s="365">
        <v>15</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8</v>
      </c>
      <c r="D18" s="362" t="s">
        <v>23</v>
      </c>
      <c r="E18" s="362">
        <v>8</v>
      </c>
      <c r="F18" s="362" t="s">
        <v>23</v>
      </c>
      <c r="G18" s="362">
        <v>25500</v>
      </c>
      <c r="H18" s="362" t="s">
        <v>23</v>
      </c>
      <c r="I18" s="363">
        <v>204</v>
      </c>
      <c r="J18" s="24"/>
      <c r="K18" s="24"/>
    </row>
    <row r="19" spans="1:11" ht="13.5">
      <c r="A19" s="350" t="s">
        <v>89</v>
      </c>
      <c r="B19" s="362">
        <v>15</v>
      </c>
      <c r="C19" s="362" t="s">
        <v>23</v>
      </c>
      <c r="D19" s="362" t="s">
        <v>23</v>
      </c>
      <c r="E19" s="362">
        <v>15</v>
      </c>
      <c r="F19" s="362">
        <v>13000</v>
      </c>
      <c r="G19" s="362" t="s">
        <v>23</v>
      </c>
      <c r="H19" s="362" t="s">
        <v>23</v>
      </c>
      <c r="I19" s="363">
        <v>195</v>
      </c>
      <c r="J19" s="24"/>
      <c r="K19" s="24"/>
    </row>
    <row r="20" spans="1:11" ht="13.5">
      <c r="A20" s="350" t="s">
        <v>90</v>
      </c>
      <c r="B20" s="362">
        <v>6</v>
      </c>
      <c r="C20" s="362">
        <v>7</v>
      </c>
      <c r="D20" s="362" t="s">
        <v>23</v>
      </c>
      <c r="E20" s="362">
        <v>13</v>
      </c>
      <c r="F20" s="362">
        <v>13680</v>
      </c>
      <c r="G20" s="362">
        <v>23370</v>
      </c>
      <c r="H20" s="362" t="s">
        <v>23</v>
      </c>
      <c r="I20" s="363">
        <v>246</v>
      </c>
      <c r="J20" s="24"/>
      <c r="K20" s="24"/>
    </row>
    <row r="21" spans="1:11" ht="13.5">
      <c r="A21" s="353" t="s">
        <v>91</v>
      </c>
      <c r="B21" s="364">
        <v>21</v>
      </c>
      <c r="C21" s="364">
        <v>15</v>
      </c>
      <c r="D21" s="364" t="s">
        <v>23</v>
      </c>
      <c r="E21" s="364">
        <v>36</v>
      </c>
      <c r="F21" s="364">
        <v>13194</v>
      </c>
      <c r="G21" s="364">
        <v>24506</v>
      </c>
      <c r="H21" s="364" t="s">
        <v>23</v>
      </c>
      <c r="I21" s="365">
        <v>645</v>
      </c>
      <c r="J21" s="24"/>
      <c r="K21" s="24"/>
    </row>
    <row r="22" spans="1:11" ht="13.5">
      <c r="A22" s="353"/>
      <c r="B22" s="364"/>
      <c r="C22" s="364"/>
      <c r="D22" s="364"/>
      <c r="E22" s="364"/>
      <c r="F22" s="364"/>
      <c r="G22" s="364"/>
      <c r="H22" s="364"/>
      <c r="I22" s="365"/>
      <c r="J22" s="24"/>
      <c r="K22" s="24"/>
    </row>
    <row r="23" spans="1:11" ht="13.5">
      <c r="A23" s="353" t="s">
        <v>92</v>
      </c>
      <c r="B23" s="364" t="s">
        <v>23</v>
      </c>
      <c r="C23" s="364">
        <v>1756</v>
      </c>
      <c r="D23" s="364" t="s">
        <v>23</v>
      </c>
      <c r="E23" s="364">
        <v>1756</v>
      </c>
      <c r="F23" s="364" t="s">
        <v>23</v>
      </c>
      <c r="G23" s="364">
        <v>20100</v>
      </c>
      <c r="H23" s="364" t="s">
        <v>23</v>
      </c>
      <c r="I23" s="365">
        <v>35296</v>
      </c>
      <c r="J23" s="24"/>
      <c r="K23" s="24"/>
    </row>
    <row r="24" spans="1:11" ht="13.5">
      <c r="A24" s="353"/>
      <c r="B24" s="364"/>
      <c r="C24" s="364"/>
      <c r="D24" s="364"/>
      <c r="E24" s="364"/>
      <c r="F24" s="364"/>
      <c r="G24" s="364"/>
      <c r="H24" s="364"/>
      <c r="I24" s="365"/>
      <c r="J24" s="24"/>
      <c r="K24" s="24"/>
    </row>
    <row r="25" spans="1:11" ht="13.5">
      <c r="A25" s="353" t="s">
        <v>93</v>
      </c>
      <c r="B25" s="364" t="s">
        <v>23</v>
      </c>
      <c r="C25" s="364">
        <v>392</v>
      </c>
      <c r="D25" s="364" t="s">
        <v>23</v>
      </c>
      <c r="E25" s="364">
        <v>392</v>
      </c>
      <c r="F25" s="364" t="s">
        <v>23</v>
      </c>
      <c r="G25" s="364">
        <v>20600</v>
      </c>
      <c r="H25" s="364" t="s">
        <v>23</v>
      </c>
      <c r="I25" s="365">
        <v>8075</v>
      </c>
      <c r="J25" s="24"/>
      <c r="K25" s="24"/>
    </row>
    <row r="26" spans="1:11" ht="13.5">
      <c r="A26" s="350"/>
      <c r="B26" s="362"/>
      <c r="C26" s="362"/>
      <c r="D26" s="362"/>
      <c r="E26" s="362"/>
      <c r="F26" s="362"/>
      <c r="G26" s="362"/>
      <c r="H26" s="362"/>
      <c r="I26" s="363"/>
      <c r="J26" s="24"/>
      <c r="K26" s="24"/>
    </row>
    <row r="27" spans="1:11" ht="13.5">
      <c r="A27" s="350" t="s">
        <v>94</v>
      </c>
      <c r="B27" s="362" t="s">
        <v>23</v>
      </c>
      <c r="C27" s="362">
        <v>5</v>
      </c>
      <c r="D27" s="362" t="s">
        <v>23</v>
      </c>
      <c r="E27" s="362">
        <v>5</v>
      </c>
      <c r="F27" s="362" t="s">
        <v>23</v>
      </c>
      <c r="G27" s="362">
        <v>23400</v>
      </c>
      <c r="H27" s="362" t="s">
        <v>23</v>
      </c>
      <c r="I27" s="363">
        <v>117</v>
      </c>
      <c r="J27" s="24"/>
      <c r="K27" s="24"/>
    </row>
    <row r="28" spans="1:11" ht="13.5">
      <c r="A28" s="350" t="s">
        <v>95</v>
      </c>
      <c r="B28" s="362" t="s">
        <v>23</v>
      </c>
      <c r="C28" s="362" t="s">
        <v>23</v>
      </c>
      <c r="D28" s="362" t="s">
        <v>23</v>
      </c>
      <c r="E28" s="362" t="s">
        <v>23</v>
      </c>
      <c r="F28" s="362" t="s">
        <v>23</v>
      </c>
      <c r="G28" s="362" t="s">
        <v>23</v>
      </c>
      <c r="H28" s="362" t="s">
        <v>23</v>
      </c>
      <c r="I28" s="363" t="s">
        <v>23</v>
      </c>
      <c r="J28" s="24"/>
      <c r="K28" s="24"/>
    </row>
    <row r="29" spans="1:11" ht="13.5">
      <c r="A29" s="350" t="s">
        <v>96</v>
      </c>
      <c r="B29" s="362" t="s">
        <v>23</v>
      </c>
      <c r="C29" s="362">
        <v>232</v>
      </c>
      <c r="D29" s="362" t="s">
        <v>23</v>
      </c>
      <c r="E29" s="362">
        <v>232</v>
      </c>
      <c r="F29" s="362" t="s">
        <v>23</v>
      </c>
      <c r="G29" s="362">
        <v>21000</v>
      </c>
      <c r="H29" s="362" t="s">
        <v>23</v>
      </c>
      <c r="I29" s="363">
        <v>4872</v>
      </c>
      <c r="J29" s="24"/>
      <c r="K29" s="24"/>
    </row>
    <row r="30" spans="1:11" ht="13.5">
      <c r="A30" s="353" t="s">
        <v>97</v>
      </c>
      <c r="B30" s="364" t="s">
        <v>23</v>
      </c>
      <c r="C30" s="364">
        <v>237</v>
      </c>
      <c r="D30" s="364" t="s">
        <v>23</v>
      </c>
      <c r="E30" s="364">
        <v>237</v>
      </c>
      <c r="F30" s="364" t="s">
        <v>23</v>
      </c>
      <c r="G30" s="364">
        <v>21051</v>
      </c>
      <c r="H30" s="364" t="s">
        <v>23</v>
      </c>
      <c r="I30" s="365">
        <v>4989</v>
      </c>
      <c r="J30" s="24"/>
      <c r="K30" s="24"/>
    </row>
    <row r="31" spans="1:11" ht="13.5">
      <c r="A31" s="350"/>
      <c r="B31" s="362"/>
      <c r="C31" s="362"/>
      <c r="D31" s="362"/>
      <c r="E31" s="362"/>
      <c r="F31" s="362"/>
      <c r="G31" s="362"/>
      <c r="H31" s="362"/>
      <c r="I31" s="363"/>
      <c r="J31" s="24"/>
      <c r="K31" s="24"/>
    </row>
    <row r="32" spans="1:11" ht="13.5">
      <c r="A32" s="350" t="s">
        <v>98</v>
      </c>
      <c r="B32" s="362" t="s">
        <v>23</v>
      </c>
      <c r="C32" s="362">
        <v>51</v>
      </c>
      <c r="D32" s="362" t="s">
        <v>23</v>
      </c>
      <c r="E32" s="362">
        <v>51</v>
      </c>
      <c r="F32" s="362" t="s">
        <v>23</v>
      </c>
      <c r="G32" s="362">
        <v>17127</v>
      </c>
      <c r="H32" s="362" t="s">
        <v>23</v>
      </c>
      <c r="I32" s="363">
        <v>873</v>
      </c>
      <c r="J32" s="24"/>
      <c r="K32" s="24"/>
    </row>
    <row r="33" spans="1:11" ht="13.5">
      <c r="A33" s="350" t="s">
        <v>99</v>
      </c>
      <c r="B33" s="362" t="s">
        <v>23</v>
      </c>
      <c r="C33" s="362">
        <v>43</v>
      </c>
      <c r="D33" s="362" t="s">
        <v>23</v>
      </c>
      <c r="E33" s="362">
        <v>43</v>
      </c>
      <c r="F33" s="362" t="s">
        <v>23</v>
      </c>
      <c r="G33" s="362">
        <v>19823</v>
      </c>
      <c r="H33" s="362" t="s">
        <v>23</v>
      </c>
      <c r="I33" s="363">
        <v>852</v>
      </c>
      <c r="J33" s="24"/>
      <c r="K33" s="24"/>
    </row>
    <row r="34" spans="1:11" ht="13.5">
      <c r="A34" s="350" t="s">
        <v>100</v>
      </c>
      <c r="B34" s="362" t="s">
        <v>23</v>
      </c>
      <c r="C34" s="362">
        <v>10</v>
      </c>
      <c r="D34" s="362" t="s">
        <v>23</v>
      </c>
      <c r="E34" s="362">
        <v>10</v>
      </c>
      <c r="F34" s="362" t="s">
        <v>23</v>
      </c>
      <c r="G34" s="362">
        <v>19500</v>
      </c>
      <c r="H34" s="362" t="s">
        <v>23</v>
      </c>
      <c r="I34" s="363">
        <v>195</v>
      </c>
      <c r="J34" s="24"/>
      <c r="K34" s="24"/>
    </row>
    <row r="35" spans="1:11" ht="13.5">
      <c r="A35" s="350" t="s">
        <v>101</v>
      </c>
      <c r="B35" s="362" t="s">
        <v>23</v>
      </c>
      <c r="C35" s="362">
        <v>334</v>
      </c>
      <c r="D35" s="362" t="s">
        <v>23</v>
      </c>
      <c r="E35" s="362">
        <v>334</v>
      </c>
      <c r="F35" s="362" t="s">
        <v>23</v>
      </c>
      <c r="G35" s="362">
        <v>20000</v>
      </c>
      <c r="H35" s="362" t="s">
        <v>23</v>
      </c>
      <c r="I35" s="363">
        <v>6680</v>
      </c>
      <c r="J35" s="24"/>
      <c r="K35" s="24"/>
    </row>
    <row r="36" spans="1:11" ht="13.5">
      <c r="A36" s="353" t="s">
        <v>102</v>
      </c>
      <c r="B36" s="364" t="s">
        <v>23</v>
      </c>
      <c r="C36" s="364">
        <v>438</v>
      </c>
      <c r="D36" s="364" t="s">
        <v>23</v>
      </c>
      <c r="E36" s="364">
        <v>438</v>
      </c>
      <c r="F36" s="364" t="s">
        <v>23</v>
      </c>
      <c r="G36" s="364">
        <v>19637</v>
      </c>
      <c r="H36" s="364" t="s">
        <v>23</v>
      </c>
      <c r="I36" s="365">
        <v>8600</v>
      </c>
      <c r="J36" s="24"/>
      <c r="K36" s="24"/>
    </row>
    <row r="37" spans="1:11" ht="13.5">
      <c r="A37" s="350"/>
      <c r="B37" s="364"/>
      <c r="C37" s="364"/>
      <c r="D37" s="364"/>
      <c r="E37" s="364"/>
      <c r="F37" s="364"/>
      <c r="G37" s="364"/>
      <c r="H37" s="364"/>
      <c r="I37" s="365"/>
      <c r="J37" s="24"/>
      <c r="K37" s="24"/>
    </row>
    <row r="38" spans="1:11" ht="13.5">
      <c r="A38" s="353" t="s">
        <v>103</v>
      </c>
      <c r="B38" s="364" t="s">
        <v>23</v>
      </c>
      <c r="C38" s="364">
        <v>25</v>
      </c>
      <c r="D38" s="364" t="s">
        <v>23</v>
      </c>
      <c r="E38" s="364">
        <v>25</v>
      </c>
      <c r="F38" s="364" t="s">
        <v>23</v>
      </c>
      <c r="G38" s="364">
        <v>20800</v>
      </c>
      <c r="H38" s="364" t="s">
        <v>23</v>
      </c>
      <c r="I38" s="365">
        <v>520</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v>12</v>
      </c>
      <c r="D41" s="362" t="s">
        <v>23</v>
      </c>
      <c r="E41" s="362">
        <v>12</v>
      </c>
      <c r="F41" s="362" t="s">
        <v>23</v>
      </c>
      <c r="G41" s="362">
        <v>25000</v>
      </c>
      <c r="H41" s="362" t="s">
        <v>23</v>
      </c>
      <c r="I41" s="363">
        <v>300</v>
      </c>
      <c r="J41" s="24"/>
      <c r="K41" s="24"/>
    </row>
    <row r="42" spans="1:11" ht="13.5">
      <c r="A42" s="350" t="s">
        <v>106</v>
      </c>
      <c r="B42" s="362" t="s">
        <v>23</v>
      </c>
      <c r="C42" s="362">
        <v>7</v>
      </c>
      <c r="D42" s="362">
        <v>2</v>
      </c>
      <c r="E42" s="362">
        <v>9</v>
      </c>
      <c r="F42" s="362" t="s">
        <v>23</v>
      </c>
      <c r="G42" s="362">
        <v>21000</v>
      </c>
      <c r="H42" s="362">
        <v>39000</v>
      </c>
      <c r="I42" s="363">
        <v>225</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2</v>
      </c>
      <c r="D45" s="362" t="s">
        <v>23</v>
      </c>
      <c r="E45" s="362">
        <v>2</v>
      </c>
      <c r="F45" s="362" t="s">
        <v>23</v>
      </c>
      <c r="G45" s="362">
        <v>29000</v>
      </c>
      <c r="H45" s="362" t="s">
        <v>23</v>
      </c>
      <c r="I45" s="363">
        <v>58</v>
      </c>
      <c r="J45" s="24"/>
      <c r="K45" s="24"/>
    </row>
    <row r="46" spans="1:11" ht="13.5">
      <c r="A46" s="350" t="s">
        <v>110</v>
      </c>
      <c r="B46" s="362" t="s">
        <v>23</v>
      </c>
      <c r="C46" s="362">
        <v>3</v>
      </c>
      <c r="D46" s="362" t="s">
        <v>23</v>
      </c>
      <c r="E46" s="362">
        <v>3</v>
      </c>
      <c r="F46" s="362" t="s">
        <v>23</v>
      </c>
      <c r="G46" s="362">
        <v>12000</v>
      </c>
      <c r="H46" s="362" t="s">
        <v>23</v>
      </c>
      <c r="I46" s="363">
        <v>36</v>
      </c>
      <c r="J46" s="24"/>
      <c r="K46" s="24"/>
    </row>
    <row r="47" spans="1:11" ht="13.5">
      <c r="A47" s="350" t="s">
        <v>111</v>
      </c>
      <c r="B47" s="362" t="s">
        <v>23</v>
      </c>
      <c r="C47" s="362">
        <v>3</v>
      </c>
      <c r="D47" s="362" t="s">
        <v>23</v>
      </c>
      <c r="E47" s="362">
        <v>3</v>
      </c>
      <c r="F47" s="362" t="s">
        <v>23</v>
      </c>
      <c r="G47" s="362">
        <v>20000</v>
      </c>
      <c r="H47" s="362" t="s">
        <v>23</v>
      </c>
      <c r="I47" s="363">
        <v>60</v>
      </c>
      <c r="J47" s="24"/>
      <c r="K47" s="24"/>
    </row>
    <row r="48" spans="1:11" ht="13.5">
      <c r="A48" s="350" t="s">
        <v>112</v>
      </c>
      <c r="B48" s="362" t="s">
        <v>23</v>
      </c>
      <c r="C48" s="362">
        <v>1</v>
      </c>
      <c r="D48" s="362" t="s">
        <v>23</v>
      </c>
      <c r="E48" s="362">
        <v>1</v>
      </c>
      <c r="F48" s="362" t="s">
        <v>23</v>
      </c>
      <c r="G48" s="362">
        <v>20000</v>
      </c>
      <c r="H48" s="362" t="s">
        <v>23</v>
      </c>
      <c r="I48" s="363">
        <v>20</v>
      </c>
      <c r="J48" s="24"/>
      <c r="K48" s="24"/>
    </row>
    <row r="49" spans="1:11" ht="13.5">
      <c r="A49" s="353" t="s">
        <v>113</v>
      </c>
      <c r="B49" s="364" t="s">
        <v>23</v>
      </c>
      <c r="C49" s="364">
        <v>28</v>
      </c>
      <c r="D49" s="364">
        <v>2</v>
      </c>
      <c r="E49" s="364">
        <v>30</v>
      </c>
      <c r="F49" s="364" t="s">
        <v>23</v>
      </c>
      <c r="G49" s="364">
        <v>22179</v>
      </c>
      <c r="H49" s="364">
        <v>39000</v>
      </c>
      <c r="I49" s="365">
        <v>699</v>
      </c>
      <c r="J49" s="24"/>
      <c r="K49" s="24"/>
    </row>
    <row r="50" spans="1:11" ht="13.5">
      <c r="A50" s="350"/>
      <c r="B50" s="364"/>
      <c r="C50" s="364"/>
      <c r="D50" s="364"/>
      <c r="E50" s="364"/>
      <c r="F50" s="364"/>
      <c r="G50" s="364"/>
      <c r="H50" s="364"/>
      <c r="I50" s="365"/>
      <c r="J50" s="24"/>
      <c r="K50" s="24"/>
    </row>
    <row r="51" spans="1:11" ht="13.5">
      <c r="A51" s="353" t="s">
        <v>114</v>
      </c>
      <c r="B51" s="364" t="s">
        <v>23</v>
      </c>
      <c r="C51" s="364">
        <v>9</v>
      </c>
      <c r="D51" s="364" t="s">
        <v>23</v>
      </c>
      <c r="E51" s="364">
        <v>9</v>
      </c>
      <c r="F51" s="364" t="s">
        <v>23</v>
      </c>
      <c r="G51" s="364">
        <v>17200</v>
      </c>
      <c r="H51" s="364" t="s">
        <v>23</v>
      </c>
      <c r="I51" s="365">
        <v>155</v>
      </c>
      <c r="J51" s="24"/>
      <c r="K51" s="24"/>
    </row>
    <row r="52" spans="1:11" ht="13.5">
      <c r="A52" s="350"/>
      <c r="B52" s="362"/>
      <c r="C52" s="362"/>
      <c r="D52" s="362"/>
      <c r="E52" s="362"/>
      <c r="F52" s="362"/>
      <c r="G52" s="362"/>
      <c r="H52" s="362"/>
      <c r="I52" s="363"/>
      <c r="J52" s="24"/>
      <c r="K52" s="24"/>
    </row>
    <row r="53" spans="1:11" ht="13.5">
      <c r="A53" s="350" t="s">
        <v>115</v>
      </c>
      <c r="B53" s="362" t="s">
        <v>23</v>
      </c>
      <c r="C53" s="362">
        <v>215</v>
      </c>
      <c r="D53" s="362" t="s">
        <v>23</v>
      </c>
      <c r="E53" s="362">
        <v>215</v>
      </c>
      <c r="F53" s="362" t="s">
        <v>23</v>
      </c>
      <c r="G53" s="362">
        <v>20500</v>
      </c>
      <c r="H53" s="362" t="s">
        <v>23</v>
      </c>
      <c r="I53" s="363">
        <v>4407</v>
      </c>
      <c r="J53" s="24"/>
      <c r="K53" s="24"/>
    </row>
    <row r="54" spans="1:11" ht="13.5">
      <c r="A54" s="350" t="s">
        <v>116</v>
      </c>
      <c r="B54" s="362" t="s">
        <v>23</v>
      </c>
      <c r="C54" s="362">
        <v>33</v>
      </c>
      <c r="D54" s="362" t="s">
        <v>23</v>
      </c>
      <c r="E54" s="362">
        <v>33</v>
      </c>
      <c r="F54" s="362" t="s">
        <v>23</v>
      </c>
      <c r="G54" s="362">
        <v>29500</v>
      </c>
      <c r="H54" s="362" t="s">
        <v>23</v>
      </c>
      <c r="I54" s="363">
        <v>974</v>
      </c>
      <c r="J54" s="24"/>
      <c r="K54" s="24"/>
    </row>
    <row r="55" spans="1:11" ht="13.5">
      <c r="A55" s="350" t="s">
        <v>117</v>
      </c>
      <c r="B55" s="362" t="s">
        <v>23</v>
      </c>
      <c r="C55" s="362">
        <v>4</v>
      </c>
      <c r="D55" s="362" t="s">
        <v>23</v>
      </c>
      <c r="E55" s="362">
        <v>4</v>
      </c>
      <c r="F55" s="362" t="s">
        <v>23</v>
      </c>
      <c r="G55" s="362">
        <v>26000</v>
      </c>
      <c r="H55" s="362" t="s">
        <v>23</v>
      </c>
      <c r="I55" s="363">
        <v>104</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166</v>
      </c>
      <c r="D57" s="362" t="s">
        <v>23</v>
      </c>
      <c r="E57" s="362">
        <v>166</v>
      </c>
      <c r="F57" s="362" t="s">
        <v>23</v>
      </c>
      <c r="G57" s="362">
        <v>14000</v>
      </c>
      <c r="H57" s="362" t="s">
        <v>23</v>
      </c>
      <c r="I57" s="363">
        <v>2324</v>
      </c>
      <c r="J57" s="24"/>
      <c r="K57" s="24"/>
    </row>
    <row r="58" spans="1:11" ht="13.5">
      <c r="A58" s="353" t="s">
        <v>172</v>
      </c>
      <c r="B58" s="364" t="s">
        <v>23</v>
      </c>
      <c r="C58" s="364">
        <v>418</v>
      </c>
      <c r="D58" s="364" t="s">
        <v>23</v>
      </c>
      <c r="E58" s="364">
        <v>418</v>
      </c>
      <c r="F58" s="364" t="s">
        <v>23</v>
      </c>
      <c r="G58" s="364">
        <v>18682</v>
      </c>
      <c r="H58" s="364" t="s">
        <v>23</v>
      </c>
      <c r="I58" s="365">
        <v>7809</v>
      </c>
      <c r="J58" s="24"/>
      <c r="K58" s="24"/>
    </row>
    <row r="59" spans="1:11" ht="13.5">
      <c r="A59" s="350"/>
      <c r="B59" s="362"/>
      <c r="C59" s="362"/>
      <c r="D59" s="362"/>
      <c r="E59" s="362"/>
      <c r="F59" s="362"/>
      <c r="G59" s="362"/>
      <c r="H59" s="362"/>
      <c r="I59" s="363"/>
      <c r="J59" s="24"/>
      <c r="K59" s="24"/>
    </row>
    <row r="60" spans="1:11" ht="13.5">
      <c r="A60" s="350" t="s">
        <v>121</v>
      </c>
      <c r="B60" s="362" t="s">
        <v>23</v>
      </c>
      <c r="C60" s="362">
        <v>472</v>
      </c>
      <c r="D60" s="362" t="s">
        <v>23</v>
      </c>
      <c r="E60" s="362">
        <v>472</v>
      </c>
      <c r="F60" s="362" t="s">
        <v>23</v>
      </c>
      <c r="G60" s="362">
        <v>25000</v>
      </c>
      <c r="H60" s="362" t="s">
        <v>23</v>
      </c>
      <c r="I60" s="363">
        <v>11800</v>
      </c>
      <c r="J60" s="24"/>
      <c r="K60" s="24"/>
    </row>
    <row r="61" spans="1:11" ht="13.5">
      <c r="A61" s="350" t="s">
        <v>122</v>
      </c>
      <c r="B61" s="362" t="s">
        <v>23</v>
      </c>
      <c r="C61" s="362">
        <v>358</v>
      </c>
      <c r="D61" s="362" t="s">
        <v>23</v>
      </c>
      <c r="E61" s="362">
        <v>358</v>
      </c>
      <c r="F61" s="362">
        <v>10329</v>
      </c>
      <c r="G61" s="362">
        <v>24533</v>
      </c>
      <c r="H61" s="362" t="s">
        <v>23</v>
      </c>
      <c r="I61" s="363">
        <v>8783</v>
      </c>
      <c r="J61" s="24"/>
      <c r="K61" s="24"/>
    </row>
    <row r="62" spans="1:11" ht="13.5">
      <c r="A62" s="350" t="s">
        <v>123</v>
      </c>
      <c r="B62" s="362" t="s">
        <v>23</v>
      </c>
      <c r="C62" s="362">
        <v>614</v>
      </c>
      <c r="D62" s="362" t="s">
        <v>23</v>
      </c>
      <c r="E62" s="362">
        <v>614</v>
      </c>
      <c r="F62" s="362" t="s">
        <v>23</v>
      </c>
      <c r="G62" s="362">
        <v>26293</v>
      </c>
      <c r="H62" s="362" t="s">
        <v>23</v>
      </c>
      <c r="I62" s="363">
        <v>16144</v>
      </c>
      <c r="J62" s="24"/>
      <c r="K62" s="24"/>
    </row>
    <row r="63" spans="1:11" ht="13.5">
      <c r="A63" s="353" t="s">
        <v>124</v>
      </c>
      <c r="B63" s="364" t="s">
        <v>23</v>
      </c>
      <c r="C63" s="364">
        <v>1444</v>
      </c>
      <c r="D63" s="364" t="s">
        <v>23</v>
      </c>
      <c r="E63" s="364">
        <v>1444</v>
      </c>
      <c r="F63" s="364" t="s">
        <v>23</v>
      </c>
      <c r="G63" s="364">
        <v>25434</v>
      </c>
      <c r="H63" s="364" t="s">
        <v>23</v>
      </c>
      <c r="I63" s="365">
        <v>36727</v>
      </c>
      <c r="J63" s="24"/>
      <c r="K63" s="24"/>
    </row>
    <row r="64" spans="1:11" ht="13.5">
      <c r="A64" s="350"/>
      <c r="B64" s="364"/>
      <c r="C64" s="364"/>
      <c r="D64" s="364"/>
      <c r="E64" s="364"/>
      <c r="F64" s="364"/>
      <c r="G64" s="364"/>
      <c r="H64" s="364"/>
      <c r="I64" s="365"/>
      <c r="J64" s="24"/>
      <c r="K64" s="24"/>
    </row>
    <row r="65" spans="1:11" ht="13.5">
      <c r="A65" s="353" t="s">
        <v>125</v>
      </c>
      <c r="B65" s="364" t="s">
        <v>23</v>
      </c>
      <c r="C65" s="364">
        <v>1573</v>
      </c>
      <c r="D65" s="364" t="s">
        <v>23</v>
      </c>
      <c r="E65" s="364">
        <v>1573</v>
      </c>
      <c r="F65" s="364" t="s">
        <v>23</v>
      </c>
      <c r="G65" s="364">
        <v>26990</v>
      </c>
      <c r="H65" s="364" t="s">
        <v>23</v>
      </c>
      <c r="I65" s="365">
        <v>42455</v>
      </c>
      <c r="J65" s="24"/>
      <c r="K65" s="24"/>
    </row>
    <row r="66" spans="1:11" ht="13.5">
      <c r="A66" s="350"/>
      <c r="B66" s="362"/>
      <c r="C66" s="362"/>
      <c r="D66" s="362"/>
      <c r="E66" s="362"/>
      <c r="F66" s="362"/>
      <c r="G66" s="362"/>
      <c r="H66" s="362"/>
      <c r="I66" s="363"/>
      <c r="J66" s="24"/>
      <c r="K66" s="24"/>
    </row>
    <row r="67" spans="1:11" ht="13.5">
      <c r="A67" s="350" t="s">
        <v>126</v>
      </c>
      <c r="B67" s="362" t="s">
        <v>23</v>
      </c>
      <c r="C67" s="362">
        <v>131</v>
      </c>
      <c r="D67" s="362" t="s">
        <v>23</v>
      </c>
      <c r="E67" s="362">
        <v>131</v>
      </c>
      <c r="F67" s="362" t="s">
        <v>23</v>
      </c>
      <c r="G67" s="362">
        <v>23545</v>
      </c>
      <c r="H67" s="362" t="s">
        <v>23</v>
      </c>
      <c r="I67" s="363">
        <v>3084</v>
      </c>
      <c r="J67" s="24"/>
      <c r="K67" s="24"/>
    </row>
    <row r="68" spans="1:11" ht="13.5">
      <c r="A68" s="350" t="s">
        <v>127</v>
      </c>
      <c r="B68" s="362" t="s">
        <v>23</v>
      </c>
      <c r="C68" s="362" t="s">
        <v>23</v>
      </c>
      <c r="D68" s="362" t="s">
        <v>23</v>
      </c>
      <c r="E68" s="362" t="s">
        <v>23</v>
      </c>
      <c r="F68" s="362" t="s">
        <v>23</v>
      </c>
      <c r="G68" s="362" t="s">
        <v>23</v>
      </c>
      <c r="H68" s="362" t="s">
        <v>23</v>
      </c>
      <c r="I68" s="363" t="s">
        <v>23</v>
      </c>
      <c r="J68" s="24"/>
      <c r="K68" s="24"/>
    </row>
    <row r="69" spans="1:11" ht="13.5">
      <c r="A69" s="353" t="s">
        <v>128</v>
      </c>
      <c r="B69" s="364" t="s">
        <v>23</v>
      </c>
      <c r="C69" s="364">
        <v>131</v>
      </c>
      <c r="D69" s="364" t="s">
        <v>23</v>
      </c>
      <c r="E69" s="364">
        <v>131</v>
      </c>
      <c r="F69" s="364" t="s">
        <v>23</v>
      </c>
      <c r="G69" s="364">
        <v>23545</v>
      </c>
      <c r="H69" s="364" t="s">
        <v>23</v>
      </c>
      <c r="I69" s="365">
        <v>3084</v>
      </c>
      <c r="J69" s="24"/>
      <c r="K69" s="24"/>
    </row>
    <row r="70" spans="1:11" ht="13.5">
      <c r="A70" s="350"/>
      <c r="B70" s="362"/>
      <c r="C70" s="362"/>
      <c r="D70" s="362"/>
      <c r="E70" s="362"/>
      <c r="F70" s="362"/>
      <c r="G70" s="362"/>
      <c r="H70" s="362"/>
      <c r="I70" s="363"/>
      <c r="J70" s="24"/>
      <c r="K70" s="24"/>
    </row>
    <row r="71" spans="1:11" ht="13.5">
      <c r="A71" s="350" t="s">
        <v>129</v>
      </c>
      <c r="B71" s="362" t="s">
        <v>23</v>
      </c>
      <c r="C71" s="362">
        <v>733</v>
      </c>
      <c r="D71" s="362" t="s">
        <v>23</v>
      </c>
      <c r="E71" s="362">
        <v>733</v>
      </c>
      <c r="F71" s="362" t="s">
        <v>23</v>
      </c>
      <c r="G71" s="362">
        <v>24190</v>
      </c>
      <c r="H71" s="362" t="s">
        <v>23</v>
      </c>
      <c r="I71" s="363">
        <v>17732</v>
      </c>
      <c r="J71" s="24"/>
      <c r="K71" s="24"/>
    </row>
    <row r="72" spans="1:11" ht="13.5">
      <c r="A72" s="350" t="s">
        <v>130</v>
      </c>
      <c r="B72" s="362" t="s">
        <v>23</v>
      </c>
      <c r="C72" s="362">
        <v>200</v>
      </c>
      <c r="D72" s="362" t="s">
        <v>23</v>
      </c>
      <c r="E72" s="362">
        <v>200</v>
      </c>
      <c r="F72" s="362">
        <v>1000</v>
      </c>
      <c r="G72" s="362">
        <v>24835</v>
      </c>
      <c r="H72" s="362" t="s">
        <v>23</v>
      </c>
      <c r="I72" s="363">
        <v>4970</v>
      </c>
      <c r="J72" s="24"/>
      <c r="K72" s="24"/>
    </row>
    <row r="73" spans="1:11" ht="13.5">
      <c r="A73" s="350" t="s">
        <v>131</v>
      </c>
      <c r="B73" s="362" t="s">
        <v>23</v>
      </c>
      <c r="C73" s="362">
        <v>9</v>
      </c>
      <c r="D73" s="362" t="s">
        <v>23</v>
      </c>
      <c r="E73" s="362">
        <v>9</v>
      </c>
      <c r="F73" s="362" t="s">
        <v>23</v>
      </c>
      <c r="G73" s="362">
        <v>24000</v>
      </c>
      <c r="H73" s="362" t="s">
        <v>23</v>
      </c>
      <c r="I73" s="363">
        <v>216</v>
      </c>
      <c r="J73" s="24"/>
      <c r="K73" s="24"/>
    </row>
    <row r="74" spans="1:11" ht="13.5">
      <c r="A74" s="350" t="s">
        <v>132</v>
      </c>
      <c r="B74" s="362" t="s">
        <v>23</v>
      </c>
      <c r="C74" s="362">
        <v>620</v>
      </c>
      <c r="D74" s="362" t="s">
        <v>23</v>
      </c>
      <c r="E74" s="362">
        <v>620</v>
      </c>
      <c r="F74" s="362" t="s">
        <v>23</v>
      </c>
      <c r="G74" s="362">
        <v>22769</v>
      </c>
      <c r="H74" s="362" t="s">
        <v>23</v>
      </c>
      <c r="I74" s="363">
        <v>14117</v>
      </c>
      <c r="J74" s="24"/>
      <c r="K74" s="24"/>
    </row>
    <row r="75" spans="1:11" ht="13.5">
      <c r="A75" s="350" t="s">
        <v>133</v>
      </c>
      <c r="B75" s="362" t="s">
        <v>23</v>
      </c>
      <c r="C75" s="362">
        <v>3</v>
      </c>
      <c r="D75" s="362" t="s">
        <v>23</v>
      </c>
      <c r="E75" s="362">
        <v>3</v>
      </c>
      <c r="F75" s="362" t="s">
        <v>23</v>
      </c>
      <c r="G75" s="362">
        <v>23000</v>
      </c>
      <c r="H75" s="362" t="s">
        <v>23</v>
      </c>
      <c r="I75" s="363">
        <v>69</v>
      </c>
      <c r="J75" s="24"/>
      <c r="K75" s="24"/>
    </row>
    <row r="76" spans="1:11" ht="13.5">
      <c r="A76" s="350" t="s">
        <v>134</v>
      </c>
      <c r="B76" s="362" t="s">
        <v>23</v>
      </c>
      <c r="C76" s="362">
        <v>10</v>
      </c>
      <c r="D76" s="362" t="s">
        <v>23</v>
      </c>
      <c r="E76" s="362">
        <v>10</v>
      </c>
      <c r="F76" s="362" t="s">
        <v>23</v>
      </c>
      <c r="G76" s="362">
        <v>18000</v>
      </c>
      <c r="H76" s="362" t="s">
        <v>23</v>
      </c>
      <c r="I76" s="363">
        <v>180</v>
      </c>
      <c r="J76" s="24"/>
      <c r="K76" s="24"/>
    </row>
    <row r="77" spans="1:11" ht="13.5">
      <c r="A77" s="350" t="s">
        <v>135</v>
      </c>
      <c r="B77" s="362">
        <v>9</v>
      </c>
      <c r="C77" s="362">
        <v>87</v>
      </c>
      <c r="D77" s="362" t="s">
        <v>23</v>
      </c>
      <c r="E77" s="362">
        <v>96</v>
      </c>
      <c r="F77" s="362">
        <v>3000</v>
      </c>
      <c r="G77" s="362">
        <v>23000</v>
      </c>
      <c r="H77" s="362" t="s">
        <v>23</v>
      </c>
      <c r="I77" s="363">
        <v>2028</v>
      </c>
      <c r="J77" s="24"/>
      <c r="K77" s="24"/>
    </row>
    <row r="78" spans="1:11" ht="13.5">
      <c r="A78" s="350" t="s">
        <v>136</v>
      </c>
      <c r="B78" s="389" t="s">
        <v>23</v>
      </c>
      <c r="C78" s="389">
        <v>140</v>
      </c>
      <c r="D78" s="389" t="s">
        <v>23</v>
      </c>
      <c r="E78" s="389">
        <v>140</v>
      </c>
      <c r="F78" s="389" t="s">
        <v>23</v>
      </c>
      <c r="G78" s="389">
        <v>21000</v>
      </c>
      <c r="H78" s="389" t="s">
        <v>23</v>
      </c>
      <c r="I78" s="390">
        <v>2940</v>
      </c>
      <c r="J78" s="24"/>
      <c r="K78" s="24"/>
    </row>
    <row r="79" spans="1:11" ht="13.5">
      <c r="A79" s="353" t="s">
        <v>137</v>
      </c>
      <c r="B79" s="364">
        <v>9</v>
      </c>
      <c r="C79" s="364">
        <v>1802</v>
      </c>
      <c r="D79" s="364" t="s">
        <v>23</v>
      </c>
      <c r="E79" s="364">
        <v>1811</v>
      </c>
      <c r="F79" s="364">
        <v>3000</v>
      </c>
      <c r="G79" s="364">
        <v>23430</v>
      </c>
      <c r="H79" s="364" t="s">
        <v>23</v>
      </c>
      <c r="I79" s="365">
        <v>42252</v>
      </c>
      <c r="J79" s="24"/>
      <c r="K79" s="24"/>
    </row>
    <row r="80" spans="1:11" ht="13.5">
      <c r="A80" s="350"/>
      <c r="B80" s="362"/>
      <c r="C80" s="362"/>
      <c r="D80" s="362"/>
      <c r="E80" s="362"/>
      <c r="F80" s="362"/>
      <c r="G80" s="362"/>
      <c r="H80" s="362"/>
      <c r="I80" s="363"/>
      <c r="J80" s="24"/>
      <c r="K80" s="24"/>
    </row>
    <row r="81" spans="1:9" ht="13.5">
      <c r="A81" s="350" t="s">
        <v>138</v>
      </c>
      <c r="B81" s="362" t="s">
        <v>23</v>
      </c>
      <c r="C81" s="362">
        <v>86</v>
      </c>
      <c r="D81" s="362" t="s">
        <v>23</v>
      </c>
      <c r="E81" s="362">
        <v>86</v>
      </c>
      <c r="F81" s="362" t="s">
        <v>23</v>
      </c>
      <c r="G81" s="362">
        <v>22360</v>
      </c>
      <c r="H81" s="362" t="s">
        <v>23</v>
      </c>
      <c r="I81" s="363">
        <v>1921</v>
      </c>
    </row>
    <row r="82" spans="1:9" ht="13.5">
      <c r="A82" s="350" t="s">
        <v>139</v>
      </c>
      <c r="B82" s="362" t="s">
        <v>23</v>
      </c>
      <c r="C82" s="362">
        <v>179</v>
      </c>
      <c r="D82" s="362">
        <v>2</v>
      </c>
      <c r="E82" s="362">
        <v>181</v>
      </c>
      <c r="F82" s="362" t="s">
        <v>23</v>
      </c>
      <c r="G82" s="362">
        <v>25000</v>
      </c>
      <c r="H82" s="362">
        <v>35000</v>
      </c>
      <c r="I82" s="363">
        <v>4539</v>
      </c>
    </row>
    <row r="83" spans="1:9" ht="13.5">
      <c r="A83" s="353" t="s">
        <v>140</v>
      </c>
      <c r="B83" s="364" t="s">
        <v>23</v>
      </c>
      <c r="C83" s="364">
        <v>265</v>
      </c>
      <c r="D83" s="364">
        <v>2</v>
      </c>
      <c r="E83" s="364">
        <v>267</v>
      </c>
      <c r="F83" s="364" t="s">
        <v>23</v>
      </c>
      <c r="G83" s="364">
        <v>24143</v>
      </c>
      <c r="H83" s="364">
        <v>35000</v>
      </c>
      <c r="I83" s="365">
        <v>6460</v>
      </c>
    </row>
    <row r="84" spans="1:9" ht="14.25" thickBot="1">
      <c r="A84" s="406"/>
      <c r="B84" s="487"/>
      <c r="C84" s="487"/>
      <c r="D84" s="487"/>
      <c r="E84" s="487"/>
      <c r="F84" s="487"/>
      <c r="G84" s="487"/>
      <c r="H84" s="487"/>
      <c r="I84" s="488"/>
    </row>
    <row r="85" spans="1:9" ht="14.25" thickBot="1">
      <c r="A85" s="232" t="s">
        <v>141</v>
      </c>
      <c r="B85" s="368">
        <v>107</v>
      </c>
      <c r="C85" s="368">
        <v>8540</v>
      </c>
      <c r="D85" s="368">
        <v>4</v>
      </c>
      <c r="E85" s="368">
        <v>8651</v>
      </c>
      <c r="F85" s="368">
        <v>14755</v>
      </c>
      <c r="G85" s="368">
        <v>23136</v>
      </c>
      <c r="H85" s="368">
        <v>37000</v>
      </c>
      <c r="I85" s="369">
        <v>199331</v>
      </c>
    </row>
    <row r="86" spans="1:9" ht="15">
      <c r="A86" s="40"/>
      <c r="B86" s="41"/>
      <c r="C86" s="41"/>
      <c r="D86" s="41"/>
      <c r="E86" s="41"/>
      <c r="F86" s="41"/>
      <c r="G86" s="41"/>
      <c r="H86" s="41"/>
      <c r="I86" s="41"/>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80">
    <pageSetUpPr fitToPage="1"/>
  </sheetPr>
  <dimension ref="A1:K52"/>
  <sheetViews>
    <sheetView view="pageBreakPreview" zoomScale="80" zoomScaleNormal="70" zoomScaleSheetLayoutView="80" workbookViewId="0">
      <selection activeCell="D52" sqref="D52:J52"/>
    </sheetView>
  </sheetViews>
  <sheetFormatPr baseColWidth="10" defaultColWidth="11.42578125" defaultRowHeight="12.75"/>
  <cols>
    <col min="1" max="3" width="11.42578125" style="15"/>
    <col min="4" max="4" width="15.5703125" style="15" bestFit="1" customWidth="1"/>
    <col min="5" max="6" width="15" style="15" bestFit="1" customWidth="1"/>
    <col min="7" max="8" width="11.85546875" style="15" bestFit="1" customWidth="1"/>
    <col min="9" max="9" width="16.7109375" style="15" bestFit="1" customWidth="1"/>
    <col min="10" max="10" width="15.28515625" style="15" bestFit="1" customWidth="1"/>
    <col min="11" max="11" width="4.140625" style="15" customWidth="1"/>
    <col min="12" max="16384" width="11.42578125" style="15"/>
  </cols>
  <sheetData>
    <row r="1" spans="1:10" s="12" customFormat="1" ht="18.75">
      <c r="A1" s="1636" t="s">
        <v>9</v>
      </c>
      <c r="B1" s="1636"/>
      <c r="C1" s="1636"/>
      <c r="D1" s="1636"/>
      <c r="E1" s="1636"/>
      <c r="F1" s="1636"/>
      <c r="G1" s="1636"/>
      <c r="H1" s="1636"/>
      <c r="I1" s="1636"/>
      <c r="J1" s="1636"/>
    </row>
    <row r="2" spans="1:10" s="13" customFormat="1" ht="12.75" customHeight="1">
      <c r="A2" s="236"/>
      <c r="B2" s="236"/>
      <c r="C2" s="236"/>
      <c r="D2" s="236"/>
      <c r="E2" s="236"/>
      <c r="F2" s="236"/>
      <c r="G2" s="236"/>
      <c r="H2" s="236"/>
      <c r="I2" s="236"/>
      <c r="J2" s="236"/>
    </row>
    <row r="3" spans="1:10" s="13" customFormat="1" ht="27" customHeight="1">
      <c r="A3" s="1637" t="s">
        <v>1346</v>
      </c>
      <c r="B3" s="1637"/>
      <c r="C3" s="1637"/>
      <c r="D3" s="1637"/>
      <c r="E3" s="1637"/>
      <c r="F3" s="1637"/>
      <c r="G3" s="1637"/>
      <c r="H3" s="1637"/>
      <c r="I3" s="1637"/>
      <c r="J3" s="1637"/>
    </row>
    <row r="4" spans="1:10" s="13" customFormat="1" ht="13.5" customHeight="1" thickBot="1">
      <c r="A4" s="25"/>
      <c r="B4" s="25"/>
      <c r="C4" s="25"/>
      <c r="D4" s="25"/>
      <c r="E4" s="25"/>
      <c r="F4" s="25"/>
      <c r="G4" s="25"/>
      <c r="H4" s="25"/>
      <c r="I4" s="25"/>
      <c r="J4" s="25"/>
    </row>
    <row r="5" spans="1:10" ht="24.75" customHeight="1">
      <c r="A5" s="1640" t="s">
        <v>12</v>
      </c>
      <c r="B5" s="1641"/>
      <c r="C5" s="1642"/>
      <c r="D5" s="210" t="s">
        <v>3</v>
      </c>
      <c r="E5" s="210"/>
      <c r="F5" s="210"/>
      <c r="G5" s="210" t="s">
        <v>10</v>
      </c>
      <c r="H5" s="210"/>
      <c r="I5" s="211" t="s">
        <v>11</v>
      </c>
      <c r="J5" s="212"/>
    </row>
    <row r="6" spans="1:10" ht="22.5" customHeight="1">
      <c r="A6" s="1643"/>
      <c r="B6" s="1644"/>
      <c r="C6" s="1645"/>
      <c r="D6" s="213" t="s">
        <v>13</v>
      </c>
      <c r="E6" s="213"/>
      <c r="F6" s="213"/>
      <c r="G6" s="213" t="s">
        <v>14</v>
      </c>
      <c r="H6" s="213"/>
      <c r="I6" s="1638" t="s">
        <v>15</v>
      </c>
      <c r="J6" s="214" t="s">
        <v>16</v>
      </c>
    </row>
    <row r="7" spans="1:10" ht="37.5" customHeight="1" thickBot="1">
      <c r="A7" s="1646"/>
      <c r="B7" s="1647"/>
      <c r="C7" s="1648"/>
      <c r="D7" s="215" t="s">
        <v>17</v>
      </c>
      <c r="E7" s="215" t="s">
        <v>18</v>
      </c>
      <c r="F7" s="215" t="s">
        <v>19</v>
      </c>
      <c r="G7" s="215" t="s">
        <v>17</v>
      </c>
      <c r="H7" s="216" t="s">
        <v>18</v>
      </c>
      <c r="I7" s="1639"/>
      <c r="J7" s="217" t="s">
        <v>20</v>
      </c>
    </row>
    <row r="8" spans="1:10" ht="13.5">
      <c r="A8" s="218" t="s">
        <v>21</v>
      </c>
      <c r="B8" s="218"/>
      <c r="C8" s="219"/>
      <c r="D8" s="201"/>
      <c r="E8" s="201"/>
      <c r="F8" s="201"/>
      <c r="G8" s="201"/>
      <c r="H8" s="201"/>
      <c r="I8" s="201"/>
      <c r="J8" s="202"/>
    </row>
    <row r="9" spans="1:10" ht="13.5">
      <c r="A9" s="218"/>
      <c r="B9" s="218"/>
      <c r="C9" s="220"/>
      <c r="D9" s="204"/>
      <c r="E9" s="204"/>
      <c r="F9" s="204"/>
      <c r="G9" s="204"/>
      <c r="H9" s="204"/>
      <c r="I9" s="204"/>
      <c r="J9" s="205"/>
    </row>
    <row r="10" spans="1:10" ht="13.5">
      <c r="A10" s="221" t="s">
        <v>22</v>
      </c>
      <c r="B10" s="222"/>
      <c r="C10" s="223"/>
      <c r="D10" s="224">
        <v>212916</v>
      </c>
      <c r="E10" s="225">
        <v>46141</v>
      </c>
      <c r="F10" s="225">
        <v>259057</v>
      </c>
      <c r="G10" s="225">
        <v>2680</v>
      </c>
      <c r="H10" s="225">
        <v>4333</v>
      </c>
      <c r="I10" s="225">
        <v>770406</v>
      </c>
      <c r="J10" s="226">
        <v>300695</v>
      </c>
    </row>
    <row r="11" spans="1:10" ht="13.5">
      <c r="A11" s="221" t="s">
        <v>24</v>
      </c>
      <c r="B11" s="222"/>
      <c r="C11" s="223"/>
      <c r="D11" s="227">
        <v>1620526</v>
      </c>
      <c r="E11" s="225">
        <v>245275</v>
      </c>
      <c r="F11" s="225">
        <v>1865801</v>
      </c>
      <c r="G11" s="225">
        <v>3738</v>
      </c>
      <c r="H11" s="225">
        <v>5678</v>
      </c>
      <c r="I11" s="225">
        <v>7449742</v>
      </c>
      <c r="J11" s="226">
        <v>4099642</v>
      </c>
    </row>
    <row r="12" spans="1:10" ht="13.5">
      <c r="A12" s="228" t="s">
        <v>25</v>
      </c>
      <c r="B12" s="228"/>
      <c r="C12" s="229"/>
      <c r="D12" s="227">
        <v>1833442</v>
      </c>
      <c r="E12" s="225">
        <v>291416</v>
      </c>
      <c r="F12" s="225">
        <v>2124858</v>
      </c>
      <c r="G12" s="225">
        <v>3615</v>
      </c>
      <c r="H12" s="225">
        <v>5465</v>
      </c>
      <c r="I12" s="225">
        <v>8220148</v>
      </c>
      <c r="J12" s="226">
        <v>4400337</v>
      </c>
    </row>
    <row r="13" spans="1:10" ht="13.5">
      <c r="A13" s="228"/>
      <c r="B13" s="228"/>
      <c r="C13" s="229"/>
      <c r="D13" s="227"/>
      <c r="E13" s="225"/>
      <c r="F13" s="225"/>
      <c r="G13" s="225"/>
      <c r="H13" s="225"/>
      <c r="I13" s="225"/>
      <c r="J13" s="226"/>
    </row>
    <row r="14" spans="1:10" ht="13.5">
      <c r="A14" s="221" t="s">
        <v>26</v>
      </c>
      <c r="B14" s="222"/>
      <c r="C14" s="223"/>
      <c r="D14" s="227">
        <v>225193</v>
      </c>
      <c r="E14" s="225">
        <v>26479</v>
      </c>
      <c r="F14" s="225">
        <v>251672</v>
      </c>
      <c r="G14" s="225">
        <v>2705</v>
      </c>
      <c r="H14" s="225">
        <v>4746</v>
      </c>
      <c r="I14" s="225">
        <v>734753</v>
      </c>
      <c r="J14" s="226">
        <v>385644</v>
      </c>
    </row>
    <row r="15" spans="1:10" ht="13.5">
      <c r="A15" s="221" t="s">
        <v>27</v>
      </c>
      <c r="B15" s="222"/>
      <c r="C15" s="223"/>
      <c r="D15" s="227">
        <v>1972708</v>
      </c>
      <c r="E15" s="225">
        <v>290181</v>
      </c>
      <c r="F15" s="225">
        <v>2262889</v>
      </c>
      <c r="G15" s="225">
        <v>3317</v>
      </c>
      <c r="H15" s="225">
        <v>5464</v>
      </c>
      <c r="I15" s="225">
        <v>8128906</v>
      </c>
      <c r="J15" s="226">
        <v>4161908</v>
      </c>
    </row>
    <row r="16" spans="1:10" ht="13.5">
      <c r="A16" s="228" t="s">
        <v>28</v>
      </c>
      <c r="B16" s="228"/>
      <c r="C16" s="229"/>
      <c r="D16" s="227">
        <v>2197901</v>
      </c>
      <c r="E16" s="225">
        <v>316660</v>
      </c>
      <c r="F16" s="225">
        <v>2514561</v>
      </c>
      <c r="G16" s="225">
        <v>3254</v>
      </c>
      <c r="H16" s="225">
        <v>5405</v>
      </c>
      <c r="I16" s="225">
        <v>8863659</v>
      </c>
      <c r="J16" s="226">
        <v>4547552</v>
      </c>
    </row>
    <row r="17" spans="1:10" ht="13.5">
      <c r="A17" s="228"/>
      <c r="B17" s="228"/>
      <c r="C17" s="229"/>
      <c r="D17" s="227"/>
      <c r="E17" s="225"/>
      <c r="F17" s="225"/>
      <c r="G17" s="225"/>
      <c r="H17" s="225"/>
      <c r="I17" s="225"/>
      <c r="J17" s="226"/>
    </row>
    <row r="18" spans="1:10" ht="13.5">
      <c r="A18" s="228" t="s">
        <v>29</v>
      </c>
      <c r="B18" s="228"/>
      <c r="C18" s="229"/>
      <c r="D18" s="227">
        <v>457564</v>
      </c>
      <c r="E18" s="225">
        <v>46439</v>
      </c>
      <c r="F18" s="225">
        <v>504003</v>
      </c>
      <c r="G18" s="225">
        <v>2127</v>
      </c>
      <c r="H18" s="225">
        <v>3755</v>
      </c>
      <c r="I18" s="225">
        <v>1147791</v>
      </c>
      <c r="J18" s="226">
        <v>649341</v>
      </c>
    </row>
    <row r="19" spans="1:10" ht="13.5">
      <c r="A19" s="228"/>
      <c r="B19" s="228"/>
      <c r="C19" s="229"/>
      <c r="D19" s="227"/>
      <c r="E19" s="225"/>
      <c r="F19" s="225"/>
      <c r="G19" s="225"/>
      <c r="H19" s="225"/>
      <c r="I19" s="225"/>
      <c r="J19" s="226"/>
    </row>
    <row r="20" spans="1:10" ht="13.5">
      <c r="A20" s="228" t="s">
        <v>30</v>
      </c>
      <c r="B20" s="228"/>
      <c r="C20" s="229"/>
      <c r="D20" s="227">
        <v>111866</v>
      </c>
      <c r="E20" s="225">
        <v>6335</v>
      </c>
      <c r="F20" s="225">
        <v>118201</v>
      </c>
      <c r="G20" s="225">
        <v>2498</v>
      </c>
      <c r="H20" s="225">
        <v>3774</v>
      </c>
      <c r="I20" s="225">
        <v>303403</v>
      </c>
      <c r="J20" s="226">
        <v>172086</v>
      </c>
    </row>
    <row r="21" spans="1:10" ht="13.5">
      <c r="A21" s="228"/>
      <c r="B21" s="228"/>
      <c r="C21" s="229"/>
      <c r="D21" s="227"/>
      <c r="E21" s="225"/>
      <c r="F21" s="225"/>
      <c r="G21" s="225"/>
      <c r="H21" s="225"/>
      <c r="I21" s="225"/>
      <c r="J21" s="226"/>
    </row>
    <row r="22" spans="1:10" ht="13.5">
      <c r="A22" s="228" t="s">
        <v>31</v>
      </c>
      <c r="B22" s="228"/>
      <c r="C22" s="229"/>
      <c r="D22" s="227">
        <v>638</v>
      </c>
      <c r="E22" s="225">
        <v>125</v>
      </c>
      <c r="F22" s="225">
        <v>763</v>
      </c>
      <c r="G22" s="225">
        <v>1859</v>
      </c>
      <c r="H22" s="225">
        <v>2622</v>
      </c>
      <c r="I22" s="225">
        <v>1515</v>
      </c>
      <c r="J22" s="226">
        <v>561</v>
      </c>
    </row>
    <row r="23" spans="1:10" ht="13.5">
      <c r="A23" s="228"/>
      <c r="B23" s="228"/>
      <c r="C23" s="229"/>
      <c r="D23" s="227"/>
      <c r="E23" s="225"/>
      <c r="F23" s="225"/>
      <c r="G23" s="225"/>
      <c r="H23" s="225"/>
      <c r="I23" s="225"/>
      <c r="J23" s="226"/>
    </row>
    <row r="24" spans="1:10" ht="13.5">
      <c r="A24" s="228" t="s">
        <v>32</v>
      </c>
      <c r="B24" s="228"/>
      <c r="C24" s="229"/>
      <c r="D24" s="227">
        <v>243498</v>
      </c>
      <c r="E24" s="225">
        <v>24009</v>
      </c>
      <c r="F24" s="225">
        <v>267507</v>
      </c>
      <c r="G24" s="225">
        <v>2664</v>
      </c>
      <c r="H24" s="225">
        <v>4510</v>
      </c>
      <c r="I24" s="225">
        <v>757014</v>
      </c>
      <c r="J24" s="226">
        <v>368447</v>
      </c>
    </row>
    <row r="25" spans="1:10" ht="13.5">
      <c r="A25" s="228"/>
      <c r="B25" s="228"/>
      <c r="C25" s="229"/>
      <c r="D25" s="227"/>
      <c r="E25" s="225"/>
      <c r="F25" s="225"/>
      <c r="G25" s="225"/>
      <c r="H25" s="225"/>
      <c r="I25" s="225"/>
      <c r="J25" s="226"/>
    </row>
    <row r="26" spans="1:10" ht="13.5">
      <c r="A26" s="230" t="s">
        <v>33</v>
      </c>
      <c r="B26" s="228"/>
      <c r="C26" s="229"/>
      <c r="D26" s="227"/>
      <c r="E26" s="225"/>
      <c r="F26" s="225"/>
      <c r="G26" s="225"/>
      <c r="H26" s="225"/>
      <c r="I26" s="225"/>
      <c r="J26" s="226"/>
    </row>
    <row r="27" spans="1:10" ht="13.5">
      <c r="A27" s="222" t="s">
        <v>34</v>
      </c>
      <c r="B27" s="228"/>
      <c r="C27" s="229"/>
      <c r="D27" s="227">
        <v>41420</v>
      </c>
      <c r="E27" s="225">
        <v>1646</v>
      </c>
      <c r="F27" s="225">
        <v>43066</v>
      </c>
      <c r="G27" s="225">
        <v>2345</v>
      </c>
      <c r="H27" s="225">
        <v>3764</v>
      </c>
      <c r="I27" s="225">
        <v>103311</v>
      </c>
      <c r="J27" s="226">
        <v>43246</v>
      </c>
    </row>
    <row r="28" spans="1:10" ht="13.5">
      <c r="A28" s="222"/>
      <c r="B28" s="228"/>
      <c r="C28" s="229"/>
      <c r="D28" s="227"/>
      <c r="E28" s="225"/>
      <c r="F28" s="225"/>
      <c r="G28" s="225"/>
      <c r="H28" s="225"/>
      <c r="I28" s="225"/>
      <c r="J28" s="226"/>
    </row>
    <row r="29" spans="1:10" ht="13.5">
      <c r="A29" s="221" t="s">
        <v>35</v>
      </c>
      <c r="B29" s="228"/>
      <c r="C29" s="229"/>
      <c r="D29" s="227"/>
      <c r="E29" s="225"/>
      <c r="F29" s="225"/>
      <c r="G29" s="225"/>
      <c r="H29" s="225"/>
      <c r="I29" s="225"/>
      <c r="J29" s="226"/>
    </row>
    <row r="30" spans="1:10" ht="13.5">
      <c r="A30" s="222" t="s">
        <v>36</v>
      </c>
      <c r="B30" s="228"/>
      <c r="C30" s="229"/>
      <c r="D30" s="227">
        <v>1913</v>
      </c>
      <c r="E30" s="225">
        <v>626</v>
      </c>
      <c r="F30" s="225">
        <v>2539</v>
      </c>
      <c r="G30" s="225">
        <v>1874</v>
      </c>
      <c r="H30" s="225">
        <v>2297</v>
      </c>
      <c r="I30" s="225">
        <v>5023</v>
      </c>
      <c r="J30" s="226">
        <v>2161</v>
      </c>
    </row>
    <row r="31" spans="1:10" ht="13.5">
      <c r="A31" s="222"/>
      <c r="B31" s="228"/>
      <c r="C31" s="229"/>
      <c r="D31" s="227"/>
      <c r="E31" s="225"/>
      <c r="F31" s="225"/>
      <c r="G31" s="225"/>
      <c r="H31" s="225"/>
      <c r="I31" s="225"/>
      <c r="J31" s="226"/>
    </row>
    <row r="32" spans="1:10" ht="13.5">
      <c r="A32" s="231" t="s">
        <v>37</v>
      </c>
      <c r="B32" s="228"/>
      <c r="C32" s="229"/>
      <c r="D32" s="227"/>
      <c r="E32" s="225"/>
      <c r="F32" s="225"/>
      <c r="G32" s="225"/>
      <c r="H32" s="225"/>
      <c r="I32" s="225"/>
      <c r="J32" s="226"/>
    </row>
    <row r="33" spans="1:10" ht="13.5">
      <c r="A33" s="222"/>
      <c r="B33" s="228"/>
      <c r="C33" s="229"/>
      <c r="D33" s="227"/>
      <c r="E33" s="225"/>
      <c r="F33" s="225"/>
      <c r="G33" s="225"/>
      <c r="H33" s="225"/>
      <c r="I33" s="225"/>
      <c r="J33" s="226"/>
    </row>
    <row r="34" spans="1:10" ht="13.5">
      <c r="A34" s="221" t="s">
        <v>38</v>
      </c>
      <c r="B34" s="228"/>
      <c r="C34" s="229"/>
      <c r="D34" s="227" t="s">
        <v>23</v>
      </c>
      <c r="E34" s="225">
        <v>84678</v>
      </c>
      <c r="F34" s="225">
        <v>84678</v>
      </c>
      <c r="G34" s="225" t="s">
        <v>23</v>
      </c>
      <c r="H34" s="225">
        <v>7373</v>
      </c>
      <c r="I34" s="225">
        <v>624352</v>
      </c>
      <c r="J34" s="226">
        <v>72231</v>
      </c>
    </row>
    <row r="35" spans="1:10" ht="13.5">
      <c r="A35" s="221"/>
      <c r="B35" s="228"/>
      <c r="C35" s="229"/>
      <c r="D35" s="227"/>
      <c r="E35" s="225"/>
      <c r="F35" s="225"/>
      <c r="G35" s="225"/>
      <c r="H35" s="225"/>
      <c r="I35" s="225"/>
      <c r="J35" s="226"/>
    </row>
    <row r="36" spans="1:10" ht="13.5">
      <c r="A36" s="221" t="s">
        <v>39</v>
      </c>
      <c r="B36" s="222"/>
      <c r="C36" s="223"/>
      <c r="D36" s="227">
        <v>16874</v>
      </c>
      <c r="E36" s="225">
        <v>331820</v>
      </c>
      <c r="F36" s="225">
        <v>348694</v>
      </c>
      <c r="G36" s="225">
        <v>6214</v>
      </c>
      <c r="H36" s="225">
        <v>13227</v>
      </c>
      <c r="I36" s="225">
        <v>4493822</v>
      </c>
      <c r="J36" s="226">
        <v>453868</v>
      </c>
    </row>
    <row r="37" spans="1:10" ht="13.5">
      <c r="A37" s="221" t="s">
        <v>40</v>
      </c>
      <c r="B37" s="222"/>
      <c r="C37" s="223"/>
      <c r="D37" s="227">
        <v>1014</v>
      </c>
      <c r="E37" s="225">
        <v>8561</v>
      </c>
      <c r="F37" s="225">
        <v>9575</v>
      </c>
      <c r="G37" s="225">
        <v>4908</v>
      </c>
      <c r="H37" s="225">
        <v>11548</v>
      </c>
      <c r="I37" s="225">
        <v>103836</v>
      </c>
      <c r="J37" s="226">
        <v>2083</v>
      </c>
    </row>
    <row r="38" spans="1:10" ht="13.5">
      <c r="A38" s="228" t="s">
        <v>41</v>
      </c>
      <c r="B38" s="228"/>
      <c r="C38" s="229"/>
      <c r="D38" s="227">
        <v>17888</v>
      </c>
      <c r="E38" s="225">
        <v>340381</v>
      </c>
      <c r="F38" s="225">
        <v>358269</v>
      </c>
      <c r="G38" s="225">
        <v>6141</v>
      </c>
      <c r="H38" s="225">
        <v>13185</v>
      </c>
      <c r="I38" s="225">
        <v>4597658</v>
      </c>
      <c r="J38" s="226">
        <v>456110</v>
      </c>
    </row>
    <row r="39" spans="1:10" ht="13.5">
      <c r="A39" s="228"/>
      <c r="B39" s="228"/>
      <c r="C39" s="229"/>
      <c r="D39" s="227"/>
      <c r="E39" s="225"/>
      <c r="F39" s="225"/>
      <c r="G39" s="225"/>
      <c r="H39" s="225"/>
      <c r="I39" s="225"/>
      <c r="J39" s="226"/>
    </row>
    <row r="40" spans="1:10" ht="13.5">
      <c r="A40" s="228" t="s">
        <v>42</v>
      </c>
      <c r="B40" s="228"/>
      <c r="C40" s="229"/>
      <c r="D40" s="227">
        <v>1843</v>
      </c>
      <c r="E40" s="225">
        <v>2491</v>
      </c>
      <c r="F40" s="225">
        <v>4334</v>
      </c>
      <c r="G40" s="225">
        <v>1841</v>
      </c>
      <c r="H40" s="225">
        <v>5107</v>
      </c>
      <c r="I40" s="225">
        <v>16116</v>
      </c>
      <c r="J40" s="226">
        <v>2255</v>
      </c>
    </row>
    <row r="41" spans="1:10" ht="13.5">
      <c r="A41" s="228"/>
      <c r="B41" s="228"/>
      <c r="C41" s="229"/>
      <c r="D41" s="227"/>
      <c r="E41" s="225"/>
      <c r="F41" s="225"/>
      <c r="G41" s="225"/>
      <c r="H41" s="225"/>
      <c r="I41" s="225"/>
      <c r="J41" s="226"/>
    </row>
    <row r="42" spans="1:10" ht="13.5">
      <c r="A42" s="228" t="s">
        <v>43</v>
      </c>
      <c r="B42" s="228"/>
      <c r="C42" s="229"/>
      <c r="D42" s="227">
        <v>487</v>
      </c>
      <c r="E42" s="225">
        <v>305</v>
      </c>
      <c r="F42" s="225">
        <v>792</v>
      </c>
      <c r="G42" s="225">
        <v>1607</v>
      </c>
      <c r="H42" s="225">
        <v>4070</v>
      </c>
      <c r="I42" s="225">
        <v>2025</v>
      </c>
      <c r="J42" s="226">
        <v>386</v>
      </c>
    </row>
    <row r="43" spans="1:10" ht="13.5">
      <c r="A43" s="228"/>
      <c r="B43" s="228"/>
      <c r="C43" s="229"/>
      <c r="D43" s="227"/>
      <c r="E43" s="225"/>
      <c r="F43" s="225"/>
      <c r="G43" s="225"/>
      <c r="H43" s="225"/>
      <c r="I43" s="225"/>
      <c r="J43" s="226"/>
    </row>
    <row r="44" spans="1:10" ht="13.5">
      <c r="A44" s="228" t="s">
        <v>44</v>
      </c>
      <c r="B44" s="228"/>
      <c r="C44" s="229"/>
      <c r="D44" s="227" t="s">
        <v>23</v>
      </c>
      <c r="E44" s="225" t="s">
        <v>23</v>
      </c>
      <c r="F44" s="225" t="s">
        <v>23</v>
      </c>
      <c r="G44" s="225" t="s">
        <v>23</v>
      </c>
      <c r="H44" s="225" t="s">
        <v>23</v>
      </c>
      <c r="I44" s="225" t="s">
        <v>23</v>
      </c>
      <c r="J44" s="226" t="s">
        <v>23</v>
      </c>
    </row>
    <row r="45" spans="1:10" ht="13.5">
      <c r="A45" s="228"/>
      <c r="B45" s="228"/>
      <c r="C45" s="229"/>
      <c r="D45" s="227"/>
      <c r="E45" s="225"/>
      <c r="F45" s="225"/>
      <c r="G45" s="225"/>
      <c r="H45" s="225"/>
      <c r="I45" s="225"/>
      <c r="J45" s="226"/>
    </row>
    <row r="46" spans="1:10" ht="13.5">
      <c r="A46" s="228" t="s">
        <v>45</v>
      </c>
      <c r="B46" s="228"/>
      <c r="C46" s="229"/>
      <c r="D46" s="227">
        <v>85</v>
      </c>
      <c r="E46" s="225">
        <v>60</v>
      </c>
      <c r="F46" s="225">
        <v>145</v>
      </c>
      <c r="G46" s="225">
        <v>1196</v>
      </c>
      <c r="H46" s="225">
        <v>2602</v>
      </c>
      <c r="I46" s="225">
        <v>260</v>
      </c>
      <c r="J46" s="226">
        <v>31</v>
      </c>
    </row>
    <row r="47" spans="1:10" ht="13.5">
      <c r="A47" s="228"/>
      <c r="B47" s="228"/>
      <c r="C47" s="229"/>
      <c r="D47" s="227"/>
      <c r="E47" s="225"/>
      <c r="F47" s="225"/>
      <c r="G47" s="225"/>
      <c r="H47" s="225"/>
      <c r="I47" s="225"/>
      <c r="J47" s="226"/>
    </row>
    <row r="48" spans="1:10" ht="13.5">
      <c r="A48" s="228" t="s">
        <v>46</v>
      </c>
      <c r="B48" s="228"/>
      <c r="C48" s="229"/>
      <c r="D48" s="227">
        <v>200</v>
      </c>
      <c r="E48" s="225">
        <v>9</v>
      </c>
      <c r="F48" s="225">
        <v>209</v>
      </c>
      <c r="G48" s="225">
        <v>1468</v>
      </c>
      <c r="H48" s="225">
        <v>1603</v>
      </c>
      <c r="I48" s="225">
        <v>308</v>
      </c>
      <c r="J48" s="226">
        <v>136</v>
      </c>
    </row>
    <row r="49" spans="1:11" ht="13.5">
      <c r="A49" s="228"/>
      <c r="B49" s="228"/>
      <c r="C49" s="229"/>
      <c r="D49" s="227"/>
      <c r="E49" s="225"/>
      <c r="F49" s="225"/>
      <c r="G49" s="225"/>
      <c r="H49" s="225"/>
      <c r="I49" s="225"/>
      <c r="J49" s="226"/>
    </row>
    <row r="50" spans="1:11" ht="13.5">
      <c r="A50" s="218" t="s">
        <v>47</v>
      </c>
      <c r="B50" s="218"/>
      <c r="C50" s="220"/>
      <c r="D50" s="227">
        <v>1534</v>
      </c>
      <c r="E50" s="225">
        <v>928</v>
      </c>
      <c r="F50" s="225">
        <v>2462</v>
      </c>
      <c r="G50" s="225">
        <v>1359</v>
      </c>
      <c r="H50" s="225">
        <v>3618</v>
      </c>
      <c r="I50" s="225">
        <v>5443</v>
      </c>
      <c r="J50" s="226">
        <v>1393</v>
      </c>
    </row>
    <row r="51" spans="1:11" ht="14.25" thickBot="1">
      <c r="A51" s="218"/>
      <c r="B51" s="218"/>
      <c r="C51" s="220"/>
      <c r="D51" s="204"/>
      <c r="E51" s="204"/>
      <c r="F51" s="204"/>
      <c r="G51" s="204"/>
      <c r="H51" s="204"/>
      <c r="I51" s="204"/>
      <c r="J51" s="205"/>
    </row>
    <row r="52" spans="1:11" ht="14.25" thickBot="1">
      <c r="A52" s="232" t="s">
        <v>48</v>
      </c>
      <c r="B52" s="233"/>
      <c r="C52" s="232"/>
      <c r="D52" s="234">
        <v>4913476</v>
      </c>
      <c r="E52" s="234">
        <v>1120405</v>
      </c>
      <c r="F52" s="234">
        <v>6033881</v>
      </c>
      <c r="G52" s="234" t="s">
        <v>23</v>
      </c>
      <c r="H52" s="234" t="s">
        <v>23</v>
      </c>
      <c r="I52" s="234">
        <v>24670075</v>
      </c>
      <c r="J52" s="235">
        <v>10716048</v>
      </c>
      <c r="K52" s="258"/>
    </row>
  </sheetData>
  <mergeCells count="4">
    <mergeCell ref="A1:J1"/>
    <mergeCell ref="A3:J3"/>
    <mergeCell ref="I6:I7"/>
    <mergeCell ref="A5:C7"/>
  </mergeCells>
  <phoneticPr fontId="8"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B6637-445D-458B-B9F5-0FD1F221DE07}">
  <sheetPr>
    <pageSetUpPr fitToPage="1"/>
  </sheetPr>
  <dimension ref="A1:H20"/>
  <sheetViews>
    <sheetView showGridLines="0" view="pageBreakPreview" topLeftCell="A48" zoomScale="115" zoomScaleNormal="75" zoomScaleSheetLayoutView="115" workbookViewId="0">
      <selection activeCell="J26" sqref="J26"/>
    </sheetView>
  </sheetViews>
  <sheetFormatPr baseColWidth="10" defaultRowHeight="12.75"/>
  <cols>
    <col min="1" max="7" width="16.7109375" customWidth="1"/>
    <col min="8" max="8" width="10.7109375" customWidth="1"/>
  </cols>
  <sheetData>
    <row r="1" spans="1:8" s="2" customFormat="1" ht="18.75">
      <c r="A1" s="1632" t="s">
        <v>0</v>
      </c>
      <c r="B1" s="1632"/>
      <c r="C1" s="1632"/>
      <c r="D1" s="1632"/>
      <c r="E1" s="1632"/>
      <c r="F1" s="1632"/>
      <c r="G1" s="1632"/>
    </row>
    <row r="2" spans="1:8" s="3" customFormat="1" ht="12.75" customHeight="1"/>
    <row r="3" spans="1:8" s="3" customFormat="1" ht="15.75">
      <c r="A3" s="1633" t="s">
        <v>651</v>
      </c>
      <c r="B3" s="1633"/>
      <c r="C3" s="1633"/>
      <c r="D3" s="1633"/>
      <c r="E3" s="1633"/>
      <c r="F3" s="1633"/>
      <c r="G3" s="1633"/>
      <c r="H3" s="88"/>
    </row>
    <row r="4" spans="1:8" s="3" customFormat="1" ht="13.5" customHeight="1" thickBot="1">
      <c r="A4" s="40"/>
      <c r="B4" s="41"/>
      <c r="C4" s="41"/>
      <c r="D4" s="41"/>
      <c r="E4" s="41"/>
      <c r="F4" s="41"/>
      <c r="G4" s="41"/>
    </row>
    <row r="5" spans="1:8" ht="14.25">
      <c r="A5" s="1699" t="s">
        <v>2</v>
      </c>
      <c r="B5" s="377"/>
      <c r="C5" s="377"/>
      <c r="D5" s="377"/>
      <c r="E5" s="340"/>
      <c r="F5" s="340" t="s">
        <v>142</v>
      </c>
      <c r="G5" s="378"/>
    </row>
    <row r="6" spans="1:8" ht="16.5">
      <c r="A6" s="1700"/>
      <c r="B6" s="296" t="s">
        <v>3</v>
      </c>
      <c r="C6" s="296" t="s">
        <v>10</v>
      </c>
      <c r="D6" s="296" t="s">
        <v>4</v>
      </c>
      <c r="E6" s="251" t="s">
        <v>73</v>
      </c>
      <c r="F6" s="296" t="s">
        <v>143</v>
      </c>
      <c r="G6" s="298" t="s">
        <v>1298</v>
      </c>
    </row>
    <row r="7" spans="1:8" ht="14.25">
      <c r="A7" s="1700"/>
      <c r="B7" s="296" t="s">
        <v>6</v>
      </c>
      <c r="C7" s="296" t="s">
        <v>145</v>
      </c>
      <c r="D7" s="251" t="s">
        <v>7</v>
      </c>
      <c r="E7" s="251" t="s">
        <v>7</v>
      </c>
      <c r="F7" s="251" t="s">
        <v>146</v>
      </c>
      <c r="G7" s="298" t="s">
        <v>8</v>
      </c>
    </row>
    <row r="8" spans="1:8" ht="15" thickBot="1">
      <c r="A8" s="1701"/>
      <c r="B8" s="253"/>
      <c r="C8" s="253"/>
      <c r="D8" s="253"/>
      <c r="E8" s="299"/>
      <c r="F8" s="299" t="s">
        <v>147</v>
      </c>
      <c r="G8" s="300"/>
    </row>
    <row r="9" spans="1:8" ht="13.5">
      <c r="A9" s="200">
        <v>2011</v>
      </c>
      <c r="B9" s="303">
        <v>122.05800000000001</v>
      </c>
      <c r="C9" s="1300">
        <v>75.516393845548833</v>
      </c>
      <c r="D9" s="303">
        <v>921.73800000000006</v>
      </c>
      <c r="E9" s="304" t="s">
        <v>23</v>
      </c>
      <c r="F9" s="304">
        <v>27.61</v>
      </c>
      <c r="G9" s="305">
        <v>254491.86180000001</v>
      </c>
    </row>
    <row r="10" spans="1:8" ht="13.5">
      <c r="A10" s="203">
        <v>2012</v>
      </c>
      <c r="B10" s="307">
        <v>112.557</v>
      </c>
      <c r="C10" s="676">
        <v>79.721207921319859</v>
      </c>
      <c r="D10" s="307">
        <v>897.31799999999998</v>
      </c>
      <c r="E10" s="308" t="s">
        <v>23</v>
      </c>
      <c r="F10" s="308">
        <v>27.66</v>
      </c>
      <c r="G10" s="309">
        <v>248198.15879999998</v>
      </c>
    </row>
    <row r="11" spans="1:8" ht="13.5">
      <c r="A11" s="203">
        <v>2013</v>
      </c>
      <c r="B11" s="307">
        <v>111.98399999999999</v>
      </c>
      <c r="C11" s="676">
        <v>79.721207921319902</v>
      </c>
      <c r="D11" s="307">
        <v>872.68899999999996</v>
      </c>
      <c r="E11" s="308" t="s">
        <v>23</v>
      </c>
      <c r="F11" s="308">
        <v>27.51</v>
      </c>
      <c r="G11" s="309">
        <v>240076.7439</v>
      </c>
    </row>
    <row r="12" spans="1:8" ht="13.5">
      <c r="A12" s="203">
        <v>2014</v>
      </c>
      <c r="B12" s="307">
        <v>109.88885000000001</v>
      </c>
      <c r="C12" s="676">
        <v>77.16</v>
      </c>
      <c r="D12" s="307">
        <v>847.97592999999995</v>
      </c>
      <c r="E12" s="308" t="s">
        <v>23</v>
      </c>
      <c r="F12" s="308">
        <v>28.33</v>
      </c>
      <c r="G12" s="309">
        <v>240232</v>
      </c>
    </row>
    <row r="13" spans="1:8" ht="13.5">
      <c r="A13" s="203">
        <v>2015</v>
      </c>
      <c r="B13" s="307">
        <v>109.29</v>
      </c>
      <c r="C13" s="676">
        <v>77.58</v>
      </c>
      <c r="D13" s="307">
        <v>847.02599999999995</v>
      </c>
      <c r="E13" s="308" t="s">
        <v>23</v>
      </c>
      <c r="F13" s="308">
        <v>27.68</v>
      </c>
      <c r="G13" s="309">
        <v>234720</v>
      </c>
    </row>
    <row r="14" spans="1:8" ht="13.5">
      <c r="A14" s="203">
        <v>2016</v>
      </c>
      <c r="B14" s="307">
        <v>109.27200000000001</v>
      </c>
      <c r="C14" s="676">
        <v>76.430000000000007</v>
      </c>
      <c r="D14" s="307">
        <v>835.2</v>
      </c>
      <c r="E14" s="308" t="s">
        <v>23</v>
      </c>
      <c r="F14" s="308">
        <v>30.08</v>
      </c>
      <c r="G14" s="309">
        <v>251228</v>
      </c>
    </row>
    <row r="15" spans="1:8" ht="13.5">
      <c r="A15" s="203">
        <v>2017</v>
      </c>
      <c r="B15" s="307">
        <v>107.60388</v>
      </c>
      <c r="C15" s="676">
        <v>77.615961431874013</v>
      </c>
      <c r="D15" s="307">
        <v>835.17786000000001</v>
      </c>
      <c r="E15" s="308" t="s">
        <v>23</v>
      </c>
      <c r="F15" s="308">
        <v>29.01</v>
      </c>
      <c r="G15" s="309">
        <v>242285.09718600003</v>
      </c>
    </row>
    <row r="16" spans="1:8" ht="13.5">
      <c r="A16" s="203">
        <v>2018</v>
      </c>
      <c r="B16" s="307">
        <v>105.012</v>
      </c>
      <c r="C16" s="676">
        <v>76.809181807793394</v>
      </c>
      <c r="D16" s="307">
        <v>806.58857999999998</v>
      </c>
      <c r="E16" s="308" t="s">
        <v>23</v>
      </c>
      <c r="F16" s="308">
        <v>29.19</v>
      </c>
      <c r="G16" s="309">
        <v>235443.20650199999</v>
      </c>
    </row>
    <row r="17" spans="1:7" ht="13.5">
      <c r="A17" s="203">
        <v>2019</v>
      </c>
      <c r="B17" s="307">
        <v>103.367</v>
      </c>
      <c r="C17" s="676">
        <v>76.216974469608289</v>
      </c>
      <c r="D17" s="307">
        <v>787.83199999999999</v>
      </c>
      <c r="E17" s="308" t="s">
        <v>23</v>
      </c>
      <c r="F17" s="310">
        <v>30.51</v>
      </c>
      <c r="G17" s="309">
        <v>240367.54320000001</v>
      </c>
    </row>
    <row r="18" spans="1:7" ht="13.5">
      <c r="A18" s="203">
        <v>2020</v>
      </c>
      <c r="B18" s="307">
        <v>102.06399999999999</v>
      </c>
      <c r="C18" s="676">
        <v>73.270496943094528</v>
      </c>
      <c r="D18" s="307">
        <v>747.82799999999997</v>
      </c>
      <c r="E18" s="308" t="s">
        <v>23</v>
      </c>
      <c r="F18" s="310">
        <v>31.7</v>
      </c>
      <c r="G18" s="309">
        <v>237164.18400000001</v>
      </c>
    </row>
    <row r="19" spans="1:7" ht="14.25" thickBot="1">
      <c r="A19" s="208">
        <v>2021</v>
      </c>
      <c r="B19" s="313">
        <v>84.677999999999997</v>
      </c>
      <c r="C19" s="677">
        <v>73.732492501003804</v>
      </c>
      <c r="D19" s="313">
        <v>624.35199999999998</v>
      </c>
      <c r="E19" s="413" t="s">
        <v>23</v>
      </c>
      <c r="F19" s="1301">
        <v>37.880000000000003</v>
      </c>
      <c r="G19" s="1302">
        <v>236504.53760000001</v>
      </c>
    </row>
    <row r="20" spans="1:7" ht="13.15" customHeight="1">
      <c r="A20" s="228" t="s">
        <v>672</v>
      </c>
      <c r="B20" s="228"/>
      <c r="C20" s="228"/>
      <c r="D20" s="228"/>
      <c r="E20" s="228"/>
      <c r="F20" s="228"/>
      <c r="G20" s="326"/>
    </row>
  </sheetData>
  <mergeCells count="3">
    <mergeCell ref="A1:G1"/>
    <mergeCell ref="A3:G3"/>
    <mergeCell ref="A5:A8"/>
  </mergeCells>
  <printOptions horizontalCentered="1"/>
  <pageMargins left="0.78740157480314965" right="0.78740157480314965" top="0.59055118110236227" bottom="0.42" header="0" footer="0"/>
  <pageSetup paperSize="9" scale="61" orientation="portrait" r:id="rId1"/>
  <headerFooter alignWithMargins="0"/>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30">
    <pageSetUpPr fitToPage="1"/>
  </sheetPr>
  <dimension ref="A1:K85"/>
  <sheetViews>
    <sheetView view="pageBreakPreview" topLeftCell="A40" zoomScale="61" zoomScaleNormal="75" zoomScaleSheetLayoutView="61" workbookViewId="0">
      <selection activeCell="B85" sqref="B85:I85"/>
    </sheetView>
  </sheetViews>
  <sheetFormatPr baseColWidth="10" defaultColWidth="11.42578125" defaultRowHeight="12.75"/>
  <cols>
    <col min="1" max="1" width="34.28515625" style="15" customWidth="1"/>
    <col min="2" max="9" width="13.2851562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1439</v>
      </c>
      <c r="B3" s="1660"/>
      <c r="C3" s="1660"/>
      <c r="D3" s="1660"/>
      <c r="E3" s="1660"/>
      <c r="F3" s="1660"/>
      <c r="G3" s="1660"/>
      <c r="H3" s="1660"/>
      <c r="I3" s="1660"/>
      <c r="J3" s="25"/>
      <c r="K3" s="25"/>
    </row>
    <row r="4" spans="1:11" ht="15.75" thickBot="1">
      <c r="A4" s="40"/>
      <c r="B4" s="41"/>
      <c r="C4" s="41"/>
      <c r="D4" s="41"/>
      <c r="E4" s="41"/>
      <c r="F4" s="41"/>
      <c r="G4" s="41"/>
      <c r="H4" s="41"/>
      <c r="I4" s="41"/>
    </row>
    <row r="5" spans="1:11" s="71" customFormat="1" ht="27.75" customHeight="1">
      <c r="A5" s="1814" t="s">
        <v>77</v>
      </c>
      <c r="B5" s="770" t="s">
        <v>236</v>
      </c>
      <c r="C5" s="771"/>
      <c r="D5" s="771"/>
      <c r="E5" s="772"/>
      <c r="F5" s="770" t="s">
        <v>174</v>
      </c>
      <c r="G5" s="771"/>
      <c r="H5" s="772"/>
      <c r="I5" s="766" t="s">
        <v>231</v>
      </c>
    </row>
    <row r="6" spans="1:11" s="71" customFormat="1" ht="27.75" customHeight="1">
      <c r="A6" s="1815"/>
      <c r="B6" s="1708" t="s">
        <v>17</v>
      </c>
      <c r="C6" s="767" t="s">
        <v>18</v>
      </c>
      <c r="D6" s="768"/>
      <c r="E6" s="1643" t="s">
        <v>19</v>
      </c>
      <c r="F6" s="1799" t="s">
        <v>17</v>
      </c>
      <c r="G6" s="769" t="s">
        <v>18</v>
      </c>
      <c r="H6" s="768"/>
      <c r="I6" s="464" t="s">
        <v>150</v>
      </c>
    </row>
    <row r="7" spans="1:11" s="71" customFormat="1" ht="27.75" customHeight="1" thickBot="1">
      <c r="A7" s="1816"/>
      <c r="B7" s="1644"/>
      <c r="C7" s="370" t="s">
        <v>383</v>
      </c>
      <c r="D7" s="289" t="s">
        <v>384</v>
      </c>
      <c r="E7" s="1643"/>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row>
    <row r="9" spans="1:11" ht="13.5">
      <c r="A9" s="350" t="s">
        <v>82</v>
      </c>
      <c r="B9" s="362" t="s">
        <v>23</v>
      </c>
      <c r="C9" s="362" t="s">
        <v>23</v>
      </c>
      <c r="D9" s="362" t="s">
        <v>23</v>
      </c>
      <c r="E9" s="362" t="s">
        <v>23</v>
      </c>
      <c r="F9" s="362" t="s">
        <v>23</v>
      </c>
      <c r="G9" s="362" t="s">
        <v>23</v>
      </c>
      <c r="H9" s="362" t="s">
        <v>23</v>
      </c>
      <c r="I9" s="363" t="s">
        <v>23</v>
      </c>
    </row>
    <row r="10" spans="1:11" ht="13.5">
      <c r="A10" s="350" t="s">
        <v>83</v>
      </c>
      <c r="B10" s="362" t="s">
        <v>23</v>
      </c>
      <c r="C10" s="362" t="s">
        <v>23</v>
      </c>
      <c r="D10" s="362" t="s">
        <v>23</v>
      </c>
      <c r="E10" s="362" t="s">
        <v>23</v>
      </c>
      <c r="F10" s="362" t="s">
        <v>23</v>
      </c>
      <c r="G10" s="362" t="s">
        <v>23</v>
      </c>
      <c r="H10" s="362" t="s">
        <v>23</v>
      </c>
      <c r="I10" s="363" t="s">
        <v>23</v>
      </c>
    </row>
    <row r="11" spans="1:11" ht="13.5">
      <c r="A11" s="350" t="s">
        <v>84</v>
      </c>
      <c r="B11" s="362" t="s">
        <v>23</v>
      </c>
      <c r="C11" s="362" t="s">
        <v>23</v>
      </c>
      <c r="D11" s="362" t="s">
        <v>23</v>
      </c>
      <c r="E11" s="362" t="s">
        <v>23</v>
      </c>
      <c r="F11" s="362" t="s">
        <v>23</v>
      </c>
      <c r="G11" s="362" t="s">
        <v>23</v>
      </c>
      <c r="H11" s="362" t="s">
        <v>23</v>
      </c>
      <c r="I11" s="363" t="s">
        <v>23</v>
      </c>
    </row>
    <row r="12" spans="1:11" ht="13.5">
      <c r="A12" s="353" t="s">
        <v>85</v>
      </c>
      <c r="B12" s="364" t="s">
        <v>23</v>
      </c>
      <c r="C12" s="364" t="s">
        <v>23</v>
      </c>
      <c r="D12" s="364" t="s">
        <v>23</v>
      </c>
      <c r="E12" s="364" t="s">
        <v>23</v>
      </c>
      <c r="F12" s="364" t="s">
        <v>23</v>
      </c>
      <c r="G12" s="364" t="s">
        <v>23</v>
      </c>
      <c r="H12" s="364" t="s">
        <v>23</v>
      </c>
      <c r="I12" s="365" t="s">
        <v>23</v>
      </c>
    </row>
    <row r="13" spans="1:11" ht="13.5">
      <c r="A13" s="353"/>
      <c r="B13" s="364"/>
      <c r="C13" s="364"/>
      <c r="D13" s="364"/>
      <c r="E13" s="364"/>
      <c r="F13" s="364"/>
      <c r="G13" s="364"/>
      <c r="H13" s="364"/>
      <c r="I13" s="365"/>
    </row>
    <row r="14" spans="1:11" ht="13.5">
      <c r="A14" s="353" t="s">
        <v>86</v>
      </c>
      <c r="B14" s="364">
        <v>1</v>
      </c>
      <c r="C14" s="364" t="s">
        <v>23</v>
      </c>
      <c r="D14" s="364" t="s">
        <v>23</v>
      </c>
      <c r="E14" s="364">
        <v>1</v>
      </c>
      <c r="F14" s="364">
        <v>14000</v>
      </c>
      <c r="G14" s="364" t="s">
        <v>23</v>
      </c>
      <c r="H14" s="364" t="s">
        <v>23</v>
      </c>
      <c r="I14" s="365">
        <v>14</v>
      </c>
    </row>
    <row r="15" spans="1:11" ht="13.5">
      <c r="A15" s="353"/>
      <c r="B15" s="364"/>
      <c r="C15" s="364"/>
      <c r="D15" s="364"/>
      <c r="E15" s="364"/>
      <c r="F15" s="364"/>
      <c r="G15" s="364"/>
      <c r="H15" s="364"/>
      <c r="I15" s="365"/>
    </row>
    <row r="16" spans="1:11" ht="13.5">
      <c r="A16" s="353" t="s">
        <v>87</v>
      </c>
      <c r="B16" s="364" t="s">
        <v>23</v>
      </c>
      <c r="C16" s="364" t="s">
        <v>23</v>
      </c>
      <c r="D16" s="364" t="s">
        <v>23</v>
      </c>
      <c r="E16" s="364" t="s">
        <v>23</v>
      </c>
      <c r="F16" s="364" t="s">
        <v>23</v>
      </c>
      <c r="G16" s="364" t="s">
        <v>23</v>
      </c>
      <c r="H16" s="364" t="s">
        <v>23</v>
      </c>
      <c r="I16" s="365" t="s">
        <v>23</v>
      </c>
    </row>
    <row r="17" spans="1:9" ht="13.5">
      <c r="A17" s="350"/>
      <c r="B17" s="362"/>
      <c r="C17" s="362"/>
      <c r="D17" s="362"/>
      <c r="E17" s="362"/>
      <c r="F17" s="362"/>
      <c r="G17" s="362"/>
      <c r="H17" s="362"/>
      <c r="I17" s="363"/>
    </row>
    <row r="18" spans="1:9" ht="13.5">
      <c r="A18" s="350" t="s">
        <v>158</v>
      </c>
      <c r="B18" s="362" t="s">
        <v>23</v>
      </c>
      <c r="C18" s="362">
        <v>27</v>
      </c>
      <c r="D18" s="362" t="s">
        <v>23</v>
      </c>
      <c r="E18" s="362">
        <v>27</v>
      </c>
      <c r="F18" s="362" t="s">
        <v>23</v>
      </c>
      <c r="G18" s="362">
        <v>8280</v>
      </c>
      <c r="H18" s="362" t="s">
        <v>23</v>
      </c>
      <c r="I18" s="363">
        <v>224</v>
      </c>
    </row>
    <row r="19" spans="1:9" ht="13.5">
      <c r="A19" s="350" t="s">
        <v>89</v>
      </c>
      <c r="B19" s="362" t="s">
        <v>23</v>
      </c>
      <c r="C19" s="362" t="s">
        <v>23</v>
      </c>
      <c r="D19" s="362" t="s">
        <v>23</v>
      </c>
      <c r="E19" s="362" t="s">
        <v>23</v>
      </c>
      <c r="F19" s="362" t="s">
        <v>23</v>
      </c>
      <c r="G19" s="362" t="s">
        <v>23</v>
      </c>
      <c r="H19" s="362" t="s">
        <v>23</v>
      </c>
      <c r="I19" s="363" t="s">
        <v>23</v>
      </c>
    </row>
    <row r="20" spans="1:9" ht="13.5">
      <c r="A20" s="350" t="s">
        <v>90</v>
      </c>
      <c r="B20" s="362" t="s">
        <v>23</v>
      </c>
      <c r="C20" s="362" t="s">
        <v>23</v>
      </c>
      <c r="D20" s="362" t="s">
        <v>23</v>
      </c>
      <c r="E20" s="362" t="s">
        <v>23</v>
      </c>
      <c r="F20" s="362" t="s">
        <v>23</v>
      </c>
      <c r="G20" s="362" t="s">
        <v>23</v>
      </c>
      <c r="H20" s="362" t="s">
        <v>23</v>
      </c>
      <c r="I20" s="363" t="s">
        <v>23</v>
      </c>
    </row>
    <row r="21" spans="1:9" ht="13.5">
      <c r="A21" s="353" t="s">
        <v>91</v>
      </c>
      <c r="B21" s="364" t="s">
        <v>23</v>
      </c>
      <c r="C21" s="364">
        <v>27</v>
      </c>
      <c r="D21" s="364" t="s">
        <v>23</v>
      </c>
      <c r="E21" s="364">
        <v>27</v>
      </c>
      <c r="F21" s="364" t="s">
        <v>23</v>
      </c>
      <c r="G21" s="364">
        <v>8280</v>
      </c>
      <c r="H21" s="364" t="s">
        <v>23</v>
      </c>
      <c r="I21" s="365">
        <v>224</v>
      </c>
    </row>
    <row r="22" spans="1:9" ht="13.5">
      <c r="A22" s="353"/>
      <c r="B22" s="364"/>
      <c r="C22" s="364"/>
      <c r="D22" s="364"/>
      <c r="E22" s="364"/>
      <c r="F22" s="364"/>
      <c r="G22" s="364"/>
      <c r="H22" s="364"/>
      <c r="I22" s="365"/>
    </row>
    <row r="23" spans="1:9" ht="13.5">
      <c r="A23" s="353" t="s">
        <v>92</v>
      </c>
      <c r="B23" s="364" t="s">
        <v>23</v>
      </c>
      <c r="C23" s="364">
        <v>5268</v>
      </c>
      <c r="D23" s="364" t="s">
        <v>23</v>
      </c>
      <c r="E23" s="364">
        <v>5268</v>
      </c>
      <c r="F23" s="364" t="s">
        <v>23</v>
      </c>
      <c r="G23" s="364">
        <v>11310</v>
      </c>
      <c r="H23" s="364" t="s">
        <v>23</v>
      </c>
      <c r="I23" s="365">
        <v>59581</v>
      </c>
    </row>
    <row r="24" spans="1:9" ht="13.5">
      <c r="A24" s="353"/>
      <c r="B24" s="364"/>
      <c r="C24" s="364"/>
      <c r="D24" s="364"/>
      <c r="E24" s="364"/>
      <c r="F24" s="364"/>
      <c r="G24" s="364"/>
      <c r="H24" s="364"/>
      <c r="I24" s="365"/>
    </row>
    <row r="25" spans="1:9" ht="13.5">
      <c r="A25" s="353" t="s">
        <v>93</v>
      </c>
      <c r="B25" s="364" t="s">
        <v>23</v>
      </c>
      <c r="C25" s="364">
        <v>207</v>
      </c>
      <c r="D25" s="364" t="s">
        <v>23</v>
      </c>
      <c r="E25" s="364">
        <v>207</v>
      </c>
      <c r="F25" s="364" t="s">
        <v>23</v>
      </c>
      <c r="G25" s="364">
        <v>12600</v>
      </c>
      <c r="H25" s="364" t="s">
        <v>23</v>
      </c>
      <c r="I25" s="365">
        <v>2608</v>
      </c>
    </row>
    <row r="26" spans="1:9" ht="13.5">
      <c r="A26" s="350"/>
      <c r="B26" s="362"/>
      <c r="C26" s="362"/>
      <c r="D26" s="362"/>
      <c r="E26" s="362"/>
      <c r="F26" s="362"/>
      <c r="G26" s="362"/>
      <c r="H26" s="362"/>
      <c r="I26" s="363"/>
    </row>
    <row r="27" spans="1:9" ht="13.5">
      <c r="A27" s="350" t="s">
        <v>94</v>
      </c>
      <c r="B27" s="362" t="s">
        <v>23</v>
      </c>
      <c r="C27" s="362">
        <v>11</v>
      </c>
      <c r="D27" s="362" t="s">
        <v>23</v>
      </c>
      <c r="E27" s="362">
        <v>11</v>
      </c>
      <c r="F27" s="362" t="s">
        <v>23</v>
      </c>
      <c r="G27" s="362">
        <v>25000</v>
      </c>
      <c r="H27" s="362" t="s">
        <v>23</v>
      </c>
      <c r="I27" s="363">
        <v>275</v>
      </c>
    </row>
    <row r="28" spans="1:9" ht="13.5">
      <c r="A28" s="350" t="s">
        <v>95</v>
      </c>
      <c r="B28" s="362" t="s">
        <v>23</v>
      </c>
      <c r="C28" s="362" t="s">
        <v>23</v>
      </c>
      <c r="D28" s="362" t="s">
        <v>23</v>
      </c>
      <c r="E28" s="362" t="s">
        <v>23</v>
      </c>
      <c r="F28" s="362" t="s">
        <v>23</v>
      </c>
      <c r="G28" s="362" t="s">
        <v>23</v>
      </c>
      <c r="H28" s="362" t="s">
        <v>23</v>
      </c>
      <c r="I28" s="363" t="s">
        <v>23</v>
      </c>
    </row>
    <row r="29" spans="1:9" ht="13.5">
      <c r="A29" s="350" t="s">
        <v>96</v>
      </c>
      <c r="B29" s="362">
        <v>20</v>
      </c>
      <c r="C29" s="362">
        <v>1732</v>
      </c>
      <c r="D29" s="362" t="s">
        <v>23</v>
      </c>
      <c r="E29" s="362">
        <v>1752</v>
      </c>
      <c r="F29" s="362">
        <v>12475</v>
      </c>
      <c r="G29" s="362">
        <v>16000</v>
      </c>
      <c r="H29" s="362" t="s">
        <v>23</v>
      </c>
      <c r="I29" s="363">
        <v>27961</v>
      </c>
    </row>
    <row r="30" spans="1:9" ht="13.5">
      <c r="A30" s="353" t="s">
        <v>97</v>
      </c>
      <c r="B30" s="364">
        <v>20</v>
      </c>
      <c r="C30" s="364">
        <v>1743</v>
      </c>
      <c r="D30" s="364" t="s">
        <v>23</v>
      </c>
      <c r="E30" s="364">
        <v>1763</v>
      </c>
      <c r="F30" s="364">
        <v>12475</v>
      </c>
      <c r="G30" s="364">
        <v>16057</v>
      </c>
      <c r="H30" s="364" t="s">
        <v>23</v>
      </c>
      <c r="I30" s="365">
        <v>28236</v>
      </c>
    </row>
    <row r="31" spans="1:9" ht="13.5">
      <c r="A31" s="350"/>
      <c r="B31" s="362"/>
      <c r="C31" s="362"/>
      <c r="D31" s="362"/>
      <c r="E31" s="362"/>
      <c r="F31" s="362"/>
      <c r="G31" s="362"/>
      <c r="H31" s="362"/>
      <c r="I31" s="363"/>
    </row>
    <row r="32" spans="1:9" ht="13.5">
      <c r="A32" s="350" t="s">
        <v>98</v>
      </c>
      <c r="B32" s="362" t="s">
        <v>23</v>
      </c>
      <c r="C32" s="362">
        <v>48</v>
      </c>
      <c r="D32" s="362" t="s">
        <v>23</v>
      </c>
      <c r="E32" s="362">
        <v>48</v>
      </c>
      <c r="F32" s="362" t="s">
        <v>23</v>
      </c>
      <c r="G32" s="362">
        <v>17733</v>
      </c>
      <c r="H32" s="362" t="s">
        <v>23</v>
      </c>
      <c r="I32" s="363">
        <v>851</v>
      </c>
    </row>
    <row r="33" spans="1:9" ht="13.5">
      <c r="A33" s="350" t="s">
        <v>99</v>
      </c>
      <c r="B33" s="362" t="s">
        <v>23</v>
      </c>
      <c r="C33" s="362">
        <v>19</v>
      </c>
      <c r="D33" s="362" t="s">
        <v>23</v>
      </c>
      <c r="E33" s="362">
        <v>19</v>
      </c>
      <c r="F33" s="362" t="s">
        <v>23</v>
      </c>
      <c r="G33" s="362">
        <v>20337</v>
      </c>
      <c r="H33" s="362" t="s">
        <v>23</v>
      </c>
      <c r="I33" s="363">
        <v>386</v>
      </c>
    </row>
    <row r="34" spans="1:9" ht="13.5">
      <c r="A34" s="350" t="s">
        <v>100</v>
      </c>
      <c r="B34" s="362" t="s">
        <v>23</v>
      </c>
      <c r="C34" s="362">
        <v>8</v>
      </c>
      <c r="D34" s="362" t="s">
        <v>23</v>
      </c>
      <c r="E34" s="362">
        <v>8</v>
      </c>
      <c r="F34" s="362" t="s">
        <v>23</v>
      </c>
      <c r="G34" s="362">
        <v>23088</v>
      </c>
      <c r="H34" s="362" t="s">
        <v>23</v>
      </c>
      <c r="I34" s="363">
        <v>185</v>
      </c>
    </row>
    <row r="35" spans="1:9" ht="13.5">
      <c r="A35" s="350" t="s">
        <v>101</v>
      </c>
      <c r="B35" s="362" t="s">
        <v>23</v>
      </c>
      <c r="C35" s="362">
        <v>30</v>
      </c>
      <c r="D35" s="362" t="s">
        <v>23</v>
      </c>
      <c r="E35" s="362">
        <v>30</v>
      </c>
      <c r="F35" s="362" t="s">
        <v>23</v>
      </c>
      <c r="G35" s="362">
        <v>20000</v>
      </c>
      <c r="H35" s="362" t="s">
        <v>23</v>
      </c>
      <c r="I35" s="363">
        <v>600</v>
      </c>
    </row>
    <row r="36" spans="1:9" ht="13.5">
      <c r="A36" s="353" t="s">
        <v>102</v>
      </c>
      <c r="B36" s="364" t="s">
        <v>23</v>
      </c>
      <c r="C36" s="364">
        <v>105</v>
      </c>
      <c r="D36" s="364" t="s">
        <v>23</v>
      </c>
      <c r="E36" s="364">
        <v>105</v>
      </c>
      <c r="F36" s="364" t="s">
        <v>23</v>
      </c>
      <c r="G36" s="364">
        <v>19260</v>
      </c>
      <c r="H36" s="364" t="s">
        <v>23</v>
      </c>
      <c r="I36" s="365">
        <v>2022</v>
      </c>
    </row>
    <row r="37" spans="1:9" ht="13.5">
      <c r="A37" s="350"/>
      <c r="B37" s="364"/>
      <c r="C37" s="364"/>
      <c r="D37" s="364"/>
      <c r="E37" s="364"/>
      <c r="F37" s="364"/>
      <c r="G37" s="364"/>
      <c r="H37" s="364"/>
      <c r="I37" s="365"/>
    </row>
    <row r="38" spans="1:9" ht="13.5">
      <c r="A38" s="353" t="s">
        <v>103</v>
      </c>
      <c r="B38" s="364" t="s">
        <v>23</v>
      </c>
      <c r="C38" s="364">
        <v>8</v>
      </c>
      <c r="D38" s="364" t="s">
        <v>23</v>
      </c>
      <c r="E38" s="364">
        <v>8</v>
      </c>
      <c r="F38" s="364" t="s">
        <v>23</v>
      </c>
      <c r="G38" s="364">
        <v>18000</v>
      </c>
      <c r="H38" s="364" t="s">
        <v>23</v>
      </c>
      <c r="I38" s="365">
        <v>144</v>
      </c>
    </row>
    <row r="39" spans="1:9" ht="13.5">
      <c r="A39" s="350"/>
      <c r="B39" s="362"/>
      <c r="C39" s="362"/>
      <c r="D39" s="362"/>
      <c r="E39" s="362"/>
      <c r="F39" s="362"/>
      <c r="G39" s="362"/>
      <c r="H39" s="362"/>
      <c r="I39" s="363"/>
    </row>
    <row r="40" spans="1:9" ht="13.5">
      <c r="A40" s="350" t="s">
        <v>159</v>
      </c>
      <c r="B40" s="389" t="s">
        <v>23</v>
      </c>
      <c r="C40" s="389" t="s">
        <v>23</v>
      </c>
      <c r="D40" s="389" t="s">
        <v>23</v>
      </c>
      <c r="E40" s="389" t="s">
        <v>23</v>
      </c>
      <c r="F40" s="389" t="s">
        <v>23</v>
      </c>
      <c r="G40" s="389" t="s">
        <v>23</v>
      </c>
      <c r="H40" s="389" t="s">
        <v>23</v>
      </c>
      <c r="I40" s="390" t="s">
        <v>23</v>
      </c>
    </row>
    <row r="41" spans="1:9" ht="13.5">
      <c r="A41" s="350" t="s">
        <v>105</v>
      </c>
      <c r="B41" s="362" t="s">
        <v>23</v>
      </c>
      <c r="C41" s="362">
        <v>30</v>
      </c>
      <c r="D41" s="362" t="s">
        <v>23</v>
      </c>
      <c r="E41" s="362">
        <v>30</v>
      </c>
      <c r="F41" s="362" t="s">
        <v>23</v>
      </c>
      <c r="G41" s="362">
        <v>17500</v>
      </c>
      <c r="H41" s="362" t="s">
        <v>23</v>
      </c>
      <c r="I41" s="363">
        <v>525</v>
      </c>
    </row>
    <row r="42" spans="1:9" ht="13.5">
      <c r="A42" s="350" t="s">
        <v>106</v>
      </c>
      <c r="B42" s="362" t="s">
        <v>23</v>
      </c>
      <c r="C42" s="362">
        <v>29</v>
      </c>
      <c r="D42" s="362" t="s">
        <v>23</v>
      </c>
      <c r="E42" s="362">
        <v>29</v>
      </c>
      <c r="F42" s="362" t="s">
        <v>23</v>
      </c>
      <c r="G42" s="362">
        <v>10517</v>
      </c>
      <c r="H42" s="362" t="s">
        <v>23</v>
      </c>
      <c r="I42" s="363">
        <v>305</v>
      </c>
    </row>
    <row r="43" spans="1:9" ht="13.5">
      <c r="A43" s="350" t="s">
        <v>107</v>
      </c>
      <c r="B43" s="389" t="s">
        <v>23</v>
      </c>
      <c r="C43" s="389" t="s">
        <v>23</v>
      </c>
      <c r="D43" s="389" t="s">
        <v>23</v>
      </c>
      <c r="E43" s="389" t="s">
        <v>23</v>
      </c>
      <c r="F43" s="389" t="s">
        <v>23</v>
      </c>
      <c r="G43" s="389" t="s">
        <v>23</v>
      </c>
      <c r="H43" s="389" t="s">
        <v>23</v>
      </c>
      <c r="I43" s="390" t="s">
        <v>23</v>
      </c>
    </row>
    <row r="44" spans="1:9" ht="13.5">
      <c r="A44" s="350" t="s">
        <v>108</v>
      </c>
      <c r="B44" s="362" t="s">
        <v>23</v>
      </c>
      <c r="C44" s="362" t="s">
        <v>23</v>
      </c>
      <c r="D44" s="362" t="s">
        <v>23</v>
      </c>
      <c r="E44" s="362" t="s">
        <v>23</v>
      </c>
      <c r="F44" s="362" t="s">
        <v>23</v>
      </c>
      <c r="G44" s="362" t="s">
        <v>23</v>
      </c>
      <c r="H44" s="362" t="s">
        <v>23</v>
      </c>
      <c r="I44" s="363" t="s">
        <v>23</v>
      </c>
    </row>
    <row r="45" spans="1:9" ht="13.5">
      <c r="A45" s="350" t="s">
        <v>109</v>
      </c>
      <c r="B45" s="362" t="s">
        <v>23</v>
      </c>
      <c r="C45" s="362" t="s">
        <v>23</v>
      </c>
      <c r="D45" s="362" t="s">
        <v>23</v>
      </c>
      <c r="E45" s="362" t="s">
        <v>23</v>
      </c>
      <c r="F45" s="362" t="s">
        <v>23</v>
      </c>
      <c r="G45" s="362" t="s">
        <v>23</v>
      </c>
      <c r="H45" s="362" t="s">
        <v>23</v>
      </c>
      <c r="I45" s="363" t="s">
        <v>23</v>
      </c>
    </row>
    <row r="46" spans="1:9" ht="13.5">
      <c r="A46" s="350" t="s">
        <v>110</v>
      </c>
      <c r="B46" s="362" t="s">
        <v>23</v>
      </c>
      <c r="C46" s="362">
        <v>31</v>
      </c>
      <c r="D46" s="362" t="s">
        <v>23</v>
      </c>
      <c r="E46" s="362">
        <v>31</v>
      </c>
      <c r="F46" s="362" t="s">
        <v>23</v>
      </c>
      <c r="G46" s="362">
        <v>12000</v>
      </c>
      <c r="H46" s="362" t="s">
        <v>23</v>
      </c>
      <c r="I46" s="363">
        <v>372</v>
      </c>
    </row>
    <row r="47" spans="1:9" ht="13.5">
      <c r="A47" s="350" t="s">
        <v>111</v>
      </c>
      <c r="B47" s="362" t="s">
        <v>23</v>
      </c>
      <c r="C47" s="362" t="s">
        <v>23</v>
      </c>
      <c r="D47" s="362" t="s">
        <v>23</v>
      </c>
      <c r="E47" s="362" t="s">
        <v>23</v>
      </c>
      <c r="F47" s="362" t="s">
        <v>23</v>
      </c>
      <c r="G47" s="362" t="s">
        <v>23</v>
      </c>
      <c r="H47" s="362" t="s">
        <v>23</v>
      </c>
      <c r="I47" s="363" t="s">
        <v>23</v>
      </c>
    </row>
    <row r="48" spans="1:9" ht="13.5">
      <c r="A48" s="350" t="s">
        <v>112</v>
      </c>
      <c r="B48" s="362" t="s">
        <v>23</v>
      </c>
      <c r="C48" s="362" t="s">
        <v>23</v>
      </c>
      <c r="D48" s="362" t="s">
        <v>23</v>
      </c>
      <c r="E48" s="362" t="s">
        <v>23</v>
      </c>
      <c r="F48" s="362" t="s">
        <v>23</v>
      </c>
      <c r="G48" s="362" t="s">
        <v>23</v>
      </c>
      <c r="H48" s="362" t="s">
        <v>23</v>
      </c>
      <c r="I48" s="363" t="s">
        <v>23</v>
      </c>
    </row>
    <row r="49" spans="1:9" ht="13.5">
      <c r="A49" s="353" t="s">
        <v>113</v>
      </c>
      <c r="B49" s="364" t="s">
        <v>23</v>
      </c>
      <c r="C49" s="364">
        <v>90</v>
      </c>
      <c r="D49" s="364" t="s">
        <v>23</v>
      </c>
      <c r="E49" s="364">
        <v>90</v>
      </c>
      <c r="F49" s="364" t="s">
        <v>23</v>
      </c>
      <c r="G49" s="364">
        <v>13355</v>
      </c>
      <c r="H49" s="364" t="s">
        <v>23</v>
      </c>
      <c r="I49" s="365">
        <v>1202</v>
      </c>
    </row>
    <row r="50" spans="1:9" ht="13.5">
      <c r="A50" s="350"/>
      <c r="B50" s="364"/>
      <c r="C50" s="364"/>
      <c r="D50" s="364"/>
      <c r="E50" s="364"/>
      <c r="F50" s="364"/>
      <c r="G50" s="364"/>
      <c r="H50" s="364"/>
      <c r="I50" s="365"/>
    </row>
    <row r="51" spans="1:9" ht="13.5">
      <c r="A51" s="353" t="s">
        <v>114</v>
      </c>
      <c r="B51" s="364" t="s">
        <v>23</v>
      </c>
      <c r="C51" s="364">
        <v>2</v>
      </c>
      <c r="D51" s="364" t="s">
        <v>23</v>
      </c>
      <c r="E51" s="364">
        <v>2</v>
      </c>
      <c r="F51" s="364" t="s">
        <v>23</v>
      </c>
      <c r="G51" s="364">
        <v>33400</v>
      </c>
      <c r="H51" s="364" t="s">
        <v>23</v>
      </c>
      <c r="I51" s="365">
        <v>67</v>
      </c>
    </row>
    <row r="52" spans="1:9" ht="13.5">
      <c r="A52" s="350"/>
      <c r="B52" s="362"/>
      <c r="C52" s="362"/>
      <c r="D52" s="362"/>
      <c r="E52" s="362"/>
      <c r="F52" s="362"/>
      <c r="G52" s="362"/>
      <c r="H52" s="362"/>
      <c r="I52" s="363"/>
    </row>
    <row r="53" spans="1:9" ht="13.5">
      <c r="A53" s="350" t="s">
        <v>115</v>
      </c>
      <c r="B53" s="362" t="s">
        <v>23</v>
      </c>
      <c r="C53" s="362">
        <v>1785</v>
      </c>
      <c r="D53" s="362" t="s">
        <v>23</v>
      </c>
      <c r="E53" s="362">
        <v>1785</v>
      </c>
      <c r="F53" s="362" t="s">
        <v>23</v>
      </c>
      <c r="G53" s="362">
        <v>14500</v>
      </c>
      <c r="H53" s="362" t="s">
        <v>23</v>
      </c>
      <c r="I53" s="363">
        <v>25883</v>
      </c>
    </row>
    <row r="54" spans="1:9" ht="13.5">
      <c r="A54" s="350" t="s">
        <v>116</v>
      </c>
      <c r="B54" s="362" t="s">
        <v>23</v>
      </c>
      <c r="C54" s="362">
        <v>113</v>
      </c>
      <c r="D54" s="362" t="s">
        <v>23</v>
      </c>
      <c r="E54" s="362">
        <v>113</v>
      </c>
      <c r="F54" s="362" t="s">
        <v>23</v>
      </c>
      <c r="G54" s="362">
        <v>11800</v>
      </c>
      <c r="H54" s="362" t="s">
        <v>23</v>
      </c>
      <c r="I54" s="363">
        <v>1333</v>
      </c>
    </row>
    <row r="55" spans="1:9" ht="13.5">
      <c r="A55" s="350" t="s">
        <v>117</v>
      </c>
      <c r="B55" s="362" t="s">
        <v>23</v>
      </c>
      <c r="C55" s="362" t="s">
        <v>23</v>
      </c>
      <c r="D55" s="362" t="s">
        <v>23</v>
      </c>
      <c r="E55" s="362" t="s">
        <v>23</v>
      </c>
      <c r="F55" s="362" t="s">
        <v>23</v>
      </c>
      <c r="G55" s="362" t="s">
        <v>23</v>
      </c>
      <c r="H55" s="362" t="s">
        <v>23</v>
      </c>
      <c r="I55" s="363" t="s">
        <v>23</v>
      </c>
    </row>
    <row r="56" spans="1:9" ht="13.5">
      <c r="A56" s="350" t="s">
        <v>118</v>
      </c>
      <c r="B56" s="362" t="s">
        <v>23</v>
      </c>
      <c r="C56" s="362" t="s">
        <v>23</v>
      </c>
      <c r="D56" s="362" t="s">
        <v>23</v>
      </c>
      <c r="E56" s="362" t="s">
        <v>23</v>
      </c>
      <c r="F56" s="362" t="s">
        <v>23</v>
      </c>
      <c r="G56" s="362" t="s">
        <v>23</v>
      </c>
      <c r="H56" s="362" t="s">
        <v>23</v>
      </c>
      <c r="I56" s="363" t="s">
        <v>23</v>
      </c>
    </row>
    <row r="57" spans="1:9" ht="13.5">
      <c r="A57" s="350" t="s">
        <v>119</v>
      </c>
      <c r="B57" s="362" t="s">
        <v>23</v>
      </c>
      <c r="C57" s="362">
        <v>5</v>
      </c>
      <c r="D57" s="362" t="s">
        <v>23</v>
      </c>
      <c r="E57" s="362">
        <v>5</v>
      </c>
      <c r="F57" s="362" t="s">
        <v>23</v>
      </c>
      <c r="G57" s="362">
        <v>12000</v>
      </c>
      <c r="H57" s="362" t="s">
        <v>23</v>
      </c>
      <c r="I57" s="363">
        <v>60</v>
      </c>
    </row>
    <row r="58" spans="1:9" ht="13.5">
      <c r="A58" s="353" t="s">
        <v>172</v>
      </c>
      <c r="B58" s="364" t="s">
        <v>23</v>
      </c>
      <c r="C58" s="364">
        <v>1903</v>
      </c>
      <c r="D58" s="364" t="s">
        <v>23</v>
      </c>
      <c r="E58" s="364">
        <v>1903</v>
      </c>
      <c r="F58" s="364" t="s">
        <v>23</v>
      </c>
      <c r="G58" s="364">
        <v>14333</v>
      </c>
      <c r="H58" s="364" t="s">
        <v>23</v>
      </c>
      <c r="I58" s="365">
        <v>27276</v>
      </c>
    </row>
    <row r="59" spans="1:9" ht="13.5">
      <c r="A59" s="350"/>
      <c r="B59" s="362"/>
      <c r="C59" s="362"/>
      <c r="D59" s="362"/>
      <c r="E59" s="362"/>
      <c r="F59" s="362"/>
      <c r="G59" s="362"/>
      <c r="H59" s="362"/>
      <c r="I59" s="363"/>
    </row>
    <row r="60" spans="1:9" ht="13.5">
      <c r="A60" s="350" t="s">
        <v>121</v>
      </c>
      <c r="B60" s="362" t="s">
        <v>23</v>
      </c>
      <c r="C60" s="362">
        <v>3036</v>
      </c>
      <c r="D60" s="362" t="s">
        <v>23</v>
      </c>
      <c r="E60" s="362">
        <v>3036</v>
      </c>
      <c r="F60" s="362" t="s">
        <v>23</v>
      </c>
      <c r="G60" s="362">
        <v>21600</v>
      </c>
      <c r="H60" s="362" t="s">
        <v>23</v>
      </c>
      <c r="I60" s="363">
        <v>65578</v>
      </c>
    </row>
    <row r="61" spans="1:9" ht="13.5">
      <c r="A61" s="350" t="s">
        <v>122</v>
      </c>
      <c r="B61" s="362" t="s">
        <v>23</v>
      </c>
      <c r="C61" s="362">
        <v>97</v>
      </c>
      <c r="D61" s="362" t="s">
        <v>23</v>
      </c>
      <c r="E61" s="362">
        <v>97</v>
      </c>
      <c r="F61" s="362" t="s">
        <v>23</v>
      </c>
      <c r="G61" s="362">
        <v>20466</v>
      </c>
      <c r="H61" s="362" t="s">
        <v>23</v>
      </c>
      <c r="I61" s="363">
        <v>1985</v>
      </c>
    </row>
    <row r="62" spans="1:9" ht="13.5">
      <c r="A62" s="350" t="s">
        <v>123</v>
      </c>
      <c r="B62" s="362" t="s">
        <v>23</v>
      </c>
      <c r="C62" s="362" t="s">
        <v>23</v>
      </c>
      <c r="D62" s="362" t="s">
        <v>23</v>
      </c>
      <c r="E62" s="362" t="s">
        <v>23</v>
      </c>
      <c r="F62" s="362" t="s">
        <v>23</v>
      </c>
      <c r="G62" s="362" t="s">
        <v>23</v>
      </c>
      <c r="H62" s="362" t="s">
        <v>23</v>
      </c>
      <c r="I62" s="363" t="s">
        <v>23</v>
      </c>
    </row>
    <row r="63" spans="1:9" ht="13.5">
      <c r="A63" s="353" t="s">
        <v>124</v>
      </c>
      <c r="B63" s="364" t="s">
        <v>23</v>
      </c>
      <c r="C63" s="364">
        <v>3133</v>
      </c>
      <c r="D63" s="364" t="s">
        <v>23</v>
      </c>
      <c r="E63" s="364">
        <v>3133</v>
      </c>
      <c r="F63" s="364" t="s">
        <v>23</v>
      </c>
      <c r="G63" s="364">
        <v>21565</v>
      </c>
      <c r="H63" s="364" t="s">
        <v>23</v>
      </c>
      <c r="I63" s="365">
        <v>67563</v>
      </c>
    </row>
    <row r="64" spans="1:9" ht="13.5">
      <c r="A64" s="350"/>
      <c r="B64" s="364"/>
      <c r="C64" s="364"/>
      <c r="D64" s="364"/>
      <c r="E64" s="364"/>
      <c r="F64" s="364"/>
      <c r="G64" s="364"/>
      <c r="H64" s="364"/>
      <c r="I64" s="365"/>
    </row>
    <row r="65" spans="1:9" ht="13.5">
      <c r="A65" s="353" t="s">
        <v>125</v>
      </c>
      <c r="B65" s="364" t="s">
        <v>23</v>
      </c>
      <c r="C65" s="364">
        <v>13344</v>
      </c>
      <c r="D65" s="364" t="s">
        <v>23</v>
      </c>
      <c r="E65" s="364">
        <v>13344</v>
      </c>
      <c r="F65" s="364" t="s">
        <v>23</v>
      </c>
      <c r="G65" s="364">
        <v>18830</v>
      </c>
      <c r="H65" s="364" t="s">
        <v>23</v>
      </c>
      <c r="I65" s="365">
        <v>251268</v>
      </c>
    </row>
    <row r="66" spans="1:9" ht="13.5">
      <c r="A66" s="350"/>
      <c r="B66" s="362"/>
      <c r="C66" s="362"/>
      <c r="D66" s="362"/>
      <c r="E66" s="362"/>
      <c r="F66" s="362"/>
      <c r="G66" s="362"/>
      <c r="H66" s="362"/>
      <c r="I66" s="363"/>
    </row>
    <row r="67" spans="1:9" ht="13.5">
      <c r="A67" s="350" t="s">
        <v>126</v>
      </c>
      <c r="B67" s="362" t="s">
        <v>23</v>
      </c>
      <c r="C67" s="362">
        <v>3960</v>
      </c>
      <c r="D67" s="362" t="s">
        <v>23</v>
      </c>
      <c r="E67" s="362">
        <v>3960</v>
      </c>
      <c r="F67" s="362" t="s">
        <v>23</v>
      </c>
      <c r="G67" s="362">
        <v>13615</v>
      </c>
      <c r="H67" s="362" t="s">
        <v>23</v>
      </c>
      <c r="I67" s="363">
        <v>53915</v>
      </c>
    </row>
    <row r="68" spans="1:9" ht="13.5">
      <c r="A68" s="350" t="s">
        <v>127</v>
      </c>
      <c r="B68" s="362" t="s">
        <v>23</v>
      </c>
      <c r="C68" s="362">
        <v>36</v>
      </c>
      <c r="D68" s="362" t="s">
        <v>23</v>
      </c>
      <c r="E68" s="362">
        <v>36</v>
      </c>
      <c r="F68" s="362" t="s">
        <v>23</v>
      </c>
      <c r="G68" s="362">
        <v>13600</v>
      </c>
      <c r="H68" s="362" t="s">
        <v>23</v>
      </c>
      <c r="I68" s="363">
        <v>490</v>
      </c>
    </row>
    <row r="69" spans="1:9" ht="13.5">
      <c r="A69" s="353" t="s">
        <v>128</v>
      </c>
      <c r="B69" s="364" t="s">
        <v>23</v>
      </c>
      <c r="C69" s="364">
        <v>3996</v>
      </c>
      <c r="D69" s="364" t="s">
        <v>23</v>
      </c>
      <c r="E69" s="364">
        <v>3996</v>
      </c>
      <c r="F69" s="364" t="s">
        <v>23</v>
      </c>
      <c r="G69" s="364">
        <v>13615</v>
      </c>
      <c r="H69" s="364" t="s">
        <v>23</v>
      </c>
      <c r="I69" s="365">
        <v>54405</v>
      </c>
    </row>
    <row r="70" spans="1:9" ht="13.5">
      <c r="A70" s="350"/>
      <c r="B70" s="362"/>
      <c r="C70" s="362"/>
      <c r="D70" s="362"/>
      <c r="E70" s="362"/>
      <c r="F70" s="362"/>
      <c r="G70" s="362"/>
      <c r="H70" s="362"/>
      <c r="I70" s="363"/>
    </row>
    <row r="71" spans="1:9" ht="13.5">
      <c r="A71" s="350" t="s">
        <v>129</v>
      </c>
      <c r="B71" s="362" t="s">
        <v>23</v>
      </c>
      <c r="C71" s="362">
        <v>688</v>
      </c>
      <c r="D71" s="362" t="s">
        <v>23</v>
      </c>
      <c r="E71" s="362">
        <v>688</v>
      </c>
      <c r="F71" s="362" t="s">
        <v>23</v>
      </c>
      <c r="G71" s="362">
        <v>20179</v>
      </c>
      <c r="H71" s="362" t="s">
        <v>23</v>
      </c>
      <c r="I71" s="363">
        <v>13883</v>
      </c>
    </row>
    <row r="72" spans="1:9" ht="13.5">
      <c r="A72" s="350" t="s">
        <v>130</v>
      </c>
      <c r="B72" s="362" t="s">
        <v>23</v>
      </c>
      <c r="C72" s="362">
        <v>375</v>
      </c>
      <c r="D72" s="362" t="s">
        <v>23</v>
      </c>
      <c r="E72" s="362">
        <v>375</v>
      </c>
      <c r="F72" s="362" t="s">
        <v>23</v>
      </c>
      <c r="G72" s="362">
        <v>21457</v>
      </c>
      <c r="H72" s="362" t="s">
        <v>23</v>
      </c>
      <c r="I72" s="363">
        <v>8045</v>
      </c>
    </row>
    <row r="73" spans="1:9" ht="13.5">
      <c r="A73" s="350" t="s">
        <v>131</v>
      </c>
      <c r="B73" s="362" t="s">
        <v>23</v>
      </c>
      <c r="C73" s="362">
        <v>12</v>
      </c>
      <c r="D73" s="362" t="s">
        <v>23</v>
      </c>
      <c r="E73" s="362">
        <v>12</v>
      </c>
      <c r="F73" s="362" t="s">
        <v>23</v>
      </c>
      <c r="G73" s="362">
        <v>20000</v>
      </c>
      <c r="H73" s="362" t="s">
        <v>23</v>
      </c>
      <c r="I73" s="363">
        <v>240</v>
      </c>
    </row>
    <row r="74" spans="1:9" ht="13.5">
      <c r="A74" s="350" t="s">
        <v>132</v>
      </c>
      <c r="B74" s="362" t="s">
        <v>23</v>
      </c>
      <c r="C74" s="362">
        <v>1563</v>
      </c>
      <c r="D74" s="362" t="s">
        <v>23</v>
      </c>
      <c r="E74" s="362">
        <v>1563</v>
      </c>
      <c r="F74" s="362" t="s">
        <v>23</v>
      </c>
      <c r="G74" s="362">
        <v>16989</v>
      </c>
      <c r="H74" s="362" t="s">
        <v>23</v>
      </c>
      <c r="I74" s="363">
        <v>26554</v>
      </c>
    </row>
    <row r="75" spans="1:9" ht="13.5">
      <c r="A75" s="350" t="s">
        <v>133</v>
      </c>
      <c r="B75" s="362" t="s">
        <v>23</v>
      </c>
      <c r="C75" s="362">
        <v>9</v>
      </c>
      <c r="D75" s="362" t="s">
        <v>23</v>
      </c>
      <c r="E75" s="362">
        <v>9</v>
      </c>
      <c r="F75" s="362" t="s">
        <v>23</v>
      </c>
      <c r="G75" s="362">
        <v>22000</v>
      </c>
      <c r="H75" s="362" t="s">
        <v>23</v>
      </c>
      <c r="I75" s="363">
        <v>198</v>
      </c>
    </row>
    <row r="76" spans="1:9" ht="13.5">
      <c r="A76" s="350" t="s">
        <v>134</v>
      </c>
      <c r="B76" s="362" t="s">
        <v>23</v>
      </c>
      <c r="C76" s="362" t="s">
        <v>23</v>
      </c>
      <c r="D76" s="362" t="s">
        <v>23</v>
      </c>
      <c r="E76" s="362" t="s">
        <v>23</v>
      </c>
      <c r="F76" s="362" t="s">
        <v>23</v>
      </c>
      <c r="G76" s="362" t="s">
        <v>23</v>
      </c>
      <c r="H76" s="362" t="s">
        <v>23</v>
      </c>
      <c r="I76" s="363" t="s">
        <v>23</v>
      </c>
    </row>
    <row r="77" spans="1:9" ht="13.5">
      <c r="A77" s="350" t="s">
        <v>135</v>
      </c>
      <c r="B77" s="362">
        <v>1</v>
      </c>
      <c r="C77" s="362">
        <v>19</v>
      </c>
      <c r="D77" s="362" t="s">
        <v>23</v>
      </c>
      <c r="E77" s="362">
        <v>20</v>
      </c>
      <c r="F77" s="362" t="s">
        <v>23</v>
      </c>
      <c r="G77" s="362">
        <v>21000</v>
      </c>
      <c r="H77" s="362" t="s">
        <v>23</v>
      </c>
      <c r="I77" s="363">
        <v>420</v>
      </c>
    </row>
    <row r="78" spans="1:9" ht="13.5">
      <c r="A78" s="350" t="s">
        <v>136</v>
      </c>
      <c r="B78" s="389" t="s">
        <v>23</v>
      </c>
      <c r="C78" s="389">
        <v>280</v>
      </c>
      <c r="D78" s="389" t="s">
        <v>23</v>
      </c>
      <c r="E78" s="389">
        <v>280</v>
      </c>
      <c r="F78" s="389" t="s">
        <v>23</v>
      </c>
      <c r="G78" s="389">
        <v>24000</v>
      </c>
      <c r="H78" s="389" t="s">
        <v>23</v>
      </c>
      <c r="I78" s="390">
        <v>6720</v>
      </c>
    </row>
    <row r="79" spans="1:9" ht="13.5">
      <c r="A79" s="353" t="s">
        <v>137</v>
      </c>
      <c r="B79" s="364">
        <v>1</v>
      </c>
      <c r="C79" s="364">
        <v>2946</v>
      </c>
      <c r="D79" s="364" t="s">
        <v>23</v>
      </c>
      <c r="E79" s="364">
        <v>2947</v>
      </c>
      <c r="F79" s="364" t="s">
        <v>23</v>
      </c>
      <c r="G79" s="364">
        <v>19023</v>
      </c>
      <c r="H79" s="364" t="s">
        <v>23</v>
      </c>
      <c r="I79" s="365">
        <v>56060</v>
      </c>
    </row>
    <row r="80" spans="1:9" ht="13.5">
      <c r="A80" s="350"/>
      <c r="B80" s="362"/>
      <c r="C80" s="362"/>
      <c r="D80" s="362"/>
      <c r="E80" s="362"/>
      <c r="F80" s="362"/>
      <c r="G80" s="362"/>
      <c r="H80" s="362"/>
      <c r="I80" s="363"/>
    </row>
    <row r="81" spans="1:9" ht="13.5">
      <c r="A81" s="350" t="s">
        <v>138</v>
      </c>
      <c r="B81" s="362" t="s">
        <v>23</v>
      </c>
      <c r="C81" s="362" t="s">
        <v>23</v>
      </c>
      <c r="D81" s="362" t="s">
        <v>23</v>
      </c>
      <c r="E81" s="362" t="s">
        <v>23</v>
      </c>
      <c r="F81" s="362" t="s">
        <v>23</v>
      </c>
      <c r="G81" s="362" t="s">
        <v>23</v>
      </c>
      <c r="H81" s="362" t="s">
        <v>23</v>
      </c>
      <c r="I81" s="363" t="s">
        <v>23</v>
      </c>
    </row>
    <row r="82" spans="1:9" ht="13.5">
      <c r="A82" s="350" t="s">
        <v>139</v>
      </c>
      <c r="B82" s="362" t="s">
        <v>23</v>
      </c>
      <c r="C82" s="362">
        <v>43</v>
      </c>
      <c r="D82" s="362" t="s">
        <v>23</v>
      </c>
      <c r="E82" s="362">
        <v>43</v>
      </c>
      <c r="F82" s="362" t="s">
        <v>23</v>
      </c>
      <c r="G82" s="362">
        <v>20000</v>
      </c>
      <c r="H82" s="362" t="s">
        <v>23</v>
      </c>
      <c r="I82" s="363">
        <v>860</v>
      </c>
    </row>
    <row r="83" spans="1:9" ht="13.5">
      <c r="A83" s="353" t="s">
        <v>140</v>
      </c>
      <c r="B83" s="364" t="s">
        <v>23</v>
      </c>
      <c r="C83" s="364">
        <v>43</v>
      </c>
      <c r="D83" s="364" t="s">
        <v>23</v>
      </c>
      <c r="E83" s="364">
        <v>43</v>
      </c>
      <c r="F83" s="364" t="s">
        <v>23</v>
      </c>
      <c r="G83" s="364">
        <v>20000</v>
      </c>
      <c r="H83" s="364" t="s">
        <v>23</v>
      </c>
      <c r="I83" s="365">
        <v>860</v>
      </c>
    </row>
    <row r="84" spans="1:9" ht="14.25" thickBot="1">
      <c r="A84" s="406"/>
      <c r="B84" s="487"/>
      <c r="C84" s="487"/>
      <c r="D84" s="487"/>
      <c r="E84" s="487"/>
      <c r="F84" s="487"/>
      <c r="G84" s="487"/>
      <c r="H84" s="487"/>
      <c r="I84" s="488"/>
    </row>
    <row r="85" spans="1:9" ht="14.25" thickBot="1">
      <c r="A85" s="232" t="s">
        <v>141</v>
      </c>
      <c r="B85" s="368">
        <v>22</v>
      </c>
      <c r="C85" s="368">
        <v>32815</v>
      </c>
      <c r="D85" s="368" t="s">
        <v>23</v>
      </c>
      <c r="E85" s="368">
        <v>32837</v>
      </c>
      <c r="F85" s="368">
        <v>11977</v>
      </c>
      <c r="G85" s="368">
        <v>16799</v>
      </c>
      <c r="H85" s="368" t="s">
        <v>23</v>
      </c>
      <c r="I85" s="369">
        <v>551530</v>
      </c>
    </row>
  </sheetData>
  <mergeCells count="6">
    <mergeCell ref="A1:I1"/>
    <mergeCell ref="A5:A7"/>
    <mergeCell ref="B6:B7"/>
    <mergeCell ref="E6:E7"/>
    <mergeCell ref="F6:F7"/>
    <mergeCell ref="A3:I3"/>
  </mergeCells>
  <phoneticPr fontId="8"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8C17-9071-48FB-A645-5BF6D0CE73E1}">
  <sheetPr>
    <pageSetUpPr fitToPage="1"/>
  </sheetPr>
  <dimension ref="A1:G20"/>
  <sheetViews>
    <sheetView showGridLines="0" view="pageBreakPreview" topLeftCell="A3" zoomScaleNormal="75" zoomScaleSheetLayoutView="100" workbookViewId="0">
      <selection activeCell="M29" sqref="M29"/>
    </sheetView>
  </sheetViews>
  <sheetFormatPr baseColWidth="10" defaultColWidth="11.42578125" defaultRowHeight="12.75"/>
  <cols>
    <col min="1" max="1" width="18.85546875" style="85" customWidth="1"/>
    <col min="2" max="6" width="18" style="85" customWidth="1"/>
    <col min="7" max="8" width="11.42578125" style="85"/>
    <col min="9" max="9" width="11.140625" style="85" customWidth="1"/>
    <col min="10" max="17" width="12" style="85" customWidth="1"/>
    <col min="18" max="16384" width="11.42578125" style="85"/>
  </cols>
  <sheetData>
    <row r="1" spans="1:7" s="2" customFormat="1" ht="18.75">
      <c r="A1" s="1632" t="s">
        <v>0</v>
      </c>
      <c r="B1" s="1632"/>
      <c r="C1" s="1632"/>
      <c r="D1" s="1632"/>
      <c r="E1" s="1632"/>
      <c r="F1" s="1632"/>
    </row>
    <row r="2" spans="1:7" s="3" customFormat="1" ht="12.75" customHeight="1">
      <c r="A2" s="315"/>
      <c r="B2" s="315"/>
      <c r="C2" s="315"/>
      <c r="D2" s="315"/>
      <c r="E2" s="315"/>
      <c r="F2" s="315"/>
    </row>
    <row r="3" spans="1:7" s="3" customFormat="1" ht="15.75">
      <c r="A3" s="1633" t="s">
        <v>642</v>
      </c>
      <c r="B3" s="1633"/>
      <c r="C3" s="1633"/>
      <c r="D3" s="1633"/>
      <c r="E3" s="1633"/>
      <c r="F3" s="1633"/>
    </row>
    <row r="4" spans="1:7" s="3" customFormat="1" ht="15.75">
      <c r="A4" s="1633" t="s">
        <v>232</v>
      </c>
      <c r="B4" s="1633"/>
      <c r="C4" s="1633"/>
      <c r="D4" s="1633"/>
      <c r="E4" s="1633"/>
      <c r="F4" s="1633"/>
    </row>
    <row r="5" spans="1:7" s="3" customFormat="1" ht="14.25" customHeight="1" thickBot="1">
      <c r="A5" s="448"/>
      <c r="B5" s="449"/>
      <c r="C5" s="449"/>
      <c r="D5" s="449"/>
      <c r="E5" s="449"/>
      <c r="F5" s="449"/>
    </row>
    <row r="6" spans="1:7" s="1480" customFormat="1" ht="22.5" customHeight="1">
      <c r="A6" s="1688" t="s">
        <v>2</v>
      </c>
      <c r="B6" s="527"/>
      <c r="C6" s="527"/>
      <c r="D6" s="527"/>
      <c r="E6" s="468" t="s">
        <v>142</v>
      </c>
      <c r="F6" s="528"/>
    </row>
    <row r="7" spans="1:7" s="1480" customFormat="1" ht="22.5" customHeight="1">
      <c r="A7" s="1675"/>
      <c r="B7" s="214" t="s">
        <v>3</v>
      </c>
      <c r="C7" s="214" t="s">
        <v>10</v>
      </c>
      <c r="D7" s="214" t="s">
        <v>4</v>
      </c>
      <c r="E7" s="214" t="s">
        <v>143</v>
      </c>
      <c r="F7" s="324" t="s">
        <v>5</v>
      </c>
    </row>
    <row r="8" spans="1:7" s="1480" customFormat="1" ht="22.5" customHeight="1">
      <c r="A8" s="1675"/>
      <c r="B8" s="214" t="s">
        <v>356</v>
      </c>
      <c r="C8" s="214" t="s">
        <v>145</v>
      </c>
      <c r="D8" s="250" t="s">
        <v>289</v>
      </c>
      <c r="E8" s="214" t="s">
        <v>146</v>
      </c>
      <c r="F8" s="324" t="s">
        <v>8</v>
      </c>
    </row>
    <row r="9" spans="1:7" s="1480" customFormat="1" ht="22.5" customHeight="1" thickBot="1">
      <c r="A9" s="1675"/>
      <c r="B9" s="537"/>
      <c r="C9" s="537"/>
      <c r="D9" s="537"/>
      <c r="E9" s="214" t="s">
        <v>147</v>
      </c>
      <c r="F9" s="538"/>
    </row>
    <row r="10" spans="1:7" ht="13.5">
      <c r="A10" s="200">
        <v>2011</v>
      </c>
      <c r="B10" s="786">
        <v>15.75</v>
      </c>
      <c r="C10" s="693">
        <v>89.372698412698412</v>
      </c>
      <c r="D10" s="786">
        <v>140.762</v>
      </c>
      <c r="E10" s="787">
        <v>187.91</v>
      </c>
      <c r="F10" s="788">
        <v>264505.87420000002</v>
      </c>
      <c r="G10" s="1494"/>
    </row>
    <row r="11" spans="1:7" ht="13.5">
      <c r="A11" s="203">
        <v>2012</v>
      </c>
      <c r="B11" s="789">
        <v>17.494</v>
      </c>
      <c r="C11" s="689">
        <v>88.237681490796845</v>
      </c>
      <c r="D11" s="789">
        <v>154.363</v>
      </c>
      <c r="E11" s="790">
        <v>134.16</v>
      </c>
      <c r="F11" s="791">
        <v>207093.40079999997</v>
      </c>
      <c r="G11" s="1494"/>
    </row>
    <row r="12" spans="1:7" ht="13.5">
      <c r="A12" s="203">
        <v>2013</v>
      </c>
      <c r="B12" s="789">
        <v>20.196999999999999</v>
      </c>
      <c r="C12" s="689">
        <v>93.499034510075759</v>
      </c>
      <c r="D12" s="789">
        <v>188.84</v>
      </c>
      <c r="E12" s="790">
        <v>117.39</v>
      </c>
      <c r="F12" s="791">
        <v>221679.27599999998</v>
      </c>
      <c r="G12" s="1494"/>
    </row>
    <row r="13" spans="1:7" ht="13.5">
      <c r="A13" s="203">
        <v>2014</v>
      </c>
      <c r="B13" s="789">
        <v>20.965</v>
      </c>
      <c r="C13" s="689">
        <v>84.630097782017643</v>
      </c>
      <c r="D13" s="789">
        <v>177.42699999999999</v>
      </c>
      <c r="E13" s="790">
        <v>93.83</v>
      </c>
      <c r="F13" s="791">
        <v>166479.75409999999</v>
      </c>
      <c r="G13" s="1494"/>
    </row>
    <row r="14" spans="1:7" ht="13.5">
      <c r="A14" s="203">
        <v>2015</v>
      </c>
      <c r="B14" s="789">
        <v>19.995999999999999</v>
      </c>
      <c r="C14" s="689">
        <v>89.225845169033818</v>
      </c>
      <c r="D14" s="789">
        <v>178.416</v>
      </c>
      <c r="E14" s="790">
        <v>135.69</v>
      </c>
      <c r="F14" s="791">
        <v>242093</v>
      </c>
      <c r="G14" s="1494"/>
    </row>
    <row r="15" spans="1:7" ht="13.5">
      <c r="A15" s="203">
        <v>2016</v>
      </c>
      <c r="B15" s="789">
        <v>24.317</v>
      </c>
      <c r="C15" s="689">
        <v>86.275033926882415</v>
      </c>
      <c r="D15" s="789">
        <v>209.79499999999999</v>
      </c>
      <c r="E15" s="790">
        <v>201.3</v>
      </c>
      <c r="F15" s="791">
        <v>422317</v>
      </c>
      <c r="G15" s="1494"/>
    </row>
    <row r="16" spans="1:7" ht="13.5">
      <c r="A16" s="203">
        <v>2017</v>
      </c>
      <c r="B16" s="789">
        <v>26.63</v>
      </c>
      <c r="C16" s="689">
        <v>103.15884340968833</v>
      </c>
      <c r="D16" s="789">
        <v>274.71199999999999</v>
      </c>
      <c r="E16" s="790">
        <v>148.91999999999999</v>
      </c>
      <c r="F16" s="791">
        <v>409101.11039999995</v>
      </c>
      <c r="G16" s="1494"/>
    </row>
    <row r="17" spans="1:7" ht="13.5">
      <c r="A17" s="203">
        <v>2018</v>
      </c>
      <c r="B17" s="789">
        <v>28.428000000000001</v>
      </c>
      <c r="C17" s="689">
        <v>96.199521598424099</v>
      </c>
      <c r="D17" s="789">
        <v>273.476</v>
      </c>
      <c r="E17" s="790">
        <v>146.54</v>
      </c>
      <c r="F17" s="791">
        <v>400751.73039999994</v>
      </c>
      <c r="G17" s="1494"/>
    </row>
    <row r="18" spans="1:7" ht="13.5">
      <c r="A18" s="203">
        <v>2019</v>
      </c>
      <c r="B18" s="789">
        <v>27.347999999999999</v>
      </c>
      <c r="C18" s="689">
        <v>99.222246599385713</v>
      </c>
      <c r="D18" s="789">
        <v>271.35300000000001</v>
      </c>
      <c r="E18" s="790">
        <v>149.13</v>
      </c>
      <c r="F18" s="791">
        <v>404668.72889999999</v>
      </c>
      <c r="G18" s="1494"/>
    </row>
    <row r="19" spans="1:7" ht="13.5">
      <c r="A19" s="203">
        <v>2020</v>
      </c>
      <c r="B19" s="789">
        <v>27.937000000000001</v>
      </c>
      <c r="C19" s="689">
        <v>96.321723879999993</v>
      </c>
      <c r="D19" s="789">
        <v>269.09399999999999</v>
      </c>
      <c r="E19" s="790">
        <v>140.38</v>
      </c>
      <c r="F19" s="791">
        <v>377754.15719999996</v>
      </c>
      <c r="G19" s="1494"/>
    </row>
    <row r="20" spans="1:7" ht="14.25" thickBot="1">
      <c r="A20" s="208">
        <v>2021</v>
      </c>
      <c r="B20" s="792">
        <v>29.826000000000001</v>
      </c>
      <c r="C20" s="691">
        <v>105.85495876081271</v>
      </c>
      <c r="D20" s="792">
        <v>315.72300000000001</v>
      </c>
      <c r="E20" s="1431">
        <v>116.6</v>
      </c>
      <c r="F20" s="1432">
        <v>368133.01800000004</v>
      </c>
      <c r="G20" s="1494"/>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167">
    <pageSetUpPr fitToPage="1"/>
  </sheetPr>
  <dimension ref="A1:K86"/>
  <sheetViews>
    <sheetView view="pageBreakPreview" topLeftCell="A49" zoomScale="75" zoomScaleNormal="75" zoomScaleSheetLayoutView="75" workbookViewId="0">
      <selection activeCell="B85" sqref="B85:I85"/>
    </sheetView>
  </sheetViews>
  <sheetFormatPr baseColWidth="10" defaultColWidth="11.42578125" defaultRowHeight="12.75"/>
  <cols>
    <col min="1" max="1" width="39.28515625" style="15" customWidth="1"/>
    <col min="2" max="9" width="12.7109375" style="15" customWidth="1"/>
    <col min="10" max="10" width="11.42578125" style="15" customWidth="1"/>
    <col min="11"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1440</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5.5" customHeight="1">
      <c r="A5" s="1814" t="s">
        <v>77</v>
      </c>
      <c r="B5" s="770" t="s">
        <v>236</v>
      </c>
      <c r="C5" s="771"/>
      <c r="D5" s="771"/>
      <c r="E5" s="772"/>
      <c r="F5" s="770" t="s">
        <v>174</v>
      </c>
      <c r="G5" s="771"/>
      <c r="H5" s="772"/>
      <c r="I5" s="766" t="s">
        <v>231</v>
      </c>
    </row>
    <row r="6" spans="1:11" s="71" customFormat="1" ht="25.5" customHeight="1">
      <c r="A6" s="1815"/>
      <c r="B6" s="1708" t="s">
        <v>17</v>
      </c>
      <c r="C6" s="767" t="s">
        <v>18</v>
      </c>
      <c r="D6" s="768"/>
      <c r="E6" s="1643" t="s">
        <v>19</v>
      </c>
      <c r="F6" s="1799" t="s">
        <v>17</v>
      </c>
      <c r="G6" s="769" t="s">
        <v>18</v>
      </c>
      <c r="H6" s="768"/>
      <c r="I6" s="464" t="s">
        <v>150</v>
      </c>
    </row>
    <row r="7" spans="1:11" s="71" customFormat="1" ht="25.5" customHeight="1" thickBot="1">
      <c r="A7" s="1816"/>
      <c r="B7" s="1644"/>
      <c r="C7" s="370" t="s">
        <v>383</v>
      </c>
      <c r="D7" s="289" t="s">
        <v>384</v>
      </c>
      <c r="E7" s="1643" t="s">
        <v>19</v>
      </c>
      <c r="F7" s="1643"/>
      <c r="G7" s="370" t="s">
        <v>383</v>
      </c>
      <c r="H7" s="250" t="s">
        <v>384</v>
      </c>
      <c r="I7" s="370"/>
    </row>
    <row r="8" spans="1:11" ht="24.75" customHeight="1">
      <c r="A8" s="347" t="s">
        <v>81</v>
      </c>
      <c r="B8" s="411">
        <v>4</v>
      </c>
      <c r="C8" s="411">
        <v>6</v>
      </c>
      <c r="D8" s="411" t="s">
        <v>23</v>
      </c>
      <c r="E8" s="411">
        <v>10</v>
      </c>
      <c r="F8" s="411" t="s">
        <v>23</v>
      </c>
      <c r="G8" s="411" t="s">
        <v>23</v>
      </c>
      <c r="H8" s="411" t="s">
        <v>23</v>
      </c>
      <c r="I8" s="412" t="s">
        <v>23</v>
      </c>
      <c r="J8" s="24"/>
      <c r="K8" s="24"/>
    </row>
    <row r="9" spans="1:11" ht="13.5">
      <c r="A9" s="350" t="s">
        <v>82</v>
      </c>
      <c r="B9" s="362">
        <v>2</v>
      </c>
      <c r="C9" s="362">
        <v>4</v>
      </c>
      <c r="D9" s="362" t="s">
        <v>23</v>
      </c>
      <c r="E9" s="362">
        <v>6</v>
      </c>
      <c r="F9" s="362">
        <v>3100</v>
      </c>
      <c r="G9" s="362">
        <v>4250</v>
      </c>
      <c r="H9" s="362" t="s">
        <v>23</v>
      </c>
      <c r="I9" s="363">
        <v>23</v>
      </c>
      <c r="J9" s="24"/>
      <c r="K9" s="24"/>
    </row>
    <row r="10" spans="1:11" ht="13.5">
      <c r="A10" s="350" t="s">
        <v>83</v>
      </c>
      <c r="B10" s="362">
        <v>6</v>
      </c>
      <c r="C10" s="362">
        <v>9</v>
      </c>
      <c r="D10" s="362" t="s">
        <v>23</v>
      </c>
      <c r="E10" s="362">
        <v>15</v>
      </c>
      <c r="F10" s="362">
        <v>5260</v>
      </c>
      <c r="G10" s="362">
        <v>5230</v>
      </c>
      <c r="H10" s="362" t="s">
        <v>23</v>
      </c>
      <c r="I10" s="363">
        <v>79</v>
      </c>
      <c r="J10" s="24"/>
      <c r="K10" s="24"/>
    </row>
    <row r="11" spans="1:11" ht="13.5">
      <c r="A11" s="350" t="s">
        <v>84</v>
      </c>
      <c r="B11" s="362">
        <v>2</v>
      </c>
      <c r="C11" s="362">
        <v>4</v>
      </c>
      <c r="D11" s="362" t="s">
        <v>23</v>
      </c>
      <c r="E11" s="362">
        <v>6</v>
      </c>
      <c r="F11" s="362">
        <v>4150</v>
      </c>
      <c r="G11" s="362">
        <v>4650</v>
      </c>
      <c r="H11" s="362" t="s">
        <v>23</v>
      </c>
      <c r="I11" s="363">
        <v>27</v>
      </c>
      <c r="J11" s="24"/>
      <c r="K11" s="24"/>
    </row>
    <row r="12" spans="1:11" ht="13.5">
      <c r="A12" s="353" t="s">
        <v>85</v>
      </c>
      <c r="B12" s="364">
        <v>14</v>
      </c>
      <c r="C12" s="364">
        <v>23</v>
      </c>
      <c r="D12" s="364" t="s">
        <v>23</v>
      </c>
      <c r="E12" s="364">
        <v>37</v>
      </c>
      <c r="F12" s="364">
        <v>3290</v>
      </c>
      <c r="G12" s="364">
        <v>3594</v>
      </c>
      <c r="H12" s="364" t="s">
        <v>23</v>
      </c>
      <c r="I12" s="365">
        <v>129</v>
      </c>
      <c r="J12" s="24"/>
      <c r="K12" s="24"/>
    </row>
    <row r="13" spans="1:11" ht="13.5">
      <c r="A13" s="353"/>
      <c r="B13" s="364"/>
      <c r="C13" s="364"/>
      <c r="D13" s="364"/>
      <c r="E13" s="364"/>
      <c r="F13" s="364"/>
      <c r="G13" s="364"/>
      <c r="H13" s="364"/>
      <c r="I13" s="365"/>
      <c r="J13" s="24"/>
      <c r="K13" s="24"/>
    </row>
    <row r="14" spans="1:11" ht="13.5">
      <c r="A14" s="353" t="s">
        <v>86</v>
      </c>
      <c r="B14" s="364">
        <v>2</v>
      </c>
      <c r="C14" s="364" t="s">
        <v>23</v>
      </c>
      <c r="D14" s="364" t="s">
        <v>23</v>
      </c>
      <c r="E14" s="364">
        <v>2</v>
      </c>
      <c r="F14" s="364">
        <v>8000</v>
      </c>
      <c r="G14" s="364" t="s">
        <v>23</v>
      </c>
      <c r="H14" s="364" t="s">
        <v>23</v>
      </c>
      <c r="I14" s="365">
        <v>16</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8</v>
      </c>
      <c r="D18" s="362" t="s">
        <v>23</v>
      </c>
      <c r="E18" s="362">
        <v>8</v>
      </c>
      <c r="F18" s="362" t="s">
        <v>23</v>
      </c>
      <c r="G18" s="362">
        <v>8000</v>
      </c>
      <c r="H18" s="362" t="s">
        <v>23</v>
      </c>
      <c r="I18" s="363">
        <v>64</v>
      </c>
      <c r="J18" s="24"/>
      <c r="K18" s="24"/>
    </row>
    <row r="19" spans="1:11" ht="13.5">
      <c r="A19" s="350" t="s">
        <v>89</v>
      </c>
      <c r="B19" s="362">
        <v>11</v>
      </c>
      <c r="C19" s="362" t="s">
        <v>23</v>
      </c>
      <c r="D19" s="362" t="s">
        <v>23</v>
      </c>
      <c r="E19" s="362">
        <v>11</v>
      </c>
      <c r="F19" s="362">
        <v>6600</v>
      </c>
      <c r="G19" s="362" t="s">
        <v>23</v>
      </c>
      <c r="H19" s="362" t="s">
        <v>23</v>
      </c>
      <c r="I19" s="363">
        <v>73</v>
      </c>
      <c r="J19" s="24"/>
      <c r="K19" s="24"/>
    </row>
    <row r="20" spans="1:11" ht="13.5">
      <c r="A20" s="350" t="s">
        <v>90</v>
      </c>
      <c r="B20" s="362">
        <v>16</v>
      </c>
      <c r="C20" s="362">
        <v>6</v>
      </c>
      <c r="D20" s="362" t="s">
        <v>23</v>
      </c>
      <c r="E20" s="362">
        <v>22</v>
      </c>
      <c r="F20" s="362">
        <v>5300</v>
      </c>
      <c r="G20" s="362">
        <v>10000</v>
      </c>
      <c r="H20" s="362" t="s">
        <v>23</v>
      </c>
      <c r="I20" s="363">
        <v>145</v>
      </c>
      <c r="J20" s="24"/>
      <c r="K20" s="24"/>
    </row>
    <row r="21" spans="1:11" ht="13.5">
      <c r="A21" s="353" t="s">
        <v>91</v>
      </c>
      <c r="B21" s="364">
        <v>27</v>
      </c>
      <c r="C21" s="364">
        <v>14</v>
      </c>
      <c r="D21" s="364" t="s">
        <v>23</v>
      </c>
      <c r="E21" s="364">
        <v>41</v>
      </c>
      <c r="F21" s="364">
        <v>5830</v>
      </c>
      <c r="G21" s="364">
        <v>8857</v>
      </c>
      <c r="H21" s="364" t="s">
        <v>23</v>
      </c>
      <c r="I21" s="365">
        <v>282</v>
      </c>
      <c r="J21" s="24"/>
      <c r="K21" s="24"/>
    </row>
    <row r="22" spans="1:11" ht="13.5">
      <c r="A22" s="353"/>
      <c r="B22" s="364"/>
      <c r="C22" s="364"/>
      <c r="D22" s="364"/>
      <c r="E22" s="364"/>
      <c r="F22" s="364"/>
      <c r="G22" s="364"/>
      <c r="H22" s="364"/>
      <c r="I22" s="365"/>
      <c r="J22" s="24"/>
      <c r="K22" s="24"/>
    </row>
    <row r="23" spans="1:11" ht="13.5">
      <c r="A23" s="353" t="s">
        <v>92</v>
      </c>
      <c r="B23" s="364" t="s">
        <v>23</v>
      </c>
      <c r="C23" s="364">
        <v>7</v>
      </c>
      <c r="D23" s="364" t="s">
        <v>23</v>
      </c>
      <c r="E23" s="364">
        <v>7</v>
      </c>
      <c r="F23" s="364" t="s">
        <v>23</v>
      </c>
      <c r="G23" s="364">
        <v>9600</v>
      </c>
      <c r="H23" s="364" t="s">
        <v>23</v>
      </c>
      <c r="I23" s="365">
        <v>67</v>
      </c>
      <c r="J23" s="24"/>
      <c r="K23" s="24"/>
    </row>
    <row r="24" spans="1:11" ht="13.5">
      <c r="A24" s="353"/>
      <c r="B24" s="364"/>
      <c r="C24" s="364"/>
      <c r="D24" s="364"/>
      <c r="E24" s="364"/>
      <c r="F24" s="364"/>
      <c r="G24" s="364"/>
      <c r="H24" s="364"/>
      <c r="I24" s="365"/>
      <c r="J24" s="24"/>
      <c r="K24" s="24"/>
    </row>
    <row r="25" spans="1:11" ht="13.5">
      <c r="A25" s="353" t="s">
        <v>93</v>
      </c>
      <c r="B25" s="364" t="s">
        <v>23</v>
      </c>
      <c r="C25" s="364">
        <v>8</v>
      </c>
      <c r="D25" s="364" t="s">
        <v>23</v>
      </c>
      <c r="E25" s="364">
        <v>8</v>
      </c>
      <c r="F25" s="364" t="s">
        <v>23</v>
      </c>
      <c r="G25" s="364">
        <v>7500</v>
      </c>
      <c r="H25" s="364" t="s">
        <v>23</v>
      </c>
      <c r="I25" s="365">
        <v>60</v>
      </c>
      <c r="J25" s="24"/>
      <c r="K25" s="24"/>
    </row>
    <row r="26" spans="1:11" ht="13.5">
      <c r="A26" s="350"/>
      <c r="B26" s="362"/>
      <c r="C26" s="362"/>
      <c r="D26" s="362"/>
      <c r="E26" s="362"/>
      <c r="F26" s="362"/>
      <c r="G26" s="362"/>
      <c r="H26" s="362"/>
      <c r="I26" s="363"/>
      <c r="J26" s="24"/>
      <c r="K26" s="24"/>
    </row>
    <row r="27" spans="1:11" ht="13.5">
      <c r="A27" s="350" t="s">
        <v>94</v>
      </c>
      <c r="B27" s="362" t="s">
        <v>23</v>
      </c>
      <c r="C27" s="362">
        <v>4</v>
      </c>
      <c r="D27" s="362" t="s">
        <v>23</v>
      </c>
      <c r="E27" s="362">
        <v>4</v>
      </c>
      <c r="F27" s="362" t="s">
        <v>23</v>
      </c>
      <c r="G27" s="362">
        <v>15750</v>
      </c>
      <c r="H27" s="362" t="s">
        <v>23</v>
      </c>
      <c r="I27" s="363">
        <v>63</v>
      </c>
      <c r="J27" s="24"/>
      <c r="K27" s="24"/>
    </row>
    <row r="28" spans="1:11" ht="13.5">
      <c r="A28" s="350" t="s">
        <v>95</v>
      </c>
      <c r="B28" s="362" t="s">
        <v>23</v>
      </c>
      <c r="C28" s="362" t="s">
        <v>23</v>
      </c>
      <c r="D28" s="362" t="s">
        <v>23</v>
      </c>
      <c r="E28" s="362" t="s">
        <v>23</v>
      </c>
      <c r="F28" s="362" t="s">
        <v>23</v>
      </c>
      <c r="G28" s="362" t="s">
        <v>23</v>
      </c>
      <c r="H28" s="362" t="s">
        <v>23</v>
      </c>
      <c r="I28" s="363" t="s">
        <v>23</v>
      </c>
      <c r="J28" s="24"/>
      <c r="K28" s="24"/>
    </row>
    <row r="29" spans="1:11" ht="13.5">
      <c r="A29" s="350" t="s">
        <v>96</v>
      </c>
      <c r="B29" s="362" t="s">
        <v>23</v>
      </c>
      <c r="C29" s="362">
        <v>39</v>
      </c>
      <c r="D29" s="362" t="s">
        <v>23</v>
      </c>
      <c r="E29" s="362">
        <v>39</v>
      </c>
      <c r="F29" s="362" t="s">
        <v>23</v>
      </c>
      <c r="G29" s="362">
        <v>7487</v>
      </c>
      <c r="H29" s="362" t="s">
        <v>23</v>
      </c>
      <c r="I29" s="363">
        <v>292</v>
      </c>
      <c r="J29" s="24"/>
      <c r="K29" s="24"/>
    </row>
    <row r="30" spans="1:11" ht="13.5">
      <c r="A30" s="353" t="s">
        <v>97</v>
      </c>
      <c r="B30" s="364" t="s">
        <v>23</v>
      </c>
      <c r="C30" s="364">
        <v>43</v>
      </c>
      <c r="D30" s="364" t="s">
        <v>23</v>
      </c>
      <c r="E30" s="364">
        <v>43</v>
      </c>
      <c r="F30" s="364" t="s">
        <v>23</v>
      </c>
      <c r="G30" s="364">
        <v>8256</v>
      </c>
      <c r="H30" s="364" t="s">
        <v>23</v>
      </c>
      <c r="I30" s="365">
        <v>355</v>
      </c>
      <c r="J30" s="24"/>
      <c r="K30" s="24"/>
    </row>
    <row r="31" spans="1:11" ht="13.5">
      <c r="A31" s="350"/>
      <c r="B31" s="362"/>
      <c r="C31" s="362"/>
      <c r="D31" s="362"/>
      <c r="E31" s="362"/>
      <c r="F31" s="362"/>
      <c r="G31" s="362"/>
      <c r="H31" s="362"/>
      <c r="I31" s="363"/>
      <c r="J31" s="24"/>
      <c r="K31" s="24"/>
    </row>
    <row r="32" spans="1:11" ht="13.5">
      <c r="A32" s="350" t="s">
        <v>98</v>
      </c>
      <c r="B32" s="362" t="s">
        <v>23</v>
      </c>
      <c r="C32" s="362">
        <v>16</v>
      </c>
      <c r="D32" s="362" t="s">
        <v>23</v>
      </c>
      <c r="E32" s="362">
        <v>16</v>
      </c>
      <c r="F32" s="362" t="s">
        <v>23</v>
      </c>
      <c r="G32" s="362">
        <v>11931</v>
      </c>
      <c r="H32" s="362" t="s">
        <v>23</v>
      </c>
      <c r="I32" s="363">
        <v>191</v>
      </c>
      <c r="J32" s="24"/>
      <c r="K32" s="24"/>
    </row>
    <row r="33" spans="1:11" ht="13.5">
      <c r="A33" s="350" t="s">
        <v>99</v>
      </c>
      <c r="B33" s="362" t="s">
        <v>23</v>
      </c>
      <c r="C33" s="362">
        <v>28</v>
      </c>
      <c r="D33" s="362" t="s">
        <v>23</v>
      </c>
      <c r="E33" s="362">
        <v>28</v>
      </c>
      <c r="F33" s="362" t="s">
        <v>23</v>
      </c>
      <c r="G33" s="362">
        <v>16071</v>
      </c>
      <c r="H33" s="362" t="s">
        <v>23</v>
      </c>
      <c r="I33" s="363">
        <v>450</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v>25</v>
      </c>
      <c r="D35" s="362" t="s">
        <v>23</v>
      </c>
      <c r="E35" s="362">
        <v>25</v>
      </c>
      <c r="F35" s="362" t="s">
        <v>23</v>
      </c>
      <c r="G35" s="362">
        <v>18400</v>
      </c>
      <c r="H35" s="362" t="s">
        <v>23</v>
      </c>
      <c r="I35" s="363">
        <v>460</v>
      </c>
      <c r="J35" s="24"/>
      <c r="K35" s="24"/>
    </row>
    <row r="36" spans="1:11" ht="13.5">
      <c r="A36" s="353" t="s">
        <v>102</v>
      </c>
      <c r="B36" s="364" t="s">
        <v>23</v>
      </c>
      <c r="C36" s="364">
        <v>69</v>
      </c>
      <c r="D36" s="364" t="s">
        <v>23</v>
      </c>
      <c r="E36" s="364">
        <v>69</v>
      </c>
      <c r="F36" s="364" t="s">
        <v>23</v>
      </c>
      <c r="G36" s="364">
        <v>15955</v>
      </c>
      <c r="H36" s="364" t="s">
        <v>23</v>
      </c>
      <c r="I36" s="365">
        <v>1101</v>
      </c>
      <c r="J36" s="24"/>
      <c r="K36" s="24"/>
    </row>
    <row r="37" spans="1:11" ht="13.5">
      <c r="A37" s="350"/>
      <c r="B37" s="364"/>
      <c r="C37" s="364"/>
      <c r="D37" s="364"/>
      <c r="E37" s="364"/>
      <c r="F37" s="364"/>
      <c r="G37" s="364"/>
      <c r="H37" s="364"/>
      <c r="I37" s="365"/>
      <c r="J37" s="24"/>
      <c r="K37" s="24"/>
    </row>
    <row r="38" spans="1:11" ht="13.5">
      <c r="A38" s="353" t="s">
        <v>103</v>
      </c>
      <c r="B38" s="364">
        <v>2</v>
      </c>
      <c r="C38" s="364">
        <v>16</v>
      </c>
      <c r="D38" s="364" t="s">
        <v>23</v>
      </c>
      <c r="E38" s="364">
        <v>18</v>
      </c>
      <c r="F38" s="364">
        <v>1200</v>
      </c>
      <c r="G38" s="364">
        <v>10000</v>
      </c>
      <c r="H38" s="364" t="s">
        <v>23</v>
      </c>
      <c r="I38" s="365">
        <v>162</v>
      </c>
      <c r="J38" s="24"/>
      <c r="K38" s="24"/>
    </row>
    <row r="39" spans="1:11" ht="13.5">
      <c r="A39" s="350"/>
      <c r="B39" s="362"/>
      <c r="C39" s="362"/>
      <c r="D39" s="362"/>
      <c r="E39" s="362"/>
      <c r="F39" s="362"/>
      <c r="G39" s="362"/>
      <c r="H39" s="362"/>
      <c r="I39" s="363"/>
      <c r="J39" s="24"/>
      <c r="K39" s="24"/>
    </row>
    <row r="40" spans="1:11" ht="13.5">
      <c r="A40" s="350" t="s">
        <v>159</v>
      </c>
      <c r="B40" s="389" t="s">
        <v>23</v>
      </c>
      <c r="C40" s="389">
        <v>1</v>
      </c>
      <c r="D40" s="389" t="s">
        <v>23</v>
      </c>
      <c r="E40" s="389">
        <v>1</v>
      </c>
      <c r="F40" s="389" t="s">
        <v>23</v>
      </c>
      <c r="G40" s="389">
        <v>4500</v>
      </c>
      <c r="H40" s="389" t="s">
        <v>23</v>
      </c>
      <c r="I40" s="390">
        <v>5</v>
      </c>
      <c r="J40" s="24"/>
      <c r="K40" s="24"/>
    </row>
    <row r="41" spans="1:11" ht="13.5">
      <c r="A41" s="350" t="s">
        <v>105</v>
      </c>
      <c r="B41" s="362">
        <v>5</v>
      </c>
      <c r="C41" s="362">
        <v>50</v>
      </c>
      <c r="D41" s="362" t="s">
        <v>23</v>
      </c>
      <c r="E41" s="362">
        <v>55</v>
      </c>
      <c r="F41" s="362">
        <v>6000</v>
      </c>
      <c r="G41" s="362">
        <v>10000</v>
      </c>
      <c r="H41" s="362" t="s">
        <v>23</v>
      </c>
      <c r="I41" s="363">
        <v>530</v>
      </c>
      <c r="J41" s="24"/>
      <c r="K41" s="24"/>
    </row>
    <row r="42" spans="1:11" ht="13.5">
      <c r="A42" s="350" t="s">
        <v>106</v>
      </c>
      <c r="B42" s="362" t="s">
        <v>23</v>
      </c>
      <c r="C42" s="362">
        <v>10</v>
      </c>
      <c r="D42" s="362" t="s">
        <v>23</v>
      </c>
      <c r="E42" s="362">
        <v>10</v>
      </c>
      <c r="F42" s="362" t="s">
        <v>23</v>
      </c>
      <c r="G42" s="362">
        <v>11000</v>
      </c>
      <c r="H42" s="362" t="s">
        <v>23</v>
      </c>
      <c r="I42" s="363">
        <v>110</v>
      </c>
      <c r="J42" s="24"/>
      <c r="K42" s="24"/>
    </row>
    <row r="43" spans="1:11" ht="13.5">
      <c r="A43" s="350" t="s">
        <v>107</v>
      </c>
      <c r="B43" s="389">
        <v>2</v>
      </c>
      <c r="C43" s="389">
        <v>13</v>
      </c>
      <c r="D43" s="389" t="s">
        <v>23</v>
      </c>
      <c r="E43" s="389">
        <v>15</v>
      </c>
      <c r="F43" s="389">
        <v>8250</v>
      </c>
      <c r="G43" s="389">
        <v>13000</v>
      </c>
      <c r="H43" s="389" t="s">
        <v>23</v>
      </c>
      <c r="I43" s="390">
        <v>186</v>
      </c>
      <c r="J43" s="24"/>
      <c r="K43" s="24"/>
    </row>
    <row r="44" spans="1:11" ht="13.5">
      <c r="A44" s="350" t="s">
        <v>108</v>
      </c>
      <c r="B44" s="362" t="s">
        <v>23</v>
      </c>
      <c r="C44" s="362">
        <v>21</v>
      </c>
      <c r="D44" s="362" t="s">
        <v>23</v>
      </c>
      <c r="E44" s="362">
        <v>21</v>
      </c>
      <c r="F44" s="362" t="s">
        <v>23</v>
      </c>
      <c r="G44" s="362">
        <v>11000</v>
      </c>
      <c r="H44" s="362" t="s">
        <v>23</v>
      </c>
      <c r="I44" s="363">
        <v>231</v>
      </c>
      <c r="J44" s="24"/>
      <c r="K44" s="24"/>
    </row>
    <row r="45" spans="1:11" ht="13.5">
      <c r="A45" s="350" t="s">
        <v>109</v>
      </c>
      <c r="B45" s="362" t="s">
        <v>23</v>
      </c>
      <c r="C45" s="362">
        <v>370</v>
      </c>
      <c r="D45" s="362" t="s">
        <v>23</v>
      </c>
      <c r="E45" s="362">
        <v>370</v>
      </c>
      <c r="F45" s="362" t="s">
        <v>23</v>
      </c>
      <c r="G45" s="362">
        <v>10800</v>
      </c>
      <c r="H45" s="362" t="s">
        <v>23</v>
      </c>
      <c r="I45" s="363">
        <v>3996</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v>904</v>
      </c>
      <c r="D47" s="362" t="s">
        <v>23</v>
      </c>
      <c r="E47" s="362">
        <v>904</v>
      </c>
      <c r="F47" s="362" t="s">
        <v>23</v>
      </c>
      <c r="G47" s="362">
        <v>12000</v>
      </c>
      <c r="H47" s="362" t="s">
        <v>23</v>
      </c>
      <c r="I47" s="363">
        <v>10848</v>
      </c>
      <c r="J47" s="24"/>
      <c r="K47" s="24"/>
    </row>
    <row r="48" spans="1:11" ht="13.5">
      <c r="A48" s="350" t="s">
        <v>112</v>
      </c>
      <c r="B48" s="362" t="s">
        <v>23</v>
      </c>
      <c r="C48" s="362">
        <v>262</v>
      </c>
      <c r="D48" s="362" t="s">
        <v>23</v>
      </c>
      <c r="E48" s="362">
        <v>262</v>
      </c>
      <c r="F48" s="362" t="s">
        <v>23</v>
      </c>
      <c r="G48" s="362">
        <v>12500</v>
      </c>
      <c r="H48" s="362" t="s">
        <v>23</v>
      </c>
      <c r="I48" s="363">
        <v>3275</v>
      </c>
      <c r="J48" s="24"/>
      <c r="K48" s="24"/>
    </row>
    <row r="49" spans="1:11" ht="13.5">
      <c r="A49" s="353" t="s">
        <v>113</v>
      </c>
      <c r="B49" s="364">
        <v>7</v>
      </c>
      <c r="C49" s="364">
        <v>1631</v>
      </c>
      <c r="D49" s="364" t="s">
        <v>23</v>
      </c>
      <c r="E49" s="364">
        <v>1638</v>
      </c>
      <c r="F49" s="364">
        <v>6643</v>
      </c>
      <c r="G49" s="364">
        <v>11731</v>
      </c>
      <c r="H49" s="364" t="s">
        <v>23</v>
      </c>
      <c r="I49" s="365">
        <v>19181</v>
      </c>
      <c r="J49" s="24"/>
      <c r="K49" s="24"/>
    </row>
    <row r="50" spans="1:11" ht="13.5">
      <c r="A50" s="350"/>
      <c r="B50" s="364"/>
      <c r="C50" s="364"/>
      <c r="D50" s="364"/>
      <c r="E50" s="364"/>
      <c r="F50" s="364"/>
      <c r="G50" s="364"/>
      <c r="H50" s="364"/>
      <c r="I50" s="365"/>
      <c r="J50" s="24"/>
      <c r="K50" s="24"/>
    </row>
    <row r="51" spans="1:11" ht="13.5">
      <c r="A51" s="353" t="s">
        <v>114</v>
      </c>
      <c r="B51" s="364">
        <v>17</v>
      </c>
      <c r="C51" s="364">
        <v>945</v>
      </c>
      <c r="D51" s="364" t="s">
        <v>23</v>
      </c>
      <c r="E51" s="364">
        <v>962</v>
      </c>
      <c r="F51" s="364">
        <v>3769</v>
      </c>
      <c r="G51" s="364">
        <v>12756</v>
      </c>
      <c r="H51" s="364" t="s">
        <v>23</v>
      </c>
      <c r="I51" s="365">
        <v>12118</v>
      </c>
      <c r="J51" s="24"/>
      <c r="K51" s="24"/>
    </row>
    <row r="52" spans="1:11" ht="13.5">
      <c r="A52" s="350"/>
      <c r="B52" s="362"/>
      <c r="C52" s="362"/>
      <c r="D52" s="362"/>
      <c r="E52" s="362"/>
      <c r="F52" s="362"/>
      <c r="G52" s="362"/>
      <c r="H52" s="362"/>
      <c r="I52" s="363"/>
      <c r="J52" s="24"/>
      <c r="K52" s="24"/>
    </row>
    <row r="53" spans="1:11" ht="13.5">
      <c r="A53" s="350" t="s">
        <v>115</v>
      </c>
      <c r="B53" s="362" t="s">
        <v>23</v>
      </c>
      <c r="C53" s="362">
        <v>10500</v>
      </c>
      <c r="D53" s="362" t="s">
        <v>23</v>
      </c>
      <c r="E53" s="362">
        <v>10500</v>
      </c>
      <c r="F53" s="362" t="s">
        <v>23</v>
      </c>
      <c r="G53" s="362">
        <v>12000</v>
      </c>
      <c r="H53" s="362" t="s">
        <v>23</v>
      </c>
      <c r="I53" s="363">
        <v>126000</v>
      </c>
      <c r="J53" s="24"/>
      <c r="K53" s="24"/>
    </row>
    <row r="54" spans="1:11" ht="13.5">
      <c r="A54" s="350" t="s">
        <v>116</v>
      </c>
      <c r="B54" s="362" t="s">
        <v>23</v>
      </c>
      <c r="C54" s="362">
        <v>5587</v>
      </c>
      <c r="D54" s="362" t="s">
        <v>23</v>
      </c>
      <c r="E54" s="362">
        <v>5587</v>
      </c>
      <c r="F54" s="362" t="s">
        <v>23</v>
      </c>
      <c r="G54" s="362">
        <v>7100</v>
      </c>
      <c r="H54" s="362" t="s">
        <v>23</v>
      </c>
      <c r="I54" s="363">
        <v>39668</v>
      </c>
      <c r="J54" s="24"/>
      <c r="K54" s="24"/>
    </row>
    <row r="55" spans="1:11" ht="13.5">
      <c r="A55" s="350" t="s">
        <v>117</v>
      </c>
      <c r="B55" s="362">
        <v>1672</v>
      </c>
      <c r="C55" s="362">
        <v>2617</v>
      </c>
      <c r="D55" s="362" t="s">
        <v>23</v>
      </c>
      <c r="E55" s="362">
        <v>4289</v>
      </c>
      <c r="F55" s="362">
        <v>3300</v>
      </c>
      <c r="G55" s="362">
        <v>9600</v>
      </c>
      <c r="H55" s="362" t="s">
        <v>23</v>
      </c>
      <c r="I55" s="363">
        <v>30641</v>
      </c>
      <c r="J55" s="24"/>
      <c r="K55" s="24"/>
    </row>
    <row r="56" spans="1:11" ht="13.5">
      <c r="A56" s="350" t="s">
        <v>118</v>
      </c>
      <c r="B56" s="362">
        <v>2</v>
      </c>
      <c r="C56" s="362">
        <v>43</v>
      </c>
      <c r="D56" s="362" t="s">
        <v>23</v>
      </c>
      <c r="E56" s="362">
        <v>45</v>
      </c>
      <c r="F56" s="362">
        <v>2000</v>
      </c>
      <c r="G56" s="362">
        <v>8000</v>
      </c>
      <c r="H56" s="362" t="s">
        <v>23</v>
      </c>
      <c r="I56" s="363">
        <v>348</v>
      </c>
      <c r="J56" s="24"/>
      <c r="K56" s="24"/>
    </row>
    <row r="57" spans="1:11" ht="13.5">
      <c r="A57" s="350" t="s">
        <v>119</v>
      </c>
      <c r="B57" s="362" t="s">
        <v>23</v>
      </c>
      <c r="C57" s="362">
        <v>468</v>
      </c>
      <c r="D57" s="362" t="s">
        <v>23</v>
      </c>
      <c r="E57" s="362">
        <v>468</v>
      </c>
      <c r="F57" s="362" t="s">
        <v>23</v>
      </c>
      <c r="G57" s="362">
        <v>11000</v>
      </c>
      <c r="H57" s="362" t="s">
        <v>23</v>
      </c>
      <c r="I57" s="363">
        <v>5148</v>
      </c>
      <c r="J57" s="24"/>
      <c r="K57" s="24"/>
    </row>
    <row r="58" spans="1:11" ht="13.5">
      <c r="A58" s="353" t="s">
        <v>172</v>
      </c>
      <c r="B58" s="364">
        <v>1674</v>
      </c>
      <c r="C58" s="364">
        <v>19215</v>
      </c>
      <c r="D58" s="364" t="s">
        <v>23</v>
      </c>
      <c r="E58" s="364">
        <v>20889</v>
      </c>
      <c r="F58" s="364">
        <v>3298</v>
      </c>
      <c r="G58" s="364">
        <v>10215</v>
      </c>
      <c r="H58" s="364" t="s">
        <v>23</v>
      </c>
      <c r="I58" s="365">
        <v>201805</v>
      </c>
      <c r="J58" s="24"/>
      <c r="K58" s="24"/>
    </row>
    <row r="59" spans="1:11" ht="13.5">
      <c r="A59" s="350"/>
      <c r="B59" s="362"/>
      <c r="C59" s="362"/>
      <c r="D59" s="362"/>
      <c r="E59" s="362"/>
      <c r="F59" s="362"/>
      <c r="G59" s="362"/>
      <c r="H59" s="362"/>
      <c r="I59" s="363"/>
      <c r="J59" s="24"/>
      <c r="K59" s="24"/>
    </row>
    <row r="60" spans="1:11" ht="13.5">
      <c r="A60" s="350" t="s">
        <v>121</v>
      </c>
      <c r="B60" s="362" t="s">
        <v>23</v>
      </c>
      <c r="C60" s="362">
        <v>55</v>
      </c>
      <c r="D60" s="362" t="s">
        <v>23</v>
      </c>
      <c r="E60" s="362">
        <v>55</v>
      </c>
      <c r="F60" s="362" t="s">
        <v>23</v>
      </c>
      <c r="G60" s="362">
        <v>8000</v>
      </c>
      <c r="H60" s="362" t="s">
        <v>23</v>
      </c>
      <c r="I60" s="363">
        <v>440</v>
      </c>
      <c r="J60" s="24"/>
      <c r="K60" s="24"/>
    </row>
    <row r="61" spans="1:11" ht="13.5">
      <c r="A61" s="350" t="s">
        <v>122</v>
      </c>
      <c r="B61" s="362" t="s">
        <v>23</v>
      </c>
      <c r="C61" s="362" t="s">
        <v>23</v>
      </c>
      <c r="D61" s="362" t="s">
        <v>23</v>
      </c>
      <c r="E61" s="362" t="s">
        <v>23</v>
      </c>
      <c r="F61" s="362" t="s">
        <v>23</v>
      </c>
      <c r="G61" s="362" t="s">
        <v>23</v>
      </c>
      <c r="H61" s="362" t="s">
        <v>23</v>
      </c>
      <c r="I61" s="363" t="s">
        <v>23</v>
      </c>
      <c r="J61" s="24"/>
      <c r="K61" s="24"/>
    </row>
    <row r="62" spans="1:11" ht="13.5">
      <c r="A62" s="350" t="s">
        <v>123</v>
      </c>
      <c r="B62" s="362" t="s">
        <v>23</v>
      </c>
      <c r="C62" s="362" t="s">
        <v>23</v>
      </c>
      <c r="D62" s="362" t="s">
        <v>23</v>
      </c>
      <c r="E62" s="362" t="s">
        <v>23</v>
      </c>
      <c r="F62" s="362" t="s">
        <v>23</v>
      </c>
      <c r="G62" s="362" t="s">
        <v>23</v>
      </c>
      <c r="H62" s="362" t="s">
        <v>23</v>
      </c>
      <c r="I62" s="363" t="s">
        <v>23</v>
      </c>
      <c r="J62" s="24"/>
      <c r="K62" s="24"/>
    </row>
    <row r="63" spans="1:11" ht="13.5">
      <c r="A63" s="353" t="s">
        <v>124</v>
      </c>
      <c r="B63" s="364" t="s">
        <v>23</v>
      </c>
      <c r="C63" s="364">
        <v>55</v>
      </c>
      <c r="D63" s="364" t="s">
        <v>23</v>
      </c>
      <c r="E63" s="364">
        <v>55</v>
      </c>
      <c r="F63" s="364" t="s">
        <v>23</v>
      </c>
      <c r="G63" s="364">
        <v>8000</v>
      </c>
      <c r="H63" s="364" t="s">
        <v>23</v>
      </c>
      <c r="I63" s="365">
        <v>440</v>
      </c>
      <c r="J63" s="24"/>
      <c r="K63" s="24"/>
    </row>
    <row r="64" spans="1:11" ht="13.5">
      <c r="A64" s="350"/>
      <c r="B64" s="364"/>
      <c r="C64" s="364"/>
      <c r="D64" s="364"/>
      <c r="E64" s="364"/>
      <c r="F64" s="364"/>
      <c r="G64" s="364"/>
      <c r="H64" s="364"/>
      <c r="I64" s="365"/>
      <c r="J64" s="24"/>
      <c r="K64" s="24"/>
    </row>
    <row r="65" spans="1:11" ht="13.5">
      <c r="A65" s="353" t="s">
        <v>125</v>
      </c>
      <c r="B65" s="364" t="s">
        <v>23</v>
      </c>
      <c r="C65" s="364">
        <v>78</v>
      </c>
      <c r="D65" s="364" t="s">
        <v>23</v>
      </c>
      <c r="E65" s="364">
        <v>78</v>
      </c>
      <c r="F65" s="364" t="s">
        <v>23</v>
      </c>
      <c r="G65" s="364">
        <v>8990</v>
      </c>
      <c r="H65" s="364" t="s">
        <v>23</v>
      </c>
      <c r="I65" s="365">
        <v>701</v>
      </c>
      <c r="J65" s="24"/>
      <c r="K65" s="24"/>
    </row>
    <row r="66" spans="1:11" ht="13.5">
      <c r="A66" s="350"/>
      <c r="B66" s="362"/>
      <c r="C66" s="362"/>
      <c r="D66" s="362"/>
      <c r="E66" s="362"/>
      <c r="F66" s="362"/>
      <c r="G66" s="362"/>
      <c r="H66" s="362"/>
      <c r="I66" s="363"/>
      <c r="J66" s="24"/>
      <c r="K66" s="24"/>
    </row>
    <row r="67" spans="1:11" ht="13.5">
      <c r="A67" s="350" t="s">
        <v>126</v>
      </c>
      <c r="B67" s="362" t="s">
        <v>23</v>
      </c>
      <c r="C67" s="362">
        <v>533</v>
      </c>
      <c r="D67" s="362" t="s">
        <v>23</v>
      </c>
      <c r="E67" s="362">
        <v>533</v>
      </c>
      <c r="F67" s="362" t="s">
        <v>23</v>
      </c>
      <c r="G67" s="362">
        <v>13375</v>
      </c>
      <c r="H67" s="362" t="s">
        <v>23</v>
      </c>
      <c r="I67" s="363">
        <v>7159</v>
      </c>
      <c r="J67" s="24"/>
      <c r="K67" s="24"/>
    </row>
    <row r="68" spans="1:11" ht="13.5">
      <c r="A68" s="350" t="s">
        <v>127</v>
      </c>
      <c r="B68" s="362" t="s">
        <v>23</v>
      </c>
      <c r="C68" s="362">
        <v>10</v>
      </c>
      <c r="D68" s="362" t="s">
        <v>23</v>
      </c>
      <c r="E68" s="362">
        <v>10</v>
      </c>
      <c r="F68" s="362" t="s">
        <v>23</v>
      </c>
      <c r="G68" s="362">
        <v>13108</v>
      </c>
      <c r="H68" s="362" t="s">
        <v>23</v>
      </c>
      <c r="I68" s="363">
        <v>134</v>
      </c>
      <c r="J68" s="24"/>
      <c r="K68" s="24"/>
    </row>
    <row r="69" spans="1:11" ht="13.5">
      <c r="A69" s="353" t="s">
        <v>128</v>
      </c>
      <c r="B69" s="364" t="s">
        <v>23</v>
      </c>
      <c r="C69" s="364">
        <v>543</v>
      </c>
      <c r="D69" s="364" t="s">
        <v>23</v>
      </c>
      <c r="E69" s="364">
        <v>543</v>
      </c>
      <c r="F69" s="364" t="s">
        <v>23</v>
      </c>
      <c r="G69" s="364">
        <v>13370</v>
      </c>
      <c r="H69" s="364" t="s">
        <v>23</v>
      </c>
      <c r="I69" s="365">
        <v>7293</v>
      </c>
      <c r="J69" s="24"/>
      <c r="K69" s="24"/>
    </row>
    <row r="70" spans="1:11" ht="13.5">
      <c r="A70" s="350"/>
      <c r="B70" s="362"/>
      <c r="C70" s="362"/>
      <c r="D70" s="362"/>
      <c r="E70" s="362"/>
      <c r="F70" s="362"/>
      <c r="G70" s="362"/>
      <c r="H70" s="362"/>
      <c r="I70" s="363"/>
      <c r="J70" s="24"/>
      <c r="K70" s="24"/>
    </row>
    <row r="71" spans="1:11" ht="13.5">
      <c r="A71" s="350" t="s">
        <v>129</v>
      </c>
      <c r="B71" s="362" t="s">
        <v>23</v>
      </c>
      <c r="C71" s="362">
        <v>40</v>
      </c>
      <c r="D71" s="362" t="s">
        <v>23</v>
      </c>
      <c r="E71" s="362">
        <v>40</v>
      </c>
      <c r="F71" s="362" t="s">
        <v>23</v>
      </c>
      <c r="G71" s="362">
        <v>10500</v>
      </c>
      <c r="H71" s="362" t="s">
        <v>23</v>
      </c>
      <c r="I71" s="363">
        <v>420</v>
      </c>
      <c r="J71" s="24"/>
      <c r="K71" s="24"/>
    </row>
    <row r="72" spans="1:11" ht="13.5">
      <c r="A72" s="350" t="s">
        <v>130</v>
      </c>
      <c r="B72" s="362">
        <v>16</v>
      </c>
      <c r="C72" s="362">
        <v>65</v>
      </c>
      <c r="D72" s="362" t="s">
        <v>23</v>
      </c>
      <c r="E72" s="362">
        <v>81</v>
      </c>
      <c r="F72" s="362">
        <v>7330</v>
      </c>
      <c r="G72" s="362">
        <v>15140</v>
      </c>
      <c r="H72" s="362" t="s">
        <v>23</v>
      </c>
      <c r="I72" s="363">
        <v>1115</v>
      </c>
      <c r="J72" s="24"/>
      <c r="K72" s="24"/>
    </row>
    <row r="73" spans="1:11" ht="13.5">
      <c r="A73" s="350" t="s">
        <v>131</v>
      </c>
      <c r="B73" s="362" t="s">
        <v>23</v>
      </c>
      <c r="C73" s="362">
        <v>1989</v>
      </c>
      <c r="D73" s="362" t="s">
        <v>23</v>
      </c>
      <c r="E73" s="362">
        <v>1989</v>
      </c>
      <c r="F73" s="362">
        <v>5000</v>
      </c>
      <c r="G73" s="362">
        <v>12500</v>
      </c>
      <c r="H73" s="362" t="s">
        <v>23</v>
      </c>
      <c r="I73" s="363">
        <v>24863</v>
      </c>
      <c r="J73" s="24"/>
      <c r="K73" s="24"/>
    </row>
    <row r="74" spans="1:11" ht="13.5">
      <c r="A74" s="350" t="s">
        <v>132</v>
      </c>
      <c r="B74" s="362">
        <v>1</v>
      </c>
      <c r="C74" s="362">
        <v>1265</v>
      </c>
      <c r="D74" s="362" t="s">
        <v>23</v>
      </c>
      <c r="E74" s="362">
        <v>1266</v>
      </c>
      <c r="F74" s="362">
        <v>6000</v>
      </c>
      <c r="G74" s="362">
        <v>11489</v>
      </c>
      <c r="H74" s="362" t="s">
        <v>23</v>
      </c>
      <c r="I74" s="363">
        <v>14539</v>
      </c>
      <c r="J74" s="24"/>
      <c r="K74" s="24"/>
    </row>
    <row r="75" spans="1:11" ht="13.5">
      <c r="A75" s="350" t="s">
        <v>133</v>
      </c>
      <c r="B75" s="362" t="s">
        <v>23</v>
      </c>
      <c r="C75" s="362">
        <v>2</v>
      </c>
      <c r="D75" s="362" t="s">
        <v>23</v>
      </c>
      <c r="E75" s="362">
        <v>2</v>
      </c>
      <c r="F75" s="362" t="s">
        <v>23</v>
      </c>
      <c r="G75" s="362">
        <v>9000</v>
      </c>
      <c r="H75" s="362" t="s">
        <v>23</v>
      </c>
      <c r="I75" s="363">
        <v>18</v>
      </c>
      <c r="J75" s="24"/>
      <c r="K75" s="24"/>
    </row>
    <row r="76" spans="1:11" ht="13.5">
      <c r="A76" s="350" t="s">
        <v>134</v>
      </c>
      <c r="B76" s="362">
        <v>4</v>
      </c>
      <c r="C76" s="362">
        <v>345</v>
      </c>
      <c r="D76" s="362" t="s">
        <v>23</v>
      </c>
      <c r="E76" s="362">
        <v>349</v>
      </c>
      <c r="F76" s="362">
        <v>11000</v>
      </c>
      <c r="G76" s="362">
        <v>17000</v>
      </c>
      <c r="H76" s="362" t="s">
        <v>23</v>
      </c>
      <c r="I76" s="363">
        <v>5909</v>
      </c>
    </row>
    <row r="77" spans="1:11" ht="13.5">
      <c r="A77" s="350" t="s">
        <v>135</v>
      </c>
      <c r="B77" s="362">
        <v>35</v>
      </c>
      <c r="C77" s="362">
        <v>614</v>
      </c>
      <c r="D77" s="362" t="s">
        <v>23</v>
      </c>
      <c r="E77" s="362">
        <v>649</v>
      </c>
      <c r="F77" s="362">
        <v>4500</v>
      </c>
      <c r="G77" s="362">
        <v>11000</v>
      </c>
      <c r="H77" s="362" t="s">
        <v>23</v>
      </c>
      <c r="I77" s="363">
        <v>6912</v>
      </c>
    </row>
    <row r="78" spans="1:11" ht="13.5">
      <c r="A78" s="350" t="s">
        <v>136</v>
      </c>
      <c r="B78" s="389" t="s">
        <v>23</v>
      </c>
      <c r="C78" s="389">
        <v>980</v>
      </c>
      <c r="D78" s="389" t="s">
        <v>23</v>
      </c>
      <c r="E78" s="389">
        <v>980</v>
      </c>
      <c r="F78" s="389" t="s">
        <v>23</v>
      </c>
      <c r="G78" s="389">
        <v>18000</v>
      </c>
      <c r="H78" s="389" t="s">
        <v>23</v>
      </c>
      <c r="I78" s="390">
        <v>17640</v>
      </c>
    </row>
    <row r="79" spans="1:11" ht="13.5">
      <c r="A79" s="353" t="s">
        <v>137</v>
      </c>
      <c r="B79" s="364">
        <v>56</v>
      </c>
      <c r="C79" s="364">
        <v>5300</v>
      </c>
      <c r="D79" s="364" t="s">
        <v>23</v>
      </c>
      <c r="E79" s="364">
        <v>5356</v>
      </c>
      <c r="F79" s="364">
        <v>5800</v>
      </c>
      <c r="G79" s="364">
        <v>13411</v>
      </c>
      <c r="H79" s="364" t="s">
        <v>23</v>
      </c>
      <c r="I79" s="365">
        <v>71416</v>
      </c>
    </row>
    <row r="80" spans="1:11" ht="13.5">
      <c r="A80" s="350"/>
      <c r="B80" s="362"/>
      <c r="C80" s="362"/>
      <c r="D80" s="362"/>
      <c r="E80" s="362"/>
      <c r="F80" s="362"/>
      <c r="G80" s="362"/>
      <c r="H80" s="362"/>
      <c r="I80" s="363"/>
    </row>
    <row r="81" spans="1:9" ht="13.5">
      <c r="A81" s="350" t="s">
        <v>138</v>
      </c>
      <c r="B81" s="362" t="s">
        <v>23</v>
      </c>
      <c r="C81" s="362">
        <v>19</v>
      </c>
      <c r="D81" s="362" t="s">
        <v>23</v>
      </c>
      <c r="E81" s="362">
        <v>19</v>
      </c>
      <c r="F81" s="362" t="s">
        <v>23</v>
      </c>
      <c r="G81" s="362">
        <v>9293</v>
      </c>
      <c r="H81" s="362" t="s">
        <v>23</v>
      </c>
      <c r="I81" s="363">
        <v>178</v>
      </c>
    </row>
    <row r="82" spans="1:9" ht="13.5">
      <c r="A82" s="350" t="s">
        <v>139</v>
      </c>
      <c r="B82" s="362">
        <v>2</v>
      </c>
      <c r="C82" s="362">
        <v>59</v>
      </c>
      <c r="D82" s="362" t="s">
        <v>23</v>
      </c>
      <c r="E82" s="362">
        <v>61</v>
      </c>
      <c r="F82" s="362">
        <v>2000</v>
      </c>
      <c r="G82" s="362">
        <v>7000</v>
      </c>
      <c r="H82" s="362" t="s">
        <v>23</v>
      </c>
      <c r="I82" s="363">
        <v>419</v>
      </c>
    </row>
    <row r="83" spans="1:9" ht="13.5">
      <c r="A83" s="353" t="s">
        <v>140</v>
      </c>
      <c r="B83" s="364">
        <v>2</v>
      </c>
      <c r="C83" s="364">
        <v>78</v>
      </c>
      <c r="D83" s="364" t="s">
        <v>23</v>
      </c>
      <c r="E83" s="364">
        <v>80</v>
      </c>
      <c r="F83" s="364">
        <v>2000</v>
      </c>
      <c r="G83" s="364">
        <v>7559</v>
      </c>
      <c r="H83" s="364" t="s">
        <v>23</v>
      </c>
      <c r="I83" s="365">
        <v>597</v>
      </c>
    </row>
    <row r="84" spans="1:9" ht="14.25" thickBot="1">
      <c r="A84" s="406"/>
      <c r="B84" s="487"/>
      <c r="C84" s="487"/>
      <c r="D84" s="487"/>
      <c r="E84" s="487"/>
      <c r="F84" s="487"/>
      <c r="G84" s="487"/>
      <c r="H84" s="487"/>
      <c r="I84" s="488"/>
    </row>
    <row r="85" spans="1:9" ht="14.25" thickBot="1">
      <c r="A85" s="232" t="s">
        <v>141</v>
      </c>
      <c r="B85" s="368">
        <v>1801</v>
      </c>
      <c r="C85" s="368">
        <v>28025</v>
      </c>
      <c r="D85" s="368" t="s">
        <v>23</v>
      </c>
      <c r="E85" s="368">
        <v>29826</v>
      </c>
      <c r="F85" s="368">
        <v>3433</v>
      </c>
      <c r="G85" s="368">
        <v>11043</v>
      </c>
      <c r="H85" s="368" t="s">
        <v>23</v>
      </c>
      <c r="I85" s="369">
        <v>315723</v>
      </c>
    </row>
    <row r="86" spans="1:9" ht="14.45" customHeight="1"/>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4BAF3-0F4F-43E5-B1CE-D60A190E4D36}">
  <sheetPr>
    <pageSetUpPr fitToPage="1"/>
  </sheetPr>
  <dimension ref="A1:F20"/>
  <sheetViews>
    <sheetView showGridLines="0" view="pageBreakPreview" zoomScale="110" zoomScaleNormal="75" zoomScaleSheetLayoutView="110" workbookViewId="0">
      <selection activeCell="I22" sqref="I22"/>
    </sheetView>
  </sheetViews>
  <sheetFormatPr baseColWidth="10" defaultColWidth="11.42578125" defaultRowHeight="12.75"/>
  <cols>
    <col min="1" max="1" width="18.85546875" style="85" customWidth="1"/>
    <col min="2" max="6" width="18.7109375" style="85" customWidth="1"/>
    <col min="7" max="7" width="10.7109375" style="85" customWidth="1"/>
    <col min="8"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643</v>
      </c>
      <c r="B3" s="1633"/>
      <c r="C3" s="1633"/>
      <c r="D3" s="1633"/>
      <c r="E3" s="1633"/>
      <c r="F3" s="1633"/>
    </row>
    <row r="4" spans="1:6" s="3" customFormat="1" ht="15.75">
      <c r="A4" s="1633" t="s">
        <v>233</v>
      </c>
      <c r="B4" s="1633"/>
      <c r="C4" s="1633"/>
      <c r="D4" s="1633"/>
      <c r="E4" s="1633"/>
      <c r="F4" s="1633"/>
    </row>
    <row r="5" spans="1:6" s="3" customFormat="1" ht="13.5" customHeight="1" thickBot="1">
      <c r="A5" s="448"/>
      <c r="B5" s="449"/>
      <c r="C5" s="449"/>
      <c r="D5" s="449"/>
      <c r="E5" s="449"/>
      <c r="F5" s="449"/>
    </row>
    <row r="6" spans="1:6" s="1480" customFormat="1" ht="19.5" customHeight="1">
      <c r="A6" s="1817" t="s">
        <v>2</v>
      </c>
      <c r="B6" s="527"/>
      <c r="C6" s="318"/>
      <c r="D6" s="527"/>
      <c r="E6" s="468" t="s">
        <v>142</v>
      </c>
      <c r="F6" s="318"/>
    </row>
    <row r="7" spans="1:6" s="1480" customFormat="1" ht="19.5" customHeight="1">
      <c r="A7" s="1674"/>
      <c r="B7" s="214" t="s">
        <v>3</v>
      </c>
      <c r="C7" s="464" t="s">
        <v>10</v>
      </c>
      <c r="D7" s="214" t="s">
        <v>4</v>
      </c>
      <c r="E7" s="214" t="s">
        <v>143</v>
      </c>
      <c r="F7" s="464" t="s">
        <v>5</v>
      </c>
    </row>
    <row r="8" spans="1:6" s="1480" customFormat="1" ht="19.5" customHeight="1">
      <c r="A8" s="1674"/>
      <c r="B8" s="214" t="s">
        <v>6</v>
      </c>
      <c r="C8" s="464" t="s">
        <v>145</v>
      </c>
      <c r="D8" s="250" t="s">
        <v>7</v>
      </c>
      <c r="E8" s="214" t="s">
        <v>146</v>
      </c>
      <c r="F8" s="464" t="s">
        <v>8</v>
      </c>
    </row>
    <row r="9" spans="1:6" s="1480" customFormat="1" ht="19.5" customHeight="1" thickBot="1">
      <c r="A9" s="1674"/>
      <c r="B9" s="537"/>
      <c r="C9" s="541"/>
      <c r="D9" s="537"/>
      <c r="E9" s="214" t="s">
        <v>147</v>
      </c>
      <c r="F9" s="541"/>
    </row>
    <row r="10" spans="1:6" ht="13.5">
      <c r="A10" s="200">
        <v>2011</v>
      </c>
      <c r="B10" s="786">
        <v>24.526</v>
      </c>
      <c r="C10" s="693">
        <v>533.12036206474761</v>
      </c>
      <c r="D10" s="786">
        <v>1307.5309999999999</v>
      </c>
      <c r="E10" s="787">
        <v>17.489999999999998</v>
      </c>
      <c r="F10" s="788">
        <v>228687.17189999996</v>
      </c>
    </row>
    <row r="11" spans="1:6" ht="13.5">
      <c r="A11" s="203">
        <v>2012</v>
      </c>
      <c r="B11" s="789">
        <v>22.867000000000001</v>
      </c>
      <c r="C11" s="689">
        <v>511.53233917872916</v>
      </c>
      <c r="D11" s="789">
        <v>1169.721</v>
      </c>
      <c r="E11" s="790">
        <v>20.13</v>
      </c>
      <c r="F11" s="791">
        <v>235464.83730000001</v>
      </c>
    </row>
    <row r="12" spans="1:6" ht="13.5">
      <c r="A12" s="203">
        <v>2013</v>
      </c>
      <c r="B12" s="789">
        <v>22.007999999999999</v>
      </c>
      <c r="C12" s="689">
        <v>551.84523809523807</v>
      </c>
      <c r="D12" s="789">
        <v>1214.501</v>
      </c>
      <c r="E12" s="790">
        <v>26.26</v>
      </c>
      <c r="F12" s="791">
        <v>318927.96260000003</v>
      </c>
    </row>
    <row r="13" spans="1:6" ht="13.5">
      <c r="A13" s="203">
        <v>2014</v>
      </c>
      <c r="B13" s="789">
        <v>24.960999999999999</v>
      </c>
      <c r="C13" s="689">
        <v>546.49933896879133</v>
      </c>
      <c r="D13" s="789">
        <v>1364.117</v>
      </c>
      <c r="E13" s="790">
        <v>18.05</v>
      </c>
      <c r="F13" s="791">
        <v>246223.11850000001</v>
      </c>
    </row>
    <row r="14" spans="1:6" ht="13.5">
      <c r="A14" s="203">
        <v>2015</v>
      </c>
      <c r="B14" s="789">
        <v>23.48</v>
      </c>
      <c r="C14" s="689">
        <v>523.78279386712097</v>
      </c>
      <c r="D14" s="789">
        <v>1229.8420000000001</v>
      </c>
      <c r="E14" s="790">
        <v>25.55</v>
      </c>
      <c r="F14" s="791">
        <v>314225</v>
      </c>
    </row>
    <row r="15" spans="1:6" ht="13.5">
      <c r="A15" s="203">
        <v>2016</v>
      </c>
      <c r="B15" s="789">
        <v>24.969000000000001</v>
      </c>
      <c r="C15" s="689">
        <v>554.32656494052617</v>
      </c>
      <c r="D15" s="789">
        <v>1384.098</v>
      </c>
      <c r="E15" s="790">
        <v>19.399999999999999</v>
      </c>
      <c r="F15" s="791">
        <v>268515</v>
      </c>
    </row>
    <row r="16" spans="1:6" ht="13.5">
      <c r="A16" s="203">
        <v>2017</v>
      </c>
      <c r="B16" s="789">
        <v>24.762</v>
      </c>
      <c r="C16" s="689">
        <v>524.80978919311849</v>
      </c>
      <c r="D16" s="789">
        <v>1299.5340000000001</v>
      </c>
      <c r="E16" s="790">
        <v>19.68</v>
      </c>
      <c r="F16" s="791">
        <v>255748.29120000004</v>
      </c>
    </row>
    <row r="17" spans="1:6" ht="13.5">
      <c r="A17" s="203">
        <v>2018</v>
      </c>
      <c r="B17" s="789">
        <v>23.774999999999999</v>
      </c>
      <c r="C17" s="689">
        <v>535.40609884332287</v>
      </c>
      <c r="D17" s="789">
        <v>1272.9280000000001</v>
      </c>
      <c r="E17" s="790">
        <v>23.04</v>
      </c>
      <c r="F17" s="791">
        <v>293282.61120000004</v>
      </c>
    </row>
    <row r="18" spans="1:6" ht="13.5">
      <c r="A18" s="203">
        <v>2019</v>
      </c>
      <c r="B18" s="789">
        <v>25.888999999999999</v>
      </c>
      <c r="C18" s="689">
        <v>557.45181351152996</v>
      </c>
      <c r="D18" s="789">
        <v>1443.1869999999999</v>
      </c>
      <c r="E18" s="790">
        <v>26.92</v>
      </c>
      <c r="F18" s="791">
        <v>388505.94039999996</v>
      </c>
    </row>
    <row r="19" spans="1:6" ht="13.5">
      <c r="A19" s="203">
        <v>2020</v>
      </c>
      <c r="B19" s="789">
        <v>24.608000000000001</v>
      </c>
      <c r="C19" s="689">
        <v>528.17092000000002</v>
      </c>
      <c r="D19" s="789">
        <v>1299.723</v>
      </c>
      <c r="E19" s="790">
        <v>21.33</v>
      </c>
      <c r="F19" s="791">
        <v>277230.91589999996</v>
      </c>
    </row>
    <row r="20" spans="1:6" ht="14.25" thickBot="1">
      <c r="A20" s="208">
        <v>2021</v>
      </c>
      <c r="B20" s="792">
        <v>26.248000000000001</v>
      </c>
      <c r="C20" s="691">
        <v>553.72409326424861</v>
      </c>
      <c r="D20" s="792">
        <v>1453.415</v>
      </c>
      <c r="E20" s="1431">
        <v>20.45</v>
      </c>
      <c r="F20" s="1432">
        <v>297223.36749999999</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168">
    <pageSetUpPr fitToPage="1"/>
  </sheetPr>
  <dimension ref="A1:I19"/>
  <sheetViews>
    <sheetView showGridLines="0" view="pageBreakPreview" zoomScale="80" zoomScaleNormal="75" zoomScaleSheetLayoutView="80" workbookViewId="0">
      <selection activeCell="J31" sqref="J31"/>
    </sheetView>
  </sheetViews>
  <sheetFormatPr baseColWidth="10" defaultColWidth="11.42578125" defaultRowHeight="12.75"/>
  <cols>
    <col min="1" max="1" width="21.140625" style="28" customWidth="1"/>
    <col min="2" max="9" width="20.7109375" style="28" customWidth="1"/>
    <col min="10" max="10" width="11.42578125" style="28"/>
    <col min="11" max="11" width="11.140625" style="28" customWidth="1"/>
    <col min="12" max="19" width="12" style="28" customWidth="1"/>
    <col min="20" max="16384" width="11.42578125" style="28"/>
  </cols>
  <sheetData>
    <row r="1" spans="1:9" s="2" customFormat="1" ht="18.75">
      <c r="A1" s="1632" t="s">
        <v>0</v>
      </c>
      <c r="B1" s="1632"/>
      <c r="C1" s="1632"/>
      <c r="D1" s="1632"/>
      <c r="E1" s="1632"/>
      <c r="F1" s="1632"/>
      <c r="G1" s="1632"/>
      <c r="H1" s="1632"/>
      <c r="I1" s="1632"/>
    </row>
    <row r="2" spans="1:9" s="3" customFormat="1" ht="12.75" customHeight="1">
      <c r="A2" s="315"/>
      <c r="B2" s="315"/>
      <c r="C2" s="315"/>
      <c r="D2" s="315"/>
      <c r="E2" s="315"/>
      <c r="F2" s="315"/>
      <c r="G2" s="315"/>
      <c r="H2" s="315"/>
      <c r="I2" s="315"/>
    </row>
    <row r="3" spans="1:9" ht="15.75">
      <c r="A3" s="1633" t="s">
        <v>644</v>
      </c>
      <c r="B3" s="1633"/>
      <c r="C3" s="1633"/>
      <c r="D3" s="1633"/>
      <c r="E3" s="1633"/>
      <c r="F3" s="1633"/>
      <c r="G3" s="1633"/>
      <c r="H3" s="1633"/>
      <c r="I3" s="1633"/>
    </row>
    <row r="4" spans="1:9" ht="15.75">
      <c r="A4" s="1633" t="s">
        <v>502</v>
      </c>
      <c r="B4" s="1633"/>
      <c r="C4" s="1633"/>
      <c r="D4" s="1633"/>
      <c r="E4" s="1633"/>
      <c r="F4" s="1633"/>
      <c r="G4" s="1633"/>
      <c r="H4" s="1633"/>
      <c r="I4" s="1633"/>
    </row>
    <row r="5" spans="1:9" ht="13.5" thickBot="1">
      <c r="A5" s="450"/>
      <c r="B5" s="68"/>
      <c r="C5" s="68"/>
      <c r="D5" s="68"/>
      <c r="E5" s="68"/>
      <c r="F5" s="68"/>
      <c r="G5" s="68"/>
      <c r="H5" s="68"/>
      <c r="I5" s="68"/>
    </row>
    <row r="6" spans="1:9" s="86" customFormat="1" ht="22.5" customHeight="1">
      <c r="A6" s="320"/>
      <c r="B6" s="1668" t="s">
        <v>491</v>
      </c>
      <c r="C6" s="1650"/>
      <c r="D6" s="1820" t="s">
        <v>492</v>
      </c>
      <c r="E6" s="1821"/>
      <c r="F6" s="1668" t="s">
        <v>493</v>
      </c>
      <c r="G6" s="1650"/>
      <c r="H6" s="811" t="s">
        <v>494</v>
      </c>
      <c r="I6" s="811"/>
    </row>
    <row r="7" spans="1:9" s="86" customFormat="1" ht="22.5" customHeight="1">
      <c r="A7" s="465" t="s">
        <v>2</v>
      </c>
      <c r="B7" s="372" t="s">
        <v>3</v>
      </c>
      <c r="C7" s="465" t="s">
        <v>4</v>
      </c>
      <c r="D7" s="597" t="s">
        <v>3</v>
      </c>
      <c r="E7" s="465" t="s">
        <v>4</v>
      </c>
      <c r="F7" s="597" t="s">
        <v>3</v>
      </c>
      <c r="G7" s="465" t="s">
        <v>4</v>
      </c>
      <c r="H7" s="372" t="s">
        <v>3</v>
      </c>
      <c r="I7" s="464" t="s">
        <v>4</v>
      </c>
    </row>
    <row r="8" spans="1:9" s="86" customFormat="1" ht="22.5" customHeight="1" thickBot="1">
      <c r="A8" s="542"/>
      <c r="B8" s="214" t="s">
        <v>6</v>
      </c>
      <c r="C8" s="465" t="s">
        <v>7</v>
      </c>
      <c r="D8" s="465" t="s">
        <v>6</v>
      </c>
      <c r="E8" s="465" t="s">
        <v>7</v>
      </c>
      <c r="F8" s="465" t="s">
        <v>6</v>
      </c>
      <c r="G8" s="465" t="s">
        <v>7</v>
      </c>
      <c r="H8" s="214" t="s">
        <v>6</v>
      </c>
      <c r="I8" s="464" t="s">
        <v>7</v>
      </c>
    </row>
    <row r="9" spans="1:9" ht="13.5">
      <c r="A9" s="200">
        <v>2011</v>
      </c>
      <c r="B9" s="531">
        <v>4.4560000000000004</v>
      </c>
      <c r="C9" s="531">
        <v>207.93299999999999</v>
      </c>
      <c r="D9" s="531">
        <v>1.87</v>
      </c>
      <c r="E9" s="531">
        <v>92.32</v>
      </c>
      <c r="F9" s="531">
        <v>13.112</v>
      </c>
      <c r="G9" s="531">
        <v>804.93899999999996</v>
      </c>
      <c r="H9" s="531">
        <v>5.0880000000000001</v>
      </c>
      <c r="I9" s="539">
        <v>202.339</v>
      </c>
    </row>
    <row r="10" spans="1:9" ht="13.5">
      <c r="A10" s="203">
        <v>2012</v>
      </c>
      <c r="B10" s="331">
        <v>3.2120000000000002</v>
      </c>
      <c r="C10" s="331">
        <v>140.27199999999999</v>
      </c>
      <c r="D10" s="331">
        <v>1.284</v>
      </c>
      <c r="E10" s="331">
        <v>70.819000000000003</v>
      </c>
      <c r="F10" s="331">
        <v>10.170999999999999</v>
      </c>
      <c r="G10" s="331">
        <v>582.33699999999999</v>
      </c>
      <c r="H10" s="331">
        <v>8.1999999999999993</v>
      </c>
      <c r="I10" s="332">
        <v>376.29300000000001</v>
      </c>
    </row>
    <row r="11" spans="1:9" ht="13.5">
      <c r="A11" s="805">
        <v>2013</v>
      </c>
      <c r="B11" s="331">
        <v>4.5609999999999999</v>
      </c>
      <c r="C11" s="331">
        <v>233.875</v>
      </c>
      <c r="D11" s="331">
        <v>1.7350000000000001</v>
      </c>
      <c r="E11" s="331">
        <v>99.561999999999998</v>
      </c>
      <c r="F11" s="331">
        <v>7.391</v>
      </c>
      <c r="G11" s="331">
        <v>468.75900000000001</v>
      </c>
      <c r="H11" s="331">
        <v>8.3209999999999997</v>
      </c>
      <c r="I11" s="332">
        <v>412.30500000000001</v>
      </c>
    </row>
    <row r="12" spans="1:9" ht="13.5">
      <c r="A12" s="805">
        <v>2014</v>
      </c>
      <c r="B12" s="331">
        <v>5.0140000000000002</v>
      </c>
      <c r="C12" s="331">
        <v>263.15499999999997</v>
      </c>
      <c r="D12" s="331">
        <v>2.4409999999999998</v>
      </c>
      <c r="E12" s="331">
        <v>128.911</v>
      </c>
      <c r="F12" s="331">
        <v>9.2539999999999996</v>
      </c>
      <c r="G12" s="331">
        <v>613.774</v>
      </c>
      <c r="H12" s="331">
        <v>8.2520000000000007</v>
      </c>
      <c r="I12" s="332">
        <v>358.887</v>
      </c>
    </row>
    <row r="13" spans="1:9" ht="13.5">
      <c r="A13" s="805">
        <v>2015</v>
      </c>
      <c r="B13" s="331">
        <v>5.04</v>
      </c>
      <c r="C13" s="331">
        <v>260.238</v>
      </c>
      <c r="D13" s="331">
        <v>2.5209999999999999</v>
      </c>
      <c r="E13" s="331">
        <v>132.601</v>
      </c>
      <c r="F13" s="331">
        <v>8.109</v>
      </c>
      <c r="G13" s="331">
        <v>486.45600000000002</v>
      </c>
      <c r="H13" s="331">
        <v>7.81</v>
      </c>
      <c r="I13" s="332">
        <v>350.54700000000003</v>
      </c>
    </row>
    <row r="14" spans="1:9" ht="13.5">
      <c r="A14" s="805">
        <v>2016</v>
      </c>
      <c r="B14" s="331">
        <v>5.4139999999999997</v>
      </c>
      <c r="C14" s="331">
        <v>267.04000000000002</v>
      </c>
      <c r="D14" s="331">
        <v>2.6619999999999999</v>
      </c>
      <c r="E14" s="331">
        <v>140.214</v>
      </c>
      <c r="F14" s="331">
        <v>8.2379999999999995</v>
      </c>
      <c r="G14" s="331">
        <v>541.05200000000002</v>
      </c>
      <c r="H14" s="331">
        <v>8.6549999999999994</v>
      </c>
      <c r="I14" s="332">
        <v>435.79199999999997</v>
      </c>
    </row>
    <row r="15" spans="1:9" ht="13.5">
      <c r="A15" s="805">
        <v>2017</v>
      </c>
      <c r="B15" s="331">
        <v>4.1449999999999996</v>
      </c>
      <c r="C15" s="331">
        <v>258.95600000000002</v>
      </c>
      <c r="D15" s="331">
        <v>3.8969999999999998</v>
      </c>
      <c r="E15" s="331">
        <v>153.08600000000001</v>
      </c>
      <c r="F15" s="331">
        <v>9.2560000000000002</v>
      </c>
      <c r="G15" s="331">
        <v>484.161</v>
      </c>
      <c r="H15" s="331">
        <v>7.4640000000000004</v>
      </c>
      <c r="I15" s="332">
        <v>403.33100000000002</v>
      </c>
    </row>
    <row r="16" spans="1:9" ht="13.5">
      <c r="A16" s="805">
        <v>2018</v>
      </c>
      <c r="B16" s="331">
        <v>3.6</v>
      </c>
      <c r="C16" s="331">
        <v>177.04900000000001</v>
      </c>
      <c r="D16" s="331">
        <v>3.9870000000000001</v>
      </c>
      <c r="E16" s="331">
        <v>201.45500000000001</v>
      </c>
      <c r="F16" s="331">
        <v>9.0120000000000005</v>
      </c>
      <c r="G16" s="331">
        <v>569.73099999999999</v>
      </c>
      <c r="H16" s="331">
        <v>7.1130000000000004</v>
      </c>
      <c r="I16" s="332">
        <v>321.92099999999999</v>
      </c>
    </row>
    <row r="17" spans="1:9" ht="13.5">
      <c r="A17" s="805">
        <v>2019</v>
      </c>
      <c r="B17" s="331">
        <v>4.5460000000000003</v>
      </c>
      <c r="C17" s="331">
        <v>221.244</v>
      </c>
      <c r="D17" s="331">
        <v>4.766</v>
      </c>
      <c r="E17" s="331">
        <v>302.40300000000002</v>
      </c>
      <c r="F17" s="331">
        <v>8.7140000000000004</v>
      </c>
      <c r="G17" s="331">
        <v>553.58500000000004</v>
      </c>
      <c r="H17" s="331">
        <v>7.8630000000000004</v>
      </c>
      <c r="I17" s="332">
        <v>365.95499999999998</v>
      </c>
    </row>
    <row r="18" spans="1:9" ht="13.5">
      <c r="A18" s="805">
        <v>2020</v>
      </c>
      <c r="B18" s="331">
        <v>4.7089999999999996</v>
      </c>
      <c r="C18" s="331">
        <v>200.422</v>
      </c>
      <c r="D18" s="331">
        <v>3.952</v>
      </c>
      <c r="E18" s="331">
        <v>217.69399999999999</v>
      </c>
      <c r="F18" s="331">
        <v>8.6880000000000006</v>
      </c>
      <c r="G18" s="331">
        <v>537.68399999999997</v>
      </c>
      <c r="H18" s="331">
        <v>7.2590000000000003</v>
      </c>
      <c r="I18" s="332">
        <v>343.923</v>
      </c>
    </row>
    <row r="19" spans="1:9" ht="14.25" thickBot="1">
      <c r="A19" s="806">
        <v>2021</v>
      </c>
      <c r="B19" s="313">
        <v>3.8519999999999999</v>
      </c>
      <c r="C19" s="313">
        <v>199.17599999999999</v>
      </c>
      <c r="D19" s="313">
        <v>5.2629999999999999</v>
      </c>
      <c r="E19" s="313">
        <v>250.20699999999999</v>
      </c>
      <c r="F19" s="313">
        <v>8.3640000000000008</v>
      </c>
      <c r="G19" s="313">
        <v>566.83900000000006</v>
      </c>
      <c r="H19" s="313">
        <v>8.7690000000000001</v>
      </c>
      <c r="I19" s="334">
        <v>437.19299999999998</v>
      </c>
    </row>
  </sheetData>
  <mergeCells count="6">
    <mergeCell ref="A3:I3"/>
    <mergeCell ref="A1:I1"/>
    <mergeCell ref="B6:C6"/>
    <mergeCell ref="D6:E6"/>
    <mergeCell ref="F6:G6"/>
    <mergeCell ref="A4:I4"/>
  </mergeCells>
  <phoneticPr fontId="8" type="noConversion"/>
  <printOptions horizontalCentered="1"/>
  <pageMargins left="0.78740157480314965" right="0.78740157480314965" top="0.32" bottom="0.32" header="0" footer="0"/>
  <pageSetup paperSize="9" scale="54" orientation="landscape" r:id="rId1"/>
  <headerFooter alignWithMargins="0"/>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169">
    <pageSetUpPr fitToPage="1"/>
  </sheetPr>
  <dimension ref="A1:K85"/>
  <sheetViews>
    <sheetView view="pageBreakPreview" topLeftCell="A49" zoomScale="70" zoomScaleNormal="75" zoomScaleSheetLayoutView="70" workbookViewId="0">
      <selection activeCell="B85" sqref="B85:I85"/>
    </sheetView>
  </sheetViews>
  <sheetFormatPr baseColWidth="10" defaultColWidth="11.42578125" defaultRowHeight="12.75"/>
  <cols>
    <col min="1" max="1" width="33" style="15" customWidth="1"/>
    <col min="2" max="8" width="12.7109375" style="15" customWidth="1"/>
    <col min="9" max="9" width="21.85546875" style="15" bestFit="1"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1441</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7.75" customHeight="1">
      <c r="A5" s="1814" t="s">
        <v>77</v>
      </c>
      <c r="B5" s="770" t="s">
        <v>236</v>
      </c>
      <c r="C5" s="771"/>
      <c r="D5" s="771"/>
      <c r="E5" s="772"/>
      <c r="F5" s="770" t="s">
        <v>174</v>
      </c>
      <c r="G5" s="771"/>
      <c r="H5" s="772"/>
      <c r="I5" s="766" t="s">
        <v>231</v>
      </c>
    </row>
    <row r="6" spans="1:11" s="71" customFormat="1" ht="27.75" customHeight="1">
      <c r="A6" s="1815"/>
      <c r="B6" s="1708" t="s">
        <v>17</v>
      </c>
      <c r="C6" s="767" t="s">
        <v>18</v>
      </c>
      <c r="D6" s="768"/>
      <c r="E6" s="1643" t="s">
        <v>19</v>
      </c>
      <c r="F6" s="1799" t="s">
        <v>17</v>
      </c>
      <c r="G6" s="769" t="s">
        <v>18</v>
      </c>
      <c r="H6" s="768"/>
      <c r="I6" s="464" t="s">
        <v>150</v>
      </c>
    </row>
    <row r="7" spans="1:11" s="71" customFormat="1" ht="27.75" customHeight="1" thickBot="1">
      <c r="A7" s="1816"/>
      <c r="B7" s="1644"/>
      <c r="C7" s="370" t="s">
        <v>383</v>
      </c>
      <c r="D7" s="289" t="s">
        <v>384</v>
      </c>
      <c r="E7" s="1643" t="s">
        <v>19</v>
      </c>
      <c r="F7" s="1643"/>
      <c r="G7" s="370" t="s">
        <v>383</v>
      </c>
      <c r="H7" s="250" t="s">
        <v>384</v>
      </c>
      <c r="I7" s="370"/>
    </row>
    <row r="8" spans="1:11" ht="25.5" customHeight="1">
      <c r="A8" s="347" t="s">
        <v>81</v>
      </c>
      <c r="B8" s="411" t="s">
        <v>23</v>
      </c>
      <c r="C8" s="411">
        <v>346</v>
      </c>
      <c r="D8" s="411" t="s">
        <v>23</v>
      </c>
      <c r="E8" s="411">
        <v>346</v>
      </c>
      <c r="F8" s="411" t="s">
        <v>23</v>
      </c>
      <c r="G8" s="411">
        <v>22615</v>
      </c>
      <c r="H8" s="411" t="s">
        <v>23</v>
      </c>
      <c r="I8" s="412">
        <v>7825</v>
      </c>
      <c r="J8" s="24"/>
      <c r="K8" s="24"/>
    </row>
    <row r="9" spans="1:11" ht="13.5">
      <c r="A9" s="350" t="s">
        <v>82</v>
      </c>
      <c r="B9" s="362" t="s">
        <v>23</v>
      </c>
      <c r="C9" s="362">
        <v>200</v>
      </c>
      <c r="D9" s="362" t="s">
        <v>23</v>
      </c>
      <c r="E9" s="362">
        <v>200</v>
      </c>
      <c r="F9" s="362" t="s">
        <v>23</v>
      </c>
      <c r="G9" s="362">
        <v>23480</v>
      </c>
      <c r="H9" s="362" t="s">
        <v>23</v>
      </c>
      <c r="I9" s="363">
        <v>4696</v>
      </c>
      <c r="J9" s="24"/>
      <c r="K9" s="24"/>
    </row>
    <row r="10" spans="1:11" ht="13.5">
      <c r="A10" s="350" t="s">
        <v>83</v>
      </c>
      <c r="B10" s="362" t="s">
        <v>23</v>
      </c>
      <c r="C10" s="362">
        <v>274</v>
      </c>
      <c r="D10" s="362" t="s">
        <v>23</v>
      </c>
      <c r="E10" s="362">
        <v>274</v>
      </c>
      <c r="F10" s="362" t="s">
        <v>23</v>
      </c>
      <c r="G10" s="362">
        <v>32450</v>
      </c>
      <c r="H10" s="362" t="s">
        <v>23</v>
      </c>
      <c r="I10" s="363">
        <v>8891</v>
      </c>
      <c r="J10" s="24"/>
      <c r="K10" s="24"/>
    </row>
    <row r="11" spans="1:11" ht="13.5">
      <c r="A11" s="350" t="s">
        <v>84</v>
      </c>
      <c r="B11" s="362" t="s">
        <v>23</v>
      </c>
      <c r="C11" s="362">
        <v>355</v>
      </c>
      <c r="D11" s="362" t="s">
        <v>23</v>
      </c>
      <c r="E11" s="362">
        <v>355</v>
      </c>
      <c r="F11" s="362" t="s">
        <v>23</v>
      </c>
      <c r="G11" s="362">
        <v>27800</v>
      </c>
      <c r="H11" s="362" t="s">
        <v>23</v>
      </c>
      <c r="I11" s="363">
        <v>9869</v>
      </c>
      <c r="J11" s="24"/>
      <c r="K11" s="24"/>
    </row>
    <row r="12" spans="1:11" ht="13.5">
      <c r="A12" s="353" t="s">
        <v>85</v>
      </c>
      <c r="B12" s="364" t="s">
        <v>23</v>
      </c>
      <c r="C12" s="364">
        <v>1175</v>
      </c>
      <c r="D12" s="364" t="s">
        <v>23</v>
      </c>
      <c r="E12" s="364">
        <v>1175</v>
      </c>
      <c r="F12" s="364" t="s">
        <v>23</v>
      </c>
      <c r="G12" s="364">
        <v>26622</v>
      </c>
      <c r="H12" s="364" t="s">
        <v>23</v>
      </c>
      <c r="I12" s="365">
        <v>31281</v>
      </c>
      <c r="J12" s="24"/>
      <c r="K12" s="24"/>
    </row>
    <row r="13" spans="1:11" ht="13.5">
      <c r="A13" s="353"/>
      <c r="B13" s="364"/>
      <c r="C13" s="364"/>
      <c r="D13" s="364"/>
      <c r="E13" s="364"/>
      <c r="F13" s="364"/>
      <c r="G13" s="364"/>
      <c r="H13" s="364"/>
      <c r="I13" s="365"/>
      <c r="J13" s="24"/>
      <c r="K13" s="24"/>
    </row>
    <row r="14" spans="1:11" ht="13.5">
      <c r="A14" s="353" t="s">
        <v>86</v>
      </c>
      <c r="B14" s="364">
        <v>105</v>
      </c>
      <c r="C14" s="364">
        <v>27</v>
      </c>
      <c r="D14" s="364" t="s">
        <v>23</v>
      </c>
      <c r="E14" s="364">
        <v>132</v>
      </c>
      <c r="F14" s="364">
        <v>12000</v>
      </c>
      <c r="G14" s="364">
        <v>22000</v>
      </c>
      <c r="H14" s="364" t="s">
        <v>23</v>
      </c>
      <c r="I14" s="365">
        <v>1854</v>
      </c>
      <c r="J14" s="24"/>
      <c r="K14" s="24"/>
    </row>
    <row r="15" spans="1:11" ht="13.5">
      <c r="A15" s="353"/>
      <c r="B15" s="364"/>
      <c r="C15" s="364"/>
      <c r="D15" s="364"/>
      <c r="E15" s="364"/>
      <c r="F15" s="364"/>
      <c r="G15" s="364"/>
      <c r="H15" s="364"/>
      <c r="I15" s="365"/>
      <c r="J15" s="24"/>
      <c r="K15" s="24"/>
    </row>
    <row r="16" spans="1:11" ht="13.5">
      <c r="A16" s="353" t="s">
        <v>87</v>
      </c>
      <c r="B16" s="364">
        <v>2</v>
      </c>
      <c r="C16" s="364" t="s">
        <v>23</v>
      </c>
      <c r="D16" s="364" t="s">
        <v>23</v>
      </c>
      <c r="E16" s="364">
        <v>2</v>
      </c>
      <c r="F16" s="364">
        <v>13000</v>
      </c>
      <c r="G16" s="364" t="s">
        <v>23</v>
      </c>
      <c r="H16" s="364" t="s">
        <v>23</v>
      </c>
      <c r="I16" s="365">
        <v>26</v>
      </c>
      <c r="J16" s="24"/>
      <c r="K16" s="24"/>
    </row>
    <row r="17" spans="1:11" ht="13.5">
      <c r="A17" s="350"/>
      <c r="B17" s="362"/>
      <c r="C17" s="362"/>
      <c r="D17" s="362"/>
      <c r="E17" s="362"/>
      <c r="F17" s="362"/>
      <c r="G17" s="362"/>
      <c r="H17" s="362"/>
      <c r="I17" s="363"/>
      <c r="J17" s="24"/>
      <c r="K17" s="24"/>
    </row>
    <row r="18" spans="1:11" ht="13.5">
      <c r="A18" s="350" t="s">
        <v>158</v>
      </c>
      <c r="B18" s="362" t="s">
        <v>23</v>
      </c>
      <c r="C18" s="362">
        <v>18</v>
      </c>
      <c r="D18" s="362" t="s">
        <v>23</v>
      </c>
      <c r="E18" s="362">
        <v>18</v>
      </c>
      <c r="F18" s="362" t="s">
        <v>23</v>
      </c>
      <c r="G18" s="362">
        <v>25300</v>
      </c>
      <c r="H18" s="362" t="s">
        <v>23</v>
      </c>
      <c r="I18" s="363">
        <v>455</v>
      </c>
      <c r="J18" s="24"/>
      <c r="K18" s="24"/>
    </row>
    <row r="19" spans="1:11" ht="13.5">
      <c r="A19" s="350" t="s">
        <v>89</v>
      </c>
      <c r="B19" s="362">
        <v>14</v>
      </c>
      <c r="C19" s="362">
        <v>6</v>
      </c>
      <c r="D19" s="362" t="s">
        <v>23</v>
      </c>
      <c r="E19" s="362">
        <v>20</v>
      </c>
      <c r="F19" s="362">
        <v>15500</v>
      </c>
      <c r="G19" s="362">
        <v>23100</v>
      </c>
      <c r="H19" s="362" t="s">
        <v>23</v>
      </c>
      <c r="I19" s="363">
        <v>356</v>
      </c>
      <c r="J19" s="24"/>
      <c r="K19" s="24"/>
    </row>
    <row r="20" spans="1:11" ht="13.5">
      <c r="A20" s="350" t="s">
        <v>90</v>
      </c>
      <c r="B20" s="362">
        <v>25</v>
      </c>
      <c r="C20" s="362">
        <v>14</v>
      </c>
      <c r="D20" s="362" t="s">
        <v>23</v>
      </c>
      <c r="E20" s="362">
        <v>39</v>
      </c>
      <c r="F20" s="362">
        <v>11350</v>
      </c>
      <c r="G20" s="362">
        <v>25900</v>
      </c>
      <c r="H20" s="362" t="s">
        <v>23</v>
      </c>
      <c r="I20" s="363">
        <v>646</v>
      </c>
      <c r="J20" s="24"/>
      <c r="K20" s="24"/>
    </row>
    <row r="21" spans="1:11" ht="13.5">
      <c r="A21" s="353" t="s">
        <v>91</v>
      </c>
      <c r="B21" s="364">
        <v>39</v>
      </c>
      <c r="C21" s="364">
        <v>38</v>
      </c>
      <c r="D21" s="364" t="s">
        <v>23</v>
      </c>
      <c r="E21" s="364">
        <v>77</v>
      </c>
      <c r="F21" s="364">
        <v>12840</v>
      </c>
      <c r="G21" s="364">
        <v>25174</v>
      </c>
      <c r="H21" s="364" t="s">
        <v>23</v>
      </c>
      <c r="I21" s="365">
        <v>1457</v>
      </c>
      <c r="J21" s="24"/>
      <c r="K21" s="24"/>
    </row>
    <row r="22" spans="1:11" ht="13.5">
      <c r="A22" s="353"/>
      <c r="B22" s="364"/>
      <c r="C22" s="364"/>
      <c r="D22" s="364"/>
      <c r="E22" s="364"/>
      <c r="F22" s="364"/>
      <c r="G22" s="364"/>
      <c r="H22" s="364"/>
      <c r="I22" s="365"/>
      <c r="J22" s="24"/>
      <c r="K22" s="24"/>
    </row>
    <row r="23" spans="1:11" ht="13.5">
      <c r="A23" s="353" t="s">
        <v>92</v>
      </c>
      <c r="B23" s="364" t="s">
        <v>23</v>
      </c>
      <c r="C23" s="364">
        <v>380</v>
      </c>
      <c r="D23" s="364" t="s">
        <v>23</v>
      </c>
      <c r="E23" s="364">
        <v>380</v>
      </c>
      <c r="F23" s="364" t="s">
        <v>23</v>
      </c>
      <c r="G23" s="364">
        <v>81700</v>
      </c>
      <c r="H23" s="364" t="s">
        <v>23</v>
      </c>
      <c r="I23" s="365">
        <v>31046</v>
      </c>
      <c r="J23" s="24"/>
      <c r="K23" s="24"/>
    </row>
    <row r="24" spans="1:11" ht="13.5">
      <c r="A24" s="353"/>
      <c r="B24" s="364"/>
      <c r="C24" s="364"/>
      <c r="D24" s="364"/>
      <c r="E24" s="364"/>
      <c r="F24" s="364"/>
      <c r="G24" s="364"/>
      <c r="H24" s="364"/>
      <c r="I24" s="365"/>
      <c r="J24" s="24"/>
      <c r="K24" s="24"/>
    </row>
    <row r="25" spans="1:11" ht="13.5">
      <c r="A25" s="353" t="s">
        <v>93</v>
      </c>
      <c r="B25" s="364" t="s">
        <v>23</v>
      </c>
      <c r="C25" s="364">
        <v>44</v>
      </c>
      <c r="D25" s="364" t="s">
        <v>23</v>
      </c>
      <c r="E25" s="364">
        <v>44</v>
      </c>
      <c r="F25" s="364" t="s">
        <v>23</v>
      </c>
      <c r="G25" s="364">
        <v>47000</v>
      </c>
      <c r="H25" s="364" t="s">
        <v>23</v>
      </c>
      <c r="I25" s="365">
        <v>2068</v>
      </c>
      <c r="J25" s="24"/>
      <c r="K25" s="24"/>
    </row>
    <row r="26" spans="1:11" ht="13.5">
      <c r="A26" s="350"/>
      <c r="B26" s="362"/>
      <c r="C26" s="362"/>
      <c r="D26" s="362"/>
      <c r="E26" s="362"/>
      <c r="F26" s="362"/>
      <c r="G26" s="362"/>
      <c r="H26" s="362"/>
      <c r="I26" s="363"/>
      <c r="J26" s="24"/>
      <c r="K26" s="24"/>
    </row>
    <row r="27" spans="1:11" ht="13.5">
      <c r="A27" s="350" t="s">
        <v>94</v>
      </c>
      <c r="B27" s="362">
        <v>26</v>
      </c>
      <c r="C27" s="362">
        <v>279</v>
      </c>
      <c r="D27" s="362" t="s">
        <v>23</v>
      </c>
      <c r="E27" s="362">
        <v>305</v>
      </c>
      <c r="F27" s="362">
        <v>12050</v>
      </c>
      <c r="G27" s="362">
        <v>49999</v>
      </c>
      <c r="H27" s="362" t="s">
        <v>23</v>
      </c>
      <c r="I27" s="363">
        <v>14263</v>
      </c>
      <c r="J27" s="24"/>
      <c r="K27" s="24"/>
    </row>
    <row r="28" spans="1:11" ht="13.5">
      <c r="A28" s="350" t="s">
        <v>95</v>
      </c>
      <c r="B28" s="362">
        <v>8</v>
      </c>
      <c r="C28" s="362">
        <v>33</v>
      </c>
      <c r="D28" s="362" t="s">
        <v>23</v>
      </c>
      <c r="E28" s="362">
        <v>41</v>
      </c>
      <c r="F28" s="362">
        <v>8400</v>
      </c>
      <c r="G28" s="362">
        <v>48085</v>
      </c>
      <c r="H28" s="362" t="s">
        <v>23</v>
      </c>
      <c r="I28" s="363">
        <v>1654</v>
      </c>
      <c r="J28" s="24"/>
      <c r="K28" s="24"/>
    </row>
    <row r="29" spans="1:11" ht="13.5">
      <c r="A29" s="350" t="s">
        <v>96</v>
      </c>
      <c r="B29" s="362">
        <v>10</v>
      </c>
      <c r="C29" s="362">
        <v>1187</v>
      </c>
      <c r="D29" s="362" t="s">
        <v>23</v>
      </c>
      <c r="E29" s="362">
        <v>1197</v>
      </c>
      <c r="F29" s="362">
        <v>12050</v>
      </c>
      <c r="G29" s="362">
        <v>47500</v>
      </c>
      <c r="H29" s="362" t="s">
        <v>23</v>
      </c>
      <c r="I29" s="363">
        <v>56503</v>
      </c>
      <c r="J29" s="24"/>
      <c r="K29" s="24"/>
    </row>
    <row r="30" spans="1:11" ht="13.5">
      <c r="A30" s="353" t="s">
        <v>97</v>
      </c>
      <c r="B30" s="364">
        <v>44</v>
      </c>
      <c r="C30" s="364">
        <v>1499</v>
      </c>
      <c r="D30" s="364" t="s">
        <v>23</v>
      </c>
      <c r="E30" s="364">
        <v>1543</v>
      </c>
      <c r="F30" s="364">
        <v>11386</v>
      </c>
      <c r="G30" s="364">
        <v>47978</v>
      </c>
      <c r="H30" s="364" t="s">
        <v>23</v>
      </c>
      <c r="I30" s="365">
        <v>72420</v>
      </c>
      <c r="J30" s="24"/>
      <c r="K30" s="24"/>
    </row>
    <row r="31" spans="1:11" ht="13.5">
      <c r="A31" s="350"/>
      <c r="B31" s="362"/>
      <c r="C31" s="362"/>
      <c r="D31" s="362"/>
      <c r="E31" s="362"/>
      <c r="F31" s="362"/>
      <c r="G31" s="362"/>
      <c r="H31" s="362"/>
      <c r="I31" s="363"/>
      <c r="J31" s="24"/>
      <c r="K31" s="24"/>
    </row>
    <row r="32" spans="1:11" ht="13.5">
      <c r="A32" s="350" t="s">
        <v>98</v>
      </c>
      <c r="B32" s="362">
        <v>15</v>
      </c>
      <c r="C32" s="362">
        <v>253</v>
      </c>
      <c r="D32" s="362" t="s">
        <v>23</v>
      </c>
      <c r="E32" s="362">
        <v>268</v>
      </c>
      <c r="F32" s="362">
        <v>8360</v>
      </c>
      <c r="G32" s="362">
        <v>31281</v>
      </c>
      <c r="H32" s="362" t="s">
        <v>23</v>
      </c>
      <c r="I32" s="363">
        <v>8039</v>
      </c>
      <c r="J32" s="24"/>
      <c r="K32" s="24"/>
    </row>
    <row r="33" spans="1:11" ht="13.5">
      <c r="A33" s="350" t="s">
        <v>99</v>
      </c>
      <c r="B33" s="362" t="s">
        <v>23</v>
      </c>
      <c r="C33" s="362">
        <v>157</v>
      </c>
      <c r="D33" s="362">
        <v>2</v>
      </c>
      <c r="E33" s="362">
        <v>159</v>
      </c>
      <c r="F33" s="362" t="s">
        <v>23</v>
      </c>
      <c r="G33" s="362">
        <v>35420</v>
      </c>
      <c r="H33" s="362">
        <v>45000</v>
      </c>
      <c r="I33" s="363">
        <v>5651</v>
      </c>
      <c r="J33" s="24"/>
      <c r="K33" s="24"/>
    </row>
    <row r="34" spans="1:11" ht="13.5">
      <c r="A34" s="350" t="s">
        <v>100</v>
      </c>
      <c r="B34" s="362" t="s">
        <v>23</v>
      </c>
      <c r="C34" s="362">
        <v>467</v>
      </c>
      <c r="D34" s="362" t="s">
        <v>23</v>
      </c>
      <c r="E34" s="362">
        <v>467</v>
      </c>
      <c r="F34" s="362" t="s">
        <v>23</v>
      </c>
      <c r="G34" s="362">
        <v>39549</v>
      </c>
      <c r="H34" s="362" t="s">
        <v>23</v>
      </c>
      <c r="I34" s="363">
        <v>18469</v>
      </c>
      <c r="J34" s="24"/>
      <c r="K34" s="24"/>
    </row>
    <row r="35" spans="1:11" ht="13.5">
      <c r="A35" s="350" t="s">
        <v>101</v>
      </c>
      <c r="B35" s="362" t="s">
        <v>23</v>
      </c>
      <c r="C35" s="362">
        <v>413</v>
      </c>
      <c r="D35" s="362" t="s">
        <v>23</v>
      </c>
      <c r="E35" s="362">
        <v>413</v>
      </c>
      <c r="F35" s="362" t="s">
        <v>23</v>
      </c>
      <c r="G35" s="362">
        <v>31942</v>
      </c>
      <c r="H35" s="362" t="s">
        <v>23</v>
      </c>
      <c r="I35" s="363">
        <v>13193</v>
      </c>
      <c r="J35" s="24"/>
      <c r="K35" s="24"/>
    </row>
    <row r="36" spans="1:11" ht="13.5">
      <c r="A36" s="353" t="s">
        <v>102</v>
      </c>
      <c r="B36" s="364">
        <v>15</v>
      </c>
      <c r="C36" s="364">
        <v>1290</v>
      </c>
      <c r="D36" s="364">
        <v>2</v>
      </c>
      <c r="E36" s="364">
        <v>1307</v>
      </c>
      <c r="F36" s="364">
        <v>8360</v>
      </c>
      <c r="G36" s="364">
        <v>34990</v>
      </c>
      <c r="H36" s="364">
        <v>45000</v>
      </c>
      <c r="I36" s="365">
        <v>45352</v>
      </c>
      <c r="J36" s="24"/>
      <c r="K36" s="24"/>
    </row>
    <row r="37" spans="1:11" ht="13.5">
      <c r="A37" s="350"/>
      <c r="B37" s="364"/>
      <c r="C37" s="364"/>
      <c r="D37" s="364"/>
      <c r="E37" s="364"/>
      <c r="F37" s="364"/>
      <c r="G37" s="364"/>
      <c r="H37" s="364"/>
      <c r="I37" s="365"/>
      <c r="J37" s="24"/>
      <c r="K37" s="24"/>
    </row>
    <row r="38" spans="1:11" ht="13.5">
      <c r="A38" s="353" t="s">
        <v>103</v>
      </c>
      <c r="B38" s="364" t="s">
        <v>23</v>
      </c>
      <c r="C38" s="364">
        <v>133</v>
      </c>
      <c r="D38" s="364" t="s">
        <v>23</v>
      </c>
      <c r="E38" s="364">
        <v>133</v>
      </c>
      <c r="F38" s="364" t="s">
        <v>23</v>
      </c>
      <c r="G38" s="364">
        <v>28740</v>
      </c>
      <c r="H38" s="364" t="s">
        <v>23</v>
      </c>
      <c r="I38" s="365">
        <v>3822</v>
      </c>
      <c r="J38" s="24"/>
      <c r="K38" s="24"/>
    </row>
    <row r="39" spans="1:11" ht="13.5">
      <c r="A39" s="350"/>
      <c r="B39" s="362"/>
      <c r="C39" s="362"/>
      <c r="D39" s="362"/>
      <c r="E39" s="362"/>
      <c r="F39" s="362"/>
      <c r="G39" s="362"/>
      <c r="H39" s="362"/>
      <c r="I39" s="363"/>
      <c r="J39" s="24"/>
      <c r="K39" s="24"/>
    </row>
    <row r="40" spans="1:11" ht="13.5">
      <c r="A40" s="350" t="s">
        <v>159</v>
      </c>
      <c r="B40" s="389" t="s">
        <v>23</v>
      </c>
      <c r="C40" s="389">
        <v>277</v>
      </c>
      <c r="D40" s="389" t="s">
        <v>23</v>
      </c>
      <c r="E40" s="389">
        <v>277</v>
      </c>
      <c r="F40" s="389" t="s">
        <v>23</v>
      </c>
      <c r="G40" s="389">
        <v>44271</v>
      </c>
      <c r="H40" s="389" t="s">
        <v>23</v>
      </c>
      <c r="I40" s="390">
        <v>12263</v>
      </c>
      <c r="J40" s="24"/>
      <c r="K40" s="24"/>
    </row>
    <row r="41" spans="1:11" ht="13.5">
      <c r="A41" s="350" t="s">
        <v>105</v>
      </c>
      <c r="B41" s="362" t="s">
        <v>23</v>
      </c>
      <c r="C41" s="362">
        <v>227</v>
      </c>
      <c r="D41" s="362" t="s">
        <v>23</v>
      </c>
      <c r="E41" s="362">
        <v>227</v>
      </c>
      <c r="F41" s="362" t="s">
        <v>23</v>
      </c>
      <c r="G41" s="362">
        <v>56857</v>
      </c>
      <c r="H41" s="362" t="s">
        <v>23</v>
      </c>
      <c r="I41" s="363">
        <v>12907</v>
      </c>
      <c r="J41" s="24"/>
      <c r="K41" s="24"/>
    </row>
    <row r="42" spans="1:11" ht="13.5">
      <c r="A42" s="350" t="s">
        <v>106</v>
      </c>
      <c r="B42" s="362" t="s">
        <v>23</v>
      </c>
      <c r="C42" s="362">
        <v>30</v>
      </c>
      <c r="D42" s="362" t="s">
        <v>23</v>
      </c>
      <c r="E42" s="362">
        <v>30</v>
      </c>
      <c r="F42" s="362" t="s">
        <v>23</v>
      </c>
      <c r="G42" s="362">
        <v>28607</v>
      </c>
      <c r="H42" s="362" t="s">
        <v>23</v>
      </c>
      <c r="I42" s="363">
        <v>859</v>
      </c>
      <c r="J42" s="24"/>
      <c r="K42" s="24"/>
    </row>
    <row r="43" spans="1:11" ht="13.5">
      <c r="A43" s="350" t="s">
        <v>107</v>
      </c>
      <c r="B43" s="389" t="s">
        <v>23</v>
      </c>
      <c r="C43" s="389">
        <v>65</v>
      </c>
      <c r="D43" s="389" t="s">
        <v>23</v>
      </c>
      <c r="E43" s="389">
        <v>65</v>
      </c>
      <c r="F43" s="389" t="s">
        <v>23</v>
      </c>
      <c r="G43" s="389">
        <v>47800</v>
      </c>
      <c r="H43" s="389" t="s">
        <v>23</v>
      </c>
      <c r="I43" s="390">
        <v>3107</v>
      </c>
      <c r="J43" s="24"/>
      <c r="K43" s="24"/>
    </row>
    <row r="44" spans="1:11" ht="13.5">
      <c r="A44" s="350" t="s">
        <v>108</v>
      </c>
      <c r="B44" s="362" t="s">
        <v>23</v>
      </c>
      <c r="C44" s="362">
        <v>97</v>
      </c>
      <c r="D44" s="362" t="s">
        <v>23</v>
      </c>
      <c r="E44" s="362">
        <v>97</v>
      </c>
      <c r="F44" s="362" t="s">
        <v>23</v>
      </c>
      <c r="G44" s="362">
        <v>26335</v>
      </c>
      <c r="H44" s="362" t="s">
        <v>23</v>
      </c>
      <c r="I44" s="363">
        <v>2555</v>
      </c>
      <c r="J44" s="24"/>
      <c r="K44" s="24"/>
    </row>
    <row r="45" spans="1:11" ht="13.5">
      <c r="A45" s="350" t="s">
        <v>109</v>
      </c>
      <c r="B45" s="362" t="s">
        <v>23</v>
      </c>
      <c r="C45" s="362">
        <v>145</v>
      </c>
      <c r="D45" s="362" t="s">
        <v>23</v>
      </c>
      <c r="E45" s="362">
        <v>145</v>
      </c>
      <c r="F45" s="362" t="s">
        <v>23</v>
      </c>
      <c r="G45" s="362">
        <v>44000</v>
      </c>
      <c r="H45" s="362" t="s">
        <v>23</v>
      </c>
      <c r="I45" s="363">
        <v>6380</v>
      </c>
      <c r="J45" s="24"/>
      <c r="K45" s="24"/>
    </row>
    <row r="46" spans="1:11" ht="13.5">
      <c r="A46" s="350" t="s">
        <v>110</v>
      </c>
      <c r="B46" s="362" t="s">
        <v>23</v>
      </c>
      <c r="C46" s="362">
        <v>59</v>
      </c>
      <c r="D46" s="362" t="s">
        <v>23</v>
      </c>
      <c r="E46" s="362">
        <v>59</v>
      </c>
      <c r="F46" s="362" t="s">
        <v>23</v>
      </c>
      <c r="G46" s="362">
        <v>40000</v>
      </c>
      <c r="H46" s="362" t="s">
        <v>23</v>
      </c>
      <c r="I46" s="363">
        <v>2360</v>
      </c>
      <c r="J46" s="24"/>
      <c r="K46" s="24"/>
    </row>
    <row r="47" spans="1:11" ht="13.5">
      <c r="A47" s="350" t="s">
        <v>111</v>
      </c>
      <c r="B47" s="362" t="s">
        <v>23</v>
      </c>
      <c r="C47" s="362">
        <v>661</v>
      </c>
      <c r="D47" s="362" t="s">
        <v>23</v>
      </c>
      <c r="E47" s="362">
        <v>661</v>
      </c>
      <c r="F47" s="362" t="s">
        <v>23</v>
      </c>
      <c r="G47" s="362">
        <v>49637</v>
      </c>
      <c r="H47" s="362" t="s">
        <v>23</v>
      </c>
      <c r="I47" s="363">
        <v>32810</v>
      </c>
      <c r="J47" s="24"/>
      <c r="K47" s="24"/>
    </row>
    <row r="48" spans="1:11" ht="13.5">
      <c r="A48" s="350" t="s">
        <v>112</v>
      </c>
      <c r="B48" s="362" t="s">
        <v>23</v>
      </c>
      <c r="C48" s="362">
        <v>260</v>
      </c>
      <c r="D48" s="362" t="s">
        <v>23</v>
      </c>
      <c r="E48" s="362">
        <v>260</v>
      </c>
      <c r="F48" s="362" t="s">
        <v>23</v>
      </c>
      <c r="G48" s="362">
        <v>43135</v>
      </c>
      <c r="H48" s="362" t="s">
        <v>23</v>
      </c>
      <c r="I48" s="363">
        <v>11215</v>
      </c>
      <c r="J48" s="24"/>
      <c r="K48" s="24"/>
    </row>
    <row r="49" spans="1:11" ht="13.5">
      <c r="A49" s="353" t="s">
        <v>113</v>
      </c>
      <c r="B49" s="364" t="s">
        <v>23</v>
      </c>
      <c r="C49" s="364">
        <v>1821</v>
      </c>
      <c r="D49" s="364" t="s">
        <v>23</v>
      </c>
      <c r="E49" s="364">
        <v>1821</v>
      </c>
      <c r="F49" s="364" t="s">
        <v>23</v>
      </c>
      <c r="G49" s="364">
        <v>46378</v>
      </c>
      <c r="H49" s="364" t="s">
        <v>23</v>
      </c>
      <c r="I49" s="365">
        <v>84456</v>
      </c>
      <c r="J49" s="24"/>
      <c r="K49" s="24"/>
    </row>
    <row r="50" spans="1:11" ht="13.5">
      <c r="A50" s="350"/>
      <c r="B50" s="364"/>
      <c r="C50" s="364"/>
      <c r="D50" s="364"/>
      <c r="E50" s="364"/>
      <c r="F50" s="364"/>
      <c r="G50" s="364"/>
      <c r="H50" s="364"/>
      <c r="I50" s="365"/>
      <c r="J50" s="24"/>
      <c r="K50" s="24"/>
    </row>
    <row r="51" spans="1:11" ht="13.5">
      <c r="A51" s="353" t="s">
        <v>114</v>
      </c>
      <c r="B51" s="364">
        <v>34</v>
      </c>
      <c r="C51" s="364">
        <v>1247</v>
      </c>
      <c r="D51" s="364" t="s">
        <v>23</v>
      </c>
      <c r="E51" s="364">
        <v>1281</v>
      </c>
      <c r="F51" s="364">
        <v>22640</v>
      </c>
      <c r="G51" s="364">
        <v>35000</v>
      </c>
      <c r="H51" s="364" t="s">
        <v>23</v>
      </c>
      <c r="I51" s="365">
        <v>44415</v>
      </c>
      <c r="J51" s="24"/>
      <c r="K51" s="24"/>
    </row>
    <row r="52" spans="1:11" ht="13.5">
      <c r="A52" s="350"/>
      <c r="B52" s="362"/>
      <c r="C52" s="362"/>
      <c r="D52" s="362"/>
      <c r="E52" s="362"/>
      <c r="F52" s="362"/>
      <c r="G52" s="362"/>
      <c r="H52" s="362"/>
      <c r="I52" s="363"/>
      <c r="J52" s="24"/>
      <c r="K52" s="24"/>
    </row>
    <row r="53" spans="1:11" ht="13.5">
      <c r="A53" s="350" t="s">
        <v>115</v>
      </c>
      <c r="B53" s="362" t="s">
        <v>23</v>
      </c>
      <c r="C53" s="362">
        <v>4800</v>
      </c>
      <c r="D53" s="362" t="s">
        <v>23</v>
      </c>
      <c r="E53" s="362">
        <v>4800</v>
      </c>
      <c r="F53" s="362" t="s">
        <v>23</v>
      </c>
      <c r="G53" s="362">
        <v>73333</v>
      </c>
      <c r="H53" s="362" t="s">
        <v>23</v>
      </c>
      <c r="I53" s="363">
        <v>351998</v>
      </c>
      <c r="J53" s="24"/>
      <c r="K53" s="24"/>
    </row>
    <row r="54" spans="1:11" ht="13.5">
      <c r="A54" s="350" t="s">
        <v>116</v>
      </c>
      <c r="B54" s="362" t="s">
        <v>23</v>
      </c>
      <c r="C54" s="362">
        <v>4305</v>
      </c>
      <c r="D54" s="362" t="s">
        <v>23</v>
      </c>
      <c r="E54" s="362">
        <v>4305</v>
      </c>
      <c r="F54" s="362" t="s">
        <v>23</v>
      </c>
      <c r="G54" s="362">
        <v>64880</v>
      </c>
      <c r="H54" s="362" t="s">
        <v>23</v>
      </c>
      <c r="I54" s="363">
        <v>279308</v>
      </c>
      <c r="J54" s="24"/>
      <c r="K54" s="24"/>
    </row>
    <row r="55" spans="1:11" ht="13.5">
      <c r="A55" s="350" t="s">
        <v>117</v>
      </c>
      <c r="B55" s="362">
        <v>117</v>
      </c>
      <c r="C55" s="362">
        <v>833</v>
      </c>
      <c r="D55" s="362" t="s">
        <v>23</v>
      </c>
      <c r="E55" s="362">
        <v>950</v>
      </c>
      <c r="F55" s="362">
        <v>20000</v>
      </c>
      <c r="G55" s="362">
        <v>72000</v>
      </c>
      <c r="H55" s="362" t="s">
        <v>23</v>
      </c>
      <c r="I55" s="363">
        <v>62316</v>
      </c>
      <c r="J55" s="24"/>
      <c r="K55" s="24"/>
    </row>
    <row r="56" spans="1:11" ht="13.5">
      <c r="A56" s="350" t="s">
        <v>118</v>
      </c>
      <c r="B56" s="362">
        <v>17</v>
      </c>
      <c r="C56" s="362">
        <v>91</v>
      </c>
      <c r="D56" s="362" t="s">
        <v>23</v>
      </c>
      <c r="E56" s="362">
        <v>108</v>
      </c>
      <c r="F56" s="362">
        <v>20000</v>
      </c>
      <c r="G56" s="362">
        <v>60000</v>
      </c>
      <c r="H56" s="362" t="s">
        <v>23</v>
      </c>
      <c r="I56" s="363">
        <v>5800</v>
      </c>
      <c r="J56" s="24"/>
      <c r="K56" s="24"/>
    </row>
    <row r="57" spans="1:11" ht="13.5">
      <c r="A57" s="350" t="s">
        <v>119</v>
      </c>
      <c r="B57" s="362" t="s">
        <v>23</v>
      </c>
      <c r="C57" s="362">
        <v>710</v>
      </c>
      <c r="D57" s="362" t="s">
        <v>23</v>
      </c>
      <c r="E57" s="362">
        <v>710</v>
      </c>
      <c r="F57" s="362" t="s">
        <v>23</v>
      </c>
      <c r="G57" s="362">
        <v>75214</v>
      </c>
      <c r="H57" s="362" t="s">
        <v>23</v>
      </c>
      <c r="I57" s="363">
        <v>53402</v>
      </c>
      <c r="J57" s="24"/>
      <c r="K57" s="24"/>
    </row>
    <row r="58" spans="1:11" ht="13.5">
      <c r="A58" s="353" t="s">
        <v>172</v>
      </c>
      <c r="B58" s="364">
        <v>134</v>
      </c>
      <c r="C58" s="364">
        <v>10739</v>
      </c>
      <c r="D58" s="364" t="s">
        <v>23</v>
      </c>
      <c r="E58" s="364">
        <v>10873</v>
      </c>
      <c r="F58" s="364">
        <v>20000</v>
      </c>
      <c r="G58" s="364">
        <v>69852</v>
      </c>
      <c r="H58" s="364" t="s">
        <v>23</v>
      </c>
      <c r="I58" s="365">
        <v>752824</v>
      </c>
      <c r="J58" s="24"/>
      <c r="K58" s="24"/>
    </row>
    <row r="59" spans="1:11" ht="13.5">
      <c r="A59" s="350"/>
      <c r="B59" s="362"/>
      <c r="C59" s="362"/>
      <c r="D59" s="362"/>
      <c r="E59" s="362"/>
      <c r="F59" s="362"/>
      <c r="G59" s="362"/>
      <c r="H59" s="362"/>
      <c r="I59" s="363"/>
      <c r="J59" s="24"/>
      <c r="K59" s="24"/>
    </row>
    <row r="60" spans="1:11" ht="13.5">
      <c r="A60" s="350" t="s">
        <v>121</v>
      </c>
      <c r="B60" s="362" t="s">
        <v>23</v>
      </c>
      <c r="C60" s="362">
        <v>404</v>
      </c>
      <c r="D60" s="362" t="s">
        <v>23</v>
      </c>
      <c r="E60" s="362">
        <v>404</v>
      </c>
      <c r="F60" s="362" t="s">
        <v>23</v>
      </c>
      <c r="G60" s="362">
        <v>42371</v>
      </c>
      <c r="H60" s="362" t="s">
        <v>23</v>
      </c>
      <c r="I60" s="363">
        <v>17118</v>
      </c>
      <c r="J60" s="24"/>
      <c r="K60" s="24"/>
    </row>
    <row r="61" spans="1:11" ht="13.5">
      <c r="A61" s="350" t="s">
        <v>122</v>
      </c>
      <c r="B61" s="362">
        <v>33</v>
      </c>
      <c r="C61" s="362">
        <v>173</v>
      </c>
      <c r="D61" s="362" t="s">
        <v>23</v>
      </c>
      <c r="E61" s="362">
        <v>206</v>
      </c>
      <c r="F61" s="362">
        <v>7609</v>
      </c>
      <c r="G61" s="362">
        <v>24184</v>
      </c>
      <c r="H61" s="362" t="s">
        <v>23</v>
      </c>
      <c r="I61" s="363">
        <v>4435</v>
      </c>
      <c r="J61" s="24"/>
      <c r="K61" s="24"/>
    </row>
    <row r="62" spans="1:11" ht="13.5">
      <c r="A62" s="350" t="s">
        <v>123</v>
      </c>
      <c r="B62" s="362" t="s">
        <v>23</v>
      </c>
      <c r="C62" s="362">
        <v>1128</v>
      </c>
      <c r="D62" s="362" t="s">
        <v>23</v>
      </c>
      <c r="E62" s="362">
        <v>1128</v>
      </c>
      <c r="F62" s="362" t="s">
        <v>23</v>
      </c>
      <c r="G62" s="362">
        <v>73824</v>
      </c>
      <c r="H62" s="362" t="s">
        <v>23</v>
      </c>
      <c r="I62" s="363">
        <v>83273</v>
      </c>
      <c r="J62" s="24"/>
      <c r="K62" s="24"/>
    </row>
    <row r="63" spans="1:11" ht="13.5">
      <c r="A63" s="353" t="s">
        <v>124</v>
      </c>
      <c r="B63" s="364">
        <v>33</v>
      </c>
      <c r="C63" s="364">
        <v>1705</v>
      </c>
      <c r="D63" s="364" t="s">
        <v>23</v>
      </c>
      <c r="E63" s="364">
        <v>1738</v>
      </c>
      <c r="F63" s="364">
        <v>7609</v>
      </c>
      <c r="G63" s="364">
        <v>61334</v>
      </c>
      <c r="H63" s="364" t="s">
        <v>23</v>
      </c>
      <c r="I63" s="365">
        <v>104826</v>
      </c>
      <c r="J63" s="24"/>
      <c r="K63" s="24"/>
    </row>
    <row r="64" spans="1:11" ht="13.5">
      <c r="A64" s="350"/>
      <c r="B64" s="364"/>
      <c r="C64" s="364"/>
      <c r="D64" s="364"/>
      <c r="E64" s="364"/>
      <c r="F64" s="364"/>
      <c r="G64" s="364"/>
      <c r="H64" s="364"/>
      <c r="I64" s="365"/>
      <c r="J64" s="24"/>
      <c r="K64" s="24"/>
    </row>
    <row r="65" spans="1:11" ht="13.5">
      <c r="A65" s="353" t="s">
        <v>125</v>
      </c>
      <c r="B65" s="364" t="s">
        <v>23</v>
      </c>
      <c r="C65" s="364">
        <v>984</v>
      </c>
      <c r="D65" s="364" t="s">
        <v>23</v>
      </c>
      <c r="E65" s="364">
        <v>984</v>
      </c>
      <c r="F65" s="364" t="s">
        <v>23</v>
      </c>
      <c r="G65" s="364">
        <v>51387</v>
      </c>
      <c r="H65" s="364" t="s">
        <v>23</v>
      </c>
      <c r="I65" s="365">
        <v>50565</v>
      </c>
      <c r="J65" s="24"/>
      <c r="K65" s="24"/>
    </row>
    <row r="66" spans="1:11" ht="13.5">
      <c r="A66" s="350"/>
      <c r="B66" s="362"/>
      <c r="C66" s="362"/>
      <c r="D66" s="362"/>
      <c r="E66" s="362"/>
      <c r="F66" s="362"/>
      <c r="G66" s="362"/>
      <c r="H66" s="362"/>
      <c r="I66" s="363"/>
      <c r="J66" s="24"/>
      <c r="K66" s="24"/>
    </row>
    <row r="67" spans="1:11" ht="13.5">
      <c r="A67" s="350" t="s">
        <v>126</v>
      </c>
      <c r="B67" s="362" t="s">
        <v>23</v>
      </c>
      <c r="C67" s="362">
        <v>48</v>
      </c>
      <c r="D67" s="362" t="s">
        <v>23</v>
      </c>
      <c r="E67" s="362">
        <v>48</v>
      </c>
      <c r="F67" s="362" t="s">
        <v>23</v>
      </c>
      <c r="G67" s="362">
        <v>34810</v>
      </c>
      <c r="H67" s="362" t="s">
        <v>23</v>
      </c>
      <c r="I67" s="363">
        <v>1671</v>
      </c>
      <c r="J67" s="24"/>
      <c r="K67" s="24"/>
    </row>
    <row r="68" spans="1:11" ht="13.5">
      <c r="A68" s="350" t="s">
        <v>127</v>
      </c>
      <c r="B68" s="362" t="s">
        <v>23</v>
      </c>
      <c r="C68" s="362">
        <v>11</v>
      </c>
      <c r="D68" s="362" t="s">
        <v>23</v>
      </c>
      <c r="E68" s="362">
        <v>11</v>
      </c>
      <c r="F68" s="362" t="s">
        <v>23</v>
      </c>
      <c r="G68" s="362">
        <v>30000</v>
      </c>
      <c r="H68" s="362" t="s">
        <v>23</v>
      </c>
      <c r="I68" s="363">
        <v>330</v>
      </c>
      <c r="J68" s="24"/>
      <c r="K68" s="24"/>
    </row>
    <row r="69" spans="1:11" ht="13.5">
      <c r="A69" s="353" t="s">
        <v>128</v>
      </c>
      <c r="B69" s="364" t="s">
        <v>23</v>
      </c>
      <c r="C69" s="364">
        <v>59</v>
      </c>
      <c r="D69" s="364" t="s">
        <v>23</v>
      </c>
      <c r="E69" s="364">
        <v>59</v>
      </c>
      <c r="F69" s="364" t="s">
        <v>23</v>
      </c>
      <c r="G69" s="364">
        <v>33913</v>
      </c>
      <c r="H69" s="364" t="s">
        <v>23</v>
      </c>
      <c r="I69" s="365">
        <v>2001</v>
      </c>
      <c r="J69" s="24"/>
      <c r="K69" s="24"/>
    </row>
    <row r="70" spans="1:11" ht="13.5">
      <c r="A70" s="350"/>
      <c r="B70" s="362"/>
      <c r="C70" s="362"/>
      <c r="D70" s="362"/>
      <c r="E70" s="362"/>
      <c r="F70" s="362"/>
      <c r="G70" s="362"/>
      <c r="H70" s="362"/>
      <c r="I70" s="363"/>
      <c r="J70" s="24"/>
      <c r="K70" s="24"/>
    </row>
    <row r="71" spans="1:11" ht="13.5">
      <c r="A71" s="350" t="s">
        <v>129</v>
      </c>
      <c r="B71" s="362" t="s">
        <v>23</v>
      </c>
      <c r="C71" s="362">
        <v>408</v>
      </c>
      <c r="D71" s="362" t="s">
        <v>23</v>
      </c>
      <c r="E71" s="362">
        <v>408</v>
      </c>
      <c r="F71" s="362" t="s">
        <v>23</v>
      </c>
      <c r="G71" s="362">
        <v>38792</v>
      </c>
      <c r="H71" s="362" t="s">
        <v>23</v>
      </c>
      <c r="I71" s="363">
        <v>15827</v>
      </c>
      <c r="J71" s="24"/>
      <c r="K71" s="24"/>
    </row>
    <row r="72" spans="1:11" ht="13.5">
      <c r="A72" s="350" t="s">
        <v>130</v>
      </c>
      <c r="B72" s="362">
        <v>47</v>
      </c>
      <c r="C72" s="362">
        <v>188</v>
      </c>
      <c r="D72" s="362" t="s">
        <v>23</v>
      </c>
      <c r="E72" s="362">
        <v>235</v>
      </c>
      <c r="F72" s="362">
        <v>8550</v>
      </c>
      <c r="G72" s="362">
        <v>44800</v>
      </c>
      <c r="H72" s="362" t="s">
        <v>23</v>
      </c>
      <c r="I72" s="363">
        <v>8825</v>
      </c>
      <c r="J72" s="24"/>
      <c r="K72" s="24"/>
    </row>
    <row r="73" spans="1:11" ht="13.5">
      <c r="A73" s="350" t="s">
        <v>131</v>
      </c>
      <c r="B73" s="362" t="s">
        <v>23</v>
      </c>
      <c r="C73" s="362">
        <v>1038</v>
      </c>
      <c r="D73" s="362" t="s">
        <v>23</v>
      </c>
      <c r="E73" s="362">
        <v>1038</v>
      </c>
      <c r="F73" s="362">
        <v>5000</v>
      </c>
      <c r="G73" s="362">
        <v>40000</v>
      </c>
      <c r="H73" s="362" t="s">
        <v>23</v>
      </c>
      <c r="I73" s="363">
        <v>41520</v>
      </c>
      <c r="J73" s="24"/>
      <c r="K73" s="24"/>
    </row>
    <row r="74" spans="1:11" ht="13.5">
      <c r="A74" s="350" t="s">
        <v>132</v>
      </c>
      <c r="B74" s="362" t="s">
        <v>23</v>
      </c>
      <c r="C74" s="362">
        <v>232</v>
      </c>
      <c r="D74" s="362" t="s">
        <v>23</v>
      </c>
      <c r="E74" s="362">
        <v>232</v>
      </c>
      <c r="F74" s="362" t="s">
        <v>23</v>
      </c>
      <c r="G74" s="362">
        <v>58297</v>
      </c>
      <c r="H74" s="362" t="s">
        <v>23</v>
      </c>
      <c r="I74" s="363">
        <v>13525</v>
      </c>
      <c r="J74" s="24"/>
      <c r="K74" s="24"/>
    </row>
    <row r="75" spans="1:11" ht="13.5">
      <c r="A75" s="350" t="s">
        <v>133</v>
      </c>
      <c r="B75" s="362" t="s">
        <v>23</v>
      </c>
      <c r="C75" s="362">
        <v>25</v>
      </c>
      <c r="D75" s="362" t="s">
        <v>23</v>
      </c>
      <c r="E75" s="362">
        <v>25</v>
      </c>
      <c r="F75" s="362" t="s">
        <v>23</v>
      </c>
      <c r="G75" s="362">
        <v>29480</v>
      </c>
      <c r="H75" s="362" t="s">
        <v>23</v>
      </c>
      <c r="I75" s="363">
        <v>737</v>
      </c>
      <c r="J75" s="24"/>
      <c r="K75" s="24"/>
    </row>
    <row r="76" spans="1:11" ht="13.5">
      <c r="A76" s="350" t="s">
        <v>134</v>
      </c>
      <c r="B76" s="362" t="s">
        <v>23</v>
      </c>
      <c r="C76" s="362">
        <v>223</v>
      </c>
      <c r="D76" s="362" t="s">
        <v>23</v>
      </c>
      <c r="E76" s="362">
        <v>223</v>
      </c>
      <c r="F76" s="362" t="s">
        <v>23</v>
      </c>
      <c r="G76" s="362">
        <v>39000</v>
      </c>
      <c r="H76" s="362" t="s">
        <v>23</v>
      </c>
      <c r="I76" s="363">
        <v>8697</v>
      </c>
      <c r="J76" s="24"/>
      <c r="K76" s="24"/>
    </row>
    <row r="77" spans="1:11" ht="13.5">
      <c r="A77" s="350" t="s">
        <v>135</v>
      </c>
      <c r="B77" s="362">
        <v>12</v>
      </c>
      <c r="C77" s="362">
        <v>604</v>
      </c>
      <c r="D77" s="362" t="s">
        <v>23</v>
      </c>
      <c r="E77" s="362">
        <v>616</v>
      </c>
      <c r="F77" s="362">
        <v>8000</v>
      </c>
      <c r="G77" s="362">
        <v>50000</v>
      </c>
      <c r="H77" s="362" t="s">
        <v>23</v>
      </c>
      <c r="I77" s="363">
        <v>30296</v>
      </c>
      <c r="J77" s="24"/>
      <c r="K77" s="24"/>
    </row>
    <row r="78" spans="1:11" ht="13.5">
      <c r="A78" s="350" t="s">
        <v>136</v>
      </c>
      <c r="B78" s="389" t="s">
        <v>23</v>
      </c>
      <c r="C78" s="389">
        <v>1650</v>
      </c>
      <c r="D78" s="389" t="s">
        <v>23</v>
      </c>
      <c r="E78" s="389">
        <v>1650</v>
      </c>
      <c r="F78" s="389" t="s">
        <v>23</v>
      </c>
      <c r="G78" s="389">
        <v>60000</v>
      </c>
      <c r="H78" s="389" t="s">
        <v>23</v>
      </c>
      <c r="I78" s="390">
        <v>99000</v>
      </c>
      <c r="J78" s="24"/>
      <c r="K78" s="24"/>
    </row>
    <row r="79" spans="1:11" ht="13.5">
      <c r="A79" s="353" t="s">
        <v>137</v>
      </c>
      <c r="B79" s="364">
        <v>59</v>
      </c>
      <c r="C79" s="364">
        <v>4368</v>
      </c>
      <c r="D79" s="364" t="s">
        <v>23</v>
      </c>
      <c r="E79" s="364">
        <v>4427</v>
      </c>
      <c r="F79" s="364">
        <v>8438</v>
      </c>
      <c r="G79" s="364">
        <v>49892</v>
      </c>
      <c r="H79" s="364" t="s">
        <v>23</v>
      </c>
      <c r="I79" s="365">
        <v>218427</v>
      </c>
      <c r="J79" s="24"/>
      <c r="K79" s="24"/>
    </row>
    <row r="80" spans="1:11" ht="13.5">
      <c r="A80" s="350"/>
      <c r="B80" s="362"/>
      <c r="C80" s="362"/>
      <c r="D80" s="362"/>
      <c r="E80" s="362"/>
      <c r="F80" s="362"/>
      <c r="G80" s="362"/>
      <c r="H80" s="362"/>
      <c r="I80" s="363"/>
      <c r="J80" s="24"/>
      <c r="K80" s="24"/>
    </row>
    <row r="81" spans="1:11" ht="13.5">
      <c r="A81" s="350" t="s">
        <v>138</v>
      </c>
      <c r="B81" s="362">
        <v>2</v>
      </c>
      <c r="C81" s="362">
        <v>102</v>
      </c>
      <c r="D81" s="362" t="s">
        <v>23</v>
      </c>
      <c r="E81" s="362">
        <v>104</v>
      </c>
      <c r="F81" s="362">
        <v>12000</v>
      </c>
      <c r="G81" s="362">
        <v>23129</v>
      </c>
      <c r="H81" s="362" t="s">
        <v>23</v>
      </c>
      <c r="I81" s="363">
        <v>2383</v>
      </c>
      <c r="J81" s="24"/>
      <c r="K81" s="24"/>
    </row>
    <row r="82" spans="1:11" ht="13.5">
      <c r="A82" s="350" t="s">
        <v>139</v>
      </c>
      <c r="B82" s="362">
        <v>2</v>
      </c>
      <c r="C82" s="362">
        <v>163</v>
      </c>
      <c r="D82" s="362">
        <v>3</v>
      </c>
      <c r="E82" s="362">
        <v>168</v>
      </c>
      <c r="F82" s="362">
        <v>6000</v>
      </c>
      <c r="G82" s="362">
        <v>25000</v>
      </c>
      <c r="H82" s="362">
        <v>35000</v>
      </c>
      <c r="I82" s="363">
        <v>4192</v>
      </c>
      <c r="J82" s="24"/>
      <c r="K82" s="24"/>
    </row>
    <row r="83" spans="1:11" ht="13.5">
      <c r="A83" s="353" t="s">
        <v>140</v>
      </c>
      <c r="B83" s="364">
        <v>4</v>
      </c>
      <c r="C83" s="364">
        <v>265</v>
      </c>
      <c r="D83" s="364">
        <v>3</v>
      </c>
      <c r="E83" s="364">
        <v>272</v>
      </c>
      <c r="F83" s="364">
        <v>9000</v>
      </c>
      <c r="G83" s="364">
        <v>24280</v>
      </c>
      <c r="H83" s="364">
        <v>35000</v>
      </c>
      <c r="I83" s="365">
        <v>6575</v>
      </c>
      <c r="J83" s="24"/>
      <c r="K83" s="24"/>
    </row>
    <row r="84" spans="1:11" ht="14.25" thickBot="1">
      <c r="A84" s="406"/>
      <c r="B84" s="487"/>
      <c r="C84" s="487"/>
      <c r="D84" s="487"/>
      <c r="E84" s="487"/>
      <c r="F84" s="487"/>
      <c r="G84" s="487"/>
      <c r="H84" s="487"/>
      <c r="I84" s="488"/>
      <c r="J84" s="24"/>
      <c r="K84" s="24"/>
    </row>
    <row r="85" spans="1:11" ht="14.25" thickBot="1">
      <c r="A85" s="232" t="s">
        <v>141</v>
      </c>
      <c r="B85" s="368">
        <v>469</v>
      </c>
      <c r="C85" s="368">
        <v>25774</v>
      </c>
      <c r="D85" s="368">
        <v>5</v>
      </c>
      <c r="E85" s="368">
        <v>26248</v>
      </c>
      <c r="F85" s="368">
        <v>14175</v>
      </c>
      <c r="G85" s="368">
        <v>56125</v>
      </c>
      <c r="H85" s="368">
        <v>39000</v>
      </c>
      <c r="I85" s="369">
        <v>1453415</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170">
    <pageSetUpPr fitToPage="1"/>
  </sheetPr>
  <dimension ref="A1:L87"/>
  <sheetViews>
    <sheetView view="pageBreakPreview" topLeftCell="A41" zoomScale="75" zoomScaleNormal="75" zoomScaleSheetLayoutView="75" workbookViewId="0">
      <selection activeCell="I53" sqref="I53:I85"/>
    </sheetView>
  </sheetViews>
  <sheetFormatPr baseColWidth="10" defaultColWidth="11.42578125" defaultRowHeight="12.75"/>
  <cols>
    <col min="1" max="1" width="35" style="15" customWidth="1"/>
    <col min="2" max="9" width="15.7109375" style="15" customWidth="1"/>
    <col min="10" max="16384" width="11.42578125" style="15"/>
  </cols>
  <sheetData>
    <row r="1" spans="1:12" s="12" customFormat="1" ht="18.75">
      <c r="A1" s="1636" t="s">
        <v>0</v>
      </c>
      <c r="B1" s="1636"/>
      <c r="C1" s="1636"/>
      <c r="D1" s="1636"/>
      <c r="E1" s="1636"/>
      <c r="F1" s="1636"/>
      <c r="G1" s="1636"/>
      <c r="H1" s="1636"/>
      <c r="I1" s="1636"/>
    </row>
    <row r="2" spans="1:12" s="13" customFormat="1" ht="12.75" customHeight="1">
      <c r="A2" s="236"/>
      <c r="B2" s="236"/>
      <c r="C2" s="236"/>
      <c r="D2" s="236"/>
      <c r="E2" s="236"/>
      <c r="F2" s="236"/>
      <c r="G2" s="236"/>
      <c r="H2" s="236"/>
      <c r="I2" s="236"/>
    </row>
    <row r="3" spans="1:12" s="13" customFormat="1" ht="15.75">
      <c r="A3" s="1660" t="s">
        <v>619</v>
      </c>
      <c r="B3" s="1660"/>
      <c r="C3" s="1660"/>
      <c r="D3" s="1660"/>
      <c r="E3" s="1660"/>
      <c r="F3" s="1660"/>
      <c r="G3" s="1660"/>
      <c r="H3" s="1660"/>
      <c r="I3" s="1660"/>
      <c r="J3" s="25"/>
      <c r="K3" s="25"/>
      <c r="L3" s="25"/>
    </row>
    <row r="4" spans="1:12" s="13" customFormat="1" ht="15.75">
      <c r="A4" s="1660" t="s">
        <v>1442</v>
      </c>
      <c r="B4" s="1660"/>
      <c r="C4" s="1660"/>
      <c r="D4" s="1660"/>
      <c r="E4" s="1660"/>
      <c r="F4" s="1660"/>
      <c r="G4" s="1660"/>
      <c r="H4" s="1660"/>
      <c r="I4" s="1660"/>
      <c r="J4" s="25"/>
      <c r="K4" s="25"/>
      <c r="L4" s="25"/>
    </row>
    <row r="5" spans="1:12" s="13" customFormat="1" ht="13.5" customHeight="1" thickBot="1">
      <c r="A5" s="40"/>
      <c r="B5" s="41"/>
      <c r="C5" s="41"/>
      <c r="D5" s="41"/>
      <c r="E5" s="41"/>
      <c r="F5" s="41"/>
      <c r="G5" s="41"/>
      <c r="H5" s="41"/>
      <c r="I5" s="41"/>
    </row>
    <row r="6" spans="1:12" s="71" customFormat="1" ht="24.75" customHeight="1">
      <c r="A6" s="320"/>
      <c r="B6" s="1781" t="s">
        <v>491</v>
      </c>
      <c r="C6" s="1640"/>
      <c r="D6" s="337" t="s">
        <v>495</v>
      </c>
      <c r="E6" s="391"/>
      <c r="F6" s="337" t="s">
        <v>496</v>
      </c>
      <c r="G6" s="391"/>
      <c r="H6" s="1781" t="s">
        <v>494</v>
      </c>
      <c r="I6" s="1781"/>
    </row>
    <row r="7" spans="1:12" s="71" customFormat="1" ht="24.75" customHeight="1">
      <c r="A7" s="286" t="s">
        <v>165</v>
      </c>
      <c r="B7" s="1713"/>
      <c r="C7" s="1661"/>
      <c r="D7" s="392" t="s">
        <v>497</v>
      </c>
      <c r="E7" s="393"/>
      <c r="F7" s="1713" t="s">
        <v>498</v>
      </c>
      <c r="G7" s="1661"/>
      <c r="H7" s="1713"/>
      <c r="I7" s="1713"/>
    </row>
    <row r="8" spans="1:12" s="71" customFormat="1" ht="24.75" customHeight="1">
      <c r="A8" s="286" t="s">
        <v>154</v>
      </c>
      <c r="B8" s="289" t="s">
        <v>3</v>
      </c>
      <c r="C8" s="465" t="s">
        <v>4</v>
      </c>
      <c r="D8" s="556" t="s">
        <v>3</v>
      </c>
      <c r="E8" s="465" t="s">
        <v>4</v>
      </c>
      <c r="F8" s="556" t="s">
        <v>3</v>
      </c>
      <c r="G8" s="465" t="s">
        <v>4</v>
      </c>
      <c r="H8" s="556" t="s">
        <v>3</v>
      </c>
      <c r="I8" s="464" t="s">
        <v>4</v>
      </c>
    </row>
    <row r="9" spans="1:12" ht="23.25" customHeight="1" thickBot="1">
      <c r="A9" s="286"/>
      <c r="B9" s="214" t="s">
        <v>13</v>
      </c>
      <c r="C9" s="286" t="s">
        <v>150</v>
      </c>
      <c r="D9" s="465" t="s">
        <v>13</v>
      </c>
      <c r="E9" s="286" t="s">
        <v>150</v>
      </c>
      <c r="F9" s="465" t="s">
        <v>13</v>
      </c>
      <c r="G9" s="286" t="s">
        <v>150</v>
      </c>
      <c r="H9" s="465" t="s">
        <v>13</v>
      </c>
      <c r="I9" s="370" t="s">
        <v>150</v>
      </c>
    </row>
    <row r="10" spans="1:12" ht="22.5" customHeight="1">
      <c r="A10" s="347" t="s">
        <v>81</v>
      </c>
      <c r="B10" s="411" t="s">
        <v>23</v>
      </c>
      <c r="C10" s="411" t="s">
        <v>23</v>
      </c>
      <c r="D10" s="411" t="s">
        <v>23</v>
      </c>
      <c r="E10" s="411" t="s">
        <v>23</v>
      </c>
      <c r="F10" s="411" t="s">
        <v>23</v>
      </c>
      <c r="G10" s="411" t="s">
        <v>23</v>
      </c>
      <c r="H10" s="411">
        <v>346</v>
      </c>
      <c r="I10" s="412">
        <v>7825</v>
      </c>
      <c r="J10" s="24"/>
      <c r="K10" s="24"/>
    </row>
    <row r="11" spans="1:12" ht="13.5">
      <c r="A11" s="350" t="s">
        <v>82</v>
      </c>
      <c r="B11" s="362" t="s">
        <v>23</v>
      </c>
      <c r="C11" s="362" t="s">
        <v>23</v>
      </c>
      <c r="D11" s="362" t="s">
        <v>23</v>
      </c>
      <c r="E11" s="362" t="s">
        <v>23</v>
      </c>
      <c r="F11" s="362" t="s">
        <v>23</v>
      </c>
      <c r="G11" s="362" t="s">
        <v>23</v>
      </c>
      <c r="H11" s="362">
        <v>200</v>
      </c>
      <c r="I11" s="363">
        <v>4696</v>
      </c>
      <c r="J11" s="24"/>
      <c r="K11" s="24"/>
    </row>
    <row r="12" spans="1:12" ht="13.5">
      <c r="A12" s="350" t="s">
        <v>83</v>
      </c>
      <c r="B12" s="362" t="s">
        <v>23</v>
      </c>
      <c r="C12" s="362" t="s">
        <v>23</v>
      </c>
      <c r="D12" s="362" t="s">
        <v>23</v>
      </c>
      <c r="E12" s="362" t="s">
        <v>23</v>
      </c>
      <c r="F12" s="362" t="s">
        <v>23</v>
      </c>
      <c r="G12" s="362" t="s">
        <v>23</v>
      </c>
      <c r="H12" s="362">
        <v>274</v>
      </c>
      <c r="I12" s="363">
        <v>8891</v>
      </c>
      <c r="J12" s="24"/>
      <c r="K12" s="24"/>
    </row>
    <row r="13" spans="1:12" ht="13.5">
      <c r="A13" s="350" t="s">
        <v>84</v>
      </c>
      <c r="B13" s="362" t="s">
        <v>23</v>
      </c>
      <c r="C13" s="362" t="s">
        <v>23</v>
      </c>
      <c r="D13" s="362" t="s">
        <v>23</v>
      </c>
      <c r="E13" s="362" t="s">
        <v>23</v>
      </c>
      <c r="F13" s="362" t="s">
        <v>23</v>
      </c>
      <c r="G13" s="362" t="s">
        <v>23</v>
      </c>
      <c r="H13" s="362">
        <v>355</v>
      </c>
      <c r="I13" s="363">
        <v>9869</v>
      </c>
      <c r="J13" s="24"/>
      <c r="K13" s="24"/>
    </row>
    <row r="14" spans="1:12" ht="13.5">
      <c r="A14" s="353" t="s">
        <v>85</v>
      </c>
      <c r="B14" s="364" t="s">
        <v>23</v>
      </c>
      <c r="C14" s="364" t="s">
        <v>23</v>
      </c>
      <c r="D14" s="364" t="s">
        <v>23</v>
      </c>
      <c r="E14" s="364" t="s">
        <v>23</v>
      </c>
      <c r="F14" s="364" t="s">
        <v>23</v>
      </c>
      <c r="G14" s="364" t="s">
        <v>23</v>
      </c>
      <c r="H14" s="364">
        <v>1175</v>
      </c>
      <c r="I14" s="365">
        <v>31281</v>
      </c>
      <c r="J14" s="24"/>
      <c r="K14" s="24"/>
    </row>
    <row r="15" spans="1:12" ht="13.5">
      <c r="A15" s="350"/>
      <c r="B15" s="362"/>
      <c r="C15" s="362"/>
      <c r="D15" s="362"/>
      <c r="E15" s="362"/>
      <c r="F15" s="362"/>
      <c r="G15" s="362"/>
      <c r="H15" s="362"/>
      <c r="I15" s="363"/>
      <c r="J15" s="24"/>
      <c r="K15" s="24"/>
    </row>
    <row r="16" spans="1:12" ht="13.5">
      <c r="A16" s="353" t="s">
        <v>86</v>
      </c>
      <c r="B16" s="364" t="s">
        <v>23</v>
      </c>
      <c r="C16" s="364" t="s">
        <v>23</v>
      </c>
      <c r="D16" s="364" t="s">
        <v>23</v>
      </c>
      <c r="E16" s="364" t="s">
        <v>23</v>
      </c>
      <c r="F16" s="364" t="s">
        <v>23</v>
      </c>
      <c r="G16" s="364" t="s">
        <v>23</v>
      </c>
      <c r="H16" s="364">
        <v>132</v>
      </c>
      <c r="I16" s="365">
        <v>1854</v>
      </c>
      <c r="J16" s="24"/>
      <c r="K16" s="24"/>
    </row>
    <row r="17" spans="1:11" ht="13.5">
      <c r="A17" s="350"/>
      <c r="B17" s="362"/>
      <c r="C17" s="362"/>
      <c r="D17" s="362"/>
      <c r="E17" s="362"/>
      <c r="F17" s="362"/>
      <c r="G17" s="362"/>
      <c r="H17" s="362"/>
      <c r="I17" s="363"/>
      <c r="J17" s="24"/>
      <c r="K17" s="24"/>
    </row>
    <row r="18" spans="1:11" ht="13.5">
      <c r="A18" s="353" t="s">
        <v>87</v>
      </c>
      <c r="B18" s="364" t="s">
        <v>23</v>
      </c>
      <c r="C18" s="364" t="s">
        <v>23</v>
      </c>
      <c r="D18" s="364" t="s">
        <v>23</v>
      </c>
      <c r="E18" s="364" t="s">
        <v>23</v>
      </c>
      <c r="F18" s="364" t="s">
        <v>23</v>
      </c>
      <c r="G18" s="364" t="s">
        <v>23</v>
      </c>
      <c r="H18" s="364">
        <v>2</v>
      </c>
      <c r="I18" s="365">
        <v>26</v>
      </c>
      <c r="J18" s="24"/>
      <c r="K18" s="24"/>
    </row>
    <row r="19" spans="1:11" ht="13.5">
      <c r="A19" s="350"/>
      <c r="B19" s="362"/>
      <c r="C19" s="362"/>
      <c r="D19" s="362"/>
      <c r="E19" s="362"/>
      <c r="F19" s="362"/>
      <c r="G19" s="362"/>
      <c r="H19" s="362"/>
      <c r="I19" s="363"/>
      <c r="J19" s="24"/>
      <c r="K19" s="24"/>
    </row>
    <row r="20" spans="1:11" ht="13.5">
      <c r="A20" s="350" t="s">
        <v>158</v>
      </c>
      <c r="B20" s="362" t="s">
        <v>23</v>
      </c>
      <c r="C20" s="362" t="s">
        <v>23</v>
      </c>
      <c r="D20" s="362" t="s">
        <v>23</v>
      </c>
      <c r="E20" s="362" t="s">
        <v>23</v>
      </c>
      <c r="F20" s="362" t="s">
        <v>23</v>
      </c>
      <c r="G20" s="362" t="s">
        <v>23</v>
      </c>
      <c r="H20" s="362">
        <v>18</v>
      </c>
      <c r="I20" s="363">
        <v>455</v>
      </c>
      <c r="J20" s="24"/>
      <c r="K20" s="24"/>
    </row>
    <row r="21" spans="1:11" ht="13.5">
      <c r="A21" s="350" t="s">
        <v>89</v>
      </c>
      <c r="B21" s="362" t="s">
        <v>23</v>
      </c>
      <c r="C21" s="362" t="s">
        <v>23</v>
      </c>
      <c r="D21" s="362" t="s">
        <v>23</v>
      </c>
      <c r="E21" s="362" t="s">
        <v>23</v>
      </c>
      <c r="F21" s="389">
        <v>20</v>
      </c>
      <c r="G21" s="389">
        <v>356</v>
      </c>
      <c r="H21" s="362" t="s">
        <v>23</v>
      </c>
      <c r="I21" s="363" t="s">
        <v>23</v>
      </c>
      <c r="J21" s="24"/>
      <c r="K21" s="24"/>
    </row>
    <row r="22" spans="1:11" ht="13.5">
      <c r="A22" s="350" t="s">
        <v>90</v>
      </c>
      <c r="B22" s="362" t="s">
        <v>23</v>
      </c>
      <c r="C22" s="362" t="s">
        <v>23</v>
      </c>
      <c r="D22" s="362" t="s">
        <v>23</v>
      </c>
      <c r="E22" s="362" t="s">
        <v>23</v>
      </c>
      <c r="F22" s="389" t="s">
        <v>23</v>
      </c>
      <c r="G22" s="389" t="s">
        <v>23</v>
      </c>
      <c r="H22" s="362">
        <v>39</v>
      </c>
      <c r="I22" s="363">
        <v>646</v>
      </c>
      <c r="J22" s="24"/>
      <c r="K22" s="24"/>
    </row>
    <row r="23" spans="1:11" ht="13.5">
      <c r="A23" s="353" t="s">
        <v>91</v>
      </c>
      <c r="B23" s="364" t="s">
        <v>23</v>
      </c>
      <c r="C23" s="364" t="s">
        <v>23</v>
      </c>
      <c r="D23" s="364" t="s">
        <v>23</v>
      </c>
      <c r="E23" s="364" t="s">
        <v>23</v>
      </c>
      <c r="F23" s="364">
        <v>20</v>
      </c>
      <c r="G23" s="364">
        <v>356</v>
      </c>
      <c r="H23" s="364">
        <v>57</v>
      </c>
      <c r="I23" s="365">
        <v>1101</v>
      </c>
      <c r="J23" s="24"/>
      <c r="K23" s="24"/>
    </row>
    <row r="24" spans="1:11" ht="13.5">
      <c r="A24" s="350"/>
      <c r="B24" s="362"/>
      <c r="C24" s="362"/>
      <c r="D24" s="362"/>
      <c r="E24" s="362"/>
      <c r="F24" s="362"/>
      <c r="G24" s="362"/>
      <c r="H24" s="362"/>
      <c r="I24" s="363"/>
      <c r="J24" s="24"/>
      <c r="K24" s="24"/>
    </row>
    <row r="25" spans="1:11" ht="13.5">
      <c r="A25" s="353" t="s">
        <v>92</v>
      </c>
      <c r="B25" s="364" t="s">
        <v>23</v>
      </c>
      <c r="C25" s="364" t="s">
        <v>23</v>
      </c>
      <c r="D25" s="364" t="s">
        <v>23</v>
      </c>
      <c r="E25" s="364" t="s">
        <v>23</v>
      </c>
      <c r="F25" s="364">
        <v>380</v>
      </c>
      <c r="G25" s="364">
        <v>31046</v>
      </c>
      <c r="H25" s="364" t="s">
        <v>23</v>
      </c>
      <c r="I25" s="365" t="s">
        <v>23</v>
      </c>
      <c r="J25" s="24"/>
      <c r="K25" s="24"/>
    </row>
    <row r="26" spans="1:11" ht="13.5">
      <c r="A26" s="350"/>
      <c r="B26" s="362"/>
      <c r="C26" s="362"/>
      <c r="D26" s="362"/>
      <c r="E26" s="362"/>
      <c r="F26" s="362"/>
      <c r="G26" s="362"/>
      <c r="H26" s="362"/>
      <c r="I26" s="363"/>
      <c r="J26" s="24"/>
      <c r="K26" s="24"/>
    </row>
    <row r="27" spans="1:11" ht="13.5">
      <c r="A27" s="353" t="s">
        <v>93</v>
      </c>
      <c r="B27" s="364">
        <v>30</v>
      </c>
      <c r="C27" s="364">
        <v>1208</v>
      </c>
      <c r="D27" s="364">
        <v>7</v>
      </c>
      <c r="E27" s="364">
        <v>450</v>
      </c>
      <c r="F27" s="364">
        <v>6</v>
      </c>
      <c r="G27" s="364">
        <v>375</v>
      </c>
      <c r="H27" s="364">
        <v>1</v>
      </c>
      <c r="I27" s="365">
        <v>35</v>
      </c>
      <c r="J27" s="24"/>
      <c r="K27" s="24"/>
    </row>
    <row r="28" spans="1:11" ht="13.5">
      <c r="A28" s="350"/>
      <c r="B28" s="362"/>
      <c r="C28" s="362"/>
      <c r="D28" s="362"/>
      <c r="E28" s="362"/>
      <c r="F28" s="362"/>
      <c r="G28" s="362"/>
      <c r="H28" s="362"/>
      <c r="I28" s="363"/>
      <c r="J28" s="24"/>
      <c r="K28" s="24"/>
    </row>
    <row r="29" spans="1:11" ht="13.5">
      <c r="A29" s="350" t="s">
        <v>94</v>
      </c>
      <c r="B29" s="362" t="s">
        <v>23</v>
      </c>
      <c r="C29" s="362" t="s">
        <v>23</v>
      </c>
      <c r="D29" s="362" t="s">
        <v>23</v>
      </c>
      <c r="E29" s="362" t="s">
        <v>23</v>
      </c>
      <c r="F29" s="389" t="s">
        <v>23</v>
      </c>
      <c r="G29" s="389" t="s">
        <v>23</v>
      </c>
      <c r="H29" s="362">
        <v>305</v>
      </c>
      <c r="I29" s="363">
        <v>14263</v>
      </c>
      <c r="J29" s="24"/>
      <c r="K29" s="24"/>
    </row>
    <row r="30" spans="1:11" ht="13.5">
      <c r="A30" s="350" t="s">
        <v>95</v>
      </c>
      <c r="B30" s="362" t="s">
        <v>23</v>
      </c>
      <c r="C30" s="362" t="s">
        <v>23</v>
      </c>
      <c r="D30" s="362" t="s">
        <v>23</v>
      </c>
      <c r="E30" s="362" t="s">
        <v>23</v>
      </c>
      <c r="F30" s="362" t="s">
        <v>23</v>
      </c>
      <c r="G30" s="362" t="s">
        <v>23</v>
      </c>
      <c r="H30" s="362">
        <v>41</v>
      </c>
      <c r="I30" s="363">
        <v>1654</v>
      </c>
      <c r="J30" s="24"/>
      <c r="K30" s="24"/>
    </row>
    <row r="31" spans="1:11" ht="13.5">
      <c r="A31" s="350" t="s">
        <v>96</v>
      </c>
      <c r="B31" s="362">
        <v>12</v>
      </c>
      <c r="C31" s="362">
        <v>566</v>
      </c>
      <c r="D31" s="362">
        <v>880</v>
      </c>
      <c r="E31" s="362">
        <v>41540</v>
      </c>
      <c r="F31" s="362" t="s">
        <v>23</v>
      </c>
      <c r="G31" s="362" t="s">
        <v>23</v>
      </c>
      <c r="H31" s="362">
        <v>305</v>
      </c>
      <c r="I31" s="363">
        <v>14397</v>
      </c>
      <c r="J31" s="24"/>
      <c r="K31" s="24"/>
    </row>
    <row r="32" spans="1:11" ht="13.5">
      <c r="A32" s="353" t="s">
        <v>97</v>
      </c>
      <c r="B32" s="364">
        <v>12</v>
      </c>
      <c r="C32" s="364">
        <v>566</v>
      </c>
      <c r="D32" s="364">
        <v>880</v>
      </c>
      <c r="E32" s="364">
        <v>41540</v>
      </c>
      <c r="F32" s="364" t="s">
        <v>23</v>
      </c>
      <c r="G32" s="364" t="s">
        <v>23</v>
      </c>
      <c r="H32" s="364">
        <v>651</v>
      </c>
      <c r="I32" s="365">
        <v>30314</v>
      </c>
      <c r="J32" s="24"/>
      <c r="K32" s="24"/>
    </row>
    <row r="33" spans="1:11" ht="13.5">
      <c r="A33" s="350"/>
      <c r="B33" s="362"/>
      <c r="C33" s="362"/>
      <c r="D33" s="362"/>
      <c r="E33" s="362"/>
      <c r="F33" s="362"/>
      <c r="G33" s="362"/>
      <c r="H33" s="362"/>
      <c r="I33" s="363"/>
      <c r="J33" s="24"/>
      <c r="K33" s="24"/>
    </row>
    <row r="34" spans="1:11" ht="13.5">
      <c r="A34" s="350" t="s">
        <v>98</v>
      </c>
      <c r="B34" s="362">
        <v>104</v>
      </c>
      <c r="C34" s="366">
        <v>3561</v>
      </c>
      <c r="D34" s="362" t="s">
        <v>23</v>
      </c>
      <c r="E34" s="362" t="s">
        <v>23</v>
      </c>
      <c r="F34" s="366">
        <v>30</v>
      </c>
      <c r="G34" s="366">
        <v>860</v>
      </c>
      <c r="H34" s="366">
        <v>134</v>
      </c>
      <c r="I34" s="367">
        <v>3618</v>
      </c>
      <c r="J34" s="24"/>
      <c r="K34" s="24"/>
    </row>
    <row r="35" spans="1:11" ht="13.5">
      <c r="A35" s="350" t="s">
        <v>99</v>
      </c>
      <c r="B35" s="362">
        <v>16</v>
      </c>
      <c r="C35" s="362">
        <v>565</v>
      </c>
      <c r="D35" s="366">
        <v>59</v>
      </c>
      <c r="E35" s="366">
        <v>2091</v>
      </c>
      <c r="F35" s="366">
        <v>64</v>
      </c>
      <c r="G35" s="366">
        <v>2260</v>
      </c>
      <c r="H35" s="366">
        <v>20</v>
      </c>
      <c r="I35" s="367">
        <v>735</v>
      </c>
      <c r="J35" s="24"/>
      <c r="K35" s="24"/>
    </row>
    <row r="36" spans="1:11" ht="13.5">
      <c r="A36" s="350" t="s">
        <v>100</v>
      </c>
      <c r="B36" s="366">
        <v>23</v>
      </c>
      <c r="C36" s="366">
        <v>913</v>
      </c>
      <c r="D36" s="362" t="s">
        <v>23</v>
      </c>
      <c r="E36" s="362" t="s">
        <v>23</v>
      </c>
      <c r="F36" s="366">
        <v>70</v>
      </c>
      <c r="G36" s="366">
        <v>2781</v>
      </c>
      <c r="H36" s="366">
        <v>374</v>
      </c>
      <c r="I36" s="367">
        <v>14775</v>
      </c>
      <c r="J36" s="24"/>
      <c r="K36" s="24"/>
    </row>
    <row r="37" spans="1:11" ht="13.5">
      <c r="A37" s="350" t="s">
        <v>101</v>
      </c>
      <c r="B37" s="366">
        <v>207</v>
      </c>
      <c r="C37" s="366">
        <v>6596</v>
      </c>
      <c r="D37" s="362" t="s">
        <v>23</v>
      </c>
      <c r="E37" s="362" t="s">
        <v>23</v>
      </c>
      <c r="F37" s="366" t="s">
        <v>23</v>
      </c>
      <c r="G37" s="366" t="s">
        <v>23</v>
      </c>
      <c r="H37" s="366">
        <v>206</v>
      </c>
      <c r="I37" s="367">
        <v>6597</v>
      </c>
      <c r="J37" s="24"/>
      <c r="K37" s="24"/>
    </row>
    <row r="38" spans="1:11" ht="13.5">
      <c r="A38" s="353" t="s">
        <v>102</v>
      </c>
      <c r="B38" s="364">
        <v>350</v>
      </c>
      <c r="C38" s="364">
        <v>11635</v>
      </c>
      <c r="D38" s="364">
        <v>59</v>
      </c>
      <c r="E38" s="364">
        <v>2091</v>
      </c>
      <c r="F38" s="364">
        <v>164</v>
      </c>
      <c r="G38" s="364">
        <v>5901</v>
      </c>
      <c r="H38" s="364">
        <v>734</v>
      </c>
      <c r="I38" s="365">
        <v>25725</v>
      </c>
      <c r="J38" s="24"/>
      <c r="K38" s="24"/>
    </row>
    <row r="39" spans="1:11" ht="13.5">
      <c r="A39" s="350"/>
      <c r="B39" s="362"/>
      <c r="C39" s="362"/>
      <c r="D39" s="362"/>
      <c r="E39" s="362"/>
      <c r="F39" s="362"/>
      <c r="G39" s="362"/>
      <c r="H39" s="362"/>
      <c r="I39" s="363"/>
      <c r="J39" s="24"/>
      <c r="K39" s="24"/>
    </row>
    <row r="40" spans="1:11" ht="13.5">
      <c r="A40" s="353" t="s">
        <v>103</v>
      </c>
      <c r="B40" s="364">
        <v>7</v>
      </c>
      <c r="C40" s="364">
        <v>191</v>
      </c>
      <c r="D40" s="364">
        <v>80</v>
      </c>
      <c r="E40" s="364">
        <v>2293</v>
      </c>
      <c r="F40" s="364" t="s">
        <v>23</v>
      </c>
      <c r="G40" s="364" t="s">
        <v>23</v>
      </c>
      <c r="H40" s="364">
        <v>46</v>
      </c>
      <c r="I40" s="365">
        <v>1338</v>
      </c>
      <c r="J40" s="24"/>
      <c r="K40" s="24"/>
    </row>
    <row r="41" spans="1:11" ht="13.5">
      <c r="A41" s="350"/>
      <c r="B41" s="362"/>
      <c r="C41" s="362"/>
      <c r="D41" s="362"/>
      <c r="E41" s="362"/>
      <c r="F41" s="362"/>
      <c r="G41" s="362"/>
      <c r="H41" s="362"/>
      <c r="I41" s="363"/>
      <c r="J41" s="24"/>
      <c r="K41" s="24"/>
    </row>
    <row r="42" spans="1:11" ht="13.5">
      <c r="A42" s="350" t="s">
        <v>159</v>
      </c>
      <c r="B42" s="362" t="s">
        <v>23</v>
      </c>
      <c r="C42" s="362" t="s">
        <v>23</v>
      </c>
      <c r="D42" s="362" t="s">
        <v>23</v>
      </c>
      <c r="E42" s="362" t="s">
        <v>23</v>
      </c>
      <c r="F42" s="362">
        <v>103</v>
      </c>
      <c r="G42" s="362">
        <v>6695</v>
      </c>
      <c r="H42" s="362">
        <v>174</v>
      </c>
      <c r="I42" s="363">
        <v>5568</v>
      </c>
      <c r="J42" s="24"/>
      <c r="K42" s="24"/>
    </row>
    <row r="43" spans="1:11" ht="13.5">
      <c r="A43" s="350" t="s">
        <v>105</v>
      </c>
      <c r="B43" s="362">
        <v>33</v>
      </c>
      <c r="C43" s="362">
        <v>1073</v>
      </c>
      <c r="D43" s="362" t="s">
        <v>23</v>
      </c>
      <c r="E43" s="362" t="s">
        <v>23</v>
      </c>
      <c r="F43" s="362" t="s">
        <v>23</v>
      </c>
      <c r="G43" s="362" t="s">
        <v>23</v>
      </c>
      <c r="H43" s="362">
        <v>194</v>
      </c>
      <c r="I43" s="363">
        <v>11834</v>
      </c>
      <c r="J43" s="24"/>
      <c r="K43" s="24"/>
    </row>
    <row r="44" spans="1:11" ht="13.5">
      <c r="A44" s="350" t="s">
        <v>106</v>
      </c>
      <c r="B44" s="362">
        <v>6</v>
      </c>
      <c r="C44" s="362">
        <v>90</v>
      </c>
      <c r="D44" s="389" t="s">
        <v>23</v>
      </c>
      <c r="E44" s="389" t="s">
        <v>23</v>
      </c>
      <c r="F44" s="362">
        <v>17</v>
      </c>
      <c r="G44" s="362">
        <v>621</v>
      </c>
      <c r="H44" s="362">
        <v>7</v>
      </c>
      <c r="I44" s="363">
        <v>148</v>
      </c>
      <c r="J44" s="24"/>
      <c r="K44" s="24"/>
    </row>
    <row r="45" spans="1:11" ht="13.5">
      <c r="A45" s="350" t="s">
        <v>107</v>
      </c>
      <c r="B45" s="362" t="s">
        <v>23</v>
      </c>
      <c r="C45" s="362" t="s">
        <v>23</v>
      </c>
      <c r="D45" s="362" t="s">
        <v>23</v>
      </c>
      <c r="E45" s="362" t="s">
        <v>23</v>
      </c>
      <c r="F45" s="362" t="s">
        <v>23</v>
      </c>
      <c r="G45" s="362" t="s">
        <v>23</v>
      </c>
      <c r="H45" s="362">
        <v>65</v>
      </c>
      <c r="I45" s="363">
        <v>3107</v>
      </c>
      <c r="J45" s="24"/>
      <c r="K45" s="24"/>
    </row>
    <row r="46" spans="1:11" ht="13.5">
      <c r="A46" s="350" t="s">
        <v>108</v>
      </c>
      <c r="B46" s="389">
        <v>1</v>
      </c>
      <c r="C46" s="389">
        <v>25</v>
      </c>
      <c r="D46" s="389">
        <v>28</v>
      </c>
      <c r="E46" s="389">
        <v>728</v>
      </c>
      <c r="F46" s="389" t="s">
        <v>23</v>
      </c>
      <c r="G46" s="389" t="s">
        <v>23</v>
      </c>
      <c r="H46" s="362">
        <v>68</v>
      </c>
      <c r="I46" s="363">
        <v>1802</v>
      </c>
      <c r="J46" s="24"/>
      <c r="K46" s="24"/>
    </row>
    <row r="47" spans="1:11" ht="13.5">
      <c r="A47" s="350" t="s">
        <v>109</v>
      </c>
      <c r="B47" s="362" t="s">
        <v>23</v>
      </c>
      <c r="C47" s="362" t="s">
        <v>23</v>
      </c>
      <c r="D47" s="362" t="s">
        <v>23</v>
      </c>
      <c r="E47" s="362" t="s">
        <v>23</v>
      </c>
      <c r="F47" s="362">
        <v>73</v>
      </c>
      <c r="G47" s="362">
        <v>3212</v>
      </c>
      <c r="H47" s="362">
        <v>72</v>
      </c>
      <c r="I47" s="363">
        <v>3168</v>
      </c>
      <c r="J47" s="24"/>
      <c r="K47" s="24"/>
    </row>
    <row r="48" spans="1:11" ht="13.5">
      <c r="A48" s="350" t="s">
        <v>110</v>
      </c>
      <c r="B48" s="362">
        <v>59</v>
      </c>
      <c r="C48" s="362">
        <v>2360</v>
      </c>
      <c r="D48" s="362" t="s">
        <v>23</v>
      </c>
      <c r="E48" s="362" t="s">
        <v>23</v>
      </c>
      <c r="F48" s="362" t="s">
        <v>23</v>
      </c>
      <c r="G48" s="362" t="s">
        <v>23</v>
      </c>
      <c r="H48" s="362" t="s">
        <v>23</v>
      </c>
      <c r="I48" s="363" t="s">
        <v>23</v>
      </c>
      <c r="J48" s="24"/>
      <c r="K48" s="24"/>
    </row>
    <row r="49" spans="1:11" ht="13.5">
      <c r="A49" s="350" t="s">
        <v>111</v>
      </c>
      <c r="B49" s="362">
        <v>10</v>
      </c>
      <c r="C49" s="362">
        <v>260</v>
      </c>
      <c r="D49" s="362">
        <v>651</v>
      </c>
      <c r="E49" s="362">
        <v>32550</v>
      </c>
      <c r="F49" s="362" t="s">
        <v>23</v>
      </c>
      <c r="G49" s="362" t="s">
        <v>23</v>
      </c>
      <c r="H49" s="362" t="s">
        <v>23</v>
      </c>
      <c r="I49" s="363" t="s">
        <v>23</v>
      </c>
      <c r="J49" s="24"/>
      <c r="K49" s="24"/>
    </row>
    <row r="50" spans="1:11" ht="13.5">
      <c r="A50" s="350" t="s">
        <v>112</v>
      </c>
      <c r="B50" s="362" t="s">
        <v>23</v>
      </c>
      <c r="C50" s="362" t="s">
        <v>23</v>
      </c>
      <c r="D50" s="362">
        <v>119</v>
      </c>
      <c r="E50" s="362">
        <v>4165</v>
      </c>
      <c r="F50" s="362" t="s">
        <v>23</v>
      </c>
      <c r="G50" s="362" t="s">
        <v>23</v>
      </c>
      <c r="H50" s="362">
        <v>141</v>
      </c>
      <c r="I50" s="363">
        <v>7050</v>
      </c>
      <c r="J50" s="24"/>
      <c r="K50" s="24"/>
    </row>
    <row r="51" spans="1:11" ht="13.5">
      <c r="A51" s="353" t="s">
        <v>113</v>
      </c>
      <c r="B51" s="364">
        <v>109</v>
      </c>
      <c r="C51" s="364">
        <v>3808</v>
      </c>
      <c r="D51" s="364">
        <v>798</v>
      </c>
      <c r="E51" s="364">
        <v>37443</v>
      </c>
      <c r="F51" s="364">
        <v>193</v>
      </c>
      <c r="G51" s="364">
        <v>10528</v>
      </c>
      <c r="H51" s="364">
        <v>721</v>
      </c>
      <c r="I51" s="365">
        <v>32677</v>
      </c>
      <c r="J51" s="24"/>
      <c r="K51" s="24"/>
    </row>
    <row r="52" spans="1:11" ht="13.5">
      <c r="A52" s="350"/>
      <c r="B52" s="362"/>
      <c r="C52" s="362"/>
      <c r="D52" s="362"/>
      <c r="E52" s="362"/>
      <c r="F52" s="362"/>
      <c r="G52" s="362"/>
      <c r="H52" s="362"/>
      <c r="I52" s="363"/>
      <c r="J52" s="24"/>
      <c r="K52" s="24"/>
    </row>
    <row r="53" spans="1:11" ht="13.5">
      <c r="A53" s="353" t="s">
        <v>114</v>
      </c>
      <c r="B53" s="364" t="s">
        <v>23</v>
      </c>
      <c r="C53" s="364" t="s">
        <v>23</v>
      </c>
      <c r="D53" s="364" t="s">
        <v>23</v>
      </c>
      <c r="E53" s="364" t="s">
        <v>23</v>
      </c>
      <c r="F53" s="364">
        <v>1281</v>
      </c>
      <c r="G53" s="364">
        <v>44415</v>
      </c>
      <c r="H53" s="364" t="s">
        <v>23</v>
      </c>
      <c r="I53" s="365" t="s">
        <v>23</v>
      </c>
      <c r="J53" s="24"/>
      <c r="K53" s="24"/>
    </row>
    <row r="54" spans="1:11" ht="13.5">
      <c r="A54" s="350"/>
      <c r="B54" s="362"/>
      <c r="C54" s="362"/>
      <c r="D54" s="362"/>
      <c r="E54" s="362"/>
      <c r="F54" s="362"/>
      <c r="G54" s="362"/>
      <c r="H54" s="362"/>
      <c r="I54" s="363"/>
      <c r="J54" s="24"/>
      <c r="K54" s="24"/>
    </row>
    <row r="55" spans="1:11" ht="13.5">
      <c r="A55" s="350" t="s">
        <v>115</v>
      </c>
      <c r="B55" s="362">
        <v>200</v>
      </c>
      <c r="C55" s="362">
        <v>10000</v>
      </c>
      <c r="D55" s="362" t="s">
        <v>23</v>
      </c>
      <c r="E55" s="362" t="s">
        <v>23</v>
      </c>
      <c r="F55" s="362">
        <v>4300</v>
      </c>
      <c r="G55" s="362">
        <v>322498</v>
      </c>
      <c r="H55" s="389">
        <v>300</v>
      </c>
      <c r="I55" s="390">
        <v>19500</v>
      </c>
      <c r="J55" s="24"/>
      <c r="K55" s="24"/>
    </row>
    <row r="56" spans="1:11" ht="13.5">
      <c r="A56" s="350" t="s">
        <v>116</v>
      </c>
      <c r="B56" s="362">
        <v>178</v>
      </c>
      <c r="C56" s="362">
        <v>8750</v>
      </c>
      <c r="D56" s="362">
        <v>1820</v>
      </c>
      <c r="E56" s="362">
        <v>109200</v>
      </c>
      <c r="F56" s="362" t="s">
        <v>23</v>
      </c>
      <c r="G56" s="362" t="s">
        <v>23</v>
      </c>
      <c r="H56" s="362">
        <v>2307</v>
      </c>
      <c r="I56" s="363">
        <v>161358</v>
      </c>
      <c r="J56" s="24"/>
      <c r="K56" s="24"/>
    </row>
    <row r="57" spans="1:11" ht="13.5">
      <c r="A57" s="350" t="s">
        <v>117</v>
      </c>
      <c r="B57" s="362" t="s">
        <v>23</v>
      </c>
      <c r="C57" s="362" t="s">
        <v>23</v>
      </c>
      <c r="D57" s="362">
        <v>772</v>
      </c>
      <c r="E57" s="362">
        <v>11552</v>
      </c>
      <c r="F57" s="362">
        <v>176</v>
      </c>
      <c r="G57" s="362">
        <v>50672</v>
      </c>
      <c r="H57" s="362">
        <v>2</v>
      </c>
      <c r="I57" s="363">
        <v>92</v>
      </c>
      <c r="J57" s="24"/>
      <c r="K57" s="24"/>
    </row>
    <row r="58" spans="1:11" ht="13.5">
      <c r="A58" s="350" t="s">
        <v>118</v>
      </c>
      <c r="B58" s="362" t="s">
        <v>23</v>
      </c>
      <c r="C58" s="362" t="s">
        <v>23</v>
      </c>
      <c r="D58" s="362" t="s">
        <v>23</v>
      </c>
      <c r="E58" s="362" t="s">
        <v>23</v>
      </c>
      <c r="F58" s="362" t="s">
        <v>23</v>
      </c>
      <c r="G58" s="362" t="s">
        <v>23</v>
      </c>
      <c r="H58" s="362">
        <v>108</v>
      </c>
      <c r="I58" s="363">
        <v>5800</v>
      </c>
      <c r="J58" s="24"/>
      <c r="K58" s="24"/>
    </row>
    <row r="59" spans="1:11" ht="13.5">
      <c r="A59" s="350" t="s">
        <v>119</v>
      </c>
      <c r="B59" s="362">
        <v>27</v>
      </c>
      <c r="C59" s="362">
        <v>1485</v>
      </c>
      <c r="D59" s="362">
        <v>174</v>
      </c>
      <c r="E59" s="362">
        <v>10614</v>
      </c>
      <c r="F59" s="389">
        <v>449</v>
      </c>
      <c r="G59" s="389">
        <v>38603</v>
      </c>
      <c r="H59" s="362">
        <v>60</v>
      </c>
      <c r="I59" s="363">
        <v>2700</v>
      </c>
      <c r="J59" s="24"/>
      <c r="K59" s="24"/>
    </row>
    <row r="60" spans="1:11" ht="13.5">
      <c r="A60" s="353" t="s">
        <v>172</v>
      </c>
      <c r="B60" s="364">
        <v>405</v>
      </c>
      <c r="C60" s="364">
        <v>20235</v>
      </c>
      <c r="D60" s="364">
        <v>2766</v>
      </c>
      <c r="E60" s="364">
        <v>131366</v>
      </c>
      <c r="F60" s="364">
        <v>4925</v>
      </c>
      <c r="G60" s="364">
        <v>411773</v>
      </c>
      <c r="H60" s="364">
        <v>2777</v>
      </c>
      <c r="I60" s="365">
        <v>189450</v>
      </c>
      <c r="J60" s="24"/>
      <c r="K60" s="24"/>
    </row>
    <row r="61" spans="1:11" ht="13.5">
      <c r="A61" s="350"/>
      <c r="B61" s="362"/>
      <c r="C61" s="362"/>
      <c r="D61" s="362"/>
      <c r="E61" s="362"/>
      <c r="F61" s="362"/>
      <c r="G61" s="362"/>
      <c r="H61" s="362"/>
      <c r="I61" s="363"/>
      <c r="J61" s="24"/>
      <c r="K61" s="24"/>
    </row>
    <row r="62" spans="1:11" ht="13.5">
      <c r="A62" s="350" t="s">
        <v>121</v>
      </c>
      <c r="B62" s="362">
        <v>118</v>
      </c>
      <c r="C62" s="362">
        <v>4248</v>
      </c>
      <c r="D62" s="362" t="s">
        <v>23</v>
      </c>
      <c r="E62" s="362" t="s">
        <v>23</v>
      </c>
      <c r="F62" s="362">
        <v>74</v>
      </c>
      <c r="G62" s="362">
        <v>3330</v>
      </c>
      <c r="H62" s="362">
        <v>212</v>
      </c>
      <c r="I62" s="363">
        <v>9540</v>
      </c>
      <c r="J62" s="24"/>
      <c r="K62" s="24"/>
    </row>
    <row r="63" spans="1:11" ht="13.5">
      <c r="A63" s="350" t="s">
        <v>122</v>
      </c>
      <c r="B63" s="362">
        <v>136</v>
      </c>
      <c r="C63" s="362">
        <v>2876</v>
      </c>
      <c r="D63" s="362">
        <v>9</v>
      </c>
      <c r="E63" s="362">
        <v>214</v>
      </c>
      <c r="F63" s="362">
        <v>61</v>
      </c>
      <c r="G63" s="362">
        <v>1345</v>
      </c>
      <c r="H63" s="362" t="s">
        <v>23</v>
      </c>
      <c r="I63" s="363" t="s">
        <v>23</v>
      </c>
      <c r="J63" s="24"/>
      <c r="K63" s="24"/>
    </row>
    <row r="64" spans="1:11" ht="13.5">
      <c r="A64" s="350" t="s">
        <v>123</v>
      </c>
      <c r="B64" s="362">
        <v>1128</v>
      </c>
      <c r="C64" s="362">
        <v>83273</v>
      </c>
      <c r="D64" s="362" t="s">
        <v>23</v>
      </c>
      <c r="E64" s="362" t="s">
        <v>23</v>
      </c>
      <c r="F64" s="362" t="s">
        <v>23</v>
      </c>
      <c r="G64" s="362" t="s">
        <v>23</v>
      </c>
      <c r="H64" s="362" t="s">
        <v>23</v>
      </c>
      <c r="I64" s="363" t="s">
        <v>23</v>
      </c>
      <c r="J64" s="24"/>
      <c r="K64" s="24"/>
    </row>
    <row r="65" spans="1:11" ht="13.5">
      <c r="A65" s="353" t="s">
        <v>124</v>
      </c>
      <c r="B65" s="364">
        <v>1382</v>
      </c>
      <c r="C65" s="364">
        <v>90397</v>
      </c>
      <c r="D65" s="364">
        <v>9</v>
      </c>
      <c r="E65" s="364">
        <v>214</v>
      </c>
      <c r="F65" s="364">
        <v>135</v>
      </c>
      <c r="G65" s="364">
        <v>4675</v>
      </c>
      <c r="H65" s="364">
        <v>212</v>
      </c>
      <c r="I65" s="365">
        <v>9540</v>
      </c>
      <c r="J65" s="24"/>
      <c r="K65" s="24"/>
    </row>
    <row r="66" spans="1:11" ht="13.5">
      <c r="A66" s="350"/>
      <c r="B66" s="362"/>
      <c r="C66" s="362"/>
      <c r="D66" s="362"/>
      <c r="E66" s="362"/>
      <c r="F66" s="362"/>
      <c r="G66" s="362"/>
      <c r="H66" s="362"/>
      <c r="I66" s="363"/>
      <c r="J66" s="24"/>
      <c r="K66" s="24"/>
    </row>
    <row r="67" spans="1:11" ht="13.5">
      <c r="A67" s="353" t="s">
        <v>125</v>
      </c>
      <c r="B67" s="364">
        <v>603</v>
      </c>
      <c r="C67" s="364">
        <v>30150</v>
      </c>
      <c r="D67" s="364">
        <v>209</v>
      </c>
      <c r="E67" s="364">
        <v>11495</v>
      </c>
      <c r="F67" s="364">
        <v>118</v>
      </c>
      <c r="G67" s="364">
        <v>6490</v>
      </c>
      <c r="H67" s="364">
        <v>54</v>
      </c>
      <c r="I67" s="365">
        <v>2430</v>
      </c>
      <c r="J67" s="24"/>
      <c r="K67" s="24"/>
    </row>
    <row r="68" spans="1:11" ht="13.5">
      <c r="A68" s="350"/>
      <c r="B68" s="362"/>
      <c r="C68" s="362"/>
      <c r="D68" s="362"/>
      <c r="E68" s="362"/>
      <c r="F68" s="362"/>
      <c r="G68" s="362"/>
      <c r="H68" s="362"/>
      <c r="I68" s="363"/>
      <c r="J68" s="24"/>
      <c r="K68" s="24"/>
    </row>
    <row r="69" spans="1:11" ht="13.5">
      <c r="A69" s="350" t="s">
        <v>126</v>
      </c>
      <c r="B69" s="362" t="s">
        <v>23</v>
      </c>
      <c r="C69" s="362" t="s">
        <v>23</v>
      </c>
      <c r="D69" s="362" t="s">
        <v>23</v>
      </c>
      <c r="E69" s="362" t="s">
        <v>23</v>
      </c>
      <c r="F69" s="362" t="s">
        <v>23</v>
      </c>
      <c r="G69" s="362" t="s">
        <v>23</v>
      </c>
      <c r="H69" s="362">
        <v>48</v>
      </c>
      <c r="I69" s="363">
        <v>1671</v>
      </c>
      <c r="J69" s="24"/>
      <c r="K69" s="24"/>
    </row>
    <row r="70" spans="1:11" ht="13.5">
      <c r="A70" s="350" t="s">
        <v>127</v>
      </c>
      <c r="B70" s="362" t="s">
        <v>23</v>
      </c>
      <c r="C70" s="362" t="s">
        <v>23</v>
      </c>
      <c r="D70" s="362" t="s">
        <v>23</v>
      </c>
      <c r="E70" s="362" t="s">
        <v>23</v>
      </c>
      <c r="F70" s="362" t="s">
        <v>23</v>
      </c>
      <c r="G70" s="362" t="s">
        <v>23</v>
      </c>
      <c r="H70" s="362">
        <v>11</v>
      </c>
      <c r="I70" s="363">
        <v>330</v>
      </c>
      <c r="J70" s="24"/>
      <c r="K70" s="24"/>
    </row>
    <row r="71" spans="1:11" ht="13.5">
      <c r="A71" s="353" t="s">
        <v>128</v>
      </c>
      <c r="B71" s="364" t="s">
        <v>23</v>
      </c>
      <c r="C71" s="364" t="s">
        <v>23</v>
      </c>
      <c r="D71" s="364" t="s">
        <v>23</v>
      </c>
      <c r="E71" s="364" t="s">
        <v>23</v>
      </c>
      <c r="F71" s="364" t="s">
        <v>23</v>
      </c>
      <c r="G71" s="364" t="s">
        <v>23</v>
      </c>
      <c r="H71" s="364">
        <v>59</v>
      </c>
      <c r="I71" s="365">
        <v>2001</v>
      </c>
      <c r="J71" s="24"/>
      <c r="K71" s="24"/>
    </row>
    <row r="72" spans="1:11" ht="13.5">
      <c r="A72" s="350"/>
      <c r="B72" s="362"/>
      <c r="C72" s="362"/>
      <c r="D72" s="362"/>
      <c r="E72" s="362"/>
      <c r="F72" s="362"/>
      <c r="G72" s="362"/>
      <c r="H72" s="362"/>
      <c r="I72" s="363"/>
      <c r="J72" s="24"/>
      <c r="K72" s="24"/>
    </row>
    <row r="73" spans="1:11" ht="13.5">
      <c r="A73" s="350" t="s">
        <v>129</v>
      </c>
      <c r="B73" s="362">
        <v>13</v>
      </c>
      <c r="C73" s="362">
        <v>240</v>
      </c>
      <c r="D73" s="362">
        <v>7</v>
      </c>
      <c r="E73" s="362">
        <v>130</v>
      </c>
      <c r="F73" s="389">
        <v>11</v>
      </c>
      <c r="G73" s="389">
        <v>185</v>
      </c>
      <c r="H73" s="389">
        <v>377</v>
      </c>
      <c r="I73" s="390">
        <v>15272</v>
      </c>
      <c r="J73" s="24"/>
      <c r="K73" s="24"/>
    </row>
    <row r="74" spans="1:11" ht="13.5">
      <c r="A74" s="350" t="s">
        <v>130</v>
      </c>
      <c r="B74" s="362">
        <v>78</v>
      </c>
      <c r="C74" s="362">
        <v>2904</v>
      </c>
      <c r="D74" s="362">
        <v>88</v>
      </c>
      <c r="E74" s="362">
        <v>3351</v>
      </c>
      <c r="F74" s="362" t="s">
        <v>23</v>
      </c>
      <c r="G74" s="362" t="s">
        <v>23</v>
      </c>
      <c r="H74" s="362">
        <v>69</v>
      </c>
      <c r="I74" s="363">
        <v>2570</v>
      </c>
      <c r="J74" s="24"/>
      <c r="K74" s="24"/>
    </row>
    <row r="75" spans="1:11" ht="13.5">
      <c r="A75" s="350" t="s">
        <v>131</v>
      </c>
      <c r="B75" s="362">
        <v>339</v>
      </c>
      <c r="C75" s="362">
        <v>13560</v>
      </c>
      <c r="D75" s="362" t="s">
        <v>23</v>
      </c>
      <c r="E75" s="362" t="s">
        <v>23</v>
      </c>
      <c r="F75" s="362">
        <v>525</v>
      </c>
      <c r="G75" s="362">
        <v>21000</v>
      </c>
      <c r="H75" s="362">
        <v>174</v>
      </c>
      <c r="I75" s="363">
        <v>6960</v>
      </c>
      <c r="J75" s="24"/>
      <c r="K75" s="24"/>
    </row>
    <row r="76" spans="1:11" ht="13.5">
      <c r="A76" s="350" t="s">
        <v>132</v>
      </c>
      <c r="B76" s="362">
        <v>42</v>
      </c>
      <c r="C76" s="362">
        <v>1794</v>
      </c>
      <c r="D76" s="362">
        <v>94</v>
      </c>
      <c r="E76" s="362">
        <v>4034</v>
      </c>
      <c r="F76" s="362">
        <v>61</v>
      </c>
      <c r="G76" s="362">
        <v>2472</v>
      </c>
      <c r="H76" s="362">
        <v>35</v>
      </c>
      <c r="I76" s="363">
        <v>5225</v>
      </c>
      <c r="J76" s="24"/>
      <c r="K76" s="24"/>
    </row>
    <row r="77" spans="1:11" ht="13.5">
      <c r="A77" s="350" t="s">
        <v>133</v>
      </c>
      <c r="B77" s="362">
        <v>20</v>
      </c>
      <c r="C77" s="362">
        <v>600</v>
      </c>
      <c r="D77" s="362">
        <v>3</v>
      </c>
      <c r="E77" s="362">
        <v>83</v>
      </c>
      <c r="F77" s="362">
        <v>2</v>
      </c>
      <c r="G77" s="362">
        <v>54</v>
      </c>
      <c r="H77" s="362" t="s">
        <v>23</v>
      </c>
      <c r="I77" s="363" t="s">
        <v>23</v>
      </c>
      <c r="J77" s="24"/>
      <c r="K77" s="24"/>
    </row>
    <row r="78" spans="1:11" ht="13.5">
      <c r="A78" s="350" t="s">
        <v>134</v>
      </c>
      <c r="B78" s="362">
        <v>192</v>
      </c>
      <c r="C78" s="362">
        <v>7488</v>
      </c>
      <c r="D78" s="362">
        <v>3</v>
      </c>
      <c r="E78" s="362">
        <v>117</v>
      </c>
      <c r="F78" s="362">
        <v>7</v>
      </c>
      <c r="G78" s="362">
        <v>273</v>
      </c>
      <c r="H78" s="362">
        <v>21</v>
      </c>
      <c r="I78" s="363">
        <v>819</v>
      </c>
      <c r="J78" s="24"/>
      <c r="K78" s="24"/>
    </row>
    <row r="79" spans="1:11" ht="13.5">
      <c r="A79" s="350" t="s">
        <v>135</v>
      </c>
      <c r="B79" s="362">
        <v>180</v>
      </c>
      <c r="C79" s="362">
        <v>9000</v>
      </c>
      <c r="D79" s="362" t="s">
        <v>23</v>
      </c>
      <c r="E79" s="362" t="s">
        <v>23</v>
      </c>
      <c r="F79" s="362">
        <v>436</v>
      </c>
      <c r="G79" s="362">
        <v>21296</v>
      </c>
      <c r="H79" s="362" t="s">
        <v>23</v>
      </c>
      <c r="I79" s="363" t="s">
        <v>23</v>
      </c>
      <c r="J79" s="24"/>
      <c r="K79" s="24"/>
    </row>
    <row r="80" spans="1:11" ht="13.5">
      <c r="A80" s="350" t="s">
        <v>136</v>
      </c>
      <c r="B80" s="362">
        <v>90</v>
      </c>
      <c r="C80" s="362">
        <v>5400</v>
      </c>
      <c r="D80" s="389">
        <v>260</v>
      </c>
      <c r="E80" s="389">
        <v>15600</v>
      </c>
      <c r="F80" s="362">
        <v>100</v>
      </c>
      <c r="G80" s="362">
        <v>6000</v>
      </c>
      <c r="H80" s="362">
        <v>1200</v>
      </c>
      <c r="I80" s="363">
        <v>72000</v>
      </c>
      <c r="J80" s="24"/>
      <c r="K80" s="24"/>
    </row>
    <row r="81" spans="1:11" ht="13.5">
      <c r="A81" s="812" t="s">
        <v>137</v>
      </c>
      <c r="B81" s="364">
        <v>954</v>
      </c>
      <c r="C81" s="364">
        <v>40986</v>
      </c>
      <c r="D81" s="364">
        <v>455</v>
      </c>
      <c r="E81" s="364">
        <v>23315</v>
      </c>
      <c r="F81" s="364">
        <v>1142</v>
      </c>
      <c r="G81" s="364">
        <v>51280</v>
      </c>
      <c r="H81" s="364">
        <v>1876</v>
      </c>
      <c r="I81" s="365">
        <v>102846</v>
      </c>
      <c r="J81" s="24"/>
      <c r="K81" s="24"/>
    </row>
    <row r="82" spans="1:11" ht="13.5">
      <c r="A82" s="350"/>
      <c r="B82" s="362"/>
      <c r="C82" s="362"/>
      <c r="D82" s="362"/>
      <c r="E82" s="362"/>
      <c r="F82" s="362"/>
      <c r="G82" s="362"/>
      <c r="H82" s="362"/>
      <c r="I82" s="363"/>
    </row>
    <row r="83" spans="1:11" ht="13.5">
      <c r="A83" s="350" t="s">
        <v>138</v>
      </c>
      <c r="B83" s="362" t="s">
        <v>23</v>
      </c>
      <c r="C83" s="362" t="s">
        <v>23</v>
      </c>
      <c r="D83" s="362" t="s">
        <v>23</v>
      </c>
      <c r="E83" s="362" t="s">
        <v>23</v>
      </c>
      <c r="F83" s="362" t="s">
        <v>23</v>
      </c>
      <c r="G83" s="362" t="s">
        <v>23</v>
      </c>
      <c r="H83" s="362">
        <v>104</v>
      </c>
      <c r="I83" s="363">
        <v>2383</v>
      </c>
    </row>
    <row r="84" spans="1:11" ht="13.5">
      <c r="A84" s="350" t="s">
        <v>139</v>
      </c>
      <c r="B84" s="362" t="s">
        <v>23</v>
      </c>
      <c r="C84" s="362" t="s">
        <v>23</v>
      </c>
      <c r="D84" s="362" t="s">
        <v>23</v>
      </c>
      <c r="E84" s="362" t="s">
        <v>23</v>
      </c>
      <c r="F84" s="362" t="s">
        <v>23</v>
      </c>
      <c r="G84" s="362" t="s">
        <v>23</v>
      </c>
      <c r="H84" s="362">
        <v>168</v>
      </c>
      <c r="I84" s="363">
        <v>4192</v>
      </c>
    </row>
    <row r="85" spans="1:11" ht="13.5">
      <c r="A85" s="812" t="s">
        <v>140</v>
      </c>
      <c r="B85" s="364" t="s">
        <v>23</v>
      </c>
      <c r="C85" s="364" t="s">
        <v>23</v>
      </c>
      <c r="D85" s="364" t="s">
        <v>23</v>
      </c>
      <c r="E85" s="364" t="s">
        <v>23</v>
      </c>
      <c r="F85" s="364" t="s">
        <v>23</v>
      </c>
      <c r="G85" s="364" t="s">
        <v>23</v>
      </c>
      <c r="H85" s="364">
        <v>272</v>
      </c>
      <c r="I85" s="365">
        <v>6575</v>
      </c>
    </row>
    <row r="86" spans="1:11" ht="14.25" thickBot="1">
      <c r="A86" s="406"/>
      <c r="B86" s="407"/>
      <c r="C86" s="407"/>
      <c r="D86" s="407"/>
      <c r="E86" s="407"/>
      <c r="F86" s="407"/>
      <c r="G86" s="407"/>
      <c r="H86" s="407"/>
      <c r="I86" s="408"/>
    </row>
    <row r="87" spans="1:11" ht="14.25" thickBot="1">
      <c r="A87" s="813" t="s">
        <v>141</v>
      </c>
      <c r="B87" s="368">
        <v>3852</v>
      </c>
      <c r="C87" s="368">
        <v>199176</v>
      </c>
      <c r="D87" s="368">
        <v>5263</v>
      </c>
      <c r="E87" s="368">
        <v>250207</v>
      </c>
      <c r="F87" s="368">
        <v>8364</v>
      </c>
      <c r="G87" s="368">
        <v>566839</v>
      </c>
      <c r="H87" s="368">
        <v>8769</v>
      </c>
      <c r="I87" s="369">
        <v>437193</v>
      </c>
    </row>
  </sheetData>
  <mergeCells count="6">
    <mergeCell ref="A1:I1"/>
    <mergeCell ref="B6:C7"/>
    <mergeCell ref="H6:I7"/>
    <mergeCell ref="F7:G7"/>
    <mergeCell ref="A3:I3"/>
    <mergeCell ref="A4:I4"/>
  </mergeCells>
  <phoneticPr fontId="0" type="noConversion"/>
  <printOptions horizontalCentered="1"/>
  <pageMargins left="0.78740157480314965" right="0.78740157480314965" top="0.59055118110236227" bottom="0.98425196850393704" header="0" footer="0"/>
  <pageSetup paperSize="9" scale="50"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3">
    <pageSetUpPr fitToPage="1"/>
  </sheetPr>
  <dimension ref="A1:K86"/>
  <sheetViews>
    <sheetView view="pageBreakPreview" topLeftCell="A52" zoomScale="70" zoomScaleNormal="75" zoomScaleSheetLayoutView="70" workbookViewId="0">
      <selection activeCell="B85" sqref="B85:I85"/>
    </sheetView>
  </sheetViews>
  <sheetFormatPr baseColWidth="10" defaultColWidth="11.42578125" defaultRowHeight="12.75"/>
  <cols>
    <col min="1" max="1" width="43.57031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1443</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7" customHeight="1">
      <c r="A5" s="1814" t="s">
        <v>77</v>
      </c>
      <c r="B5" s="770" t="s">
        <v>236</v>
      </c>
      <c r="C5" s="771"/>
      <c r="D5" s="771"/>
      <c r="E5" s="772"/>
      <c r="F5" s="770" t="s">
        <v>174</v>
      </c>
      <c r="G5" s="771"/>
      <c r="H5" s="772"/>
      <c r="I5" s="766" t="s">
        <v>231</v>
      </c>
    </row>
    <row r="6" spans="1:11" s="71" customFormat="1" ht="27" customHeight="1">
      <c r="A6" s="1815" t="s">
        <v>154</v>
      </c>
      <c r="B6" s="1708" t="s">
        <v>17</v>
      </c>
      <c r="C6" s="767" t="s">
        <v>18</v>
      </c>
      <c r="D6" s="768"/>
      <c r="E6" s="1643" t="s">
        <v>19</v>
      </c>
      <c r="F6" s="1799" t="s">
        <v>17</v>
      </c>
      <c r="G6" s="769" t="s">
        <v>18</v>
      </c>
      <c r="H6" s="768"/>
      <c r="I6" s="464" t="s">
        <v>150</v>
      </c>
    </row>
    <row r="7" spans="1:11" s="71" customFormat="1" ht="27" customHeight="1" thickBot="1">
      <c r="A7" s="1816"/>
      <c r="B7" s="1644" t="s">
        <v>17</v>
      </c>
      <c r="C7" s="370" t="s">
        <v>383</v>
      </c>
      <c r="D7" s="289" t="s">
        <v>384</v>
      </c>
      <c r="E7" s="1643" t="s">
        <v>19</v>
      </c>
      <c r="F7" s="1643" t="s">
        <v>17</v>
      </c>
      <c r="G7" s="370" t="s">
        <v>383</v>
      </c>
      <c r="H7" s="250" t="s">
        <v>384</v>
      </c>
      <c r="I7" s="370"/>
    </row>
    <row r="8" spans="1:11" ht="22.5"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15</v>
      </c>
      <c r="D18" s="362" t="s">
        <v>23</v>
      </c>
      <c r="E18" s="362">
        <v>15</v>
      </c>
      <c r="F18" s="362" t="s">
        <v>23</v>
      </c>
      <c r="G18" s="362">
        <v>27500</v>
      </c>
      <c r="H18" s="362" t="s">
        <v>23</v>
      </c>
      <c r="I18" s="363">
        <v>413</v>
      </c>
      <c r="J18" s="24"/>
      <c r="K18" s="24"/>
    </row>
    <row r="19" spans="1:11" ht="13.5">
      <c r="A19" s="350" t="s">
        <v>89</v>
      </c>
      <c r="B19" s="362">
        <v>13</v>
      </c>
      <c r="C19" s="362">
        <v>6</v>
      </c>
      <c r="D19" s="362" t="s">
        <v>23</v>
      </c>
      <c r="E19" s="362">
        <v>19</v>
      </c>
      <c r="F19" s="362">
        <v>12420</v>
      </c>
      <c r="G19" s="362">
        <v>24120</v>
      </c>
      <c r="H19" s="362" t="s">
        <v>23</v>
      </c>
      <c r="I19" s="363">
        <v>306</v>
      </c>
      <c r="J19" s="24"/>
      <c r="K19" s="24"/>
    </row>
    <row r="20" spans="1:11" ht="13.5">
      <c r="A20" s="350" t="s">
        <v>90</v>
      </c>
      <c r="B20" s="362">
        <v>39</v>
      </c>
      <c r="C20" s="362">
        <v>20</v>
      </c>
      <c r="D20" s="362">
        <v>2</v>
      </c>
      <c r="E20" s="362">
        <v>61</v>
      </c>
      <c r="F20" s="362">
        <v>12640</v>
      </c>
      <c r="G20" s="362">
        <v>25630</v>
      </c>
      <c r="H20" s="362" t="s">
        <v>23</v>
      </c>
      <c r="I20" s="363">
        <v>1006</v>
      </c>
      <c r="J20" s="24"/>
      <c r="K20" s="24"/>
    </row>
    <row r="21" spans="1:11" ht="13.5">
      <c r="A21" s="353" t="s">
        <v>91</v>
      </c>
      <c r="B21" s="364">
        <v>52</v>
      </c>
      <c r="C21" s="364">
        <v>41</v>
      </c>
      <c r="D21" s="364">
        <v>2</v>
      </c>
      <c r="E21" s="364">
        <v>95</v>
      </c>
      <c r="F21" s="364">
        <v>12585</v>
      </c>
      <c r="G21" s="364">
        <v>26093</v>
      </c>
      <c r="H21" s="364" t="s">
        <v>23</v>
      </c>
      <c r="I21" s="365">
        <v>1725</v>
      </c>
      <c r="J21" s="24"/>
      <c r="K21" s="24"/>
    </row>
    <row r="22" spans="1:11" ht="13.5">
      <c r="A22" s="353"/>
      <c r="B22" s="364"/>
      <c r="C22" s="364"/>
      <c r="D22" s="364"/>
      <c r="E22" s="364"/>
      <c r="F22" s="364"/>
      <c r="G22" s="364"/>
      <c r="H22" s="364"/>
      <c r="I22" s="365"/>
      <c r="J22" s="24"/>
      <c r="K22" s="24"/>
    </row>
    <row r="23" spans="1:11" ht="13.5">
      <c r="A23" s="353" t="s">
        <v>92</v>
      </c>
      <c r="B23" s="364" t="s">
        <v>23</v>
      </c>
      <c r="C23" s="364" t="s">
        <v>23</v>
      </c>
      <c r="D23" s="364" t="s">
        <v>23</v>
      </c>
      <c r="E23" s="364" t="s">
        <v>23</v>
      </c>
      <c r="F23" s="364" t="s">
        <v>23</v>
      </c>
      <c r="G23" s="364" t="s">
        <v>23</v>
      </c>
      <c r="H23" s="364" t="s">
        <v>23</v>
      </c>
      <c r="I23" s="365" t="s">
        <v>23</v>
      </c>
      <c r="J23" s="24"/>
      <c r="K23" s="24"/>
    </row>
    <row r="24" spans="1:11" ht="13.5">
      <c r="A24" s="353"/>
      <c r="B24" s="364"/>
      <c r="C24" s="364"/>
      <c r="D24" s="364"/>
      <c r="E24" s="364"/>
      <c r="F24" s="364"/>
      <c r="G24" s="364"/>
      <c r="H24" s="364"/>
      <c r="I24" s="365"/>
      <c r="J24" s="24"/>
      <c r="K24" s="24"/>
    </row>
    <row r="25" spans="1:11" ht="13.5">
      <c r="A25" s="353" t="s">
        <v>93</v>
      </c>
      <c r="B25" s="364" t="s">
        <v>23</v>
      </c>
      <c r="C25" s="364" t="s">
        <v>23</v>
      </c>
      <c r="D25" s="364" t="s">
        <v>23</v>
      </c>
      <c r="E25" s="364" t="s">
        <v>23</v>
      </c>
      <c r="F25" s="364" t="s">
        <v>23</v>
      </c>
      <c r="G25" s="364" t="s">
        <v>23</v>
      </c>
      <c r="H25" s="364" t="s">
        <v>23</v>
      </c>
      <c r="I25" s="365" t="s">
        <v>23</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10200</v>
      </c>
      <c r="G28" s="362" t="s">
        <v>23</v>
      </c>
      <c r="H28" s="362" t="s">
        <v>23</v>
      </c>
      <c r="I28" s="363" t="s">
        <v>23</v>
      </c>
      <c r="J28" s="24"/>
      <c r="K28" s="24"/>
    </row>
    <row r="29" spans="1:11" ht="13.5">
      <c r="A29" s="350" t="s">
        <v>96</v>
      </c>
      <c r="B29" s="362" t="s">
        <v>23</v>
      </c>
      <c r="C29" s="362">
        <v>6</v>
      </c>
      <c r="D29" s="362" t="s">
        <v>23</v>
      </c>
      <c r="E29" s="362">
        <v>6</v>
      </c>
      <c r="F29" s="362" t="s">
        <v>23</v>
      </c>
      <c r="G29" s="362">
        <v>24000</v>
      </c>
      <c r="H29" s="362" t="s">
        <v>23</v>
      </c>
      <c r="I29" s="363">
        <v>144</v>
      </c>
      <c r="J29" s="24"/>
      <c r="K29" s="24"/>
    </row>
    <row r="30" spans="1:11" ht="13.5">
      <c r="A30" s="353" t="s">
        <v>97</v>
      </c>
      <c r="B30" s="364" t="s">
        <v>23</v>
      </c>
      <c r="C30" s="364">
        <v>6</v>
      </c>
      <c r="D30" s="364" t="s">
        <v>23</v>
      </c>
      <c r="E30" s="364">
        <v>6</v>
      </c>
      <c r="F30" s="364" t="s">
        <v>23</v>
      </c>
      <c r="G30" s="364">
        <v>24000</v>
      </c>
      <c r="H30" s="364" t="s">
        <v>23</v>
      </c>
      <c r="I30" s="365">
        <v>144</v>
      </c>
      <c r="J30" s="24"/>
      <c r="K30" s="24"/>
    </row>
    <row r="31" spans="1:11" ht="13.5">
      <c r="A31" s="350"/>
      <c r="B31" s="362"/>
      <c r="C31" s="362"/>
      <c r="D31" s="362"/>
      <c r="E31" s="362"/>
      <c r="F31" s="362"/>
      <c r="G31" s="362"/>
      <c r="H31" s="362"/>
      <c r="I31" s="363"/>
      <c r="J31" s="24"/>
      <c r="K31" s="24"/>
    </row>
    <row r="32" spans="1:11" ht="13.5">
      <c r="A32" s="350" t="s">
        <v>98</v>
      </c>
      <c r="B32" s="362" t="s">
        <v>23</v>
      </c>
      <c r="C32" s="362" t="s">
        <v>23</v>
      </c>
      <c r="D32" s="362" t="s">
        <v>23</v>
      </c>
      <c r="E32" s="362" t="s">
        <v>23</v>
      </c>
      <c r="F32" s="362" t="s">
        <v>23</v>
      </c>
      <c r="G32" s="362" t="s">
        <v>23</v>
      </c>
      <c r="H32" s="362" t="s">
        <v>23</v>
      </c>
      <c r="I32" s="363" t="s">
        <v>23</v>
      </c>
      <c r="J32" s="24"/>
      <c r="K32" s="24"/>
    </row>
    <row r="33" spans="1:11" ht="13.5">
      <c r="A33" s="350" t="s">
        <v>99</v>
      </c>
      <c r="B33" s="362" t="s">
        <v>23</v>
      </c>
      <c r="C33" s="362">
        <v>3</v>
      </c>
      <c r="D33" s="362" t="s">
        <v>23</v>
      </c>
      <c r="E33" s="362">
        <v>3</v>
      </c>
      <c r="F33" s="362" t="s">
        <v>23</v>
      </c>
      <c r="G33" s="362">
        <v>15667</v>
      </c>
      <c r="H33" s="362" t="s">
        <v>23</v>
      </c>
      <c r="I33" s="363">
        <v>47</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v>9</v>
      </c>
      <c r="D35" s="362" t="s">
        <v>23</v>
      </c>
      <c r="E35" s="362">
        <v>9</v>
      </c>
      <c r="F35" s="362" t="s">
        <v>23</v>
      </c>
      <c r="G35" s="362">
        <v>18000</v>
      </c>
      <c r="H35" s="362" t="s">
        <v>23</v>
      </c>
      <c r="I35" s="363">
        <v>162</v>
      </c>
      <c r="J35" s="24"/>
      <c r="K35" s="24"/>
    </row>
    <row r="36" spans="1:11" ht="13.5">
      <c r="A36" s="353" t="s">
        <v>102</v>
      </c>
      <c r="B36" s="364" t="s">
        <v>23</v>
      </c>
      <c r="C36" s="364">
        <v>12</v>
      </c>
      <c r="D36" s="364" t="s">
        <v>23</v>
      </c>
      <c r="E36" s="364">
        <v>12</v>
      </c>
      <c r="F36" s="364" t="s">
        <v>23</v>
      </c>
      <c r="G36" s="364">
        <v>17417</v>
      </c>
      <c r="H36" s="364" t="s">
        <v>23</v>
      </c>
      <c r="I36" s="365">
        <v>209</v>
      </c>
      <c r="J36" s="24"/>
      <c r="K36" s="24"/>
    </row>
    <row r="37" spans="1:11" ht="13.5">
      <c r="A37" s="350"/>
      <c r="B37" s="364"/>
      <c r="C37" s="364"/>
      <c r="D37" s="364"/>
      <c r="E37" s="364"/>
      <c r="F37" s="364"/>
      <c r="G37" s="364"/>
      <c r="H37" s="364"/>
      <c r="I37" s="365"/>
      <c r="J37" s="24"/>
      <c r="K37" s="24"/>
    </row>
    <row r="38" spans="1:11" ht="13.5">
      <c r="A38" s="353" t="s">
        <v>103</v>
      </c>
      <c r="B38" s="364" t="s">
        <v>23</v>
      </c>
      <c r="C38" s="364">
        <v>15</v>
      </c>
      <c r="D38" s="364" t="s">
        <v>23</v>
      </c>
      <c r="E38" s="364">
        <v>15</v>
      </c>
      <c r="F38" s="364" t="s">
        <v>23</v>
      </c>
      <c r="G38" s="364">
        <v>15100</v>
      </c>
      <c r="H38" s="364" t="s">
        <v>23</v>
      </c>
      <c r="I38" s="365">
        <v>227</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3</v>
      </c>
      <c r="D45" s="362" t="s">
        <v>23</v>
      </c>
      <c r="E45" s="362">
        <v>3</v>
      </c>
      <c r="F45" s="362" t="s">
        <v>23</v>
      </c>
      <c r="G45" s="362">
        <v>25000</v>
      </c>
      <c r="H45" s="362" t="s">
        <v>23</v>
      </c>
      <c r="I45" s="363">
        <v>75</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v>3</v>
      </c>
      <c r="D49" s="364" t="s">
        <v>23</v>
      </c>
      <c r="E49" s="364">
        <v>3</v>
      </c>
      <c r="F49" s="364" t="s">
        <v>23</v>
      </c>
      <c r="G49" s="364">
        <v>25000</v>
      </c>
      <c r="H49" s="364" t="s">
        <v>23</v>
      </c>
      <c r="I49" s="365">
        <v>75</v>
      </c>
      <c r="J49" s="24"/>
      <c r="K49" s="24"/>
    </row>
    <row r="50" spans="1:11" ht="13.5">
      <c r="A50" s="350"/>
      <c r="B50" s="364"/>
      <c r="C50" s="364"/>
      <c r="D50" s="364"/>
      <c r="E50" s="364"/>
      <c r="F50" s="364"/>
      <c r="G50" s="364"/>
      <c r="H50" s="364"/>
      <c r="I50" s="365"/>
      <c r="J50" s="24"/>
      <c r="K50" s="24"/>
    </row>
    <row r="51" spans="1:11" ht="13.5">
      <c r="A51" s="353" t="s">
        <v>114</v>
      </c>
      <c r="B51" s="364">
        <v>5</v>
      </c>
      <c r="C51" s="364">
        <v>16</v>
      </c>
      <c r="D51" s="364" t="s">
        <v>23</v>
      </c>
      <c r="E51" s="364">
        <v>21</v>
      </c>
      <c r="F51" s="364">
        <v>9654</v>
      </c>
      <c r="G51" s="364">
        <v>20640</v>
      </c>
      <c r="H51" s="364" t="s">
        <v>23</v>
      </c>
      <c r="I51" s="365">
        <v>379</v>
      </c>
      <c r="J51" s="24"/>
      <c r="K51" s="24"/>
    </row>
    <row r="52" spans="1:11" ht="13.5">
      <c r="A52" s="350"/>
      <c r="B52" s="362"/>
      <c r="C52" s="362"/>
      <c r="D52" s="362"/>
      <c r="E52" s="362"/>
      <c r="F52" s="362"/>
      <c r="G52" s="362"/>
      <c r="H52" s="362"/>
      <c r="I52" s="363"/>
      <c r="J52" s="24"/>
      <c r="K52" s="24"/>
    </row>
    <row r="53" spans="1:11" ht="13.5">
      <c r="A53" s="350" t="s">
        <v>115</v>
      </c>
      <c r="B53" s="362" t="s">
        <v>23</v>
      </c>
      <c r="C53" s="362">
        <v>1</v>
      </c>
      <c r="D53" s="362" t="s">
        <v>23</v>
      </c>
      <c r="E53" s="362">
        <v>1</v>
      </c>
      <c r="F53" s="362" t="s">
        <v>23</v>
      </c>
      <c r="G53" s="362">
        <v>25000</v>
      </c>
      <c r="H53" s="362" t="s">
        <v>23</v>
      </c>
      <c r="I53" s="363">
        <v>25</v>
      </c>
      <c r="J53" s="24"/>
      <c r="K53" s="24"/>
    </row>
    <row r="54" spans="1:11" ht="13.5">
      <c r="A54" s="350" t="s">
        <v>116</v>
      </c>
      <c r="B54" s="362" t="s">
        <v>23</v>
      </c>
      <c r="C54" s="362">
        <v>8</v>
      </c>
      <c r="D54" s="362" t="s">
        <v>23</v>
      </c>
      <c r="E54" s="362">
        <v>8</v>
      </c>
      <c r="F54" s="362" t="s">
        <v>23</v>
      </c>
      <c r="G54" s="362">
        <v>14500</v>
      </c>
      <c r="H54" s="362" t="s">
        <v>23</v>
      </c>
      <c r="I54" s="363">
        <v>116</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6</v>
      </c>
      <c r="D57" s="362" t="s">
        <v>23</v>
      </c>
      <c r="E57" s="362">
        <v>6</v>
      </c>
      <c r="F57" s="362" t="s">
        <v>23</v>
      </c>
      <c r="G57" s="362">
        <v>35000</v>
      </c>
      <c r="H57" s="362" t="s">
        <v>23</v>
      </c>
      <c r="I57" s="363">
        <v>210</v>
      </c>
      <c r="J57" s="24"/>
      <c r="K57" s="24"/>
    </row>
    <row r="58" spans="1:11" ht="13.5">
      <c r="A58" s="353" t="s">
        <v>172</v>
      </c>
      <c r="B58" s="364" t="s">
        <v>23</v>
      </c>
      <c r="C58" s="364">
        <v>15</v>
      </c>
      <c r="D58" s="364" t="s">
        <v>23</v>
      </c>
      <c r="E58" s="364">
        <v>15</v>
      </c>
      <c r="F58" s="364" t="s">
        <v>23</v>
      </c>
      <c r="G58" s="364">
        <v>23400</v>
      </c>
      <c r="H58" s="364" t="s">
        <v>23</v>
      </c>
      <c r="I58" s="365">
        <v>351</v>
      </c>
      <c r="J58" s="24"/>
      <c r="K58" s="24"/>
    </row>
    <row r="59" spans="1:11" ht="13.5">
      <c r="A59" s="350"/>
      <c r="B59" s="362"/>
      <c r="C59" s="362"/>
      <c r="D59" s="362"/>
      <c r="E59" s="362"/>
      <c r="F59" s="362"/>
      <c r="G59" s="362"/>
      <c r="H59" s="362"/>
      <c r="I59" s="363"/>
      <c r="J59" s="24"/>
      <c r="K59" s="24"/>
    </row>
    <row r="60" spans="1:11" ht="13.5">
      <c r="A60" s="350" t="s">
        <v>121</v>
      </c>
      <c r="B60" s="362" t="s">
        <v>23</v>
      </c>
      <c r="C60" s="362">
        <v>56</v>
      </c>
      <c r="D60" s="362" t="s">
        <v>23</v>
      </c>
      <c r="E60" s="362">
        <v>56</v>
      </c>
      <c r="F60" s="362" t="s">
        <v>23</v>
      </c>
      <c r="G60" s="362">
        <v>30000</v>
      </c>
      <c r="H60" s="362" t="s">
        <v>23</v>
      </c>
      <c r="I60" s="363">
        <v>1680</v>
      </c>
      <c r="J60" s="24"/>
      <c r="K60" s="24"/>
    </row>
    <row r="61" spans="1:11" ht="13.5">
      <c r="A61" s="350" t="s">
        <v>122</v>
      </c>
      <c r="B61" s="362" t="s">
        <v>23</v>
      </c>
      <c r="C61" s="362" t="s">
        <v>23</v>
      </c>
      <c r="D61" s="362" t="s">
        <v>23</v>
      </c>
      <c r="E61" s="362" t="s">
        <v>23</v>
      </c>
      <c r="F61" s="362" t="s">
        <v>23</v>
      </c>
      <c r="G61" s="362">
        <v>24000</v>
      </c>
      <c r="H61" s="362" t="s">
        <v>23</v>
      </c>
      <c r="I61" s="363" t="s">
        <v>23</v>
      </c>
      <c r="J61" s="24"/>
      <c r="K61" s="24"/>
    </row>
    <row r="62" spans="1:11" ht="13.5">
      <c r="A62" s="350" t="s">
        <v>123</v>
      </c>
      <c r="B62" s="362" t="s">
        <v>23</v>
      </c>
      <c r="C62" s="362" t="s">
        <v>23</v>
      </c>
      <c r="D62" s="362" t="s">
        <v>23</v>
      </c>
      <c r="E62" s="362" t="s">
        <v>23</v>
      </c>
      <c r="F62" s="362" t="s">
        <v>23</v>
      </c>
      <c r="G62" s="362" t="s">
        <v>23</v>
      </c>
      <c r="H62" s="362" t="s">
        <v>23</v>
      </c>
      <c r="I62" s="363" t="s">
        <v>23</v>
      </c>
      <c r="J62" s="24"/>
      <c r="K62" s="24"/>
    </row>
    <row r="63" spans="1:11" ht="13.5">
      <c r="A63" s="353" t="s">
        <v>124</v>
      </c>
      <c r="B63" s="364" t="s">
        <v>23</v>
      </c>
      <c r="C63" s="364">
        <v>56</v>
      </c>
      <c r="D63" s="364" t="s">
        <v>23</v>
      </c>
      <c r="E63" s="364">
        <v>56</v>
      </c>
      <c r="F63" s="364" t="s">
        <v>23</v>
      </c>
      <c r="G63" s="364">
        <v>30000</v>
      </c>
      <c r="H63" s="364" t="s">
        <v>23</v>
      </c>
      <c r="I63" s="365">
        <v>1680</v>
      </c>
      <c r="J63" s="24"/>
      <c r="K63" s="24"/>
    </row>
    <row r="64" spans="1:11" ht="13.5">
      <c r="A64" s="350"/>
      <c r="B64" s="364"/>
      <c r="C64" s="364"/>
      <c r="D64" s="364"/>
      <c r="E64" s="364"/>
      <c r="F64" s="364"/>
      <c r="G64" s="364"/>
      <c r="H64" s="364"/>
      <c r="I64" s="365"/>
      <c r="J64" s="24"/>
      <c r="K64" s="24"/>
    </row>
    <row r="65" spans="1:11" ht="13.5">
      <c r="A65" s="353" t="s">
        <v>125</v>
      </c>
      <c r="B65" s="364" t="s">
        <v>23</v>
      </c>
      <c r="C65" s="364">
        <v>29</v>
      </c>
      <c r="D65" s="364" t="s">
        <v>23</v>
      </c>
      <c r="E65" s="364">
        <v>29</v>
      </c>
      <c r="F65" s="364" t="s">
        <v>23</v>
      </c>
      <c r="G65" s="364">
        <v>17500</v>
      </c>
      <c r="H65" s="364" t="s">
        <v>23</v>
      </c>
      <c r="I65" s="365">
        <v>508</v>
      </c>
      <c r="J65" s="24"/>
      <c r="K65" s="24"/>
    </row>
    <row r="66" spans="1:11" ht="13.5">
      <c r="A66" s="350"/>
      <c r="B66" s="362"/>
      <c r="C66" s="362"/>
      <c r="D66" s="362"/>
      <c r="E66" s="362"/>
      <c r="F66" s="362"/>
      <c r="G66" s="362"/>
      <c r="H66" s="362"/>
      <c r="I66" s="363"/>
      <c r="J66" s="24"/>
      <c r="K66" s="24"/>
    </row>
    <row r="67" spans="1:11" ht="13.5">
      <c r="A67" s="350" t="s">
        <v>126</v>
      </c>
      <c r="B67" s="362" t="s">
        <v>23</v>
      </c>
      <c r="C67" s="362" t="s">
        <v>23</v>
      </c>
      <c r="D67" s="362" t="s">
        <v>23</v>
      </c>
      <c r="E67" s="362" t="s">
        <v>23</v>
      </c>
      <c r="F67" s="362" t="s">
        <v>23</v>
      </c>
      <c r="G67" s="362" t="s">
        <v>23</v>
      </c>
      <c r="H67" s="362" t="s">
        <v>23</v>
      </c>
      <c r="I67" s="363" t="s">
        <v>23</v>
      </c>
    </row>
    <row r="68" spans="1:11" ht="13.5">
      <c r="A68" s="350" t="s">
        <v>127</v>
      </c>
      <c r="B68" s="362" t="s">
        <v>23</v>
      </c>
      <c r="C68" s="362" t="s">
        <v>23</v>
      </c>
      <c r="D68" s="362" t="s">
        <v>23</v>
      </c>
      <c r="E68" s="362" t="s">
        <v>23</v>
      </c>
      <c r="F68" s="362" t="s">
        <v>23</v>
      </c>
      <c r="G68" s="362" t="s">
        <v>23</v>
      </c>
      <c r="H68" s="362" t="s">
        <v>23</v>
      </c>
      <c r="I68" s="363" t="s">
        <v>23</v>
      </c>
      <c r="J68" s="24"/>
      <c r="K68" s="24"/>
    </row>
    <row r="69" spans="1:11" ht="13.5">
      <c r="A69" s="353" t="s">
        <v>128</v>
      </c>
      <c r="B69" s="364" t="s">
        <v>23</v>
      </c>
      <c r="C69" s="364" t="s">
        <v>23</v>
      </c>
      <c r="D69" s="364" t="s">
        <v>23</v>
      </c>
      <c r="E69" s="364" t="s">
        <v>23</v>
      </c>
      <c r="F69" s="364" t="s">
        <v>23</v>
      </c>
      <c r="G69" s="364" t="s">
        <v>23</v>
      </c>
      <c r="H69" s="364" t="s">
        <v>23</v>
      </c>
      <c r="I69" s="365" t="s">
        <v>23</v>
      </c>
      <c r="J69" s="24"/>
      <c r="K69" s="24"/>
    </row>
    <row r="70" spans="1:11" ht="13.5">
      <c r="A70" s="350"/>
      <c r="B70" s="362"/>
      <c r="C70" s="362"/>
      <c r="D70" s="362"/>
      <c r="E70" s="362"/>
      <c r="F70" s="362"/>
      <c r="G70" s="362"/>
      <c r="H70" s="362"/>
      <c r="I70" s="363"/>
      <c r="J70" s="24"/>
      <c r="K70" s="24"/>
    </row>
    <row r="71" spans="1:11" ht="13.5">
      <c r="A71" s="350" t="s">
        <v>129</v>
      </c>
      <c r="B71" s="362" t="s">
        <v>23</v>
      </c>
      <c r="C71" s="362">
        <v>34</v>
      </c>
      <c r="D71" s="362" t="s">
        <v>23</v>
      </c>
      <c r="E71" s="362">
        <v>34</v>
      </c>
      <c r="F71" s="362" t="s">
        <v>23</v>
      </c>
      <c r="G71" s="362">
        <v>8912</v>
      </c>
      <c r="H71" s="362" t="s">
        <v>23</v>
      </c>
      <c r="I71" s="363">
        <v>303</v>
      </c>
      <c r="J71" s="24"/>
      <c r="K71" s="24"/>
    </row>
    <row r="72" spans="1:11" ht="13.5">
      <c r="A72" s="350" t="s">
        <v>130</v>
      </c>
      <c r="B72" s="362" t="s">
        <v>23</v>
      </c>
      <c r="C72" s="362">
        <v>100</v>
      </c>
      <c r="D72" s="362" t="s">
        <v>23</v>
      </c>
      <c r="E72" s="362">
        <v>100</v>
      </c>
      <c r="F72" s="362" t="s">
        <v>23</v>
      </c>
      <c r="G72" s="362">
        <v>25700</v>
      </c>
      <c r="H72" s="362" t="s">
        <v>23</v>
      </c>
      <c r="I72" s="363">
        <v>2570</v>
      </c>
      <c r="J72" s="24"/>
      <c r="K72" s="24"/>
    </row>
    <row r="73" spans="1:11" ht="13.5">
      <c r="A73" s="350" t="s">
        <v>131</v>
      </c>
      <c r="B73" s="362" t="s">
        <v>23</v>
      </c>
      <c r="C73" s="362">
        <v>1</v>
      </c>
      <c r="D73" s="362" t="s">
        <v>23</v>
      </c>
      <c r="E73" s="362">
        <v>1</v>
      </c>
      <c r="F73" s="362">
        <v>5000</v>
      </c>
      <c r="G73" s="362">
        <v>15000</v>
      </c>
      <c r="H73" s="362" t="s">
        <v>23</v>
      </c>
      <c r="I73" s="363">
        <v>15</v>
      </c>
      <c r="J73" s="24"/>
      <c r="K73" s="24"/>
    </row>
    <row r="74" spans="1:11" ht="13.5">
      <c r="A74" s="350" t="s">
        <v>132</v>
      </c>
      <c r="B74" s="362" t="s">
        <v>23</v>
      </c>
      <c r="C74" s="362">
        <v>45</v>
      </c>
      <c r="D74" s="362" t="s">
        <v>23</v>
      </c>
      <c r="E74" s="362">
        <v>45</v>
      </c>
      <c r="F74" s="362" t="s">
        <v>23</v>
      </c>
      <c r="G74" s="362">
        <v>30111</v>
      </c>
      <c r="H74" s="362" t="s">
        <v>23</v>
      </c>
      <c r="I74" s="363">
        <v>1355</v>
      </c>
      <c r="J74" s="24"/>
      <c r="K74" s="24"/>
    </row>
    <row r="75" spans="1:11" ht="13.5">
      <c r="A75" s="350" t="s">
        <v>133</v>
      </c>
      <c r="B75" s="362" t="s">
        <v>23</v>
      </c>
      <c r="C75" s="362" t="s">
        <v>23</v>
      </c>
      <c r="D75" s="362" t="s">
        <v>23</v>
      </c>
      <c r="E75" s="362" t="s">
        <v>23</v>
      </c>
      <c r="F75" s="362" t="s">
        <v>23</v>
      </c>
      <c r="G75" s="362" t="s">
        <v>23</v>
      </c>
      <c r="H75" s="362" t="s">
        <v>23</v>
      </c>
      <c r="I75" s="363" t="s">
        <v>23</v>
      </c>
      <c r="J75" s="24"/>
      <c r="K75" s="24"/>
    </row>
    <row r="76" spans="1:11" ht="13.5">
      <c r="A76" s="350" t="s">
        <v>134</v>
      </c>
      <c r="B76" s="362" t="s">
        <v>23</v>
      </c>
      <c r="C76" s="362">
        <v>8</v>
      </c>
      <c r="D76" s="362" t="s">
        <v>23</v>
      </c>
      <c r="E76" s="362">
        <v>8</v>
      </c>
      <c r="F76" s="362" t="s">
        <v>23</v>
      </c>
      <c r="G76" s="362">
        <v>19000</v>
      </c>
      <c r="H76" s="362" t="s">
        <v>23</v>
      </c>
      <c r="I76" s="363">
        <v>152</v>
      </c>
      <c r="J76" s="24"/>
      <c r="K76" s="24"/>
    </row>
    <row r="77" spans="1:11" ht="13.5">
      <c r="A77" s="350" t="s">
        <v>135</v>
      </c>
      <c r="B77" s="362" t="s">
        <v>23</v>
      </c>
      <c r="C77" s="362">
        <v>86</v>
      </c>
      <c r="D77" s="362" t="s">
        <v>23</v>
      </c>
      <c r="E77" s="362">
        <v>86</v>
      </c>
      <c r="F77" s="362" t="s">
        <v>23</v>
      </c>
      <c r="G77" s="362">
        <v>25000</v>
      </c>
      <c r="H77" s="362" t="s">
        <v>23</v>
      </c>
      <c r="I77" s="363">
        <v>2150</v>
      </c>
      <c r="J77" s="24"/>
      <c r="K77" s="24"/>
    </row>
    <row r="78" spans="1:11" ht="13.5">
      <c r="A78" s="350" t="s">
        <v>136</v>
      </c>
      <c r="B78" s="389" t="s">
        <v>23</v>
      </c>
      <c r="C78" s="389">
        <v>2</v>
      </c>
      <c r="D78" s="389" t="s">
        <v>23</v>
      </c>
      <c r="E78" s="389">
        <v>2</v>
      </c>
      <c r="F78" s="389" t="s">
        <v>23</v>
      </c>
      <c r="G78" s="389">
        <v>12000</v>
      </c>
      <c r="H78" s="389" t="s">
        <v>23</v>
      </c>
      <c r="I78" s="390">
        <v>24</v>
      </c>
      <c r="J78" s="24"/>
      <c r="K78" s="24"/>
    </row>
    <row r="79" spans="1:11" ht="13.5">
      <c r="A79" s="353" t="s">
        <v>137</v>
      </c>
      <c r="B79" s="364" t="s">
        <v>23</v>
      </c>
      <c r="C79" s="364">
        <v>276</v>
      </c>
      <c r="D79" s="364" t="s">
        <v>23</v>
      </c>
      <c r="E79" s="364">
        <v>276</v>
      </c>
      <c r="F79" s="364" t="s">
        <v>23</v>
      </c>
      <c r="G79" s="364">
        <v>23801</v>
      </c>
      <c r="H79" s="364" t="s">
        <v>23</v>
      </c>
      <c r="I79" s="365">
        <v>6569</v>
      </c>
      <c r="J79" s="24"/>
      <c r="K79" s="24"/>
    </row>
    <row r="80" spans="1:11" ht="13.5">
      <c r="A80" s="350"/>
      <c r="B80" s="362"/>
      <c r="C80" s="362"/>
      <c r="D80" s="362"/>
      <c r="E80" s="362"/>
      <c r="F80" s="362"/>
      <c r="G80" s="362"/>
      <c r="H80" s="362"/>
      <c r="I80" s="363"/>
      <c r="J80" s="24"/>
      <c r="K80" s="24"/>
    </row>
    <row r="81" spans="1:11" ht="13.5">
      <c r="A81" s="350" t="s">
        <v>138</v>
      </c>
      <c r="B81" s="362" t="s">
        <v>23</v>
      </c>
      <c r="C81" s="362">
        <v>3</v>
      </c>
      <c r="D81" s="362" t="s">
        <v>23</v>
      </c>
      <c r="E81" s="362">
        <v>3</v>
      </c>
      <c r="F81" s="362" t="s">
        <v>23</v>
      </c>
      <c r="G81" s="362">
        <v>16000</v>
      </c>
      <c r="H81" s="362" t="s">
        <v>23</v>
      </c>
      <c r="I81" s="363">
        <v>48</v>
      </c>
      <c r="J81" s="24"/>
      <c r="K81" s="24"/>
    </row>
    <row r="82" spans="1:11" ht="13.5">
      <c r="A82" s="350" t="s">
        <v>139</v>
      </c>
      <c r="B82" s="362" t="s">
        <v>23</v>
      </c>
      <c r="C82" s="362">
        <v>4</v>
      </c>
      <c r="D82" s="362" t="s">
        <v>23</v>
      </c>
      <c r="E82" s="362">
        <v>4</v>
      </c>
      <c r="F82" s="362" t="s">
        <v>23</v>
      </c>
      <c r="G82" s="362">
        <v>25000</v>
      </c>
      <c r="H82" s="362" t="s">
        <v>23</v>
      </c>
      <c r="I82" s="363">
        <v>100</v>
      </c>
      <c r="J82" s="24"/>
      <c r="K82" s="24"/>
    </row>
    <row r="83" spans="1:11" ht="13.5">
      <c r="A83" s="353" t="s">
        <v>140</v>
      </c>
      <c r="B83" s="364" t="s">
        <v>23</v>
      </c>
      <c r="C83" s="364">
        <v>7</v>
      </c>
      <c r="D83" s="364" t="s">
        <v>23</v>
      </c>
      <c r="E83" s="364">
        <v>7</v>
      </c>
      <c r="F83" s="364" t="s">
        <v>23</v>
      </c>
      <c r="G83" s="364">
        <v>21143</v>
      </c>
      <c r="H83" s="364" t="s">
        <v>23</v>
      </c>
      <c r="I83" s="365">
        <v>148</v>
      </c>
      <c r="J83" s="24"/>
      <c r="K83" s="24"/>
    </row>
    <row r="84" spans="1:11" ht="14.25" thickBot="1">
      <c r="A84" s="406"/>
      <c r="B84" s="487"/>
      <c r="C84" s="487"/>
      <c r="D84" s="487"/>
      <c r="E84" s="487"/>
      <c r="F84" s="487"/>
      <c r="G84" s="487"/>
      <c r="H84" s="487"/>
      <c r="I84" s="488"/>
      <c r="J84" s="24"/>
      <c r="K84" s="24"/>
    </row>
    <row r="85" spans="1:11" ht="14.25" thickBot="1">
      <c r="A85" s="232" t="s">
        <v>141</v>
      </c>
      <c r="B85" s="368">
        <v>57</v>
      </c>
      <c r="C85" s="368">
        <v>476</v>
      </c>
      <c r="D85" s="368">
        <v>2</v>
      </c>
      <c r="E85" s="368">
        <v>535</v>
      </c>
      <c r="F85" s="368">
        <v>12328</v>
      </c>
      <c r="G85" s="368">
        <v>23761</v>
      </c>
      <c r="H85" s="368" t="s">
        <v>23</v>
      </c>
      <c r="I85" s="369">
        <v>12015</v>
      </c>
      <c r="J85" s="24"/>
      <c r="K85" s="24"/>
    </row>
    <row r="86" spans="1:11">
      <c r="J86" s="24"/>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4">
    <pageSetUpPr fitToPage="1"/>
  </sheetPr>
  <dimension ref="A1:K85"/>
  <sheetViews>
    <sheetView view="pageBreakPreview" topLeftCell="A55" zoomScale="75" zoomScaleNormal="75" zoomScaleSheetLayoutView="75" workbookViewId="0">
      <selection activeCell="B85" sqref="B85:I85"/>
    </sheetView>
  </sheetViews>
  <sheetFormatPr baseColWidth="10" defaultColWidth="11.42578125" defaultRowHeight="12.75"/>
  <cols>
    <col min="1" max="1" width="41"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1444</v>
      </c>
      <c r="B3" s="1660"/>
      <c r="C3" s="1660"/>
      <c r="D3" s="1660"/>
      <c r="E3" s="1660"/>
      <c r="F3" s="1660"/>
      <c r="G3" s="1660"/>
      <c r="H3" s="1660"/>
      <c r="I3" s="1660"/>
      <c r="J3" s="25"/>
    </row>
    <row r="4" spans="1:11" s="13" customFormat="1" ht="15.75" thickBot="1">
      <c r="A4" s="40"/>
      <c r="B4" s="41"/>
      <c r="C4" s="41"/>
      <c r="D4" s="41"/>
      <c r="E4" s="41"/>
      <c r="F4" s="41"/>
      <c r="G4" s="41"/>
      <c r="H4" s="41"/>
      <c r="I4" s="41"/>
    </row>
    <row r="5" spans="1:11" s="71" customFormat="1" ht="27" customHeight="1">
      <c r="A5" s="1822" t="s">
        <v>77</v>
      </c>
      <c r="B5" s="770" t="s">
        <v>236</v>
      </c>
      <c r="C5" s="771"/>
      <c r="D5" s="771"/>
      <c r="E5" s="772"/>
      <c r="F5" s="770" t="s">
        <v>174</v>
      </c>
      <c r="G5" s="771"/>
      <c r="H5" s="772"/>
      <c r="I5" s="766" t="s">
        <v>231</v>
      </c>
    </row>
    <row r="6" spans="1:11" s="71" customFormat="1" ht="27" customHeight="1">
      <c r="A6" s="1823" t="s">
        <v>154</v>
      </c>
      <c r="B6" s="1708" t="s">
        <v>17</v>
      </c>
      <c r="C6" s="767" t="s">
        <v>18</v>
      </c>
      <c r="D6" s="768"/>
      <c r="E6" s="1643" t="s">
        <v>19</v>
      </c>
      <c r="F6" s="1799" t="s">
        <v>17</v>
      </c>
      <c r="G6" s="769" t="s">
        <v>18</v>
      </c>
      <c r="H6" s="768"/>
      <c r="I6" s="464" t="s">
        <v>150</v>
      </c>
    </row>
    <row r="7" spans="1:11" s="71" customFormat="1" ht="27" customHeight="1" thickBot="1">
      <c r="A7" s="1824"/>
      <c r="B7" s="1644" t="s">
        <v>17</v>
      </c>
      <c r="C7" s="370" t="s">
        <v>383</v>
      </c>
      <c r="D7" s="289" t="s">
        <v>384</v>
      </c>
      <c r="E7" s="1643" t="s">
        <v>19</v>
      </c>
      <c r="F7" s="1643" t="s">
        <v>17</v>
      </c>
      <c r="G7" s="370" t="s">
        <v>383</v>
      </c>
      <c r="H7" s="250" t="s">
        <v>384</v>
      </c>
      <c r="I7" s="370"/>
    </row>
    <row r="8" spans="1:11" ht="24.75" customHeight="1">
      <c r="A8" s="347" t="s">
        <v>81</v>
      </c>
      <c r="B8" s="411">
        <v>9</v>
      </c>
      <c r="C8" s="411">
        <v>37</v>
      </c>
      <c r="D8" s="411" t="s">
        <v>23</v>
      </c>
      <c r="E8" s="411">
        <v>46</v>
      </c>
      <c r="F8" s="411">
        <v>15110</v>
      </c>
      <c r="G8" s="411">
        <v>18175</v>
      </c>
      <c r="H8" s="411" t="s">
        <v>23</v>
      </c>
      <c r="I8" s="412">
        <v>805</v>
      </c>
      <c r="J8" s="24"/>
      <c r="K8" s="24"/>
    </row>
    <row r="9" spans="1:11" ht="13.5">
      <c r="A9" s="350" t="s">
        <v>82</v>
      </c>
      <c r="B9" s="362">
        <v>4</v>
      </c>
      <c r="C9" s="362">
        <v>16</v>
      </c>
      <c r="D9" s="362" t="s">
        <v>23</v>
      </c>
      <c r="E9" s="362">
        <v>20</v>
      </c>
      <c r="F9" s="362">
        <v>15000</v>
      </c>
      <c r="G9" s="362">
        <v>17000</v>
      </c>
      <c r="H9" s="362" t="s">
        <v>23</v>
      </c>
      <c r="I9" s="363">
        <v>332</v>
      </c>
      <c r="J9" s="24"/>
      <c r="K9" s="24"/>
    </row>
    <row r="10" spans="1:11" ht="13.5">
      <c r="A10" s="350" t="s">
        <v>83</v>
      </c>
      <c r="B10" s="362">
        <v>4</v>
      </c>
      <c r="C10" s="362">
        <v>17</v>
      </c>
      <c r="D10" s="362" t="s">
        <v>23</v>
      </c>
      <c r="E10" s="362">
        <v>21</v>
      </c>
      <c r="F10" s="362">
        <v>12400</v>
      </c>
      <c r="G10" s="362">
        <v>17150</v>
      </c>
      <c r="H10" s="362" t="s">
        <v>23</v>
      </c>
      <c r="I10" s="363">
        <v>341</v>
      </c>
      <c r="J10" s="24"/>
      <c r="K10" s="24"/>
    </row>
    <row r="11" spans="1:11" ht="13.5">
      <c r="A11" s="350" t="s">
        <v>84</v>
      </c>
      <c r="B11" s="362">
        <v>14</v>
      </c>
      <c r="C11" s="362">
        <v>55</v>
      </c>
      <c r="D11" s="362" t="s">
        <v>23</v>
      </c>
      <c r="E11" s="362">
        <v>69</v>
      </c>
      <c r="F11" s="362">
        <v>1300</v>
      </c>
      <c r="G11" s="362">
        <v>17150</v>
      </c>
      <c r="H11" s="362" t="s">
        <v>23</v>
      </c>
      <c r="I11" s="363">
        <v>961</v>
      </c>
      <c r="J11" s="24"/>
      <c r="K11" s="24"/>
    </row>
    <row r="12" spans="1:11" ht="13.5">
      <c r="A12" s="353" t="s">
        <v>85</v>
      </c>
      <c r="B12" s="364">
        <v>31</v>
      </c>
      <c r="C12" s="364">
        <v>125</v>
      </c>
      <c r="D12" s="364" t="s">
        <v>23</v>
      </c>
      <c r="E12" s="364">
        <v>156</v>
      </c>
      <c r="F12" s="364">
        <v>8509</v>
      </c>
      <c r="G12" s="364">
        <v>17434</v>
      </c>
      <c r="H12" s="364" t="s">
        <v>23</v>
      </c>
      <c r="I12" s="365">
        <v>2439</v>
      </c>
      <c r="J12" s="24"/>
      <c r="K12" s="24"/>
    </row>
    <row r="13" spans="1:11" ht="13.5">
      <c r="A13" s="353"/>
      <c r="B13" s="364"/>
      <c r="C13" s="364"/>
      <c r="D13" s="364"/>
      <c r="E13" s="364"/>
      <c r="F13" s="364"/>
      <c r="G13" s="364"/>
      <c r="H13" s="364"/>
      <c r="I13" s="365"/>
      <c r="J13" s="24"/>
      <c r="K13" s="24"/>
    </row>
    <row r="14" spans="1:11" ht="13.5">
      <c r="A14" s="353" t="s">
        <v>86</v>
      </c>
      <c r="B14" s="364">
        <v>2</v>
      </c>
      <c r="C14" s="364">
        <v>5</v>
      </c>
      <c r="D14" s="364" t="s">
        <v>23</v>
      </c>
      <c r="E14" s="364">
        <v>7</v>
      </c>
      <c r="F14" s="364">
        <v>15000</v>
      </c>
      <c r="G14" s="364">
        <v>25000</v>
      </c>
      <c r="H14" s="364" t="s">
        <v>23</v>
      </c>
      <c r="I14" s="365">
        <v>155</v>
      </c>
      <c r="J14" s="24"/>
      <c r="K14" s="24"/>
    </row>
    <row r="15" spans="1:11" ht="13.5">
      <c r="A15" s="353"/>
      <c r="B15" s="364"/>
      <c r="C15" s="364"/>
      <c r="D15" s="364"/>
      <c r="E15" s="364"/>
      <c r="F15" s="364"/>
      <c r="G15" s="364"/>
      <c r="H15" s="364"/>
      <c r="I15" s="365"/>
      <c r="J15" s="24"/>
      <c r="K15" s="24"/>
    </row>
    <row r="16" spans="1:11" ht="13.5">
      <c r="A16" s="353" t="s">
        <v>87</v>
      </c>
      <c r="B16" s="364">
        <v>1</v>
      </c>
      <c r="C16" s="364" t="s">
        <v>23</v>
      </c>
      <c r="D16" s="364" t="s">
        <v>23</v>
      </c>
      <c r="E16" s="364">
        <v>1</v>
      </c>
      <c r="F16" s="364">
        <v>20000</v>
      </c>
      <c r="G16" s="364" t="s">
        <v>23</v>
      </c>
      <c r="H16" s="364" t="s">
        <v>23</v>
      </c>
      <c r="I16" s="365">
        <v>20</v>
      </c>
      <c r="J16" s="24"/>
      <c r="K16" s="24"/>
    </row>
    <row r="17" spans="1:11" ht="13.5">
      <c r="A17" s="350"/>
      <c r="B17" s="362"/>
      <c r="C17" s="362"/>
      <c r="D17" s="362"/>
      <c r="E17" s="362"/>
      <c r="F17" s="362"/>
      <c r="G17" s="362"/>
      <c r="H17" s="362"/>
      <c r="I17" s="363"/>
      <c r="J17" s="24"/>
      <c r="K17" s="24"/>
    </row>
    <row r="18" spans="1:11" ht="13.5">
      <c r="A18" s="350" t="s">
        <v>158</v>
      </c>
      <c r="B18" s="362" t="s">
        <v>23</v>
      </c>
      <c r="C18" s="362">
        <v>45</v>
      </c>
      <c r="D18" s="362" t="s">
        <v>23</v>
      </c>
      <c r="E18" s="362">
        <v>45</v>
      </c>
      <c r="F18" s="362" t="s">
        <v>23</v>
      </c>
      <c r="G18" s="362">
        <v>22800</v>
      </c>
      <c r="H18" s="362" t="s">
        <v>23</v>
      </c>
      <c r="I18" s="363">
        <v>1026</v>
      </c>
      <c r="J18" s="24"/>
      <c r="K18" s="24"/>
    </row>
    <row r="19" spans="1:11" ht="13.5">
      <c r="A19" s="350" t="s">
        <v>89</v>
      </c>
      <c r="B19" s="362">
        <v>45</v>
      </c>
      <c r="C19" s="362">
        <v>23</v>
      </c>
      <c r="D19" s="362" t="s">
        <v>23</v>
      </c>
      <c r="E19" s="362">
        <v>68</v>
      </c>
      <c r="F19" s="362">
        <v>9600</v>
      </c>
      <c r="G19" s="362">
        <v>23700</v>
      </c>
      <c r="H19" s="362" t="s">
        <v>23</v>
      </c>
      <c r="I19" s="363">
        <v>977</v>
      </c>
      <c r="J19" s="24"/>
      <c r="K19" s="24"/>
    </row>
    <row r="20" spans="1:11" ht="13.5">
      <c r="A20" s="350" t="s">
        <v>90</v>
      </c>
      <c r="B20" s="362">
        <v>77</v>
      </c>
      <c r="C20" s="362">
        <v>29</v>
      </c>
      <c r="D20" s="362" t="s">
        <v>23</v>
      </c>
      <c r="E20" s="362">
        <v>106</v>
      </c>
      <c r="F20" s="362">
        <v>9750</v>
      </c>
      <c r="G20" s="362">
        <v>23500</v>
      </c>
      <c r="H20" s="362" t="s">
        <v>23</v>
      </c>
      <c r="I20" s="363">
        <v>1432</v>
      </c>
      <c r="J20" s="24"/>
      <c r="K20" s="24"/>
    </row>
    <row r="21" spans="1:11" ht="13.5">
      <c r="A21" s="353" t="s">
        <v>91</v>
      </c>
      <c r="B21" s="364">
        <v>122</v>
      </c>
      <c r="C21" s="364">
        <v>97</v>
      </c>
      <c r="D21" s="364" t="s">
        <v>23</v>
      </c>
      <c r="E21" s="364">
        <v>219</v>
      </c>
      <c r="F21" s="364">
        <v>9695</v>
      </c>
      <c r="G21" s="364">
        <v>23223</v>
      </c>
      <c r="H21" s="364" t="s">
        <v>23</v>
      </c>
      <c r="I21" s="365">
        <v>3435</v>
      </c>
      <c r="J21" s="24"/>
      <c r="K21" s="24"/>
    </row>
    <row r="22" spans="1:11" ht="13.5">
      <c r="A22" s="353"/>
      <c r="B22" s="364"/>
      <c r="C22" s="364"/>
      <c r="D22" s="364"/>
      <c r="E22" s="364"/>
      <c r="F22" s="364"/>
      <c r="G22" s="364"/>
      <c r="H22" s="364"/>
      <c r="I22" s="365"/>
      <c r="J22" s="24"/>
      <c r="K22" s="24"/>
    </row>
    <row r="23" spans="1:11" ht="13.5">
      <c r="A23" s="353" t="s">
        <v>92</v>
      </c>
      <c r="B23" s="364" t="s">
        <v>23</v>
      </c>
      <c r="C23" s="364">
        <v>145</v>
      </c>
      <c r="D23" s="364" t="s">
        <v>23</v>
      </c>
      <c r="E23" s="364">
        <v>145</v>
      </c>
      <c r="F23" s="364" t="s">
        <v>23</v>
      </c>
      <c r="G23" s="364">
        <v>23560</v>
      </c>
      <c r="H23" s="364" t="s">
        <v>23</v>
      </c>
      <c r="I23" s="365">
        <v>3416</v>
      </c>
      <c r="J23" s="24"/>
      <c r="K23" s="24"/>
    </row>
    <row r="24" spans="1:11" ht="13.5">
      <c r="A24" s="353"/>
      <c r="B24" s="364"/>
      <c r="C24" s="364"/>
      <c r="D24" s="364"/>
      <c r="E24" s="364"/>
      <c r="F24" s="364"/>
      <c r="G24" s="364"/>
      <c r="H24" s="364"/>
      <c r="I24" s="365"/>
      <c r="J24" s="24"/>
      <c r="K24" s="24"/>
    </row>
    <row r="25" spans="1:11" ht="13.5">
      <c r="A25" s="353" t="s">
        <v>93</v>
      </c>
      <c r="B25" s="364" t="s">
        <v>23</v>
      </c>
      <c r="C25" s="364">
        <v>29</v>
      </c>
      <c r="D25" s="364" t="s">
        <v>23</v>
      </c>
      <c r="E25" s="364">
        <v>29</v>
      </c>
      <c r="F25" s="364" t="s">
        <v>23</v>
      </c>
      <c r="G25" s="364">
        <v>28000</v>
      </c>
      <c r="H25" s="364" t="s">
        <v>23</v>
      </c>
      <c r="I25" s="365">
        <v>812</v>
      </c>
      <c r="J25" s="24"/>
      <c r="K25" s="24"/>
    </row>
    <row r="26" spans="1:11" ht="13.5">
      <c r="A26" s="350"/>
      <c r="B26" s="362"/>
      <c r="C26" s="362"/>
      <c r="D26" s="362"/>
      <c r="E26" s="362"/>
      <c r="F26" s="362"/>
      <c r="G26" s="362"/>
      <c r="H26" s="362"/>
      <c r="I26" s="363"/>
      <c r="J26" s="24"/>
      <c r="K26" s="24"/>
    </row>
    <row r="27" spans="1:11" ht="13.5">
      <c r="A27" s="350" t="s">
        <v>94</v>
      </c>
      <c r="B27" s="362" t="s">
        <v>23</v>
      </c>
      <c r="C27" s="362">
        <v>3</v>
      </c>
      <c r="D27" s="362" t="s">
        <v>23</v>
      </c>
      <c r="E27" s="362">
        <v>3</v>
      </c>
      <c r="F27" s="362" t="s">
        <v>23</v>
      </c>
      <c r="G27" s="362">
        <v>28333</v>
      </c>
      <c r="H27" s="362" t="s">
        <v>23</v>
      </c>
      <c r="I27" s="363">
        <v>85</v>
      </c>
      <c r="J27" s="24"/>
      <c r="K27" s="24"/>
    </row>
    <row r="28" spans="1:11" ht="13.5">
      <c r="A28" s="350" t="s">
        <v>95</v>
      </c>
      <c r="B28" s="362" t="s">
        <v>23</v>
      </c>
      <c r="C28" s="362" t="s">
        <v>23</v>
      </c>
      <c r="D28" s="362" t="s">
        <v>23</v>
      </c>
      <c r="E28" s="362" t="s">
        <v>23</v>
      </c>
      <c r="F28" s="362">
        <v>14000</v>
      </c>
      <c r="G28" s="362" t="s">
        <v>23</v>
      </c>
      <c r="H28" s="362">
        <v>21000</v>
      </c>
      <c r="I28" s="363" t="s">
        <v>23</v>
      </c>
      <c r="J28" s="24"/>
      <c r="K28" s="24"/>
    </row>
    <row r="29" spans="1:11" ht="13.5">
      <c r="A29" s="350" t="s">
        <v>96</v>
      </c>
      <c r="B29" s="362" t="s">
        <v>23</v>
      </c>
      <c r="C29" s="362">
        <v>299</v>
      </c>
      <c r="D29" s="362" t="s">
        <v>23</v>
      </c>
      <c r="E29" s="362">
        <v>299</v>
      </c>
      <c r="F29" s="362" t="s">
        <v>23</v>
      </c>
      <c r="G29" s="362">
        <v>20000</v>
      </c>
      <c r="H29" s="362">
        <v>5980</v>
      </c>
      <c r="I29" s="363">
        <v>5980</v>
      </c>
      <c r="J29" s="24"/>
      <c r="K29" s="24"/>
    </row>
    <row r="30" spans="1:11" ht="13.5">
      <c r="A30" s="353" t="s">
        <v>97</v>
      </c>
      <c r="B30" s="364" t="s">
        <v>23</v>
      </c>
      <c r="C30" s="364">
        <v>302</v>
      </c>
      <c r="D30" s="364" t="s">
        <v>23</v>
      </c>
      <c r="E30" s="364">
        <v>302</v>
      </c>
      <c r="F30" s="364" t="s">
        <v>23</v>
      </c>
      <c r="G30" s="364">
        <v>20083</v>
      </c>
      <c r="H30" s="364" t="s">
        <v>23</v>
      </c>
      <c r="I30" s="365">
        <v>6065</v>
      </c>
      <c r="J30" s="24"/>
      <c r="K30" s="24"/>
    </row>
    <row r="31" spans="1:11" ht="13.5">
      <c r="A31" s="350"/>
      <c r="B31" s="362"/>
      <c r="C31" s="362"/>
      <c r="D31" s="362"/>
      <c r="E31" s="362"/>
      <c r="F31" s="362"/>
      <c r="G31" s="362"/>
      <c r="H31" s="362"/>
      <c r="I31" s="363"/>
      <c r="J31" s="24"/>
      <c r="K31" s="24"/>
    </row>
    <row r="32" spans="1:11" ht="13.5">
      <c r="A32" s="350" t="s">
        <v>98</v>
      </c>
      <c r="B32" s="362" t="s">
        <v>23</v>
      </c>
      <c r="C32" s="362">
        <v>58</v>
      </c>
      <c r="D32" s="362" t="s">
        <v>23</v>
      </c>
      <c r="E32" s="362">
        <v>58</v>
      </c>
      <c r="F32" s="362" t="s">
        <v>23</v>
      </c>
      <c r="G32" s="362">
        <v>23733</v>
      </c>
      <c r="H32" s="362" t="s">
        <v>23</v>
      </c>
      <c r="I32" s="363">
        <v>1377</v>
      </c>
      <c r="J32" s="24"/>
      <c r="K32" s="24"/>
    </row>
    <row r="33" spans="1:11" ht="13.5">
      <c r="A33" s="350" t="s">
        <v>99</v>
      </c>
      <c r="B33" s="362" t="s">
        <v>23</v>
      </c>
      <c r="C33" s="362">
        <v>21</v>
      </c>
      <c r="D33" s="362" t="s">
        <v>23</v>
      </c>
      <c r="E33" s="362">
        <v>21</v>
      </c>
      <c r="F33" s="362" t="s">
        <v>23</v>
      </c>
      <c r="G33" s="362">
        <v>25381</v>
      </c>
      <c r="H33" s="362" t="s">
        <v>23</v>
      </c>
      <c r="I33" s="363">
        <v>533</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v>96</v>
      </c>
      <c r="D35" s="362" t="s">
        <v>23</v>
      </c>
      <c r="E35" s="362">
        <v>96</v>
      </c>
      <c r="F35" s="362" t="s">
        <v>23</v>
      </c>
      <c r="G35" s="362">
        <v>22000</v>
      </c>
      <c r="H35" s="362" t="s">
        <v>23</v>
      </c>
      <c r="I35" s="363">
        <v>2112</v>
      </c>
      <c r="J35" s="24"/>
      <c r="K35" s="24"/>
    </row>
    <row r="36" spans="1:11" ht="13.5">
      <c r="A36" s="353" t="s">
        <v>102</v>
      </c>
      <c r="B36" s="364" t="s">
        <v>23</v>
      </c>
      <c r="C36" s="364">
        <v>175</v>
      </c>
      <c r="D36" s="364" t="s">
        <v>23</v>
      </c>
      <c r="E36" s="364">
        <v>175</v>
      </c>
      <c r="F36" s="364" t="s">
        <v>23</v>
      </c>
      <c r="G36" s="364">
        <v>22980</v>
      </c>
      <c r="H36" s="364" t="s">
        <v>23</v>
      </c>
      <c r="I36" s="365">
        <v>4022</v>
      </c>
      <c r="J36" s="24"/>
      <c r="K36" s="24"/>
    </row>
    <row r="37" spans="1:11" ht="13.5">
      <c r="A37" s="350"/>
      <c r="B37" s="364"/>
      <c r="C37" s="364"/>
      <c r="D37" s="364"/>
      <c r="E37" s="364"/>
      <c r="F37" s="364"/>
      <c r="G37" s="364"/>
      <c r="H37" s="364"/>
      <c r="I37" s="365"/>
      <c r="J37" s="24"/>
      <c r="K37" s="24"/>
    </row>
    <row r="38" spans="1:11" ht="13.5">
      <c r="A38" s="353" t="s">
        <v>103</v>
      </c>
      <c r="B38" s="364">
        <v>3</v>
      </c>
      <c r="C38" s="364">
        <v>6</v>
      </c>
      <c r="D38" s="364" t="s">
        <v>23</v>
      </c>
      <c r="E38" s="364">
        <v>9</v>
      </c>
      <c r="F38" s="364">
        <v>3000</v>
      </c>
      <c r="G38" s="364">
        <v>8500</v>
      </c>
      <c r="H38" s="364" t="s">
        <v>23</v>
      </c>
      <c r="I38" s="365">
        <v>60</v>
      </c>
      <c r="J38" s="24"/>
      <c r="K38" s="24"/>
    </row>
    <row r="39" spans="1:11" ht="13.5">
      <c r="A39" s="350"/>
      <c r="B39" s="362"/>
      <c r="C39" s="362"/>
      <c r="D39" s="362"/>
      <c r="E39" s="362"/>
      <c r="F39" s="362"/>
      <c r="G39" s="362"/>
      <c r="H39" s="362"/>
      <c r="I39" s="363"/>
      <c r="J39" s="24"/>
      <c r="K39" s="24"/>
    </row>
    <row r="40" spans="1:11" ht="13.5">
      <c r="A40" s="350" t="s">
        <v>159</v>
      </c>
      <c r="B40" s="389" t="s">
        <v>23</v>
      </c>
      <c r="C40" s="389">
        <v>28</v>
      </c>
      <c r="D40" s="389" t="s">
        <v>23</v>
      </c>
      <c r="E40" s="389">
        <v>28</v>
      </c>
      <c r="F40" s="389" t="s">
        <v>23</v>
      </c>
      <c r="G40" s="389">
        <v>15000</v>
      </c>
      <c r="H40" s="389" t="s">
        <v>23</v>
      </c>
      <c r="I40" s="390">
        <v>420</v>
      </c>
      <c r="J40" s="24"/>
      <c r="K40" s="24"/>
    </row>
    <row r="41" spans="1:11" ht="13.5">
      <c r="A41" s="350" t="s">
        <v>105</v>
      </c>
      <c r="B41" s="362" t="s">
        <v>23</v>
      </c>
      <c r="C41" s="362">
        <v>2</v>
      </c>
      <c r="D41" s="362" t="s">
        <v>23</v>
      </c>
      <c r="E41" s="362">
        <v>2</v>
      </c>
      <c r="F41" s="362" t="s">
        <v>23</v>
      </c>
      <c r="G41" s="362">
        <v>28000</v>
      </c>
      <c r="H41" s="362" t="s">
        <v>23</v>
      </c>
      <c r="I41" s="363">
        <v>56</v>
      </c>
      <c r="J41" s="24"/>
      <c r="K41" s="24"/>
    </row>
    <row r="42" spans="1:11" ht="13.5">
      <c r="A42" s="350" t="s">
        <v>106</v>
      </c>
      <c r="B42" s="362" t="s">
        <v>23</v>
      </c>
      <c r="C42" s="362">
        <v>47</v>
      </c>
      <c r="D42" s="362" t="s">
        <v>23</v>
      </c>
      <c r="E42" s="362">
        <v>47</v>
      </c>
      <c r="F42" s="362" t="s">
        <v>23</v>
      </c>
      <c r="G42" s="362">
        <v>20000</v>
      </c>
      <c r="H42" s="362" t="s">
        <v>23</v>
      </c>
      <c r="I42" s="363">
        <v>940</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v>4</v>
      </c>
      <c r="D44" s="362" t="s">
        <v>23</v>
      </c>
      <c r="E44" s="362">
        <v>4</v>
      </c>
      <c r="F44" s="362" t="s">
        <v>23</v>
      </c>
      <c r="G44" s="362">
        <v>25500</v>
      </c>
      <c r="H44" s="362" t="s">
        <v>23</v>
      </c>
      <c r="I44" s="363">
        <v>102</v>
      </c>
      <c r="J44" s="24"/>
      <c r="K44" s="24"/>
    </row>
    <row r="45" spans="1:11" ht="13.5">
      <c r="A45" s="350" t="s">
        <v>109</v>
      </c>
      <c r="B45" s="362" t="s">
        <v>23</v>
      </c>
      <c r="C45" s="362">
        <v>621</v>
      </c>
      <c r="D45" s="362" t="s">
        <v>23</v>
      </c>
      <c r="E45" s="362">
        <v>621</v>
      </c>
      <c r="F45" s="362" t="s">
        <v>23</v>
      </c>
      <c r="G45" s="362">
        <v>35000</v>
      </c>
      <c r="H45" s="362" t="s">
        <v>23</v>
      </c>
      <c r="I45" s="363">
        <v>21735</v>
      </c>
      <c r="J45" s="24"/>
      <c r="K45" s="24"/>
    </row>
    <row r="46" spans="1:11" ht="13.5">
      <c r="A46" s="350" t="s">
        <v>110</v>
      </c>
      <c r="B46" s="362" t="s">
        <v>23</v>
      </c>
      <c r="C46" s="362">
        <v>14</v>
      </c>
      <c r="D46" s="362" t="s">
        <v>23</v>
      </c>
      <c r="E46" s="362">
        <v>14</v>
      </c>
      <c r="F46" s="362" t="s">
        <v>23</v>
      </c>
      <c r="G46" s="362">
        <v>30000</v>
      </c>
      <c r="H46" s="362" t="s">
        <v>23</v>
      </c>
      <c r="I46" s="363">
        <v>420</v>
      </c>
      <c r="J46" s="24"/>
      <c r="K46" s="24"/>
    </row>
    <row r="47" spans="1:11" ht="13.5">
      <c r="A47" s="350" t="s">
        <v>111</v>
      </c>
      <c r="B47" s="362" t="s">
        <v>23</v>
      </c>
      <c r="C47" s="362">
        <v>145</v>
      </c>
      <c r="D47" s="362" t="s">
        <v>23</v>
      </c>
      <c r="E47" s="362">
        <v>145</v>
      </c>
      <c r="F47" s="362" t="s">
        <v>23</v>
      </c>
      <c r="G47" s="362">
        <v>45000</v>
      </c>
      <c r="H47" s="362" t="s">
        <v>23</v>
      </c>
      <c r="I47" s="363">
        <v>6525</v>
      </c>
      <c r="J47" s="24"/>
      <c r="K47" s="24"/>
    </row>
    <row r="48" spans="1:11" ht="13.5">
      <c r="A48" s="350" t="s">
        <v>112</v>
      </c>
      <c r="B48" s="362" t="s">
        <v>23</v>
      </c>
      <c r="C48" s="362">
        <v>1</v>
      </c>
      <c r="D48" s="362" t="s">
        <v>23</v>
      </c>
      <c r="E48" s="362">
        <v>1</v>
      </c>
      <c r="F48" s="362" t="s">
        <v>23</v>
      </c>
      <c r="G48" s="362">
        <v>20000</v>
      </c>
      <c r="H48" s="362" t="s">
        <v>23</v>
      </c>
      <c r="I48" s="363">
        <v>20</v>
      </c>
      <c r="J48" s="24"/>
      <c r="K48" s="24"/>
    </row>
    <row r="49" spans="1:11" ht="13.5">
      <c r="A49" s="353" t="s">
        <v>113</v>
      </c>
      <c r="B49" s="364" t="s">
        <v>23</v>
      </c>
      <c r="C49" s="364">
        <v>862</v>
      </c>
      <c r="D49" s="364" t="s">
        <v>23</v>
      </c>
      <c r="E49" s="364">
        <v>862</v>
      </c>
      <c r="F49" s="364" t="s">
        <v>23</v>
      </c>
      <c r="G49" s="364">
        <v>35056</v>
      </c>
      <c r="H49" s="364" t="s">
        <v>23</v>
      </c>
      <c r="I49" s="365">
        <v>30218</v>
      </c>
      <c r="J49" s="24"/>
      <c r="K49" s="24"/>
    </row>
    <row r="50" spans="1:11" ht="13.5">
      <c r="A50" s="350"/>
      <c r="B50" s="364"/>
      <c r="C50" s="364"/>
      <c r="D50" s="364"/>
      <c r="E50" s="364"/>
      <c r="F50" s="364"/>
      <c r="G50" s="364"/>
      <c r="H50" s="364"/>
      <c r="I50" s="365"/>
      <c r="J50" s="24"/>
      <c r="K50" s="24"/>
    </row>
    <row r="51" spans="1:11" ht="13.5">
      <c r="A51" s="353" t="s">
        <v>114</v>
      </c>
      <c r="B51" s="364" t="s">
        <v>23</v>
      </c>
      <c r="C51" s="364">
        <v>1</v>
      </c>
      <c r="D51" s="364" t="s">
        <v>23</v>
      </c>
      <c r="E51" s="364">
        <v>1</v>
      </c>
      <c r="F51" s="364" t="s">
        <v>23</v>
      </c>
      <c r="G51" s="364">
        <v>27280</v>
      </c>
      <c r="H51" s="364" t="s">
        <v>23</v>
      </c>
      <c r="I51" s="365">
        <v>27</v>
      </c>
      <c r="J51" s="24"/>
      <c r="K51" s="24"/>
    </row>
    <row r="52" spans="1:11" ht="13.5">
      <c r="A52" s="350"/>
      <c r="B52" s="362"/>
      <c r="C52" s="362"/>
      <c r="D52" s="362"/>
      <c r="E52" s="362"/>
      <c r="F52" s="362"/>
      <c r="G52" s="362"/>
      <c r="H52" s="362"/>
      <c r="I52" s="363"/>
      <c r="J52" s="24"/>
      <c r="K52" s="24"/>
    </row>
    <row r="53" spans="1:11" ht="13.5">
      <c r="A53" s="350" t="s">
        <v>115</v>
      </c>
      <c r="B53" s="362" t="s">
        <v>23</v>
      </c>
      <c r="C53" s="362">
        <v>6</v>
      </c>
      <c r="D53" s="362" t="s">
        <v>23</v>
      </c>
      <c r="E53" s="362">
        <v>6</v>
      </c>
      <c r="F53" s="362" t="s">
        <v>23</v>
      </c>
      <c r="G53" s="362">
        <v>28500</v>
      </c>
      <c r="H53" s="362" t="s">
        <v>23</v>
      </c>
      <c r="I53" s="363">
        <v>171</v>
      </c>
      <c r="J53" s="24"/>
      <c r="K53" s="24"/>
    </row>
    <row r="54" spans="1:11" ht="13.5">
      <c r="A54" s="350" t="s">
        <v>116</v>
      </c>
      <c r="B54" s="362" t="s">
        <v>23</v>
      </c>
      <c r="C54" s="362">
        <v>1</v>
      </c>
      <c r="D54" s="362" t="s">
        <v>23</v>
      </c>
      <c r="E54" s="362">
        <v>1</v>
      </c>
      <c r="F54" s="362" t="s">
        <v>23</v>
      </c>
      <c r="G54" s="362">
        <v>19000</v>
      </c>
      <c r="H54" s="362" t="s">
        <v>23</v>
      </c>
      <c r="I54" s="363">
        <v>19</v>
      </c>
      <c r="J54" s="24"/>
      <c r="K54" s="24"/>
    </row>
    <row r="55" spans="1:11" ht="13.5">
      <c r="A55" s="350" t="s">
        <v>117</v>
      </c>
      <c r="B55" s="362">
        <v>2</v>
      </c>
      <c r="C55" s="362" t="s">
        <v>23</v>
      </c>
      <c r="D55" s="362" t="s">
        <v>23</v>
      </c>
      <c r="E55" s="362">
        <v>2</v>
      </c>
      <c r="F55" s="362">
        <v>4500</v>
      </c>
      <c r="G55" s="362" t="s">
        <v>23</v>
      </c>
      <c r="H55" s="362" t="s">
        <v>23</v>
      </c>
      <c r="I55" s="363">
        <v>9</v>
      </c>
      <c r="J55" s="24"/>
      <c r="K55" s="24"/>
    </row>
    <row r="56" spans="1:11" ht="13.5">
      <c r="A56" s="350" t="s">
        <v>118</v>
      </c>
      <c r="B56" s="362">
        <v>1</v>
      </c>
      <c r="C56" s="362">
        <v>5</v>
      </c>
      <c r="D56" s="362" t="s">
        <v>23</v>
      </c>
      <c r="E56" s="362">
        <v>6</v>
      </c>
      <c r="F56" s="362">
        <v>10000</v>
      </c>
      <c r="G56" s="362">
        <v>20000</v>
      </c>
      <c r="H56" s="362" t="s">
        <v>23</v>
      </c>
      <c r="I56" s="363">
        <v>110</v>
      </c>
      <c r="J56" s="24"/>
      <c r="K56" s="24"/>
    </row>
    <row r="57" spans="1:11" ht="13.5">
      <c r="A57" s="350" t="s">
        <v>119</v>
      </c>
      <c r="B57" s="362" t="s">
        <v>23</v>
      </c>
      <c r="C57" s="362">
        <v>16</v>
      </c>
      <c r="D57" s="362" t="s">
        <v>23</v>
      </c>
      <c r="E57" s="362">
        <v>16</v>
      </c>
      <c r="F57" s="362" t="s">
        <v>23</v>
      </c>
      <c r="G57" s="362">
        <v>36000</v>
      </c>
      <c r="H57" s="362" t="s">
        <v>23</v>
      </c>
      <c r="I57" s="363">
        <v>576</v>
      </c>
      <c r="J57" s="24"/>
      <c r="K57" s="24"/>
    </row>
    <row r="58" spans="1:11" ht="13.5">
      <c r="A58" s="353" t="s">
        <v>172</v>
      </c>
      <c r="B58" s="364">
        <v>3</v>
      </c>
      <c r="C58" s="364">
        <v>28</v>
      </c>
      <c r="D58" s="364" t="s">
        <v>23</v>
      </c>
      <c r="E58" s="364">
        <v>31</v>
      </c>
      <c r="F58" s="364">
        <v>6333</v>
      </c>
      <c r="G58" s="364">
        <v>30929</v>
      </c>
      <c r="H58" s="364" t="s">
        <v>23</v>
      </c>
      <c r="I58" s="365">
        <v>885</v>
      </c>
      <c r="J58" s="24"/>
      <c r="K58" s="24"/>
    </row>
    <row r="59" spans="1:11" ht="13.5">
      <c r="A59" s="350"/>
      <c r="B59" s="362"/>
      <c r="C59" s="362"/>
      <c r="D59" s="362"/>
      <c r="E59" s="362"/>
      <c r="F59" s="362"/>
      <c r="G59" s="362"/>
      <c r="H59" s="362"/>
      <c r="I59" s="363"/>
      <c r="J59" s="24"/>
      <c r="K59" s="24"/>
    </row>
    <row r="60" spans="1:11" ht="13.5">
      <c r="A60" s="350" t="s">
        <v>121</v>
      </c>
      <c r="B60" s="362" t="s">
        <v>23</v>
      </c>
      <c r="C60" s="362">
        <v>47</v>
      </c>
      <c r="D60" s="362" t="s">
        <v>23</v>
      </c>
      <c r="E60" s="362">
        <v>47</v>
      </c>
      <c r="F60" s="362" t="s">
        <v>23</v>
      </c>
      <c r="G60" s="362">
        <v>50000</v>
      </c>
      <c r="H60" s="362" t="s">
        <v>23</v>
      </c>
      <c r="I60" s="363">
        <v>2350</v>
      </c>
      <c r="J60" s="24"/>
      <c r="K60" s="24"/>
    </row>
    <row r="61" spans="1:11" ht="13.5">
      <c r="A61" s="350" t="s">
        <v>122</v>
      </c>
      <c r="B61" s="362" t="s">
        <v>23</v>
      </c>
      <c r="C61" s="362">
        <v>42</v>
      </c>
      <c r="D61" s="362" t="s">
        <v>23</v>
      </c>
      <c r="E61" s="362">
        <v>42</v>
      </c>
      <c r="F61" s="362" t="s">
        <v>23</v>
      </c>
      <c r="G61" s="362">
        <v>25000</v>
      </c>
      <c r="H61" s="362" t="s">
        <v>23</v>
      </c>
      <c r="I61" s="363">
        <v>1050</v>
      </c>
      <c r="J61" s="24"/>
      <c r="K61" s="24"/>
    </row>
    <row r="62" spans="1:11" ht="13.5">
      <c r="A62" s="350" t="s">
        <v>123</v>
      </c>
      <c r="B62" s="362" t="s">
        <v>23</v>
      </c>
      <c r="C62" s="362">
        <v>36</v>
      </c>
      <c r="D62" s="362" t="s">
        <v>23</v>
      </c>
      <c r="E62" s="362">
        <v>36</v>
      </c>
      <c r="F62" s="362" t="s">
        <v>23</v>
      </c>
      <c r="G62" s="362">
        <v>28000</v>
      </c>
      <c r="H62" s="362" t="s">
        <v>23</v>
      </c>
      <c r="I62" s="363">
        <v>1008</v>
      </c>
      <c r="J62" s="24"/>
      <c r="K62" s="24"/>
    </row>
    <row r="63" spans="1:11" ht="13.5">
      <c r="A63" s="353" t="s">
        <v>124</v>
      </c>
      <c r="B63" s="364" t="s">
        <v>23</v>
      </c>
      <c r="C63" s="364">
        <v>125</v>
      </c>
      <c r="D63" s="364" t="s">
        <v>23</v>
      </c>
      <c r="E63" s="364">
        <v>125</v>
      </c>
      <c r="F63" s="364" t="s">
        <v>23</v>
      </c>
      <c r="G63" s="364">
        <v>35264</v>
      </c>
      <c r="H63" s="364" t="s">
        <v>23</v>
      </c>
      <c r="I63" s="365">
        <v>4408</v>
      </c>
      <c r="J63" s="24"/>
      <c r="K63" s="24"/>
    </row>
    <row r="64" spans="1:11" ht="13.5">
      <c r="A64" s="350"/>
      <c r="B64" s="364"/>
      <c r="C64" s="364"/>
      <c r="D64" s="364"/>
      <c r="E64" s="364"/>
      <c r="F64" s="364"/>
      <c r="G64" s="364"/>
      <c r="H64" s="364"/>
      <c r="I64" s="365"/>
      <c r="J64" s="24"/>
      <c r="K64" s="24"/>
    </row>
    <row r="65" spans="1:11" ht="13.5">
      <c r="A65" s="353" t="s">
        <v>125</v>
      </c>
      <c r="B65" s="364" t="s">
        <v>23</v>
      </c>
      <c r="C65" s="364">
        <v>68</v>
      </c>
      <c r="D65" s="364" t="s">
        <v>23</v>
      </c>
      <c r="E65" s="364">
        <v>68</v>
      </c>
      <c r="F65" s="364" t="s">
        <v>23</v>
      </c>
      <c r="G65" s="364">
        <v>29000</v>
      </c>
      <c r="H65" s="364" t="s">
        <v>23</v>
      </c>
      <c r="I65" s="365">
        <v>1972</v>
      </c>
      <c r="J65" s="24"/>
      <c r="K65" s="24"/>
    </row>
    <row r="66" spans="1:11" ht="13.5">
      <c r="A66" s="350"/>
      <c r="B66" s="362"/>
      <c r="C66" s="362"/>
      <c r="D66" s="362"/>
      <c r="E66" s="362"/>
      <c r="F66" s="362"/>
      <c r="G66" s="362"/>
      <c r="H66" s="362"/>
      <c r="I66" s="363"/>
      <c r="J66" s="24"/>
      <c r="K66" s="24"/>
    </row>
    <row r="67" spans="1:11" ht="13.5">
      <c r="A67" s="350" t="s">
        <v>126</v>
      </c>
      <c r="B67" s="362" t="s">
        <v>23</v>
      </c>
      <c r="C67" s="362">
        <v>2</v>
      </c>
      <c r="D67" s="362" t="s">
        <v>23</v>
      </c>
      <c r="E67" s="362">
        <v>2</v>
      </c>
      <c r="F67" s="362" t="s">
        <v>23</v>
      </c>
      <c r="G67" s="362">
        <v>32000</v>
      </c>
      <c r="H67" s="362" t="s">
        <v>23</v>
      </c>
      <c r="I67" s="363">
        <v>64</v>
      </c>
      <c r="J67" s="24"/>
      <c r="K67" s="24"/>
    </row>
    <row r="68" spans="1:11" ht="13.5">
      <c r="A68" s="350" t="s">
        <v>127</v>
      </c>
      <c r="B68" s="362" t="s">
        <v>23</v>
      </c>
      <c r="C68" s="362">
        <v>28</v>
      </c>
      <c r="D68" s="362" t="s">
        <v>23</v>
      </c>
      <c r="E68" s="362">
        <v>28</v>
      </c>
      <c r="F68" s="362" t="s">
        <v>23</v>
      </c>
      <c r="G68" s="362">
        <v>35660</v>
      </c>
      <c r="H68" s="362" t="s">
        <v>23</v>
      </c>
      <c r="I68" s="363">
        <v>998</v>
      </c>
      <c r="J68" s="24"/>
      <c r="K68" s="24"/>
    </row>
    <row r="69" spans="1:11" ht="13.5">
      <c r="A69" s="353" t="s">
        <v>128</v>
      </c>
      <c r="B69" s="364" t="s">
        <v>23</v>
      </c>
      <c r="C69" s="364">
        <v>30</v>
      </c>
      <c r="D69" s="364" t="s">
        <v>23</v>
      </c>
      <c r="E69" s="364">
        <v>30</v>
      </c>
      <c r="F69" s="364" t="s">
        <v>23</v>
      </c>
      <c r="G69" s="364">
        <v>35416</v>
      </c>
      <c r="H69" s="364" t="s">
        <v>23</v>
      </c>
      <c r="I69" s="365">
        <v>1062</v>
      </c>
      <c r="J69" s="24"/>
      <c r="K69" s="24"/>
    </row>
    <row r="70" spans="1:11" ht="13.5">
      <c r="A70" s="350"/>
      <c r="B70" s="362"/>
      <c r="C70" s="362"/>
      <c r="D70" s="362"/>
      <c r="E70" s="362"/>
      <c r="F70" s="362"/>
      <c r="G70" s="362"/>
      <c r="H70" s="362"/>
      <c r="I70" s="363"/>
      <c r="J70" s="24"/>
      <c r="K70" s="24"/>
    </row>
    <row r="71" spans="1:11" ht="13.5">
      <c r="A71" s="350" t="s">
        <v>129</v>
      </c>
      <c r="B71" s="362" t="s">
        <v>23</v>
      </c>
      <c r="C71" s="362">
        <v>15</v>
      </c>
      <c r="D71" s="362" t="s">
        <v>23</v>
      </c>
      <c r="E71" s="362">
        <v>15</v>
      </c>
      <c r="F71" s="362" t="s">
        <v>23</v>
      </c>
      <c r="G71" s="362">
        <v>16000</v>
      </c>
      <c r="H71" s="362" t="s">
        <v>23</v>
      </c>
      <c r="I71" s="363">
        <v>240</v>
      </c>
      <c r="J71" s="24"/>
      <c r="K71" s="24"/>
    </row>
    <row r="72" spans="1:11" ht="13.5">
      <c r="A72" s="350" t="s">
        <v>130</v>
      </c>
      <c r="B72" s="362">
        <v>30</v>
      </c>
      <c r="C72" s="362">
        <v>360</v>
      </c>
      <c r="D72" s="362" t="s">
        <v>23</v>
      </c>
      <c r="E72" s="362">
        <v>390</v>
      </c>
      <c r="F72" s="362">
        <v>1100</v>
      </c>
      <c r="G72" s="362">
        <v>23290</v>
      </c>
      <c r="H72" s="362" t="s">
        <v>23</v>
      </c>
      <c r="I72" s="363">
        <v>8416</v>
      </c>
      <c r="J72" s="24"/>
      <c r="K72" s="24"/>
    </row>
    <row r="73" spans="1:11" ht="13.5">
      <c r="A73" s="350" t="s">
        <v>131</v>
      </c>
      <c r="B73" s="362" t="s">
        <v>23</v>
      </c>
      <c r="C73" s="362">
        <v>3</v>
      </c>
      <c r="D73" s="362" t="s">
        <v>23</v>
      </c>
      <c r="E73" s="362">
        <v>3</v>
      </c>
      <c r="F73" s="362" t="s">
        <v>23</v>
      </c>
      <c r="G73" s="362">
        <v>19000</v>
      </c>
      <c r="H73" s="362" t="s">
        <v>23</v>
      </c>
      <c r="I73" s="363">
        <v>57</v>
      </c>
      <c r="J73" s="24"/>
      <c r="K73" s="24"/>
    </row>
    <row r="74" spans="1:11" ht="13.5">
      <c r="A74" s="350" t="s">
        <v>132</v>
      </c>
      <c r="B74" s="362" t="s">
        <v>23</v>
      </c>
      <c r="C74" s="362">
        <v>24</v>
      </c>
      <c r="D74" s="362" t="s">
        <v>23</v>
      </c>
      <c r="E74" s="362">
        <v>24</v>
      </c>
      <c r="F74" s="362" t="s">
        <v>23</v>
      </c>
      <c r="G74" s="362">
        <v>33625</v>
      </c>
      <c r="H74" s="362" t="s">
        <v>23</v>
      </c>
      <c r="I74" s="363">
        <v>807</v>
      </c>
      <c r="J74" s="24"/>
      <c r="K74" s="24"/>
    </row>
    <row r="75" spans="1:11" ht="13.5">
      <c r="A75" s="350" t="s">
        <v>133</v>
      </c>
      <c r="B75" s="362" t="s">
        <v>23</v>
      </c>
      <c r="C75" s="362">
        <v>60</v>
      </c>
      <c r="D75" s="362" t="s">
        <v>23</v>
      </c>
      <c r="E75" s="362">
        <v>60</v>
      </c>
      <c r="F75" s="362" t="s">
        <v>23</v>
      </c>
      <c r="G75" s="362">
        <v>45000</v>
      </c>
      <c r="H75" s="362" t="s">
        <v>23</v>
      </c>
      <c r="I75" s="363">
        <v>2700</v>
      </c>
      <c r="J75" s="24"/>
      <c r="K75" s="24"/>
    </row>
    <row r="76" spans="1:11" ht="13.5">
      <c r="A76" s="350" t="s">
        <v>134</v>
      </c>
      <c r="B76" s="362" t="s">
        <v>23</v>
      </c>
      <c r="C76" s="362" t="s">
        <v>23</v>
      </c>
      <c r="D76" s="362" t="s">
        <v>23</v>
      </c>
      <c r="E76" s="362" t="s">
        <v>23</v>
      </c>
      <c r="F76" s="362" t="s">
        <v>23</v>
      </c>
      <c r="G76" s="362" t="s">
        <v>23</v>
      </c>
      <c r="H76" s="362" t="s">
        <v>23</v>
      </c>
      <c r="I76" s="363" t="s">
        <v>23</v>
      </c>
      <c r="J76" s="24"/>
      <c r="K76" s="24"/>
    </row>
    <row r="77" spans="1:11" ht="13.5">
      <c r="A77" s="350" t="s">
        <v>135</v>
      </c>
      <c r="B77" s="362" t="s">
        <v>23</v>
      </c>
      <c r="C77" s="362">
        <v>50</v>
      </c>
      <c r="D77" s="362" t="s">
        <v>23</v>
      </c>
      <c r="E77" s="362">
        <v>50</v>
      </c>
      <c r="F77" s="362" t="s">
        <v>23</v>
      </c>
      <c r="G77" s="362">
        <v>25000</v>
      </c>
      <c r="H77" s="362" t="s">
        <v>23</v>
      </c>
      <c r="I77" s="363">
        <v>1250</v>
      </c>
      <c r="J77" s="24"/>
      <c r="K77" s="24"/>
    </row>
    <row r="78" spans="1:11" ht="13.5">
      <c r="A78" s="350" t="s">
        <v>136</v>
      </c>
      <c r="B78" s="389" t="s">
        <v>23</v>
      </c>
      <c r="C78" s="389">
        <v>180</v>
      </c>
      <c r="D78" s="389" t="s">
        <v>23</v>
      </c>
      <c r="E78" s="389">
        <v>180</v>
      </c>
      <c r="F78" s="389" t="s">
        <v>23</v>
      </c>
      <c r="G78" s="389">
        <v>28000</v>
      </c>
      <c r="H78" s="389" t="s">
        <v>23</v>
      </c>
      <c r="I78" s="390">
        <v>5040</v>
      </c>
      <c r="J78" s="24"/>
      <c r="K78" s="24"/>
    </row>
    <row r="79" spans="1:11" ht="13.5">
      <c r="A79" s="353" t="s">
        <v>137</v>
      </c>
      <c r="B79" s="364">
        <v>30</v>
      </c>
      <c r="C79" s="364">
        <v>692</v>
      </c>
      <c r="D79" s="364" t="s">
        <v>23</v>
      </c>
      <c r="E79" s="364">
        <v>722</v>
      </c>
      <c r="F79" s="364">
        <v>1100</v>
      </c>
      <c r="G79" s="364">
        <v>26703</v>
      </c>
      <c r="H79" s="364" t="s">
        <v>23</v>
      </c>
      <c r="I79" s="365">
        <v>18510</v>
      </c>
    </row>
    <row r="80" spans="1:11" ht="13.5">
      <c r="A80" s="350"/>
      <c r="B80" s="362"/>
      <c r="C80" s="362"/>
      <c r="D80" s="362"/>
      <c r="E80" s="362"/>
      <c r="F80" s="362"/>
      <c r="G80" s="362"/>
      <c r="H80" s="362"/>
      <c r="I80" s="363"/>
    </row>
    <row r="81" spans="1:9" ht="13.5">
      <c r="A81" s="350" t="s">
        <v>138</v>
      </c>
      <c r="B81" s="362" t="s">
        <v>23</v>
      </c>
      <c r="C81" s="362">
        <v>88</v>
      </c>
      <c r="D81" s="362">
        <v>1</v>
      </c>
      <c r="E81" s="362">
        <v>89</v>
      </c>
      <c r="F81" s="362" t="s">
        <v>23</v>
      </c>
      <c r="G81" s="362">
        <v>22188</v>
      </c>
      <c r="H81" s="362" t="s">
        <v>23</v>
      </c>
      <c r="I81" s="363">
        <v>1966</v>
      </c>
    </row>
    <row r="82" spans="1:9" ht="13.5">
      <c r="A82" s="350" t="s">
        <v>139</v>
      </c>
      <c r="B82" s="362" t="s">
        <v>23</v>
      </c>
      <c r="C82" s="362">
        <v>130</v>
      </c>
      <c r="D82" s="362">
        <v>4</v>
      </c>
      <c r="E82" s="362">
        <v>134</v>
      </c>
      <c r="F82" s="362" t="s">
        <v>23</v>
      </c>
      <c r="G82" s="362">
        <v>22000</v>
      </c>
      <c r="H82" s="362">
        <v>25000</v>
      </c>
      <c r="I82" s="363">
        <v>2950</v>
      </c>
    </row>
    <row r="83" spans="1:9" ht="13.5">
      <c r="A83" s="353" t="s">
        <v>140</v>
      </c>
      <c r="B83" s="364" t="s">
        <v>23</v>
      </c>
      <c r="C83" s="364">
        <v>218</v>
      </c>
      <c r="D83" s="364">
        <v>5</v>
      </c>
      <c r="E83" s="364">
        <v>223</v>
      </c>
      <c r="F83" s="364" t="s">
        <v>23</v>
      </c>
      <c r="G83" s="364">
        <v>22076</v>
      </c>
      <c r="H83" s="364">
        <v>20000</v>
      </c>
      <c r="I83" s="365">
        <v>4916</v>
      </c>
    </row>
    <row r="84" spans="1:9" ht="14.25" thickBot="1">
      <c r="A84" s="406"/>
      <c r="B84" s="487"/>
      <c r="C84" s="487"/>
      <c r="D84" s="487"/>
      <c r="E84" s="487"/>
      <c r="F84" s="487"/>
      <c r="G84" s="487"/>
      <c r="H84" s="487"/>
      <c r="I84" s="488"/>
    </row>
    <row r="85" spans="1:9" ht="14.25" thickBot="1">
      <c r="A85" s="232" t="s">
        <v>141</v>
      </c>
      <c r="B85" s="368">
        <v>192</v>
      </c>
      <c r="C85" s="368">
        <v>2908</v>
      </c>
      <c r="D85" s="368">
        <v>5</v>
      </c>
      <c r="E85" s="368">
        <v>3105</v>
      </c>
      <c r="F85" s="368">
        <v>8112</v>
      </c>
      <c r="G85" s="368">
        <v>27774</v>
      </c>
      <c r="H85" s="368">
        <v>20000</v>
      </c>
      <c r="I85" s="369">
        <v>82422</v>
      </c>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5">
    <pageSetUpPr fitToPage="1"/>
  </sheetPr>
  <dimension ref="A1:L85"/>
  <sheetViews>
    <sheetView view="pageBreakPreview" topLeftCell="A49" zoomScale="70" zoomScaleNormal="75" zoomScaleSheetLayoutView="70" workbookViewId="0">
      <selection activeCell="B85" sqref="B85:I85"/>
    </sheetView>
  </sheetViews>
  <sheetFormatPr baseColWidth="10" defaultColWidth="11.42578125" defaultRowHeight="12.75"/>
  <cols>
    <col min="1" max="1" width="43.42578125" style="15" customWidth="1"/>
    <col min="2" max="8" width="12.7109375" style="15" customWidth="1"/>
    <col min="9" max="9" width="15.7109375" style="15" customWidth="1"/>
    <col min="10" max="16384" width="11.42578125" style="15"/>
  </cols>
  <sheetData>
    <row r="1" spans="1:12" s="12" customFormat="1" ht="18.75">
      <c r="A1" s="1636" t="s">
        <v>0</v>
      </c>
      <c r="B1" s="1636"/>
      <c r="C1" s="1636"/>
      <c r="D1" s="1636"/>
      <c r="E1" s="1636"/>
      <c r="F1" s="1636"/>
      <c r="G1" s="1636"/>
      <c r="H1" s="1636"/>
      <c r="I1" s="1636"/>
    </row>
    <row r="2" spans="1:12" s="13" customFormat="1" ht="15">
      <c r="A2" s="236"/>
      <c r="B2" s="236"/>
      <c r="C2" s="236"/>
      <c r="D2" s="236"/>
      <c r="E2" s="236"/>
      <c r="F2" s="236"/>
      <c r="G2" s="236"/>
      <c r="H2" s="236"/>
      <c r="I2" s="236"/>
    </row>
    <row r="3" spans="1:12" s="13" customFormat="1" ht="15.75">
      <c r="A3" s="1660" t="s">
        <v>1445</v>
      </c>
      <c r="B3" s="1660"/>
      <c r="C3" s="1660"/>
      <c r="D3" s="1660"/>
      <c r="E3" s="1660"/>
      <c r="F3" s="1660"/>
      <c r="G3" s="1660"/>
      <c r="H3" s="1660"/>
      <c r="I3" s="1660"/>
      <c r="J3" s="69"/>
      <c r="K3" s="69"/>
      <c r="L3" s="69"/>
    </row>
    <row r="4" spans="1:12" s="13" customFormat="1" ht="15.75" thickBot="1">
      <c r="A4" s="40"/>
      <c r="B4" s="41"/>
      <c r="C4" s="41"/>
      <c r="D4" s="41"/>
      <c r="E4" s="41"/>
      <c r="F4" s="41"/>
      <c r="G4" s="41"/>
      <c r="H4" s="41"/>
      <c r="I4" s="41"/>
    </row>
    <row r="5" spans="1:12" s="71" customFormat="1" ht="24" customHeight="1">
      <c r="A5" s="1814" t="s">
        <v>77</v>
      </c>
      <c r="B5" s="770" t="s">
        <v>236</v>
      </c>
      <c r="C5" s="771"/>
      <c r="D5" s="771"/>
      <c r="E5" s="772"/>
      <c r="F5" s="770" t="s">
        <v>174</v>
      </c>
      <c r="G5" s="771"/>
      <c r="H5" s="772"/>
      <c r="I5" s="766" t="s">
        <v>231</v>
      </c>
    </row>
    <row r="6" spans="1:12" s="71" customFormat="1" ht="24" customHeight="1">
      <c r="A6" s="1815" t="s">
        <v>154</v>
      </c>
      <c r="B6" s="1708" t="s">
        <v>17</v>
      </c>
      <c r="C6" s="767" t="s">
        <v>18</v>
      </c>
      <c r="D6" s="768"/>
      <c r="E6" s="1643" t="s">
        <v>19</v>
      </c>
      <c r="F6" s="1799" t="s">
        <v>17</v>
      </c>
      <c r="G6" s="769" t="s">
        <v>18</v>
      </c>
      <c r="H6" s="768"/>
      <c r="I6" s="464" t="s">
        <v>150</v>
      </c>
    </row>
    <row r="7" spans="1:12" s="71" customFormat="1" ht="24" customHeight="1" thickBot="1">
      <c r="A7" s="1816"/>
      <c r="B7" s="1644" t="s">
        <v>17</v>
      </c>
      <c r="C7" s="370" t="s">
        <v>383</v>
      </c>
      <c r="D7" s="289" t="s">
        <v>384</v>
      </c>
      <c r="E7" s="1643" t="s">
        <v>19</v>
      </c>
      <c r="F7" s="1643" t="s">
        <v>17</v>
      </c>
      <c r="G7" s="370" t="s">
        <v>383</v>
      </c>
      <c r="H7" s="250" t="s">
        <v>384</v>
      </c>
      <c r="I7" s="370"/>
    </row>
    <row r="8" spans="1:12" ht="13.5">
      <c r="A8" s="347" t="s">
        <v>81</v>
      </c>
      <c r="B8" s="411" t="s">
        <v>23</v>
      </c>
      <c r="C8" s="411" t="s">
        <v>23</v>
      </c>
      <c r="D8" s="411" t="s">
        <v>23</v>
      </c>
      <c r="E8" s="411" t="s">
        <v>23</v>
      </c>
      <c r="F8" s="411" t="s">
        <v>23</v>
      </c>
      <c r="G8" s="411" t="s">
        <v>23</v>
      </c>
      <c r="H8" s="411" t="s">
        <v>23</v>
      </c>
      <c r="I8" s="412" t="s">
        <v>23</v>
      </c>
      <c r="J8" s="24"/>
      <c r="K8" s="24"/>
    </row>
    <row r="9" spans="1:12" ht="13.5">
      <c r="A9" s="350" t="s">
        <v>82</v>
      </c>
      <c r="B9" s="362">
        <v>2</v>
      </c>
      <c r="C9" s="362" t="s">
        <v>23</v>
      </c>
      <c r="D9" s="362" t="s">
        <v>23</v>
      </c>
      <c r="E9" s="362">
        <v>2</v>
      </c>
      <c r="F9" s="362">
        <v>8000</v>
      </c>
      <c r="G9" s="362" t="s">
        <v>23</v>
      </c>
      <c r="H9" s="362" t="s">
        <v>23</v>
      </c>
      <c r="I9" s="363">
        <v>16</v>
      </c>
      <c r="J9" s="24"/>
      <c r="K9" s="24"/>
    </row>
    <row r="10" spans="1:12" ht="13.5">
      <c r="A10" s="350" t="s">
        <v>83</v>
      </c>
      <c r="B10" s="362" t="s">
        <v>23</v>
      </c>
      <c r="C10" s="362" t="s">
        <v>23</v>
      </c>
      <c r="D10" s="362" t="s">
        <v>23</v>
      </c>
      <c r="E10" s="362" t="s">
        <v>23</v>
      </c>
      <c r="F10" s="362" t="s">
        <v>23</v>
      </c>
      <c r="G10" s="362" t="s">
        <v>23</v>
      </c>
      <c r="H10" s="362" t="s">
        <v>23</v>
      </c>
      <c r="I10" s="363" t="s">
        <v>23</v>
      </c>
      <c r="J10" s="24"/>
      <c r="K10" s="24"/>
    </row>
    <row r="11" spans="1:12" ht="13.5">
      <c r="A11" s="350" t="s">
        <v>84</v>
      </c>
      <c r="B11" s="362" t="s">
        <v>23</v>
      </c>
      <c r="C11" s="362" t="s">
        <v>23</v>
      </c>
      <c r="D11" s="362" t="s">
        <v>23</v>
      </c>
      <c r="E11" s="362" t="s">
        <v>23</v>
      </c>
      <c r="F11" s="362" t="s">
        <v>23</v>
      </c>
      <c r="G11" s="362" t="s">
        <v>23</v>
      </c>
      <c r="H11" s="362" t="s">
        <v>23</v>
      </c>
      <c r="I11" s="363" t="s">
        <v>23</v>
      </c>
      <c r="J11" s="24"/>
      <c r="K11" s="24"/>
    </row>
    <row r="12" spans="1:12" ht="13.5">
      <c r="A12" s="353" t="s">
        <v>85</v>
      </c>
      <c r="B12" s="364">
        <v>2</v>
      </c>
      <c r="C12" s="364" t="s">
        <v>23</v>
      </c>
      <c r="D12" s="364" t="s">
        <v>23</v>
      </c>
      <c r="E12" s="364">
        <v>2</v>
      </c>
      <c r="F12" s="364">
        <v>8000</v>
      </c>
      <c r="G12" s="364" t="s">
        <v>23</v>
      </c>
      <c r="H12" s="364" t="s">
        <v>23</v>
      </c>
      <c r="I12" s="365">
        <v>16</v>
      </c>
    </row>
    <row r="13" spans="1:12" ht="13.5">
      <c r="A13" s="353"/>
      <c r="B13" s="364"/>
      <c r="C13" s="364"/>
      <c r="D13" s="364"/>
      <c r="E13" s="364"/>
      <c r="F13" s="364"/>
      <c r="G13" s="364"/>
      <c r="H13" s="364"/>
      <c r="I13" s="365"/>
      <c r="J13" s="24"/>
      <c r="K13" s="24"/>
    </row>
    <row r="14" spans="1:12" ht="13.5">
      <c r="A14" s="353" t="s">
        <v>86</v>
      </c>
      <c r="B14" s="364">
        <v>4</v>
      </c>
      <c r="C14" s="364" t="s">
        <v>23</v>
      </c>
      <c r="D14" s="364" t="s">
        <v>23</v>
      </c>
      <c r="E14" s="364">
        <v>4</v>
      </c>
      <c r="F14" s="364">
        <v>7000</v>
      </c>
      <c r="G14" s="364" t="s">
        <v>23</v>
      </c>
      <c r="H14" s="364" t="s">
        <v>23</v>
      </c>
      <c r="I14" s="365">
        <v>28</v>
      </c>
    </row>
    <row r="15" spans="1:12" ht="13.5">
      <c r="A15" s="353"/>
      <c r="B15" s="364"/>
      <c r="C15" s="364"/>
      <c r="D15" s="364"/>
      <c r="E15" s="364"/>
      <c r="F15" s="364"/>
      <c r="G15" s="364"/>
      <c r="H15" s="364"/>
      <c r="I15" s="365"/>
      <c r="J15" s="24"/>
      <c r="K15" s="24"/>
    </row>
    <row r="16" spans="1:12" ht="13.5">
      <c r="A16" s="353" t="s">
        <v>87</v>
      </c>
      <c r="B16" s="364" t="s">
        <v>23</v>
      </c>
      <c r="C16" s="364" t="s">
        <v>23</v>
      </c>
      <c r="D16" s="364" t="s">
        <v>23</v>
      </c>
      <c r="E16" s="364" t="s">
        <v>23</v>
      </c>
      <c r="F16" s="364" t="s">
        <v>23</v>
      </c>
      <c r="G16" s="364" t="s">
        <v>23</v>
      </c>
      <c r="H16" s="364" t="s">
        <v>23</v>
      </c>
      <c r="I16" s="365" t="s">
        <v>23</v>
      </c>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v>1</v>
      </c>
      <c r="C20" s="362">
        <v>2</v>
      </c>
      <c r="D20" s="362" t="s">
        <v>23</v>
      </c>
      <c r="E20" s="362">
        <v>3</v>
      </c>
      <c r="F20" s="362">
        <v>8550</v>
      </c>
      <c r="G20" s="362">
        <v>23520</v>
      </c>
      <c r="H20" s="362" t="s">
        <v>23</v>
      </c>
      <c r="I20" s="363">
        <v>56</v>
      </c>
      <c r="J20" s="24"/>
      <c r="K20" s="24"/>
    </row>
    <row r="21" spans="1:11" ht="13.5">
      <c r="A21" s="353" t="s">
        <v>91</v>
      </c>
      <c r="B21" s="364">
        <v>1</v>
      </c>
      <c r="C21" s="364">
        <v>2</v>
      </c>
      <c r="D21" s="364" t="s">
        <v>23</v>
      </c>
      <c r="E21" s="364">
        <v>3</v>
      </c>
      <c r="F21" s="364">
        <v>8550</v>
      </c>
      <c r="G21" s="364">
        <v>23520</v>
      </c>
      <c r="H21" s="364" t="s">
        <v>23</v>
      </c>
      <c r="I21" s="365">
        <v>56</v>
      </c>
    </row>
    <row r="22" spans="1:11" ht="13.5">
      <c r="A22" s="353"/>
      <c r="B22" s="364"/>
      <c r="C22" s="364"/>
      <c r="D22" s="364"/>
      <c r="E22" s="364"/>
      <c r="F22" s="364"/>
      <c r="G22" s="364"/>
      <c r="H22" s="364"/>
      <c r="I22" s="365"/>
      <c r="J22" s="24"/>
      <c r="K22" s="24"/>
    </row>
    <row r="23" spans="1:11" ht="13.5">
      <c r="A23" s="353" t="s">
        <v>92</v>
      </c>
      <c r="B23" s="364" t="s">
        <v>23</v>
      </c>
      <c r="C23" s="364">
        <v>67</v>
      </c>
      <c r="D23" s="364" t="s">
        <v>23</v>
      </c>
      <c r="E23" s="364">
        <v>67</v>
      </c>
      <c r="F23" s="364" t="s">
        <v>23</v>
      </c>
      <c r="G23" s="364">
        <v>51300</v>
      </c>
      <c r="H23" s="364" t="s">
        <v>23</v>
      </c>
      <c r="I23" s="365">
        <v>3437</v>
      </c>
    </row>
    <row r="24" spans="1:11" ht="13.5">
      <c r="A24" s="353"/>
      <c r="B24" s="364"/>
      <c r="C24" s="364"/>
      <c r="D24" s="364"/>
      <c r="E24" s="364"/>
      <c r="F24" s="364"/>
      <c r="G24" s="364"/>
      <c r="H24" s="364"/>
      <c r="I24" s="365"/>
      <c r="J24" s="24"/>
      <c r="K24" s="24"/>
    </row>
    <row r="25" spans="1:11" ht="13.5">
      <c r="A25" s="353" t="s">
        <v>93</v>
      </c>
      <c r="B25" s="364" t="s">
        <v>23</v>
      </c>
      <c r="C25" s="364">
        <v>2</v>
      </c>
      <c r="D25" s="364" t="s">
        <v>23</v>
      </c>
      <c r="E25" s="364">
        <v>2</v>
      </c>
      <c r="F25" s="364" t="s">
        <v>23</v>
      </c>
      <c r="G25" s="364">
        <v>50000</v>
      </c>
      <c r="H25" s="364" t="s">
        <v>23</v>
      </c>
      <c r="I25" s="365">
        <v>100</v>
      </c>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9750</v>
      </c>
      <c r="G28" s="362" t="s">
        <v>23</v>
      </c>
      <c r="H28" s="362" t="s">
        <v>23</v>
      </c>
      <c r="I28" s="363" t="s">
        <v>23</v>
      </c>
      <c r="J28" s="24"/>
      <c r="K28" s="24"/>
    </row>
    <row r="29" spans="1:11" ht="13.5">
      <c r="A29" s="350" t="s">
        <v>96</v>
      </c>
      <c r="B29" s="362" t="s">
        <v>23</v>
      </c>
      <c r="C29" s="362">
        <v>15</v>
      </c>
      <c r="D29" s="362" t="s">
        <v>23</v>
      </c>
      <c r="E29" s="362">
        <v>15</v>
      </c>
      <c r="F29" s="362" t="s">
        <v>23</v>
      </c>
      <c r="G29" s="362">
        <v>20000</v>
      </c>
      <c r="H29" s="362" t="s">
        <v>23</v>
      </c>
      <c r="I29" s="363">
        <v>300</v>
      </c>
      <c r="J29" s="24"/>
      <c r="K29" s="24"/>
    </row>
    <row r="30" spans="1:11" ht="13.5">
      <c r="A30" s="353" t="s">
        <v>97</v>
      </c>
      <c r="B30" s="364" t="s">
        <v>23</v>
      </c>
      <c r="C30" s="364">
        <v>15</v>
      </c>
      <c r="D30" s="364" t="s">
        <v>23</v>
      </c>
      <c r="E30" s="364">
        <v>15</v>
      </c>
      <c r="F30" s="364" t="s">
        <v>23</v>
      </c>
      <c r="G30" s="364">
        <v>20000</v>
      </c>
      <c r="H30" s="364" t="s">
        <v>23</v>
      </c>
      <c r="I30" s="365">
        <v>300</v>
      </c>
    </row>
    <row r="31" spans="1:11" ht="13.5">
      <c r="A31" s="350"/>
      <c r="B31" s="362"/>
      <c r="C31" s="362"/>
      <c r="D31" s="362"/>
      <c r="E31" s="362"/>
      <c r="F31" s="362"/>
      <c r="G31" s="362"/>
      <c r="H31" s="362"/>
      <c r="I31" s="363"/>
      <c r="J31" s="24"/>
      <c r="K31" s="24"/>
    </row>
    <row r="32" spans="1:11" ht="13.5">
      <c r="A32" s="350" t="s">
        <v>98</v>
      </c>
      <c r="B32" s="362" t="s">
        <v>23</v>
      </c>
      <c r="C32" s="362">
        <v>3</v>
      </c>
      <c r="D32" s="362" t="s">
        <v>23</v>
      </c>
      <c r="E32" s="362">
        <v>3</v>
      </c>
      <c r="F32" s="362" t="s">
        <v>23</v>
      </c>
      <c r="G32" s="362">
        <v>18700</v>
      </c>
      <c r="H32" s="362" t="s">
        <v>23</v>
      </c>
      <c r="I32" s="363">
        <v>56</v>
      </c>
      <c r="J32" s="24"/>
      <c r="K32" s="24"/>
    </row>
    <row r="33" spans="1:11" ht="13.5">
      <c r="A33" s="350" t="s">
        <v>99</v>
      </c>
      <c r="B33" s="362" t="s">
        <v>23</v>
      </c>
      <c r="C33" s="362" t="s">
        <v>23</v>
      </c>
      <c r="D33" s="362" t="s">
        <v>23</v>
      </c>
      <c r="E33" s="362" t="s">
        <v>23</v>
      </c>
      <c r="F33" s="362" t="s">
        <v>23</v>
      </c>
      <c r="G33" s="362" t="s">
        <v>23</v>
      </c>
      <c r="H33" s="362" t="s">
        <v>23</v>
      </c>
      <c r="I33" s="363" t="s">
        <v>23</v>
      </c>
      <c r="J33" s="24"/>
      <c r="K33" s="24"/>
    </row>
    <row r="34" spans="1:11" ht="13.5">
      <c r="A34" s="350" t="s">
        <v>100</v>
      </c>
      <c r="B34" s="362" t="s">
        <v>23</v>
      </c>
      <c r="C34" s="362" t="s">
        <v>23</v>
      </c>
      <c r="D34" s="362" t="s">
        <v>23</v>
      </c>
      <c r="E34" s="362" t="s">
        <v>23</v>
      </c>
      <c r="F34" s="362" t="s">
        <v>23</v>
      </c>
      <c r="G34" s="362" t="s">
        <v>23</v>
      </c>
      <c r="H34" s="362" t="s">
        <v>23</v>
      </c>
      <c r="I34" s="363" t="s">
        <v>23</v>
      </c>
      <c r="J34" s="24"/>
      <c r="K34" s="24"/>
    </row>
    <row r="35" spans="1:11" ht="13.5">
      <c r="A35" s="350" t="s">
        <v>101</v>
      </c>
      <c r="B35" s="362" t="s">
        <v>23</v>
      </c>
      <c r="C35" s="362">
        <v>1</v>
      </c>
      <c r="D35" s="362" t="s">
        <v>23</v>
      </c>
      <c r="E35" s="362">
        <v>1</v>
      </c>
      <c r="F35" s="362" t="s">
        <v>23</v>
      </c>
      <c r="G35" s="362">
        <v>18500</v>
      </c>
      <c r="H35" s="362" t="s">
        <v>23</v>
      </c>
      <c r="I35" s="363">
        <v>19</v>
      </c>
      <c r="J35" s="24"/>
      <c r="K35" s="24"/>
    </row>
    <row r="36" spans="1:11" ht="13.5">
      <c r="A36" s="353" t="s">
        <v>102</v>
      </c>
      <c r="B36" s="364" t="s">
        <v>23</v>
      </c>
      <c r="C36" s="364">
        <v>4</v>
      </c>
      <c r="D36" s="364" t="s">
        <v>23</v>
      </c>
      <c r="E36" s="364">
        <v>4</v>
      </c>
      <c r="F36" s="364" t="s">
        <v>23</v>
      </c>
      <c r="G36" s="364">
        <v>18650</v>
      </c>
      <c r="H36" s="364" t="s">
        <v>23</v>
      </c>
      <c r="I36" s="365">
        <v>75</v>
      </c>
    </row>
    <row r="37" spans="1:11" ht="13.5">
      <c r="A37" s="350"/>
      <c r="B37" s="364"/>
      <c r="C37" s="364"/>
      <c r="D37" s="364"/>
      <c r="E37" s="364"/>
      <c r="F37" s="364"/>
      <c r="G37" s="364"/>
      <c r="H37" s="364"/>
      <c r="I37" s="365"/>
      <c r="J37" s="24"/>
      <c r="K37" s="24"/>
    </row>
    <row r="38" spans="1:11" ht="13.5">
      <c r="A38" s="353" t="s">
        <v>103</v>
      </c>
      <c r="B38" s="364" t="s">
        <v>23</v>
      </c>
      <c r="C38" s="364">
        <v>1</v>
      </c>
      <c r="D38" s="364" t="s">
        <v>23</v>
      </c>
      <c r="E38" s="364">
        <v>1</v>
      </c>
      <c r="F38" s="364" t="s">
        <v>23</v>
      </c>
      <c r="G38" s="364">
        <v>12000</v>
      </c>
      <c r="H38" s="364" t="s">
        <v>23</v>
      </c>
      <c r="I38" s="365">
        <v>12</v>
      </c>
    </row>
    <row r="39" spans="1:11" ht="13.5">
      <c r="A39" s="350"/>
      <c r="B39" s="362"/>
      <c r="C39" s="362"/>
      <c r="D39" s="362"/>
      <c r="E39" s="362"/>
      <c r="F39" s="362"/>
      <c r="G39" s="362"/>
      <c r="H39" s="362"/>
      <c r="I39" s="363"/>
      <c r="J39" s="24"/>
      <c r="K39" s="24"/>
    </row>
    <row r="40" spans="1:11" ht="13.5">
      <c r="A40" s="350" t="s">
        <v>159</v>
      </c>
      <c r="B40" s="389" t="s">
        <v>23</v>
      </c>
      <c r="C40" s="389">
        <v>100</v>
      </c>
      <c r="D40" s="389" t="s">
        <v>23</v>
      </c>
      <c r="E40" s="389">
        <v>100</v>
      </c>
      <c r="F40" s="389" t="s">
        <v>23</v>
      </c>
      <c r="G40" s="389">
        <v>83900</v>
      </c>
      <c r="H40" s="389" t="s">
        <v>23</v>
      </c>
      <c r="I40" s="390">
        <v>8390</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158</v>
      </c>
      <c r="D45" s="362" t="s">
        <v>23</v>
      </c>
      <c r="E45" s="362">
        <v>158</v>
      </c>
      <c r="F45" s="362" t="s">
        <v>23</v>
      </c>
      <c r="G45" s="362">
        <v>40000</v>
      </c>
      <c r="H45" s="362" t="s">
        <v>23</v>
      </c>
      <c r="I45" s="363">
        <v>6320</v>
      </c>
    </row>
    <row r="46" spans="1:11" ht="13.5">
      <c r="A46" s="350" t="s">
        <v>110</v>
      </c>
      <c r="B46" s="362" t="s">
        <v>23</v>
      </c>
      <c r="C46" s="362" t="s">
        <v>23</v>
      </c>
      <c r="D46" s="362" t="s">
        <v>23</v>
      </c>
      <c r="E46" s="362" t="s">
        <v>23</v>
      </c>
      <c r="F46" s="362" t="s">
        <v>23</v>
      </c>
      <c r="G46" s="362" t="s">
        <v>23</v>
      </c>
      <c r="H46" s="362" t="s">
        <v>23</v>
      </c>
      <c r="I46" s="363" t="s">
        <v>23</v>
      </c>
    </row>
    <row r="47" spans="1:11" ht="13.5">
      <c r="A47" s="350" t="s">
        <v>111</v>
      </c>
      <c r="B47" s="362" t="s">
        <v>23</v>
      </c>
      <c r="C47" s="362">
        <v>77</v>
      </c>
      <c r="D47" s="362" t="s">
        <v>23</v>
      </c>
      <c r="E47" s="362">
        <v>77</v>
      </c>
      <c r="F47" s="362" t="s">
        <v>23</v>
      </c>
      <c r="G47" s="362">
        <v>80000</v>
      </c>
      <c r="H47" s="362" t="s">
        <v>23</v>
      </c>
      <c r="I47" s="363">
        <v>6160</v>
      </c>
      <c r="J47" s="24"/>
      <c r="K47" s="24"/>
    </row>
    <row r="48" spans="1:11" ht="13.5">
      <c r="A48" s="350" t="s">
        <v>112</v>
      </c>
      <c r="B48" s="362" t="s">
        <v>23</v>
      </c>
      <c r="C48" s="362" t="s">
        <v>23</v>
      </c>
      <c r="D48" s="362" t="s">
        <v>23</v>
      </c>
      <c r="E48" s="362" t="s">
        <v>23</v>
      </c>
      <c r="F48" s="362" t="s">
        <v>23</v>
      </c>
      <c r="G48" s="362" t="s">
        <v>23</v>
      </c>
      <c r="H48" s="362" t="s">
        <v>23</v>
      </c>
      <c r="I48" s="363" t="s">
        <v>23</v>
      </c>
    </row>
    <row r="49" spans="1:11" ht="13.5">
      <c r="A49" s="353" t="s">
        <v>113</v>
      </c>
      <c r="B49" s="364" t="s">
        <v>23</v>
      </c>
      <c r="C49" s="364">
        <v>335</v>
      </c>
      <c r="D49" s="364" t="s">
        <v>23</v>
      </c>
      <c r="E49" s="364">
        <v>335</v>
      </c>
      <c r="F49" s="364" t="s">
        <v>23</v>
      </c>
      <c r="G49" s="364">
        <v>62299</v>
      </c>
      <c r="H49" s="364" t="s">
        <v>23</v>
      </c>
      <c r="I49" s="365">
        <v>20870</v>
      </c>
    </row>
    <row r="50" spans="1:11" ht="13.5">
      <c r="A50" s="350"/>
      <c r="B50" s="364"/>
      <c r="C50" s="364"/>
      <c r="D50" s="364"/>
      <c r="E50" s="364"/>
      <c r="F50" s="364"/>
      <c r="G50" s="364"/>
      <c r="H50" s="364"/>
      <c r="I50" s="365"/>
      <c r="J50" s="24"/>
      <c r="K50" s="24"/>
    </row>
    <row r="51" spans="1:11" ht="13.5">
      <c r="A51" s="353" t="s">
        <v>114</v>
      </c>
      <c r="B51" s="364" t="s">
        <v>23</v>
      </c>
      <c r="C51" s="364" t="s">
        <v>23</v>
      </c>
      <c r="D51" s="364" t="s">
        <v>23</v>
      </c>
      <c r="E51" s="364" t="s">
        <v>23</v>
      </c>
      <c r="F51" s="364" t="s">
        <v>23</v>
      </c>
      <c r="G51" s="364" t="s">
        <v>23</v>
      </c>
      <c r="H51" s="364" t="s">
        <v>23</v>
      </c>
      <c r="I51" s="365" t="s">
        <v>23</v>
      </c>
    </row>
    <row r="52" spans="1:11" ht="13.5">
      <c r="A52" s="350"/>
      <c r="B52" s="362"/>
      <c r="C52" s="362"/>
      <c r="D52" s="362"/>
      <c r="E52" s="362"/>
      <c r="F52" s="362"/>
      <c r="G52" s="362"/>
      <c r="H52" s="362"/>
      <c r="I52" s="363"/>
      <c r="J52" s="24"/>
      <c r="K52" s="24"/>
    </row>
    <row r="53" spans="1:11" ht="13.5">
      <c r="A53" s="350" t="s">
        <v>115</v>
      </c>
      <c r="B53" s="362" t="s">
        <v>23</v>
      </c>
      <c r="C53" s="362" t="s">
        <v>23</v>
      </c>
      <c r="D53" s="362" t="s">
        <v>23</v>
      </c>
      <c r="E53" s="362" t="s">
        <v>23</v>
      </c>
      <c r="F53" s="362" t="s">
        <v>23</v>
      </c>
      <c r="G53" s="362" t="s">
        <v>23</v>
      </c>
      <c r="H53" s="362" t="s">
        <v>23</v>
      </c>
      <c r="I53" s="363" t="s">
        <v>23</v>
      </c>
      <c r="J53" s="24"/>
      <c r="K53" s="24"/>
    </row>
    <row r="54" spans="1:11" ht="13.5">
      <c r="A54" s="350" t="s">
        <v>116</v>
      </c>
      <c r="B54" s="362" t="s">
        <v>23</v>
      </c>
      <c r="C54" s="362" t="s">
        <v>23</v>
      </c>
      <c r="D54" s="362" t="s">
        <v>23</v>
      </c>
      <c r="E54" s="362" t="s">
        <v>23</v>
      </c>
      <c r="F54" s="362" t="s">
        <v>23</v>
      </c>
      <c r="G54" s="362" t="s">
        <v>23</v>
      </c>
      <c r="H54" s="362" t="s">
        <v>23</v>
      </c>
      <c r="I54" s="363" t="s">
        <v>23</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t="s">
        <v>23</v>
      </c>
      <c r="D57" s="362" t="s">
        <v>23</v>
      </c>
      <c r="E57" s="362" t="s">
        <v>23</v>
      </c>
      <c r="F57" s="362" t="s">
        <v>23</v>
      </c>
      <c r="G57" s="362" t="s">
        <v>23</v>
      </c>
      <c r="H57" s="362" t="s">
        <v>23</v>
      </c>
      <c r="I57" s="363" t="s">
        <v>23</v>
      </c>
      <c r="J57" s="24"/>
      <c r="K57" s="24"/>
    </row>
    <row r="58" spans="1:11" ht="13.5">
      <c r="A58" s="353" t="s">
        <v>172</v>
      </c>
      <c r="B58" s="364" t="s">
        <v>23</v>
      </c>
      <c r="C58" s="364" t="s">
        <v>23</v>
      </c>
      <c r="D58" s="364" t="s">
        <v>23</v>
      </c>
      <c r="E58" s="364" t="s">
        <v>23</v>
      </c>
      <c r="F58" s="364" t="s">
        <v>23</v>
      </c>
      <c r="G58" s="364" t="s">
        <v>23</v>
      </c>
      <c r="H58" s="364" t="s">
        <v>23</v>
      </c>
      <c r="I58" s="365" t="s">
        <v>23</v>
      </c>
    </row>
    <row r="59" spans="1:11" ht="13.5">
      <c r="A59" s="350"/>
      <c r="B59" s="362"/>
      <c r="C59" s="362"/>
      <c r="D59" s="362"/>
      <c r="E59" s="362"/>
      <c r="F59" s="362"/>
      <c r="G59" s="362"/>
      <c r="H59" s="362"/>
      <c r="I59" s="363"/>
      <c r="J59" s="24"/>
      <c r="K59" s="24"/>
    </row>
    <row r="60" spans="1:11" ht="13.5">
      <c r="A60" s="350" t="s">
        <v>121</v>
      </c>
      <c r="B60" s="362" t="s">
        <v>23</v>
      </c>
      <c r="C60" s="362">
        <v>12</v>
      </c>
      <c r="D60" s="362" t="s">
        <v>23</v>
      </c>
      <c r="E60" s="362">
        <v>12</v>
      </c>
      <c r="F60" s="362" t="s">
        <v>23</v>
      </c>
      <c r="G60" s="362">
        <v>50000</v>
      </c>
      <c r="H60" s="362" t="s">
        <v>23</v>
      </c>
      <c r="I60" s="363">
        <v>600</v>
      </c>
      <c r="J60" s="24"/>
      <c r="K60" s="24"/>
    </row>
    <row r="61" spans="1:11" ht="13.5">
      <c r="A61" s="350" t="s">
        <v>122</v>
      </c>
      <c r="B61" s="362" t="s">
        <v>23</v>
      </c>
      <c r="C61" s="362" t="s">
        <v>23</v>
      </c>
      <c r="D61" s="362" t="s">
        <v>23</v>
      </c>
      <c r="E61" s="362" t="s">
        <v>23</v>
      </c>
      <c r="F61" s="362" t="s">
        <v>23</v>
      </c>
      <c r="G61" s="362" t="s">
        <v>23</v>
      </c>
      <c r="H61" s="362" t="s">
        <v>23</v>
      </c>
      <c r="I61" s="363" t="s">
        <v>23</v>
      </c>
      <c r="J61" s="24"/>
      <c r="K61" s="24"/>
    </row>
    <row r="62" spans="1:11" ht="13.5">
      <c r="A62" s="350" t="s">
        <v>123</v>
      </c>
      <c r="B62" s="362" t="s">
        <v>23</v>
      </c>
      <c r="C62" s="362" t="s">
        <v>23</v>
      </c>
      <c r="D62" s="362" t="s">
        <v>23</v>
      </c>
      <c r="E62" s="362" t="s">
        <v>23</v>
      </c>
      <c r="F62" s="362" t="s">
        <v>23</v>
      </c>
      <c r="G62" s="362" t="s">
        <v>23</v>
      </c>
      <c r="H62" s="362" t="s">
        <v>23</v>
      </c>
      <c r="I62" s="363" t="s">
        <v>23</v>
      </c>
      <c r="J62" s="24"/>
      <c r="K62" s="24"/>
    </row>
    <row r="63" spans="1:11" ht="13.5">
      <c r="A63" s="353" t="s">
        <v>124</v>
      </c>
      <c r="B63" s="364" t="s">
        <v>23</v>
      </c>
      <c r="C63" s="364">
        <v>12</v>
      </c>
      <c r="D63" s="364" t="s">
        <v>23</v>
      </c>
      <c r="E63" s="364">
        <v>12</v>
      </c>
      <c r="F63" s="364" t="s">
        <v>23</v>
      </c>
      <c r="G63" s="364">
        <v>50000</v>
      </c>
      <c r="H63" s="364" t="s">
        <v>23</v>
      </c>
      <c r="I63" s="365">
        <v>600</v>
      </c>
    </row>
    <row r="64" spans="1:11" ht="13.5">
      <c r="A64" s="350"/>
      <c r="B64" s="364"/>
      <c r="C64" s="364"/>
      <c r="D64" s="364"/>
      <c r="E64" s="364"/>
      <c r="F64" s="364"/>
      <c r="G64" s="364"/>
      <c r="H64" s="364"/>
      <c r="I64" s="365"/>
      <c r="J64" s="24"/>
      <c r="K64" s="24"/>
    </row>
    <row r="65" spans="1:11" ht="13.5">
      <c r="A65" s="353" t="s">
        <v>125</v>
      </c>
      <c r="B65" s="364" t="s">
        <v>23</v>
      </c>
      <c r="C65" s="364">
        <v>55</v>
      </c>
      <c r="D65" s="364" t="s">
        <v>23</v>
      </c>
      <c r="E65" s="364">
        <v>55</v>
      </c>
      <c r="F65" s="364" t="s">
        <v>23</v>
      </c>
      <c r="G65" s="364">
        <v>50000</v>
      </c>
      <c r="H65" s="364" t="s">
        <v>23</v>
      </c>
      <c r="I65" s="365">
        <v>2750</v>
      </c>
    </row>
    <row r="66" spans="1:11" ht="13.5">
      <c r="A66" s="350"/>
      <c r="B66" s="362"/>
      <c r="C66" s="362"/>
      <c r="D66" s="362"/>
      <c r="E66" s="362"/>
      <c r="F66" s="362"/>
      <c r="G66" s="362"/>
      <c r="H66" s="362"/>
      <c r="I66" s="363"/>
      <c r="J66" s="24"/>
      <c r="K66" s="24"/>
    </row>
    <row r="67" spans="1:11" ht="13.5">
      <c r="A67" s="350" t="s">
        <v>126</v>
      </c>
      <c r="B67" s="362" t="s">
        <v>23</v>
      </c>
      <c r="C67" s="362" t="s">
        <v>23</v>
      </c>
      <c r="D67" s="362" t="s">
        <v>23</v>
      </c>
      <c r="E67" s="362" t="s">
        <v>23</v>
      </c>
      <c r="F67" s="362" t="s">
        <v>23</v>
      </c>
      <c r="G67" s="362" t="s">
        <v>23</v>
      </c>
      <c r="H67" s="362" t="s">
        <v>23</v>
      </c>
      <c r="I67" s="363" t="s">
        <v>23</v>
      </c>
      <c r="J67" s="24"/>
      <c r="K67" s="24"/>
    </row>
    <row r="68" spans="1:11" ht="13.5">
      <c r="A68" s="350" t="s">
        <v>127</v>
      </c>
      <c r="B68" s="362" t="s">
        <v>23</v>
      </c>
      <c r="C68" s="362" t="s">
        <v>23</v>
      </c>
      <c r="D68" s="362" t="s">
        <v>23</v>
      </c>
      <c r="E68" s="362" t="s">
        <v>23</v>
      </c>
      <c r="F68" s="362" t="s">
        <v>23</v>
      </c>
      <c r="G68" s="362" t="s">
        <v>23</v>
      </c>
      <c r="H68" s="362" t="s">
        <v>23</v>
      </c>
      <c r="I68" s="363" t="s">
        <v>23</v>
      </c>
      <c r="J68" s="24"/>
      <c r="K68" s="24"/>
    </row>
    <row r="69" spans="1:11" ht="13.5">
      <c r="A69" s="353" t="s">
        <v>128</v>
      </c>
      <c r="B69" s="364" t="s">
        <v>23</v>
      </c>
      <c r="C69" s="364" t="s">
        <v>23</v>
      </c>
      <c r="D69" s="364" t="s">
        <v>23</v>
      </c>
      <c r="E69" s="364" t="s">
        <v>23</v>
      </c>
      <c r="F69" s="364" t="s">
        <v>23</v>
      </c>
      <c r="G69" s="364" t="s">
        <v>23</v>
      </c>
      <c r="H69" s="364" t="s">
        <v>23</v>
      </c>
      <c r="I69" s="365" t="s">
        <v>23</v>
      </c>
    </row>
    <row r="70" spans="1:11" ht="13.5">
      <c r="A70" s="350"/>
      <c r="B70" s="362"/>
      <c r="C70" s="362"/>
      <c r="D70" s="362"/>
      <c r="E70" s="362"/>
      <c r="F70" s="362"/>
      <c r="G70" s="362"/>
      <c r="H70" s="362"/>
      <c r="I70" s="363"/>
      <c r="J70" s="24"/>
      <c r="K70" s="24"/>
    </row>
    <row r="71" spans="1:11" ht="13.5">
      <c r="A71" s="350" t="s">
        <v>129</v>
      </c>
      <c r="B71" s="362" t="s">
        <v>23</v>
      </c>
      <c r="C71" s="362" t="s">
        <v>23</v>
      </c>
      <c r="D71" s="362" t="s">
        <v>23</v>
      </c>
      <c r="E71" s="362" t="s">
        <v>23</v>
      </c>
      <c r="F71" s="362" t="s">
        <v>23</v>
      </c>
      <c r="G71" s="362" t="s">
        <v>23</v>
      </c>
      <c r="H71" s="362" t="s">
        <v>23</v>
      </c>
      <c r="I71" s="363" t="s">
        <v>23</v>
      </c>
      <c r="J71" s="24"/>
      <c r="K71" s="24"/>
    </row>
    <row r="72" spans="1:11" ht="13.5">
      <c r="A72" s="350" t="s">
        <v>130</v>
      </c>
      <c r="B72" s="362">
        <v>70</v>
      </c>
      <c r="C72" s="362">
        <v>415</v>
      </c>
      <c r="D72" s="362" t="s">
        <v>23</v>
      </c>
      <c r="E72" s="362">
        <v>485</v>
      </c>
      <c r="F72" s="362">
        <v>1500</v>
      </c>
      <c r="G72" s="362">
        <v>49250</v>
      </c>
      <c r="H72" s="362" t="s">
        <v>23</v>
      </c>
      <c r="I72" s="363">
        <v>20570</v>
      </c>
      <c r="J72" s="24"/>
      <c r="K72" s="24"/>
    </row>
    <row r="73" spans="1:11" ht="13.5">
      <c r="A73" s="350" t="s">
        <v>131</v>
      </c>
      <c r="B73" s="362" t="s">
        <v>23</v>
      </c>
      <c r="C73" s="362" t="s">
        <v>23</v>
      </c>
      <c r="D73" s="362" t="s">
        <v>23</v>
      </c>
      <c r="E73" s="362" t="s">
        <v>23</v>
      </c>
      <c r="F73" s="362" t="s">
        <v>23</v>
      </c>
      <c r="G73" s="362" t="s">
        <v>23</v>
      </c>
      <c r="H73" s="362" t="s">
        <v>23</v>
      </c>
      <c r="I73" s="363" t="s">
        <v>23</v>
      </c>
      <c r="J73" s="24"/>
      <c r="K73" s="24"/>
    </row>
    <row r="74" spans="1:11" ht="13.5">
      <c r="A74" s="350" t="s">
        <v>132</v>
      </c>
      <c r="B74" s="362" t="s">
        <v>23</v>
      </c>
      <c r="C74" s="362" t="s">
        <v>23</v>
      </c>
      <c r="D74" s="362" t="s">
        <v>23</v>
      </c>
      <c r="E74" s="362" t="s">
        <v>23</v>
      </c>
      <c r="F74" s="362" t="s">
        <v>23</v>
      </c>
      <c r="G74" s="362" t="s">
        <v>23</v>
      </c>
      <c r="H74" s="362" t="s">
        <v>23</v>
      </c>
      <c r="I74" s="363" t="s">
        <v>23</v>
      </c>
      <c r="J74" s="24"/>
      <c r="K74" s="24"/>
    </row>
    <row r="75" spans="1:11" ht="13.5">
      <c r="A75" s="350" t="s">
        <v>133</v>
      </c>
      <c r="B75" s="362" t="s">
        <v>23</v>
      </c>
      <c r="C75" s="362" t="s">
        <v>23</v>
      </c>
      <c r="D75" s="362" t="s">
        <v>23</v>
      </c>
      <c r="E75" s="362" t="s">
        <v>23</v>
      </c>
      <c r="F75" s="362" t="s">
        <v>23</v>
      </c>
      <c r="G75" s="362" t="s">
        <v>23</v>
      </c>
      <c r="H75" s="362" t="s">
        <v>23</v>
      </c>
      <c r="I75" s="363" t="s">
        <v>23</v>
      </c>
      <c r="J75" s="24"/>
      <c r="K75" s="24"/>
    </row>
    <row r="76" spans="1:11" ht="13.5">
      <c r="A76" s="350" t="s">
        <v>134</v>
      </c>
      <c r="B76" s="362" t="s">
        <v>23</v>
      </c>
      <c r="C76" s="362" t="s">
        <v>23</v>
      </c>
      <c r="D76" s="362" t="s">
        <v>23</v>
      </c>
      <c r="E76" s="362" t="s">
        <v>23</v>
      </c>
      <c r="F76" s="362" t="s">
        <v>23</v>
      </c>
      <c r="G76" s="362" t="s">
        <v>23</v>
      </c>
      <c r="H76" s="362" t="s">
        <v>23</v>
      </c>
      <c r="I76" s="363" t="s">
        <v>23</v>
      </c>
      <c r="J76" s="24"/>
      <c r="K76" s="24"/>
    </row>
    <row r="77" spans="1:11" ht="13.5">
      <c r="A77" s="350" t="s">
        <v>135</v>
      </c>
      <c r="B77" s="362" t="s">
        <v>23</v>
      </c>
      <c r="C77" s="362" t="s">
        <v>23</v>
      </c>
      <c r="D77" s="362" t="s">
        <v>23</v>
      </c>
      <c r="E77" s="362" t="s">
        <v>23</v>
      </c>
      <c r="F77" s="362" t="s">
        <v>23</v>
      </c>
      <c r="G77" s="362" t="s">
        <v>23</v>
      </c>
      <c r="H77" s="362" t="s">
        <v>23</v>
      </c>
      <c r="I77" s="363" t="s">
        <v>23</v>
      </c>
      <c r="J77" s="24"/>
      <c r="K77" s="24"/>
    </row>
    <row r="78" spans="1:11" ht="13.5">
      <c r="A78" s="350" t="s">
        <v>136</v>
      </c>
      <c r="B78" s="389" t="s">
        <v>23</v>
      </c>
      <c r="C78" s="389">
        <v>240</v>
      </c>
      <c r="D78" s="389" t="s">
        <v>23</v>
      </c>
      <c r="E78" s="389">
        <v>240</v>
      </c>
      <c r="F78" s="389" t="s">
        <v>23</v>
      </c>
      <c r="G78" s="389">
        <v>26000</v>
      </c>
      <c r="H78" s="389" t="s">
        <v>23</v>
      </c>
      <c r="I78" s="390">
        <v>6240</v>
      </c>
      <c r="J78" s="24"/>
      <c r="K78" s="24"/>
    </row>
    <row r="79" spans="1:11" ht="13.5">
      <c r="A79" s="353" t="s">
        <v>137</v>
      </c>
      <c r="B79" s="364">
        <v>70</v>
      </c>
      <c r="C79" s="364">
        <v>655</v>
      </c>
      <c r="D79" s="364" t="s">
        <v>23</v>
      </c>
      <c r="E79" s="364">
        <v>725</v>
      </c>
      <c r="F79" s="364">
        <v>1500</v>
      </c>
      <c r="G79" s="364">
        <v>40731</v>
      </c>
      <c r="H79" s="364" t="s">
        <v>23</v>
      </c>
      <c r="I79" s="365">
        <v>26810</v>
      </c>
    </row>
    <row r="80" spans="1:11" ht="13.5">
      <c r="A80" s="350"/>
      <c r="B80" s="362"/>
      <c r="C80" s="362"/>
      <c r="D80" s="362"/>
      <c r="E80" s="362"/>
      <c r="F80" s="362"/>
      <c r="G80" s="362"/>
      <c r="H80" s="362"/>
      <c r="I80" s="363"/>
      <c r="J80" s="24"/>
      <c r="K80" s="24"/>
    </row>
    <row r="81" spans="1:11" ht="13.5">
      <c r="A81" s="350" t="s">
        <v>138</v>
      </c>
      <c r="B81" s="362" t="s">
        <v>23</v>
      </c>
      <c r="C81" s="362">
        <v>1</v>
      </c>
      <c r="D81" s="362" t="s">
        <v>23</v>
      </c>
      <c r="E81" s="362">
        <v>1</v>
      </c>
      <c r="F81" s="362" t="s">
        <v>23</v>
      </c>
      <c r="G81" s="362">
        <v>12000</v>
      </c>
      <c r="H81" s="362" t="s">
        <v>23</v>
      </c>
      <c r="I81" s="363">
        <v>6</v>
      </c>
      <c r="J81" s="24"/>
      <c r="K81" s="24"/>
    </row>
    <row r="82" spans="1:11" ht="13.5">
      <c r="A82" s="350" t="s">
        <v>139</v>
      </c>
      <c r="B82" s="362" t="s">
        <v>23</v>
      </c>
      <c r="C82" s="362">
        <v>16</v>
      </c>
      <c r="D82" s="362" t="s">
        <v>23</v>
      </c>
      <c r="E82" s="362">
        <v>16</v>
      </c>
      <c r="F82" s="362" t="s">
        <v>23</v>
      </c>
      <c r="G82" s="362">
        <v>25000</v>
      </c>
      <c r="H82" s="362" t="s">
        <v>23</v>
      </c>
      <c r="I82" s="363">
        <v>395</v>
      </c>
      <c r="J82" s="24"/>
      <c r="K82" s="24"/>
    </row>
    <row r="83" spans="1:11" ht="13.5">
      <c r="A83" s="353" t="s">
        <v>140</v>
      </c>
      <c r="B83" s="364" t="s">
        <v>23</v>
      </c>
      <c r="C83" s="364">
        <v>17</v>
      </c>
      <c r="D83" s="364" t="s">
        <v>23</v>
      </c>
      <c r="E83" s="364">
        <v>17</v>
      </c>
      <c r="F83" s="364" t="s">
        <v>23</v>
      </c>
      <c r="G83" s="364">
        <v>24235</v>
      </c>
      <c r="H83" s="364" t="s">
        <v>23</v>
      </c>
      <c r="I83" s="365">
        <v>401</v>
      </c>
    </row>
    <row r="84" spans="1:11" ht="14.25" thickBot="1">
      <c r="A84" s="406"/>
      <c r="B84" s="487"/>
      <c r="C84" s="487"/>
      <c r="D84" s="487"/>
      <c r="E84" s="487"/>
      <c r="F84" s="487"/>
      <c r="G84" s="487"/>
      <c r="H84" s="487"/>
      <c r="I84" s="488"/>
      <c r="J84" s="24"/>
      <c r="K84" s="24"/>
    </row>
    <row r="85" spans="1:11" ht="14.25" thickBot="1">
      <c r="A85" s="232" t="s">
        <v>141</v>
      </c>
      <c r="B85" s="368">
        <v>77</v>
      </c>
      <c r="C85" s="368">
        <v>1165</v>
      </c>
      <c r="D85" s="368" t="s">
        <v>23</v>
      </c>
      <c r="E85" s="368">
        <v>1242</v>
      </c>
      <c r="F85" s="368">
        <v>2046</v>
      </c>
      <c r="G85" s="368">
        <v>47452</v>
      </c>
      <c r="H85" s="368" t="s">
        <v>23</v>
      </c>
      <c r="I85" s="369">
        <v>55455</v>
      </c>
      <c r="J85" s="24"/>
      <c r="K85" s="24"/>
    </row>
  </sheetData>
  <mergeCells count="6">
    <mergeCell ref="A1:I1"/>
    <mergeCell ref="A3:I3"/>
    <mergeCell ref="A5:A7"/>
    <mergeCell ref="B6:B7"/>
    <mergeCell ref="E6:E7"/>
    <mergeCell ref="F6:F7"/>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42"/>
  <dimension ref="A1:J85"/>
  <sheetViews>
    <sheetView showGridLines="0" view="pageBreakPreview" topLeftCell="A19" zoomScale="80" zoomScaleNormal="100" zoomScaleSheetLayoutView="80" workbookViewId="0">
      <selection activeCell="B84" sqref="B84:G84"/>
    </sheetView>
  </sheetViews>
  <sheetFormatPr baseColWidth="10" defaultColWidth="11.42578125" defaultRowHeight="12.75"/>
  <cols>
    <col min="1" max="1" width="25.7109375" style="28" customWidth="1"/>
    <col min="2" max="2" width="12.42578125" style="28" bestFit="1" customWidth="1"/>
    <col min="3" max="3" width="11.85546875" style="28" bestFit="1" customWidth="1"/>
    <col min="4" max="4" width="13.5703125" style="28" customWidth="1"/>
    <col min="5" max="5" width="12.85546875" style="28" bestFit="1" customWidth="1"/>
    <col min="6" max="6" width="11.85546875" style="28" bestFit="1" customWidth="1"/>
    <col min="7" max="7" width="14.5703125" style="28" customWidth="1"/>
    <col min="8" max="8" width="4.7109375" style="28" customWidth="1"/>
    <col min="9" max="9" width="18.85546875" style="28" customWidth="1"/>
    <col min="10" max="18" width="9.42578125" style="28" customWidth="1"/>
    <col min="19" max="16384" width="11.42578125" style="28"/>
  </cols>
  <sheetData>
    <row r="1" spans="1:10" s="2" customFormat="1" ht="18.75">
      <c r="A1" s="1632" t="s">
        <v>0</v>
      </c>
      <c r="B1" s="1632"/>
      <c r="C1" s="1632"/>
      <c r="D1" s="1632"/>
      <c r="E1" s="1632"/>
      <c r="F1" s="1632"/>
      <c r="G1" s="1632"/>
    </row>
    <row r="2" spans="1:10" s="3" customFormat="1" ht="12.75" customHeight="1"/>
    <row r="3" spans="1:10" s="75" customFormat="1" ht="32.25" customHeight="1">
      <c r="A3" s="1676" t="s">
        <v>1357</v>
      </c>
      <c r="B3" s="1676"/>
      <c r="C3" s="1676"/>
      <c r="D3" s="1676"/>
      <c r="E3" s="1676"/>
      <c r="F3" s="1676"/>
      <c r="G3" s="1676"/>
      <c r="H3" s="74"/>
      <c r="I3" s="74"/>
      <c r="J3" s="72"/>
    </row>
    <row r="4" spans="1:10" s="3" customFormat="1" ht="13.5" customHeight="1" thickBot="1">
      <c r="A4" s="40"/>
      <c r="B4" s="41"/>
      <c r="C4" s="41"/>
      <c r="D4" s="41"/>
      <c r="E4" s="41"/>
      <c r="F4" s="41"/>
      <c r="G4" s="41"/>
    </row>
    <row r="5" spans="1:10" ht="21.75" customHeight="1">
      <c r="A5" s="468" t="s">
        <v>165</v>
      </c>
      <c r="B5" s="468" t="s">
        <v>166</v>
      </c>
      <c r="C5" s="371" t="s">
        <v>167</v>
      </c>
      <c r="D5" s="1641" t="s">
        <v>19</v>
      </c>
      <c r="E5" s="1650" t="s">
        <v>168</v>
      </c>
      <c r="F5" s="1703"/>
      <c r="G5" s="1704"/>
    </row>
    <row r="6" spans="1:10" ht="29.25" customHeight="1" thickBot="1">
      <c r="A6" s="217" t="s">
        <v>154</v>
      </c>
      <c r="B6" s="217" t="s">
        <v>169</v>
      </c>
      <c r="C6" s="501" t="s">
        <v>169</v>
      </c>
      <c r="D6" s="1639"/>
      <c r="E6" s="1037" t="s">
        <v>170</v>
      </c>
      <c r="F6" s="217" t="s">
        <v>171</v>
      </c>
      <c r="G6" s="287" t="s">
        <v>19</v>
      </c>
    </row>
    <row r="7" spans="1:10" s="31" customFormat="1" ht="24.6" customHeight="1">
      <c r="A7" s="1303" t="s">
        <v>81</v>
      </c>
      <c r="B7" s="1304" t="s">
        <v>23</v>
      </c>
      <c r="C7" s="1304" t="s">
        <v>23</v>
      </c>
      <c r="D7" s="1304" t="s">
        <v>23</v>
      </c>
      <c r="E7" s="1304" t="s">
        <v>23</v>
      </c>
      <c r="F7" s="1304" t="s">
        <v>23</v>
      </c>
      <c r="G7" s="1305" t="s">
        <v>23</v>
      </c>
    </row>
    <row r="8" spans="1:10" ht="12.6" customHeight="1">
      <c r="A8" s="353" t="s">
        <v>82</v>
      </c>
      <c r="B8" s="364" t="s">
        <v>23</v>
      </c>
      <c r="C8" s="364" t="s">
        <v>23</v>
      </c>
      <c r="D8" s="364" t="s">
        <v>23</v>
      </c>
      <c r="E8" s="364" t="s">
        <v>23</v>
      </c>
      <c r="F8" s="364" t="s">
        <v>23</v>
      </c>
      <c r="G8" s="365" t="s">
        <v>23</v>
      </c>
      <c r="H8" s="31"/>
    </row>
    <row r="9" spans="1:10" ht="12.6" customHeight="1">
      <c r="A9" s="350" t="s">
        <v>83</v>
      </c>
      <c r="B9" s="362" t="s">
        <v>23</v>
      </c>
      <c r="C9" s="362" t="s">
        <v>23</v>
      </c>
      <c r="D9" s="362" t="s">
        <v>23</v>
      </c>
      <c r="E9" s="362" t="s">
        <v>23</v>
      </c>
      <c r="F9" s="362" t="s">
        <v>23</v>
      </c>
      <c r="G9" s="363" t="s">
        <v>23</v>
      </c>
      <c r="H9" s="31"/>
    </row>
    <row r="10" spans="1:10" ht="12.6" customHeight="1">
      <c r="A10" s="350" t="s">
        <v>84</v>
      </c>
      <c r="B10" s="362" t="s">
        <v>23</v>
      </c>
      <c r="C10" s="362" t="s">
        <v>23</v>
      </c>
      <c r="D10" s="362" t="s">
        <v>23</v>
      </c>
      <c r="E10" s="362" t="s">
        <v>23</v>
      </c>
      <c r="F10" s="362" t="s">
        <v>23</v>
      </c>
      <c r="G10" s="363" t="s">
        <v>23</v>
      </c>
      <c r="H10" s="31"/>
    </row>
    <row r="11" spans="1:10" ht="12.6" customHeight="1">
      <c r="A11" s="353" t="s">
        <v>85</v>
      </c>
      <c r="B11" s="364" t="s">
        <v>23</v>
      </c>
      <c r="C11" s="364" t="s">
        <v>23</v>
      </c>
      <c r="D11" s="364" t="s">
        <v>23</v>
      </c>
      <c r="E11" s="364" t="s">
        <v>23</v>
      </c>
      <c r="F11" s="364" t="s">
        <v>23</v>
      </c>
      <c r="G11" s="365" t="s">
        <v>23</v>
      </c>
      <c r="H11" s="31"/>
    </row>
    <row r="12" spans="1:10" s="31" customFormat="1" ht="12.6" customHeight="1">
      <c r="A12" s="353"/>
      <c r="B12" s="364"/>
      <c r="C12" s="364"/>
      <c r="D12" s="364"/>
      <c r="E12" s="364"/>
      <c r="F12" s="364"/>
      <c r="G12" s="365"/>
    </row>
    <row r="13" spans="1:10" s="31" customFormat="1" ht="12.6" customHeight="1">
      <c r="A13" s="353" t="s">
        <v>86</v>
      </c>
      <c r="B13" s="364" t="s">
        <v>23</v>
      </c>
      <c r="C13" s="364" t="s">
        <v>23</v>
      </c>
      <c r="D13" s="364" t="s">
        <v>23</v>
      </c>
      <c r="E13" s="364" t="s">
        <v>23</v>
      </c>
      <c r="F13" s="364" t="s">
        <v>23</v>
      </c>
      <c r="G13" s="365" t="s">
        <v>23</v>
      </c>
    </row>
    <row r="14" spans="1:10" ht="12.6" customHeight="1">
      <c r="A14" s="350"/>
      <c r="B14" s="362"/>
      <c r="C14" s="362"/>
      <c r="D14" s="362"/>
      <c r="E14" s="362"/>
      <c r="F14" s="362"/>
      <c r="G14" s="363"/>
      <c r="H14" s="31"/>
    </row>
    <row r="15" spans="1:10" ht="12.6" customHeight="1">
      <c r="A15" s="353" t="s">
        <v>87</v>
      </c>
      <c r="B15" s="364" t="s">
        <v>23</v>
      </c>
      <c r="C15" s="364" t="s">
        <v>23</v>
      </c>
      <c r="D15" s="364" t="s">
        <v>23</v>
      </c>
      <c r="E15" s="364" t="s">
        <v>23</v>
      </c>
      <c r="F15" s="364" t="s">
        <v>23</v>
      </c>
      <c r="G15" s="365" t="s">
        <v>23</v>
      </c>
      <c r="H15" s="31"/>
    </row>
    <row r="16" spans="1:10" ht="12.6" customHeight="1">
      <c r="A16" s="350"/>
      <c r="B16" s="362"/>
      <c r="C16" s="362"/>
      <c r="D16" s="362"/>
      <c r="E16" s="362"/>
      <c r="F16" s="362"/>
      <c r="G16" s="363"/>
      <c r="H16" s="31"/>
    </row>
    <row r="17" spans="1:8" s="31" customFormat="1" ht="12.6" customHeight="1">
      <c r="A17" s="350" t="s">
        <v>158</v>
      </c>
      <c r="B17" s="362" t="s">
        <v>23</v>
      </c>
      <c r="C17" s="362" t="s">
        <v>23</v>
      </c>
      <c r="D17" s="362" t="s">
        <v>23</v>
      </c>
      <c r="E17" s="362" t="s">
        <v>23</v>
      </c>
      <c r="F17" s="362" t="s">
        <v>23</v>
      </c>
      <c r="G17" s="363" t="s">
        <v>23</v>
      </c>
    </row>
    <row r="18" spans="1:8" s="31" customFormat="1" ht="12.6" customHeight="1">
      <c r="A18" s="350" t="s">
        <v>89</v>
      </c>
      <c r="B18" s="362" t="s">
        <v>23</v>
      </c>
      <c r="C18" s="362" t="s">
        <v>23</v>
      </c>
      <c r="D18" s="362" t="s">
        <v>23</v>
      </c>
      <c r="E18" s="362" t="s">
        <v>23</v>
      </c>
      <c r="F18" s="362" t="s">
        <v>23</v>
      </c>
      <c r="G18" s="363" t="s">
        <v>23</v>
      </c>
    </row>
    <row r="19" spans="1:8" ht="12.6" customHeight="1">
      <c r="A19" s="350" t="s">
        <v>90</v>
      </c>
      <c r="B19" s="362" t="s">
        <v>23</v>
      </c>
      <c r="C19" s="362" t="s">
        <v>23</v>
      </c>
      <c r="D19" s="362" t="s">
        <v>23</v>
      </c>
      <c r="E19" s="362" t="s">
        <v>23</v>
      </c>
      <c r="F19" s="362" t="s">
        <v>23</v>
      </c>
      <c r="G19" s="363" t="s">
        <v>23</v>
      </c>
      <c r="H19" s="31"/>
    </row>
    <row r="20" spans="1:8" s="31" customFormat="1" ht="12.6" customHeight="1">
      <c r="A20" s="353" t="s">
        <v>91</v>
      </c>
      <c r="B20" s="364" t="s">
        <v>23</v>
      </c>
      <c r="C20" s="364" t="s">
        <v>23</v>
      </c>
      <c r="D20" s="364" t="s">
        <v>23</v>
      </c>
      <c r="E20" s="364" t="s">
        <v>23</v>
      </c>
      <c r="F20" s="364" t="s">
        <v>23</v>
      </c>
      <c r="G20" s="365" t="s">
        <v>23</v>
      </c>
    </row>
    <row r="21" spans="1:8" ht="12.6" customHeight="1">
      <c r="A21" s="350"/>
      <c r="B21" s="362"/>
      <c r="C21" s="362"/>
      <c r="D21" s="362"/>
      <c r="E21" s="362"/>
      <c r="F21" s="362"/>
      <c r="G21" s="363"/>
      <c r="H21" s="31"/>
    </row>
    <row r="22" spans="1:8" ht="12.6" customHeight="1">
      <c r="A22" s="353" t="s">
        <v>92</v>
      </c>
      <c r="B22" s="364">
        <v>1858</v>
      </c>
      <c r="C22" s="364">
        <v>2</v>
      </c>
      <c r="D22" s="364">
        <v>1860</v>
      </c>
      <c r="E22" s="364" t="s">
        <v>23</v>
      </c>
      <c r="F22" s="364">
        <v>1860</v>
      </c>
      <c r="G22" s="365">
        <v>1860</v>
      </c>
      <c r="H22" s="31"/>
    </row>
    <row r="23" spans="1:8" s="31" customFormat="1" ht="12.6" customHeight="1">
      <c r="A23" s="350"/>
      <c r="B23" s="362"/>
      <c r="C23" s="362"/>
      <c r="D23" s="362"/>
      <c r="E23" s="362"/>
      <c r="F23" s="362"/>
      <c r="G23" s="363"/>
    </row>
    <row r="24" spans="1:8" ht="12.6" customHeight="1">
      <c r="A24" s="353" t="s">
        <v>93</v>
      </c>
      <c r="B24" s="364" t="s">
        <v>23</v>
      </c>
      <c r="C24" s="364" t="s">
        <v>23</v>
      </c>
      <c r="D24" s="364" t="s">
        <v>23</v>
      </c>
      <c r="E24" s="364" t="s">
        <v>23</v>
      </c>
      <c r="F24" s="364" t="s">
        <v>23</v>
      </c>
      <c r="G24" s="365" t="s">
        <v>23</v>
      </c>
      <c r="H24" s="31"/>
    </row>
    <row r="25" spans="1:8" ht="12.6" customHeight="1">
      <c r="A25" s="350"/>
      <c r="B25" s="362"/>
      <c r="C25" s="362"/>
      <c r="D25" s="362"/>
      <c r="E25" s="362"/>
      <c r="F25" s="362"/>
      <c r="G25" s="363"/>
      <c r="H25" s="31"/>
    </row>
    <row r="26" spans="1:8" ht="12.6" customHeight="1">
      <c r="A26" s="350" t="s">
        <v>94</v>
      </c>
      <c r="B26" s="362">
        <v>2285</v>
      </c>
      <c r="C26" s="362" t="s">
        <v>23</v>
      </c>
      <c r="D26" s="362">
        <v>2285</v>
      </c>
      <c r="E26" s="362" t="s">
        <v>23</v>
      </c>
      <c r="F26" s="362">
        <v>2285</v>
      </c>
      <c r="G26" s="363">
        <v>2285</v>
      </c>
      <c r="H26" s="31"/>
    </row>
    <row r="27" spans="1:8" s="31" customFormat="1" ht="12.6" customHeight="1">
      <c r="A27" s="350" t="s">
        <v>95</v>
      </c>
      <c r="B27" s="366">
        <v>47</v>
      </c>
      <c r="C27" s="362" t="s">
        <v>23</v>
      </c>
      <c r="D27" s="366">
        <v>47</v>
      </c>
      <c r="E27" s="362" t="s">
        <v>23</v>
      </c>
      <c r="F27" s="366">
        <v>47</v>
      </c>
      <c r="G27" s="367">
        <v>47</v>
      </c>
    </row>
    <row r="28" spans="1:8" s="31" customFormat="1" ht="12.6" customHeight="1">
      <c r="A28" s="350" t="s">
        <v>96</v>
      </c>
      <c r="B28" s="366">
        <v>1641</v>
      </c>
      <c r="C28" s="362" t="s">
        <v>23</v>
      </c>
      <c r="D28" s="366">
        <v>1641</v>
      </c>
      <c r="E28" s="362">
        <v>49</v>
      </c>
      <c r="F28" s="366">
        <v>1592</v>
      </c>
      <c r="G28" s="367">
        <v>1641</v>
      </c>
    </row>
    <row r="29" spans="1:8" ht="12.6" customHeight="1">
      <c r="A29" s="353" t="s">
        <v>97</v>
      </c>
      <c r="B29" s="364">
        <v>3973</v>
      </c>
      <c r="C29" s="364" t="s">
        <v>23</v>
      </c>
      <c r="D29" s="364">
        <v>3973</v>
      </c>
      <c r="E29" s="364">
        <v>49</v>
      </c>
      <c r="F29" s="364">
        <v>3924</v>
      </c>
      <c r="G29" s="365">
        <v>3973</v>
      </c>
      <c r="H29" s="31"/>
    </row>
    <row r="30" spans="1:8" s="31" customFormat="1" ht="12.6" customHeight="1">
      <c r="A30" s="350"/>
      <c r="B30" s="366"/>
      <c r="C30" s="366"/>
      <c r="D30" s="366"/>
      <c r="E30" s="366"/>
      <c r="F30" s="366"/>
      <c r="G30" s="367"/>
    </row>
    <row r="31" spans="1:8" ht="12.6" customHeight="1">
      <c r="A31" s="350" t="s">
        <v>98</v>
      </c>
      <c r="B31" s="362" t="s">
        <v>23</v>
      </c>
      <c r="C31" s="362" t="s">
        <v>23</v>
      </c>
      <c r="D31" s="362" t="s">
        <v>23</v>
      </c>
      <c r="E31" s="362" t="s">
        <v>23</v>
      </c>
      <c r="F31" s="362" t="s">
        <v>23</v>
      </c>
      <c r="G31" s="363" t="s">
        <v>23</v>
      </c>
      <c r="H31" s="31"/>
    </row>
    <row r="32" spans="1:8" ht="12.6" customHeight="1">
      <c r="A32" s="350" t="s">
        <v>99</v>
      </c>
      <c r="B32" s="362">
        <v>1103</v>
      </c>
      <c r="C32" s="362" t="s">
        <v>23</v>
      </c>
      <c r="D32" s="362">
        <v>1103</v>
      </c>
      <c r="E32" s="362">
        <v>129</v>
      </c>
      <c r="F32" s="362">
        <v>974</v>
      </c>
      <c r="G32" s="363">
        <v>1103</v>
      </c>
      <c r="H32" s="31"/>
    </row>
    <row r="33" spans="1:10" ht="12.6" customHeight="1">
      <c r="A33" s="350" t="s">
        <v>100</v>
      </c>
      <c r="B33" s="362">
        <v>36</v>
      </c>
      <c r="C33" s="362" t="s">
        <v>23</v>
      </c>
      <c r="D33" s="362">
        <v>36</v>
      </c>
      <c r="E33" s="362" t="s">
        <v>23</v>
      </c>
      <c r="F33" s="362">
        <v>36</v>
      </c>
      <c r="G33" s="363">
        <v>36</v>
      </c>
      <c r="H33" s="31"/>
      <c r="J33" s="32"/>
    </row>
    <row r="34" spans="1:10" s="31" customFormat="1" ht="12.6" customHeight="1">
      <c r="A34" s="350" t="s">
        <v>101</v>
      </c>
      <c r="B34" s="362">
        <v>19840</v>
      </c>
      <c r="C34" s="362" t="s">
        <v>23</v>
      </c>
      <c r="D34" s="362">
        <v>19840</v>
      </c>
      <c r="E34" s="362">
        <v>508</v>
      </c>
      <c r="F34" s="362">
        <v>19332</v>
      </c>
      <c r="G34" s="363">
        <v>19840</v>
      </c>
    </row>
    <row r="35" spans="1:10" ht="12.6" customHeight="1">
      <c r="A35" s="353" t="s">
        <v>102</v>
      </c>
      <c r="B35" s="364">
        <v>20979</v>
      </c>
      <c r="C35" s="364" t="s">
        <v>23</v>
      </c>
      <c r="D35" s="364">
        <v>20979</v>
      </c>
      <c r="E35" s="364">
        <v>637</v>
      </c>
      <c r="F35" s="364">
        <v>20342</v>
      </c>
      <c r="G35" s="365">
        <v>20979</v>
      </c>
      <c r="H35" s="31"/>
    </row>
    <row r="36" spans="1:10" ht="12.6" customHeight="1">
      <c r="A36" s="350"/>
      <c r="B36" s="362"/>
      <c r="C36" s="362"/>
      <c r="D36" s="362"/>
      <c r="E36" s="362"/>
      <c r="F36" s="362"/>
      <c r="G36" s="363"/>
      <c r="H36" s="31"/>
    </row>
    <row r="37" spans="1:10" ht="12.6" customHeight="1">
      <c r="A37" s="353" t="s">
        <v>103</v>
      </c>
      <c r="B37" s="364">
        <v>26</v>
      </c>
      <c r="C37" s="364" t="s">
        <v>23</v>
      </c>
      <c r="D37" s="364">
        <v>26</v>
      </c>
      <c r="E37" s="364" t="s">
        <v>23</v>
      </c>
      <c r="F37" s="364">
        <v>26</v>
      </c>
      <c r="G37" s="365">
        <v>26</v>
      </c>
      <c r="H37" s="31"/>
    </row>
    <row r="38" spans="1:10" s="31" customFormat="1" ht="12.6" customHeight="1">
      <c r="A38" s="350"/>
      <c r="B38" s="362"/>
      <c r="C38" s="362"/>
      <c r="D38" s="362"/>
      <c r="E38" s="362"/>
      <c r="F38" s="362"/>
      <c r="G38" s="363"/>
      <c r="I38" s="33"/>
    </row>
    <row r="39" spans="1:10" s="31" customFormat="1" ht="12.6" customHeight="1">
      <c r="A39" s="350" t="s">
        <v>159</v>
      </c>
      <c r="B39" s="362" t="s">
        <v>23</v>
      </c>
      <c r="C39" s="362" t="s">
        <v>23</v>
      </c>
      <c r="D39" s="362" t="s">
        <v>23</v>
      </c>
      <c r="E39" s="362" t="s">
        <v>23</v>
      </c>
      <c r="F39" s="362" t="s">
        <v>23</v>
      </c>
      <c r="G39" s="363" t="s">
        <v>23</v>
      </c>
    </row>
    <row r="40" spans="1:10" ht="12.6" customHeight="1">
      <c r="A40" s="350" t="s">
        <v>105</v>
      </c>
      <c r="B40" s="362" t="s">
        <v>23</v>
      </c>
      <c r="C40" s="362" t="s">
        <v>23</v>
      </c>
      <c r="D40" s="362" t="s">
        <v>23</v>
      </c>
      <c r="E40" s="362" t="s">
        <v>23</v>
      </c>
      <c r="F40" s="362" t="s">
        <v>23</v>
      </c>
      <c r="G40" s="363" t="s">
        <v>23</v>
      </c>
      <c r="H40" s="31"/>
    </row>
    <row r="41" spans="1:10" ht="12.6" customHeight="1">
      <c r="A41" s="350" t="s">
        <v>106</v>
      </c>
      <c r="B41" s="362" t="s">
        <v>23</v>
      </c>
      <c r="C41" s="362" t="s">
        <v>23</v>
      </c>
      <c r="D41" s="362" t="s">
        <v>23</v>
      </c>
      <c r="E41" s="362" t="s">
        <v>23</v>
      </c>
      <c r="F41" s="362" t="s">
        <v>23</v>
      </c>
      <c r="G41" s="363" t="s">
        <v>23</v>
      </c>
    </row>
    <row r="42" spans="1:10" ht="12.6" customHeight="1">
      <c r="A42" s="350" t="s">
        <v>107</v>
      </c>
      <c r="B42" s="362" t="s">
        <v>23</v>
      </c>
      <c r="C42" s="362" t="s">
        <v>23</v>
      </c>
      <c r="D42" s="362" t="s">
        <v>23</v>
      </c>
      <c r="E42" s="362" t="s">
        <v>23</v>
      </c>
      <c r="F42" s="362" t="s">
        <v>23</v>
      </c>
      <c r="G42" s="363" t="s">
        <v>23</v>
      </c>
    </row>
    <row r="43" spans="1:10" ht="12.6" customHeight="1">
      <c r="A43" s="350" t="s">
        <v>108</v>
      </c>
      <c r="B43" s="362" t="s">
        <v>23</v>
      </c>
      <c r="C43" s="362" t="s">
        <v>23</v>
      </c>
      <c r="D43" s="362" t="s">
        <v>23</v>
      </c>
      <c r="E43" s="362" t="s">
        <v>23</v>
      </c>
      <c r="F43" s="362" t="s">
        <v>23</v>
      </c>
      <c r="G43" s="363" t="s">
        <v>23</v>
      </c>
      <c r="H43" s="34"/>
    </row>
    <row r="44" spans="1:10" ht="12.6" customHeight="1">
      <c r="A44" s="350" t="s">
        <v>109</v>
      </c>
      <c r="B44" s="362" t="s">
        <v>23</v>
      </c>
      <c r="C44" s="362" t="s">
        <v>23</v>
      </c>
      <c r="D44" s="362" t="s">
        <v>23</v>
      </c>
      <c r="E44" s="362" t="s">
        <v>23</v>
      </c>
      <c r="F44" s="362" t="s">
        <v>23</v>
      </c>
      <c r="G44" s="363" t="s">
        <v>23</v>
      </c>
    </row>
    <row r="45" spans="1:10" ht="12.6" customHeight="1">
      <c r="A45" s="350" t="s">
        <v>110</v>
      </c>
      <c r="B45" s="362" t="s">
        <v>23</v>
      </c>
      <c r="C45" s="362" t="s">
        <v>23</v>
      </c>
      <c r="D45" s="362" t="s">
        <v>23</v>
      </c>
      <c r="E45" s="362" t="s">
        <v>23</v>
      </c>
      <c r="F45" s="362" t="s">
        <v>23</v>
      </c>
      <c r="G45" s="363" t="s">
        <v>23</v>
      </c>
    </row>
    <row r="46" spans="1:10" ht="12.6" customHeight="1">
      <c r="A46" s="350" t="s">
        <v>111</v>
      </c>
      <c r="B46" s="362" t="s">
        <v>23</v>
      </c>
      <c r="C46" s="362" t="s">
        <v>23</v>
      </c>
      <c r="D46" s="362" t="s">
        <v>23</v>
      </c>
      <c r="E46" s="362" t="s">
        <v>23</v>
      </c>
      <c r="F46" s="362" t="s">
        <v>23</v>
      </c>
      <c r="G46" s="363" t="s">
        <v>23</v>
      </c>
    </row>
    <row r="47" spans="1:10" ht="12.6" customHeight="1">
      <c r="A47" s="350" t="s">
        <v>112</v>
      </c>
      <c r="B47" s="362" t="s">
        <v>23</v>
      </c>
      <c r="C47" s="362" t="s">
        <v>23</v>
      </c>
      <c r="D47" s="362" t="s">
        <v>23</v>
      </c>
      <c r="E47" s="362" t="s">
        <v>23</v>
      </c>
      <c r="F47" s="362" t="s">
        <v>23</v>
      </c>
      <c r="G47" s="363" t="s">
        <v>23</v>
      </c>
    </row>
    <row r="48" spans="1:10" ht="12.6" customHeight="1">
      <c r="A48" s="353" t="s">
        <v>113</v>
      </c>
      <c r="B48" s="364" t="s">
        <v>23</v>
      </c>
      <c r="C48" s="364" t="s">
        <v>23</v>
      </c>
      <c r="D48" s="364" t="s">
        <v>23</v>
      </c>
      <c r="E48" s="364" t="s">
        <v>23</v>
      </c>
      <c r="F48" s="364" t="s">
        <v>23</v>
      </c>
      <c r="G48" s="365" t="s">
        <v>23</v>
      </c>
    </row>
    <row r="49" spans="1:7" ht="12.6" customHeight="1">
      <c r="A49" s="350"/>
      <c r="B49" s="362"/>
      <c r="C49" s="362"/>
      <c r="D49" s="362"/>
      <c r="E49" s="362"/>
      <c r="F49" s="362"/>
      <c r="G49" s="363"/>
    </row>
    <row r="50" spans="1:7" ht="12.6" customHeight="1">
      <c r="A50" s="353" t="s">
        <v>114</v>
      </c>
      <c r="B50" s="364" t="s">
        <v>23</v>
      </c>
      <c r="C50" s="364" t="s">
        <v>23</v>
      </c>
      <c r="D50" s="364" t="s">
        <v>23</v>
      </c>
      <c r="E50" s="364" t="s">
        <v>23</v>
      </c>
      <c r="F50" s="364" t="s">
        <v>23</v>
      </c>
      <c r="G50" s="365" t="s">
        <v>23</v>
      </c>
    </row>
    <row r="51" spans="1:7" ht="12.6" customHeight="1">
      <c r="A51" s="350"/>
      <c r="B51" s="362"/>
      <c r="C51" s="362"/>
      <c r="D51" s="362"/>
      <c r="E51" s="362"/>
      <c r="F51" s="362"/>
      <c r="G51" s="363"/>
    </row>
    <row r="52" spans="1:7" ht="12.6" customHeight="1">
      <c r="A52" s="350" t="s">
        <v>115</v>
      </c>
      <c r="B52" s="362">
        <v>106</v>
      </c>
      <c r="C52" s="362" t="s">
        <v>23</v>
      </c>
      <c r="D52" s="362">
        <v>106</v>
      </c>
      <c r="E52" s="362" t="s">
        <v>23</v>
      </c>
      <c r="F52" s="362">
        <v>106</v>
      </c>
      <c r="G52" s="363">
        <v>106</v>
      </c>
    </row>
    <row r="53" spans="1:7" ht="12.6" customHeight="1">
      <c r="A53" s="350" t="s">
        <v>116</v>
      </c>
      <c r="B53" s="362" t="s">
        <v>23</v>
      </c>
      <c r="C53" s="362" t="s">
        <v>23</v>
      </c>
      <c r="D53" s="362" t="s">
        <v>23</v>
      </c>
      <c r="E53" s="362" t="s">
        <v>23</v>
      </c>
      <c r="F53" s="362" t="s">
        <v>23</v>
      </c>
      <c r="G53" s="363" t="s">
        <v>23</v>
      </c>
    </row>
    <row r="54" spans="1:7" ht="12.6" customHeight="1">
      <c r="A54" s="350" t="s">
        <v>117</v>
      </c>
      <c r="B54" s="362" t="s">
        <v>23</v>
      </c>
      <c r="C54" s="362" t="s">
        <v>23</v>
      </c>
      <c r="D54" s="362" t="s">
        <v>23</v>
      </c>
      <c r="E54" s="362" t="s">
        <v>23</v>
      </c>
      <c r="F54" s="362" t="s">
        <v>23</v>
      </c>
      <c r="G54" s="363" t="s">
        <v>23</v>
      </c>
    </row>
    <row r="55" spans="1:7" ht="12.6" customHeight="1">
      <c r="A55" s="350" t="s">
        <v>118</v>
      </c>
      <c r="B55" s="362" t="s">
        <v>23</v>
      </c>
      <c r="C55" s="362" t="s">
        <v>23</v>
      </c>
      <c r="D55" s="362" t="s">
        <v>23</v>
      </c>
      <c r="E55" s="362" t="s">
        <v>23</v>
      </c>
      <c r="F55" s="362" t="s">
        <v>23</v>
      </c>
      <c r="G55" s="363" t="s">
        <v>23</v>
      </c>
    </row>
    <row r="56" spans="1:7" ht="12.6" customHeight="1">
      <c r="A56" s="350" t="s">
        <v>119</v>
      </c>
      <c r="B56" s="362" t="s">
        <v>23</v>
      </c>
      <c r="C56" s="362" t="s">
        <v>23</v>
      </c>
      <c r="D56" s="362" t="s">
        <v>23</v>
      </c>
      <c r="E56" s="362" t="s">
        <v>23</v>
      </c>
      <c r="F56" s="362" t="s">
        <v>23</v>
      </c>
      <c r="G56" s="363" t="s">
        <v>23</v>
      </c>
    </row>
    <row r="57" spans="1:7" ht="12.6" customHeight="1">
      <c r="A57" s="353" t="s">
        <v>160</v>
      </c>
      <c r="B57" s="364">
        <v>106</v>
      </c>
      <c r="C57" s="364" t="s">
        <v>23</v>
      </c>
      <c r="D57" s="364">
        <v>106</v>
      </c>
      <c r="E57" s="364" t="s">
        <v>23</v>
      </c>
      <c r="F57" s="364">
        <v>106</v>
      </c>
      <c r="G57" s="365">
        <v>106</v>
      </c>
    </row>
    <row r="58" spans="1:7" ht="12.6" customHeight="1">
      <c r="A58" s="350"/>
      <c r="B58" s="362"/>
      <c r="C58" s="362"/>
      <c r="D58" s="362"/>
      <c r="E58" s="362"/>
      <c r="F58" s="362"/>
      <c r="G58" s="363"/>
    </row>
    <row r="59" spans="1:7" ht="12.6" customHeight="1">
      <c r="A59" s="350" t="s">
        <v>121</v>
      </c>
      <c r="B59" s="362">
        <v>435</v>
      </c>
      <c r="C59" s="362" t="s">
        <v>23</v>
      </c>
      <c r="D59" s="362">
        <v>435</v>
      </c>
      <c r="E59" s="362" t="s">
        <v>23</v>
      </c>
      <c r="F59" s="362">
        <v>435</v>
      </c>
      <c r="G59" s="363">
        <v>435</v>
      </c>
    </row>
    <row r="60" spans="1:7" ht="12.6" customHeight="1">
      <c r="A60" s="350" t="s">
        <v>122</v>
      </c>
      <c r="B60" s="362">
        <v>153</v>
      </c>
      <c r="C60" s="362" t="s">
        <v>23</v>
      </c>
      <c r="D60" s="362">
        <v>153</v>
      </c>
      <c r="E60" s="362" t="s">
        <v>23</v>
      </c>
      <c r="F60" s="362">
        <v>153</v>
      </c>
      <c r="G60" s="363">
        <v>153</v>
      </c>
    </row>
    <row r="61" spans="1:7" ht="12.6" customHeight="1">
      <c r="A61" s="350" t="s">
        <v>123</v>
      </c>
      <c r="B61" s="362">
        <v>14694</v>
      </c>
      <c r="C61" s="362" t="s">
        <v>23</v>
      </c>
      <c r="D61" s="362">
        <v>14694</v>
      </c>
      <c r="E61" s="362" t="s">
        <v>23</v>
      </c>
      <c r="F61" s="362">
        <v>14694</v>
      </c>
      <c r="G61" s="363">
        <v>14694</v>
      </c>
    </row>
    <row r="62" spans="1:7" ht="12.6" customHeight="1">
      <c r="A62" s="353" t="s">
        <v>124</v>
      </c>
      <c r="B62" s="364">
        <v>15282</v>
      </c>
      <c r="C62" s="364" t="s">
        <v>23</v>
      </c>
      <c r="D62" s="364">
        <v>15282</v>
      </c>
      <c r="E62" s="364" t="s">
        <v>23</v>
      </c>
      <c r="F62" s="364">
        <v>15282</v>
      </c>
      <c r="G62" s="365">
        <v>15282</v>
      </c>
    </row>
    <row r="63" spans="1:7" ht="12.6" customHeight="1">
      <c r="A63" s="350"/>
      <c r="B63" s="362"/>
      <c r="C63" s="362"/>
      <c r="D63" s="362"/>
      <c r="E63" s="362"/>
      <c r="F63" s="362"/>
      <c r="G63" s="363"/>
    </row>
    <row r="64" spans="1:7" ht="12.6" customHeight="1">
      <c r="A64" s="353" t="s">
        <v>125</v>
      </c>
      <c r="B64" s="364">
        <v>415</v>
      </c>
      <c r="C64" s="364" t="s">
        <v>23</v>
      </c>
      <c r="D64" s="364">
        <v>415</v>
      </c>
      <c r="E64" s="364" t="s">
        <v>23</v>
      </c>
      <c r="F64" s="364">
        <v>415</v>
      </c>
      <c r="G64" s="365">
        <v>415</v>
      </c>
    </row>
    <row r="65" spans="1:7" ht="12.6" customHeight="1">
      <c r="A65" s="350"/>
      <c r="B65" s="362"/>
      <c r="C65" s="362"/>
      <c r="D65" s="362"/>
      <c r="E65" s="362"/>
      <c r="F65" s="362"/>
      <c r="G65" s="363"/>
    </row>
    <row r="66" spans="1:7" ht="12.6" customHeight="1">
      <c r="A66" s="350" t="s">
        <v>126</v>
      </c>
      <c r="B66" s="362">
        <v>16354</v>
      </c>
      <c r="C66" s="362" t="s">
        <v>23</v>
      </c>
      <c r="D66" s="362">
        <v>16354</v>
      </c>
      <c r="E66" s="362">
        <v>11351</v>
      </c>
      <c r="F66" s="362">
        <v>5003</v>
      </c>
      <c r="G66" s="363">
        <v>16354</v>
      </c>
    </row>
    <row r="67" spans="1:7" ht="12.6" customHeight="1">
      <c r="A67" s="350" t="s">
        <v>127</v>
      </c>
      <c r="B67" s="362">
        <v>4731</v>
      </c>
      <c r="C67" s="362" t="s">
        <v>23</v>
      </c>
      <c r="D67" s="362">
        <v>4731</v>
      </c>
      <c r="E67" s="362">
        <v>3939</v>
      </c>
      <c r="F67" s="362">
        <v>792</v>
      </c>
      <c r="G67" s="363">
        <v>4731</v>
      </c>
    </row>
    <row r="68" spans="1:7" ht="12.6" customHeight="1">
      <c r="A68" s="353" t="s">
        <v>128</v>
      </c>
      <c r="B68" s="364">
        <v>21085</v>
      </c>
      <c r="C68" s="364" t="s">
        <v>23</v>
      </c>
      <c r="D68" s="364">
        <v>21085</v>
      </c>
      <c r="E68" s="364">
        <v>15290</v>
      </c>
      <c r="F68" s="364">
        <v>5795</v>
      </c>
      <c r="G68" s="365">
        <v>21085</v>
      </c>
    </row>
    <row r="69" spans="1:7" ht="12.6" customHeight="1">
      <c r="A69" s="350"/>
      <c r="B69" s="362"/>
      <c r="C69" s="362"/>
      <c r="D69" s="362"/>
      <c r="E69" s="362"/>
      <c r="F69" s="362"/>
      <c r="G69" s="363"/>
    </row>
    <row r="70" spans="1:7" ht="12.6" customHeight="1">
      <c r="A70" s="350" t="s">
        <v>129</v>
      </c>
      <c r="B70" s="362" t="s">
        <v>23</v>
      </c>
      <c r="C70" s="362" t="s">
        <v>23</v>
      </c>
      <c r="D70" s="362" t="s">
        <v>23</v>
      </c>
      <c r="E70" s="362" t="s">
        <v>23</v>
      </c>
      <c r="F70" s="362" t="s">
        <v>23</v>
      </c>
      <c r="G70" s="363" t="s">
        <v>23</v>
      </c>
    </row>
    <row r="71" spans="1:7" ht="12.6" customHeight="1">
      <c r="A71" s="350" t="s">
        <v>130</v>
      </c>
      <c r="B71" s="362">
        <v>1551</v>
      </c>
      <c r="C71" s="362" t="s">
        <v>23</v>
      </c>
      <c r="D71" s="362">
        <v>1551</v>
      </c>
      <c r="E71" s="362">
        <v>1415</v>
      </c>
      <c r="F71" s="362">
        <v>136</v>
      </c>
      <c r="G71" s="363">
        <v>1551</v>
      </c>
    </row>
    <row r="72" spans="1:7" ht="12.6" customHeight="1">
      <c r="A72" s="350" t="s">
        <v>131</v>
      </c>
      <c r="B72" s="362" t="s">
        <v>23</v>
      </c>
      <c r="C72" s="362" t="s">
        <v>23</v>
      </c>
      <c r="D72" s="362" t="s">
        <v>23</v>
      </c>
      <c r="E72" s="362" t="s">
        <v>23</v>
      </c>
      <c r="F72" s="362" t="s">
        <v>23</v>
      </c>
      <c r="G72" s="363" t="s">
        <v>23</v>
      </c>
    </row>
    <row r="73" spans="1:7" ht="12.6" customHeight="1">
      <c r="A73" s="350" t="s">
        <v>132</v>
      </c>
      <c r="B73" s="362" t="s">
        <v>23</v>
      </c>
      <c r="C73" s="362" t="s">
        <v>23</v>
      </c>
      <c r="D73" s="362" t="s">
        <v>23</v>
      </c>
      <c r="E73" s="362" t="s">
        <v>23</v>
      </c>
      <c r="F73" s="362" t="s">
        <v>23</v>
      </c>
      <c r="G73" s="363" t="s">
        <v>23</v>
      </c>
    </row>
    <row r="74" spans="1:7" ht="12.6" customHeight="1">
      <c r="A74" s="350" t="s">
        <v>133</v>
      </c>
      <c r="B74" s="389">
        <v>17</v>
      </c>
      <c r="C74" s="362" t="s">
        <v>23</v>
      </c>
      <c r="D74" s="389">
        <v>17</v>
      </c>
      <c r="E74" s="389" t="s">
        <v>23</v>
      </c>
      <c r="F74" s="389">
        <v>17</v>
      </c>
      <c r="G74" s="390">
        <v>17</v>
      </c>
    </row>
    <row r="75" spans="1:7" ht="12.6" customHeight="1">
      <c r="A75" s="350" t="s">
        <v>134</v>
      </c>
      <c r="B75" s="362" t="s">
        <v>23</v>
      </c>
      <c r="C75" s="362" t="s">
        <v>23</v>
      </c>
      <c r="D75" s="362" t="s">
        <v>23</v>
      </c>
      <c r="E75" s="362" t="s">
        <v>23</v>
      </c>
      <c r="F75" s="362" t="s">
        <v>23</v>
      </c>
      <c r="G75" s="363" t="s">
        <v>23</v>
      </c>
    </row>
    <row r="76" spans="1:7" ht="12.6" customHeight="1">
      <c r="A76" s="350" t="s">
        <v>135</v>
      </c>
      <c r="B76" s="362" t="s">
        <v>23</v>
      </c>
      <c r="C76" s="362" t="s">
        <v>23</v>
      </c>
      <c r="D76" s="362" t="s">
        <v>23</v>
      </c>
      <c r="E76" s="362" t="s">
        <v>23</v>
      </c>
      <c r="F76" s="362" t="s">
        <v>23</v>
      </c>
      <c r="G76" s="363" t="s">
        <v>23</v>
      </c>
    </row>
    <row r="77" spans="1:7" ht="12.6" customHeight="1">
      <c r="A77" s="350" t="s">
        <v>136</v>
      </c>
      <c r="B77" s="362">
        <v>19384</v>
      </c>
      <c r="C77" s="362" t="s">
        <v>23</v>
      </c>
      <c r="D77" s="362">
        <v>19384</v>
      </c>
      <c r="E77" s="362">
        <v>14395</v>
      </c>
      <c r="F77" s="362">
        <v>4989</v>
      </c>
      <c r="G77" s="363">
        <v>19384</v>
      </c>
    </row>
    <row r="78" spans="1:7" ht="12.6" customHeight="1">
      <c r="A78" s="353" t="s">
        <v>137</v>
      </c>
      <c r="B78" s="364">
        <v>20952</v>
      </c>
      <c r="C78" s="364" t="s">
        <v>23</v>
      </c>
      <c r="D78" s="364">
        <v>20952</v>
      </c>
      <c r="E78" s="364">
        <v>15810</v>
      </c>
      <c r="F78" s="364">
        <v>5142</v>
      </c>
      <c r="G78" s="365">
        <v>20952</v>
      </c>
    </row>
    <row r="79" spans="1:7" ht="12.6" customHeight="1">
      <c r="A79" s="350"/>
      <c r="B79" s="362"/>
      <c r="C79" s="362"/>
      <c r="D79" s="362"/>
      <c r="E79" s="362"/>
      <c r="F79" s="362"/>
      <c r="G79" s="363"/>
    </row>
    <row r="80" spans="1:7" ht="12.6" customHeight="1">
      <c r="A80" s="350" t="s">
        <v>138</v>
      </c>
      <c r="B80" s="362" t="s">
        <v>23</v>
      </c>
      <c r="C80" s="362" t="s">
        <v>23</v>
      </c>
      <c r="D80" s="362" t="s">
        <v>23</v>
      </c>
      <c r="E80" s="362" t="s">
        <v>23</v>
      </c>
      <c r="F80" s="362" t="s">
        <v>23</v>
      </c>
      <c r="G80" s="363" t="s">
        <v>23</v>
      </c>
    </row>
    <row r="81" spans="1:7" ht="12.6" customHeight="1">
      <c r="A81" s="350" t="s">
        <v>139</v>
      </c>
      <c r="B81" s="362" t="s">
        <v>23</v>
      </c>
      <c r="C81" s="362" t="s">
        <v>23</v>
      </c>
      <c r="D81" s="362" t="s">
        <v>23</v>
      </c>
      <c r="E81" s="362" t="s">
        <v>23</v>
      </c>
      <c r="F81" s="362" t="s">
        <v>23</v>
      </c>
      <c r="G81" s="363" t="s">
        <v>23</v>
      </c>
    </row>
    <row r="82" spans="1:7" ht="12.6" customHeight="1">
      <c r="A82" s="353" t="s">
        <v>140</v>
      </c>
      <c r="B82" s="364" t="s">
        <v>23</v>
      </c>
      <c r="C82" s="364" t="s">
        <v>23</v>
      </c>
      <c r="D82" s="364" t="s">
        <v>23</v>
      </c>
      <c r="E82" s="364" t="s">
        <v>23</v>
      </c>
      <c r="F82" s="364" t="s">
        <v>23</v>
      </c>
      <c r="G82" s="365" t="s">
        <v>23</v>
      </c>
    </row>
    <row r="83" spans="1:7" ht="12.6" customHeight="1">
      <c r="A83" s="350"/>
      <c r="B83" s="362"/>
      <c r="C83" s="362"/>
      <c r="D83" s="362"/>
      <c r="E83" s="362"/>
      <c r="F83" s="362"/>
      <c r="G83" s="363"/>
    </row>
    <row r="84" spans="1:7" ht="12.6" customHeight="1" thickBot="1">
      <c r="A84" s="486" t="s">
        <v>141</v>
      </c>
      <c r="B84" s="487">
        <v>84676</v>
      </c>
      <c r="C84" s="487">
        <v>2</v>
      </c>
      <c r="D84" s="487">
        <v>84678</v>
      </c>
      <c r="E84" s="487">
        <v>31812</v>
      </c>
      <c r="F84" s="487">
        <v>52866</v>
      </c>
      <c r="G84" s="488">
        <v>84678</v>
      </c>
    </row>
    <row r="85" spans="1:7" ht="30" customHeight="1">
      <c r="A85" s="1702" t="s">
        <v>173</v>
      </c>
      <c r="B85" s="1702"/>
      <c r="C85" s="1702"/>
      <c r="D85" s="1702"/>
      <c r="E85" s="1702"/>
      <c r="F85" s="1702"/>
      <c r="G85" s="1702"/>
    </row>
  </sheetData>
  <mergeCells count="5">
    <mergeCell ref="A85:G85"/>
    <mergeCell ref="A1:G1"/>
    <mergeCell ref="E5:G5"/>
    <mergeCell ref="D5:D6"/>
    <mergeCell ref="A3:G3"/>
  </mergeCells>
  <phoneticPr fontId="0" type="noConversion"/>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BC4AD-A165-4D21-BF0D-327A53495805}">
  <sheetPr>
    <pageSetUpPr fitToPage="1"/>
  </sheetPr>
  <dimension ref="A1:H23"/>
  <sheetViews>
    <sheetView showGridLines="0" view="pageBreakPreview" zoomScaleNormal="75" zoomScaleSheetLayoutView="100" workbookViewId="0">
      <selection activeCell="J25" sqref="J25"/>
    </sheetView>
  </sheetViews>
  <sheetFormatPr baseColWidth="10" defaultColWidth="11.42578125" defaultRowHeight="12.75"/>
  <cols>
    <col min="1" max="1" width="24" style="85" customWidth="1"/>
    <col min="2" max="6" width="22.7109375" style="85" customWidth="1"/>
    <col min="7" max="8" width="13.7109375" style="85" customWidth="1"/>
    <col min="9" max="10" width="11.42578125" style="85"/>
    <col min="11" max="11" width="11.140625" style="85" customWidth="1"/>
    <col min="12" max="19" width="12" style="85" customWidth="1"/>
    <col min="20" max="16384" width="11.42578125" style="85"/>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s="3" customFormat="1" ht="15.75">
      <c r="A3" s="1633" t="s">
        <v>645</v>
      </c>
      <c r="B3" s="1633"/>
      <c r="C3" s="1633"/>
      <c r="D3" s="1633"/>
      <c r="E3" s="1633"/>
      <c r="F3" s="1633"/>
    </row>
    <row r="4" spans="1:8" s="3" customFormat="1" ht="15.75">
      <c r="A4" s="1633" t="s">
        <v>499</v>
      </c>
      <c r="B4" s="1633"/>
      <c r="C4" s="1633"/>
      <c r="D4" s="1633"/>
      <c r="E4" s="1633"/>
      <c r="F4" s="1633"/>
    </row>
    <row r="5" spans="1:8" s="3" customFormat="1" ht="13.5" customHeight="1" thickBot="1">
      <c r="A5" s="448"/>
      <c r="B5" s="449"/>
      <c r="C5" s="449"/>
      <c r="D5" s="449"/>
      <c r="E5" s="449"/>
      <c r="F5" s="449"/>
    </row>
    <row r="6" spans="1:8" s="1480" customFormat="1" ht="18.75" customHeight="1">
      <c r="A6" s="1817" t="s">
        <v>2</v>
      </c>
      <c r="B6" s="527"/>
      <c r="C6" s="318"/>
      <c r="D6" s="527"/>
      <c r="E6" s="468" t="s">
        <v>142</v>
      </c>
      <c r="F6" s="318"/>
    </row>
    <row r="7" spans="1:8" s="1480" customFormat="1" ht="22.5" customHeight="1">
      <c r="A7" s="1674"/>
      <c r="B7" s="214" t="s">
        <v>3</v>
      </c>
      <c r="C7" s="464" t="s">
        <v>10</v>
      </c>
      <c r="D7" s="214" t="s">
        <v>4</v>
      </c>
      <c r="E7" s="214" t="s">
        <v>143</v>
      </c>
      <c r="F7" s="464" t="s">
        <v>5</v>
      </c>
    </row>
    <row r="8" spans="1:8" s="1480" customFormat="1" ht="14.25">
      <c r="A8" s="1674"/>
      <c r="B8" s="214" t="s">
        <v>13</v>
      </c>
      <c r="C8" s="464" t="s">
        <v>145</v>
      </c>
      <c r="D8" s="250" t="s">
        <v>150</v>
      </c>
      <c r="E8" s="214" t="s">
        <v>146</v>
      </c>
      <c r="F8" s="464" t="s">
        <v>8</v>
      </c>
    </row>
    <row r="9" spans="1:8" s="1480" customFormat="1" ht="22.5" customHeight="1" thickBot="1">
      <c r="A9" s="1674"/>
      <c r="B9" s="537"/>
      <c r="C9" s="541"/>
      <c r="D9" s="537"/>
      <c r="E9" s="214" t="s">
        <v>147</v>
      </c>
      <c r="F9" s="541"/>
    </row>
    <row r="10" spans="1:8" ht="13.5">
      <c r="A10" s="200">
        <v>2011</v>
      </c>
      <c r="B10" s="786">
        <v>7006</v>
      </c>
      <c r="C10" s="693">
        <v>571.83556951184698</v>
      </c>
      <c r="D10" s="786">
        <v>400628</v>
      </c>
      <c r="E10" s="787">
        <v>28.34</v>
      </c>
      <c r="F10" s="788">
        <v>113537.9752</v>
      </c>
    </row>
    <row r="11" spans="1:8" ht="13.5">
      <c r="A11" s="203">
        <v>2012</v>
      </c>
      <c r="B11" s="789">
        <v>6745</v>
      </c>
      <c r="C11" s="689">
        <v>549.39955522609341</v>
      </c>
      <c r="D11" s="789">
        <v>370570</v>
      </c>
      <c r="E11" s="790">
        <v>27.52</v>
      </c>
      <c r="F11" s="791">
        <v>101980.864</v>
      </c>
    </row>
    <row r="12" spans="1:8" ht="13.5">
      <c r="A12" s="203">
        <v>2013</v>
      </c>
      <c r="B12" s="789">
        <v>6586</v>
      </c>
      <c r="C12" s="689">
        <v>565.91861524445801</v>
      </c>
      <c r="D12" s="789">
        <v>372714</v>
      </c>
      <c r="E12" s="790">
        <v>30.18</v>
      </c>
      <c r="F12" s="791">
        <v>112485.0852</v>
      </c>
    </row>
    <row r="13" spans="1:8" ht="13.5">
      <c r="A13" s="203">
        <v>2014</v>
      </c>
      <c r="B13" s="789">
        <v>6926</v>
      </c>
      <c r="C13" s="689">
        <v>544.25642506497252</v>
      </c>
      <c r="D13" s="789">
        <v>376952</v>
      </c>
      <c r="E13" s="790">
        <v>29.16</v>
      </c>
      <c r="F13" s="791">
        <v>109919.2032</v>
      </c>
    </row>
    <row r="14" spans="1:8" ht="13.5">
      <c r="A14" s="203">
        <v>2015</v>
      </c>
      <c r="B14" s="789">
        <v>6692</v>
      </c>
      <c r="C14" s="689">
        <v>613.96443514644352</v>
      </c>
      <c r="D14" s="789">
        <v>410865</v>
      </c>
      <c r="E14" s="790">
        <v>32.4</v>
      </c>
      <c r="F14" s="791">
        <v>133120</v>
      </c>
    </row>
    <row r="15" spans="1:8" ht="13.5">
      <c r="A15" s="203">
        <v>2016</v>
      </c>
      <c r="B15" s="789">
        <v>6705</v>
      </c>
      <c r="C15" s="689">
        <v>603.97017151379566</v>
      </c>
      <c r="D15" s="789">
        <v>404962</v>
      </c>
      <c r="E15" s="790">
        <v>29.64</v>
      </c>
      <c r="F15" s="791">
        <v>120031</v>
      </c>
    </row>
    <row r="16" spans="1:8" ht="13.5">
      <c r="A16" s="203">
        <v>2017</v>
      </c>
      <c r="B16" s="789">
        <v>6444</v>
      </c>
      <c r="C16" s="689">
        <v>604.97206703910615</v>
      </c>
      <c r="D16" s="789">
        <v>389844</v>
      </c>
      <c r="E16" s="790">
        <v>28.26</v>
      </c>
      <c r="F16" s="791">
        <v>110169.91440000001</v>
      </c>
    </row>
    <row r="17" spans="1:6" ht="13.5">
      <c r="A17" s="203">
        <v>2018</v>
      </c>
      <c r="B17" s="789">
        <v>6550</v>
      </c>
      <c r="C17" s="689">
        <v>583.85801526717557</v>
      </c>
      <c r="D17" s="789">
        <v>382427</v>
      </c>
      <c r="E17" s="790">
        <v>32.26</v>
      </c>
      <c r="F17" s="791">
        <v>123370.95019999999</v>
      </c>
    </row>
    <row r="18" spans="1:6" ht="13.5">
      <c r="A18" s="203">
        <v>2019</v>
      </c>
      <c r="B18" s="789">
        <v>6668</v>
      </c>
      <c r="C18" s="689">
        <v>576.3272345530894</v>
      </c>
      <c r="D18" s="789">
        <v>384295</v>
      </c>
      <c r="E18" s="790">
        <v>36.07</v>
      </c>
      <c r="F18" s="791">
        <v>138615.2065</v>
      </c>
    </row>
    <row r="19" spans="1:6" ht="13.5">
      <c r="A19" s="203">
        <v>2020</v>
      </c>
      <c r="B19" s="789">
        <v>6888</v>
      </c>
      <c r="C19" s="689">
        <v>570.22938439999996</v>
      </c>
      <c r="D19" s="789">
        <v>392774</v>
      </c>
      <c r="E19" s="790">
        <v>27.52</v>
      </c>
      <c r="F19" s="791">
        <v>108091.4048</v>
      </c>
    </row>
    <row r="20" spans="1:6" ht="14.25" thickBot="1">
      <c r="A20" s="208">
        <v>2021</v>
      </c>
      <c r="B20" s="792">
        <v>7307</v>
      </c>
      <c r="C20" s="691">
        <v>586.7332694676337</v>
      </c>
      <c r="D20" s="792">
        <v>428726</v>
      </c>
      <c r="E20" s="1431">
        <v>23.3</v>
      </c>
      <c r="F20" s="1432">
        <f>E20*D20/100</f>
        <v>99893.15800000001</v>
      </c>
    </row>
    <row r="23" spans="1:6">
      <c r="A23" s="1482"/>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173">
    <pageSetUpPr fitToPage="1"/>
  </sheetPr>
  <dimension ref="A1:K85"/>
  <sheetViews>
    <sheetView view="pageBreakPreview" topLeftCell="A55" zoomScale="75" zoomScaleNormal="75" zoomScaleSheetLayoutView="75" workbookViewId="0">
      <selection activeCell="B85" sqref="B85:I85"/>
    </sheetView>
  </sheetViews>
  <sheetFormatPr baseColWidth="10" defaultColWidth="11.42578125" defaultRowHeight="12.75"/>
  <cols>
    <col min="1" max="1" width="41"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36"/>
      <c r="B2" s="236"/>
      <c r="C2" s="236"/>
      <c r="D2" s="236"/>
      <c r="E2" s="236"/>
      <c r="F2" s="236"/>
      <c r="G2" s="236"/>
      <c r="H2" s="236"/>
      <c r="I2" s="236"/>
    </row>
    <row r="3" spans="1:11" s="13" customFormat="1" ht="15.75">
      <c r="A3" s="1660" t="s">
        <v>1446</v>
      </c>
      <c r="B3" s="1660"/>
      <c r="C3" s="1660"/>
      <c r="D3" s="1660"/>
      <c r="E3" s="1660"/>
      <c r="F3" s="1660"/>
      <c r="G3" s="1660"/>
      <c r="H3" s="1660"/>
      <c r="I3" s="1660"/>
      <c r="J3" s="25"/>
      <c r="K3" s="25"/>
    </row>
    <row r="4" spans="1:11" s="13" customFormat="1" ht="13.5" customHeight="1" thickBot="1">
      <c r="A4" s="40"/>
      <c r="B4" s="41"/>
      <c r="C4" s="41"/>
      <c r="D4" s="41"/>
      <c r="E4" s="41"/>
      <c r="F4" s="41"/>
      <c r="G4" s="41"/>
      <c r="H4" s="41"/>
      <c r="I4" s="41"/>
    </row>
    <row r="5" spans="1:11" s="71" customFormat="1" ht="27" customHeight="1">
      <c r="A5" s="1814" t="s">
        <v>77</v>
      </c>
      <c r="B5" s="770" t="s">
        <v>236</v>
      </c>
      <c r="C5" s="771"/>
      <c r="D5" s="771"/>
      <c r="E5" s="772"/>
      <c r="F5" s="770" t="s">
        <v>174</v>
      </c>
      <c r="G5" s="771"/>
      <c r="H5" s="772"/>
      <c r="I5" s="766" t="s">
        <v>231</v>
      </c>
    </row>
    <row r="6" spans="1:11" s="71" customFormat="1" ht="27" customHeight="1">
      <c r="A6" s="1815"/>
      <c r="B6" s="1708" t="s">
        <v>17</v>
      </c>
      <c r="C6" s="767" t="s">
        <v>18</v>
      </c>
      <c r="D6" s="768"/>
      <c r="E6" s="1643" t="s">
        <v>19</v>
      </c>
      <c r="F6" s="1799" t="s">
        <v>17</v>
      </c>
      <c r="G6" s="769" t="s">
        <v>18</v>
      </c>
      <c r="H6" s="768"/>
      <c r="I6" s="464" t="s">
        <v>150</v>
      </c>
    </row>
    <row r="7" spans="1:11" s="71" customFormat="1" ht="27" customHeight="1" thickBot="1">
      <c r="A7" s="1816"/>
      <c r="B7" s="1644"/>
      <c r="C7" s="370" t="s">
        <v>383</v>
      </c>
      <c r="D7" s="289" t="s">
        <v>384</v>
      </c>
      <c r="E7" s="1643" t="s">
        <v>19</v>
      </c>
      <c r="F7" s="1643"/>
      <c r="G7" s="370" t="s">
        <v>383</v>
      </c>
      <c r="H7" s="250" t="s">
        <v>384</v>
      </c>
      <c r="I7" s="370"/>
    </row>
    <row r="8" spans="1:11" ht="22.5" customHeight="1">
      <c r="A8" s="347" t="s">
        <v>81</v>
      </c>
      <c r="B8" s="411" t="s">
        <v>23</v>
      </c>
      <c r="C8" s="411">
        <v>25</v>
      </c>
      <c r="D8" s="411" t="s">
        <v>23</v>
      </c>
      <c r="E8" s="411">
        <v>25</v>
      </c>
      <c r="F8" s="411">
        <v>19085</v>
      </c>
      <c r="G8" s="411">
        <v>22625</v>
      </c>
      <c r="H8" s="411" t="s">
        <v>23</v>
      </c>
      <c r="I8" s="412">
        <v>562</v>
      </c>
      <c r="J8" s="24"/>
      <c r="K8" s="24"/>
    </row>
    <row r="9" spans="1:11" ht="13.5">
      <c r="A9" s="350" t="s">
        <v>82</v>
      </c>
      <c r="B9" s="362" t="s">
        <v>23</v>
      </c>
      <c r="C9" s="362">
        <v>21</v>
      </c>
      <c r="D9" s="362" t="s">
        <v>23</v>
      </c>
      <c r="E9" s="362">
        <v>21</v>
      </c>
      <c r="F9" s="362" t="s">
        <v>23</v>
      </c>
      <c r="G9" s="362">
        <v>23560</v>
      </c>
      <c r="H9" s="362" t="s">
        <v>23</v>
      </c>
      <c r="I9" s="363">
        <v>495</v>
      </c>
      <c r="J9" s="24"/>
      <c r="K9" s="24"/>
    </row>
    <row r="10" spans="1:11" ht="13.5">
      <c r="A10" s="350" t="s">
        <v>83</v>
      </c>
      <c r="B10" s="362" t="s">
        <v>23</v>
      </c>
      <c r="C10" s="362">
        <v>20</v>
      </c>
      <c r="D10" s="362" t="s">
        <v>23</v>
      </c>
      <c r="E10" s="362">
        <v>20</v>
      </c>
      <c r="F10" s="362" t="s">
        <v>23</v>
      </c>
      <c r="G10" s="362">
        <v>22125</v>
      </c>
      <c r="H10" s="362" t="s">
        <v>23</v>
      </c>
      <c r="I10" s="363">
        <v>442</v>
      </c>
      <c r="J10" s="24"/>
      <c r="K10" s="24"/>
    </row>
    <row r="11" spans="1:11" ht="13.5">
      <c r="A11" s="350" t="s">
        <v>84</v>
      </c>
      <c r="B11" s="362" t="s">
        <v>23</v>
      </c>
      <c r="C11" s="362">
        <v>42</v>
      </c>
      <c r="D11" s="362" t="s">
        <v>23</v>
      </c>
      <c r="E11" s="362">
        <v>42</v>
      </c>
      <c r="F11" s="362" t="s">
        <v>23</v>
      </c>
      <c r="G11" s="362">
        <v>24400</v>
      </c>
      <c r="H11" s="362" t="s">
        <v>23</v>
      </c>
      <c r="I11" s="363">
        <v>1025</v>
      </c>
      <c r="J11" s="24"/>
      <c r="K11" s="24"/>
    </row>
    <row r="12" spans="1:11" ht="13.5">
      <c r="A12" s="353" t="s">
        <v>85</v>
      </c>
      <c r="B12" s="364" t="s">
        <v>23</v>
      </c>
      <c r="C12" s="364">
        <v>108</v>
      </c>
      <c r="D12" s="364" t="s">
        <v>23</v>
      </c>
      <c r="E12" s="364">
        <v>108</v>
      </c>
      <c r="F12" s="364" t="s">
        <v>23</v>
      </c>
      <c r="G12" s="364">
        <v>23404</v>
      </c>
      <c r="H12" s="364" t="s">
        <v>23</v>
      </c>
      <c r="I12" s="365">
        <v>2524</v>
      </c>
      <c r="J12" s="24"/>
      <c r="K12" s="24"/>
    </row>
    <row r="13" spans="1:11" ht="13.5">
      <c r="A13" s="353"/>
      <c r="B13" s="364"/>
      <c r="C13" s="364"/>
      <c r="D13" s="364"/>
      <c r="E13" s="364"/>
      <c r="F13" s="364"/>
      <c r="G13" s="364"/>
      <c r="H13" s="364"/>
      <c r="I13" s="365"/>
      <c r="J13" s="24"/>
      <c r="K13" s="24"/>
    </row>
    <row r="14" spans="1:11" ht="13.5">
      <c r="A14" s="353" t="s">
        <v>86</v>
      </c>
      <c r="B14" s="364">
        <v>1</v>
      </c>
      <c r="C14" s="364" t="s">
        <v>23</v>
      </c>
      <c r="D14" s="364" t="s">
        <v>23</v>
      </c>
      <c r="E14" s="364">
        <v>1</v>
      </c>
      <c r="F14" s="364">
        <v>12000</v>
      </c>
      <c r="G14" s="364" t="s">
        <v>23</v>
      </c>
      <c r="H14" s="364" t="s">
        <v>23</v>
      </c>
      <c r="I14" s="365">
        <v>12</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v>14</v>
      </c>
      <c r="D18" s="362" t="s">
        <v>23</v>
      </c>
      <c r="E18" s="362">
        <v>14</v>
      </c>
      <c r="F18" s="362" t="s">
        <v>23</v>
      </c>
      <c r="G18" s="362">
        <v>60900</v>
      </c>
      <c r="H18" s="362" t="s">
        <v>23</v>
      </c>
      <c r="I18" s="363">
        <v>853</v>
      </c>
      <c r="J18" s="24"/>
      <c r="K18" s="24"/>
    </row>
    <row r="19" spans="1:11" ht="13.5">
      <c r="A19" s="350" t="s">
        <v>89</v>
      </c>
      <c r="B19" s="362">
        <v>11</v>
      </c>
      <c r="C19" s="362">
        <v>3</v>
      </c>
      <c r="D19" s="362" t="s">
        <v>23</v>
      </c>
      <c r="E19" s="362">
        <v>14</v>
      </c>
      <c r="F19" s="362">
        <v>13970</v>
      </c>
      <c r="G19" s="362">
        <v>46730</v>
      </c>
      <c r="H19" s="362" t="s">
        <v>23</v>
      </c>
      <c r="I19" s="363">
        <v>294</v>
      </c>
      <c r="J19" s="24"/>
      <c r="K19" s="24"/>
    </row>
    <row r="20" spans="1:11" ht="13.5">
      <c r="A20" s="350" t="s">
        <v>90</v>
      </c>
      <c r="B20" s="362">
        <v>9</v>
      </c>
      <c r="C20" s="362">
        <v>1</v>
      </c>
      <c r="D20" s="362" t="s">
        <v>23</v>
      </c>
      <c r="E20" s="362">
        <v>10</v>
      </c>
      <c r="F20" s="362">
        <v>11400</v>
      </c>
      <c r="G20" s="362">
        <v>47240</v>
      </c>
      <c r="H20" s="362" t="s">
        <v>23</v>
      </c>
      <c r="I20" s="363">
        <v>150</v>
      </c>
      <c r="J20" s="24"/>
      <c r="K20" s="24"/>
    </row>
    <row r="21" spans="1:11" ht="13.5">
      <c r="A21" s="353" t="s">
        <v>91</v>
      </c>
      <c r="B21" s="364">
        <v>20</v>
      </c>
      <c r="C21" s="364">
        <v>18</v>
      </c>
      <c r="D21" s="364" t="s">
        <v>23</v>
      </c>
      <c r="E21" s="364">
        <v>38</v>
      </c>
      <c r="F21" s="364">
        <v>12814</v>
      </c>
      <c r="G21" s="364">
        <v>57779</v>
      </c>
      <c r="H21" s="364" t="s">
        <v>23</v>
      </c>
      <c r="I21" s="365">
        <v>1297</v>
      </c>
      <c r="J21" s="24"/>
      <c r="K21" s="24"/>
    </row>
    <row r="22" spans="1:11" ht="13.5">
      <c r="A22" s="353"/>
      <c r="B22" s="364"/>
      <c r="C22" s="364"/>
      <c r="D22" s="364"/>
      <c r="E22" s="364"/>
      <c r="F22" s="364"/>
      <c r="G22" s="364"/>
      <c r="H22" s="364"/>
      <c r="I22" s="365"/>
      <c r="J22" s="24"/>
      <c r="K22" s="24"/>
    </row>
    <row r="23" spans="1:11" ht="13.5">
      <c r="A23" s="353" t="s">
        <v>92</v>
      </c>
      <c r="B23" s="364" t="s">
        <v>23</v>
      </c>
      <c r="C23" s="364">
        <v>8</v>
      </c>
      <c r="D23" s="364" t="s">
        <v>23</v>
      </c>
      <c r="E23" s="364">
        <v>8</v>
      </c>
      <c r="F23" s="364" t="s">
        <v>23</v>
      </c>
      <c r="G23" s="364">
        <v>58600</v>
      </c>
      <c r="H23" s="364" t="s">
        <v>23</v>
      </c>
      <c r="I23" s="365">
        <v>469</v>
      </c>
      <c r="J23" s="24"/>
      <c r="K23" s="24"/>
    </row>
    <row r="24" spans="1:11" ht="13.5">
      <c r="A24" s="353"/>
      <c r="B24" s="364"/>
      <c r="C24" s="364"/>
      <c r="D24" s="364"/>
      <c r="E24" s="364"/>
      <c r="F24" s="364"/>
      <c r="G24" s="364"/>
      <c r="H24" s="364"/>
      <c r="I24" s="365"/>
      <c r="J24" s="24"/>
      <c r="K24" s="24"/>
    </row>
    <row r="25" spans="1:11" ht="13.5">
      <c r="A25" s="353" t="s">
        <v>93</v>
      </c>
      <c r="B25" s="364" t="s">
        <v>23</v>
      </c>
      <c r="C25" s="364">
        <v>117</v>
      </c>
      <c r="D25" s="364" t="s">
        <v>23</v>
      </c>
      <c r="E25" s="364">
        <v>117</v>
      </c>
      <c r="F25" s="364" t="s">
        <v>23</v>
      </c>
      <c r="G25" s="364">
        <v>95000</v>
      </c>
      <c r="H25" s="364" t="s">
        <v>23</v>
      </c>
      <c r="I25" s="365">
        <v>11115</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14500</v>
      </c>
      <c r="G28" s="362" t="s">
        <v>23</v>
      </c>
      <c r="H28" s="362" t="s">
        <v>23</v>
      </c>
      <c r="I28" s="363" t="s">
        <v>23</v>
      </c>
      <c r="J28" s="24"/>
      <c r="K28" s="24"/>
    </row>
    <row r="29" spans="1:11" ht="13.5">
      <c r="A29" s="350" t="s">
        <v>96</v>
      </c>
      <c r="B29" s="362" t="s">
        <v>23</v>
      </c>
      <c r="C29" s="362">
        <v>1</v>
      </c>
      <c r="D29" s="362" t="s">
        <v>23</v>
      </c>
      <c r="E29" s="362">
        <v>1</v>
      </c>
      <c r="F29" s="362" t="s">
        <v>23</v>
      </c>
      <c r="G29" s="362">
        <v>45000</v>
      </c>
      <c r="H29" s="362" t="s">
        <v>23</v>
      </c>
      <c r="I29" s="363">
        <v>45</v>
      </c>
      <c r="J29" s="24"/>
      <c r="K29" s="24"/>
    </row>
    <row r="30" spans="1:11" ht="13.5">
      <c r="A30" s="353" t="s">
        <v>97</v>
      </c>
      <c r="B30" s="364" t="s">
        <v>23</v>
      </c>
      <c r="C30" s="364">
        <v>1</v>
      </c>
      <c r="D30" s="364" t="s">
        <v>23</v>
      </c>
      <c r="E30" s="364">
        <v>1</v>
      </c>
      <c r="F30" s="364" t="s">
        <v>23</v>
      </c>
      <c r="G30" s="364">
        <v>45000</v>
      </c>
      <c r="H30" s="364" t="s">
        <v>23</v>
      </c>
      <c r="I30" s="365">
        <v>45</v>
      </c>
      <c r="J30" s="24"/>
      <c r="K30" s="24"/>
    </row>
    <row r="31" spans="1:11" ht="13.5">
      <c r="A31" s="350"/>
      <c r="B31" s="362"/>
      <c r="C31" s="362"/>
      <c r="D31" s="362"/>
      <c r="E31" s="362"/>
      <c r="F31" s="362"/>
      <c r="G31" s="362"/>
      <c r="H31" s="362"/>
      <c r="I31" s="363"/>
      <c r="J31" s="24"/>
      <c r="K31" s="24"/>
    </row>
    <row r="32" spans="1:11" ht="13.5">
      <c r="A32" s="350" t="s">
        <v>98</v>
      </c>
      <c r="B32" s="362" t="s">
        <v>23</v>
      </c>
      <c r="C32" s="362">
        <v>44</v>
      </c>
      <c r="D32" s="362" t="s">
        <v>23</v>
      </c>
      <c r="E32" s="362">
        <v>44</v>
      </c>
      <c r="F32" s="362" t="s">
        <v>23</v>
      </c>
      <c r="G32" s="362">
        <v>18434</v>
      </c>
      <c r="H32" s="362" t="s">
        <v>23</v>
      </c>
      <c r="I32" s="363">
        <v>811</v>
      </c>
      <c r="J32" s="24"/>
      <c r="K32" s="24"/>
    </row>
    <row r="33" spans="1:11" ht="13.5">
      <c r="A33" s="350" t="s">
        <v>99</v>
      </c>
      <c r="B33" s="362" t="s">
        <v>23</v>
      </c>
      <c r="C33" s="362">
        <v>20</v>
      </c>
      <c r="D33" s="362" t="s">
        <v>23</v>
      </c>
      <c r="E33" s="362">
        <v>20</v>
      </c>
      <c r="F33" s="362" t="s">
        <v>23</v>
      </c>
      <c r="G33" s="362">
        <v>19800</v>
      </c>
      <c r="H33" s="362" t="s">
        <v>23</v>
      </c>
      <c r="I33" s="363">
        <v>396</v>
      </c>
      <c r="J33" s="24"/>
      <c r="K33" s="24"/>
    </row>
    <row r="34" spans="1:11" ht="13.5">
      <c r="A34" s="350" t="s">
        <v>100</v>
      </c>
      <c r="B34" s="362" t="s">
        <v>23</v>
      </c>
      <c r="C34" s="362">
        <v>44</v>
      </c>
      <c r="D34" s="362" t="s">
        <v>23</v>
      </c>
      <c r="E34" s="362">
        <v>44</v>
      </c>
      <c r="F34" s="362" t="s">
        <v>23</v>
      </c>
      <c r="G34" s="362">
        <v>14314</v>
      </c>
      <c r="H34" s="362" t="s">
        <v>23</v>
      </c>
      <c r="I34" s="363">
        <v>630</v>
      </c>
      <c r="J34" s="24"/>
      <c r="K34" s="24"/>
    </row>
    <row r="35" spans="1:11" ht="13.5">
      <c r="A35" s="350" t="s">
        <v>101</v>
      </c>
      <c r="B35" s="362" t="s">
        <v>23</v>
      </c>
      <c r="C35" s="362">
        <v>38</v>
      </c>
      <c r="D35" s="362" t="s">
        <v>23</v>
      </c>
      <c r="E35" s="362">
        <v>38</v>
      </c>
      <c r="F35" s="362" t="s">
        <v>23</v>
      </c>
      <c r="G35" s="362">
        <v>18000</v>
      </c>
      <c r="H35" s="362" t="s">
        <v>23</v>
      </c>
      <c r="I35" s="363">
        <v>684</v>
      </c>
      <c r="J35" s="24"/>
      <c r="K35" s="24"/>
    </row>
    <row r="36" spans="1:11" ht="13.5">
      <c r="A36" s="353" t="s">
        <v>102</v>
      </c>
      <c r="B36" s="364" t="s">
        <v>23</v>
      </c>
      <c r="C36" s="364">
        <v>146</v>
      </c>
      <c r="D36" s="364" t="s">
        <v>23</v>
      </c>
      <c r="E36" s="364">
        <v>146</v>
      </c>
      <c r="F36" s="364" t="s">
        <v>23</v>
      </c>
      <c r="G36" s="364">
        <v>17267</v>
      </c>
      <c r="H36" s="364" t="s">
        <v>23</v>
      </c>
      <c r="I36" s="365">
        <v>2521</v>
      </c>
      <c r="J36" s="24"/>
      <c r="K36" s="24"/>
    </row>
    <row r="37" spans="1:11" ht="13.5">
      <c r="A37" s="350"/>
      <c r="B37" s="364"/>
      <c r="C37" s="364"/>
      <c r="D37" s="364"/>
      <c r="E37" s="364"/>
      <c r="F37" s="364"/>
      <c r="G37" s="364"/>
      <c r="H37" s="364"/>
      <c r="I37" s="365"/>
      <c r="J37" s="24"/>
      <c r="K37" s="24"/>
    </row>
    <row r="38" spans="1:11" ht="13.5">
      <c r="A38" s="353" t="s">
        <v>103</v>
      </c>
      <c r="B38" s="364" t="s">
        <v>23</v>
      </c>
      <c r="C38" s="364">
        <v>14</v>
      </c>
      <c r="D38" s="364" t="s">
        <v>23</v>
      </c>
      <c r="E38" s="364">
        <v>14</v>
      </c>
      <c r="F38" s="364" t="s">
        <v>23</v>
      </c>
      <c r="G38" s="364">
        <v>17300</v>
      </c>
      <c r="H38" s="364" t="s">
        <v>23</v>
      </c>
      <c r="I38" s="365">
        <v>242</v>
      </c>
      <c r="J38" s="24"/>
      <c r="K38" s="24"/>
    </row>
    <row r="39" spans="1:11" ht="13.5">
      <c r="A39" s="350"/>
      <c r="B39" s="362"/>
      <c r="C39" s="362"/>
      <c r="D39" s="362"/>
      <c r="E39" s="362"/>
      <c r="F39" s="362"/>
      <c r="G39" s="362"/>
      <c r="H39" s="362"/>
      <c r="I39" s="363"/>
      <c r="J39" s="24"/>
      <c r="K39" s="24"/>
    </row>
    <row r="40" spans="1:11" ht="13.5">
      <c r="A40" s="350" t="s">
        <v>159</v>
      </c>
      <c r="B40" s="389" t="s">
        <v>23</v>
      </c>
      <c r="C40" s="389">
        <v>168</v>
      </c>
      <c r="D40" s="389" t="s">
        <v>23</v>
      </c>
      <c r="E40" s="389">
        <v>168</v>
      </c>
      <c r="F40" s="389" t="s">
        <v>23</v>
      </c>
      <c r="G40" s="389">
        <v>79200</v>
      </c>
      <c r="H40" s="389" t="s">
        <v>23</v>
      </c>
      <c r="I40" s="390">
        <v>13306</v>
      </c>
      <c r="J40" s="24"/>
      <c r="K40" s="24"/>
    </row>
    <row r="41" spans="1:11" ht="13.5">
      <c r="A41" s="350" t="s">
        <v>105</v>
      </c>
      <c r="B41" s="362" t="s">
        <v>23</v>
      </c>
      <c r="C41" s="362">
        <v>19</v>
      </c>
      <c r="D41" s="362" t="s">
        <v>23</v>
      </c>
      <c r="E41" s="362">
        <v>19</v>
      </c>
      <c r="F41" s="362" t="s">
        <v>23</v>
      </c>
      <c r="G41" s="362">
        <v>70000</v>
      </c>
      <c r="H41" s="362" t="s">
        <v>23</v>
      </c>
      <c r="I41" s="363">
        <v>1330</v>
      </c>
      <c r="J41" s="24"/>
      <c r="K41" s="24"/>
    </row>
    <row r="42" spans="1:11" ht="13.5">
      <c r="A42" s="350" t="s">
        <v>106</v>
      </c>
      <c r="B42" s="362" t="s">
        <v>23</v>
      </c>
      <c r="C42" s="362">
        <v>1</v>
      </c>
      <c r="D42" s="362" t="s">
        <v>23</v>
      </c>
      <c r="E42" s="362">
        <v>1</v>
      </c>
      <c r="F42" s="362" t="s">
        <v>23</v>
      </c>
      <c r="G42" s="362">
        <v>60000</v>
      </c>
      <c r="H42" s="362" t="s">
        <v>23</v>
      </c>
      <c r="I42" s="363">
        <v>60</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v>42</v>
      </c>
      <c r="D44" s="362" t="s">
        <v>23</v>
      </c>
      <c r="E44" s="362">
        <v>42</v>
      </c>
      <c r="F44" s="362" t="s">
        <v>23</v>
      </c>
      <c r="G44" s="362">
        <v>55000</v>
      </c>
      <c r="H44" s="362" t="s">
        <v>23</v>
      </c>
      <c r="I44" s="363">
        <v>2310</v>
      </c>
      <c r="J44" s="24"/>
      <c r="K44" s="24"/>
    </row>
    <row r="45" spans="1:11" ht="13.5">
      <c r="A45" s="350" t="s">
        <v>109</v>
      </c>
      <c r="B45" s="362" t="s">
        <v>23</v>
      </c>
      <c r="C45" s="362">
        <v>1114</v>
      </c>
      <c r="D45" s="362" t="s">
        <v>23</v>
      </c>
      <c r="E45" s="362">
        <v>1114</v>
      </c>
      <c r="F45" s="362" t="s">
        <v>23</v>
      </c>
      <c r="G45" s="362">
        <v>62000</v>
      </c>
      <c r="H45" s="362" t="s">
        <v>23</v>
      </c>
      <c r="I45" s="363">
        <v>69068</v>
      </c>
      <c r="J45" s="24"/>
      <c r="K45" s="24"/>
    </row>
    <row r="46" spans="1:11" ht="13.5">
      <c r="A46" s="350" t="s">
        <v>110</v>
      </c>
      <c r="B46" s="362" t="s">
        <v>23</v>
      </c>
      <c r="C46" s="362">
        <v>72</v>
      </c>
      <c r="D46" s="362" t="s">
        <v>23</v>
      </c>
      <c r="E46" s="362">
        <v>72</v>
      </c>
      <c r="F46" s="362" t="s">
        <v>23</v>
      </c>
      <c r="G46" s="362">
        <v>70000</v>
      </c>
      <c r="H46" s="362" t="s">
        <v>23</v>
      </c>
      <c r="I46" s="363">
        <v>5040</v>
      </c>
      <c r="J46" s="24"/>
      <c r="K46" s="24"/>
    </row>
    <row r="47" spans="1:11" ht="13.5">
      <c r="A47" s="350" t="s">
        <v>111</v>
      </c>
      <c r="B47" s="362" t="s">
        <v>23</v>
      </c>
      <c r="C47" s="362">
        <v>1345</v>
      </c>
      <c r="D47" s="362" t="s">
        <v>23</v>
      </c>
      <c r="E47" s="362">
        <v>1345</v>
      </c>
      <c r="F47" s="362" t="s">
        <v>23</v>
      </c>
      <c r="G47" s="362">
        <v>75000</v>
      </c>
      <c r="H47" s="362" t="s">
        <v>23</v>
      </c>
      <c r="I47" s="363">
        <v>100875</v>
      </c>
      <c r="J47" s="24"/>
      <c r="K47" s="24"/>
    </row>
    <row r="48" spans="1:11" ht="13.5">
      <c r="A48" s="350" t="s">
        <v>112</v>
      </c>
      <c r="B48" s="362" t="s">
        <v>23</v>
      </c>
      <c r="C48" s="362">
        <v>221</v>
      </c>
      <c r="D48" s="362" t="s">
        <v>23</v>
      </c>
      <c r="E48" s="362">
        <v>221</v>
      </c>
      <c r="F48" s="362" t="s">
        <v>23</v>
      </c>
      <c r="G48" s="362">
        <v>70000</v>
      </c>
      <c r="H48" s="362" t="s">
        <v>23</v>
      </c>
      <c r="I48" s="363">
        <v>15470</v>
      </c>
      <c r="J48" s="24"/>
      <c r="K48" s="24"/>
    </row>
    <row r="49" spans="1:11" ht="13.5">
      <c r="A49" s="353" t="s">
        <v>113</v>
      </c>
      <c r="B49" s="364" t="s">
        <v>23</v>
      </c>
      <c r="C49" s="364">
        <v>2982</v>
      </c>
      <c r="D49" s="364" t="s">
        <v>23</v>
      </c>
      <c r="E49" s="364">
        <v>2982</v>
      </c>
      <c r="F49" s="364" t="s">
        <v>23</v>
      </c>
      <c r="G49" s="364">
        <v>69570</v>
      </c>
      <c r="H49" s="364" t="s">
        <v>23</v>
      </c>
      <c r="I49" s="365">
        <v>207459</v>
      </c>
      <c r="J49" s="24"/>
      <c r="K49" s="24"/>
    </row>
    <row r="50" spans="1:11" ht="13.5">
      <c r="A50" s="350"/>
      <c r="B50" s="364"/>
      <c r="C50" s="364"/>
      <c r="D50" s="364"/>
      <c r="E50" s="364"/>
      <c r="F50" s="364"/>
      <c r="G50" s="364"/>
      <c r="H50" s="364"/>
      <c r="I50" s="365"/>
      <c r="J50" s="24"/>
      <c r="K50" s="24"/>
    </row>
    <row r="51" spans="1:11" ht="13.5">
      <c r="A51" s="353" t="s">
        <v>114</v>
      </c>
      <c r="B51" s="364">
        <v>4</v>
      </c>
      <c r="C51" s="364">
        <v>60</v>
      </c>
      <c r="D51" s="364" t="s">
        <v>23</v>
      </c>
      <c r="E51" s="364">
        <v>64</v>
      </c>
      <c r="F51" s="364">
        <v>12400</v>
      </c>
      <c r="G51" s="364">
        <v>31280</v>
      </c>
      <c r="H51" s="364" t="s">
        <v>23</v>
      </c>
      <c r="I51" s="365">
        <v>1926</v>
      </c>
      <c r="J51" s="24"/>
      <c r="K51" s="24"/>
    </row>
    <row r="52" spans="1:11" ht="13.5">
      <c r="A52" s="350"/>
      <c r="B52" s="362"/>
      <c r="C52" s="362"/>
      <c r="D52" s="362"/>
      <c r="E52" s="362"/>
      <c r="F52" s="362"/>
      <c r="G52" s="362"/>
      <c r="H52" s="362"/>
      <c r="I52" s="363"/>
      <c r="J52" s="24"/>
      <c r="K52" s="24"/>
    </row>
    <row r="53" spans="1:11" ht="13.5">
      <c r="A53" s="350" t="s">
        <v>115</v>
      </c>
      <c r="B53" s="362" t="s">
        <v>23</v>
      </c>
      <c r="C53" s="362">
        <v>347</v>
      </c>
      <c r="D53" s="362" t="s">
        <v>23</v>
      </c>
      <c r="E53" s="362">
        <v>347</v>
      </c>
      <c r="F53" s="362" t="s">
        <v>23</v>
      </c>
      <c r="G53" s="362">
        <v>57000</v>
      </c>
      <c r="H53" s="362" t="s">
        <v>23</v>
      </c>
      <c r="I53" s="363">
        <v>19779</v>
      </c>
      <c r="J53" s="24"/>
      <c r="K53" s="24"/>
    </row>
    <row r="54" spans="1:11" ht="13.5">
      <c r="A54" s="350" t="s">
        <v>116</v>
      </c>
      <c r="B54" s="362" t="s">
        <v>23</v>
      </c>
      <c r="C54" s="362">
        <v>1</v>
      </c>
      <c r="D54" s="362" t="s">
        <v>23</v>
      </c>
      <c r="E54" s="362">
        <v>1</v>
      </c>
      <c r="F54" s="362" t="s">
        <v>23</v>
      </c>
      <c r="G54" s="362">
        <v>40000</v>
      </c>
      <c r="H54" s="362" t="s">
        <v>23</v>
      </c>
      <c r="I54" s="363">
        <v>40</v>
      </c>
      <c r="J54" s="24"/>
      <c r="K54" s="24"/>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5</v>
      </c>
      <c r="D57" s="362" t="s">
        <v>23</v>
      </c>
      <c r="E57" s="362">
        <v>5</v>
      </c>
      <c r="F57" s="362" t="s">
        <v>23</v>
      </c>
      <c r="G57" s="362">
        <v>60000</v>
      </c>
      <c r="H57" s="362" t="s">
        <v>23</v>
      </c>
      <c r="I57" s="363">
        <v>300</v>
      </c>
      <c r="J57" s="24"/>
      <c r="K57" s="24"/>
    </row>
    <row r="58" spans="1:11" ht="13.5">
      <c r="A58" s="353" t="s">
        <v>172</v>
      </c>
      <c r="B58" s="364" t="s">
        <v>23</v>
      </c>
      <c r="C58" s="364">
        <v>353</v>
      </c>
      <c r="D58" s="364" t="s">
        <v>23</v>
      </c>
      <c r="E58" s="364">
        <v>353</v>
      </c>
      <c r="F58" s="364" t="s">
        <v>23</v>
      </c>
      <c r="G58" s="364">
        <v>56994</v>
      </c>
      <c r="H58" s="364" t="s">
        <v>23</v>
      </c>
      <c r="I58" s="365">
        <v>20119</v>
      </c>
      <c r="J58" s="24"/>
      <c r="K58" s="24"/>
    </row>
    <row r="59" spans="1:11" ht="13.5">
      <c r="A59" s="350"/>
      <c r="B59" s="362"/>
      <c r="C59" s="362"/>
      <c r="D59" s="362"/>
      <c r="E59" s="362"/>
      <c r="F59" s="362"/>
      <c r="G59" s="362"/>
      <c r="H59" s="362"/>
      <c r="I59" s="363"/>
      <c r="J59" s="24"/>
      <c r="K59" s="24"/>
    </row>
    <row r="60" spans="1:11" ht="13.5">
      <c r="A60" s="350" t="s">
        <v>121</v>
      </c>
      <c r="B60" s="362" t="s">
        <v>23</v>
      </c>
      <c r="C60" s="362">
        <v>148</v>
      </c>
      <c r="D60" s="362" t="s">
        <v>23</v>
      </c>
      <c r="E60" s="362">
        <v>148</v>
      </c>
      <c r="F60" s="362" t="s">
        <v>23</v>
      </c>
      <c r="G60" s="362">
        <v>58500</v>
      </c>
      <c r="H60" s="362" t="s">
        <v>23</v>
      </c>
      <c r="I60" s="363">
        <v>8658</v>
      </c>
      <c r="J60" s="24"/>
      <c r="K60" s="24"/>
    </row>
    <row r="61" spans="1:11" ht="13.5">
      <c r="A61" s="350" t="s">
        <v>122</v>
      </c>
      <c r="B61" s="362" t="s">
        <v>23</v>
      </c>
      <c r="C61" s="362">
        <v>6</v>
      </c>
      <c r="D61" s="362" t="s">
        <v>23</v>
      </c>
      <c r="E61" s="362">
        <v>6</v>
      </c>
      <c r="F61" s="362" t="s">
        <v>23</v>
      </c>
      <c r="G61" s="362">
        <v>25000</v>
      </c>
      <c r="H61" s="362" t="s">
        <v>23</v>
      </c>
      <c r="I61" s="363">
        <v>150</v>
      </c>
      <c r="J61" s="24"/>
      <c r="K61" s="24"/>
    </row>
    <row r="62" spans="1:11" ht="13.5">
      <c r="A62" s="350" t="s">
        <v>123</v>
      </c>
      <c r="B62" s="362" t="s">
        <v>23</v>
      </c>
      <c r="C62" s="362">
        <v>3</v>
      </c>
      <c r="D62" s="362" t="s">
        <v>23</v>
      </c>
      <c r="E62" s="362">
        <v>3</v>
      </c>
      <c r="F62" s="362" t="s">
        <v>23</v>
      </c>
      <c r="G62" s="362">
        <v>50000</v>
      </c>
      <c r="H62" s="362" t="s">
        <v>23</v>
      </c>
      <c r="I62" s="363">
        <v>150</v>
      </c>
      <c r="J62" s="24"/>
      <c r="K62" s="24"/>
    </row>
    <row r="63" spans="1:11" ht="13.5">
      <c r="A63" s="353" t="s">
        <v>124</v>
      </c>
      <c r="B63" s="364" t="s">
        <v>23</v>
      </c>
      <c r="C63" s="364">
        <v>157</v>
      </c>
      <c r="D63" s="364" t="s">
        <v>23</v>
      </c>
      <c r="E63" s="364">
        <v>157</v>
      </c>
      <c r="F63" s="364" t="s">
        <v>23</v>
      </c>
      <c r="G63" s="364">
        <v>57057</v>
      </c>
      <c r="H63" s="364" t="s">
        <v>23</v>
      </c>
      <c r="I63" s="365">
        <v>8958</v>
      </c>
      <c r="J63" s="24"/>
      <c r="K63" s="24"/>
    </row>
    <row r="64" spans="1:11" ht="13.5">
      <c r="A64" s="350"/>
      <c r="B64" s="364"/>
      <c r="C64" s="364"/>
      <c r="D64" s="364"/>
      <c r="E64" s="364"/>
      <c r="F64" s="364"/>
      <c r="G64" s="364"/>
      <c r="H64" s="364"/>
      <c r="I64" s="365"/>
      <c r="J64" s="24"/>
      <c r="K64" s="24"/>
    </row>
    <row r="65" spans="1:11" ht="13.5">
      <c r="A65" s="353" t="s">
        <v>125</v>
      </c>
      <c r="B65" s="364" t="s">
        <v>23</v>
      </c>
      <c r="C65" s="364">
        <v>16</v>
      </c>
      <c r="D65" s="364" t="s">
        <v>23</v>
      </c>
      <c r="E65" s="364">
        <v>16</v>
      </c>
      <c r="F65" s="364" t="s">
        <v>23</v>
      </c>
      <c r="G65" s="364">
        <v>44000</v>
      </c>
      <c r="H65" s="364" t="s">
        <v>23</v>
      </c>
      <c r="I65" s="365">
        <v>704</v>
      </c>
      <c r="J65" s="24"/>
      <c r="K65" s="24"/>
    </row>
    <row r="66" spans="1:11" ht="13.5">
      <c r="A66" s="350"/>
      <c r="B66" s="362"/>
      <c r="C66" s="362"/>
      <c r="D66" s="362"/>
      <c r="E66" s="362"/>
      <c r="F66" s="362"/>
      <c r="G66" s="362"/>
      <c r="H66" s="362"/>
      <c r="I66" s="363"/>
      <c r="J66" s="24"/>
      <c r="K66" s="24"/>
    </row>
    <row r="67" spans="1:11" ht="13.5">
      <c r="A67" s="350" t="s">
        <v>126</v>
      </c>
      <c r="B67" s="362" t="s">
        <v>23</v>
      </c>
      <c r="C67" s="362" t="s">
        <v>23</v>
      </c>
      <c r="D67" s="362" t="s">
        <v>23</v>
      </c>
      <c r="E67" s="362" t="s">
        <v>23</v>
      </c>
      <c r="F67" s="362" t="s">
        <v>23</v>
      </c>
      <c r="G67" s="362" t="s">
        <v>23</v>
      </c>
      <c r="H67" s="362" t="s">
        <v>23</v>
      </c>
      <c r="I67" s="363" t="s">
        <v>23</v>
      </c>
      <c r="J67" s="24"/>
      <c r="K67" s="24"/>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t="s">
        <v>23</v>
      </c>
      <c r="D69" s="364" t="s">
        <v>23</v>
      </c>
      <c r="E69" s="364" t="s">
        <v>23</v>
      </c>
      <c r="F69" s="364" t="s">
        <v>23</v>
      </c>
      <c r="G69" s="364" t="s">
        <v>23</v>
      </c>
      <c r="H69" s="364" t="s">
        <v>23</v>
      </c>
      <c r="I69" s="365" t="s">
        <v>23</v>
      </c>
      <c r="J69" s="24"/>
      <c r="K69" s="24"/>
    </row>
    <row r="70" spans="1:11" ht="13.5">
      <c r="A70" s="350"/>
      <c r="B70" s="362"/>
      <c r="C70" s="362"/>
      <c r="D70" s="362"/>
      <c r="E70" s="362"/>
      <c r="F70" s="362"/>
      <c r="G70" s="362"/>
      <c r="H70" s="362"/>
      <c r="I70" s="363"/>
      <c r="J70" s="24"/>
      <c r="K70" s="24"/>
    </row>
    <row r="71" spans="1:11" ht="13.5">
      <c r="A71" s="350" t="s">
        <v>129</v>
      </c>
      <c r="B71" s="362" t="s">
        <v>23</v>
      </c>
      <c r="C71" s="362" t="s">
        <v>23</v>
      </c>
      <c r="D71" s="362" t="s">
        <v>23</v>
      </c>
      <c r="E71" s="362" t="s">
        <v>23</v>
      </c>
      <c r="F71" s="362" t="s">
        <v>23</v>
      </c>
      <c r="G71" s="362" t="s">
        <v>23</v>
      </c>
      <c r="H71" s="362" t="s">
        <v>23</v>
      </c>
      <c r="I71" s="363" t="s">
        <v>23</v>
      </c>
    </row>
    <row r="72" spans="1:11" ht="13.5">
      <c r="A72" s="350" t="s">
        <v>130</v>
      </c>
      <c r="B72" s="362">
        <v>180</v>
      </c>
      <c r="C72" s="362">
        <v>1848</v>
      </c>
      <c r="D72" s="362" t="s">
        <v>23</v>
      </c>
      <c r="E72" s="362">
        <v>2028</v>
      </c>
      <c r="F72" s="362">
        <v>4000</v>
      </c>
      <c r="G72" s="362">
        <v>59950</v>
      </c>
      <c r="H72" s="362" t="s">
        <v>23</v>
      </c>
      <c r="I72" s="363">
        <v>113340</v>
      </c>
    </row>
    <row r="73" spans="1:11" ht="13.5">
      <c r="A73" s="350" t="s">
        <v>131</v>
      </c>
      <c r="B73" s="362" t="s">
        <v>23</v>
      </c>
      <c r="C73" s="362">
        <v>31</v>
      </c>
      <c r="D73" s="362" t="s">
        <v>23</v>
      </c>
      <c r="E73" s="362">
        <v>31</v>
      </c>
      <c r="F73" s="362" t="s">
        <v>23</v>
      </c>
      <c r="G73" s="362">
        <v>34000</v>
      </c>
      <c r="H73" s="362" t="s">
        <v>23</v>
      </c>
      <c r="I73" s="363">
        <v>1054</v>
      </c>
    </row>
    <row r="74" spans="1:11" ht="13.5">
      <c r="A74" s="350" t="s">
        <v>132</v>
      </c>
      <c r="B74" s="362" t="s">
        <v>23</v>
      </c>
      <c r="C74" s="362">
        <v>1</v>
      </c>
      <c r="D74" s="362" t="s">
        <v>23</v>
      </c>
      <c r="E74" s="362">
        <v>1</v>
      </c>
      <c r="F74" s="362" t="s">
        <v>23</v>
      </c>
      <c r="G74" s="362">
        <v>37000</v>
      </c>
      <c r="H74" s="362" t="s">
        <v>23</v>
      </c>
      <c r="I74" s="363">
        <v>37</v>
      </c>
      <c r="J74" s="24"/>
      <c r="K74" s="24"/>
    </row>
    <row r="75" spans="1:11" ht="13.5">
      <c r="A75" s="350" t="s">
        <v>133</v>
      </c>
      <c r="B75" s="362" t="s">
        <v>23</v>
      </c>
      <c r="C75" s="362">
        <v>46</v>
      </c>
      <c r="D75" s="362" t="s">
        <v>23</v>
      </c>
      <c r="E75" s="362">
        <v>46</v>
      </c>
      <c r="F75" s="362" t="s">
        <v>23</v>
      </c>
      <c r="G75" s="362">
        <v>50000</v>
      </c>
      <c r="H75" s="362" t="s">
        <v>23</v>
      </c>
      <c r="I75" s="363">
        <v>2300</v>
      </c>
    </row>
    <row r="76" spans="1:11" ht="13.5">
      <c r="A76" s="350" t="s">
        <v>134</v>
      </c>
      <c r="B76" s="362" t="s">
        <v>23</v>
      </c>
      <c r="C76" s="362">
        <v>3</v>
      </c>
      <c r="D76" s="362" t="s">
        <v>23</v>
      </c>
      <c r="E76" s="362">
        <v>3</v>
      </c>
      <c r="F76" s="362" t="s">
        <v>23</v>
      </c>
      <c r="G76" s="362">
        <v>25000</v>
      </c>
      <c r="H76" s="362" t="s">
        <v>23</v>
      </c>
      <c r="I76" s="363">
        <v>75</v>
      </c>
      <c r="J76" s="24"/>
      <c r="K76" s="24"/>
    </row>
    <row r="77" spans="1:11" ht="13.5">
      <c r="A77" s="350" t="s">
        <v>135</v>
      </c>
      <c r="B77" s="362" t="s">
        <v>23</v>
      </c>
      <c r="C77" s="362">
        <v>63</v>
      </c>
      <c r="D77" s="362" t="s">
        <v>23</v>
      </c>
      <c r="E77" s="362">
        <v>63</v>
      </c>
      <c r="F77" s="362" t="s">
        <v>23</v>
      </c>
      <c r="G77" s="362">
        <v>30000</v>
      </c>
      <c r="H77" s="362" t="s">
        <v>23</v>
      </c>
      <c r="I77" s="363">
        <v>1890</v>
      </c>
    </row>
    <row r="78" spans="1:11" ht="13.5">
      <c r="A78" s="350" t="s">
        <v>136</v>
      </c>
      <c r="B78" s="389" t="s">
        <v>23</v>
      </c>
      <c r="C78" s="389">
        <v>860</v>
      </c>
      <c r="D78" s="389" t="s">
        <v>23</v>
      </c>
      <c r="E78" s="389">
        <v>860</v>
      </c>
      <c r="F78" s="389" t="s">
        <v>23</v>
      </c>
      <c r="G78" s="389">
        <v>51500</v>
      </c>
      <c r="H78" s="389" t="s">
        <v>23</v>
      </c>
      <c r="I78" s="390">
        <v>44290</v>
      </c>
    </row>
    <row r="79" spans="1:11" ht="13.5">
      <c r="A79" s="353" t="s">
        <v>137</v>
      </c>
      <c r="B79" s="364">
        <v>180</v>
      </c>
      <c r="C79" s="364">
        <v>2852</v>
      </c>
      <c r="D79" s="364" t="s">
        <v>23</v>
      </c>
      <c r="E79" s="364">
        <v>3032</v>
      </c>
      <c r="F79" s="364">
        <v>4000</v>
      </c>
      <c r="G79" s="364">
        <v>56253</v>
      </c>
      <c r="H79" s="364" t="s">
        <v>23</v>
      </c>
      <c r="I79" s="365">
        <v>162986</v>
      </c>
      <c r="J79" s="24"/>
      <c r="K79" s="24"/>
    </row>
    <row r="80" spans="1:11" ht="13.5">
      <c r="A80" s="350"/>
      <c r="B80" s="362"/>
      <c r="C80" s="362"/>
      <c r="D80" s="362"/>
      <c r="E80" s="362"/>
      <c r="F80" s="362"/>
      <c r="G80" s="362"/>
      <c r="H80" s="362"/>
      <c r="I80" s="363"/>
    </row>
    <row r="81" spans="1:11" ht="13.5">
      <c r="A81" s="350" t="s">
        <v>138</v>
      </c>
      <c r="B81" s="362" t="s">
        <v>23</v>
      </c>
      <c r="C81" s="362">
        <v>143</v>
      </c>
      <c r="D81" s="362" t="s">
        <v>23</v>
      </c>
      <c r="E81" s="362">
        <v>143</v>
      </c>
      <c r="F81" s="362" t="s">
        <v>23</v>
      </c>
      <c r="G81" s="362">
        <v>31740</v>
      </c>
      <c r="H81" s="362" t="s">
        <v>23</v>
      </c>
      <c r="I81" s="363">
        <v>4545</v>
      </c>
    </row>
    <row r="82" spans="1:11" ht="13.5">
      <c r="A82" s="350" t="s">
        <v>139</v>
      </c>
      <c r="B82" s="362" t="s">
        <v>23</v>
      </c>
      <c r="C82" s="362">
        <v>127</v>
      </c>
      <c r="D82" s="362" t="s">
        <v>23</v>
      </c>
      <c r="E82" s="362">
        <v>127</v>
      </c>
      <c r="F82" s="362" t="s">
        <v>23</v>
      </c>
      <c r="G82" s="362">
        <v>30000</v>
      </c>
      <c r="H82" s="362" t="s">
        <v>23</v>
      </c>
      <c r="I82" s="363">
        <v>3804</v>
      </c>
    </row>
    <row r="83" spans="1:11" ht="13.5">
      <c r="A83" s="353" t="s">
        <v>140</v>
      </c>
      <c r="B83" s="364" t="s">
        <v>23</v>
      </c>
      <c r="C83" s="364">
        <v>270</v>
      </c>
      <c r="D83" s="364" t="s">
        <v>23</v>
      </c>
      <c r="E83" s="364">
        <v>270</v>
      </c>
      <c r="F83" s="364" t="s">
        <v>23</v>
      </c>
      <c r="G83" s="364">
        <v>30922</v>
      </c>
      <c r="H83" s="364" t="s">
        <v>23</v>
      </c>
      <c r="I83" s="365">
        <v>8349</v>
      </c>
      <c r="J83" s="24"/>
      <c r="K83" s="24"/>
    </row>
    <row r="84" spans="1:11" ht="14.25" thickBot="1">
      <c r="A84" s="406"/>
      <c r="B84" s="487"/>
      <c r="C84" s="487"/>
      <c r="D84" s="487"/>
      <c r="E84" s="487"/>
      <c r="F84" s="487"/>
      <c r="G84" s="487"/>
      <c r="H84" s="487"/>
      <c r="I84" s="488"/>
    </row>
    <row r="85" spans="1:11" ht="14.25" thickBot="1">
      <c r="A85" s="232" t="s">
        <v>141</v>
      </c>
      <c r="B85" s="368">
        <v>205</v>
      </c>
      <c r="C85" s="368">
        <v>7102</v>
      </c>
      <c r="D85" s="368" t="s">
        <v>23</v>
      </c>
      <c r="E85" s="368">
        <v>7307</v>
      </c>
      <c r="F85" s="368">
        <v>5063</v>
      </c>
      <c r="G85" s="368">
        <v>59963</v>
      </c>
      <c r="H85" s="368" t="s">
        <v>23</v>
      </c>
      <c r="I85" s="369">
        <v>428726</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06">
    <pageSetUpPr fitToPage="1"/>
  </sheetPr>
  <dimension ref="A1:K85"/>
  <sheetViews>
    <sheetView view="pageBreakPreview" topLeftCell="A52" zoomScale="75" zoomScaleNormal="75" zoomScaleSheetLayoutView="75" workbookViewId="0">
      <selection activeCell="B85" sqref="B85:I85"/>
    </sheetView>
  </sheetViews>
  <sheetFormatPr baseColWidth="10" defaultColWidth="11.42578125" defaultRowHeight="12.75"/>
  <cols>
    <col min="1" max="1" width="37.285156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5"/>
    </row>
    <row r="3" spans="1:11" s="13" customFormat="1" ht="15.75">
      <c r="A3" s="1660" t="s">
        <v>1447</v>
      </c>
      <c r="B3" s="1660"/>
      <c r="C3" s="1660"/>
      <c r="D3" s="1660"/>
      <c r="E3" s="1660"/>
      <c r="F3" s="1660"/>
      <c r="G3" s="1660"/>
      <c r="H3" s="1660"/>
      <c r="I3" s="1660"/>
      <c r="J3" s="25"/>
      <c r="K3" s="25"/>
    </row>
    <row r="4" spans="1:11" s="13" customFormat="1" ht="15.75" thickBot="1">
      <c r="A4" s="40"/>
      <c r="B4" s="41"/>
      <c r="C4" s="41"/>
      <c r="D4" s="41"/>
      <c r="E4" s="41"/>
      <c r="F4" s="41"/>
      <c r="G4" s="41"/>
      <c r="H4" s="41"/>
      <c r="I4" s="41"/>
    </row>
    <row r="5" spans="1:11" ht="25.5" customHeight="1">
      <c r="A5" s="1814" t="s">
        <v>77</v>
      </c>
      <c r="B5" s="770" t="s">
        <v>236</v>
      </c>
      <c r="C5" s="771"/>
      <c r="D5" s="771"/>
      <c r="E5" s="772"/>
      <c r="F5" s="770" t="s">
        <v>174</v>
      </c>
      <c r="G5" s="771"/>
      <c r="H5" s="772"/>
      <c r="I5" s="766" t="s">
        <v>231</v>
      </c>
    </row>
    <row r="6" spans="1:11" ht="25.5" customHeight="1">
      <c r="A6" s="1815"/>
      <c r="B6" s="1708" t="s">
        <v>17</v>
      </c>
      <c r="C6" s="767" t="s">
        <v>18</v>
      </c>
      <c r="D6" s="768"/>
      <c r="E6" s="1643" t="s">
        <v>19</v>
      </c>
      <c r="F6" s="1799" t="s">
        <v>17</v>
      </c>
      <c r="G6" s="769" t="s">
        <v>18</v>
      </c>
      <c r="H6" s="768"/>
      <c r="I6" s="464" t="s">
        <v>150</v>
      </c>
    </row>
    <row r="7" spans="1:11" ht="25.5" customHeight="1" thickBot="1">
      <c r="A7" s="1816"/>
      <c r="B7" s="1644"/>
      <c r="C7" s="370" t="s">
        <v>383</v>
      </c>
      <c r="D7" s="289" t="s">
        <v>384</v>
      </c>
      <c r="E7" s="1643" t="s">
        <v>19</v>
      </c>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t="s">
        <v>23</v>
      </c>
      <c r="C14" s="364" t="s">
        <v>23</v>
      </c>
      <c r="D14" s="364" t="s">
        <v>23</v>
      </c>
      <c r="E14" s="364" t="s">
        <v>23</v>
      </c>
      <c r="F14" s="364" t="s">
        <v>23</v>
      </c>
      <c r="G14" s="364" t="s">
        <v>23</v>
      </c>
      <c r="H14" s="364" t="s">
        <v>23</v>
      </c>
      <c r="I14" s="365" t="s">
        <v>23</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c r="J21" s="24"/>
      <c r="K21" s="24"/>
    </row>
    <row r="22" spans="1:11" ht="13.5">
      <c r="A22" s="353"/>
      <c r="B22" s="364"/>
      <c r="C22" s="364"/>
      <c r="D22" s="364"/>
      <c r="E22" s="364"/>
      <c r="F22" s="364"/>
      <c r="G22" s="364"/>
      <c r="H22" s="364"/>
      <c r="I22" s="365"/>
      <c r="J22" s="24"/>
      <c r="K22" s="24"/>
    </row>
    <row r="23" spans="1:11" ht="13.5">
      <c r="A23" s="353" t="s">
        <v>92</v>
      </c>
      <c r="B23" s="364" t="s">
        <v>23</v>
      </c>
      <c r="C23" s="364" t="s">
        <v>23</v>
      </c>
      <c r="D23" s="364" t="s">
        <v>23</v>
      </c>
      <c r="E23" s="364" t="s">
        <v>23</v>
      </c>
      <c r="F23" s="364" t="s">
        <v>23</v>
      </c>
      <c r="G23" s="364" t="s">
        <v>23</v>
      </c>
      <c r="H23" s="364" t="s">
        <v>23</v>
      </c>
      <c r="I23" s="365" t="s">
        <v>23</v>
      </c>
      <c r="J23" s="24"/>
      <c r="K23" s="24"/>
    </row>
    <row r="24" spans="1:11" ht="13.5">
      <c r="A24" s="353"/>
      <c r="B24" s="364"/>
      <c r="C24" s="364"/>
      <c r="D24" s="364"/>
      <c r="E24" s="364"/>
      <c r="F24" s="364"/>
      <c r="G24" s="364"/>
      <c r="H24" s="364"/>
      <c r="I24" s="365"/>
      <c r="J24" s="24"/>
      <c r="K24" s="24"/>
    </row>
    <row r="25" spans="1:11" ht="13.5">
      <c r="A25" s="353" t="s">
        <v>93</v>
      </c>
      <c r="B25" s="364" t="s">
        <v>23</v>
      </c>
      <c r="C25" s="364" t="s">
        <v>23</v>
      </c>
      <c r="D25" s="364" t="s">
        <v>23</v>
      </c>
      <c r="E25" s="364" t="s">
        <v>23</v>
      </c>
      <c r="F25" s="364" t="s">
        <v>23</v>
      </c>
      <c r="G25" s="364" t="s">
        <v>23</v>
      </c>
      <c r="H25" s="364" t="s">
        <v>23</v>
      </c>
      <c r="I25" s="365" t="s">
        <v>23</v>
      </c>
      <c r="J25" s="24"/>
      <c r="K25" s="24"/>
    </row>
    <row r="26" spans="1:11" ht="13.5">
      <c r="A26" s="350"/>
      <c r="B26" s="362"/>
      <c r="C26" s="362"/>
      <c r="D26" s="362"/>
      <c r="E26" s="362"/>
      <c r="F26" s="362"/>
      <c r="G26" s="362"/>
      <c r="H26" s="362"/>
      <c r="I26" s="363"/>
      <c r="J26" s="24"/>
      <c r="K26" s="24"/>
    </row>
    <row r="27" spans="1:11" ht="13.5">
      <c r="A27" s="350" t="s">
        <v>94</v>
      </c>
      <c r="B27" s="362" t="s">
        <v>23</v>
      </c>
      <c r="C27" s="362">
        <v>2</v>
      </c>
      <c r="D27" s="362" t="s">
        <v>23</v>
      </c>
      <c r="E27" s="362">
        <v>2</v>
      </c>
      <c r="F27" s="362" t="s">
        <v>23</v>
      </c>
      <c r="G27" s="362">
        <v>19000</v>
      </c>
      <c r="H27" s="362" t="s">
        <v>23</v>
      </c>
      <c r="I27" s="363">
        <v>38</v>
      </c>
      <c r="J27" s="24"/>
      <c r="K27" s="24"/>
    </row>
    <row r="28" spans="1:11" ht="13.5">
      <c r="A28" s="350" t="s">
        <v>95</v>
      </c>
      <c r="B28" s="362" t="s">
        <v>23</v>
      </c>
      <c r="C28" s="362" t="s">
        <v>23</v>
      </c>
      <c r="D28" s="362" t="s">
        <v>23</v>
      </c>
      <c r="E28" s="362" t="s">
        <v>23</v>
      </c>
      <c r="F28" s="362">
        <v>7250</v>
      </c>
      <c r="G28" s="362" t="s">
        <v>23</v>
      </c>
      <c r="H28" s="362" t="s">
        <v>23</v>
      </c>
      <c r="I28" s="363" t="s">
        <v>23</v>
      </c>
      <c r="J28" s="24"/>
      <c r="K28" s="24"/>
    </row>
    <row r="29" spans="1:11" ht="13.5">
      <c r="A29" s="350" t="s">
        <v>96</v>
      </c>
      <c r="B29" s="362" t="s">
        <v>23</v>
      </c>
      <c r="C29" s="362" t="s">
        <v>23</v>
      </c>
      <c r="D29" s="362" t="s">
        <v>23</v>
      </c>
      <c r="E29" s="362" t="s">
        <v>23</v>
      </c>
      <c r="F29" s="362" t="s">
        <v>23</v>
      </c>
      <c r="G29" s="362" t="s">
        <v>23</v>
      </c>
      <c r="H29" s="362" t="s">
        <v>23</v>
      </c>
      <c r="I29" s="363" t="s">
        <v>23</v>
      </c>
      <c r="J29" s="24"/>
      <c r="K29" s="24"/>
    </row>
    <row r="30" spans="1:11" ht="13.5">
      <c r="A30" s="353" t="s">
        <v>97</v>
      </c>
      <c r="B30" s="364" t="s">
        <v>23</v>
      </c>
      <c r="C30" s="364">
        <v>2</v>
      </c>
      <c r="D30" s="364" t="s">
        <v>23</v>
      </c>
      <c r="E30" s="364">
        <v>2</v>
      </c>
      <c r="F30" s="364" t="s">
        <v>23</v>
      </c>
      <c r="G30" s="364">
        <v>19000</v>
      </c>
      <c r="H30" s="364" t="s">
        <v>23</v>
      </c>
      <c r="I30" s="365">
        <v>38</v>
      </c>
      <c r="J30" s="24"/>
      <c r="K30" s="24"/>
    </row>
    <row r="31" spans="1:11" ht="13.5">
      <c r="A31" s="350"/>
      <c r="B31" s="362"/>
      <c r="C31" s="362"/>
      <c r="D31" s="362"/>
      <c r="E31" s="362"/>
      <c r="F31" s="362"/>
      <c r="G31" s="362"/>
      <c r="H31" s="362"/>
      <c r="I31" s="363"/>
      <c r="J31" s="24"/>
      <c r="K31" s="24"/>
    </row>
    <row r="32" spans="1:11" ht="13.5">
      <c r="A32" s="350" t="s">
        <v>98</v>
      </c>
      <c r="B32" s="362" t="s">
        <v>23</v>
      </c>
      <c r="C32" s="362">
        <v>17</v>
      </c>
      <c r="D32" s="362" t="s">
        <v>23</v>
      </c>
      <c r="E32" s="362">
        <v>17</v>
      </c>
      <c r="F32" s="362" t="s">
        <v>23</v>
      </c>
      <c r="G32" s="362">
        <v>14288</v>
      </c>
      <c r="H32" s="362" t="s">
        <v>23</v>
      </c>
      <c r="I32" s="363">
        <v>243</v>
      </c>
      <c r="J32" s="24"/>
      <c r="K32" s="24"/>
    </row>
    <row r="33" spans="1:11" ht="13.5">
      <c r="A33" s="350" t="s">
        <v>99</v>
      </c>
      <c r="B33" s="362" t="s">
        <v>23</v>
      </c>
      <c r="C33" s="362">
        <v>8</v>
      </c>
      <c r="D33" s="362" t="s">
        <v>23</v>
      </c>
      <c r="E33" s="362">
        <v>8</v>
      </c>
      <c r="F33" s="362" t="s">
        <v>23</v>
      </c>
      <c r="G33" s="362">
        <v>11250</v>
      </c>
      <c r="H33" s="362" t="s">
        <v>23</v>
      </c>
      <c r="I33" s="363">
        <v>90</v>
      </c>
      <c r="J33" s="24"/>
      <c r="K33" s="24"/>
    </row>
    <row r="34" spans="1:11" ht="13.5">
      <c r="A34" s="350" t="s">
        <v>100</v>
      </c>
      <c r="B34" s="362" t="s">
        <v>23</v>
      </c>
      <c r="C34" s="362">
        <v>20</v>
      </c>
      <c r="D34" s="362" t="s">
        <v>23</v>
      </c>
      <c r="E34" s="362">
        <v>20</v>
      </c>
      <c r="F34" s="362" t="s">
        <v>23</v>
      </c>
      <c r="G34" s="362">
        <v>12050</v>
      </c>
      <c r="H34" s="362" t="s">
        <v>23</v>
      </c>
      <c r="I34" s="363">
        <v>241</v>
      </c>
      <c r="J34" s="24"/>
      <c r="K34" s="24"/>
    </row>
    <row r="35" spans="1:11" ht="13.5">
      <c r="A35" s="350" t="s">
        <v>101</v>
      </c>
      <c r="B35" s="362" t="s">
        <v>23</v>
      </c>
      <c r="C35" s="362">
        <v>6</v>
      </c>
      <c r="D35" s="362" t="s">
        <v>23</v>
      </c>
      <c r="E35" s="362">
        <v>6</v>
      </c>
      <c r="F35" s="362" t="s">
        <v>23</v>
      </c>
      <c r="G35" s="362">
        <v>12500</v>
      </c>
      <c r="H35" s="362" t="s">
        <v>23</v>
      </c>
      <c r="I35" s="363">
        <v>75</v>
      </c>
      <c r="J35" s="24"/>
      <c r="K35" s="24"/>
    </row>
    <row r="36" spans="1:11" ht="13.5">
      <c r="A36" s="353" t="s">
        <v>102</v>
      </c>
      <c r="B36" s="364" t="s">
        <v>23</v>
      </c>
      <c r="C36" s="364">
        <v>51</v>
      </c>
      <c r="D36" s="364" t="s">
        <v>23</v>
      </c>
      <c r="E36" s="364">
        <v>51</v>
      </c>
      <c r="F36" s="364" t="s">
        <v>23</v>
      </c>
      <c r="G36" s="364">
        <v>12723</v>
      </c>
      <c r="H36" s="364" t="s">
        <v>23</v>
      </c>
      <c r="I36" s="365">
        <v>649</v>
      </c>
      <c r="J36" s="24"/>
      <c r="K36" s="24"/>
    </row>
    <row r="37" spans="1:11" ht="13.5">
      <c r="A37" s="350"/>
      <c r="B37" s="364"/>
      <c r="C37" s="364"/>
      <c r="D37" s="364"/>
      <c r="E37" s="364"/>
      <c r="F37" s="364"/>
      <c r="G37" s="364"/>
      <c r="H37" s="364"/>
      <c r="I37" s="365"/>
    </row>
    <row r="38" spans="1:11" ht="13.5">
      <c r="A38" s="353" t="s">
        <v>103</v>
      </c>
      <c r="B38" s="364" t="s">
        <v>23</v>
      </c>
      <c r="C38" s="364">
        <v>2</v>
      </c>
      <c r="D38" s="364" t="s">
        <v>23</v>
      </c>
      <c r="E38" s="364">
        <v>2</v>
      </c>
      <c r="F38" s="364" t="s">
        <v>23</v>
      </c>
      <c r="G38" s="364">
        <v>11000</v>
      </c>
      <c r="H38" s="364" t="s">
        <v>23</v>
      </c>
      <c r="I38" s="365">
        <v>22</v>
      </c>
      <c r="J38" s="24"/>
      <c r="K38" s="24"/>
    </row>
    <row r="39" spans="1:11" ht="13.5">
      <c r="A39" s="350"/>
      <c r="B39" s="362"/>
      <c r="C39" s="362"/>
      <c r="D39" s="362"/>
      <c r="E39" s="362"/>
      <c r="F39" s="362"/>
      <c r="G39" s="362"/>
      <c r="H39" s="362"/>
      <c r="I39" s="363"/>
    </row>
    <row r="40" spans="1:11" ht="13.5">
      <c r="A40" s="350" t="s">
        <v>159</v>
      </c>
      <c r="B40" s="389" t="s">
        <v>23</v>
      </c>
      <c r="C40" s="389" t="s">
        <v>23</v>
      </c>
      <c r="D40" s="389" t="s">
        <v>23</v>
      </c>
      <c r="E40" s="389" t="s">
        <v>23</v>
      </c>
      <c r="F40" s="389" t="s">
        <v>23</v>
      </c>
      <c r="G40" s="389" t="s">
        <v>23</v>
      </c>
      <c r="H40" s="389" t="s">
        <v>23</v>
      </c>
      <c r="I40" s="390" t="s">
        <v>23</v>
      </c>
    </row>
    <row r="41" spans="1:11" ht="13.5">
      <c r="A41" s="350" t="s">
        <v>105</v>
      </c>
      <c r="B41" s="362" t="s">
        <v>23</v>
      </c>
      <c r="C41" s="362" t="s">
        <v>23</v>
      </c>
      <c r="D41" s="362" t="s">
        <v>23</v>
      </c>
      <c r="E41" s="362" t="s">
        <v>23</v>
      </c>
      <c r="F41" s="362" t="s">
        <v>23</v>
      </c>
      <c r="G41" s="362" t="s">
        <v>23</v>
      </c>
      <c r="H41" s="362" t="s">
        <v>23</v>
      </c>
      <c r="I41" s="363" t="s">
        <v>23</v>
      </c>
    </row>
    <row r="42" spans="1:11" ht="13.5">
      <c r="A42" s="350" t="s">
        <v>106</v>
      </c>
      <c r="B42" s="362" t="s">
        <v>23</v>
      </c>
      <c r="C42" s="362" t="s">
        <v>23</v>
      </c>
      <c r="D42" s="362" t="s">
        <v>23</v>
      </c>
      <c r="E42" s="362" t="s">
        <v>23</v>
      </c>
      <c r="F42" s="362" t="s">
        <v>23</v>
      </c>
      <c r="G42" s="362" t="s">
        <v>23</v>
      </c>
      <c r="H42" s="362" t="s">
        <v>23</v>
      </c>
      <c r="I42" s="363" t="s">
        <v>23</v>
      </c>
    </row>
    <row r="43" spans="1:11" ht="13.5">
      <c r="A43" s="350" t="s">
        <v>107</v>
      </c>
      <c r="B43" s="389" t="s">
        <v>23</v>
      </c>
      <c r="C43" s="389" t="s">
        <v>23</v>
      </c>
      <c r="D43" s="389" t="s">
        <v>23</v>
      </c>
      <c r="E43" s="389" t="s">
        <v>23</v>
      </c>
      <c r="F43" s="389" t="s">
        <v>23</v>
      </c>
      <c r="G43" s="389" t="s">
        <v>23</v>
      </c>
      <c r="H43" s="389" t="s">
        <v>23</v>
      </c>
      <c r="I43" s="390" t="s">
        <v>23</v>
      </c>
    </row>
    <row r="44" spans="1:11" ht="13.5">
      <c r="A44" s="350" t="s">
        <v>108</v>
      </c>
      <c r="B44" s="362" t="s">
        <v>23</v>
      </c>
      <c r="C44" s="362" t="s">
        <v>23</v>
      </c>
      <c r="D44" s="362" t="s">
        <v>23</v>
      </c>
      <c r="E44" s="362" t="s">
        <v>23</v>
      </c>
      <c r="F44" s="362" t="s">
        <v>23</v>
      </c>
      <c r="G44" s="362" t="s">
        <v>23</v>
      </c>
      <c r="H44" s="362" t="s">
        <v>23</v>
      </c>
      <c r="I44" s="363" t="s">
        <v>23</v>
      </c>
    </row>
    <row r="45" spans="1:11" ht="13.5">
      <c r="A45" s="350" t="s">
        <v>109</v>
      </c>
      <c r="B45" s="362" t="s">
        <v>23</v>
      </c>
      <c r="C45" s="362">
        <v>6</v>
      </c>
      <c r="D45" s="362" t="s">
        <v>23</v>
      </c>
      <c r="E45" s="362">
        <v>6</v>
      </c>
      <c r="F45" s="362" t="s">
        <v>23</v>
      </c>
      <c r="G45" s="362">
        <v>30000</v>
      </c>
      <c r="H45" s="362" t="s">
        <v>23</v>
      </c>
      <c r="I45" s="363">
        <v>180</v>
      </c>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row>
    <row r="48" spans="1:11" ht="13.5">
      <c r="A48" s="350" t="s">
        <v>112</v>
      </c>
      <c r="B48" s="362" t="s">
        <v>23</v>
      </c>
      <c r="C48" s="362" t="s">
        <v>23</v>
      </c>
      <c r="D48" s="362" t="s">
        <v>23</v>
      </c>
      <c r="E48" s="362" t="s">
        <v>23</v>
      </c>
      <c r="F48" s="362" t="s">
        <v>23</v>
      </c>
      <c r="G48" s="362" t="s">
        <v>23</v>
      </c>
      <c r="H48" s="362" t="s">
        <v>23</v>
      </c>
      <c r="I48" s="363" t="s">
        <v>23</v>
      </c>
    </row>
    <row r="49" spans="1:11" ht="13.5">
      <c r="A49" s="353" t="s">
        <v>113</v>
      </c>
      <c r="B49" s="364" t="s">
        <v>23</v>
      </c>
      <c r="C49" s="364">
        <v>6</v>
      </c>
      <c r="D49" s="364" t="s">
        <v>23</v>
      </c>
      <c r="E49" s="364">
        <v>6</v>
      </c>
      <c r="F49" s="364" t="s">
        <v>23</v>
      </c>
      <c r="G49" s="364">
        <v>30000</v>
      </c>
      <c r="H49" s="364" t="s">
        <v>23</v>
      </c>
      <c r="I49" s="365">
        <v>180</v>
      </c>
      <c r="J49" s="24"/>
      <c r="K49" s="24"/>
    </row>
    <row r="50" spans="1:11" ht="13.5">
      <c r="A50" s="350"/>
      <c r="B50" s="364"/>
      <c r="C50" s="364"/>
      <c r="D50" s="364"/>
      <c r="E50" s="364"/>
      <c r="F50" s="364"/>
      <c r="G50" s="364"/>
      <c r="H50" s="364"/>
      <c r="I50" s="365"/>
      <c r="J50" s="24"/>
      <c r="K50" s="24"/>
    </row>
    <row r="51" spans="1:11" ht="13.5">
      <c r="A51" s="353" t="s">
        <v>114</v>
      </c>
      <c r="B51" s="364" t="s">
        <v>23</v>
      </c>
      <c r="C51" s="364">
        <v>1</v>
      </c>
      <c r="D51" s="364" t="s">
        <v>23</v>
      </c>
      <c r="E51" s="364">
        <v>1</v>
      </c>
      <c r="F51" s="364" t="s">
        <v>23</v>
      </c>
      <c r="G51" s="364">
        <v>17000</v>
      </c>
      <c r="H51" s="364" t="s">
        <v>23</v>
      </c>
      <c r="I51" s="365">
        <v>17</v>
      </c>
      <c r="J51" s="24"/>
      <c r="K51" s="24"/>
    </row>
    <row r="52" spans="1:11" ht="13.5">
      <c r="A52" s="350"/>
      <c r="B52" s="362"/>
      <c r="C52" s="362"/>
      <c r="D52" s="362"/>
      <c r="E52" s="362"/>
      <c r="F52" s="362"/>
      <c r="G52" s="362"/>
      <c r="H52" s="362"/>
      <c r="I52" s="363"/>
      <c r="J52" s="24"/>
      <c r="K52" s="24"/>
    </row>
    <row r="53" spans="1:11" ht="13.5">
      <c r="A53" s="350" t="s">
        <v>115</v>
      </c>
      <c r="B53" s="362" t="s">
        <v>23</v>
      </c>
      <c r="C53" s="362" t="s">
        <v>23</v>
      </c>
      <c r="D53" s="362" t="s">
        <v>23</v>
      </c>
      <c r="E53" s="362" t="s">
        <v>23</v>
      </c>
      <c r="F53" s="362" t="s">
        <v>23</v>
      </c>
      <c r="G53" s="362" t="s">
        <v>23</v>
      </c>
      <c r="H53" s="362" t="s">
        <v>23</v>
      </c>
      <c r="I53" s="363" t="s">
        <v>23</v>
      </c>
    </row>
    <row r="54" spans="1:11" ht="13.5">
      <c r="A54" s="350" t="s">
        <v>116</v>
      </c>
      <c r="B54" s="362" t="s">
        <v>23</v>
      </c>
      <c r="C54" s="362" t="s">
        <v>23</v>
      </c>
      <c r="D54" s="362" t="s">
        <v>23</v>
      </c>
      <c r="E54" s="362" t="s">
        <v>23</v>
      </c>
      <c r="F54" s="362" t="s">
        <v>23</v>
      </c>
      <c r="G54" s="362" t="s">
        <v>23</v>
      </c>
      <c r="H54" s="362" t="s">
        <v>23</v>
      </c>
      <c r="I54" s="363" t="s">
        <v>23</v>
      </c>
    </row>
    <row r="55" spans="1:11" ht="13.5">
      <c r="A55" s="350" t="s">
        <v>117</v>
      </c>
      <c r="B55" s="362" t="s">
        <v>23</v>
      </c>
      <c r="C55" s="362" t="s">
        <v>23</v>
      </c>
      <c r="D55" s="362" t="s">
        <v>23</v>
      </c>
      <c r="E55" s="362" t="s">
        <v>23</v>
      </c>
      <c r="F55" s="362" t="s">
        <v>23</v>
      </c>
      <c r="G55" s="362" t="s">
        <v>23</v>
      </c>
      <c r="H55" s="362" t="s">
        <v>23</v>
      </c>
      <c r="I55" s="363" t="s">
        <v>23</v>
      </c>
    </row>
    <row r="56" spans="1:11" ht="13.5">
      <c r="A56" s="350" t="s">
        <v>118</v>
      </c>
      <c r="B56" s="362" t="s">
        <v>23</v>
      </c>
      <c r="C56" s="362" t="s">
        <v>23</v>
      </c>
      <c r="D56" s="362" t="s">
        <v>23</v>
      </c>
      <c r="E56" s="362" t="s">
        <v>23</v>
      </c>
      <c r="F56" s="362" t="s">
        <v>23</v>
      </c>
      <c r="G56" s="362" t="s">
        <v>23</v>
      </c>
      <c r="H56" s="362" t="s">
        <v>23</v>
      </c>
      <c r="I56" s="363" t="s">
        <v>23</v>
      </c>
    </row>
    <row r="57" spans="1:11" ht="13.5">
      <c r="A57" s="350" t="s">
        <v>119</v>
      </c>
      <c r="B57" s="362" t="s">
        <v>23</v>
      </c>
      <c r="C57" s="362" t="s">
        <v>23</v>
      </c>
      <c r="D57" s="362" t="s">
        <v>23</v>
      </c>
      <c r="E57" s="362" t="s">
        <v>23</v>
      </c>
      <c r="F57" s="362" t="s">
        <v>23</v>
      </c>
      <c r="G57" s="362" t="s">
        <v>23</v>
      </c>
      <c r="H57" s="362" t="s">
        <v>23</v>
      </c>
      <c r="I57" s="363" t="s">
        <v>23</v>
      </c>
    </row>
    <row r="58" spans="1:11" ht="13.5">
      <c r="A58" s="353" t="s">
        <v>172</v>
      </c>
      <c r="B58" s="364" t="s">
        <v>23</v>
      </c>
      <c r="C58" s="364" t="s">
        <v>23</v>
      </c>
      <c r="D58" s="364" t="s">
        <v>23</v>
      </c>
      <c r="E58" s="364" t="s">
        <v>23</v>
      </c>
      <c r="F58" s="364" t="s">
        <v>23</v>
      </c>
      <c r="G58" s="364" t="s">
        <v>23</v>
      </c>
      <c r="H58" s="364" t="s">
        <v>23</v>
      </c>
      <c r="I58" s="365" t="s">
        <v>23</v>
      </c>
      <c r="J58" s="24"/>
      <c r="K58" s="24"/>
    </row>
    <row r="59" spans="1:11" ht="13.5">
      <c r="A59" s="350"/>
      <c r="B59" s="362"/>
      <c r="C59" s="362"/>
      <c r="D59" s="362"/>
      <c r="E59" s="362"/>
      <c r="F59" s="362"/>
      <c r="G59" s="362"/>
      <c r="H59" s="362"/>
      <c r="I59" s="363"/>
    </row>
    <row r="60" spans="1:11" ht="13.5">
      <c r="A60" s="350" t="s">
        <v>121</v>
      </c>
      <c r="B60" s="362" t="s">
        <v>23</v>
      </c>
      <c r="C60" s="362">
        <v>12</v>
      </c>
      <c r="D60" s="362" t="s">
        <v>23</v>
      </c>
      <c r="E60" s="362">
        <v>12</v>
      </c>
      <c r="F60" s="362" t="s">
        <v>23</v>
      </c>
      <c r="G60" s="362">
        <v>30000</v>
      </c>
      <c r="H60" s="362" t="s">
        <v>23</v>
      </c>
      <c r="I60" s="363">
        <v>360</v>
      </c>
    </row>
    <row r="61" spans="1:11" ht="13.5">
      <c r="A61" s="350" t="s">
        <v>122</v>
      </c>
      <c r="B61" s="362" t="s">
        <v>23</v>
      </c>
      <c r="C61" s="362" t="s">
        <v>23</v>
      </c>
      <c r="D61" s="362" t="s">
        <v>23</v>
      </c>
      <c r="E61" s="362" t="s">
        <v>23</v>
      </c>
      <c r="F61" s="362" t="s">
        <v>23</v>
      </c>
      <c r="G61" s="362" t="s">
        <v>23</v>
      </c>
      <c r="H61" s="362" t="s">
        <v>23</v>
      </c>
      <c r="I61" s="363" t="s">
        <v>23</v>
      </c>
    </row>
    <row r="62" spans="1:11" ht="13.5">
      <c r="A62" s="350" t="s">
        <v>123</v>
      </c>
      <c r="B62" s="362" t="s">
        <v>23</v>
      </c>
      <c r="C62" s="362">
        <v>35</v>
      </c>
      <c r="D62" s="362" t="s">
        <v>23</v>
      </c>
      <c r="E62" s="362">
        <v>35</v>
      </c>
      <c r="F62" s="362" t="s">
        <v>23</v>
      </c>
      <c r="G62" s="362">
        <v>18000</v>
      </c>
      <c r="H62" s="362" t="s">
        <v>23</v>
      </c>
      <c r="I62" s="363">
        <v>630</v>
      </c>
    </row>
    <row r="63" spans="1:11" ht="13.5">
      <c r="A63" s="353" t="s">
        <v>124</v>
      </c>
      <c r="B63" s="364" t="s">
        <v>23</v>
      </c>
      <c r="C63" s="364">
        <v>47</v>
      </c>
      <c r="D63" s="364" t="s">
        <v>23</v>
      </c>
      <c r="E63" s="364">
        <v>47</v>
      </c>
      <c r="F63" s="364" t="s">
        <v>23</v>
      </c>
      <c r="G63" s="364">
        <v>21064</v>
      </c>
      <c r="H63" s="364" t="s">
        <v>23</v>
      </c>
      <c r="I63" s="365">
        <v>990</v>
      </c>
      <c r="J63" s="24"/>
      <c r="K63" s="24"/>
    </row>
    <row r="64" spans="1:11" ht="13.5">
      <c r="A64" s="350"/>
      <c r="B64" s="364"/>
      <c r="C64" s="364"/>
      <c r="D64" s="364"/>
      <c r="E64" s="364"/>
      <c r="F64" s="364"/>
      <c r="G64" s="364"/>
      <c r="H64" s="364"/>
      <c r="I64" s="365"/>
    </row>
    <row r="65" spans="1:11" ht="13.5">
      <c r="A65" s="353" t="s">
        <v>125</v>
      </c>
      <c r="B65" s="364" t="s">
        <v>23</v>
      </c>
      <c r="C65" s="364">
        <v>13</v>
      </c>
      <c r="D65" s="364" t="s">
        <v>23</v>
      </c>
      <c r="E65" s="364">
        <v>13</v>
      </c>
      <c r="F65" s="364" t="s">
        <v>23</v>
      </c>
      <c r="G65" s="364">
        <v>17000</v>
      </c>
      <c r="H65" s="364" t="s">
        <v>23</v>
      </c>
      <c r="I65" s="365">
        <v>221</v>
      </c>
      <c r="J65" s="24"/>
      <c r="K65" s="24"/>
    </row>
    <row r="66" spans="1:11" ht="13.5">
      <c r="A66" s="350"/>
      <c r="B66" s="362"/>
      <c r="C66" s="362"/>
      <c r="D66" s="362"/>
      <c r="E66" s="362"/>
      <c r="F66" s="362"/>
      <c r="G66" s="362"/>
      <c r="H66" s="362"/>
      <c r="I66" s="363"/>
    </row>
    <row r="67" spans="1:11" ht="13.5">
      <c r="A67" s="350" t="s">
        <v>126</v>
      </c>
      <c r="B67" s="362" t="s">
        <v>23</v>
      </c>
      <c r="C67" s="362" t="s">
        <v>23</v>
      </c>
      <c r="D67" s="362" t="s">
        <v>23</v>
      </c>
      <c r="E67" s="362" t="s">
        <v>23</v>
      </c>
      <c r="F67" s="362" t="s">
        <v>23</v>
      </c>
      <c r="G67" s="362" t="s">
        <v>23</v>
      </c>
      <c r="H67" s="362" t="s">
        <v>23</v>
      </c>
      <c r="I67" s="363" t="s">
        <v>23</v>
      </c>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t="s">
        <v>23</v>
      </c>
      <c r="D69" s="364" t="s">
        <v>23</v>
      </c>
      <c r="E69" s="364" t="s">
        <v>23</v>
      </c>
      <c r="F69" s="364" t="s">
        <v>23</v>
      </c>
      <c r="G69" s="364" t="s">
        <v>23</v>
      </c>
      <c r="H69" s="364" t="s">
        <v>23</v>
      </c>
      <c r="I69" s="365" t="s">
        <v>23</v>
      </c>
      <c r="J69" s="24"/>
      <c r="K69" s="24"/>
    </row>
    <row r="70" spans="1:11" ht="13.5">
      <c r="A70" s="350"/>
      <c r="B70" s="362"/>
      <c r="C70" s="362"/>
      <c r="D70" s="362"/>
      <c r="E70" s="362"/>
      <c r="F70" s="362"/>
      <c r="G70" s="362"/>
      <c r="H70" s="362"/>
      <c r="I70" s="363"/>
    </row>
    <row r="71" spans="1:11" ht="13.5">
      <c r="A71" s="350" t="s">
        <v>129</v>
      </c>
      <c r="B71" s="362" t="s">
        <v>23</v>
      </c>
      <c r="C71" s="362">
        <v>37</v>
      </c>
      <c r="D71" s="362" t="s">
        <v>23</v>
      </c>
      <c r="E71" s="362">
        <v>37</v>
      </c>
      <c r="F71" s="362" t="s">
        <v>23</v>
      </c>
      <c r="G71" s="362">
        <v>12324</v>
      </c>
      <c r="H71" s="362" t="s">
        <v>23</v>
      </c>
      <c r="I71" s="363">
        <v>456</v>
      </c>
    </row>
    <row r="72" spans="1:11" ht="13.5">
      <c r="A72" s="350" t="s">
        <v>130</v>
      </c>
      <c r="B72" s="362" t="s">
        <v>23</v>
      </c>
      <c r="C72" s="362">
        <v>20</v>
      </c>
      <c r="D72" s="362" t="s">
        <v>23</v>
      </c>
      <c r="E72" s="362">
        <v>20</v>
      </c>
      <c r="F72" s="362" t="s">
        <v>23</v>
      </c>
      <c r="G72" s="362">
        <v>20000</v>
      </c>
      <c r="H72" s="362" t="s">
        <v>23</v>
      </c>
      <c r="I72" s="363">
        <v>400</v>
      </c>
    </row>
    <row r="73" spans="1:11" ht="13.5">
      <c r="A73" s="350" t="s">
        <v>131</v>
      </c>
      <c r="B73" s="362" t="s">
        <v>23</v>
      </c>
      <c r="C73" s="362" t="s">
        <v>23</v>
      </c>
      <c r="D73" s="362" t="s">
        <v>23</v>
      </c>
      <c r="E73" s="362" t="s">
        <v>23</v>
      </c>
      <c r="F73" s="362" t="s">
        <v>23</v>
      </c>
      <c r="G73" s="362" t="s">
        <v>23</v>
      </c>
      <c r="H73" s="362" t="s">
        <v>23</v>
      </c>
      <c r="I73" s="363" t="s">
        <v>23</v>
      </c>
    </row>
    <row r="74" spans="1:11" ht="13.5">
      <c r="A74" s="350" t="s">
        <v>132</v>
      </c>
      <c r="B74" s="362" t="s">
        <v>23</v>
      </c>
      <c r="C74" s="362" t="s">
        <v>23</v>
      </c>
      <c r="D74" s="362" t="s">
        <v>23</v>
      </c>
      <c r="E74" s="362" t="s">
        <v>23</v>
      </c>
      <c r="F74" s="362" t="s">
        <v>23</v>
      </c>
      <c r="G74" s="362" t="s">
        <v>23</v>
      </c>
      <c r="H74" s="362" t="s">
        <v>23</v>
      </c>
      <c r="I74" s="363" t="s">
        <v>23</v>
      </c>
    </row>
    <row r="75" spans="1:11" ht="13.5">
      <c r="A75" s="350" t="s">
        <v>133</v>
      </c>
      <c r="B75" s="362" t="s">
        <v>23</v>
      </c>
      <c r="C75" s="362">
        <v>50</v>
      </c>
      <c r="D75" s="362" t="s">
        <v>23</v>
      </c>
      <c r="E75" s="362">
        <v>50</v>
      </c>
      <c r="F75" s="362" t="s">
        <v>23</v>
      </c>
      <c r="G75" s="362">
        <v>35000</v>
      </c>
      <c r="H75" s="362" t="s">
        <v>23</v>
      </c>
      <c r="I75" s="363">
        <v>1750</v>
      </c>
    </row>
    <row r="76" spans="1:11" ht="13.5">
      <c r="A76" s="350" t="s">
        <v>134</v>
      </c>
      <c r="B76" s="362" t="s">
        <v>23</v>
      </c>
      <c r="C76" s="362">
        <v>1</v>
      </c>
      <c r="D76" s="362" t="s">
        <v>23</v>
      </c>
      <c r="E76" s="362">
        <v>1</v>
      </c>
      <c r="F76" s="362" t="s">
        <v>23</v>
      </c>
      <c r="G76" s="362">
        <v>18000</v>
      </c>
      <c r="H76" s="362" t="s">
        <v>23</v>
      </c>
      <c r="I76" s="363">
        <v>18</v>
      </c>
    </row>
    <row r="77" spans="1:11" ht="13.5">
      <c r="A77" s="350" t="s">
        <v>135</v>
      </c>
      <c r="B77" s="362" t="s">
        <v>23</v>
      </c>
      <c r="C77" s="362">
        <v>20</v>
      </c>
      <c r="D77" s="362" t="s">
        <v>23</v>
      </c>
      <c r="E77" s="362">
        <v>20</v>
      </c>
      <c r="F77" s="362" t="s">
        <v>23</v>
      </c>
      <c r="G77" s="362">
        <v>20000</v>
      </c>
      <c r="H77" s="362" t="s">
        <v>23</v>
      </c>
      <c r="I77" s="363">
        <v>400</v>
      </c>
    </row>
    <row r="78" spans="1:11" ht="13.5">
      <c r="A78" s="350" t="s">
        <v>136</v>
      </c>
      <c r="B78" s="389" t="s">
        <v>23</v>
      </c>
      <c r="C78" s="389">
        <v>30</v>
      </c>
      <c r="D78" s="389" t="s">
        <v>23</v>
      </c>
      <c r="E78" s="389">
        <v>30</v>
      </c>
      <c r="F78" s="389" t="s">
        <v>23</v>
      </c>
      <c r="G78" s="389">
        <v>10000</v>
      </c>
      <c r="H78" s="389" t="s">
        <v>23</v>
      </c>
      <c r="I78" s="390">
        <v>300</v>
      </c>
    </row>
    <row r="79" spans="1:11" ht="13.5">
      <c r="A79" s="353" t="s">
        <v>137</v>
      </c>
      <c r="B79" s="364" t="s">
        <v>23</v>
      </c>
      <c r="C79" s="364">
        <v>158</v>
      </c>
      <c r="D79" s="364" t="s">
        <v>23</v>
      </c>
      <c r="E79" s="364">
        <v>158</v>
      </c>
      <c r="F79" s="364" t="s">
        <v>23</v>
      </c>
      <c r="G79" s="364">
        <v>21038</v>
      </c>
      <c r="H79" s="364" t="s">
        <v>23</v>
      </c>
      <c r="I79" s="365">
        <v>3324</v>
      </c>
      <c r="J79" s="24"/>
      <c r="K79" s="24"/>
    </row>
    <row r="80" spans="1:11" ht="13.5">
      <c r="A80" s="350"/>
      <c r="B80" s="362"/>
      <c r="C80" s="362"/>
      <c r="D80" s="362"/>
      <c r="E80" s="362"/>
      <c r="F80" s="362"/>
      <c r="G80" s="362"/>
      <c r="H80" s="362"/>
      <c r="I80" s="363"/>
    </row>
    <row r="81" spans="1:11" ht="13.5">
      <c r="A81" s="350" t="s">
        <v>138</v>
      </c>
      <c r="B81" s="362" t="s">
        <v>23</v>
      </c>
      <c r="C81" s="362">
        <v>8</v>
      </c>
      <c r="D81" s="362" t="s">
        <v>23</v>
      </c>
      <c r="E81" s="362">
        <v>8</v>
      </c>
      <c r="F81" s="362" t="s">
        <v>23</v>
      </c>
      <c r="G81" s="362">
        <v>19695</v>
      </c>
      <c r="H81" s="362" t="s">
        <v>23</v>
      </c>
      <c r="I81" s="363">
        <v>162</v>
      </c>
    </row>
    <row r="82" spans="1:11" ht="13.5">
      <c r="A82" s="350" t="s">
        <v>139</v>
      </c>
      <c r="B82" s="362" t="s">
        <v>23</v>
      </c>
      <c r="C82" s="362">
        <v>8</v>
      </c>
      <c r="D82" s="362" t="s">
        <v>23</v>
      </c>
      <c r="E82" s="362">
        <v>8</v>
      </c>
      <c r="F82" s="362" t="s">
        <v>23</v>
      </c>
      <c r="G82" s="362">
        <v>15000</v>
      </c>
      <c r="H82" s="362" t="s">
        <v>23</v>
      </c>
      <c r="I82" s="363">
        <v>113</v>
      </c>
    </row>
    <row r="83" spans="1:11" ht="13.5">
      <c r="A83" s="353" t="s">
        <v>140</v>
      </c>
      <c r="B83" s="364" t="s">
        <v>23</v>
      </c>
      <c r="C83" s="364">
        <v>16</v>
      </c>
      <c r="D83" s="364" t="s">
        <v>23</v>
      </c>
      <c r="E83" s="364">
        <v>16</v>
      </c>
      <c r="F83" s="364" t="s">
        <v>23</v>
      </c>
      <c r="G83" s="364">
        <v>17348</v>
      </c>
      <c r="H83" s="364" t="s">
        <v>23</v>
      </c>
      <c r="I83" s="365">
        <v>275</v>
      </c>
      <c r="J83" s="24"/>
      <c r="K83" s="24"/>
    </row>
    <row r="84" spans="1:11" ht="14.25" thickBot="1">
      <c r="A84" s="406"/>
      <c r="B84" s="487"/>
      <c r="C84" s="487"/>
      <c r="D84" s="487"/>
      <c r="E84" s="487"/>
      <c r="F84" s="487"/>
      <c r="G84" s="487"/>
      <c r="H84" s="487"/>
      <c r="I84" s="488"/>
    </row>
    <row r="85" spans="1:11" ht="14.25" thickBot="1">
      <c r="A85" s="232" t="s">
        <v>141</v>
      </c>
      <c r="B85" s="368" t="s">
        <v>23</v>
      </c>
      <c r="C85" s="368">
        <v>296</v>
      </c>
      <c r="D85" s="368" t="s">
        <v>23</v>
      </c>
      <c r="E85" s="368">
        <v>296</v>
      </c>
      <c r="F85" s="368" t="s">
        <v>23</v>
      </c>
      <c r="G85" s="368">
        <v>19319</v>
      </c>
      <c r="H85" s="368" t="s">
        <v>23</v>
      </c>
      <c r="I85" s="369">
        <v>5716</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07">
    <pageSetUpPr fitToPage="1"/>
  </sheetPr>
  <dimension ref="A1:K85"/>
  <sheetViews>
    <sheetView view="pageBreakPreview" topLeftCell="A54" zoomScale="86" zoomScaleNormal="75" zoomScaleSheetLayoutView="86" workbookViewId="0">
      <selection activeCell="B52" sqref="B52:B68"/>
    </sheetView>
  </sheetViews>
  <sheetFormatPr baseColWidth="10" defaultColWidth="11.42578125" defaultRowHeight="12.75"/>
  <cols>
    <col min="1" max="1" width="45.14062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5">
      <c r="A2" s="236"/>
      <c r="B2" s="236"/>
      <c r="C2" s="236"/>
      <c r="D2" s="236"/>
      <c r="E2" s="236"/>
      <c r="F2" s="236"/>
      <c r="G2" s="236"/>
      <c r="H2" s="236"/>
      <c r="I2" s="236"/>
    </row>
    <row r="3" spans="1:11" s="13" customFormat="1" ht="15.75">
      <c r="A3" s="1660" t="s">
        <v>1448</v>
      </c>
      <c r="B3" s="1660"/>
      <c r="C3" s="1660"/>
      <c r="D3" s="1660"/>
      <c r="E3" s="1660"/>
      <c r="F3" s="1660"/>
      <c r="G3" s="1660"/>
      <c r="H3" s="1660"/>
      <c r="I3" s="1660"/>
      <c r="J3" s="25"/>
      <c r="K3" s="25"/>
    </row>
    <row r="4" spans="1:11" s="13" customFormat="1" ht="15.75" thickBot="1">
      <c r="A4" s="40"/>
      <c r="B4" s="41"/>
      <c r="C4" s="41"/>
      <c r="D4" s="41"/>
      <c r="E4" s="41"/>
      <c r="F4" s="41"/>
      <c r="G4" s="41"/>
      <c r="H4" s="41"/>
      <c r="I4" s="41"/>
    </row>
    <row r="5" spans="1:11" s="71" customFormat="1" ht="24.75" customHeight="1">
      <c r="A5" s="1814" t="s">
        <v>77</v>
      </c>
      <c r="B5" s="770" t="s">
        <v>236</v>
      </c>
      <c r="C5" s="771"/>
      <c r="D5" s="771"/>
      <c r="E5" s="772"/>
      <c r="F5" s="770" t="s">
        <v>174</v>
      </c>
      <c r="G5" s="771"/>
      <c r="H5" s="772"/>
      <c r="I5" s="766" t="s">
        <v>231</v>
      </c>
    </row>
    <row r="6" spans="1:11" s="71" customFormat="1" ht="24.75" customHeight="1">
      <c r="A6" s="1815"/>
      <c r="B6" s="1708" t="s">
        <v>17</v>
      </c>
      <c r="C6" s="767" t="s">
        <v>18</v>
      </c>
      <c r="D6" s="768"/>
      <c r="E6" s="1643" t="s">
        <v>19</v>
      </c>
      <c r="F6" s="1799" t="s">
        <v>17</v>
      </c>
      <c r="G6" s="769" t="s">
        <v>18</v>
      </c>
      <c r="H6" s="768"/>
      <c r="I6" s="464" t="s">
        <v>150</v>
      </c>
    </row>
    <row r="7" spans="1:11" s="71" customFormat="1" ht="24.75" customHeight="1" thickBot="1">
      <c r="A7" s="1816"/>
      <c r="B7" s="1644"/>
      <c r="C7" s="370" t="s">
        <v>383</v>
      </c>
      <c r="D7" s="289" t="s">
        <v>384</v>
      </c>
      <c r="E7" s="1643" t="s">
        <v>19</v>
      </c>
      <c r="F7" s="1643"/>
      <c r="G7" s="370" t="s">
        <v>383</v>
      </c>
      <c r="H7" s="250" t="s">
        <v>384</v>
      </c>
      <c r="I7" s="370"/>
    </row>
    <row r="8" spans="1:11" ht="13.5">
      <c r="A8" s="347" t="s">
        <v>81</v>
      </c>
      <c r="B8" s="411" t="s">
        <v>23</v>
      </c>
      <c r="C8" s="411" t="s">
        <v>23</v>
      </c>
      <c r="D8" s="411" t="s">
        <v>23</v>
      </c>
      <c r="E8" s="411" t="s">
        <v>23</v>
      </c>
      <c r="F8" s="411" t="s">
        <v>23</v>
      </c>
      <c r="G8" s="411" t="s">
        <v>23</v>
      </c>
      <c r="H8" s="411" t="s">
        <v>23</v>
      </c>
      <c r="I8" s="412" t="s">
        <v>23</v>
      </c>
      <c r="J8" s="24"/>
      <c r="K8" s="24"/>
    </row>
    <row r="9" spans="1:11" ht="13.5">
      <c r="A9" s="350" t="s">
        <v>82</v>
      </c>
      <c r="B9" s="362" t="s">
        <v>23</v>
      </c>
      <c r="C9" s="362" t="s">
        <v>23</v>
      </c>
      <c r="D9" s="362" t="s">
        <v>23</v>
      </c>
      <c r="E9" s="362" t="s">
        <v>23</v>
      </c>
      <c r="F9" s="362" t="s">
        <v>23</v>
      </c>
      <c r="G9" s="362" t="s">
        <v>23</v>
      </c>
      <c r="H9" s="362" t="s">
        <v>23</v>
      </c>
      <c r="I9" s="363" t="s">
        <v>23</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t="s">
        <v>23</v>
      </c>
      <c r="C12" s="364" t="s">
        <v>23</v>
      </c>
      <c r="D12" s="364" t="s">
        <v>23</v>
      </c>
      <c r="E12" s="364" t="s">
        <v>23</v>
      </c>
      <c r="F12" s="364" t="s">
        <v>23</v>
      </c>
      <c r="G12" s="364" t="s">
        <v>23</v>
      </c>
      <c r="H12" s="364" t="s">
        <v>23</v>
      </c>
      <c r="I12" s="365" t="s">
        <v>23</v>
      </c>
      <c r="J12" s="24"/>
      <c r="K12" s="24"/>
    </row>
    <row r="13" spans="1:11" ht="13.5">
      <c r="A13" s="353"/>
      <c r="B13" s="364"/>
      <c r="C13" s="364"/>
      <c r="D13" s="364"/>
      <c r="E13" s="364"/>
      <c r="F13" s="364"/>
      <c r="G13" s="364"/>
      <c r="H13" s="364"/>
      <c r="I13" s="365"/>
      <c r="J13" s="24"/>
      <c r="K13" s="24"/>
    </row>
    <row r="14" spans="1:11" ht="13.5">
      <c r="A14" s="353" t="s">
        <v>86</v>
      </c>
      <c r="B14" s="364">
        <v>3</v>
      </c>
      <c r="C14" s="364" t="s">
        <v>23</v>
      </c>
      <c r="D14" s="364" t="s">
        <v>23</v>
      </c>
      <c r="E14" s="364">
        <v>3</v>
      </c>
      <c r="F14" s="364">
        <v>15000</v>
      </c>
      <c r="G14" s="364" t="s">
        <v>23</v>
      </c>
      <c r="H14" s="364" t="s">
        <v>23</v>
      </c>
      <c r="I14" s="365">
        <v>45</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t="s">
        <v>23</v>
      </c>
      <c r="C19" s="362" t="s">
        <v>23</v>
      </c>
      <c r="D19" s="362" t="s">
        <v>23</v>
      </c>
      <c r="E19" s="362" t="s">
        <v>23</v>
      </c>
      <c r="F19" s="362" t="s">
        <v>23</v>
      </c>
      <c r="G19" s="362" t="s">
        <v>23</v>
      </c>
      <c r="H19" s="362" t="s">
        <v>23</v>
      </c>
      <c r="I19" s="363" t="s">
        <v>23</v>
      </c>
      <c r="J19" s="24"/>
      <c r="K19" s="24"/>
    </row>
    <row r="20" spans="1:11" ht="13.5">
      <c r="A20" s="350" t="s">
        <v>90</v>
      </c>
      <c r="B20" s="362" t="s">
        <v>23</v>
      </c>
      <c r="C20" s="362" t="s">
        <v>23</v>
      </c>
      <c r="D20" s="362" t="s">
        <v>23</v>
      </c>
      <c r="E20" s="362" t="s">
        <v>23</v>
      </c>
      <c r="F20" s="362" t="s">
        <v>23</v>
      </c>
      <c r="G20" s="362" t="s">
        <v>23</v>
      </c>
      <c r="H20" s="362" t="s">
        <v>23</v>
      </c>
      <c r="I20" s="363" t="s">
        <v>23</v>
      </c>
      <c r="J20" s="24"/>
      <c r="K20" s="24"/>
    </row>
    <row r="21" spans="1:11" ht="13.5">
      <c r="A21" s="353" t="s">
        <v>91</v>
      </c>
      <c r="B21" s="364" t="s">
        <v>23</v>
      </c>
      <c r="C21" s="364" t="s">
        <v>23</v>
      </c>
      <c r="D21" s="364" t="s">
        <v>23</v>
      </c>
      <c r="E21" s="364" t="s">
        <v>23</v>
      </c>
      <c r="F21" s="364" t="s">
        <v>23</v>
      </c>
      <c r="G21" s="364" t="s">
        <v>23</v>
      </c>
      <c r="H21" s="364" t="s">
        <v>23</v>
      </c>
      <c r="I21" s="365" t="s">
        <v>23</v>
      </c>
      <c r="J21" s="24"/>
      <c r="K21" s="24"/>
    </row>
    <row r="22" spans="1:11" ht="13.5">
      <c r="A22" s="353"/>
      <c r="B22" s="364"/>
      <c r="C22" s="364"/>
      <c r="D22" s="364"/>
      <c r="E22" s="364"/>
      <c r="F22" s="364"/>
      <c r="G22" s="364"/>
      <c r="H22" s="364"/>
      <c r="I22" s="365"/>
      <c r="J22" s="24"/>
      <c r="K22" s="24"/>
    </row>
    <row r="23" spans="1:11" ht="13.5">
      <c r="A23" s="353" t="s">
        <v>92</v>
      </c>
      <c r="B23" s="364" t="s">
        <v>23</v>
      </c>
      <c r="C23" s="364" t="s">
        <v>23</v>
      </c>
      <c r="D23" s="364" t="s">
        <v>23</v>
      </c>
      <c r="E23" s="364" t="s">
        <v>23</v>
      </c>
      <c r="F23" s="364" t="s">
        <v>23</v>
      </c>
      <c r="G23" s="364" t="s">
        <v>23</v>
      </c>
      <c r="H23" s="364" t="s">
        <v>23</v>
      </c>
      <c r="I23" s="365" t="s">
        <v>23</v>
      </c>
      <c r="J23" s="24"/>
      <c r="K23" s="24"/>
    </row>
    <row r="24" spans="1:11" ht="13.5">
      <c r="A24" s="353"/>
      <c r="B24" s="364"/>
      <c r="C24" s="364"/>
      <c r="D24" s="364"/>
      <c r="E24" s="364"/>
      <c r="F24" s="364"/>
      <c r="G24" s="364"/>
      <c r="H24" s="364"/>
      <c r="I24" s="365"/>
      <c r="J24" s="24"/>
      <c r="K24" s="24"/>
    </row>
    <row r="25" spans="1:11" ht="13.5">
      <c r="A25" s="353" t="s">
        <v>93</v>
      </c>
      <c r="B25" s="364" t="s">
        <v>23</v>
      </c>
      <c r="C25" s="364">
        <v>1</v>
      </c>
      <c r="D25" s="364" t="s">
        <v>23</v>
      </c>
      <c r="E25" s="364">
        <v>1</v>
      </c>
      <c r="F25" s="364" t="s">
        <v>23</v>
      </c>
      <c r="G25" s="364">
        <v>40000</v>
      </c>
      <c r="H25" s="364" t="s">
        <v>23</v>
      </c>
      <c r="I25" s="365">
        <v>40</v>
      </c>
      <c r="J25" s="24"/>
      <c r="K25" s="24"/>
    </row>
    <row r="26" spans="1:11" ht="13.5">
      <c r="A26" s="350"/>
      <c r="B26" s="362"/>
      <c r="C26" s="362"/>
      <c r="D26" s="362"/>
      <c r="E26" s="362"/>
      <c r="F26" s="362"/>
      <c r="G26" s="362"/>
      <c r="H26" s="362"/>
      <c r="I26" s="363"/>
      <c r="J26" s="24"/>
      <c r="K26" s="24"/>
    </row>
    <row r="27" spans="1:11" ht="13.5">
      <c r="A27" s="350" t="s">
        <v>94</v>
      </c>
      <c r="B27" s="362" t="s">
        <v>23</v>
      </c>
      <c r="C27" s="362" t="s">
        <v>23</v>
      </c>
      <c r="D27" s="362" t="s">
        <v>23</v>
      </c>
      <c r="E27" s="362" t="s">
        <v>23</v>
      </c>
      <c r="F27" s="362" t="s">
        <v>23</v>
      </c>
      <c r="G27" s="362" t="s">
        <v>23</v>
      </c>
      <c r="H27" s="362" t="s">
        <v>23</v>
      </c>
      <c r="I27" s="363" t="s">
        <v>23</v>
      </c>
      <c r="J27" s="24"/>
      <c r="K27" s="24"/>
    </row>
    <row r="28" spans="1:11" ht="13.5">
      <c r="A28" s="350" t="s">
        <v>95</v>
      </c>
      <c r="B28" s="362" t="s">
        <v>23</v>
      </c>
      <c r="C28" s="362" t="s">
        <v>23</v>
      </c>
      <c r="D28" s="362" t="s">
        <v>23</v>
      </c>
      <c r="E28" s="362" t="s">
        <v>23</v>
      </c>
      <c r="F28" s="362">
        <v>9250</v>
      </c>
      <c r="G28" s="362" t="s">
        <v>23</v>
      </c>
      <c r="H28" s="362" t="s">
        <v>23</v>
      </c>
      <c r="I28" s="363" t="s">
        <v>23</v>
      </c>
      <c r="J28" s="24"/>
      <c r="K28" s="24"/>
    </row>
    <row r="29" spans="1:11" ht="13.5">
      <c r="A29" s="350" t="s">
        <v>96</v>
      </c>
      <c r="B29" s="362">
        <v>1</v>
      </c>
      <c r="C29" s="362">
        <v>2</v>
      </c>
      <c r="D29" s="362" t="s">
        <v>23</v>
      </c>
      <c r="E29" s="362">
        <v>3</v>
      </c>
      <c r="F29" s="362">
        <v>9250</v>
      </c>
      <c r="G29" s="362">
        <v>13375</v>
      </c>
      <c r="H29" s="362" t="s">
        <v>23</v>
      </c>
      <c r="I29" s="363">
        <v>36</v>
      </c>
      <c r="J29" s="24"/>
      <c r="K29" s="24"/>
    </row>
    <row r="30" spans="1:11" ht="13.5">
      <c r="A30" s="353" t="s">
        <v>97</v>
      </c>
      <c r="B30" s="364">
        <v>1</v>
      </c>
      <c r="C30" s="364">
        <v>2</v>
      </c>
      <c r="D30" s="364" t="s">
        <v>23</v>
      </c>
      <c r="E30" s="364">
        <v>3</v>
      </c>
      <c r="F30" s="364">
        <v>9250</v>
      </c>
      <c r="G30" s="364">
        <v>13375</v>
      </c>
      <c r="H30" s="364" t="s">
        <v>23</v>
      </c>
      <c r="I30" s="365">
        <v>36</v>
      </c>
      <c r="J30" s="24"/>
      <c r="K30" s="24"/>
    </row>
    <row r="31" spans="1:11" ht="13.5">
      <c r="A31" s="350"/>
      <c r="B31" s="362"/>
      <c r="C31" s="362"/>
      <c r="D31" s="362"/>
      <c r="E31" s="362"/>
      <c r="F31" s="362"/>
      <c r="G31" s="362"/>
      <c r="H31" s="362"/>
      <c r="I31" s="363"/>
      <c r="J31" s="24"/>
      <c r="K31" s="24"/>
    </row>
    <row r="32" spans="1:11" ht="13.5">
      <c r="A32" s="350" t="s">
        <v>98</v>
      </c>
      <c r="B32" s="362" t="s">
        <v>23</v>
      </c>
      <c r="C32" s="362">
        <v>8</v>
      </c>
      <c r="D32" s="362" t="s">
        <v>23</v>
      </c>
      <c r="E32" s="362">
        <v>8</v>
      </c>
      <c r="F32" s="362" t="s">
        <v>23</v>
      </c>
      <c r="G32" s="362">
        <v>19313</v>
      </c>
      <c r="H32" s="362" t="s">
        <v>23</v>
      </c>
      <c r="I32" s="363">
        <v>155</v>
      </c>
      <c r="J32" s="24"/>
      <c r="K32" s="24"/>
    </row>
    <row r="33" spans="1:11" ht="13.5">
      <c r="A33" s="350" t="s">
        <v>99</v>
      </c>
      <c r="B33" s="362" t="s">
        <v>23</v>
      </c>
      <c r="C33" s="362">
        <v>48</v>
      </c>
      <c r="D33" s="362" t="s">
        <v>23</v>
      </c>
      <c r="E33" s="362">
        <v>48</v>
      </c>
      <c r="F33" s="362" t="s">
        <v>23</v>
      </c>
      <c r="G33" s="362">
        <v>15146</v>
      </c>
      <c r="H33" s="362" t="s">
        <v>23</v>
      </c>
      <c r="I33" s="363">
        <v>727</v>
      </c>
      <c r="J33" s="24"/>
      <c r="K33" s="24"/>
    </row>
    <row r="34" spans="1:11" ht="13.5">
      <c r="A34" s="350" t="s">
        <v>100</v>
      </c>
      <c r="B34" s="362" t="s">
        <v>23</v>
      </c>
      <c r="C34" s="362">
        <v>5</v>
      </c>
      <c r="D34" s="362" t="s">
        <v>23</v>
      </c>
      <c r="E34" s="362">
        <v>5</v>
      </c>
      <c r="F34" s="362" t="s">
        <v>23</v>
      </c>
      <c r="G34" s="362">
        <v>18630</v>
      </c>
      <c r="H34" s="362" t="s">
        <v>23</v>
      </c>
      <c r="I34" s="363">
        <v>93</v>
      </c>
      <c r="J34" s="24"/>
      <c r="K34" s="24"/>
    </row>
    <row r="35" spans="1:11" ht="13.5">
      <c r="A35" s="350" t="s">
        <v>101</v>
      </c>
      <c r="B35" s="362" t="s">
        <v>23</v>
      </c>
      <c r="C35" s="362">
        <v>1</v>
      </c>
      <c r="D35" s="362" t="s">
        <v>23</v>
      </c>
      <c r="E35" s="362">
        <v>1</v>
      </c>
      <c r="F35" s="362" t="s">
        <v>23</v>
      </c>
      <c r="G35" s="362">
        <v>20000</v>
      </c>
      <c r="H35" s="362" t="s">
        <v>23</v>
      </c>
      <c r="I35" s="363">
        <v>20</v>
      </c>
      <c r="J35" s="24"/>
      <c r="K35" s="24"/>
    </row>
    <row r="36" spans="1:11" ht="13.5">
      <c r="A36" s="353" t="s">
        <v>102</v>
      </c>
      <c r="B36" s="364" t="s">
        <v>23</v>
      </c>
      <c r="C36" s="364">
        <v>62</v>
      </c>
      <c r="D36" s="364" t="s">
        <v>23</v>
      </c>
      <c r="E36" s="364">
        <v>62</v>
      </c>
      <c r="F36" s="364" t="s">
        <v>23</v>
      </c>
      <c r="G36" s="364">
        <v>16043</v>
      </c>
      <c r="H36" s="364" t="s">
        <v>23</v>
      </c>
      <c r="I36" s="365">
        <v>995</v>
      </c>
      <c r="J36" s="24"/>
      <c r="K36" s="24"/>
    </row>
    <row r="37" spans="1:11" ht="13.5">
      <c r="A37" s="350"/>
      <c r="B37" s="364"/>
      <c r="C37" s="364"/>
      <c r="D37" s="364"/>
      <c r="E37" s="364"/>
      <c r="F37" s="364"/>
      <c r="G37" s="364"/>
      <c r="H37" s="364"/>
      <c r="I37" s="365"/>
      <c r="J37" s="24"/>
      <c r="K37" s="24"/>
    </row>
    <row r="38" spans="1:11" ht="13.5">
      <c r="A38" s="353" t="s">
        <v>103</v>
      </c>
      <c r="B38" s="364" t="s">
        <v>23</v>
      </c>
      <c r="C38" s="364">
        <v>3</v>
      </c>
      <c r="D38" s="364" t="s">
        <v>23</v>
      </c>
      <c r="E38" s="364">
        <v>3</v>
      </c>
      <c r="F38" s="364" t="s">
        <v>23</v>
      </c>
      <c r="G38" s="364">
        <v>9800</v>
      </c>
      <c r="H38" s="364" t="s">
        <v>23</v>
      </c>
      <c r="I38" s="365">
        <v>29</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4.25" customHeight="1">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27</v>
      </c>
      <c r="D45" s="362" t="s">
        <v>23</v>
      </c>
      <c r="E45" s="362">
        <v>27</v>
      </c>
      <c r="F45" s="362" t="s">
        <v>23</v>
      </c>
      <c r="G45" s="362">
        <v>34000</v>
      </c>
      <c r="H45" s="362" t="s">
        <v>23</v>
      </c>
      <c r="I45" s="363">
        <v>918</v>
      </c>
      <c r="J45" s="24"/>
      <c r="K45" s="24"/>
    </row>
    <row r="46" spans="1:11" ht="13.5">
      <c r="A46" s="350" t="s">
        <v>110</v>
      </c>
      <c r="B46" s="362" t="s">
        <v>23</v>
      </c>
      <c r="C46" s="362" t="s">
        <v>23</v>
      </c>
      <c r="D46" s="362" t="s">
        <v>23</v>
      </c>
      <c r="E46" s="362" t="s">
        <v>23</v>
      </c>
      <c r="F46" s="362" t="s">
        <v>23</v>
      </c>
      <c r="G46" s="362" t="s">
        <v>23</v>
      </c>
      <c r="H46" s="362" t="s">
        <v>23</v>
      </c>
      <c r="I46" s="363" t="s">
        <v>23</v>
      </c>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row>
    <row r="49" spans="1:11" ht="13.5">
      <c r="A49" s="353" t="s">
        <v>113</v>
      </c>
      <c r="B49" s="364" t="s">
        <v>23</v>
      </c>
      <c r="C49" s="364">
        <v>27</v>
      </c>
      <c r="D49" s="364" t="s">
        <v>23</v>
      </c>
      <c r="E49" s="364">
        <v>27</v>
      </c>
      <c r="F49" s="364" t="s">
        <v>23</v>
      </c>
      <c r="G49" s="364">
        <v>34000</v>
      </c>
      <c r="H49" s="364" t="s">
        <v>23</v>
      </c>
      <c r="I49" s="365">
        <v>918</v>
      </c>
      <c r="J49" s="24"/>
      <c r="K49" s="24"/>
    </row>
    <row r="50" spans="1:11" ht="13.5">
      <c r="A50" s="350"/>
      <c r="B50" s="364"/>
      <c r="C50" s="364"/>
      <c r="D50" s="364"/>
      <c r="E50" s="364"/>
      <c r="F50" s="364"/>
      <c r="G50" s="364"/>
      <c r="H50" s="364"/>
      <c r="I50" s="365"/>
    </row>
    <row r="51" spans="1:11" ht="13.5">
      <c r="A51" s="353" t="s">
        <v>114</v>
      </c>
      <c r="B51" s="364" t="s">
        <v>23</v>
      </c>
      <c r="C51" s="364">
        <v>1</v>
      </c>
      <c r="D51" s="364" t="s">
        <v>23</v>
      </c>
      <c r="E51" s="364">
        <v>1</v>
      </c>
      <c r="F51" s="364" t="s">
        <v>23</v>
      </c>
      <c r="G51" s="364">
        <v>18400</v>
      </c>
      <c r="H51" s="364" t="s">
        <v>23</v>
      </c>
      <c r="I51" s="365">
        <v>18</v>
      </c>
      <c r="J51" s="24"/>
      <c r="K51" s="24"/>
    </row>
    <row r="52" spans="1:11" ht="13.5">
      <c r="A52" s="350"/>
      <c r="B52" s="362"/>
      <c r="C52" s="362"/>
      <c r="D52" s="362"/>
      <c r="E52" s="362"/>
      <c r="F52" s="362"/>
      <c r="G52" s="362"/>
      <c r="H52" s="362"/>
      <c r="I52" s="363"/>
    </row>
    <row r="53" spans="1:11" ht="13.5">
      <c r="A53" s="350" t="s">
        <v>115</v>
      </c>
      <c r="B53" s="362" t="s">
        <v>23</v>
      </c>
      <c r="C53" s="362">
        <v>10</v>
      </c>
      <c r="D53" s="362" t="s">
        <v>23</v>
      </c>
      <c r="E53" s="362">
        <v>10</v>
      </c>
      <c r="F53" s="362" t="s">
        <v>23</v>
      </c>
      <c r="G53" s="362">
        <v>24000</v>
      </c>
      <c r="H53" s="362" t="s">
        <v>23</v>
      </c>
      <c r="I53" s="363">
        <v>240</v>
      </c>
    </row>
    <row r="54" spans="1:11" ht="13.5">
      <c r="A54" s="350" t="s">
        <v>116</v>
      </c>
      <c r="B54" s="362" t="s">
        <v>23</v>
      </c>
      <c r="C54" s="362" t="s">
        <v>23</v>
      </c>
      <c r="D54" s="362" t="s">
        <v>23</v>
      </c>
      <c r="E54" s="362" t="s">
        <v>23</v>
      </c>
      <c r="F54" s="362" t="s">
        <v>23</v>
      </c>
      <c r="G54" s="362" t="s">
        <v>23</v>
      </c>
      <c r="H54" s="362" t="s">
        <v>23</v>
      </c>
      <c r="I54" s="363" t="s">
        <v>23</v>
      </c>
    </row>
    <row r="55" spans="1:11" ht="13.5">
      <c r="A55" s="350" t="s">
        <v>117</v>
      </c>
      <c r="B55" s="362" t="s">
        <v>23</v>
      </c>
      <c r="C55" s="362" t="s">
        <v>23</v>
      </c>
      <c r="D55" s="362" t="s">
        <v>23</v>
      </c>
      <c r="E55" s="362" t="s">
        <v>23</v>
      </c>
      <c r="F55" s="362" t="s">
        <v>23</v>
      </c>
      <c r="G55" s="362" t="s">
        <v>23</v>
      </c>
      <c r="H55" s="362" t="s">
        <v>23</v>
      </c>
      <c r="I55" s="363" t="s">
        <v>23</v>
      </c>
    </row>
    <row r="56" spans="1:11" ht="13.5">
      <c r="A56" s="350" t="s">
        <v>118</v>
      </c>
      <c r="B56" s="362" t="s">
        <v>23</v>
      </c>
      <c r="C56" s="362" t="s">
        <v>23</v>
      </c>
      <c r="D56" s="362" t="s">
        <v>23</v>
      </c>
      <c r="E56" s="362" t="s">
        <v>23</v>
      </c>
      <c r="F56" s="362" t="s">
        <v>23</v>
      </c>
      <c r="G56" s="362" t="s">
        <v>23</v>
      </c>
      <c r="H56" s="362" t="s">
        <v>23</v>
      </c>
      <c r="I56" s="363" t="s">
        <v>23</v>
      </c>
    </row>
    <row r="57" spans="1:11" ht="13.5">
      <c r="A57" s="350" t="s">
        <v>119</v>
      </c>
      <c r="B57" s="362" t="s">
        <v>23</v>
      </c>
      <c r="C57" s="362">
        <v>1</v>
      </c>
      <c r="D57" s="362" t="s">
        <v>23</v>
      </c>
      <c r="E57" s="362">
        <v>1</v>
      </c>
      <c r="F57" s="362" t="s">
        <v>23</v>
      </c>
      <c r="G57" s="362">
        <v>30000</v>
      </c>
      <c r="H57" s="362" t="s">
        <v>23</v>
      </c>
      <c r="I57" s="363">
        <v>30</v>
      </c>
      <c r="J57" s="24"/>
      <c r="K57" s="24"/>
    </row>
    <row r="58" spans="1:11" ht="13.5">
      <c r="A58" s="353" t="s">
        <v>172</v>
      </c>
      <c r="B58" s="364" t="s">
        <v>23</v>
      </c>
      <c r="C58" s="364">
        <v>11</v>
      </c>
      <c r="D58" s="364" t="s">
        <v>23</v>
      </c>
      <c r="E58" s="364">
        <v>11</v>
      </c>
      <c r="F58" s="364" t="s">
        <v>23</v>
      </c>
      <c r="G58" s="364">
        <v>24545</v>
      </c>
      <c r="H58" s="364" t="s">
        <v>23</v>
      </c>
      <c r="I58" s="365">
        <v>270</v>
      </c>
      <c r="J58" s="24"/>
      <c r="K58" s="24"/>
    </row>
    <row r="59" spans="1:11" ht="13.5">
      <c r="A59" s="350"/>
      <c r="B59" s="362"/>
      <c r="C59" s="362"/>
      <c r="D59" s="362"/>
      <c r="E59" s="362"/>
      <c r="F59" s="362"/>
      <c r="G59" s="362"/>
      <c r="H59" s="362"/>
      <c r="I59" s="363"/>
    </row>
    <row r="60" spans="1:11" ht="13.5">
      <c r="A60" s="350" t="s">
        <v>121</v>
      </c>
      <c r="B60" s="362" t="s">
        <v>23</v>
      </c>
      <c r="C60" s="362">
        <v>68</v>
      </c>
      <c r="D60" s="362" t="s">
        <v>23</v>
      </c>
      <c r="E60" s="362">
        <v>68</v>
      </c>
      <c r="F60" s="362" t="s">
        <v>23</v>
      </c>
      <c r="G60" s="362">
        <v>30000</v>
      </c>
      <c r="H60" s="362" t="s">
        <v>23</v>
      </c>
      <c r="I60" s="363">
        <v>2040</v>
      </c>
    </row>
    <row r="61" spans="1:11" ht="13.5">
      <c r="A61" s="350" t="s">
        <v>122</v>
      </c>
      <c r="B61" s="362" t="s">
        <v>23</v>
      </c>
      <c r="C61" s="362" t="s">
        <v>23</v>
      </c>
      <c r="D61" s="362" t="s">
        <v>23</v>
      </c>
      <c r="E61" s="362" t="s">
        <v>23</v>
      </c>
      <c r="F61" s="362" t="s">
        <v>23</v>
      </c>
      <c r="G61" s="362" t="s">
        <v>23</v>
      </c>
      <c r="H61" s="362" t="s">
        <v>23</v>
      </c>
      <c r="I61" s="363" t="s">
        <v>23</v>
      </c>
      <c r="J61" s="24"/>
      <c r="K61" s="24"/>
    </row>
    <row r="62" spans="1:11" ht="13.5">
      <c r="A62" s="350" t="s">
        <v>123</v>
      </c>
      <c r="B62" s="362" t="s">
        <v>23</v>
      </c>
      <c r="C62" s="362">
        <v>47</v>
      </c>
      <c r="D62" s="362" t="s">
        <v>23</v>
      </c>
      <c r="E62" s="362">
        <v>47</v>
      </c>
      <c r="F62" s="362" t="s">
        <v>23</v>
      </c>
      <c r="G62" s="362">
        <v>25860</v>
      </c>
      <c r="H62" s="362" t="s">
        <v>23</v>
      </c>
      <c r="I62" s="363">
        <v>1215</v>
      </c>
    </row>
    <row r="63" spans="1:11" ht="13.5">
      <c r="A63" s="353" t="s">
        <v>124</v>
      </c>
      <c r="B63" s="364" t="s">
        <v>23</v>
      </c>
      <c r="C63" s="364">
        <v>115</v>
      </c>
      <c r="D63" s="364" t="s">
        <v>23</v>
      </c>
      <c r="E63" s="364">
        <v>115</v>
      </c>
      <c r="F63" s="364" t="s">
        <v>23</v>
      </c>
      <c r="G63" s="364">
        <v>28308</v>
      </c>
      <c r="H63" s="364" t="s">
        <v>23</v>
      </c>
      <c r="I63" s="365">
        <v>3255</v>
      </c>
      <c r="J63" s="24"/>
      <c r="K63" s="24"/>
    </row>
    <row r="64" spans="1:11" ht="13.5">
      <c r="A64" s="350"/>
      <c r="B64" s="364"/>
      <c r="C64" s="364"/>
      <c r="D64" s="364"/>
      <c r="E64" s="364"/>
      <c r="F64" s="364"/>
      <c r="G64" s="364"/>
      <c r="H64" s="364"/>
      <c r="I64" s="365"/>
    </row>
    <row r="65" spans="1:11" ht="13.5">
      <c r="A65" s="353" t="s">
        <v>125</v>
      </c>
      <c r="B65" s="364" t="s">
        <v>23</v>
      </c>
      <c r="C65" s="364">
        <v>5</v>
      </c>
      <c r="D65" s="364" t="s">
        <v>23</v>
      </c>
      <c r="E65" s="364">
        <v>5</v>
      </c>
      <c r="F65" s="364" t="s">
        <v>23</v>
      </c>
      <c r="G65" s="364">
        <v>16500</v>
      </c>
      <c r="H65" s="364" t="s">
        <v>23</v>
      </c>
      <c r="I65" s="365">
        <v>83</v>
      </c>
      <c r="J65" s="24"/>
      <c r="K65" s="24"/>
    </row>
    <row r="66" spans="1:11" ht="13.5">
      <c r="A66" s="350"/>
      <c r="B66" s="362"/>
      <c r="C66" s="362"/>
      <c r="D66" s="362"/>
      <c r="E66" s="362"/>
      <c r="F66" s="362"/>
      <c r="G66" s="362"/>
      <c r="H66" s="362"/>
      <c r="I66" s="363"/>
    </row>
    <row r="67" spans="1:11" ht="13.5">
      <c r="A67" s="350" t="s">
        <v>126</v>
      </c>
      <c r="B67" s="362" t="s">
        <v>23</v>
      </c>
      <c r="C67" s="362" t="s">
        <v>23</v>
      </c>
      <c r="D67" s="362" t="s">
        <v>23</v>
      </c>
      <c r="E67" s="362" t="s">
        <v>23</v>
      </c>
      <c r="F67" s="362" t="s">
        <v>23</v>
      </c>
      <c r="G67" s="362" t="s">
        <v>23</v>
      </c>
      <c r="H67" s="362" t="s">
        <v>23</v>
      </c>
      <c r="I67" s="363" t="s">
        <v>23</v>
      </c>
    </row>
    <row r="68" spans="1:11" ht="13.5">
      <c r="A68" s="350" t="s">
        <v>127</v>
      </c>
      <c r="B68" s="362" t="s">
        <v>23</v>
      </c>
      <c r="C68" s="362">
        <v>3</v>
      </c>
      <c r="D68" s="362" t="s">
        <v>23</v>
      </c>
      <c r="E68" s="362">
        <v>3</v>
      </c>
      <c r="F68" s="362" t="s">
        <v>23</v>
      </c>
      <c r="G68" s="362">
        <v>25500</v>
      </c>
      <c r="H68" s="362" t="s">
        <v>23</v>
      </c>
      <c r="I68" s="363">
        <v>76</v>
      </c>
    </row>
    <row r="69" spans="1:11" ht="13.5">
      <c r="A69" s="353" t="s">
        <v>128</v>
      </c>
      <c r="B69" s="364" t="s">
        <v>23</v>
      </c>
      <c r="C69" s="364">
        <v>3</v>
      </c>
      <c r="D69" s="364" t="s">
        <v>23</v>
      </c>
      <c r="E69" s="364">
        <v>3</v>
      </c>
      <c r="F69" s="364" t="s">
        <v>23</v>
      </c>
      <c r="G69" s="364">
        <v>25500</v>
      </c>
      <c r="H69" s="364" t="s">
        <v>23</v>
      </c>
      <c r="I69" s="365">
        <v>76</v>
      </c>
      <c r="J69" s="24"/>
      <c r="K69" s="24"/>
    </row>
    <row r="70" spans="1:11" ht="13.5">
      <c r="A70" s="350"/>
      <c r="B70" s="362"/>
      <c r="C70" s="362"/>
      <c r="D70" s="362"/>
      <c r="E70" s="362"/>
      <c r="F70" s="362"/>
      <c r="G70" s="362"/>
      <c r="H70" s="362"/>
      <c r="I70" s="363"/>
    </row>
    <row r="71" spans="1:11" ht="13.5">
      <c r="A71" s="350" t="s">
        <v>129</v>
      </c>
      <c r="B71" s="362" t="s">
        <v>23</v>
      </c>
      <c r="C71" s="362" t="s">
        <v>23</v>
      </c>
      <c r="D71" s="362" t="s">
        <v>23</v>
      </c>
      <c r="E71" s="362" t="s">
        <v>23</v>
      </c>
      <c r="F71" s="362" t="s">
        <v>23</v>
      </c>
      <c r="G71" s="362" t="s">
        <v>23</v>
      </c>
      <c r="H71" s="362" t="s">
        <v>23</v>
      </c>
      <c r="I71" s="363" t="s">
        <v>23</v>
      </c>
    </row>
    <row r="72" spans="1:11" ht="13.5">
      <c r="A72" s="350" t="s">
        <v>130</v>
      </c>
      <c r="B72" s="362" t="s">
        <v>23</v>
      </c>
      <c r="C72" s="362">
        <v>14</v>
      </c>
      <c r="D72" s="362" t="s">
        <v>23</v>
      </c>
      <c r="E72" s="362">
        <v>14</v>
      </c>
      <c r="F72" s="362" t="s">
        <v>23</v>
      </c>
      <c r="G72" s="362">
        <v>36200</v>
      </c>
      <c r="H72" s="362" t="s">
        <v>23</v>
      </c>
      <c r="I72" s="363">
        <v>506</v>
      </c>
    </row>
    <row r="73" spans="1:11" ht="13.5">
      <c r="A73" s="350" t="s">
        <v>131</v>
      </c>
      <c r="B73" s="362" t="s">
        <v>23</v>
      </c>
      <c r="C73" s="362" t="s">
        <v>23</v>
      </c>
      <c r="D73" s="362" t="s">
        <v>23</v>
      </c>
      <c r="E73" s="362" t="s">
        <v>23</v>
      </c>
      <c r="F73" s="362" t="s">
        <v>23</v>
      </c>
      <c r="G73" s="362" t="s">
        <v>23</v>
      </c>
      <c r="H73" s="362" t="s">
        <v>23</v>
      </c>
      <c r="I73" s="363" t="s">
        <v>23</v>
      </c>
    </row>
    <row r="74" spans="1:11" ht="13.5">
      <c r="A74" s="350" t="s">
        <v>132</v>
      </c>
      <c r="B74" s="362" t="s">
        <v>23</v>
      </c>
      <c r="C74" s="362">
        <v>4</v>
      </c>
      <c r="D74" s="362" t="s">
        <v>23</v>
      </c>
      <c r="E74" s="362">
        <v>4</v>
      </c>
      <c r="F74" s="362" t="s">
        <v>23</v>
      </c>
      <c r="G74" s="362">
        <v>16000</v>
      </c>
      <c r="H74" s="362" t="s">
        <v>23</v>
      </c>
      <c r="I74" s="363">
        <v>64</v>
      </c>
    </row>
    <row r="75" spans="1:11" ht="13.5">
      <c r="A75" s="350" t="s">
        <v>133</v>
      </c>
      <c r="B75" s="362" t="s">
        <v>23</v>
      </c>
      <c r="C75" s="362" t="s">
        <v>23</v>
      </c>
      <c r="D75" s="362" t="s">
        <v>23</v>
      </c>
      <c r="E75" s="362" t="s">
        <v>23</v>
      </c>
      <c r="F75" s="362" t="s">
        <v>23</v>
      </c>
      <c r="G75" s="362" t="s">
        <v>23</v>
      </c>
      <c r="H75" s="362" t="s">
        <v>23</v>
      </c>
      <c r="I75" s="363" t="s">
        <v>23</v>
      </c>
    </row>
    <row r="76" spans="1:11" ht="13.5">
      <c r="A76" s="350" t="s">
        <v>134</v>
      </c>
      <c r="B76" s="362" t="s">
        <v>23</v>
      </c>
      <c r="C76" s="362" t="s">
        <v>23</v>
      </c>
      <c r="D76" s="362" t="s">
        <v>23</v>
      </c>
      <c r="E76" s="362" t="s">
        <v>23</v>
      </c>
      <c r="F76" s="362" t="s">
        <v>23</v>
      </c>
      <c r="G76" s="362" t="s">
        <v>23</v>
      </c>
      <c r="H76" s="362" t="s">
        <v>23</v>
      </c>
      <c r="I76" s="363" t="s">
        <v>23</v>
      </c>
    </row>
    <row r="77" spans="1:11" ht="13.5">
      <c r="A77" s="350" t="s">
        <v>135</v>
      </c>
      <c r="B77" s="362" t="s">
        <v>23</v>
      </c>
      <c r="C77" s="362">
        <v>22</v>
      </c>
      <c r="D77" s="362" t="s">
        <v>23</v>
      </c>
      <c r="E77" s="362">
        <v>22</v>
      </c>
      <c r="F77" s="362" t="s">
        <v>23</v>
      </c>
      <c r="G77" s="362">
        <v>20000</v>
      </c>
      <c r="H77" s="362" t="s">
        <v>23</v>
      </c>
      <c r="I77" s="363">
        <v>440</v>
      </c>
    </row>
    <row r="78" spans="1:11" ht="13.5">
      <c r="A78" s="350" t="s">
        <v>136</v>
      </c>
      <c r="B78" s="389" t="s">
        <v>23</v>
      </c>
      <c r="C78" s="389" t="s">
        <v>23</v>
      </c>
      <c r="D78" s="389" t="s">
        <v>23</v>
      </c>
      <c r="E78" s="389" t="s">
        <v>23</v>
      </c>
      <c r="F78" s="389" t="s">
        <v>23</v>
      </c>
      <c r="G78" s="389" t="s">
        <v>23</v>
      </c>
      <c r="H78" s="389" t="s">
        <v>23</v>
      </c>
      <c r="I78" s="390" t="s">
        <v>23</v>
      </c>
    </row>
    <row r="79" spans="1:11" ht="13.5">
      <c r="A79" s="353" t="s">
        <v>137</v>
      </c>
      <c r="B79" s="364" t="s">
        <v>23</v>
      </c>
      <c r="C79" s="364">
        <v>40</v>
      </c>
      <c r="D79" s="364" t="s">
        <v>23</v>
      </c>
      <c r="E79" s="364">
        <v>40</v>
      </c>
      <c r="F79" s="364" t="s">
        <v>23</v>
      </c>
      <c r="G79" s="364">
        <v>25270</v>
      </c>
      <c r="H79" s="364" t="s">
        <v>23</v>
      </c>
      <c r="I79" s="365">
        <v>1010</v>
      </c>
      <c r="J79" s="24"/>
      <c r="K79" s="24"/>
    </row>
    <row r="80" spans="1:11" ht="13.5">
      <c r="A80" s="350"/>
      <c r="B80" s="362"/>
      <c r="C80" s="362"/>
      <c r="D80" s="362"/>
      <c r="E80" s="362"/>
      <c r="F80" s="362"/>
      <c r="G80" s="362"/>
      <c r="H80" s="362"/>
      <c r="I80" s="363"/>
    </row>
    <row r="81" spans="1:11" ht="13.5">
      <c r="A81" s="350" t="s">
        <v>138</v>
      </c>
      <c r="B81" s="362" t="s">
        <v>23</v>
      </c>
      <c r="C81" s="362">
        <v>2</v>
      </c>
      <c r="D81" s="362" t="s">
        <v>23</v>
      </c>
      <c r="E81" s="362">
        <v>2</v>
      </c>
      <c r="F81" s="362" t="s">
        <v>23</v>
      </c>
      <c r="G81" s="362">
        <v>22500</v>
      </c>
      <c r="H81" s="362" t="s">
        <v>23</v>
      </c>
      <c r="I81" s="363">
        <v>45</v>
      </c>
    </row>
    <row r="82" spans="1:11" ht="13.5">
      <c r="A82" s="350" t="s">
        <v>139</v>
      </c>
      <c r="B82" s="362" t="s">
        <v>23</v>
      </c>
      <c r="C82" s="362" t="s">
        <v>23</v>
      </c>
      <c r="D82" s="362" t="s">
        <v>23</v>
      </c>
      <c r="E82" s="362" t="s">
        <v>23</v>
      </c>
      <c r="F82" s="362" t="s">
        <v>23</v>
      </c>
      <c r="G82" s="362" t="s">
        <v>23</v>
      </c>
      <c r="H82" s="362" t="s">
        <v>23</v>
      </c>
      <c r="I82" s="363" t="s">
        <v>23</v>
      </c>
    </row>
    <row r="83" spans="1:11" ht="13.5">
      <c r="A83" s="353" t="s">
        <v>140</v>
      </c>
      <c r="B83" s="364" t="s">
        <v>23</v>
      </c>
      <c r="C83" s="364">
        <v>2</v>
      </c>
      <c r="D83" s="364" t="s">
        <v>23</v>
      </c>
      <c r="E83" s="364">
        <v>2</v>
      </c>
      <c r="F83" s="364" t="s">
        <v>23</v>
      </c>
      <c r="G83" s="364">
        <v>22500</v>
      </c>
      <c r="H83" s="364" t="s">
        <v>23</v>
      </c>
      <c r="I83" s="365">
        <v>45</v>
      </c>
      <c r="J83" s="24"/>
      <c r="K83" s="24"/>
    </row>
    <row r="84" spans="1:11" ht="14.25" thickBot="1">
      <c r="A84" s="406"/>
      <c r="B84" s="487"/>
      <c r="C84" s="487"/>
      <c r="D84" s="487"/>
      <c r="E84" s="487"/>
      <c r="F84" s="487"/>
      <c r="G84" s="487"/>
      <c r="H84" s="487"/>
      <c r="I84" s="488"/>
    </row>
    <row r="85" spans="1:11" ht="14.25" thickBot="1">
      <c r="A85" s="232" t="s">
        <v>141</v>
      </c>
      <c r="B85" s="368">
        <v>4</v>
      </c>
      <c r="C85" s="368">
        <v>272</v>
      </c>
      <c r="D85" s="368" t="s">
        <v>23</v>
      </c>
      <c r="E85" s="368">
        <v>276</v>
      </c>
      <c r="F85" s="368">
        <v>13563</v>
      </c>
      <c r="G85" s="368">
        <v>24880</v>
      </c>
      <c r="H85" s="368" t="s">
        <v>23</v>
      </c>
      <c r="I85" s="369">
        <v>6820</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2949D-0F49-431E-90D3-6642066D8CD2}">
  <sheetPr>
    <pageSetUpPr fitToPage="1"/>
  </sheetPr>
  <dimension ref="B1:I20"/>
  <sheetViews>
    <sheetView showGridLines="0" view="pageBreakPreview" zoomScale="110" zoomScaleNormal="100" zoomScaleSheetLayoutView="110" workbookViewId="0">
      <selection activeCell="K25" sqref="K25"/>
    </sheetView>
  </sheetViews>
  <sheetFormatPr baseColWidth="10" defaultColWidth="11.42578125" defaultRowHeight="12.75"/>
  <cols>
    <col min="1" max="1" width="2.140625" style="85" customWidth="1"/>
    <col min="2" max="2" width="22" style="85" customWidth="1"/>
    <col min="3" max="7" width="17.85546875" style="85" customWidth="1"/>
    <col min="8" max="8" width="7.5703125" style="85" customWidth="1"/>
    <col min="9" max="9" width="2.85546875" style="85" customWidth="1"/>
    <col min="10" max="10" width="11.140625" style="85" customWidth="1"/>
    <col min="11" max="18" width="12" style="85" customWidth="1"/>
    <col min="19" max="16384" width="11.42578125" style="85"/>
  </cols>
  <sheetData>
    <row r="1" spans="2:8" s="2" customFormat="1" ht="18.75">
      <c r="B1" s="1632" t="s">
        <v>0</v>
      </c>
      <c r="C1" s="1632"/>
      <c r="D1" s="1632"/>
      <c r="E1" s="1632"/>
      <c r="F1" s="1632"/>
      <c r="G1" s="1632"/>
    </row>
    <row r="2" spans="2:8" s="3" customFormat="1" ht="12.75" customHeight="1"/>
    <row r="3" spans="2:8" s="3" customFormat="1" ht="15.75">
      <c r="B3" s="1633" t="s">
        <v>646</v>
      </c>
      <c r="C3" s="1633"/>
      <c r="D3" s="1633"/>
      <c r="E3" s="1633"/>
      <c r="F3" s="1633"/>
      <c r="G3" s="1633"/>
    </row>
    <row r="4" spans="2:8" s="3" customFormat="1" ht="15.75">
      <c r="B4" s="1633" t="s">
        <v>235</v>
      </c>
      <c r="C4" s="1633"/>
      <c r="D4" s="1633"/>
      <c r="E4" s="1633"/>
      <c r="F4" s="1633"/>
      <c r="G4" s="1633"/>
    </row>
    <row r="5" spans="2:8" s="3" customFormat="1" ht="13.5" customHeight="1" thickBot="1">
      <c r="B5" s="448"/>
      <c r="C5" s="449"/>
      <c r="D5" s="449"/>
      <c r="E5" s="449"/>
      <c r="F5" s="449"/>
      <c r="G5" s="449"/>
    </row>
    <row r="6" spans="2:8" ht="22.5" customHeight="1">
      <c r="B6" s="1688" t="s">
        <v>2</v>
      </c>
      <c r="C6" s="527"/>
      <c r="D6" s="527"/>
      <c r="E6" s="527"/>
      <c r="F6" s="468" t="s">
        <v>142</v>
      </c>
      <c r="G6" s="528"/>
    </row>
    <row r="7" spans="2:8" ht="22.5" customHeight="1">
      <c r="B7" s="1675"/>
      <c r="C7" s="214" t="s">
        <v>3</v>
      </c>
      <c r="D7" s="214" t="s">
        <v>10</v>
      </c>
      <c r="E7" s="214" t="s">
        <v>4</v>
      </c>
      <c r="F7" s="214" t="s">
        <v>143</v>
      </c>
      <c r="G7" s="324" t="s">
        <v>5</v>
      </c>
    </row>
    <row r="8" spans="2:8" ht="14.25" customHeight="1">
      <c r="B8" s="1675"/>
      <c r="C8" s="214" t="s">
        <v>6</v>
      </c>
      <c r="D8" s="214" t="s">
        <v>145</v>
      </c>
      <c r="E8" s="250" t="s">
        <v>7</v>
      </c>
      <c r="F8" s="214" t="s">
        <v>146</v>
      </c>
      <c r="G8" s="324" t="s">
        <v>8</v>
      </c>
    </row>
    <row r="9" spans="2:8" ht="22.5" customHeight="1" thickBot="1">
      <c r="B9" s="1675"/>
      <c r="C9" s="537"/>
      <c r="D9" s="537"/>
      <c r="E9" s="537"/>
      <c r="F9" s="214" t="s">
        <v>147</v>
      </c>
      <c r="G9" s="538"/>
    </row>
    <row r="10" spans="2:8" ht="13.5">
      <c r="B10" s="200">
        <v>2011</v>
      </c>
      <c r="C10" s="786">
        <v>8.9390000000000001</v>
      </c>
      <c r="D10" s="693">
        <v>170.6085691911847</v>
      </c>
      <c r="E10" s="786">
        <v>152.50700000000001</v>
      </c>
      <c r="F10" s="787">
        <v>129.01</v>
      </c>
      <c r="G10" s="788">
        <v>196749.28069999997</v>
      </c>
      <c r="H10" s="1495"/>
    </row>
    <row r="11" spans="2:8" ht="13.5">
      <c r="B11" s="203">
        <v>2012</v>
      </c>
      <c r="C11" s="789">
        <v>9.6940000000000008</v>
      </c>
      <c r="D11" s="689">
        <v>173.1132659376934</v>
      </c>
      <c r="E11" s="789">
        <v>167.816</v>
      </c>
      <c r="F11" s="790">
        <v>146.16</v>
      </c>
      <c r="G11" s="791">
        <v>245279.86560000002</v>
      </c>
      <c r="H11" s="1495"/>
    </row>
    <row r="12" spans="2:8" ht="13.5">
      <c r="B12" s="203">
        <v>2013</v>
      </c>
      <c r="C12" s="789">
        <v>10.041</v>
      </c>
      <c r="D12" s="689">
        <v>176.86286226471466</v>
      </c>
      <c r="E12" s="789">
        <v>177.58799999999999</v>
      </c>
      <c r="F12" s="790">
        <v>134.69999999999999</v>
      </c>
      <c r="G12" s="791">
        <v>239211.03599999999</v>
      </c>
      <c r="H12" s="1495"/>
    </row>
    <row r="13" spans="2:8" ht="13.5">
      <c r="B13" s="203">
        <v>2014</v>
      </c>
      <c r="C13" s="789">
        <v>10.18</v>
      </c>
      <c r="D13" s="689">
        <v>185.04911591355602</v>
      </c>
      <c r="E13" s="789">
        <v>188.38</v>
      </c>
      <c r="F13" s="790">
        <v>136.13</v>
      </c>
      <c r="G13" s="791">
        <v>256441.69399999999</v>
      </c>
      <c r="H13" s="1495"/>
    </row>
    <row r="14" spans="2:8" ht="13.5">
      <c r="B14" s="203">
        <v>2015</v>
      </c>
      <c r="C14" s="789">
        <v>9.4450000000000003</v>
      </c>
      <c r="D14" s="689">
        <v>190.52091053467444</v>
      </c>
      <c r="E14" s="789">
        <v>179.947</v>
      </c>
      <c r="F14" s="790">
        <v>151.32</v>
      </c>
      <c r="G14" s="791">
        <v>272296</v>
      </c>
      <c r="H14" s="1495"/>
    </row>
    <row r="15" spans="2:8" ht="13.5">
      <c r="B15" s="203">
        <v>2016</v>
      </c>
      <c r="C15" s="789">
        <v>9.4499999999999993</v>
      </c>
      <c r="D15" s="689">
        <v>192.30158730158732</v>
      </c>
      <c r="E15" s="789">
        <v>181.72499999999999</v>
      </c>
      <c r="F15" s="790">
        <v>136.36000000000001</v>
      </c>
      <c r="G15" s="791">
        <v>247800</v>
      </c>
      <c r="H15" s="1495"/>
    </row>
    <row r="16" spans="2:8" ht="13.5">
      <c r="B16" s="203">
        <v>2017</v>
      </c>
      <c r="C16" s="789">
        <v>8.5090000000000003</v>
      </c>
      <c r="D16" s="689">
        <v>192.32459748501586</v>
      </c>
      <c r="E16" s="789">
        <v>163.649</v>
      </c>
      <c r="F16" s="790">
        <v>151.24</v>
      </c>
      <c r="G16" s="791">
        <v>247502.7476</v>
      </c>
      <c r="H16" s="1495"/>
    </row>
    <row r="17" spans="2:9" ht="13.5">
      <c r="B17" s="203">
        <v>2018</v>
      </c>
      <c r="C17" s="789">
        <v>7.8849999999999998</v>
      </c>
      <c r="D17" s="689">
        <v>176.18896639188333</v>
      </c>
      <c r="E17" s="789">
        <v>138.92500000000001</v>
      </c>
      <c r="F17" s="790">
        <v>162.78</v>
      </c>
      <c r="G17" s="791">
        <v>226142.11500000002</v>
      </c>
      <c r="H17" s="1495"/>
    </row>
    <row r="18" spans="2:9" ht="13.5">
      <c r="B18" s="203">
        <v>2019</v>
      </c>
      <c r="C18" s="789">
        <v>7.54</v>
      </c>
      <c r="D18" s="689">
        <v>190.03846153846152</v>
      </c>
      <c r="E18" s="789">
        <v>143.28899999999999</v>
      </c>
      <c r="F18" s="790">
        <v>190.83</v>
      </c>
      <c r="G18" s="791">
        <v>273438.39870000002</v>
      </c>
      <c r="H18" s="1495"/>
      <c r="I18" s="1495"/>
    </row>
    <row r="19" spans="2:9" ht="13.5">
      <c r="B19" s="203">
        <v>2020</v>
      </c>
      <c r="C19" s="789">
        <v>7.5709999999999997</v>
      </c>
      <c r="D19" s="689">
        <v>195.50386940000001</v>
      </c>
      <c r="E19" s="789">
        <v>148.01599999999999</v>
      </c>
      <c r="F19" s="790">
        <v>160.01</v>
      </c>
      <c r="G19" s="791">
        <v>236840.40159999998</v>
      </c>
      <c r="H19" s="1495"/>
      <c r="I19" s="1495"/>
    </row>
    <row r="20" spans="2:9" ht="14.25" thickBot="1">
      <c r="B20" s="208">
        <v>2021</v>
      </c>
      <c r="C20" s="792">
        <v>7.98</v>
      </c>
      <c r="D20" s="691">
        <v>184.48120300751881</v>
      </c>
      <c r="E20" s="792">
        <v>147.21600000000001</v>
      </c>
      <c r="F20" s="1431">
        <v>150.76</v>
      </c>
      <c r="G20" s="1432">
        <v>221942.84159999999</v>
      </c>
      <c r="H20" s="1495"/>
    </row>
  </sheetData>
  <mergeCells count="4">
    <mergeCell ref="B1:G1"/>
    <mergeCell ref="B3:G3"/>
    <mergeCell ref="B4:G4"/>
    <mergeCell ref="B6:B9"/>
  </mergeCells>
  <printOptions horizontalCentered="1"/>
  <pageMargins left="1.31" right="0.78740157480314965" top="0.59055118110236227" bottom="0.98425196850393704" header="0" footer="0"/>
  <pageSetup paperSize="9" scale="57" orientation="portrait" r:id="rId1"/>
  <headerFooter alignWithMargins="0"/>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177">
    <pageSetUpPr fitToPage="1"/>
  </sheetPr>
  <dimension ref="A1:K85"/>
  <sheetViews>
    <sheetView view="pageBreakPreview" topLeftCell="A52" zoomScale="75" zoomScaleNormal="75" zoomScaleSheetLayoutView="75" workbookViewId="0">
      <selection activeCell="B85" sqref="B85:I85"/>
    </sheetView>
  </sheetViews>
  <sheetFormatPr baseColWidth="10" defaultColWidth="11.42578125" defaultRowHeight="12.75"/>
  <cols>
    <col min="1" max="1" width="33.855468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25"/>
    </row>
    <row r="3" spans="1:11" s="13" customFormat="1" ht="15.75">
      <c r="A3" s="1660" t="s">
        <v>1449</v>
      </c>
      <c r="B3" s="1660"/>
      <c r="C3" s="1660"/>
      <c r="D3" s="1660"/>
      <c r="E3" s="1660"/>
      <c r="F3" s="1660"/>
      <c r="G3" s="1660"/>
      <c r="H3" s="1660"/>
      <c r="I3" s="1660"/>
      <c r="J3" s="25"/>
      <c r="K3" s="25"/>
    </row>
    <row r="4" spans="1:11" s="13" customFormat="1" ht="13.5" customHeight="1" thickBot="1">
      <c r="A4" s="423"/>
      <c r="B4" s="41"/>
      <c r="C4" s="41"/>
      <c r="D4" s="41"/>
      <c r="E4" s="41"/>
      <c r="F4" s="41"/>
      <c r="G4" s="41"/>
      <c r="H4" s="41"/>
      <c r="I4" s="41"/>
    </row>
    <row r="5" spans="1:11" s="71" customFormat="1" ht="18" customHeight="1">
      <c r="A5" s="1814" t="s">
        <v>77</v>
      </c>
      <c r="B5" s="770" t="s">
        <v>236</v>
      </c>
      <c r="C5" s="771"/>
      <c r="D5" s="771"/>
      <c r="E5" s="772"/>
      <c r="F5" s="770" t="s">
        <v>174</v>
      </c>
      <c r="G5" s="771"/>
      <c r="H5" s="772"/>
      <c r="I5" s="766" t="s">
        <v>231</v>
      </c>
    </row>
    <row r="6" spans="1:11" s="71" customFormat="1" ht="18" customHeight="1">
      <c r="A6" s="1815"/>
      <c r="B6" s="1708" t="s">
        <v>17</v>
      </c>
      <c r="C6" s="767" t="s">
        <v>18</v>
      </c>
      <c r="D6" s="768"/>
      <c r="E6" s="1643" t="s">
        <v>19</v>
      </c>
      <c r="F6" s="1799" t="s">
        <v>17</v>
      </c>
      <c r="G6" s="769" t="s">
        <v>18</v>
      </c>
      <c r="H6" s="768"/>
      <c r="I6" s="464" t="s">
        <v>150</v>
      </c>
    </row>
    <row r="7" spans="1:11" s="71" customFormat="1" ht="18" customHeight="1" thickBot="1">
      <c r="A7" s="1816"/>
      <c r="B7" s="1644"/>
      <c r="C7" s="370" t="s">
        <v>383</v>
      </c>
      <c r="D7" s="289" t="s">
        <v>384</v>
      </c>
      <c r="E7" s="1643" t="s">
        <v>19</v>
      </c>
      <c r="F7" s="1643"/>
      <c r="G7" s="370" t="s">
        <v>383</v>
      </c>
      <c r="H7" s="250" t="s">
        <v>384</v>
      </c>
      <c r="I7" s="370"/>
    </row>
    <row r="8" spans="1:11" ht="21.75" customHeight="1">
      <c r="A8" s="347" t="s">
        <v>81</v>
      </c>
      <c r="B8" s="411" t="s">
        <v>23</v>
      </c>
      <c r="C8" s="411">
        <v>403</v>
      </c>
      <c r="D8" s="411">
        <v>23</v>
      </c>
      <c r="E8" s="411">
        <v>426</v>
      </c>
      <c r="F8" s="411" t="s">
        <v>23</v>
      </c>
      <c r="G8" s="411">
        <v>39730</v>
      </c>
      <c r="H8" s="411">
        <v>40425</v>
      </c>
      <c r="I8" s="412">
        <v>16941</v>
      </c>
      <c r="J8" s="24"/>
      <c r="K8" s="24"/>
    </row>
    <row r="9" spans="1:11" ht="13.5">
      <c r="A9" s="350" t="s">
        <v>82</v>
      </c>
      <c r="B9" s="362" t="s">
        <v>23</v>
      </c>
      <c r="C9" s="362">
        <v>342</v>
      </c>
      <c r="D9" s="362" t="s">
        <v>23</v>
      </c>
      <c r="E9" s="362">
        <v>342</v>
      </c>
      <c r="F9" s="362" t="s">
        <v>23</v>
      </c>
      <c r="G9" s="362">
        <v>37880</v>
      </c>
      <c r="H9" s="362" t="s">
        <v>23</v>
      </c>
      <c r="I9" s="363">
        <v>12955</v>
      </c>
      <c r="J9" s="24"/>
      <c r="K9" s="24"/>
    </row>
    <row r="10" spans="1:11" ht="13.5">
      <c r="A10" s="350" t="s">
        <v>83</v>
      </c>
      <c r="B10" s="362" t="s">
        <v>23</v>
      </c>
      <c r="C10" s="362">
        <v>306</v>
      </c>
      <c r="D10" s="362" t="s">
        <v>23</v>
      </c>
      <c r="E10" s="362">
        <v>306</v>
      </c>
      <c r="F10" s="362" t="s">
        <v>23</v>
      </c>
      <c r="G10" s="362">
        <v>38600</v>
      </c>
      <c r="H10" s="362" t="s">
        <v>23</v>
      </c>
      <c r="I10" s="363">
        <v>11812</v>
      </c>
      <c r="J10" s="24"/>
      <c r="K10" s="24"/>
    </row>
    <row r="11" spans="1:11" ht="13.5">
      <c r="A11" s="350" t="s">
        <v>84</v>
      </c>
      <c r="B11" s="362" t="s">
        <v>23</v>
      </c>
      <c r="C11" s="362">
        <v>435</v>
      </c>
      <c r="D11" s="362" t="s">
        <v>23</v>
      </c>
      <c r="E11" s="362">
        <v>435</v>
      </c>
      <c r="F11" s="362" t="s">
        <v>23</v>
      </c>
      <c r="G11" s="362">
        <v>24175</v>
      </c>
      <c r="H11" s="362" t="s">
        <v>23</v>
      </c>
      <c r="I11" s="363">
        <v>10516</v>
      </c>
      <c r="J11" s="24"/>
      <c r="K11" s="24"/>
    </row>
    <row r="12" spans="1:11" ht="13.5">
      <c r="A12" s="353" t="s">
        <v>85</v>
      </c>
      <c r="B12" s="364" t="s">
        <v>23</v>
      </c>
      <c r="C12" s="364">
        <v>1486</v>
      </c>
      <c r="D12" s="364">
        <v>23</v>
      </c>
      <c r="E12" s="364">
        <v>1509</v>
      </c>
      <c r="F12" s="364" t="s">
        <v>23</v>
      </c>
      <c r="G12" s="364">
        <v>34518</v>
      </c>
      <c r="H12" s="364">
        <v>40425</v>
      </c>
      <c r="I12" s="365">
        <v>52224</v>
      </c>
      <c r="J12" s="24"/>
      <c r="K12" s="24"/>
    </row>
    <row r="13" spans="1:11" ht="13.5">
      <c r="A13" s="353"/>
      <c r="B13" s="364"/>
      <c r="C13" s="364"/>
      <c r="D13" s="364"/>
      <c r="E13" s="364"/>
      <c r="F13" s="364"/>
      <c r="G13" s="364"/>
      <c r="H13" s="364"/>
      <c r="I13" s="365"/>
      <c r="J13" s="24"/>
      <c r="K13" s="24"/>
    </row>
    <row r="14" spans="1:11" ht="13.5">
      <c r="A14" s="353" t="s">
        <v>86</v>
      </c>
      <c r="B14" s="364">
        <v>6</v>
      </c>
      <c r="C14" s="364">
        <v>19</v>
      </c>
      <c r="D14" s="364">
        <v>1</v>
      </c>
      <c r="E14" s="364">
        <v>26</v>
      </c>
      <c r="F14" s="364">
        <v>7000</v>
      </c>
      <c r="G14" s="364">
        <v>15000</v>
      </c>
      <c r="H14" s="364">
        <v>20000</v>
      </c>
      <c r="I14" s="365">
        <v>347</v>
      </c>
      <c r="J14" s="24"/>
      <c r="K14" s="24"/>
    </row>
    <row r="15" spans="1:11" ht="13.5">
      <c r="A15" s="353"/>
      <c r="B15" s="364"/>
      <c r="C15" s="364"/>
      <c r="D15" s="364"/>
      <c r="E15" s="364"/>
      <c r="F15" s="364"/>
      <c r="G15" s="364"/>
      <c r="H15" s="364"/>
      <c r="I15" s="365"/>
      <c r="J15" s="24"/>
      <c r="K15" s="24"/>
    </row>
    <row r="16" spans="1:11" ht="13.5">
      <c r="A16" s="353" t="s">
        <v>87</v>
      </c>
      <c r="B16" s="364" t="s">
        <v>23</v>
      </c>
      <c r="C16" s="364" t="s">
        <v>23</v>
      </c>
      <c r="D16" s="364">
        <v>1</v>
      </c>
      <c r="E16" s="364">
        <v>1</v>
      </c>
      <c r="F16" s="364" t="s">
        <v>23</v>
      </c>
      <c r="G16" s="364" t="s">
        <v>23</v>
      </c>
      <c r="H16" s="364">
        <v>18000</v>
      </c>
      <c r="I16" s="365">
        <v>18</v>
      </c>
      <c r="J16" s="24"/>
      <c r="K16" s="24"/>
    </row>
    <row r="17" spans="1:11" ht="13.5">
      <c r="A17" s="350"/>
      <c r="B17" s="362"/>
      <c r="C17" s="362"/>
      <c r="D17" s="362"/>
      <c r="E17" s="362"/>
      <c r="F17" s="362"/>
      <c r="G17" s="362"/>
      <c r="H17" s="362"/>
      <c r="I17" s="363"/>
      <c r="J17" s="24"/>
      <c r="K17" s="24"/>
    </row>
    <row r="18" spans="1:11" ht="13.5">
      <c r="A18" s="350" t="s">
        <v>158</v>
      </c>
      <c r="B18" s="362" t="s">
        <v>23</v>
      </c>
      <c r="C18" s="362">
        <v>75</v>
      </c>
      <c r="D18" s="362" t="s">
        <v>23</v>
      </c>
      <c r="E18" s="362">
        <v>75</v>
      </c>
      <c r="F18" s="362" t="s">
        <v>23</v>
      </c>
      <c r="G18" s="362">
        <v>13650</v>
      </c>
      <c r="H18" s="362" t="s">
        <v>23</v>
      </c>
      <c r="I18" s="363">
        <v>1024</v>
      </c>
      <c r="J18" s="24"/>
      <c r="K18" s="24"/>
    </row>
    <row r="19" spans="1:11" ht="13.5">
      <c r="A19" s="350" t="s">
        <v>89</v>
      </c>
      <c r="B19" s="362">
        <v>33</v>
      </c>
      <c r="C19" s="362">
        <v>28</v>
      </c>
      <c r="D19" s="362">
        <v>7</v>
      </c>
      <c r="E19" s="362">
        <v>68</v>
      </c>
      <c r="F19" s="362">
        <v>6900</v>
      </c>
      <c r="G19" s="362">
        <v>11650</v>
      </c>
      <c r="H19" s="362">
        <v>23500</v>
      </c>
      <c r="I19" s="363">
        <v>718</v>
      </c>
      <c r="J19" s="24"/>
      <c r="K19" s="24"/>
    </row>
    <row r="20" spans="1:11" ht="13.5">
      <c r="A20" s="350" t="s">
        <v>90</v>
      </c>
      <c r="B20" s="362">
        <v>77</v>
      </c>
      <c r="C20" s="362">
        <v>31</v>
      </c>
      <c r="D20" s="362">
        <v>12</v>
      </c>
      <c r="E20" s="362">
        <v>120</v>
      </c>
      <c r="F20" s="362">
        <v>10150</v>
      </c>
      <c r="G20" s="362">
        <v>14500</v>
      </c>
      <c r="H20" s="362">
        <v>27000</v>
      </c>
      <c r="I20" s="363">
        <v>1555</v>
      </c>
      <c r="J20" s="24"/>
      <c r="K20" s="24"/>
    </row>
    <row r="21" spans="1:11" ht="13.5">
      <c r="A21" s="353" t="s">
        <v>91</v>
      </c>
      <c r="B21" s="364">
        <v>110</v>
      </c>
      <c r="C21" s="364">
        <v>134</v>
      </c>
      <c r="D21" s="364">
        <v>19</v>
      </c>
      <c r="E21" s="364">
        <v>263</v>
      </c>
      <c r="F21" s="364">
        <v>9175</v>
      </c>
      <c r="G21" s="364">
        <v>13429</v>
      </c>
      <c r="H21" s="364">
        <v>25711</v>
      </c>
      <c r="I21" s="365">
        <v>3297</v>
      </c>
      <c r="J21" s="24"/>
      <c r="K21" s="24"/>
    </row>
    <row r="22" spans="1:11" ht="13.5">
      <c r="A22" s="353"/>
      <c r="B22" s="364"/>
      <c r="C22" s="364"/>
      <c r="D22" s="364"/>
      <c r="E22" s="364"/>
      <c r="F22" s="364"/>
      <c r="G22" s="364"/>
      <c r="H22" s="364"/>
      <c r="I22" s="365"/>
      <c r="J22" s="24"/>
      <c r="K22" s="24"/>
    </row>
    <row r="23" spans="1:11" ht="13.5">
      <c r="A23" s="353" t="s">
        <v>92</v>
      </c>
      <c r="B23" s="364" t="s">
        <v>23</v>
      </c>
      <c r="C23" s="364">
        <v>1096</v>
      </c>
      <c r="D23" s="364">
        <v>12</v>
      </c>
      <c r="E23" s="364">
        <v>1108</v>
      </c>
      <c r="F23" s="364" t="s">
        <v>23</v>
      </c>
      <c r="G23" s="364">
        <v>10300</v>
      </c>
      <c r="H23" s="364">
        <v>16000</v>
      </c>
      <c r="I23" s="365">
        <v>11481</v>
      </c>
      <c r="J23" s="24"/>
      <c r="K23" s="24"/>
    </row>
    <row r="24" spans="1:11" ht="13.5">
      <c r="A24" s="353"/>
      <c r="B24" s="364"/>
      <c r="C24" s="364"/>
      <c r="D24" s="364"/>
      <c r="E24" s="364"/>
      <c r="F24" s="364"/>
      <c r="G24" s="364"/>
      <c r="H24" s="364"/>
      <c r="I24" s="365"/>
      <c r="J24" s="24"/>
      <c r="K24" s="24"/>
    </row>
    <row r="25" spans="1:11" ht="13.5">
      <c r="A25" s="353" t="s">
        <v>93</v>
      </c>
      <c r="B25" s="364" t="s">
        <v>23</v>
      </c>
      <c r="C25" s="364">
        <v>1318</v>
      </c>
      <c r="D25" s="364">
        <v>15</v>
      </c>
      <c r="E25" s="364">
        <v>1333</v>
      </c>
      <c r="F25" s="364" t="s">
        <v>23</v>
      </c>
      <c r="G25" s="364">
        <v>13600</v>
      </c>
      <c r="H25" s="364">
        <v>22000</v>
      </c>
      <c r="I25" s="365">
        <v>18255</v>
      </c>
      <c r="J25" s="24"/>
      <c r="K25" s="24"/>
    </row>
    <row r="26" spans="1:11" ht="13.5">
      <c r="A26" s="350"/>
      <c r="B26" s="362"/>
      <c r="C26" s="362"/>
      <c r="D26" s="362"/>
      <c r="E26" s="362"/>
      <c r="F26" s="362"/>
      <c r="G26" s="362"/>
      <c r="H26" s="362"/>
      <c r="I26" s="363"/>
      <c r="J26" s="24"/>
      <c r="K26" s="24"/>
    </row>
    <row r="27" spans="1:11" ht="13.5">
      <c r="A27" s="350" t="s">
        <v>94</v>
      </c>
      <c r="B27" s="362" t="s">
        <v>23</v>
      </c>
      <c r="C27" s="362">
        <v>52</v>
      </c>
      <c r="D27" s="362" t="s">
        <v>23</v>
      </c>
      <c r="E27" s="362">
        <v>52</v>
      </c>
      <c r="F27" s="362" t="s">
        <v>23</v>
      </c>
      <c r="G27" s="362">
        <v>12500</v>
      </c>
      <c r="H27" s="362" t="s">
        <v>23</v>
      </c>
      <c r="I27" s="363">
        <v>650</v>
      </c>
      <c r="J27" s="24"/>
      <c r="K27" s="24"/>
    </row>
    <row r="28" spans="1:11" ht="13.5">
      <c r="A28" s="350" t="s">
        <v>95</v>
      </c>
      <c r="B28" s="362">
        <v>3</v>
      </c>
      <c r="C28" s="362">
        <v>3</v>
      </c>
      <c r="D28" s="362" t="s">
        <v>23</v>
      </c>
      <c r="E28" s="362">
        <v>6</v>
      </c>
      <c r="F28" s="362">
        <v>4000</v>
      </c>
      <c r="G28" s="362">
        <v>12000</v>
      </c>
      <c r="H28" s="362" t="s">
        <v>23</v>
      </c>
      <c r="I28" s="363">
        <v>48</v>
      </c>
      <c r="J28" s="24"/>
      <c r="K28" s="24"/>
    </row>
    <row r="29" spans="1:11" ht="13.5">
      <c r="A29" s="350" t="s">
        <v>96</v>
      </c>
      <c r="B29" s="362">
        <v>3</v>
      </c>
      <c r="C29" s="362">
        <v>471</v>
      </c>
      <c r="D29" s="362">
        <v>1</v>
      </c>
      <c r="E29" s="362">
        <v>475</v>
      </c>
      <c r="F29" s="362">
        <v>6250</v>
      </c>
      <c r="G29" s="362">
        <v>6700</v>
      </c>
      <c r="H29" s="362">
        <v>32000</v>
      </c>
      <c r="I29" s="363">
        <v>5938</v>
      </c>
      <c r="J29" s="24"/>
      <c r="K29" s="24"/>
    </row>
    <row r="30" spans="1:11" ht="13.5">
      <c r="A30" s="353" t="s">
        <v>97</v>
      </c>
      <c r="B30" s="364">
        <v>6</v>
      </c>
      <c r="C30" s="364">
        <v>526</v>
      </c>
      <c r="D30" s="364">
        <v>1</v>
      </c>
      <c r="E30" s="364">
        <v>533</v>
      </c>
      <c r="F30" s="364">
        <v>5125</v>
      </c>
      <c r="G30" s="364">
        <v>7304</v>
      </c>
      <c r="H30" s="364">
        <v>32000</v>
      </c>
      <c r="I30" s="365">
        <v>6636</v>
      </c>
      <c r="J30" s="24"/>
      <c r="K30" s="24"/>
    </row>
    <row r="31" spans="1:11" ht="13.5">
      <c r="A31" s="350"/>
      <c r="B31" s="362"/>
      <c r="C31" s="362"/>
      <c r="D31" s="362"/>
      <c r="E31" s="362"/>
      <c r="F31" s="362"/>
      <c r="G31" s="362"/>
      <c r="H31" s="362"/>
      <c r="I31" s="363"/>
      <c r="J31" s="24"/>
      <c r="K31" s="24"/>
    </row>
    <row r="32" spans="1:11" ht="13.5">
      <c r="A32" s="350" t="s">
        <v>98</v>
      </c>
      <c r="B32" s="362" t="s">
        <v>23</v>
      </c>
      <c r="C32" s="362">
        <v>34</v>
      </c>
      <c r="D32" s="362">
        <v>33</v>
      </c>
      <c r="E32" s="362">
        <v>67</v>
      </c>
      <c r="F32" s="362" t="s">
        <v>23</v>
      </c>
      <c r="G32" s="362">
        <v>14988</v>
      </c>
      <c r="H32" s="362">
        <v>24015</v>
      </c>
      <c r="I32" s="363">
        <v>1302</v>
      </c>
      <c r="J32" s="24"/>
      <c r="K32" s="24"/>
    </row>
    <row r="33" spans="1:11" ht="13.5">
      <c r="A33" s="350" t="s">
        <v>99</v>
      </c>
      <c r="B33" s="362" t="s">
        <v>23</v>
      </c>
      <c r="C33" s="362">
        <v>103</v>
      </c>
      <c r="D33" s="362">
        <v>5</v>
      </c>
      <c r="E33" s="362">
        <v>108</v>
      </c>
      <c r="F33" s="362" t="s">
        <v>23</v>
      </c>
      <c r="G33" s="362">
        <v>19718</v>
      </c>
      <c r="H33" s="362">
        <v>30000</v>
      </c>
      <c r="I33" s="363">
        <v>2181</v>
      </c>
      <c r="J33" s="24"/>
      <c r="K33" s="24"/>
    </row>
    <row r="34" spans="1:11" ht="13.5">
      <c r="A34" s="350" t="s">
        <v>100</v>
      </c>
      <c r="B34" s="362" t="s">
        <v>23</v>
      </c>
      <c r="C34" s="362">
        <v>29</v>
      </c>
      <c r="D34" s="362">
        <v>7</v>
      </c>
      <c r="E34" s="362">
        <v>36</v>
      </c>
      <c r="F34" s="362" t="s">
        <v>23</v>
      </c>
      <c r="G34" s="362">
        <v>8927</v>
      </c>
      <c r="H34" s="362">
        <v>20614</v>
      </c>
      <c r="I34" s="363">
        <v>403</v>
      </c>
      <c r="J34" s="24"/>
      <c r="K34" s="24"/>
    </row>
    <row r="35" spans="1:11" ht="13.5">
      <c r="A35" s="350" t="s">
        <v>101</v>
      </c>
      <c r="B35" s="362" t="s">
        <v>23</v>
      </c>
      <c r="C35" s="362">
        <v>119</v>
      </c>
      <c r="D35" s="362">
        <v>27</v>
      </c>
      <c r="E35" s="362">
        <v>146</v>
      </c>
      <c r="F35" s="362" t="s">
        <v>23</v>
      </c>
      <c r="G35" s="362">
        <v>12029</v>
      </c>
      <c r="H35" s="362">
        <v>23671</v>
      </c>
      <c r="I35" s="363">
        <v>2071</v>
      </c>
      <c r="J35" s="24"/>
      <c r="K35" s="24"/>
    </row>
    <row r="36" spans="1:11" ht="13.5">
      <c r="A36" s="353" t="s">
        <v>102</v>
      </c>
      <c r="B36" s="364" t="s">
        <v>23</v>
      </c>
      <c r="C36" s="364">
        <v>285</v>
      </c>
      <c r="D36" s="364">
        <v>72</v>
      </c>
      <c r="E36" s="364">
        <v>357</v>
      </c>
      <c r="F36" s="364" t="s">
        <v>23</v>
      </c>
      <c r="G36" s="364">
        <v>14845</v>
      </c>
      <c r="H36" s="364">
        <v>23971</v>
      </c>
      <c r="I36" s="365">
        <v>5957</v>
      </c>
      <c r="J36" s="24"/>
      <c r="K36" s="24"/>
    </row>
    <row r="37" spans="1:11" ht="13.5">
      <c r="A37" s="350"/>
      <c r="B37" s="364"/>
      <c r="C37" s="364"/>
      <c r="D37" s="364"/>
      <c r="E37" s="364"/>
      <c r="F37" s="364"/>
      <c r="G37" s="364"/>
      <c r="H37" s="364"/>
      <c r="I37" s="365"/>
      <c r="J37" s="24"/>
      <c r="K37" s="24"/>
    </row>
    <row r="38" spans="1:11" ht="13.5">
      <c r="A38" s="353" t="s">
        <v>103</v>
      </c>
      <c r="B38" s="364" t="s">
        <v>23</v>
      </c>
      <c r="C38" s="364">
        <v>6</v>
      </c>
      <c r="D38" s="364" t="s">
        <v>23</v>
      </c>
      <c r="E38" s="364">
        <v>6</v>
      </c>
      <c r="F38" s="364" t="s">
        <v>23</v>
      </c>
      <c r="G38" s="364">
        <v>12300</v>
      </c>
      <c r="H38" s="364">
        <v>20000</v>
      </c>
      <c r="I38" s="365">
        <v>74</v>
      </c>
      <c r="J38" s="24"/>
      <c r="K38" s="24"/>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v>130</v>
      </c>
      <c r="D41" s="362" t="s">
        <v>23</v>
      </c>
      <c r="E41" s="362">
        <v>130</v>
      </c>
      <c r="F41" s="362" t="s">
        <v>23</v>
      </c>
      <c r="G41" s="362">
        <v>16500</v>
      </c>
      <c r="H41" s="362" t="s">
        <v>23</v>
      </c>
      <c r="I41" s="363">
        <v>2145</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v>60</v>
      </c>
      <c r="D43" s="389" t="s">
        <v>23</v>
      </c>
      <c r="E43" s="389">
        <v>60</v>
      </c>
      <c r="F43" s="389" t="s">
        <v>23</v>
      </c>
      <c r="G43" s="389">
        <v>8900</v>
      </c>
      <c r="H43" s="389" t="s">
        <v>23</v>
      </c>
      <c r="I43" s="390">
        <v>534</v>
      </c>
      <c r="J43" s="24"/>
      <c r="K43" s="24"/>
    </row>
    <row r="44" spans="1:11" ht="13.5">
      <c r="A44" s="350" t="s">
        <v>108</v>
      </c>
      <c r="B44" s="362" t="s">
        <v>23</v>
      </c>
      <c r="C44" s="362">
        <v>3</v>
      </c>
      <c r="D44" s="362">
        <v>1</v>
      </c>
      <c r="E44" s="362">
        <v>4</v>
      </c>
      <c r="F44" s="362" t="s">
        <v>23</v>
      </c>
      <c r="G44" s="362">
        <v>16500</v>
      </c>
      <c r="H44" s="362">
        <v>16500</v>
      </c>
      <c r="I44" s="363">
        <v>66</v>
      </c>
      <c r="J44" s="24"/>
      <c r="K44" s="24"/>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v>8</v>
      </c>
      <c r="D46" s="362" t="s">
        <v>23</v>
      </c>
      <c r="E46" s="362">
        <v>8</v>
      </c>
      <c r="F46" s="362" t="s">
        <v>23</v>
      </c>
      <c r="G46" s="362">
        <v>20000</v>
      </c>
      <c r="H46" s="362" t="s">
        <v>23</v>
      </c>
      <c r="I46" s="363">
        <v>160</v>
      </c>
      <c r="J46" s="24"/>
      <c r="K46" s="24"/>
    </row>
    <row r="47" spans="1:11" ht="13.5">
      <c r="A47" s="350" t="s">
        <v>111</v>
      </c>
      <c r="B47" s="362" t="s">
        <v>23</v>
      </c>
      <c r="C47" s="362">
        <v>72</v>
      </c>
      <c r="D47" s="362" t="s">
        <v>23</v>
      </c>
      <c r="E47" s="362">
        <v>72</v>
      </c>
      <c r="F47" s="362" t="s">
        <v>23</v>
      </c>
      <c r="G47" s="362">
        <v>12000</v>
      </c>
      <c r="H47" s="362" t="s">
        <v>23</v>
      </c>
      <c r="I47" s="363">
        <v>864</v>
      </c>
      <c r="J47" s="24"/>
      <c r="K47" s="24"/>
    </row>
    <row r="48" spans="1:11" ht="13.5">
      <c r="A48" s="350" t="s">
        <v>112</v>
      </c>
      <c r="B48" s="362" t="s">
        <v>23</v>
      </c>
      <c r="C48" s="362">
        <v>47</v>
      </c>
      <c r="D48" s="362" t="s">
        <v>23</v>
      </c>
      <c r="E48" s="362">
        <v>47</v>
      </c>
      <c r="F48" s="362" t="s">
        <v>23</v>
      </c>
      <c r="G48" s="362">
        <v>14000</v>
      </c>
      <c r="H48" s="362" t="s">
        <v>23</v>
      </c>
      <c r="I48" s="363">
        <v>658</v>
      </c>
      <c r="J48" s="24"/>
      <c r="K48" s="24"/>
    </row>
    <row r="49" spans="1:11" ht="13.5">
      <c r="A49" s="353" t="s">
        <v>113</v>
      </c>
      <c r="B49" s="364" t="s">
        <v>23</v>
      </c>
      <c r="C49" s="364">
        <v>320</v>
      </c>
      <c r="D49" s="364">
        <v>1</v>
      </c>
      <c r="E49" s="364">
        <v>321</v>
      </c>
      <c r="F49" s="364" t="s">
        <v>23</v>
      </c>
      <c r="G49" s="364">
        <v>13783</v>
      </c>
      <c r="H49" s="364">
        <v>16500</v>
      </c>
      <c r="I49" s="365">
        <v>4427</v>
      </c>
      <c r="J49" s="24"/>
      <c r="K49" s="24"/>
    </row>
    <row r="50" spans="1:11" ht="13.5">
      <c r="A50" s="350"/>
      <c r="B50" s="364"/>
      <c r="C50" s="364"/>
      <c r="D50" s="364"/>
      <c r="E50" s="364"/>
      <c r="F50" s="364"/>
      <c r="G50" s="364"/>
      <c r="H50" s="364"/>
      <c r="I50" s="365"/>
      <c r="J50" s="24"/>
      <c r="K50" s="24"/>
    </row>
    <row r="51" spans="1:11" ht="13.5">
      <c r="A51" s="353" t="s">
        <v>114</v>
      </c>
      <c r="B51" s="364" t="s">
        <v>23</v>
      </c>
      <c r="C51" s="364">
        <v>1</v>
      </c>
      <c r="D51" s="364" t="s">
        <v>23</v>
      </c>
      <c r="E51" s="364">
        <v>1</v>
      </c>
      <c r="F51" s="364" t="s">
        <v>23</v>
      </c>
      <c r="G51" s="364">
        <v>12280</v>
      </c>
      <c r="H51" s="364" t="s">
        <v>23</v>
      </c>
      <c r="I51" s="365">
        <v>12</v>
      </c>
      <c r="J51" s="24"/>
      <c r="K51" s="24"/>
    </row>
    <row r="52" spans="1:11" ht="13.5">
      <c r="A52" s="350"/>
      <c r="B52" s="362"/>
      <c r="C52" s="362"/>
      <c r="D52" s="362"/>
      <c r="E52" s="362"/>
      <c r="F52" s="362"/>
      <c r="G52" s="362"/>
      <c r="H52" s="362"/>
      <c r="I52" s="363"/>
      <c r="J52" s="24"/>
      <c r="K52" s="24"/>
    </row>
    <row r="53" spans="1:11" ht="13.5">
      <c r="A53" s="350" t="s">
        <v>115</v>
      </c>
      <c r="B53" s="362" t="s">
        <v>23</v>
      </c>
      <c r="C53" s="362">
        <v>120</v>
      </c>
      <c r="D53" s="362" t="s">
        <v>23</v>
      </c>
      <c r="E53" s="362">
        <v>120</v>
      </c>
      <c r="F53" s="362" t="s">
        <v>23</v>
      </c>
      <c r="G53" s="362">
        <v>11000</v>
      </c>
      <c r="H53" s="362" t="s">
        <v>23</v>
      </c>
      <c r="I53" s="363">
        <v>1320</v>
      </c>
      <c r="J53" s="24"/>
      <c r="K53" s="24"/>
    </row>
    <row r="54" spans="1:11" ht="13.5">
      <c r="A54" s="350" t="s">
        <v>116</v>
      </c>
      <c r="B54" s="362" t="s">
        <v>23</v>
      </c>
      <c r="C54" s="362">
        <v>1</v>
      </c>
      <c r="D54" s="362" t="s">
        <v>23</v>
      </c>
      <c r="E54" s="362">
        <v>1</v>
      </c>
      <c r="F54" s="362" t="s">
        <v>23</v>
      </c>
      <c r="G54" s="362">
        <v>9800</v>
      </c>
      <c r="H54" s="362" t="s">
        <v>23</v>
      </c>
      <c r="I54" s="363">
        <v>10</v>
      </c>
      <c r="J54" s="24"/>
      <c r="K54" s="24"/>
    </row>
    <row r="55" spans="1:11" ht="13.5">
      <c r="A55" s="350" t="s">
        <v>117</v>
      </c>
      <c r="B55" s="362" t="s">
        <v>23</v>
      </c>
      <c r="C55" s="362">
        <v>1</v>
      </c>
      <c r="D55" s="362" t="s">
        <v>23</v>
      </c>
      <c r="E55" s="362">
        <v>1</v>
      </c>
      <c r="F55" s="362" t="s">
        <v>23</v>
      </c>
      <c r="G55" s="362">
        <v>9000</v>
      </c>
      <c r="H55" s="362" t="s">
        <v>23</v>
      </c>
      <c r="I55" s="363">
        <v>9</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t="s">
        <v>23</v>
      </c>
      <c r="D57" s="362" t="s">
        <v>23</v>
      </c>
      <c r="E57" s="362" t="s">
        <v>23</v>
      </c>
      <c r="F57" s="362" t="s">
        <v>23</v>
      </c>
      <c r="G57" s="362" t="s">
        <v>23</v>
      </c>
      <c r="H57" s="362" t="s">
        <v>23</v>
      </c>
      <c r="I57" s="363" t="s">
        <v>23</v>
      </c>
      <c r="J57" s="24"/>
      <c r="K57" s="24"/>
    </row>
    <row r="58" spans="1:11" ht="13.5">
      <c r="A58" s="353" t="s">
        <v>172</v>
      </c>
      <c r="B58" s="364" t="s">
        <v>23</v>
      </c>
      <c r="C58" s="364">
        <v>122</v>
      </c>
      <c r="D58" s="364" t="s">
        <v>23</v>
      </c>
      <c r="E58" s="364">
        <v>122</v>
      </c>
      <c r="F58" s="364" t="s">
        <v>23</v>
      </c>
      <c r="G58" s="364">
        <v>10974</v>
      </c>
      <c r="H58" s="364" t="s">
        <v>23</v>
      </c>
      <c r="I58" s="365">
        <v>1339</v>
      </c>
      <c r="J58" s="24"/>
      <c r="K58" s="24"/>
    </row>
    <row r="59" spans="1:11" ht="13.5">
      <c r="A59" s="350"/>
      <c r="B59" s="362"/>
      <c r="C59" s="362"/>
      <c r="D59" s="362"/>
      <c r="E59" s="362"/>
      <c r="F59" s="362"/>
      <c r="G59" s="362"/>
      <c r="H59" s="362"/>
      <c r="I59" s="363"/>
      <c r="J59" s="24"/>
      <c r="K59" s="24"/>
    </row>
    <row r="60" spans="1:11" ht="13.5">
      <c r="A60" s="350" t="s">
        <v>121</v>
      </c>
      <c r="B60" s="362" t="s">
        <v>23</v>
      </c>
      <c r="C60" s="362">
        <v>42</v>
      </c>
      <c r="D60" s="362" t="s">
        <v>23</v>
      </c>
      <c r="E60" s="362">
        <v>42</v>
      </c>
      <c r="F60" s="362" t="s">
        <v>23</v>
      </c>
      <c r="G60" s="362">
        <v>15000</v>
      </c>
      <c r="H60" s="362" t="s">
        <v>23</v>
      </c>
      <c r="I60" s="363">
        <v>630</v>
      </c>
      <c r="J60" s="24"/>
      <c r="K60" s="24"/>
    </row>
    <row r="61" spans="1:11" ht="13.5">
      <c r="A61" s="350" t="s">
        <v>122</v>
      </c>
      <c r="B61" s="362" t="s">
        <v>23</v>
      </c>
      <c r="C61" s="362">
        <v>240</v>
      </c>
      <c r="D61" s="362">
        <v>10</v>
      </c>
      <c r="E61" s="362">
        <v>250</v>
      </c>
      <c r="F61" s="362" t="s">
        <v>23</v>
      </c>
      <c r="G61" s="362">
        <v>16200</v>
      </c>
      <c r="H61" s="362">
        <v>30000</v>
      </c>
      <c r="I61" s="363">
        <v>4188</v>
      </c>
      <c r="J61" s="24"/>
      <c r="K61" s="24"/>
    </row>
    <row r="62" spans="1:11" ht="13.5">
      <c r="A62" s="350" t="s">
        <v>123</v>
      </c>
      <c r="B62" s="362" t="s">
        <v>23</v>
      </c>
      <c r="C62" s="362">
        <v>43</v>
      </c>
      <c r="D62" s="362">
        <v>47</v>
      </c>
      <c r="E62" s="362">
        <v>90</v>
      </c>
      <c r="F62" s="362" t="s">
        <v>23</v>
      </c>
      <c r="G62" s="362" t="s">
        <v>23</v>
      </c>
      <c r="H62" s="362">
        <v>14000</v>
      </c>
      <c r="I62" s="363">
        <v>658</v>
      </c>
      <c r="J62" s="24"/>
      <c r="K62" s="24"/>
    </row>
    <row r="63" spans="1:11" ht="13.5">
      <c r="A63" s="353" t="s">
        <v>124</v>
      </c>
      <c r="B63" s="364" t="s">
        <v>23</v>
      </c>
      <c r="C63" s="364">
        <v>325</v>
      </c>
      <c r="D63" s="364">
        <v>57</v>
      </c>
      <c r="E63" s="364">
        <v>382</v>
      </c>
      <c r="F63" s="364" t="s">
        <v>23</v>
      </c>
      <c r="G63" s="364">
        <v>13902</v>
      </c>
      <c r="H63" s="364">
        <v>16807</v>
      </c>
      <c r="I63" s="365">
        <v>5476</v>
      </c>
      <c r="J63" s="24"/>
      <c r="K63" s="24"/>
    </row>
    <row r="64" spans="1:11" ht="13.5">
      <c r="A64" s="350"/>
      <c r="B64" s="364"/>
      <c r="C64" s="364"/>
      <c r="D64" s="364"/>
      <c r="E64" s="364"/>
      <c r="F64" s="364"/>
      <c r="G64" s="364"/>
      <c r="H64" s="364"/>
      <c r="I64" s="365"/>
      <c r="J64" s="24"/>
      <c r="K64" s="24"/>
    </row>
    <row r="65" spans="1:11" ht="13.5">
      <c r="A65" s="353" t="s">
        <v>125</v>
      </c>
      <c r="B65" s="364" t="s">
        <v>23</v>
      </c>
      <c r="C65" s="364">
        <v>17</v>
      </c>
      <c r="D65" s="364">
        <v>23</v>
      </c>
      <c r="E65" s="364">
        <v>40</v>
      </c>
      <c r="F65" s="364" t="s">
        <v>23</v>
      </c>
      <c r="G65" s="364">
        <v>12900</v>
      </c>
      <c r="H65" s="364">
        <v>20750</v>
      </c>
      <c r="I65" s="365">
        <v>697</v>
      </c>
      <c r="J65" s="24"/>
      <c r="K65" s="24"/>
    </row>
    <row r="66" spans="1:11" ht="13.5">
      <c r="A66" s="350"/>
      <c r="B66" s="362"/>
      <c r="C66" s="362"/>
      <c r="D66" s="362"/>
      <c r="E66" s="362"/>
      <c r="F66" s="362"/>
      <c r="G66" s="362"/>
      <c r="H66" s="362"/>
      <c r="I66" s="363"/>
      <c r="J66" s="24"/>
      <c r="K66" s="24"/>
    </row>
    <row r="67" spans="1:11" ht="13.5">
      <c r="A67" s="350" t="s">
        <v>126</v>
      </c>
      <c r="B67" s="362" t="s">
        <v>23</v>
      </c>
      <c r="C67" s="362">
        <v>3</v>
      </c>
      <c r="D67" s="362" t="s">
        <v>23</v>
      </c>
      <c r="E67" s="362">
        <v>3</v>
      </c>
      <c r="F67" s="362" t="s">
        <v>23</v>
      </c>
      <c r="G67" s="362">
        <v>13000</v>
      </c>
      <c r="H67" s="362" t="s">
        <v>23</v>
      </c>
      <c r="I67" s="363">
        <v>39</v>
      </c>
      <c r="J67" s="24"/>
      <c r="K67" s="24"/>
    </row>
    <row r="68" spans="1:11" ht="13.5">
      <c r="A68" s="350" t="s">
        <v>127</v>
      </c>
      <c r="B68" s="362" t="s">
        <v>23</v>
      </c>
      <c r="C68" s="362">
        <v>2</v>
      </c>
      <c r="D68" s="362" t="s">
        <v>23</v>
      </c>
      <c r="E68" s="362">
        <v>2</v>
      </c>
      <c r="F68" s="362" t="s">
        <v>23</v>
      </c>
      <c r="G68" s="362">
        <v>13000</v>
      </c>
      <c r="H68" s="362" t="s">
        <v>23</v>
      </c>
      <c r="I68" s="363">
        <v>26</v>
      </c>
      <c r="J68" s="24"/>
      <c r="K68" s="24"/>
    </row>
    <row r="69" spans="1:11" ht="13.5">
      <c r="A69" s="353" t="s">
        <v>128</v>
      </c>
      <c r="B69" s="364" t="s">
        <v>23</v>
      </c>
      <c r="C69" s="364">
        <v>5</v>
      </c>
      <c r="D69" s="364" t="s">
        <v>23</v>
      </c>
      <c r="E69" s="364">
        <v>5</v>
      </c>
      <c r="F69" s="364" t="s">
        <v>23</v>
      </c>
      <c r="G69" s="364">
        <v>13000</v>
      </c>
      <c r="H69" s="364" t="s">
        <v>23</v>
      </c>
      <c r="I69" s="365">
        <v>65</v>
      </c>
      <c r="J69" s="24"/>
      <c r="K69" s="24"/>
    </row>
    <row r="70" spans="1:11" ht="13.5">
      <c r="A70" s="350"/>
      <c r="B70" s="362"/>
      <c r="C70" s="362"/>
      <c r="D70" s="362"/>
      <c r="E70" s="362"/>
      <c r="F70" s="362"/>
      <c r="G70" s="362"/>
      <c r="H70" s="362"/>
      <c r="I70" s="363"/>
      <c r="J70" s="24"/>
      <c r="K70" s="24"/>
    </row>
    <row r="71" spans="1:11" ht="13.5">
      <c r="A71" s="350" t="s">
        <v>129</v>
      </c>
      <c r="B71" s="362" t="s">
        <v>23</v>
      </c>
      <c r="C71" s="362">
        <v>39</v>
      </c>
      <c r="D71" s="362">
        <v>178</v>
      </c>
      <c r="E71" s="362">
        <v>217</v>
      </c>
      <c r="F71" s="362" t="s">
        <v>23</v>
      </c>
      <c r="G71" s="362">
        <v>11346</v>
      </c>
      <c r="H71" s="362">
        <v>19219</v>
      </c>
      <c r="I71" s="363">
        <v>3863</v>
      </c>
      <c r="J71" s="24"/>
      <c r="K71" s="24"/>
    </row>
    <row r="72" spans="1:11" ht="13.5">
      <c r="A72" s="350" t="s">
        <v>130</v>
      </c>
      <c r="B72" s="362">
        <v>15</v>
      </c>
      <c r="C72" s="362">
        <v>45</v>
      </c>
      <c r="D72" s="362" t="s">
        <v>23</v>
      </c>
      <c r="E72" s="362">
        <v>60</v>
      </c>
      <c r="F72" s="362">
        <v>1100</v>
      </c>
      <c r="G72" s="362">
        <v>15000</v>
      </c>
      <c r="H72" s="362" t="s">
        <v>23</v>
      </c>
      <c r="I72" s="363">
        <v>695</v>
      </c>
      <c r="J72" s="24"/>
      <c r="K72" s="24"/>
    </row>
    <row r="73" spans="1:11" ht="13.5">
      <c r="A73" s="350" t="s">
        <v>131</v>
      </c>
      <c r="B73" s="362" t="s">
        <v>23</v>
      </c>
      <c r="C73" s="362">
        <v>1</v>
      </c>
      <c r="D73" s="362" t="s">
        <v>23</v>
      </c>
      <c r="E73" s="362">
        <v>1</v>
      </c>
      <c r="F73" s="362" t="s">
        <v>23</v>
      </c>
      <c r="G73" s="362">
        <v>6000</v>
      </c>
      <c r="H73" s="362" t="s">
        <v>23</v>
      </c>
      <c r="I73" s="363">
        <v>6</v>
      </c>
      <c r="J73" s="24"/>
      <c r="K73" s="24"/>
    </row>
    <row r="74" spans="1:11" ht="13.5">
      <c r="A74" s="350" t="s">
        <v>132</v>
      </c>
      <c r="B74" s="362" t="s">
        <v>23</v>
      </c>
      <c r="C74" s="362">
        <v>379</v>
      </c>
      <c r="D74" s="362">
        <v>541</v>
      </c>
      <c r="E74" s="362">
        <v>920</v>
      </c>
      <c r="F74" s="362" t="s">
        <v>23</v>
      </c>
      <c r="G74" s="362">
        <v>14584</v>
      </c>
      <c r="H74" s="362">
        <v>24752</v>
      </c>
      <c r="I74" s="363">
        <v>18918</v>
      </c>
      <c r="J74" s="24"/>
      <c r="K74" s="24"/>
    </row>
    <row r="75" spans="1:11" ht="13.5">
      <c r="A75" s="350" t="s">
        <v>133</v>
      </c>
      <c r="B75" s="362" t="s">
        <v>23</v>
      </c>
      <c r="C75" s="362" t="s">
        <v>23</v>
      </c>
      <c r="D75" s="362" t="s">
        <v>23</v>
      </c>
      <c r="E75" s="362" t="s">
        <v>23</v>
      </c>
      <c r="F75" s="362" t="s">
        <v>23</v>
      </c>
      <c r="G75" s="362" t="s">
        <v>23</v>
      </c>
      <c r="H75" s="362" t="s">
        <v>23</v>
      </c>
      <c r="I75" s="363" t="s">
        <v>23</v>
      </c>
      <c r="J75" s="24"/>
      <c r="K75" s="24"/>
    </row>
    <row r="76" spans="1:11" ht="13.5">
      <c r="A76" s="350" t="s">
        <v>134</v>
      </c>
      <c r="B76" s="362" t="s">
        <v>23</v>
      </c>
      <c r="C76" s="362">
        <v>9</v>
      </c>
      <c r="D76" s="362" t="s">
        <v>23</v>
      </c>
      <c r="E76" s="362">
        <v>9</v>
      </c>
      <c r="F76" s="362" t="s">
        <v>23</v>
      </c>
      <c r="G76" s="362">
        <v>14500</v>
      </c>
      <c r="H76" s="362" t="s">
        <v>23</v>
      </c>
      <c r="I76" s="363">
        <v>131</v>
      </c>
      <c r="J76" s="24"/>
      <c r="K76" s="24"/>
    </row>
    <row r="77" spans="1:11" ht="13.5">
      <c r="A77" s="350" t="s">
        <v>135</v>
      </c>
      <c r="B77" s="362">
        <v>8</v>
      </c>
      <c r="C77" s="362">
        <v>20</v>
      </c>
      <c r="D77" s="362">
        <v>446</v>
      </c>
      <c r="E77" s="362">
        <v>474</v>
      </c>
      <c r="F77" s="362">
        <v>4500</v>
      </c>
      <c r="G77" s="362">
        <v>10000</v>
      </c>
      <c r="H77" s="362">
        <v>17000</v>
      </c>
      <c r="I77" s="363">
        <v>7818</v>
      </c>
      <c r="J77" s="24"/>
      <c r="K77" s="24"/>
    </row>
    <row r="78" spans="1:11" ht="13.5">
      <c r="A78" s="350" t="s">
        <v>136</v>
      </c>
      <c r="B78" s="389" t="s">
        <v>23</v>
      </c>
      <c r="C78" s="389">
        <v>16</v>
      </c>
      <c r="D78" s="389" t="s">
        <v>23</v>
      </c>
      <c r="E78" s="389">
        <v>16</v>
      </c>
      <c r="F78" s="389" t="s">
        <v>23</v>
      </c>
      <c r="G78" s="389">
        <v>12000</v>
      </c>
      <c r="H78" s="389" t="s">
        <v>23</v>
      </c>
      <c r="I78" s="390">
        <v>192</v>
      </c>
      <c r="J78" s="24"/>
      <c r="K78" s="24"/>
    </row>
    <row r="79" spans="1:11" ht="13.5">
      <c r="A79" s="353" t="s">
        <v>137</v>
      </c>
      <c r="B79" s="364">
        <v>23</v>
      </c>
      <c r="C79" s="364">
        <v>509</v>
      </c>
      <c r="D79" s="364">
        <v>1165</v>
      </c>
      <c r="E79" s="364">
        <v>1697</v>
      </c>
      <c r="F79" s="364">
        <v>2283</v>
      </c>
      <c r="G79" s="364">
        <v>14093</v>
      </c>
      <c r="H79" s="364">
        <v>20939</v>
      </c>
      <c r="I79" s="365">
        <v>31623</v>
      </c>
      <c r="J79" s="24"/>
      <c r="K79" s="24"/>
    </row>
    <row r="80" spans="1:11" ht="13.5">
      <c r="A80" s="350"/>
      <c r="B80" s="362"/>
      <c r="C80" s="362"/>
      <c r="D80" s="362"/>
      <c r="E80" s="362"/>
      <c r="F80" s="362"/>
      <c r="G80" s="362"/>
      <c r="H80" s="362"/>
      <c r="I80" s="363"/>
      <c r="J80" s="24"/>
      <c r="K80" s="24"/>
    </row>
    <row r="81" spans="1:9" ht="13.5">
      <c r="A81" s="350" t="s">
        <v>138</v>
      </c>
      <c r="B81" s="362" t="s">
        <v>23</v>
      </c>
      <c r="C81" s="362">
        <v>85</v>
      </c>
      <c r="D81" s="362">
        <v>23</v>
      </c>
      <c r="E81" s="362">
        <v>108</v>
      </c>
      <c r="F81" s="362" t="s">
        <v>23</v>
      </c>
      <c r="G81" s="362">
        <v>14848</v>
      </c>
      <c r="H81" s="362">
        <v>30000</v>
      </c>
      <c r="I81" s="363">
        <v>1960</v>
      </c>
    </row>
    <row r="82" spans="1:9" ht="13.5">
      <c r="A82" s="350" t="s">
        <v>139</v>
      </c>
      <c r="B82" s="362" t="s">
        <v>23</v>
      </c>
      <c r="C82" s="362">
        <v>87</v>
      </c>
      <c r="D82" s="362">
        <v>81</v>
      </c>
      <c r="E82" s="362">
        <v>168</v>
      </c>
      <c r="F82" s="362" t="s">
        <v>23</v>
      </c>
      <c r="G82" s="362">
        <v>15000</v>
      </c>
      <c r="H82" s="362">
        <v>25000</v>
      </c>
      <c r="I82" s="363">
        <v>3328</v>
      </c>
    </row>
    <row r="83" spans="1:9" ht="13.5">
      <c r="A83" s="353" t="s">
        <v>140</v>
      </c>
      <c r="B83" s="364" t="s">
        <v>23</v>
      </c>
      <c r="C83" s="364">
        <v>172</v>
      </c>
      <c r="D83" s="364">
        <v>104</v>
      </c>
      <c r="E83" s="364">
        <v>276</v>
      </c>
      <c r="F83" s="364" t="s">
        <v>23</v>
      </c>
      <c r="G83" s="364">
        <v>14925</v>
      </c>
      <c r="H83" s="364">
        <v>26106</v>
      </c>
      <c r="I83" s="365">
        <v>5288</v>
      </c>
    </row>
    <row r="84" spans="1:9" ht="14.25" thickBot="1">
      <c r="A84" s="406"/>
      <c r="B84" s="487"/>
      <c r="C84" s="487"/>
      <c r="D84" s="487"/>
      <c r="E84" s="487"/>
      <c r="F84" s="487"/>
      <c r="G84" s="487"/>
      <c r="H84" s="487"/>
      <c r="I84" s="488"/>
    </row>
    <row r="85" spans="1:9" ht="14.25" thickBot="1">
      <c r="A85" s="232" t="s">
        <v>141</v>
      </c>
      <c r="B85" s="368">
        <v>145</v>
      </c>
      <c r="C85" s="368">
        <v>6341</v>
      </c>
      <c r="D85" s="368">
        <v>1494</v>
      </c>
      <c r="E85" s="368">
        <v>7980</v>
      </c>
      <c r="F85" s="368">
        <v>7824</v>
      </c>
      <c r="G85" s="368">
        <v>17512</v>
      </c>
      <c r="H85" s="368">
        <v>21618</v>
      </c>
      <c r="I85" s="369">
        <v>147216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01B16-DAF4-4EDB-A1DD-549BFC2325C7}">
  <sheetPr>
    <pageSetUpPr fitToPage="1"/>
  </sheetPr>
  <dimension ref="A1:F21"/>
  <sheetViews>
    <sheetView showGridLines="0" view="pageBreakPreview" zoomScale="110" zoomScaleNormal="75" zoomScaleSheetLayoutView="110" workbookViewId="0">
      <selection activeCell="I25" sqref="I25"/>
    </sheetView>
  </sheetViews>
  <sheetFormatPr baseColWidth="10" defaultColWidth="11.42578125" defaultRowHeight="12.75"/>
  <cols>
    <col min="1" max="1" width="21.7109375" style="85" customWidth="1"/>
    <col min="2" max="6" width="19.85546875" style="85" customWidth="1"/>
    <col min="7"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647</v>
      </c>
      <c r="B3" s="1633"/>
      <c r="C3" s="1633"/>
      <c r="D3" s="1633"/>
      <c r="E3" s="1633"/>
      <c r="F3" s="1633"/>
    </row>
    <row r="4" spans="1:6" s="3" customFormat="1" ht="15.75">
      <c r="A4" s="1633" t="s">
        <v>235</v>
      </c>
      <c r="B4" s="1633"/>
      <c r="C4" s="1633"/>
      <c r="D4" s="1633"/>
      <c r="E4" s="1633"/>
      <c r="F4" s="1633"/>
    </row>
    <row r="5" spans="1:6" s="3" customFormat="1" ht="13.5" customHeight="1" thickBot="1">
      <c r="A5" s="448"/>
      <c r="B5" s="449"/>
      <c r="C5" s="449"/>
      <c r="D5" s="449"/>
      <c r="E5" s="449"/>
      <c r="F5" s="449"/>
    </row>
    <row r="6" spans="1:6" ht="22.5" customHeight="1">
      <c r="A6" s="1688" t="s">
        <v>2</v>
      </c>
      <c r="B6" s="527"/>
      <c r="C6" s="527"/>
      <c r="D6" s="527"/>
      <c r="E6" s="468" t="s">
        <v>142</v>
      </c>
      <c r="F6" s="528"/>
    </row>
    <row r="7" spans="1:6" ht="12.75" customHeight="1">
      <c r="A7" s="1675"/>
      <c r="B7" s="214" t="s">
        <v>3</v>
      </c>
      <c r="C7" s="214" t="s">
        <v>10</v>
      </c>
      <c r="D7" s="214" t="s">
        <v>1331</v>
      </c>
      <c r="E7" s="214" t="s">
        <v>143</v>
      </c>
      <c r="F7" s="324" t="s">
        <v>5</v>
      </c>
    </row>
    <row r="8" spans="1:6" ht="15" customHeight="1">
      <c r="A8" s="1675"/>
      <c r="B8" s="214" t="s">
        <v>6</v>
      </c>
      <c r="C8" s="214" t="s">
        <v>145</v>
      </c>
      <c r="D8" s="250" t="s">
        <v>7</v>
      </c>
      <c r="E8" s="214" t="s">
        <v>146</v>
      </c>
      <c r="F8" s="324" t="s">
        <v>8</v>
      </c>
    </row>
    <row r="9" spans="1:6" ht="15" thickBot="1">
      <c r="A9" s="1675"/>
      <c r="B9" s="537"/>
      <c r="C9" s="537"/>
      <c r="D9" s="537"/>
      <c r="E9" s="214" t="s">
        <v>147</v>
      </c>
      <c r="F9" s="538"/>
    </row>
    <row r="10" spans="1:6" ht="13.5">
      <c r="A10" s="200">
        <v>2011</v>
      </c>
      <c r="B10" s="786">
        <v>12.337999999999999</v>
      </c>
      <c r="C10" s="693">
        <v>69.136002593613227</v>
      </c>
      <c r="D10" s="786">
        <v>85.3</v>
      </c>
      <c r="E10" s="787">
        <v>60.24</v>
      </c>
      <c r="F10" s="788">
        <v>51384.72</v>
      </c>
    </row>
    <row r="11" spans="1:6" ht="13.5">
      <c r="A11" s="203">
        <v>2012</v>
      </c>
      <c r="B11" s="789">
        <v>11.603999999999999</v>
      </c>
      <c r="C11" s="689">
        <v>68.520337814546707</v>
      </c>
      <c r="D11" s="789">
        <v>79.510999999999996</v>
      </c>
      <c r="E11" s="790">
        <v>59.91</v>
      </c>
      <c r="F11" s="791">
        <v>47635.040099999998</v>
      </c>
    </row>
    <row r="12" spans="1:6" ht="13.5">
      <c r="A12" s="203">
        <v>2013</v>
      </c>
      <c r="B12" s="789">
        <v>11.867000000000001</v>
      </c>
      <c r="C12" s="689">
        <v>72.133647931237888</v>
      </c>
      <c r="D12" s="789">
        <v>85.600999999999999</v>
      </c>
      <c r="E12" s="790">
        <v>65.37</v>
      </c>
      <c r="F12" s="791">
        <v>55957.373700000011</v>
      </c>
    </row>
    <row r="13" spans="1:6" ht="13.5">
      <c r="A13" s="203">
        <v>2014</v>
      </c>
      <c r="B13" s="789">
        <v>13.624000000000001</v>
      </c>
      <c r="C13" s="689">
        <v>72.57633587786259</v>
      </c>
      <c r="D13" s="789">
        <v>98.878</v>
      </c>
      <c r="E13" s="790">
        <v>61.24</v>
      </c>
      <c r="F13" s="791">
        <v>60552.887200000005</v>
      </c>
    </row>
    <row r="14" spans="1:6" ht="13.5">
      <c r="A14" s="203">
        <v>2015</v>
      </c>
      <c r="B14" s="789">
        <v>13.74</v>
      </c>
      <c r="C14" s="689">
        <v>61.648471615720524</v>
      </c>
      <c r="D14" s="789">
        <v>84.704999999999998</v>
      </c>
      <c r="E14" s="790">
        <v>52.43</v>
      </c>
      <c r="F14" s="791">
        <v>44411</v>
      </c>
    </row>
    <row r="15" spans="1:6" ht="13.5">
      <c r="A15" s="203">
        <v>2016</v>
      </c>
      <c r="B15" s="789">
        <v>15.663</v>
      </c>
      <c r="C15" s="689">
        <v>74.778778011875119</v>
      </c>
      <c r="D15" s="789">
        <v>117.126</v>
      </c>
      <c r="E15" s="790">
        <v>49.65</v>
      </c>
      <c r="F15" s="791">
        <v>58153</v>
      </c>
    </row>
    <row r="16" spans="1:6" ht="13.5">
      <c r="A16" s="203">
        <v>2017</v>
      </c>
      <c r="B16" s="789">
        <v>14.263</v>
      </c>
      <c r="C16" s="689">
        <v>73.246862511393104</v>
      </c>
      <c r="D16" s="789">
        <v>104.47199999999999</v>
      </c>
      <c r="E16" s="790">
        <v>46.46</v>
      </c>
      <c r="F16" s="791">
        <v>48537.691200000001</v>
      </c>
    </row>
    <row r="17" spans="1:6" ht="13.5">
      <c r="A17" s="203">
        <v>2018</v>
      </c>
      <c r="B17" s="789">
        <v>13.824999999999999</v>
      </c>
      <c r="C17" s="689">
        <v>79.037974683544306</v>
      </c>
      <c r="D17" s="789">
        <v>109.27</v>
      </c>
      <c r="E17" s="790">
        <v>42.9</v>
      </c>
      <c r="F17" s="791">
        <v>46876.83</v>
      </c>
    </row>
    <row r="18" spans="1:6" ht="13.5">
      <c r="A18" s="203">
        <v>2019</v>
      </c>
      <c r="B18" s="789">
        <v>16.686</v>
      </c>
      <c r="C18" s="689">
        <v>76.102121539014732</v>
      </c>
      <c r="D18" s="789">
        <v>126.98399999999999</v>
      </c>
      <c r="E18" s="790">
        <v>41.55</v>
      </c>
      <c r="F18" s="791">
        <v>52761.851999999992</v>
      </c>
    </row>
    <row r="19" spans="1:6" ht="13.5">
      <c r="A19" s="203">
        <v>2020</v>
      </c>
      <c r="B19" s="789">
        <v>16.02</v>
      </c>
      <c r="C19" s="689">
        <v>75.009363300000004</v>
      </c>
      <c r="D19" s="789">
        <v>120.16500000000001</v>
      </c>
      <c r="E19" s="790">
        <v>46.5</v>
      </c>
      <c r="F19" s="791">
        <v>55876.725000000006</v>
      </c>
    </row>
    <row r="20" spans="1:6" ht="14.25" thickBot="1">
      <c r="A20" s="208">
        <v>2021</v>
      </c>
      <c r="B20" s="792">
        <v>19.105</v>
      </c>
      <c r="C20" s="691">
        <v>72.654278984559028</v>
      </c>
      <c r="D20" s="792">
        <v>138.80600000000001</v>
      </c>
      <c r="E20" s="1431">
        <v>50.01</v>
      </c>
      <c r="F20" s="1432">
        <v>69416.880600000004</v>
      </c>
    </row>
    <row r="21" spans="1:6" ht="13.15" customHeight="1">
      <c r="A21" s="326" t="s">
        <v>668</v>
      </c>
      <c r="B21" s="326"/>
      <c r="C21" s="326"/>
      <c r="D21" s="326"/>
      <c r="E21" s="326"/>
      <c r="F21" s="326"/>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179">
    <pageSetUpPr fitToPage="1"/>
  </sheetPr>
  <dimension ref="A1:L85"/>
  <sheetViews>
    <sheetView view="pageBreakPreview" topLeftCell="A46" zoomScale="71" zoomScaleNormal="75" zoomScaleSheetLayoutView="71" workbookViewId="0">
      <selection activeCell="B85" sqref="B85:I85"/>
    </sheetView>
  </sheetViews>
  <sheetFormatPr baseColWidth="10" defaultColWidth="11.42578125" defaultRowHeight="12.75"/>
  <cols>
    <col min="1" max="1" width="30.42578125" style="15" customWidth="1"/>
    <col min="2" max="9" width="17.140625" style="15" customWidth="1"/>
    <col min="10" max="16384" width="11.42578125" style="15"/>
  </cols>
  <sheetData>
    <row r="1" spans="1:12" s="12" customFormat="1" ht="18.75">
      <c r="A1" s="1636" t="s">
        <v>0</v>
      </c>
      <c r="B1" s="1636"/>
      <c r="C1" s="1636"/>
      <c r="D1" s="1636"/>
      <c r="E1" s="1636"/>
      <c r="F1" s="1636"/>
      <c r="G1" s="1636"/>
      <c r="H1" s="1636"/>
      <c r="I1" s="1636"/>
    </row>
    <row r="2" spans="1:12" s="13" customFormat="1" ht="12.75" customHeight="1">
      <c r="A2" s="236"/>
      <c r="B2" s="236"/>
      <c r="C2" s="236"/>
      <c r="D2" s="236"/>
      <c r="E2" s="236"/>
      <c r="F2" s="236"/>
      <c r="G2" s="236"/>
      <c r="H2" s="236"/>
      <c r="I2" s="236"/>
    </row>
    <row r="3" spans="1:12" s="13" customFormat="1" ht="15.75">
      <c r="A3" s="1660" t="s">
        <v>1450</v>
      </c>
      <c r="B3" s="1660"/>
      <c r="C3" s="1660"/>
      <c r="D3" s="1660"/>
      <c r="E3" s="1660"/>
      <c r="F3" s="1660"/>
      <c r="G3" s="1660"/>
      <c r="H3" s="1660"/>
      <c r="I3" s="1660"/>
      <c r="J3" s="25"/>
      <c r="K3" s="25"/>
      <c r="L3" s="25"/>
    </row>
    <row r="4" spans="1:12" s="13" customFormat="1" ht="13.5" customHeight="1" thickBot="1">
      <c r="A4" s="40"/>
      <c r="B4" s="41"/>
      <c r="C4" s="41"/>
      <c r="D4" s="41"/>
      <c r="E4" s="41"/>
      <c r="F4" s="41"/>
      <c r="G4" s="41"/>
      <c r="H4" s="41"/>
      <c r="I4" s="41"/>
    </row>
    <row r="5" spans="1:12" s="71" customFormat="1" ht="27.75" customHeight="1">
      <c r="A5" s="1814" t="s">
        <v>77</v>
      </c>
      <c r="B5" s="325" t="s">
        <v>236</v>
      </c>
      <c r="C5" s="325"/>
      <c r="D5" s="325"/>
      <c r="E5" s="325"/>
      <c r="F5" s="325" t="s">
        <v>174</v>
      </c>
      <c r="G5" s="325"/>
      <c r="H5" s="325"/>
      <c r="I5" s="459" t="s">
        <v>231</v>
      </c>
    </row>
    <row r="6" spans="1:12" s="71" customFormat="1" ht="27.75" customHeight="1">
      <c r="A6" s="1815"/>
      <c r="B6" s="1708" t="s">
        <v>17</v>
      </c>
      <c r="C6" s="247" t="s">
        <v>18</v>
      </c>
      <c r="D6" s="247"/>
      <c r="E6" s="1644" t="s">
        <v>19</v>
      </c>
      <c r="F6" s="1708" t="s">
        <v>17</v>
      </c>
      <c r="G6" s="247" t="s">
        <v>18</v>
      </c>
      <c r="H6" s="247"/>
      <c r="I6" s="324" t="s">
        <v>150</v>
      </c>
    </row>
    <row r="7" spans="1:12" s="71" customFormat="1" ht="27.75" customHeight="1" thickBot="1">
      <c r="A7" s="1816"/>
      <c r="B7" s="1644"/>
      <c r="C7" s="250" t="s">
        <v>383</v>
      </c>
      <c r="D7" s="289" t="s">
        <v>384</v>
      </c>
      <c r="E7" s="1644" t="s">
        <v>19</v>
      </c>
      <c r="F7" s="1644"/>
      <c r="G7" s="250" t="s">
        <v>383</v>
      </c>
      <c r="H7" s="250" t="s">
        <v>384</v>
      </c>
      <c r="I7" s="460"/>
    </row>
    <row r="8" spans="1:12" ht="13.5">
      <c r="A8" s="347" t="s">
        <v>81</v>
      </c>
      <c r="B8" s="411" t="s">
        <v>23</v>
      </c>
      <c r="C8" s="411">
        <v>29</v>
      </c>
      <c r="D8" s="411" t="s">
        <v>23</v>
      </c>
      <c r="E8" s="411">
        <v>29</v>
      </c>
      <c r="F8" s="411" t="s">
        <v>23</v>
      </c>
      <c r="G8" s="411">
        <v>6640</v>
      </c>
      <c r="H8" s="411" t="s">
        <v>23</v>
      </c>
      <c r="I8" s="412">
        <v>193</v>
      </c>
      <c r="J8" s="24"/>
      <c r="K8" s="24"/>
    </row>
    <row r="9" spans="1:12" ht="13.5">
      <c r="A9" s="350" t="s">
        <v>82</v>
      </c>
      <c r="B9" s="362" t="s">
        <v>23</v>
      </c>
      <c r="C9" s="362">
        <v>14</v>
      </c>
      <c r="D9" s="362" t="s">
        <v>23</v>
      </c>
      <c r="E9" s="362">
        <v>14</v>
      </c>
      <c r="F9" s="362" t="s">
        <v>23</v>
      </c>
      <c r="G9" s="362">
        <v>5770</v>
      </c>
      <c r="H9" s="362" t="s">
        <v>23</v>
      </c>
      <c r="I9" s="363">
        <v>81</v>
      </c>
      <c r="J9" s="24"/>
      <c r="K9" s="24"/>
    </row>
    <row r="10" spans="1:12" ht="13.5">
      <c r="A10" s="350" t="s">
        <v>83</v>
      </c>
      <c r="B10" s="362" t="s">
        <v>23</v>
      </c>
      <c r="C10" s="362">
        <v>27</v>
      </c>
      <c r="D10" s="362" t="s">
        <v>23</v>
      </c>
      <c r="E10" s="362">
        <v>27</v>
      </c>
      <c r="F10" s="362" t="s">
        <v>23</v>
      </c>
      <c r="G10" s="362">
        <v>3300</v>
      </c>
      <c r="H10" s="362" t="s">
        <v>23</v>
      </c>
      <c r="I10" s="363">
        <v>89</v>
      </c>
      <c r="J10" s="24"/>
      <c r="K10" s="24"/>
    </row>
    <row r="11" spans="1:12" ht="13.5">
      <c r="A11" s="350" t="s">
        <v>84</v>
      </c>
      <c r="B11" s="362" t="s">
        <v>23</v>
      </c>
      <c r="C11" s="362">
        <v>27</v>
      </c>
      <c r="D11" s="362" t="s">
        <v>23</v>
      </c>
      <c r="E11" s="362">
        <v>27</v>
      </c>
      <c r="F11" s="362" t="s">
        <v>23</v>
      </c>
      <c r="G11" s="362">
        <v>4520</v>
      </c>
      <c r="H11" s="362" t="s">
        <v>23</v>
      </c>
      <c r="I11" s="363">
        <v>122</v>
      </c>
      <c r="J11" s="24"/>
      <c r="K11" s="24"/>
    </row>
    <row r="12" spans="1:12" ht="13.5">
      <c r="A12" s="353" t="s">
        <v>85</v>
      </c>
      <c r="B12" s="364" t="s">
        <v>23</v>
      </c>
      <c r="C12" s="364">
        <v>97</v>
      </c>
      <c r="D12" s="364" t="s">
        <v>23</v>
      </c>
      <c r="E12" s="364">
        <v>97</v>
      </c>
      <c r="F12" s="364" t="s">
        <v>23</v>
      </c>
      <c r="G12" s="364">
        <v>4995</v>
      </c>
      <c r="H12" s="364" t="s">
        <v>23</v>
      </c>
      <c r="I12" s="365">
        <v>485</v>
      </c>
      <c r="J12" s="24"/>
      <c r="K12" s="24"/>
    </row>
    <row r="13" spans="1:12" ht="13.5">
      <c r="A13" s="353"/>
      <c r="B13" s="364"/>
      <c r="C13" s="364"/>
      <c r="D13" s="364"/>
      <c r="E13" s="364"/>
      <c r="F13" s="364"/>
      <c r="G13" s="364"/>
      <c r="H13" s="364"/>
      <c r="I13" s="365"/>
      <c r="J13" s="24"/>
      <c r="K13" s="24"/>
    </row>
    <row r="14" spans="1:12" ht="13.5">
      <c r="A14" s="353" t="s">
        <v>86</v>
      </c>
      <c r="B14" s="364">
        <v>10</v>
      </c>
      <c r="C14" s="364" t="s">
        <v>23</v>
      </c>
      <c r="D14" s="364" t="s">
        <v>23</v>
      </c>
      <c r="E14" s="364">
        <v>10</v>
      </c>
      <c r="F14" s="364">
        <v>5000</v>
      </c>
      <c r="G14" s="364" t="s">
        <v>23</v>
      </c>
      <c r="H14" s="364" t="s">
        <v>23</v>
      </c>
      <c r="I14" s="365">
        <v>50</v>
      </c>
      <c r="J14" s="24"/>
      <c r="K14" s="24"/>
    </row>
    <row r="15" spans="1:12" ht="13.5">
      <c r="A15" s="353"/>
      <c r="B15" s="364"/>
      <c r="C15" s="364"/>
      <c r="D15" s="364"/>
      <c r="E15" s="364"/>
      <c r="F15" s="364"/>
      <c r="G15" s="364"/>
      <c r="H15" s="364"/>
      <c r="I15" s="365"/>
      <c r="J15" s="24"/>
      <c r="K15" s="24"/>
    </row>
    <row r="16" spans="1:12" ht="13.5">
      <c r="A16" s="353" t="s">
        <v>87</v>
      </c>
      <c r="B16" s="364" t="s">
        <v>23</v>
      </c>
      <c r="C16" s="364" t="s">
        <v>23</v>
      </c>
      <c r="D16" s="364" t="s">
        <v>23</v>
      </c>
      <c r="E16" s="364" t="s">
        <v>23</v>
      </c>
      <c r="F16" s="364" t="s">
        <v>23</v>
      </c>
      <c r="G16" s="364" t="s">
        <v>23</v>
      </c>
      <c r="H16" s="364" t="s">
        <v>23</v>
      </c>
      <c r="I16" s="365" t="s">
        <v>23</v>
      </c>
      <c r="J16" s="24"/>
      <c r="K16" s="24"/>
    </row>
    <row r="17" spans="1:11" ht="13.5">
      <c r="A17" s="350"/>
      <c r="B17" s="362"/>
      <c r="C17" s="362"/>
      <c r="D17" s="362"/>
      <c r="E17" s="362"/>
      <c r="F17" s="362"/>
      <c r="G17" s="362"/>
      <c r="H17" s="362"/>
      <c r="I17" s="363"/>
      <c r="J17" s="24"/>
      <c r="K17" s="24"/>
    </row>
    <row r="18" spans="1:11" ht="13.5">
      <c r="A18" s="350" t="s">
        <v>158</v>
      </c>
      <c r="B18" s="362" t="s">
        <v>23</v>
      </c>
      <c r="C18" s="362" t="s">
        <v>23</v>
      </c>
      <c r="D18" s="362" t="s">
        <v>23</v>
      </c>
      <c r="E18" s="362" t="s">
        <v>23</v>
      </c>
      <c r="F18" s="362" t="s">
        <v>23</v>
      </c>
      <c r="G18" s="362" t="s">
        <v>23</v>
      </c>
      <c r="H18" s="362" t="s">
        <v>23</v>
      </c>
      <c r="I18" s="363" t="s">
        <v>23</v>
      </c>
      <c r="J18" s="24"/>
      <c r="K18" s="24"/>
    </row>
    <row r="19" spans="1:11" ht="13.5">
      <c r="A19" s="350" t="s">
        <v>89</v>
      </c>
      <c r="B19" s="362">
        <v>15</v>
      </c>
      <c r="C19" s="362">
        <v>5</v>
      </c>
      <c r="D19" s="362" t="s">
        <v>23</v>
      </c>
      <c r="E19" s="362">
        <v>20</v>
      </c>
      <c r="F19" s="362">
        <v>7670</v>
      </c>
      <c r="G19" s="362">
        <v>12640</v>
      </c>
      <c r="H19" s="362" t="s">
        <v>23</v>
      </c>
      <c r="I19" s="363">
        <v>178</v>
      </c>
    </row>
    <row r="20" spans="1:11" ht="13.5">
      <c r="A20" s="350" t="s">
        <v>90</v>
      </c>
      <c r="B20" s="362">
        <v>17</v>
      </c>
      <c r="C20" s="362">
        <v>6</v>
      </c>
      <c r="D20" s="362" t="s">
        <v>23</v>
      </c>
      <c r="E20" s="362">
        <v>23</v>
      </c>
      <c r="F20" s="362">
        <v>4500</v>
      </c>
      <c r="G20" s="362">
        <v>8100</v>
      </c>
      <c r="H20" s="362" t="s">
        <v>23</v>
      </c>
      <c r="I20" s="363">
        <v>125</v>
      </c>
      <c r="J20" s="24"/>
      <c r="K20" s="24"/>
    </row>
    <row r="21" spans="1:11" ht="13.5">
      <c r="A21" s="353" t="s">
        <v>91</v>
      </c>
      <c r="B21" s="364">
        <v>32</v>
      </c>
      <c r="C21" s="364">
        <v>11</v>
      </c>
      <c r="D21" s="364" t="s">
        <v>23</v>
      </c>
      <c r="E21" s="364">
        <v>43</v>
      </c>
      <c r="F21" s="364">
        <v>5986</v>
      </c>
      <c r="G21" s="364">
        <v>10164</v>
      </c>
      <c r="H21" s="364" t="s">
        <v>23</v>
      </c>
      <c r="I21" s="365">
        <v>303</v>
      </c>
      <c r="J21" s="24"/>
      <c r="K21" s="24"/>
    </row>
    <row r="22" spans="1:11" ht="13.5">
      <c r="A22" s="353"/>
      <c r="B22" s="364"/>
      <c r="C22" s="364"/>
      <c r="D22" s="364"/>
      <c r="E22" s="364"/>
      <c r="F22" s="364"/>
      <c r="G22" s="364"/>
      <c r="H22" s="364"/>
      <c r="I22" s="365"/>
      <c r="J22" s="24"/>
      <c r="K22" s="24"/>
    </row>
    <row r="23" spans="1:11" ht="13.5">
      <c r="A23" s="353" t="s">
        <v>92</v>
      </c>
      <c r="B23" s="364" t="s">
        <v>23</v>
      </c>
      <c r="C23" s="364">
        <v>3507</v>
      </c>
      <c r="D23" s="364" t="s">
        <v>23</v>
      </c>
      <c r="E23" s="364">
        <v>3507</v>
      </c>
      <c r="F23" s="364" t="s">
        <v>23</v>
      </c>
      <c r="G23" s="364">
        <v>8290</v>
      </c>
      <c r="H23" s="364" t="s">
        <v>23</v>
      </c>
      <c r="I23" s="365">
        <v>29073</v>
      </c>
      <c r="J23" s="24"/>
      <c r="K23" s="24"/>
    </row>
    <row r="24" spans="1:11" ht="13.5">
      <c r="A24" s="353"/>
      <c r="B24" s="364"/>
      <c r="C24" s="364"/>
      <c r="D24" s="364"/>
      <c r="E24" s="364"/>
      <c r="F24" s="364"/>
      <c r="G24" s="364"/>
      <c r="H24" s="364"/>
      <c r="I24" s="365"/>
      <c r="J24" s="24"/>
      <c r="K24" s="24"/>
    </row>
    <row r="25" spans="1:11" ht="13.5">
      <c r="A25" s="353" t="s">
        <v>93</v>
      </c>
      <c r="B25" s="364" t="s">
        <v>23</v>
      </c>
      <c r="C25" s="364">
        <v>1622</v>
      </c>
      <c r="D25" s="364">
        <v>3</v>
      </c>
      <c r="E25" s="364">
        <v>1625</v>
      </c>
      <c r="F25" s="364" t="s">
        <v>23</v>
      </c>
      <c r="G25" s="364">
        <v>6725</v>
      </c>
      <c r="H25" s="364">
        <v>15000</v>
      </c>
      <c r="I25" s="365">
        <v>10953</v>
      </c>
      <c r="J25" s="24"/>
      <c r="K25" s="24"/>
    </row>
    <row r="26" spans="1:11" ht="13.5">
      <c r="A26" s="350"/>
      <c r="B26" s="362"/>
      <c r="C26" s="362"/>
      <c r="D26" s="362"/>
      <c r="E26" s="362"/>
      <c r="F26" s="362"/>
      <c r="G26" s="362"/>
      <c r="H26" s="362"/>
      <c r="I26" s="363"/>
      <c r="J26" s="24"/>
      <c r="K26" s="24"/>
    </row>
    <row r="27" spans="1:11" ht="13.5">
      <c r="A27" s="350" t="s">
        <v>94</v>
      </c>
      <c r="B27" s="362" t="s">
        <v>23</v>
      </c>
      <c r="C27" s="362">
        <v>6220</v>
      </c>
      <c r="D27" s="362" t="s">
        <v>23</v>
      </c>
      <c r="E27" s="362">
        <v>6220</v>
      </c>
      <c r="F27" s="362" t="s">
        <v>23</v>
      </c>
      <c r="G27" s="362">
        <v>6800</v>
      </c>
      <c r="H27" s="362" t="s">
        <v>23</v>
      </c>
      <c r="I27" s="363">
        <v>42296</v>
      </c>
      <c r="J27" s="24"/>
      <c r="K27" s="24"/>
    </row>
    <row r="28" spans="1:11" ht="13.5">
      <c r="A28" s="350" t="s">
        <v>95</v>
      </c>
      <c r="B28" s="362" t="s">
        <v>23</v>
      </c>
      <c r="C28" s="362" t="s">
        <v>23</v>
      </c>
      <c r="D28" s="362" t="s">
        <v>23</v>
      </c>
      <c r="E28" s="362" t="s">
        <v>23</v>
      </c>
      <c r="F28" s="362">
        <v>4225</v>
      </c>
      <c r="G28" s="362" t="s">
        <v>23</v>
      </c>
      <c r="H28" s="362" t="s">
        <v>23</v>
      </c>
      <c r="I28" s="363" t="s">
        <v>23</v>
      </c>
    </row>
    <row r="29" spans="1:11" ht="13.5">
      <c r="A29" s="350" t="s">
        <v>96</v>
      </c>
      <c r="B29" s="362" t="s">
        <v>23</v>
      </c>
      <c r="C29" s="362">
        <v>2142</v>
      </c>
      <c r="D29" s="362" t="s">
        <v>23</v>
      </c>
      <c r="E29" s="362">
        <v>2142</v>
      </c>
      <c r="F29" s="362" t="s">
        <v>23</v>
      </c>
      <c r="G29" s="362">
        <v>6700</v>
      </c>
      <c r="H29" s="362" t="s">
        <v>23</v>
      </c>
      <c r="I29" s="363">
        <v>14351</v>
      </c>
      <c r="J29" s="24"/>
      <c r="K29" s="24"/>
    </row>
    <row r="30" spans="1:11" ht="13.5">
      <c r="A30" s="353" t="s">
        <v>97</v>
      </c>
      <c r="B30" s="364" t="s">
        <v>23</v>
      </c>
      <c r="C30" s="364">
        <v>8362</v>
      </c>
      <c r="D30" s="364" t="s">
        <v>23</v>
      </c>
      <c r="E30" s="364">
        <v>8362</v>
      </c>
      <c r="F30" s="364" t="s">
        <v>23</v>
      </c>
      <c r="G30" s="364">
        <v>6774</v>
      </c>
      <c r="H30" s="364" t="s">
        <v>23</v>
      </c>
      <c r="I30" s="365">
        <v>56647</v>
      </c>
      <c r="J30" s="24"/>
      <c r="K30" s="24"/>
    </row>
    <row r="31" spans="1:11" ht="13.5">
      <c r="A31" s="350"/>
      <c r="B31" s="362"/>
      <c r="C31" s="362"/>
      <c r="D31" s="362"/>
      <c r="E31" s="362"/>
      <c r="F31" s="362"/>
      <c r="G31" s="362"/>
      <c r="H31" s="362"/>
      <c r="I31" s="363"/>
      <c r="J31" s="24"/>
      <c r="K31" s="24"/>
    </row>
    <row r="32" spans="1:11" ht="13.5">
      <c r="A32" s="350" t="s">
        <v>98</v>
      </c>
      <c r="B32" s="362" t="s">
        <v>23</v>
      </c>
      <c r="C32" s="362">
        <v>28</v>
      </c>
      <c r="D32" s="362">
        <v>6</v>
      </c>
      <c r="E32" s="362">
        <v>34</v>
      </c>
      <c r="F32" s="362" t="s">
        <v>23</v>
      </c>
      <c r="G32" s="362">
        <v>6175</v>
      </c>
      <c r="H32" s="362">
        <v>24800</v>
      </c>
      <c r="I32" s="363">
        <v>322</v>
      </c>
      <c r="J32" s="24"/>
      <c r="K32" s="24"/>
    </row>
    <row r="33" spans="1:11" ht="13.5">
      <c r="A33" s="350" t="s">
        <v>99</v>
      </c>
      <c r="B33" s="362" t="s">
        <v>23</v>
      </c>
      <c r="C33" s="362">
        <v>33</v>
      </c>
      <c r="D33" s="362" t="s">
        <v>23</v>
      </c>
      <c r="E33" s="362">
        <v>33</v>
      </c>
      <c r="F33" s="362" t="s">
        <v>23</v>
      </c>
      <c r="G33" s="362">
        <v>13285</v>
      </c>
      <c r="H33" s="362" t="s">
        <v>23</v>
      </c>
      <c r="I33" s="363">
        <v>438</v>
      </c>
      <c r="J33" s="24"/>
      <c r="K33" s="24"/>
    </row>
    <row r="34" spans="1:11" ht="13.5">
      <c r="A34" s="350" t="s">
        <v>100</v>
      </c>
      <c r="B34" s="362" t="s">
        <v>23</v>
      </c>
      <c r="C34" s="362">
        <v>13</v>
      </c>
      <c r="D34" s="362" t="s">
        <v>23</v>
      </c>
      <c r="E34" s="362">
        <v>13</v>
      </c>
      <c r="F34" s="362" t="s">
        <v>23</v>
      </c>
      <c r="G34" s="362">
        <v>6492</v>
      </c>
      <c r="H34" s="362" t="s">
        <v>23</v>
      </c>
      <c r="I34" s="363">
        <v>84</v>
      </c>
    </row>
    <row r="35" spans="1:11" ht="13.5">
      <c r="A35" s="350" t="s">
        <v>101</v>
      </c>
      <c r="B35" s="362" t="s">
        <v>23</v>
      </c>
      <c r="C35" s="362">
        <v>96</v>
      </c>
      <c r="D35" s="362">
        <v>12</v>
      </c>
      <c r="E35" s="362">
        <v>108</v>
      </c>
      <c r="F35" s="362" t="s">
        <v>23</v>
      </c>
      <c r="G35" s="362">
        <v>5991</v>
      </c>
      <c r="H35" s="362">
        <v>14975</v>
      </c>
      <c r="I35" s="363">
        <v>755</v>
      </c>
      <c r="J35" s="24"/>
      <c r="K35" s="24"/>
    </row>
    <row r="36" spans="1:11" ht="13.5">
      <c r="A36" s="353" t="s">
        <v>102</v>
      </c>
      <c r="B36" s="364" t="s">
        <v>23</v>
      </c>
      <c r="C36" s="364">
        <v>170</v>
      </c>
      <c r="D36" s="364">
        <v>18</v>
      </c>
      <c r="E36" s="364">
        <v>188</v>
      </c>
      <c r="F36" s="364" t="s">
        <v>23</v>
      </c>
      <c r="G36" s="364">
        <v>7476</v>
      </c>
      <c r="H36" s="364">
        <v>18250</v>
      </c>
      <c r="I36" s="365">
        <v>1599</v>
      </c>
      <c r="J36" s="24"/>
      <c r="K36" s="24"/>
    </row>
    <row r="37" spans="1:11" ht="13.5">
      <c r="A37" s="350"/>
      <c r="B37" s="364"/>
      <c r="C37" s="364"/>
      <c r="D37" s="364"/>
      <c r="E37" s="364"/>
      <c r="F37" s="364"/>
      <c r="G37" s="364"/>
      <c r="H37" s="364"/>
      <c r="I37" s="365"/>
      <c r="J37" s="24"/>
      <c r="K37" s="24"/>
    </row>
    <row r="38" spans="1:11" ht="13.5">
      <c r="A38" s="353" t="s">
        <v>103</v>
      </c>
      <c r="B38" s="364" t="s">
        <v>23</v>
      </c>
      <c r="C38" s="364">
        <v>1</v>
      </c>
      <c r="D38" s="364" t="s">
        <v>23</v>
      </c>
      <c r="E38" s="364">
        <v>1</v>
      </c>
      <c r="F38" s="364" t="s">
        <v>23</v>
      </c>
      <c r="G38" s="364">
        <v>8000</v>
      </c>
      <c r="H38" s="364" t="s">
        <v>23</v>
      </c>
      <c r="I38" s="365">
        <v>8</v>
      </c>
      <c r="J38" s="24"/>
      <c r="K38" s="24"/>
    </row>
    <row r="39" spans="1:11" ht="13.5">
      <c r="A39" s="350"/>
      <c r="B39" s="362"/>
      <c r="C39" s="362"/>
      <c r="D39" s="362"/>
      <c r="E39" s="362"/>
      <c r="F39" s="362"/>
      <c r="G39" s="362"/>
      <c r="H39" s="362"/>
      <c r="I39" s="363"/>
      <c r="J39" s="24"/>
      <c r="K39" s="24"/>
    </row>
    <row r="40" spans="1:11" ht="13.5">
      <c r="A40" s="350" t="s">
        <v>159</v>
      </c>
      <c r="B40" s="389" t="s">
        <v>23</v>
      </c>
      <c r="C40" s="389">
        <v>134</v>
      </c>
      <c r="D40" s="389" t="s">
        <v>23</v>
      </c>
      <c r="E40" s="389">
        <v>134</v>
      </c>
      <c r="F40" s="389" t="s">
        <v>23</v>
      </c>
      <c r="G40" s="389">
        <v>5560</v>
      </c>
      <c r="H40" s="389" t="s">
        <v>23</v>
      </c>
      <c r="I40" s="390">
        <v>745</v>
      </c>
      <c r="J40" s="24"/>
      <c r="K40" s="24"/>
    </row>
    <row r="41" spans="1:11" ht="13.5">
      <c r="A41" s="350" t="s">
        <v>105</v>
      </c>
      <c r="B41" s="362" t="s">
        <v>23</v>
      </c>
      <c r="C41" s="362">
        <v>250</v>
      </c>
      <c r="D41" s="362" t="s">
        <v>23</v>
      </c>
      <c r="E41" s="362">
        <v>250</v>
      </c>
      <c r="F41" s="362" t="s">
        <v>23</v>
      </c>
      <c r="G41" s="362">
        <v>6800</v>
      </c>
      <c r="H41" s="362" t="s">
        <v>23</v>
      </c>
      <c r="I41" s="363">
        <v>1700</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v>60</v>
      </c>
      <c r="D43" s="389" t="s">
        <v>23</v>
      </c>
      <c r="E43" s="389">
        <v>60</v>
      </c>
      <c r="F43" s="389" t="s">
        <v>23</v>
      </c>
      <c r="G43" s="389">
        <v>4800</v>
      </c>
      <c r="H43" s="389" t="s">
        <v>23</v>
      </c>
      <c r="I43" s="390">
        <v>288</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v>18</v>
      </c>
      <c r="D45" s="362" t="s">
        <v>23</v>
      </c>
      <c r="E45" s="362">
        <v>18</v>
      </c>
      <c r="F45" s="362" t="s">
        <v>23</v>
      </c>
      <c r="G45" s="362">
        <v>7000</v>
      </c>
      <c r="H45" s="362" t="s">
        <v>23</v>
      </c>
      <c r="I45" s="363">
        <v>126</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v>1300</v>
      </c>
      <c r="D47" s="362" t="s">
        <v>23</v>
      </c>
      <c r="E47" s="362">
        <v>1300</v>
      </c>
      <c r="F47" s="362" t="s">
        <v>23</v>
      </c>
      <c r="G47" s="362">
        <v>7000</v>
      </c>
      <c r="H47" s="362" t="s">
        <v>23</v>
      </c>
      <c r="I47" s="363">
        <v>9100</v>
      </c>
    </row>
    <row r="48" spans="1:11" ht="13.5">
      <c r="A48" s="350" t="s">
        <v>112</v>
      </c>
      <c r="B48" s="362" t="s">
        <v>23</v>
      </c>
      <c r="C48" s="362">
        <v>345</v>
      </c>
      <c r="D48" s="362" t="s">
        <v>23</v>
      </c>
      <c r="E48" s="362">
        <v>345</v>
      </c>
      <c r="F48" s="362" t="s">
        <v>23</v>
      </c>
      <c r="G48" s="362">
        <v>7300</v>
      </c>
      <c r="H48" s="362" t="s">
        <v>23</v>
      </c>
      <c r="I48" s="363">
        <v>2519</v>
      </c>
      <c r="J48" s="24"/>
      <c r="K48" s="24"/>
    </row>
    <row r="49" spans="1:11" ht="13.5">
      <c r="A49" s="353" t="s">
        <v>113</v>
      </c>
      <c r="B49" s="364" t="s">
        <v>23</v>
      </c>
      <c r="C49" s="364">
        <v>2107</v>
      </c>
      <c r="D49" s="364" t="s">
        <v>23</v>
      </c>
      <c r="E49" s="364">
        <v>2107</v>
      </c>
      <c r="F49" s="364" t="s">
        <v>23</v>
      </c>
      <c r="G49" s="364">
        <v>6871</v>
      </c>
      <c r="H49" s="364" t="s">
        <v>23</v>
      </c>
      <c r="I49" s="365">
        <v>14478</v>
      </c>
      <c r="J49" s="24"/>
      <c r="K49" s="24"/>
    </row>
    <row r="50" spans="1:11" ht="13.5">
      <c r="A50" s="350"/>
      <c r="B50" s="364"/>
      <c r="C50" s="364"/>
      <c r="D50" s="364"/>
      <c r="E50" s="364"/>
      <c r="F50" s="364"/>
      <c r="G50" s="364"/>
      <c r="H50" s="364"/>
      <c r="I50" s="365"/>
      <c r="J50" s="24"/>
      <c r="K50" s="24"/>
    </row>
    <row r="51" spans="1:11" ht="13.5">
      <c r="A51" s="353" t="s">
        <v>114</v>
      </c>
      <c r="B51" s="364" t="s">
        <v>23</v>
      </c>
      <c r="C51" s="364" t="s">
        <v>23</v>
      </c>
      <c r="D51" s="364" t="s">
        <v>23</v>
      </c>
      <c r="E51" s="364" t="s">
        <v>23</v>
      </c>
      <c r="F51" s="364" t="s">
        <v>23</v>
      </c>
      <c r="G51" s="364" t="s">
        <v>23</v>
      </c>
      <c r="H51" s="364" t="s">
        <v>23</v>
      </c>
      <c r="I51" s="365" t="s">
        <v>23</v>
      </c>
      <c r="J51" s="24"/>
      <c r="K51" s="24"/>
    </row>
    <row r="52" spans="1:11" ht="13.5">
      <c r="A52" s="350"/>
      <c r="B52" s="362"/>
      <c r="C52" s="362"/>
      <c r="D52" s="362"/>
      <c r="E52" s="362"/>
      <c r="F52" s="362"/>
      <c r="G52" s="362"/>
      <c r="H52" s="362"/>
      <c r="I52" s="363"/>
      <c r="J52" s="24"/>
      <c r="K52" s="24"/>
    </row>
    <row r="53" spans="1:11" ht="13.5">
      <c r="A53" s="350" t="s">
        <v>115</v>
      </c>
      <c r="B53" s="362" t="s">
        <v>23</v>
      </c>
      <c r="C53" s="362">
        <v>1400</v>
      </c>
      <c r="D53" s="362" t="s">
        <v>23</v>
      </c>
      <c r="E53" s="362">
        <v>1400</v>
      </c>
      <c r="F53" s="362" t="s">
        <v>23</v>
      </c>
      <c r="G53" s="362">
        <v>7700</v>
      </c>
      <c r="H53" s="362" t="s">
        <v>23</v>
      </c>
      <c r="I53" s="363">
        <v>10780</v>
      </c>
      <c r="J53" s="24"/>
      <c r="K53" s="24"/>
    </row>
    <row r="54" spans="1:11" ht="13.5">
      <c r="A54" s="350" t="s">
        <v>116</v>
      </c>
      <c r="B54" s="362" t="s">
        <v>23</v>
      </c>
      <c r="C54" s="362">
        <v>98</v>
      </c>
      <c r="D54" s="362" t="s">
        <v>23</v>
      </c>
      <c r="E54" s="362">
        <v>98</v>
      </c>
      <c r="F54" s="362" t="s">
        <v>23</v>
      </c>
      <c r="G54" s="362">
        <v>8400</v>
      </c>
      <c r="H54" s="362" t="s">
        <v>23</v>
      </c>
      <c r="I54" s="363">
        <v>823</v>
      </c>
    </row>
    <row r="55" spans="1:11" ht="13.5">
      <c r="A55" s="350" t="s">
        <v>117</v>
      </c>
      <c r="B55" s="362" t="s">
        <v>23</v>
      </c>
      <c r="C55" s="362" t="s">
        <v>23</v>
      </c>
      <c r="D55" s="362" t="s">
        <v>23</v>
      </c>
      <c r="E55" s="362" t="s">
        <v>23</v>
      </c>
      <c r="F55" s="362" t="s">
        <v>23</v>
      </c>
      <c r="G55" s="362" t="s">
        <v>23</v>
      </c>
      <c r="H55" s="362" t="s">
        <v>23</v>
      </c>
      <c r="I55" s="363" t="s">
        <v>23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442</v>
      </c>
      <c r="D57" s="362" t="s">
        <v>23</v>
      </c>
      <c r="E57" s="362">
        <v>442</v>
      </c>
      <c r="F57" s="362" t="s">
        <v>23</v>
      </c>
      <c r="G57" s="362">
        <v>7000</v>
      </c>
      <c r="H57" s="362" t="s">
        <v>23</v>
      </c>
      <c r="I57" s="363">
        <v>3094</v>
      </c>
      <c r="J57" s="24"/>
      <c r="K57" s="24"/>
    </row>
    <row r="58" spans="1:11" ht="13.5">
      <c r="A58" s="353" t="s">
        <v>172</v>
      </c>
      <c r="B58" s="364" t="s">
        <v>23</v>
      </c>
      <c r="C58" s="364">
        <v>1940</v>
      </c>
      <c r="D58" s="364" t="s">
        <v>23</v>
      </c>
      <c r="E58" s="364">
        <v>1940</v>
      </c>
      <c r="F58" s="364" t="s">
        <v>23</v>
      </c>
      <c r="G58" s="364">
        <v>7576</v>
      </c>
      <c r="H58" s="364" t="s">
        <v>23</v>
      </c>
      <c r="I58" s="365">
        <v>14697</v>
      </c>
      <c r="J58" s="24"/>
      <c r="K58" s="24"/>
    </row>
    <row r="59" spans="1:11" ht="13.5">
      <c r="A59" s="350"/>
      <c r="B59" s="362"/>
      <c r="C59" s="362"/>
      <c r="D59" s="362"/>
      <c r="E59" s="362"/>
      <c r="F59" s="362"/>
      <c r="G59" s="362"/>
      <c r="H59" s="362"/>
      <c r="I59" s="363"/>
    </row>
    <row r="60" spans="1:11" ht="13.5">
      <c r="A60" s="350" t="s">
        <v>121</v>
      </c>
      <c r="B60" s="362" t="s">
        <v>23</v>
      </c>
      <c r="C60" s="362">
        <v>101</v>
      </c>
      <c r="D60" s="362" t="s">
        <v>23</v>
      </c>
      <c r="E60" s="362">
        <v>101</v>
      </c>
      <c r="F60" s="362" t="s">
        <v>23</v>
      </c>
      <c r="G60" s="362">
        <v>8000</v>
      </c>
      <c r="H60" s="362" t="s">
        <v>23</v>
      </c>
      <c r="I60" s="363">
        <v>808</v>
      </c>
      <c r="J60" s="24"/>
      <c r="K60" s="24"/>
    </row>
    <row r="61" spans="1:11" ht="13.5">
      <c r="A61" s="350" t="s">
        <v>122</v>
      </c>
      <c r="B61" s="362" t="s">
        <v>23</v>
      </c>
      <c r="C61" s="362">
        <v>49</v>
      </c>
      <c r="D61" s="362" t="s">
        <v>23</v>
      </c>
      <c r="E61" s="362">
        <v>49</v>
      </c>
      <c r="F61" s="362" t="s">
        <v>23</v>
      </c>
      <c r="G61" s="362">
        <v>7600</v>
      </c>
      <c r="H61" s="362" t="s">
        <v>23</v>
      </c>
      <c r="I61" s="363">
        <v>372</v>
      </c>
    </row>
    <row r="62" spans="1:11" ht="13.5">
      <c r="A62" s="350" t="s">
        <v>123</v>
      </c>
      <c r="B62" s="362" t="s">
        <v>23</v>
      </c>
      <c r="C62" s="362" t="s">
        <v>23</v>
      </c>
      <c r="D62" s="362" t="s">
        <v>23</v>
      </c>
      <c r="E62" s="362" t="s">
        <v>23</v>
      </c>
      <c r="F62" s="362" t="s">
        <v>23</v>
      </c>
      <c r="G62" s="362" t="s">
        <v>23</v>
      </c>
      <c r="H62" s="362" t="s">
        <v>23</v>
      </c>
      <c r="I62" s="363" t="s">
        <v>23</v>
      </c>
      <c r="J62" s="24"/>
      <c r="K62" s="24"/>
    </row>
    <row r="63" spans="1:11" ht="13.5">
      <c r="A63" s="353" t="s">
        <v>124</v>
      </c>
      <c r="B63" s="364" t="s">
        <v>23</v>
      </c>
      <c r="C63" s="364">
        <v>150</v>
      </c>
      <c r="D63" s="364" t="s">
        <v>23</v>
      </c>
      <c r="E63" s="364">
        <v>150</v>
      </c>
      <c r="F63" s="364" t="s">
        <v>23</v>
      </c>
      <c r="G63" s="364">
        <v>7869</v>
      </c>
      <c r="H63" s="364" t="s">
        <v>23</v>
      </c>
      <c r="I63" s="365">
        <v>1180</v>
      </c>
      <c r="J63" s="24"/>
      <c r="K63" s="24"/>
    </row>
    <row r="64" spans="1:11" ht="13.5">
      <c r="A64" s="350"/>
      <c r="B64" s="364"/>
      <c r="C64" s="364"/>
      <c r="D64" s="364"/>
      <c r="E64" s="364"/>
      <c r="F64" s="364"/>
      <c r="G64" s="364"/>
      <c r="H64" s="364"/>
      <c r="I64" s="365"/>
      <c r="J64" s="24"/>
      <c r="K64" s="24"/>
    </row>
    <row r="65" spans="1:11" ht="13.5">
      <c r="A65" s="353" t="s">
        <v>125</v>
      </c>
      <c r="B65" s="364" t="s">
        <v>23</v>
      </c>
      <c r="C65" s="364">
        <v>60</v>
      </c>
      <c r="D65" s="364">
        <v>25</v>
      </c>
      <c r="E65" s="364">
        <v>85</v>
      </c>
      <c r="F65" s="364" t="s">
        <v>23</v>
      </c>
      <c r="G65" s="364">
        <v>21000</v>
      </c>
      <c r="H65" s="364">
        <v>60000</v>
      </c>
      <c r="I65" s="365">
        <v>2760</v>
      </c>
      <c r="J65" s="24"/>
      <c r="K65" s="24"/>
    </row>
    <row r="66" spans="1:11" ht="13.5">
      <c r="A66" s="350"/>
      <c r="B66" s="362"/>
      <c r="C66" s="362"/>
      <c r="D66" s="362"/>
      <c r="E66" s="362"/>
      <c r="F66" s="362"/>
      <c r="G66" s="362"/>
      <c r="H66" s="362"/>
      <c r="I66" s="363"/>
      <c r="J66" s="24"/>
      <c r="K66" s="24"/>
    </row>
    <row r="67" spans="1:11" ht="13.5">
      <c r="A67" s="350" t="s">
        <v>126</v>
      </c>
      <c r="B67" s="362" t="s">
        <v>23</v>
      </c>
      <c r="C67" s="362">
        <v>150</v>
      </c>
      <c r="D67" s="362" t="s">
        <v>23</v>
      </c>
      <c r="E67" s="362">
        <v>150</v>
      </c>
      <c r="F67" s="362" t="s">
        <v>23</v>
      </c>
      <c r="G67" s="362">
        <v>10500</v>
      </c>
      <c r="H67" s="362" t="s">
        <v>23</v>
      </c>
      <c r="I67" s="363">
        <v>1575</v>
      </c>
      <c r="J67" s="24"/>
      <c r="K67" s="24"/>
    </row>
    <row r="68" spans="1:11" ht="13.5">
      <c r="A68" s="350" t="s">
        <v>127</v>
      </c>
      <c r="B68" s="362" t="s">
        <v>23</v>
      </c>
      <c r="C68" s="362" t="s">
        <v>23</v>
      </c>
      <c r="D68" s="362" t="s">
        <v>23</v>
      </c>
      <c r="E68" s="362" t="s">
        <v>23</v>
      </c>
      <c r="F68" s="362" t="s">
        <v>23</v>
      </c>
      <c r="G68" s="362" t="s">
        <v>23</v>
      </c>
      <c r="H68" s="362" t="s">
        <v>23</v>
      </c>
      <c r="I68" s="363" t="s">
        <v>23</v>
      </c>
      <c r="J68" s="24"/>
      <c r="K68" s="24"/>
    </row>
    <row r="69" spans="1:11" ht="13.5">
      <c r="A69" s="353" t="s">
        <v>128</v>
      </c>
      <c r="B69" s="364" t="s">
        <v>23</v>
      </c>
      <c r="C69" s="364">
        <v>150</v>
      </c>
      <c r="D69" s="364" t="s">
        <v>23</v>
      </c>
      <c r="E69" s="364">
        <v>150</v>
      </c>
      <c r="F69" s="364" t="s">
        <v>23</v>
      </c>
      <c r="G69" s="364">
        <v>10500</v>
      </c>
      <c r="H69" s="364" t="s">
        <v>23</v>
      </c>
      <c r="I69" s="365">
        <v>1575</v>
      </c>
      <c r="J69" s="24"/>
      <c r="K69" s="24"/>
    </row>
    <row r="70" spans="1:11" ht="13.5">
      <c r="A70" s="350"/>
      <c r="B70" s="362"/>
      <c r="C70" s="362"/>
      <c r="D70" s="362"/>
      <c r="E70" s="362"/>
      <c r="F70" s="362"/>
      <c r="G70" s="362"/>
      <c r="H70" s="362"/>
      <c r="I70" s="363"/>
    </row>
    <row r="71" spans="1:11" ht="13.5">
      <c r="A71" s="350" t="s">
        <v>129</v>
      </c>
      <c r="B71" s="362" t="s">
        <v>23</v>
      </c>
      <c r="C71" s="362">
        <v>71</v>
      </c>
      <c r="D71" s="362">
        <v>36</v>
      </c>
      <c r="E71" s="362">
        <v>107</v>
      </c>
      <c r="F71" s="362" t="s">
        <v>23</v>
      </c>
      <c r="G71" s="362">
        <v>7915</v>
      </c>
      <c r="H71" s="362">
        <v>7939</v>
      </c>
      <c r="I71" s="363">
        <v>848</v>
      </c>
    </row>
    <row r="72" spans="1:11" ht="13.5">
      <c r="A72" s="350" t="s">
        <v>130</v>
      </c>
      <c r="B72" s="362" t="s">
        <v>23</v>
      </c>
      <c r="C72" s="362">
        <v>45</v>
      </c>
      <c r="D72" s="362" t="s">
        <v>23</v>
      </c>
      <c r="E72" s="362">
        <v>45</v>
      </c>
      <c r="F72" s="362" t="s">
        <v>23</v>
      </c>
      <c r="G72" s="362">
        <v>8560</v>
      </c>
      <c r="H72" s="362" t="s">
        <v>23</v>
      </c>
      <c r="I72" s="363">
        <v>385</v>
      </c>
    </row>
    <row r="73" spans="1:11" ht="13.5">
      <c r="A73" s="350" t="s">
        <v>131</v>
      </c>
      <c r="B73" s="362">
        <v>20</v>
      </c>
      <c r="C73" s="362" t="s">
        <v>23</v>
      </c>
      <c r="D73" s="362" t="s">
        <v>23</v>
      </c>
      <c r="E73" s="362">
        <v>20</v>
      </c>
      <c r="F73" s="362">
        <v>4000</v>
      </c>
      <c r="G73" s="362">
        <v>8000</v>
      </c>
      <c r="H73" s="362" t="s">
        <v>23</v>
      </c>
      <c r="I73" s="363">
        <v>80</v>
      </c>
    </row>
    <row r="74" spans="1:11" ht="13.5">
      <c r="A74" s="350" t="s">
        <v>132</v>
      </c>
      <c r="B74" s="362" t="s">
        <v>23</v>
      </c>
      <c r="C74" s="362">
        <v>99</v>
      </c>
      <c r="D74" s="362">
        <v>15</v>
      </c>
      <c r="E74" s="362">
        <v>114</v>
      </c>
      <c r="F74" s="362" t="s">
        <v>23</v>
      </c>
      <c r="G74" s="362">
        <v>11702</v>
      </c>
      <c r="H74" s="362">
        <v>17533</v>
      </c>
      <c r="I74" s="363">
        <v>1422</v>
      </c>
    </row>
    <row r="75" spans="1:11" ht="13.5">
      <c r="A75" s="350" t="s">
        <v>133</v>
      </c>
      <c r="B75" s="362" t="s">
        <v>23</v>
      </c>
      <c r="C75" s="362" t="s">
        <v>23</v>
      </c>
      <c r="D75" s="362" t="s">
        <v>23</v>
      </c>
      <c r="E75" s="362" t="s">
        <v>23</v>
      </c>
      <c r="F75" s="362" t="s">
        <v>23</v>
      </c>
      <c r="G75" s="362" t="s">
        <v>23</v>
      </c>
      <c r="H75" s="362" t="s">
        <v>23</v>
      </c>
      <c r="I75" s="363" t="s">
        <v>23</v>
      </c>
    </row>
    <row r="76" spans="1:11" ht="13.5">
      <c r="A76" s="350" t="s">
        <v>134</v>
      </c>
      <c r="B76" s="362" t="s">
        <v>23</v>
      </c>
      <c r="C76" s="362">
        <v>18</v>
      </c>
      <c r="D76" s="362" t="s">
        <v>23</v>
      </c>
      <c r="E76" s="362">
        <v>18</v>
      </c>
      <c r="F76" s="362" t="s">
        <v>23</v>
      </c>
      <c r="G76" s="362">
        <v>7800</v>
      </c>
      <c r="H76" s="362" t="s">
        <v>23</v>
      </c>
      <c r="I76" s="363">
        <v>140</v>
      </c>
    </row>
    <row r="77" spans="1:11" ht="13.5">
      <c r="A77" s="350" t="s">
        <v>135</v>
      </c>
      <c r="B77" s="362">
        <v>305</v>
      </c>
      <c r="C77" s="362">
        <v>181</v>
      </c>
      <c r="D77" s="362" t="s">
        <v>23</v>
      </c>
      <c r="E77" s="362">
        <v>486</v>
      </c>
      <c r="F77" s="362">
        <v>1200</v>
      </c>
      <c r="G77" s="362">
        <v>6500</v>
      </c>
      <c r="H77" s="362" t="s">
        <v>23</v>
      </c>
      <c r="I77" s="363">
        <v>1543</v>
      </c>
    </row>
    <row r="78" spans="1:11" ht="13.5">
      <c r="A78" s="350" t="s">
        <v>136</v>
      </c>
      <c r="B78" s="389" t="s">
        <v>23</v>
      </c>
      <c r="C78" s="389">
        <v>20</v>
      </c>
      <c r="D78" s="389" t="s">
        <v>23</v>
      </c>
      <c r="E78" s="389">
        <v>20</v>
      </c>
      <c r="F78" s="389" t="s">
        <v>23</v>
      </c>
      <c r="G78" s="389">
        <v>9000</v>
      </c>
      <c r="H78" s="389" t="s">
        <v>23</v>
      </c>
      <c r="I78" s="390">
        <v>180</v>
      </c>
    </row>
    <row r="79" spans="1:11" ht="13.5">
      <c r="A79" s="353" t="s">
        <v>137</v>
      </c>
      <c r="B79" s="364">
        <v>325</v>
      </c>
      <c r="C79" s="364">
        <v>434</v>
      </c>
      <c r="D79" s="364">
        <v>51</v>
      </c>
      <c r="E79" s="364">
        <v>810</v>
      </c>
      <c r="F79" s="364">
        <v>1372</v>
      </c>
      <c r="G79" s="364">
        <v>8301</v>
      </c>
      <c r="H79" s="364">
        <v>10761</v>
      </c>
      <c r="I79" s="365">
        <v>4598</v>
      </c>
    </row>
    <row r="80" spans="1:11" ht="13.5">
      <c r="A80" s="350"/>
      <c r="B80" s="362"/>
      <c r="C80" s="362"/>
      <c r="D80" s="362"/>
      <c r="E80" s="362"/>
      <c r="F80" s="362"/>
      <c r="G80" s="362"/>
      <c r="H80" s="362"/>
      <c r="I80" s="363"/>
    </row>
    <row r="81" spans="1:11" ht="13.5">
      <c r="A81" s="350" t="s">
        <v>138</v>
      </c>
      <c r="B81" s="362" t="s">
        <v>23</v>
      </c>
      <c r="C81" s="362">
        <v>20</v>
      </c>
      <c r="D81" s="362">
        <v>2</v>
      </c>
      <c r="E81" s="362">
        <v>22</v>
      </c>
      <c r="F81" s="362" t="s">
        <v>23</v>
      </c>
      <c r="G81" s="362">
        <v>16598</v>
      </c>
      <c r="H81" s="362">
        <v>22500</v>
      </c>
      <c r="I81" s="363">
        <v>367</v>
      </c>
    </row>
    <row r="82" spans="1:11" ht="13.5">
      <c r="A82" s="350" t="s">
        <v>139</v>
      </c>
      <c r="B82" s="362">
        <v>4</v>
      </c>
      <c r="C82" s="362">
        <v>4</v>
      </c>
      <c r="D82" s="362" t="s">
        <v>23</v>
      </c>
      <c r="E82" s="362">
        <v>8</v>
      </c>
      <c r="F82" s="362">
        <v>2000</v>
      </c>
      <c r="G82" s="362">
        <v>6000</v>
      </c>
      <c r="H82" s="362" t="s">
        <v>23</v>
      </c>
      <c r="I82" s="363">
        <v>33</v>
      </c>
    </row>
    <row r="83" spans="1:11" ht="13.5">
      <c r="A83" s="353" t="s">
        <v>140</v>
      </c>
      <c r="B83" s="364">
        <v>4</v>
      </c>
      <c r="C83" s="364">
        <v>24</v>
      </c>
      <c r="D83" s="364">
        <v>2</v>
      </c>
      <c r="E83" s="364">
        <v>30</v>
      </c>
      <c r="F83" s="364">
        <v>2000</v>
      </c>
      <c r="G83" s="364">
        <v>14832</v>
      </c>
      <c r="H83" s="364">
        <v>22500</v>
      </c>
      <c r="I83" s="365">
        <v>400</v>
      </c>
      <c r="J83" s="24"/>
      <c r="K83" s="24"/>
    </row>
    <row r="84" spans="1:11" ht="14.25" thickBot="1">
      <c r="A84" s="406"/>
      <c r="B84" s="487"/>
      <c r="C84" s="487"/>
      <c r="D84" s="487"/>
      <c r="E84" s="487"/>
      <c r="F84" s="487"/>
      <c r="G84" s="487"/>
      <c r="H84" s="487"/>
      <c r="I84" s="488"/>
    </row>
    <row r="85" spans="1:11" ht="14.25" thickBot="1">
      <c r="A85" s="232" t="s">
        <v>141</v>
      </c>
      <c r="B85" s="368">
        <v>371</v>
      </c>
      <c r="C85" s="368">
        <v>18635</v>
      </c>
      <c r="D85" s="368">
        <v>99</v>
      </c>
      <c r="E85" s="368">
        <v>19105</v>
      </c>
      <c r="F85" s="368">
        <v>1875</v>
      </c>
      <c r="G85" s="368">
        <v>7279</v>
      </c>
      <c r="H85" s="368">
        <v>24922</v>
      </c>
      <c r="I85" s="369">
        <v>138806</v>
      </c>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2872B-E361-4868-96FD-83CAF8A44DD8}">
  <sheetPr>
    <pageSetUpPr fitToPage="1"/>
  </sheetPr>
  <dimension ref="A1:F21"/>
  <sheetViews>
    <sheetView showGridLines="0" view="pageBreakPreview" zoomScale="115" zoomScaleNormal="75" zoomScaleSheetLayoutView="115" workbookViewId="0">
      <selection activeCell="J22" sqref="J22"/>
    </sheetView>
  </sheetViews>
  <sheetFormatPr baseColWidth="10" defaultColWidth="11.42578125" defaultRowHeight="12.75"/>
  <cols>
    <col min="1" max="1" width="14.7109375" style="85" customWidth="1"/>
    <col min="2" max="6" width="21" style="85" customWidth="1"/>
    <col min="7"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3.5" customHeight="1"/>
    <row r="3" spans="1:6" s="3" customFormat="1" ht="15.75">
      <c r="A3" s="1633" t="s">
        <v>648</v>
      </c>
      <c r="B3" s="1633"/>
      <c r="C3" s="1633"/>
      <c r="D3" s="1633"/>
      <c r="E3" s="1633"/>
      <c r="F3" s="1633"/>
    </row>
    <row r="4" spans="1:6" s="3" customFormat="1" ht="15.75">
      <c r="A4" s="1633" t="s">
        <v>232</v>
      </c>
      <c r="B4" s="1633"/>
      <c r="C4" s="1633"/>
      <c r="D4" s="1633"/>
      <c r="E4" s="1633"/>
      <c r="F4" s="1633"/>
    </row>
    <row r="5" spans="1:6" s="3" customFormat="1" ht="13.5" customHeight="1" thickBot="1">
      <c r="A5" s="448"/>
      <c r="B5" s="449"/>
      <c r="C5" s="449"/>
      <c r="D5" s="449"/>
      <c r="E5" s="449"/>
      <c r="F5" s="449"/>
    </row>
    <row r="6" spans="1:6" ht="21.75" customHeight="1">
      <c r="A6" s="1688" t="s">
        <v>2</v>
      </c>
      <c r="B6" s="527"/>
      <c r="C6" s="527"/>
      <c r="D6" s="527"/>
      <c r="E6" s="468" t="s">
        <v>142</v>
      </c>
      <c r="F6" s="528"/>
    </row>
    <row r="7" spans="1:6" ht="15.75" customHeight="1">
      <c r="A7" s="1675"/>
      <c r="B7" s="214" t="s">
        <v>3</v>
      </c>
      <c r="C7" s="214" t="s">
        <v>10</v>
      </c>
      <c r="D7" s="214" t="s">
        <v>1331</v>
      </c>
      <c r="E7" s="214" t="s">
        <v>143</v>
      </c>
      <c r="F7" s="324" t="s">
        <v>5</v>
      </c>
    </row>
    <row r="8" spans="1:6" ht="12.75" customHeight="1">
      <c r="A8" s="1675"/>
      <c r="B8" s="214" t="s">
        <v>6</v>
      </c>
      <c r="C8" s="214" t="s">
        <v>145</v>
      </c>
      <c r="D8" s="250" t="s">
        <v>7</v>
      </c>
      <c r="E8" s="214" t="s">
        <v>146</v>
      </c>
      <c r="F8" s="324" t="s">
        <v>8</v>
      </c>
    </row>
    <row r="9" spans="1:6" ht="21.75" customHeight="1" thickBot="1">
      <c r="A9" s="1675"/>
      <c r="B9" s="537"/>
      <c r="C9" s="537"/>
      <c r="D9" s="537"/>
      <c r="E9" s="214" t="s">
        <v>147</v>
      </c>
      <c r="F9" s="538"/>
    </row>
    <row r="10" spans="1:6" ht="13.5">
      <c r="A10" s="200">
        <v>2011</v>
      </c>
      <c r="B10" s="786">
        <v>7.9930000000000003</v>
      </c>
      <c r="C10" s="693">
        <v>85.038158388590006</v>
      </c>
      <c r="D10" s="786">
        <v>67.971000000000004</v>
      </c>
      <c r="E10" s="787">
        <v>79.27</v>
      </c>
      <c r="F10" s="788">
        <v>53880.611700000001</v>
      </c>
    </row>
    <row r="11" spans="1:6" ht="13.5">
      <c r="A11" s="203">
        <v>2012</v>
      </c>
      <c r="B11" s="789">
        <v>6.2160000000000002</v>
      </c>
      <c r="C11" s="689">
        <v>80.677284427284434</v>
      </c>
      <c r="D11" s="789">
        <v>50.149000000000001</v>
      </c>
      <c r="E11" s="790">
        <v>74.91</v>
      </c>
      <c r="F11" s="791">
        <v>37566.615899999997</v>
      </c>
    </row>
    <row r="12" spans="1:6" ht="13.5">
      <c r="A12" s="203">
        <v>2013</v>
      </c>
      <c r="B12" s="789">
        <v>5.17</v>
      </c>
      <c r="C12" s="689">
        <v>87.65570599613153</v>
      </c>
      <c r="D12" s="789">
        <v>45.317999999999998</v>
      </c>
      <c r="E12" s="790">
        <v>67.64</v>
      </c>
      <c r="F12" s="791">
        <v>30653.095199999996</v>
      </c>
    </row>
    <row r="13" spans="1:6" ht="13.5">
      <c r="A13" s="203">
        <v>2014</v>
      </c>
      <c r="B13" s="789">
        <v>6.0010000000000003</v>
      </c>
      <c r="C13" s="689">
        <v>85.120813197800373</v>
      </c>
      <c r="D13" s="789">
        <v>51.081000000000003</v>
      </c>
      <c r="E13" s="790">
        <v>65.599999999999994</v>
      </c>
      <c r="F13" s="791">
        <v>33509.135999999999</v>
      </c>
    </row>
    <row r="14" spans="1:6" ht="13.5">
      <c r="A14" s="203">
        <v>2015</v>
      </c>
      <c r="B14" s="789">
        <v>6.1689999999999996</v>
      </c>
      <c r="C14" s="689">
        <v>80.204247041659912</v>
      </c>
      <c r="D14" s="789">
        <v>49.478000000000002</v>
      </c>
      <c r="E14" s="790">
        <v>72.72</v>
      </c>
      <c r="F14" s="791">
        <v>35980</v>
      </c>
    </row>
    <row r="15" spans="1:6" ht="13.5">
      <c r="A15" s="203">
        <v>2016</v>
      </c>
      <c r="B15" s="789">
        <v>6.1189999999999998</v>
      </c>
      <c r="C15" s="689">
        <v>93.806177479980391</v>
      </c>
      <c r="D15" s="789">
        <v>57.4</v>
      </c>
      <c r="E15" s="790">
        <v>84.46</v>
      </c>
      <c r="F15" s="791">
        <v>48480</v>
      </c>
    </row>
    <row r="16" spans="1:6" ht="13.5">
      <c r="A16" s="203">
        <v>2017</v>
      </c>
      <c r="B16" s="789">
        <v>6.774</v>
      </c>
      <c r="C16" s="689">
        <v>87.407735459108352</v>
      </c>
      <c r="D16" s="789">
        <v>59.21</v>
      </c>
      <c r="E16" s="790">
        <v>78.56</v>
      </c>
      <c r="F16" s="791">
        <v>46515.376000000004</v>
      </c>
    </row>
    <row r="17" spans="1:6" ht="13.5">
      <c r="A17" s="203">
        <v>2018</v>
      </c>
      <c r="B17" s="789">
        <v>5.976</v>
      </c>
      <c r="C17" s="689">
        <v>85.174029451137883</v>
      </c>
      <c r="D17" s="789">
        <v>50.9</v>
      </c>
      <c r="E17" s="790">
        <v>104.89</v>
      </c>
      <c r="F17" s="791">
        <v>53389.009999999995</v>
      </c>
    </row>
    <row r="18" spans="1:6" ht="13.5">
      <c r="A18" s="203">
        <v>2019</v>
      </c>
      <c r="B18" s="789">
        <v>6.4969999999999999</v>
      </c>
      <c r="C18" s="689">
        <v>87.808219178082197</v>
      </c>
      <c r="D18" s="789">
        <v>57.048999999999999</v>
      </c>
      <c r="E18" s="790">
        <v>89.83</v>
      </c>
      <c r="F18" s="791">
        <v>51247.116699999999</v>
      </c>
    </row>
    <row r="19" spans="1:6" ht="13.5">
      <c r="A19" s="203">
        <v>2020</v>
      </c>
      <c r="B19" s="789">
        <v>6.1719999999999997</v>
      </c>
      <c r="C19" s="689">
        <v>87.808219178082197</v>
      </c>
      <c r="D19" s="789">
        <v>54.067</v>
      </c>
      <c r="E19" s="790">
        <v>94.99</v>
      </c>
      <c r="F19" s="791">
        <v>51358.243299999995</v>
      </c>
    </row>
    <row r="20" spans="1:6" ht="14.25" thickBot="1">
      <c r="A20" s="208">
        <v>2021</v>
      </c>
      <c r="B20" s="792">
        <v>6.1470000000000002</v>
      </c>
      <c r="C20" s="691">
        <v>84.805596225801196</v>
      </c>
      <c r="D20" s="792">
        <v>52.13</v>
      </c>
      <c r="E20" s="1431">
        <v>97.55</v>
      </c>
      <c r="F20" s="1432">
        <f>+E20*D20*10</f>
        <v>50852.815000000002</v>
      </c>
    </row>
    <row r="21" spans="1:6" ht="13.15" customHeight="1">
      <c r="A21" s="858" t="s">
        <v>669</v>
      </c>
      <c r="B21" s="326"/>
      <c r="C21" s="326"/>
      <c r="D21" s="326"/>
      <c r="E21" s="326"/>
      <c r="F21" s="326"/>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9" orientation="portrait" r:id="rId1"/>
  <headerFooter alignWithMargins="0"/>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181">
    <pageSetUpPr fitToPage="1"/>
  </sheetPr>
  <dimension ref="A1:K85"/>
  <sheetViews>
    <sheetView view="pageBreakPreview" topLeftCell="A49" zoomScale="75" zoomScaleNormal="75" zoomScaleSheetLayoutView="75" workbookViewId="0">
      <selection activeCell="B85" sqref="B85:I85"/>
    </sheetView>
  </sheetViews>
  <sheetFormatPr baseColWidth="10" defaultColWidth="11.42578125" defaultRowHeight="12.75"/>
  <cols>
    <col min="1" max="1" width="36.7109375" style="15" customWidth="1"/>
    <col min="2" max="9" width="12.7109375" style="15" customWidth="1"/>
    <col min="10" max="16384" width="11.42578125" style="15"/>
  </cols>
  <sheetData>
    <row r="1" spans="1:11" s="12" customFormat="1" ht="18.75">
      <c r="A1" s="1636" t="s">
        <v>0</v>
      </c>
      <c r="B1" s="1636"/>
      <c r="C1" s="1636"/>
      <c r="D1" s="1636"/>
      <c r="E1" s="1636"/>
      <c r="F1" s="1636"/>
      <c r="G1" s="1636"/>
      <c r="H1" s="1636"/>
      <c r="I1" s="1636"/>
    </row>
    <row r="2" spans="1:11" s="13" customFormat="1" ht="12.75" customHeight="1">
      <c r="A2" s="752"/>
      <c r="B2" s="236"/>
      <c r="C2" s="236"/>
      <c r="D2" s="236"/>
      <c r="E2" s="236"/>
      <c r="F2" s="236"/>
      <c r="G2" s="236"/>
      <c r="H2" s="236"/>
      <c r="I2" s="236"/>
    </row>
    <row r="3" spans="1:11" s="13" customFormat="1" ht="15.75">
      <c r="A3" s="1660" t="s">
        <v>1451</v>
      </c>
      <c r="B3" s="1660"/>
      <c r="C3" s="1660"/>
      <c r="D3" s="1660"/>
      <c r="E3" s="1660"/>
      <c r="F3" s="1660"/>
      <c r="G3" s="1660"/>
      <c r="H3" s="1660"/>
      <c r="I3" s="1660"/>
    </row>
    <row r="4" spans="1:11" s="13" customFormat="1" ht="13.5" customHeight="1" thickBot="1">
      <c r="A4" s="40"/>
      <c r="B4" s="41"/>
      <c r="C4" s="41"/>
      <c r="D4" s="41"/>
      <c r="E4" s="41"/>
      <c r="F4" s="41"/>
      <c r="G4" s="41"/>
      <c r="H4" s="41"/>
      <c r="I4" s="41"/>
    </row>
    <row r="5" spans="1:11" s="71" customFormat="1" ht="27" customHeight="1">
      <c r="A5" s="1814" t="s">
        <v>77</v>
      </c>
      <c r="B5" s="770" t="s">
        <v>236</v>
      </c>
      <c r="C5" s="771"/>
      <c r="D5" s="771"/>
      <c r="E5" s="772"/>
      <c r="F5" s="770" t="s">
        <v>174</v>
      </c>
      <c r="G5" s="771"/>
      <c r="H5" s="772"/>
      <c r="I5" s="766" t="s">
        <v>231</v>
      </c>
    </row>
    <row r="6" spans="1:11" s="71" customFormat="1" ht="27" customHeight="1">
      <c r="A6" s="1815"/>
      <c r="B6" s="1708" t="s">
        <v>17</v>
      </c>
      <c r="C6" s="767" t="s">
        <v>18</v>
      </c>
      <c r="D6" s="768"/>
      <c r="E6" s="1643" t="s">
        <v>19</v>
      </c>
      <c r="F6" s="1799" t="s">
        <v>17</v>
      </c>
      <c r="G6" s="769" t="s">
        <v>18</v>
      </c>
      <c r="H6" s="768"/>
      <c r="I6" s="464" t="s">
        <v>150</v>
      </c>
    </row>
    <row r="7" spans="1:11" s="71" customFormat="1" ht="27" customHeight="1" thickBot="1">
      <c r="A7" s="1816"/>
      <c r="B7" s="1644"/>
      <c r="C7" s="370" t="s">
        <v>383</v>
      </c>
      <c r="D7" s="289" t="s">
        <v>384</v>
      </c>
      <c r="E7" s="1643" t="s">
        <v>19</v>
      </c>
      <c r="F7" s="1643"/>
      <c r="G7" s="370" t="s">
        <v>383</v>
      </c>
      <c r="H7" s="250" t="s">
        <v>384</v>
      </c>
      <c r="I7" s="370"/>
    </row>
    <row r="8" spans="1:11" ht="23.45" customHeight="1">
      <c r="A8" s="347" t="s">
        <v>81</v>
      </c>
      <c r="B8" s="411" t="s">
        <v>23</v>
      </c>
      <c r="C8" s="411" t="s">
        <v>23</v>
      </c>
      <c r="D8" s="411" t="s">
        <v>23</v>
      </c>
      <c r="E8" s="411" t="s">
        <v>23</v>
      </c>
      <c r="F8" s="411" t="s">
        <v>23</v>
      </c>
      <c r="G8" s="411" t="s">
        <v>23</v>
      </c>
      <c r="H8" s="411" t="s">
        <v>23</v>
      </c>
      <c r="I8" s="412" t="s">
        <v>23</v>
      </c>
      <c r="J8" s="24"/>
      <c r="K8" s="24"/>
    </row>
    <row r="9" spans="1:11" ht="13.5">
      <c r="A9" s="350" t="s">
        <v>82</v>
      </c>
      <c r="B9" s="362">
        <v>22</v>
      </c>
      <c r="C9" s="362" t="s">
        <v>23</v>
      </c>
      <c r="D9" s="362" t="s">
        <v>23</v>
      </c>
      <c r="E9" s="362">
        <v>22</v>
      </c>
      <c r="F9" s="362">
        <v>6417</v>
      </c>
      <c r="G9" s="362" t="s">
        <v>23</v>
      </c>
      <c r="H9" s="362" t="s">
        <v>23</v>
      </c>
      <c r="I9" s="363">
        <v>142</v>
      </c>
      <c r="J9" s="24"/>
      <c r="K9" s="24"/>
    </row>
    <row r="10" spans="1:11" ht="13.5">
      <c r="A10" s="350" t="s">
        <v>83</v>
      </c>
      <c r="B10" s="362" t="s">
        <v>23</v>
      </c>
      <c r="C10" s="362" t="s">
        <v>23</v>
      </c>
      <c r="D10" s="362" t="s">
        <v>23</v>
      </c>
      <c r="E10" s="362" t="s">
        <v>23</v>
      </c>
      <c r="F10" s="362" t="s">
        <v>23</v>
      </c>
      <c r="G10" s="362" t="s">
        <v>23</v>
      </c>
      <c r="H10" s="362" t="s">
        <v>23</v>
      </c>
      <c r="I10" s="363" t="s">
        <v>23</v>
      </c>
      <c r="J10" s="24"/>
      <c r="K10" s="24"/>
    </row>
    <row r="11" spans="1:11" ht="13.5">
      <c r="A11" s="350" t="s">
        <v>84</v>
      </c>
      <c r="B11" s="362" t="s">
        <v>23</v>
      </c>
      <c r="C11" s="362" t="s">
        <v>23</v>
      </c>
      <c r="D11" s="362" t="s">
        <v>23</v>
      </c>
      <c r="E11" s="362" t="s">
        <v>23</v>
      </c>
      <c r="F11" s="362" t="s">
        <v>23</v>
      </c>
      <c r="G11" s="362" t="s">
        <v>23</v>
      </c>
      <c r="H11" s="362" t="s">
        <v>23</v>
      </c>
      <c r="I11" s="363" t="s">
        <v>23</v>
      </c>
      <c r="J11" s="24"/>
      <c r="K11" s="24"/>
    </row>
    <row r="12" spans="1:11" ht="13.5">
      <c r="A12" s="353" t="s">
        <v>85</v>
      </c>
      <c r="B12" s="364">
        <v>22</v>
      </c>
      <c r="C12" s="364" t="s">
        <v>23</v>
      </c>
      <c r="D12" s="364" t="s">
        <v>23</v>
      </c>
      <c r="E12" s="364">
        <v>22</v>
      </c>
      <c r="F12" s="364">
        <v>6417</v>
      </c>
      <c r="G12" s="364" t="s">
        <v>23</v>
      </c>
      <c r="H12" s="364" t="s">
        <v>23</v>
      </c>
      <c r="I12" s="365">
        <v>142</v>
      </c>
    </row>
    <row r="13" spans="1:11" ht="13.5">
      <c r="A13" s="353"/>
      <c r="B13" s="364"/>
      <c r="C13" s="364"/>
      <c r="D13" s="364"/>
      <c r="E13" s="364"/>
      <c r="F13" s="364"/>
      <c r="G13" s="364"/>
      <c r="H13" s="364"/>
      <c r="I13" s="365"/>
      <c r="J13" s="24"/>
      <c r="K13" s="24"/>
    </row>
    <row r="14" spans="1:11" ht="13.5">
      <c r="A14" s="353" t="s">
        <v>86</v>
      </c>
      <c r="B14" s="364">
        <v>3</v>
      </c>
      <c r="C14" s="364" t="s">
        <v>23</v>
      </c>
      <c r="D14" s="364" t="s">
        <v>23</v>
      </c>
      <c r="E14" s="364">
        <v>3</v>
      </c>
      <c r="F14" s="364">
        <v>6000</v>
      </c>
      <c r="G14" s="364" t="s">
        <v>23</v>
      </c>
      <c r="H14" s="364" t="s">
        <v>23</v>
      </c>
      <c r="I14" s="365">
        <v>18</v>
      </c>
    </row>
    <row r="15" spans="1:11" ht="13.5">
      <c r="A15" s="353"/>
      <c r="B15" s="364"/>
      <c r="C15" s="364"/>
      <c r="D15" s="364"/>
      <c r="E15" s="364"/>
      <c r="F15" s="364"/>
      <c r="G15" s="364"/>
      <c r="H15" s="364"/>
      <c r="I15" s="365"/>
      <c r="J15" s="24"/>
      <c r="K15" s="24"/>
    </row>
    <row r="16" spans="1:11" ht="13.5">
      <c r="A16" s="353" t="s">
        <v>87</v>
      </c>
      <c r="B16" s="364" t="s">
        <v>23</v>
      </c>
      <c r="C16" s="364" t="s">
        <v>23</v>
      </c>
      <c r="D16" s="364" t="s">
        <v>23</v>
      </c>
      <c r="E16" s="364" t="s">
        <v>23</v>
      </c>
      <c r="F16" s="364" t="s">
        <v>23</v>
      </c>
      <c r="G16" s="364" t="s">
        <v>23</v>
      </c>
      <c r="H16" s="364" t="s">
        <v>23</v>
      </c>
      <c r="I16" s="365" t="s">
        <v>23</v>
      </c>
    </row>
    <row r="17" spans="1:11" ht="13.5">
      <c r="A17" s="350"/>
      <c r="B17" s="362"/>
      <c r="C17" s="362"/>
      <c r="D17" s="362"/>
      <c r="E17" s="362"/>
      <c r="F17" s="362"/>
      <c r="G17" s="362"/>
      <c r="H17" s="362"/>
      <c r="I17" s="363"/>
      <c r="J17" s="24"/>
      <c r="K17" s="24"/>
    </row>
    <row r="18" spans="1:11" ht="13.5">
      <c r="A18" s="350" t="s">
        <v>158</v>
      </c>
      <c r="B18" s="362" t="s">
        <v>23</v>
      </c>
      <c r="C18" s="362">
        <v>2</v>
      </c>
      <c r="D18" s="362" t="s">
        <v>23</v>
      </c>
      <c r="E18" s="362">
        <v>2</v>
      </c>
      <c r="F18" s="362" t="s">
        <v>23</v>
      </c>
      <c r="G18" s="362">
        <v>9980</v>
      </c>
      <c r="H18" s="362" t="s">
        <v>23</v>
      </c>
      <c r="I18" s="363">
        <v>20</v>
      </c>
      <c r="J18" s="24"/>
      <c r="K18" s="24"/>
    </row>
    <row r="19" spans="1:11" ht="13.5">
      <c r="A19" s="350" t="s">
        <v>89</v>
      </c>
      <c r="B19" s="362">
        <v>12</v>
      </c>
      <c r="C19" s="362" t="s">
        <v>23</v>
      </c>
      <c r="D19" s="362" t="s">
        <v>23</v>
      </c>
      <c r="E19" s="362">
        <v>12</v>
      </c>
      <c r="F19" s="362">
        <v>6150</v>
      </c>
      <c r="G19" s="362" t="s">
        <v>23</v>
      </c>
      <c r="H19" s="362" t="s">
        <v>23</v>
      </c>
      <c r="I19" s="363">
        <v>74</v>
      </c>
      <c r="J19" s="24"/>
      <c r="K19" s="24"/>
    </row>
    <row r="20" spans="1:11" ht="13.5">
      <c r="A20" s="350" t="s">
        <v>90</v>
      </c>
      <c r="B20" s="362">
        <v>20</v>
      </c>
      <c r="C20" s="362" t="s">
        <v>23</v>
      </c>
      <c r="D20" s="362" t="s">
        <v>23</v>
      </c>
      <c r="E20" s="362">
        <v>20</v>
      </c>
      <c r="F20" s="362">
        <v>5150</v>
      </c>
      <c r="G20" s="362" t="s">
        <v>23</v>
      </c>
      <c r="H20" s="362" t="s">
        <v>23</v>
      </c>
      <c r="I20" s="363">
        <v>103</v>
      </c>
      <c r="J20" s="24"/>
      <c r="K20" s="24"/>
    </row>
    <row r="21" spans="1:11" ht="13.5">
      <c r="A21" s="353" t="s">
        <v>91</v>
      </c>
      <c r="B21" s="364">
        <v>32</v>
      </c>
      <c r="C21" s="364">
        <v>2</v>
      </c>
      <c r="D21" s="364" t="s">
        <v>23</v>
      </c>
      <c r="E21" s="364">
        <v>34</v>
      </c>
      <c r="F21" s="364">
        <v>5525</v>
      </c>
      <c r="G21" s="364">
        <v>9980</v>
      </c>
      <c r="H21" s="364" t="s">
        <v>23</v>
      </c>
      <c r="I21" s="365">
        <v>197</v>
      </c>
    </row>
    <row r="22" spans="1:11" ht="13.5">
      <c r="A22" s="353"/>
      <c r="B22" s="364"/>
      <c r="C22" s="364"/>
      <c r="D22" s="364"/>
      <c r="E22" s="364"/>
      <c r="F22" s="364"/>
      <c r="G22" s="364"/>
      <c r="H22" s="364"/>
      <c r="I22" s="365"/>
      <c r="J22" s="24"/>
      <c r="K22" s="24"/>
    </row>
    <row r="23" spans="1:11" ht="13.5">
      <c r="A23" s="353" t="s">
        <v>92</v>
      </c>
      <c r="B23" s="364" t="s">
        <v>23</v>
      </c>
      <c r="C23" s="364">
        <v>1676</v>
      </c>
      <c r="D23" s="364" t="s">
        <v>23</v>
      </c>
      <c r="E23" s="364">
        <v>1676</v>
      </c>
      <c r="F23" s="364" t="s">
        <v>23</v>
      </c>
      <c r="G23" s="364">
        <v>8390</v>
      </c>
      <c r="H23" s="364" t="s">
        <v>23</v>
      </c>
      <c r="I23" s="365">
        <v>14062</v>
      </c>
    </row>
    <row r="24" spans="1:11" ht="13.5">
      <c r="A24" s="353"/>
      <c r="B24" s="364"/>
      <c r="C24" s="364"/>
      <c r="D24" s="364"/>
      <c r="E24" s="364"/>
      <c r="F24" s="364"/>
      <c r="G24" s="364"/>
      <c r="H24" s="364"/>
      <c r="I24" s="365"/>
      <c r="J24" s="24"/>
      <c r="K24" s="24"/>
    </row>
    <row r="25" spans="1:11" ht="13.5">
      <c r="A25" s="353" t="s">
        <v>93</v>
      </c>
      <c r="B25" s="364" t="s">
        <v>23</v>
      </c>
      <c r="C25" s="364">
        <v>22</v>
      </c>
      <c r="D25" s="364" t="s">
        <v>23</v>
      </c>
      <c r="E25" s="364">
        <v>22</v>
      </c>
      <c r="F25" s="364" t="s">
        <v>23</v>
      </c>
      <c r="G25" s="364">
        <v>5000</v>
      </c>
      <c r="H25" s="364" t="s">
        <v>23</v>
      </c>
      <c r="I25" s="365">
        <v>110</v>
      </c>
    </row>
    <row r="26" spans="1:11" ht="13.5">
      <c r="A26" s="350"/>
      <c r="B26" s="362"/>
      <c r="C26" s="362"/>
      <c r="D26" s="362"/>
      <c r="E26" s="362"/>
      <c r="F26" s="362"/>
      <c r="G26" s="362"/>
      <c r="H26" s="362"/>
      <c r="I26" s="363"/>
      <c r="J26" s="24"/>
      <c r="K26" s="24"/>
    </row>
    <row r="27" spans="1:11" ht="13.5">
      <c r="A27" s="350" t="s">
        <v>94</v>
      </c>
      <c r="B27" s="362" t="s">
        <v>23</v>
      </c>
      <c r="C27" s="362">
        <v>41</v>
      </c>
      <c r="D27" s="362" t="s">
        <v>23</v>
      </c>
      <c r="E27" s="362">
        <v>41</v>
      </c>
      <c r="F27" s="362" t="s">
        <v>23</v>
      </c>
      <c r="G27" s="362">
        <v>6488</v>
      </c>
      <c r="H27" s="362" t="s">
        <v>23</v>
      </c>
      <c r="I27" s="363">
        <v>266</v>
      </c>
      <c r="J27" s="24"/>
      <c r="K27" s="24"/>
    </row>
    <row r="28" spans="1:11" ht="13.5">
      <c r="A28" s="350" t="s">
        <v>95</v>
      </c>
      <c r="B28" s="362" t="s">
        <v>23</v>
      </c>
      <c r="C28" s="362" t="s">
        <v>23</v>
      </c>
      <c r="D28" s="362" t="s">
        <v>23</v>
      </c>
      <c r="E28" s="362" t="s">
        <v>23</v>
      </c>
      <c r="F28" s="362">
        <v>4775</v>
      </c>
      <c r="G28" s="362" t="s">
        <v>23</v>
      </c>
      <c r="H28" s="362" t="s">
        <v>23</v>
      </c>
      <c r="I28" s="363" t="s">
        <v>23</v>
      </c>
      <c r="J28" s="24"/>
      <c r="K28" s="24"/>
    </row>
    <row r="29" spans="1:11" ht="13.5">
      <c r="A29" s="350" t="s">
        <v>96</v>
      </c>
      <c r="B29" s="362" t="s">
        <v>23</v>
      </c>
      <c r="C29" s="362">
        <v>1178</v>
      </c>
      <c r="D29" s="362" t="s">
        <v>23</v>
      </c>
      <c r="E29" s="362">
        <v>1178</v>
      </c>
      <c r="F29" s="362" t="s">
        <v>23</v>
      </c>
      <c r="G29" s="362">
        <v>6000</v>
      </c>
      <c r="H29" s="362" t="s">
        <v>23</v>
      </c>
      <c r="I29" s="363">
        <v>7068</v>
      </c>
      <c r="J29" s="24"/>
      <c r="K29" s="24"/>
    </row>
    <row r="30" spans="1:11" ht="13.5">
      <c r="A30" s="353" t="s">
        <v>97</v>
      </c>
      <c r="B30" s="364" t="s">
        <v>23</v>
      </c>
      <c r="C30" s="364">
        <v>1219</v>
      </c>
      <c r="D30" s="364" t="s">
        <v>23</v>
      </c>
      <c r="E30" s="364">
        <v>1219</v>
      </c>
      <c r="F30" s="364" t="s">
        <v>23</v>
      </c>
      <c r="G30" s="364">
        <v>6016</v>
      </c>
      <c r="H30" s="364" t="s">
        <v>23</v>
      </c>
      <c r="I30" s="365">
        <v>7334</v>
      </c>
      <c r="J30" s="24"/>
      <c r="K30" s="24"/>
    </row>
    <row r="31" spans="1:11" ht="13.5">
      <c r="A31" s="350"/>
      <c r="B31" s="362"/>
      <c r="C31" s="362"/>
      <c r="D31" s="362"/>
      <c r="E31" s="362"/>
      <c r="F31" s="362"/>
      <c r="G31" s="362"/>
      <c r="H31" s="362"/>
      <c r="I31" s="363"/>
      <c r="J31" s="24"/>
      <c r="K31" s="24"/>
    </row>
    <row r="32" spans="1:11" ht="13.5">
      <c r="A32" s="350" t="s">
        <v>98</v>
      </c>
      <c r="B32" s="362">
        <v>53</v>
      </c>
      <c r="C32" s="362">
        <v>121</v>
      </c>
      <c r="D32" s="362" t="s">
        <v>23</v>
      </c>
      <c r="E32" s="362">
        <v>174</v>
      </c>
      <c r="F32" s="362">
        <v>5466</v>
      </c>
      <c r="G32" s="362">
        <v>10722</v>
      </c>
      <c r="H32" s="362" t="s">
        <v>23</v>
      </c>
      <c r="I32" s="363">
        <v>1587</v>
      </c>
      <c r="J32" s="24"/>
      <c r="K32" s="24"/>
    </row>
    <row r="33" spans="1:11" ht="13.5">
      <c r="A33" s="350" t="s">
        <v>99</v>
      </c>
      <c r="B33" s="362" t="s">
        <v>23</v>
      </c>
      <c r="C33" s="362">
        <v>61</v>
      </c>
      <c r="D33" s="362" t="s">
        <v>23</v>
      </c>
      <c r="E33" s="362">
        <v>61</v>
      </c>
      <c r="F33" s="362" t="s">
        <v>23</v>
      </c>
      <c r="G33" s="362">
        <v>15477</v>
      </c>
      <c r="H33" s="362" t="s">
        <v>23</v>
      </c>
      <c r="I33" s="363">
        <v>944</v>
      </c>
      <c r="J33" s="24"/>
      <c r="K33" s="24"/>
    </row>
    <row r="34" spans="1:11" ht="13.5">
      <c r="A34" s="350" t="s">
        <v>100</v>
      </c>
      <c r="B34" s="362" t="s">
        <v>23</v>
      </c>
      <c r="C34" s="362">
        <v>13</v>
      </c>
      <c r="D34" s="362" t="s">
        <v>23</v>
      </c>
      <c r="E34" s="362">
        <v>13</v>
      </c>
      <c r="F34" s="362" t="s">
        <v>23</v>
      </c>
      <c r="G34" s="362">
        <v>8700</v>
      </c>
      <c r="H34" s="362" t="s">
        <v>23</v>
      </c>
      <c r="I34" s="363">
        <v>113</v>
      </c>
      <c r="J34" s="24"/>
      <c r="K34" s="24"/>
    </row>
    <row r="35" spans="1:11" ht="13.5">
      <c r="A35" s="350" t="s">
        <v>101</v>
      </c>
      <c r="B35" s="362" t="s">
        <v>23</v>
      </c>
      <c r="C35" s="362">
        <v>83</v>
      </c>
      <c r="D35" s="362" t="s">
        <v>23</v>
      </c>
      <c r="E35" s="362">
        <v>83</v>
      </c>
      <c r="F35" s="362" t="s">
        <v>23</v>
      </c>
      <c r="G35" s="362">
        <v>9976</v>
      </c>
      <c r="H35" s="362" t="s">
        <v>23</v>
      </c>
      <c r="I35" s="363">
        <v>828</v>
      </c>
      <c r="J35" s="24"/>
      <c r="K35" s="24"/>
    </row>
    <row r="36" spans="1:11" ht="13.5">
      <c r="A36" s="353" t="s">
        <v>102</v>
      </c>
      <c r="B36" s="364">
        <v>53</v>
      </c>
      <c r="C36" s="364">
        <v>278</v>
      </c>
      <c r="D36" s="364" t="s">
        <v>23</v>
      </c>
      <c r="E36" s="364">
        <v>331</v>
      </c>
      <c r="F36" s="364">
        <v>5466</v>
      </c>
      <c r="G36" s="364">
        <v>11448</v>
      </c>
      <c r="H36" s="364" t="s">
        <v>23</v>
      </c>
      <c r="I36" s="365">
        <v>3472</v>
      </c>
    </row>
    <row r="37" spans="1:11" ht="13.5">
      <c r="A37" s="350"/>
      <c r="B37" s="364"/>
      <c r="C37" s="364"/>
      <c r="D37" s="364"/>
      <c r="E37" s="364"/>
      <c r="F37" s="364"/>
      <c r="G37" s="364"/>
      <c r="H37" s="364"/>
      <c r="I37" s="365"/>
      <c r="J37" s="24"/>
      <c r="K37" s="24"/>
    </row>
    <row r="38" spans="1:11" ht="13.5">
      <c r="A38" s="353" t="s">
        <v>103</v>
      </c>
      <c r="B38" s="364" t="s">
        <v>23</v>
      </c>
      <c r="C38" s="364">
        <v>3</v>
      </c>
      <c r="D38" s="364" t="s">
        <v>23</v>
      </c>
      <c r="E38" s="364">
        <v>3</v>
      </c>
      <c r="F38" s="364" t="s">
        <v>23</v>
      </c>
      <c r="G38" s="364">
        <v>11000</v>
      </c>
      <c r="H38" s="364" t="s">
        <v>23</v>
      </c>
      <c r="I38" s="365">
        <v>33</v>
      </c>
    </row>
    <row r="39" spans="1:11" ht="13.5">
      <c r="A39" s="350"/>
      <c r="B39" s="362"/>
      <c r="C39" s="362"/>
      <c r="D39" s="362"/>
      <c r="E39" s="362"/>
      <c r="F39" s="362"/>
      <c r="G39" s="362"/>
      <c r="H39" s="362"/>
      <c r="I39" s="363"/>
      <c r="J39" s="24"/>
      <c r="K39" s="24"/>
    </row>
    <row r="40" spans="1:11" ht="13.5">
      <c r="A40" s="350" t="s">
        <v>159</v>
      </c>
      <c r="B40" s="389" t="s">
        <v>23</v>
      </c>
      <c r="C40" s="389" t="s">
        <v>23</v>
      </c>
      <c r="D40" s="389" t="s">
        <v>23</v>
      </c>
      <c r="E40" s="389" t="s">
        <v>23</v>
      </c>
      <c r="F40" s="389" t="s">
        <v>23</v>
      </c>
      <c r="G40" s="389" t="s">
        <v>23</v>
      </c>
      <c r="H40" s="389" t="s">
        <v>23</v>
      </c>
      <c r="I40" s="390" t="s">
        <v>23</v>
      </c>
      <c r="J40" s="24"/>
      <c r="K40" s="24"/>
    </row>
    <row r="41" spans="1:11" ht="13.5">
      <c r="A41" s="350" t="s">
        <v>105</v>
      </c>
      <c r="B41" s="362" t="s">
        <v>23</v>
      </c>
      <c r="C41" s="362" t="s">
        <v>23</v>
      </c>
      <c r="D41" s="362" t="s">
        <v>23</v>
      </c>
      <c r="E41" s="362" t="s">
        <v>23</v>
      </c>
      <c r="F41" s="362" t="s">
        <v>23</v>
      </c>
      <c r="G41" s="362" t="s">
        <v>23</v>
      </c>
      <c r="H41" s="362" t="s">
        <v>23</v>
      </c>
      <c r="I41" s="363" t="s">
        <v>23</v>
      </c>
      <c r="J41" s="24"/>
      <c r="K41" s="24"/>
    </row>
    <row r="42" spans="1:11" ht="13.5">
      <c r="A42" s="350" t="s">
        <v>106</v>
      </c>
      <c r="B42" s="362" t="s">
        <v>23</v>
      </c>
      <c r="C42" s="362" t="s">
        <v>23</v>
      </c>
      <c r="D42" s="362" t="s">
        <v>23</v>
      </c>
      <c r="E42" s="362" t="s">
        <v>23</v>
      </c>
      <c r="F42" s="362" t="s">
        <v>23</v>
      </c>
      <c r="G42" s="362" t="s">
        <v>23</v>
      </c>
      <c r="H42" s="362" t="s">
        <v>23</v>
      </c>
      <c r="I42" s="363" t="s">
        <v>23</v>
      </c>
      <c r="J42" s="24"/>
      <c r="K42" s="24"/>
    </row>
    <row r="43" spans="1:11" ht="13.5">
      <c r="A43" s="350" t="s">
        <v>107</v>
      </c>
      <c r="B43" s="389" t="s">
        <v>23</v>
      </c>
      <c r="C43" s="389" t="s">
        <v>23</v>
      </c>
      <c r="D43" s="389" t="s">
        <v>23</v>
      </c>
      <c r="E43" s="389" t="s">
        <v>23</v>
      </c>
      <c r="F43" s="389" t="s">
        <v>23</v>
      </c>
      <c r="G43" s="389" t="s">
        <v>23</v>
      </c>
      <c r="H43" s="389" t="s">
        <v>23</v>
      </c>
      <c r="I43" s="390" t="s">
        <v>23</v>
      </c>
      <c r="J43" s="24"/>
      <c r="K43" s="24"/>
    </row>
    <row r="44" spans="1:11" ht="13.5">
      <c r="A44" s="350" t="s">
        <v>108</v>
      </c>
      <c r="B44" s="362" t="s">
        <v>23</v>
      </c>
      <c r="C44" s="362" t="s">
        <v>23</v>
      </c>
      <c r="D44" s="362" t="s">
        <v>23</v>
      </c>
      <c r="E44" s="362" t="s">
        <v>23</v>
      </c>
      <c r="F44" s="362" t="s">
        <v>23</v>
      </c>
      <c r="G44" s="362" t="s">
        <v>23</v>
      </c>
      <c r="H44" s="362" t="s">
        <v>23</v>
      </c>
      <c r="I44" s="363" t="s">
        <v>23</v>
      </c>
      <c r="J44" s="24"/>
      <c r="K44" s="24"/>
    </row>
    <row r="45" spans="1:11" ht="13.5">
      <c r="A45" s="350" t="s">
        <v>109</v>
      </c>
      <c r="B45" s="362" t="s">
        <v>23</v>
      </c>
      <c r="C45" s="362" t="s">
        <v>23</v>
      </c>
      <c r="D45" s="362" t="s">
        <v>23</v>
      </c>
      <c r="E45" s="362" t="s">
        <v>23</v>
      </c>
      <c r="F45" s="362" t="s">
        <v>23</v>
      </c>
      <c r="G45" s="362" t="s">
        <v>23</v>
      </c>
      <c r="H45" s="362" t="s">
        <v>23</v>
      </c>
      <c r="I45" s="363" t="s">
        <v>23</v>
      </c>
      <c r="J45" s="24"/>
      <c r="K45" s="24"/>
    </row>
    <row r="46" spans="1:11" ht="13.5">
      <c r="A46" s="350" t="s">
        <v>110</v>
      </c>
      <c r="B46" s="362" t="s">
        <v>23</v>
      </c>
      <c r="C46" s="362" t="s">
        <v>23</v>
      </c>
      <c r="D46" s="362" t="s">
        <v>23</v>
      </c>
      <c r="E46" s="362" t="s">
        <v>23</v>
      </c>
      <c r="F46" s="362" t="s">
        <v>23</v>
      </c>
      <c r="G46" s="362" t="s">
        <v>23</v>
      </c>
      <c r="H46" s="362" t="s">
        <v>23</v>
      </c>
      <c r="I46" s="363" t="s">
        <v>23</v>
      </c>
      <c r="J46" s="24"/>
      <c r="K46" s="24"/>
    </row>
    <row r="47" spans="1:11" ht="13.5">
      <c r="A47" s="350" t="s">
        <v>111</v>
      </c>
      <c r="B47" s="362" t="s">
        <v>23</v>
      </c>
      <c r="C47" s="362" t="s">
        <v>23</v>
      </c>
      <c r="D47" s="362" t="s">
        <v>23</v>
      </c>
      <c r="E47" s="362" t="s">
        <v>23</v>
      </c>
      <c r="F47" s="362" t="s">
        <v>23</v>
      </c>
      <c r="G47" s="362" t="s">
        <v>23</v>
      </c>
      <c r="H47" s="362" t="s">
        <v>23</v>
      </c>
      <c r="I47" s="363" t="s">
        <v>23</v>
      </c>
      <c r="J47" s="24"/>
      <c r="K47" s="24"/>
    </row>
    <row r="48" spans="1:11" ht="13.5">
      <c r="A48" s="350" t="s">
        <v>112</v>
      </c>
      <c r="B48" s="362" t="s">
        <v>23</v>
      </c>
      <c r="C48" s="362" t="s">
        <v>23</v>
      </c>
      <c r="D48" s="362" t="s">
        <v>23</v>
      </c>
      <c r="E48" s="362" t="s">
        <v>23</v>
      </c>
      <c r="F48" s="362" t="s">
        <v>23</v>
      </c>
      <c r="G48" s="362" t="s">
        <v>23</v>
      </c>
      <c r="H48" s="362" t="s">
        <v>23</v>
      </c>
      <c r="I48" s="363" t="s">
        <v>23</v>
      </c>
      <c r="J48" s="24"/>
      <c r="K48" s="24"/>
    </row>
    <row r="49" spans="1:11" ht="13.5">
      <c r="A49" s="353" t="s">
        <v>113</v>
      </c>
      <c r="B49" s="364" t="s">
        <v>23</v>
      </c>
      <c r="C49" s="364" t="s">
        <v>23</v>
      </c>
      <c r="D49" s="364" t="s">
        <v>23</v>
      </c>
      <c r="E49" s="364" t="s">
        <v>23</v>
      </c>
      <c r="F49" s="364" t="s">
        <v>23</v>
      </c>
      <c r="G49" s="364" t="s">
        <v>23</v>
      </c>
      <c r="H49" s="364" t="s">
        <v>23</v>
      </c>
      <c r="I49" s="365" t="s">
        <v>23</v>
      </c>
    </row>
    <row r="50" spans="1:11" ht="13.5">
      <c r="A50" s="350"/>
      <c r="B50" s="364"/>
      <c r="C50" s="364"/>
      <c r="D50" s="364"/>
      <c r="E50" s="364"/>
      <c r="F50" s="364"/>
      <c r="G50" s="364"/>
      <c r="H50" s="364"/>
      <c r="I50" s="365"/>
      <c r="J50" s="24"/>
      <c r="K50" s="24"/>
    </row>
    <row r="51" spans="1:11" ht="13.5">
      <c r="A51" s="353" t="s">
        <v>114</v>
      </c>
      <c r="B51" s="364" t="s">
        <v>23</v>
      </c>
      <c r="C51" s="364">
        <v>3</v>
      </c>
      <c r="D51" s="364" t="s">
        <v>23</v>
      </c>
      <c r="E51" s="364">
        <v>3</v>
      </c>
      <c r="F51" s="364" t="s">
        <v>23</v>
      </c>
      <c r="G51" s="364">
        <v>5000</v>
      </c>
      <c r="H51" s="364" t="s">
        <v>23</v>
      </c>
      <c r="I51" s="365">
        <v>15</v>
      </c>
    </row>
    <row r="52" spans="1:11" ht="13.5">
      <c r="A52" s="350"/>
      <c r="B52" s="362"/>
      <c r="C52" s="362"/>
      <c r="D52" s="362"/>
      <c r="E52" s="362"/>
      <c r="F52" s="362"/>
      <c r="G52" s="362"/>
      <c r="H52" s="362"/>
      <c r="I52" s="363"/>
      <c r="J52" s="24"/>
      <c r="K52" s="24"/>
    </row>
    <row r="53" spans="1:11" ht="13.5">
      <c r="A53" s="350" t="s">
        <v>115</v>
      </c>
      <c r="B53" s="362" t="s">
        <v>23</v>
      </c>
      <c r="C53" s="362">
        <v>45</v>
      </c>
      <c r="D53" s="362" t="s">
        <v>23</v>
      </c>
      <c r="E53" s="362">
        <v>45</v>
      </c>
      <c r="F53" s="362" t="s">
        <v>23</v>
      </c>
      <c r="G53" s="362">
        <v>7500</v>
      </c>
      <c r="H53" s="362" t="s">
        <v>23</v>
      </c>
      <c r="I53" s="363">
        <v>338</v>
      </c>
      <c r="J53" s="24"/>
      <c r="K53" s="24"/>
    </row>
    <row r="54" spans="1:11" ht="13.5">
      <c r="A54" s="350" t="s">
        <v>116</v>
      </c>
      <c r="B54" s="362" t="s">
        <v>23</v>
      </c>
      <c r="C54" s="362">
        <v>4</v>
      </c>
      <c r="D54" s="362" t="s">
        <v>23</v>
      </c>
      <c r="E54" s="362">
        <v>4</v>
      </c>
      <c r="F54" s="362" t="s">
        <v>23</v>
      </c>
      <c r="G54" s="362">
        <v>7900</v>
      </c>
      <c r="H54" s="362" t="s">
        <v>23</v>
      </c>
      <c r="I54" s="363">
        <v>32</v>
      </c>
      <c r="J54" s="24"/>
      <c r="K54" s="24"/>
    </row>
    <row r="55" spans="1:11" ht="13.5">
      <c r="A55" s="350" t="s">
        <v>117</v>
      </c>
      <c r="B55" s="362" t="s">
        <v>23</v>
      </c>
      <c r="C55" s="362">
        <v>2</v>
      </c>
      <c r="D55" s="362" t="s">
        <v>23</v>
      </c>
      <c r="E55" s="362">
        <v>2</v>
      </c>
      <c r="F55" s="362" t="s">
        <v>23</v>
      </c>
      <c r="G55" s="362">
        <v>6500</v>
      </c>
      <c r="H55" s="362" t="s">
        <v>23</v>
      </c>
      <c r="I55" s="363">
        <v>13</v>
      </c>
      <c r="J55" s="24"/>
      <c r="K55" s="24"/>
    </row>
    <row r="56" spans="1:11" ht="13.5">
      <c r="A56" s="350" t="s">
        <v>118</v>
      </c>
      <c r="B56" s="362" t="s">
        <v>23</v>
      </c>
      <c r="C56" s="362" t="s">
        <v>23</v>
      </c>
      <c r="D56" s="362" t="s">
        <v>23</v>
      </c>
      <c r="E56" s="362" t="s">
        <v>23</v>
      </c>
      <c r="F56" s="362" t="s">
        <v>23</v>
      </c>
      <c r="G56" s="362" t="s">
        <v>23</v>
      </c>
      <c r="H56" s="362" t="s">
        <v>23</v>
      </c>
      <c r="I56" s="363" t="s">
        <v>23</v>
      </c>
      <c r="J56" s="24"/>
      <c r="K56" s="24"/>
    </row>
    <row r="57" spans="1:11" ht="13.5">
      <c r="A57" s="350" t="s">
        <v>119</v>
      </c>
      <c r="B57" s="362" t="s">
        <v>23</v>
      </c>
      <c r="C57" s="362">
        <v>10</v>
      </c>
      <c r="D57" s="362" t="s">
        <v>23</v>
      </c>
      <c r="E57" s="362">
        <v>10</v>
      </c>
      <c r="F57" s="362" t="s">
        <v>23</v>
      </c>
      <c r="G57" s="362">
        <v>7500</v>
      </c>
      <c r="H57" s="362" t="s">
        <v>23</v>
      </c>
      <c r="I57" s="363">
        <v>75</v>
      </c>
      <c r="J57" s="24"/>
      <c r="K57" s="24"/>
    </row>
    <row r="58" spans="1:11" ht="13.5">
      <c r="A58" s="353" t="s">
        <v>172</v>
      </c>
      <c r="B58" s="364" t="s">
        <v>23</v>
      </c>
      <c r="C58" s="364">
        <v>61</v>
      </c>
      <c r="D58" s="364" t="s">
        <v>23</v>
      </c>
      <c r="E58" s="364">
        <v>61</v>
      </c>
      <c r="F58" s="364" t="s">
        <v>23</v>
      </c>
      <c r="G58" s="364">
        <v>7493</v>
      </c>
      <c r="H58" s="364" t="s">
        <v>23</v>
      </c>
      <c r="I58" s="365">
        <v>458</v>
      </c>
    </row>
    <row r="59" spans="1:11" ht="13.5">
      <c r="A59" s="350"/>
      <c r="B59" s="362"/>
      <c r="C59" s="362"/>
      <c r="D59" s="362"/>
      <c r="E59" s="362"/>
      <c r="F59" s="362"/>
      <c r="G59" s="362"/>
      <c r="H59" s="362"/>
      <c r="I59" s="363"/>
      <c r="J59" s="24"/>
      <c r="K59" s="24"/>
    </row>
    <row r="60" spans="1:11" ht="13.5">
      <c r="A60" s="350" t="s">
        <v>121</v>
      </c>
      <c r="B60" s="362" t="s">
        <v>23</v>
      </c>
      <c r="C60" s="362">
        <v>408</v>
      </c>
      <c r="D60" s="362" t="s">
        <v>23</v>
      </c>
      <c r="E60" s="362">
        <v>408</v>
      </c>
      <c r="F60" s="362" t="s">
        <v>23</v>
      </c>
      <c r="G60" s="362">
        <v>12000</v>
      </c>
      <c r="H60" s="362" t="s">
        <v>23</v>
      </c>
      <c r="I60" s="363">
        <v>4896</v>
      </c>
    </row>
    <row r="61" spans="1:11" ht="13.5">
      <c r="A61" s="350" t="s">
        <v>122</v>
      </c>
      <c r="B61" s="362" t="s">
        <v>23</v>
      </c>
      <c r="C61" s="362">
        <v>60</v>
      </c>
      <c r="D61" s="362" t="s">
        <v>23</v>
      </c>
      <c r="E61" s="362">
        <v>60</v>
      </c>
      <c r="F61" s="362" t="s">
        <v>23</v>
      </c>
      <c r="G61" s="362">
        <v>8850</v>
      </c>
      <c r="H61" s="362" t="s">
        <v>23</v>
      </c>
      <c r="I61" s="363">
        <v>531</v>
      </c>
    </row>
    <row r="62" spans="1:11" ht="13.5">
      <c r="A62" s="350" t="s">
        <v>123</v>
      </c>
      <c r="B62" s="362" t="s">
        <v>23</v>
      </c>
      <c r="C62" s="362">
        <v>91</v>
      </c>
      <c r="D62" s="362" t="s">
        <v>23</v>
      </c>
      <c r="E62" s="362">
        <v>91</v>
      </c>
      <c r="F62" s="362" t="s">
        <v>23</v>
      </c>
      <c r="G62" s="362">
        <v>5928</v>
      </c>
      <c r="H62" s="362" t="s">
        <v>23</v>
      </c>
      <c r="I62" s="363">
        <v>539</v>
      </c>
    </row>
    <row r="63" spans="1:11" ht="13.5">
      <c r="A63" s="353" t="s">
        <v>124</v>
      </c>
      <c r="B63" s="364" t="s">
        <v>23</v>
      </c>
      <c r="C63" s="364">
        <v>559</v>
      </c>
      <c r="D63" s="364" t="s">
        <v>23</v>
      </c>
      <c r="E63" s="364">
        <v>559</v>
      </c>
      <c r="F63" s="364" t="s">
        <v>23</v>
      </c>
      <c r="G63" s="364">
        <v>10673</v>
      </c>
      <c r="H63" s="364" t="s">
        <v>23</v>
      </c>
      <c r="I63" s="365">
        <v>5966</v>
      </c>
    </row>
    <row r="64" spans="1:11" ht="13.5">
      <c r="A64" s="350"/>
      <c r="B64" s="364"/>
      <c r="C64" s="364"/>
      <c r="D64" s="364"/>
      <c r="E64" s="364"/>
      <c r="F64" s="364"/>
      <c r="G64" s="364"/>
      <c r="H64" s="364"/>
      <c r="I64" s="365"/>
    </row>
    <row r="65" spans="1:11" ht="13.5">
      <c r="A65" s="353" t="s">
        <v>125</v>
      </c>
      <c r="B65" s="364" t="s">
        <v>23</v>
      </c>
      <c r="C65" s="364">
        <v>502</v>
      </c>
      <c r="D65" s="364" t="s">
        <v>23</v>
      </c>
      <c r="E65" s="364">
        <v>502</v>
      </c>
      <c r="F65" s="364" t="s">
        <v>23</v>
      </c>
      <c r="G65" s="364">
        <v>13000</v>
      </c>
      <c r="H65" s="364" t="s">
        <v>23</v>
      </c>
      <c r="I65" s="365">
        <v>6526</v>
      </c>
    </row>
    <row r="66" spans="1:11" ht="13.5">
      <c r="A66" s="350"/>
      <c r="B66" s="362"/>
      <c r="C66" s="362"/>
      <c r="D66" s="362"/>
      <c r="E66" s="362"/>
      <c r="F66" s="362"/>
      <c r="G66" s="362"/>
      <c r="H66" s="362"/>
      <c r="I66" s="363"/>
    </row>
    <row r="67" spans="1:11" ht="13.5">
      <c r="A67" s="350" t="s">
        <v>126</v>
      </c>
      <c r="B67" s="362" t="s">
        <v>23</v>
      </c>
      <c r="C67" s="362" t="s">
        <v>23</v>
      </c>
      <c r="D67" s="362" t="s">
        <v>23</v>
      </c>
      <c r="E67" s="362" t="s">
        <v>23</v>
      </c>
      <c r="F67" s="362" t="s">
        <v>23</v>
      </c>
      <c r="G67" s="362" t="s">
        <v>23</v>
      </c>
      <c r="H67" s="362" t="s">
        <v>23</v>
      </c>
      <c r="I67" s="363" t="s">
        <v>23</v>
      </c>
    </row>
    <row r="68" spans="1:11" ht="13.5">
      <c r="A68" s="350" t="s">
        <v>127</v>
      </c>
      <c r="B68" s="362" t="s">
        <v>23</v>
      </c>
      <c r="C68" s="362" t="s">
        <v>23</v>
      </c>
      <c r="D68" s="362" t="s">
        <v>23</v>
      </c>
      <c r="E68" s="362" t="s">
        <v>23</v>
      </c>
      <c r="F68" s="362" t="s">
        <v>23</v>
      </c>
      <c r="G68" s="362" t="s">
        <v>23</v>
      </c>
      <c r="H68" s="362" t="s">
        <v>23</v>
      </c>
      <c r="I68" s="363" t="s">
        <v>23</v>
      </c>
    </row>
    <row r="69" spans="1:11" ht="13.5">
      <c r="A69" s="353" t="s">
        <v>128</v>
      </c>
      <c r="B69" s="364" t="s">
        <v>23</v>
      </c>
      <c r="C69" s="364" t="s">
        <v>23</v>
      </c>
      <c r="D69" s="364" t="s">
        <v>23</v>
      </c>
      <c r="E69" s="364" t="s">
        <v>23</v>
      </c>
      <c r="F69" s="364" t="s">
        <v>23</v>
      </c>
      <c r="G69" s="364" t="s">
        <v>23</v>
      </c>
      <c r="H69" s="364" t="s">
        <v>23</v>
      </c>
      <c r="I69" s="365" t="s">
        <v>23</v>
      </c>
    </row>
    <row r="70" spans="1:11" ht="13.5">
      <c r="A70" s="350"/>
      <c r="B70" s="362"/>
      <c r="C70" s="362"/>
      <c r="D70" s="362"/>
      <c r="E70" s="362"/>
      <c r="F70" s="362"/>
      <c r="G70" s="362"/>
      <c r="H70" s="362"/>
      <c r="I70" s="363"/>
    </row>
    <row r="71" spans="1:11" ht="13.5">
      <c r="A71" s="350" t="s">
        <v>129</v>
      </c>
      <c r="B71" s="362" t="s">
        <v>23</v>
      </c>
      <c r="C71" s="362">
        <v>187</v>
      </c>
      <c r="D71" s="362" t="s">
        <v>23</v>
      </c>
      <c r="E71" s="362">
        <v>187</v>
      </c>
      <c r="F71" s="362" t="s">
        <v>23</v>
      </c>
      <c r="G71" s="362">
        <v>14090</v>
      </c>
      <c r="H71" s="362" t="s">
        <v>23</v>
      </c>
      <c r="I71" s="363">
        <v>2635</v>
      </c>
    </row>
    <row r="72" spans="1:11" ht="13.5">
      <c r="A72" s="350" t="s">
        <v>130</v>
      </c>
      <c r="B72" s="362" t="s">
        <v>23</v>
      </c>
      <c r="C72" s="362">
        <v>140</v>
      </c>
      <c r="D72" s="362" t="s">
        <v>23</v>
      </c>
      <c r="E72" s="362">
        <v>140</v>
      </c>
      <c r="F72" s="362" t="s">
        <v>23</v>
      </c>
      <c r="G72" s="362">
        <v>9530</v>
      </c>
      <c r="H72" s="362" t="s">
        <v>23</v>
      </c>
      <c r="I72" s="363">
        <v>1334</v>
      </c>
    </row>
    <row r="73" spans="1:11" ht="13.5">
      <c r="A73" s="350" t="s">
        <v>131</v>
      </c>
      <c r="B73" s="362" t="s">
        <v>23</v>
      </c>
      <c r="C73" s="362" t="s">
        <v>23</v>
      </c>
      <c r="D73" s="362" t="s">
        <v>23</v>
      </c>
      <c r="E73" s="362" t="s">
        <v>23</v>
      </c>
      <c r="F73" s="362" t="s">
        <v>23</v>
      </c>
      <c r="G73" s="362" t="s">
        <v>23</v>
      </c>
      <c r="H73" s="362" t="s">
        <v>23</v>
      </c>
      <c r="I73" s="363" t="s">
        <v>23</v>
      </c>
      <c r="J73" s="24"/>
      <c r="K73" s="24"/>
    </row>
    <row r="74" spans="1:11" ht="13.5">
      <c r="A74" s="350" t="s">
        <v>132</v>
      </c>
      <c r="B74" s="362" t="s">
        <v>23</v>
      </c>
      <c r="C74" s="362">
        <v>270</v>
      </c>
      <c r="D74" s="362" t="s">
        <v>23</v>
      </c>
      <c r="E74" s="362">
        <v>270</v>
      </c>
      <c r="F74" s="362" t="s">
        <v>23</v>
      </c>
      <c r="G74" s="362">
        <v>11671</v>
      </c>
      <c r="H74" s="362" t="s">
        <v>23</v>
      </c>
      <c r="I74" s="363">
        <v>3151</v>
      </c>
    </row>
    <row r="75" spans="1:11" ht="13.5">
      <c r="A75" s="350" t="s">
        <v>133</v>
      </c>
      <c r="B75" s="362" t="s">
        <v>23</v>
      </c>
      <c r="C75" s="362">
        <v>50</v>
      </c>
      <c r="D75" s="362" t="s">
        <v>23</v>
      </c>
      <c r="E75" s="362">
        <v>50</v>
      </c>
      <c r="F75" s="362" t="s">
        <v>23</v>
      </c>
      <c r="G75" s="362">
        <v>8120</v>
      </c>
      <c r="H75" s="362" t="s">
        <v>23</v>
      </c>
      <c r="I75" s="363">
        <v>406</v>
      </c>
    </row>
    <row r="76" spans="1:11" ht="13.5">
      <c r="A76" s="350" t="s">
        <v>134</v>
      </c>
      <c r="B76" s="362">
        <v>11</v>
      </c>
      <c r="C76" s="362">
        <v>64</v>
      </c>
      <c r="D76" s="362" t="s">
        <v>23</v>
      </c>
      <c r="E76" s="362">
        <v>75</v>
      </c>
      <c r="F76" s="362">
        <v>3500</v>
      </c>
      <c r="G76" s="362">
        <v>8500</v>
      </c>
      <c r="H76" s="362" t="s">
        <v>23</v>
      </c>
      <c r="I76" s="363">
        <v>583</v>
      </c>
    </row>
    <row r="77" spans="1:11" ht="13.5">
      <c r="A77" s="350" t="s">
        <v>135</v>
      </c>
      <c r="B77" s="362">
        <v>262</v>
      </c>
      <c r="C77" s="362">
        <v>590</v>
      </c>
      <c r="D77" s="362" t="s">
        <v>23</v>
      </c>
      <c r="E77" s="362">
        <v>852</v>
      </c>
      <c r="F77" s="362">
        <v>1200</v>
      </c>
      <c r="G77" s="362">
        <v>6500</v>
      </c>
      <c r="H77" s="362" t="s">
        <v>23</v>
      </c>
      <c r="I77" s="363">
        <v>4150</v>
      </c>
      <c r="J77" s="24"/>
      <c r="K77" s="24"/>
    </row>
    <row r="78" spans="1:11" ht="13.5">
      <c r="A78" s="350" t="s">
        <v>136</v>
      </c>
      <c r="B78" s="389" t="s">
        <v>23</v>
      </c>
      <c r="C78" s="389">
        <v>80</v>
      </c>
      <c r="D78" s="389" t="s">
        <v>23</v>
      </c>
      <c r="E78" s="389">
        <v>80</v>
      </c>
      <c r="F78" s="389" t="s">
        <v>23</v>
      </c>
      <c r="G78" s="389">
        <v>14000</v>
      </c>
      <c r="H78" s="389" t="s">
        <v>23</v>
      </c>
      <c r="I78" s="390">
        <v>1120</v>
      </c>
    </row>
    <row r="79" spans="1:11" ht="13.5">
      <c r="A79" s="353" t="s">
        <v>137</v>
      </c>
      <c r="B79" s="364">
        <v>273</v>
      </c>
      <c r="C79" s="364">
        <v>1381</v>
      </c>
      <c r="D79" s="364" t="s">
        <v>23</v>
      </c>
      <c r="E79" s="364">
        <v>1654</v>
      </c>
      <c r="F79" s="364">
        <v>1293</v>
      </c>
      <c r="G79" s="364">
        <v>9432</v>
      </c>
      <c r="H79" s="364" t="s">
        <v>23</v>
      </c>
      <c r="I79" s="365">
        <v>13379</v>
      </c>
    </row>
    <row r="80" spans="1:11" ht="13.5">
      <c r="A80" s="350"/>
      <c r="B80" s="362"/>
      <c r="C80" s="362"/>
      <c r="D80" s="362"/>
      <c r="E80" s="362"/>
      <c r="F80" s="362"/>
      <c r="G80" s="362"/>
      <c r="H80" s="362"/>
      <c r="I80" s="363"/>
    </row>
    <row r="81" spans="1:11" ht="13.5">
      <c r="A81" s="350" t="s">
        <v>138</v>
      </c>
      <c r="B81" s="362" t="s">
        <v>23</v>
      </c>
      <c r="C81" s="362">
        <v>16</v>
      </c>
      <c r="D81" s="362" t="s">
        <v>23</v>
      </c>
      <c r="E81" s="362">
        <v>16</v>
      </c>
      <c r="F81" s="362" t="s">
        <v>23</v>
      </c>
      <c r="G81" s="362">
        <v>11054</v>
      </c>
      <c r="H81" s="362" t="s">
        <v>23</v>
      </c>
      <c r="I81" s="363">
        <v>174</v>
      </c>
    </row>
    <row r="82" spans="1:11" ht="13.5">
      <c r="A82" s="350" t="s">
        <v>139</v>
      </c>
      <c r="B82" s="362">
        <v>18</v>
      </c>
      <c r="C82" s="362">
        <v>24</v>
      </c>
      <c r="D82" s="362" t="s">
        <v>23</v>
      </c>
      <c r="E82" s="362">
        <v>42</v>
      </c>
      <c r="F82" s="362">
        <v>3000</v>
      </c>
      <c r="G82" s="362">
        <v>8000</v>
      </c>
      <c r="H82" s="362" t="s">
        <v>23</v>
      </c>
      <c r="I82" s="363">
        <v>244</v>
      </c>
    </row>
    <row r="83" spans="1:11" ht="13.5">
      <c r="A83" s="353" t="s">
        <v>140</v>
      </c>
      <c r="B83" s="364">
        <v>18</v>
      </c>
      <c r="C83" s="364">
        <v>40</v>
      </c>
      <c r="D83" s="364" t="s">
        <v>23</v>
      </c>
      <c r="E83" s="364">
        <v>58</v>
      </c>
      <c r="F83" s="364">
        <v>3000</v>
      </c>
      <c r="G83" s="364">
        <v>9222</v>
      </c>
      <c r="H83" s="364" t="s">
        <v>23</v>
      </c>
      <c r="I83" s="365">
        <v>418</v>
      </c>
    </row>
    <row r="84" spans="1:11" ht="14.25" thickBot="1">
      <c r="A84" s="406"/>
      <c r="B84" s="487"/>
      <c r="C84" s="487"/>
      <c r="D84" s="487"/>
      <c r="E84" s="487"/>
      <c r="F84" s="487"/>
      <c r="G84" s="487"/>
      <c r="H84" s="487"/>
      <c r="I84" s="488"/>
    </row>
    <row r="85" spans="1:11" ht="14.25" thickBot="1">
      <c r="A85" s="232" t="s">
        <v>141</v>
      </c>
      <c r="B85" s="368">
        <v>401</v>
      </c>
      <c r="C85" s="368">
        <v>5746</v>
      </c>
      <c r="D85" s="368" t="s">
        <v>23</v>
      </c>
      <c r="E85" s="368">
        <v>6147</v>
      </c>
      <c r="F85" s="368">
        <v>2575</v>
      </c>
      <c r="G85" s="368">
        <v>8893</v>
      </c>
      <c r="H85" s="368" t="s">
        <v>23</v>
      </c>
      <c r="I85" s="369">
        <v>52130</v>
      </c>
      <c r="J85" s="24"/>
      <c r="K85" s="24"/>
    </row>
  </sheetData>
  <mergeCells count="6">
    <mergeCell ref="A1:I1"/>
    <mergeCell ref="A5:A7"/>
    <mergeCell ref="B6:B7"/>
    <mergeCell ref="E6:E7"/>
    <mergeCell ref="F6:F7"/>
    <mergeCell ref="A3:I3"/>
  </mergeCells>
  <phoneticPr fontId="0"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8">
    <pageSetUpPr fitToPage="1"/>
  </sheetPr>
  <dimension ref="A1:I93"/>
  <sheetViews>
    <sheetView showGridLines="0" view="pageBreakPreview" topLeftCell="A55" zoomScale="80" zoomScaleNormal="75" zoomScaleSheetLayoutView="80" workbookViewId="0">
      <selection activeCell="B85" sqref="B85:F85"/>
    </sheetView>
  </sheetViews>
  <sheetFormatPr baseColWidth="10" defaultColWidth="11.42578125" defaultRowHeight="12.75"/>
  <cols>
    <col min="1" max="1" width="29.5703125" style="28" customWidth="1"/>
    <col min="2" max="6" width="19.7109375" style="28" customWidth="1"/>
    <col min="7" max="8" width="9.42578125" style="28" customWidth="1"/>
    <col min="9" max="9" width="10.28515625" style="28" bestFit="1" customWidth="1"/>
    <col min="10" max="14" width="9.42578125" style="28" customWidth="1"/>
    <col min="15" max="16384" width="11.42578125" style="28"/>
  </cols>
  <sheetData>
    <row r="1" spans="1:9" s="2" customFormat="1" ht="18.75">
      <c r="A1" s="1632" t="s">
        <v>0</v>
      </c>
      <c r="B1" s="1632"/>
      <c r="C1" s="1632"/>
      <c r="D1" s="1632"/>
      <c r="E1" s="1632"/>
      <c r="F1" s="1632"/>
      <c r="G1" s="1296"/>
    </row>
    <row r="2" spans="1:9" s="3" customFormat="1" ht="12.75" customHeight="1"/>
    <row r="3" spans="1:9" s="13" customFormat="1" ht="30.75" customHeight="1">
      <c r="A3" s="1676" t="s">
        <v>1358</v>
      </c>
      <c r="B3" s="1676"/>
      <c r="C3" s="1676"/>
      <c r="D3" s="1676"/>
      <c r="E3" s="1676"/>
      <c r="F3" s="1676"/>
      <c r="G3" s="672"/>
      <c r="H3" s="25"/>
      <c r="I3" s="25"/>
    </row>
    <row r="4" spans="1:9" ht="14.25" customHeight="1" thickBot="1">
      <c r="A4" s="1297"/>
      <c r="B4" s="68"/>
      <c r="C4" s="68"/>
      <c r="D4" s="68"/>
      <c r="E4" s="68"/>
      <c r="F4" s="68"/>
    </row>
    <row r="5" spans="1:9" ht="25.5" customHeight="1">
      <c r="A5" s="340" t="s">
        <v>165</v>
      </c>
      <c r="B5" s="1649" t="s">
        <v>174</v>
      </c>
      <c r="C5" s="1649"/>
      <c r="D5" s="1649" t="s">
        <v>175</v>
      </c>
      <c r="E5" s="1649"/>
      <c r="F5" s="1649"/>
      <c r="G5" s="1298"/>
    </row>
    <row r="6" spans="1:9" ht="27" customHeight="1">
      <c r="A6" s="214" t="s">
        <v>176</v>
      </c>
      <c r="B6" s="1652" t="s">
        <v>177</v>
      </c>
      <c r="C6" s="1652"/>
      <c r="D6" s="1666" t="s">
        <v>178</v>
      </c>
      <c r="E6" s="1667"/>
      <c r="F6" s="1651"/>
      <c r="G6" s="1299"/>
    </row>
    <row r="7" spans="1:9" ht="30.75" customHeight="1" thickBot="1">
      <c r="A7" s="322" t="s">
        <v>179</v>
      </c>
      <c r="B7" s="215" t="s">
        <v>170</v>
      </c>
      <c r="C7" s="215" t="s">
        <v>171</v>
      </c>
      <c r="D7" s="215" t="s">
        <v>170</v>
      </c>
      <c r="E7" s="215" t="s">
        <v>171</v>
      </c>
      <c r="F7" s="215" t="s">
        <v>19</v>
      </c>
    </row>
    <row r="8" spans="1:9" s="31" customFormat="1" ht="24.6" customHeight="1">
      <c r="A8" s="347" t="s">
        <v>81</v>
      </c>
      <c r="B8" s="1304" t="s">
        <v>673</v>
      </c>
      <c r="C8" s="1304" t="s">
        <v>673</v>
      </c>
      <c r="D8" s="1304" t="s">
        <v>673</v>
      </c>
      <c r="E8" s="1304" t="s">
        <v>673</v>
      </c>
      <c r="F8" s="1305" t="s">
        <v>673</v>
      </c>
    </row>
    <row r="9" spans="1:9" ht="12.6" customHeight="1">
      <c r="A9" s="350" t="s">
        <v>82</v>
      </c>
      <c r="B9" s="362" t="s">
        <v>673</v>
      </c>
      <c r="C9" s="362" t="s">
        <v>673</v>
      </c>
      <c r="D9" s="362" t="s">
        <v>673</v>
      </c>
      <c r="E9" s="362" t="s">
        <v>673</v>
      </c>
      <c r="F9" s="363" t="s">
        <v>673</v>
      </c>
    </row>
    <row r="10" spans="1:9" ht="12.6" customHeight="1">
      <c r="A10" s="350" t="s">
        <v>83</v>
      </c>
      <c r="B10" s="362" t="s">
        <v>673</v>
      </c>
      <c r="C10" s="362" t="s">
        <v>673</v>
      </c>
      <c r="D10" s="362" t="s">
        <v>673</v>
      </c>
      <c r="E10" s="362" t="s">
        <v>673</v>
      </c>
      <c r="F10" s="363" t="s">
        <v>673</v>
      </c>
    </row>
    <row r="11" spans="1:9" ht="12.6" customHeight="1">
      <c r="A11" s="350" t="s">
        <v>84</v>
      </c>
      <c r="B11" s="362" t="s">
        <v>673</v>
      </c>
      <c r="C11" s="362" t="s">
        <v>673</v>
      </c>
      <c r="D11" s="362" t="s">
        <v>673</v>
      </c>
      <c r="E11" s="362" t="s">
        <v>673</v>
      </c>
      <c r="F11" s="363" t="s">
        <v>673</v>
      </c>
    </row>
    <row r="12" spans="1:9" ht="12.6" customHeight="1">
      <c r="A12" s="353" t="s">
        <v>85</v>
      </c>
      <c r="B12" s="364" t="s">
        <v>673</v>
      </c>
      <c r="C12" s="364" t="s">
        <v>673</v>
      </c>
      <c r="D12" s="364" t="s">
        <v>673</v>
      </c>
      <c r="E12" s="364" t="s">
        <v>673</v>
      </c>
      <c r="F12" s="365" t="s">
        <v>673</v>
      </c>
    </row>
    <row r="13" spans="1:9" s="31" customFormat="1" ht="12.6" customHeight="1">
      <c r="A13" s="353"/>
      <c r="B13" s="364"/>
      <c r="C13" s="364"/>
      <c r="D13" s="364"/>
      <c r="E13" s="364"/>
      <c r="F13" s="365"/>
    </row>
    <row r="14" spans="1:9" s="31" customFormat="1" ht="12.6" customHeight="1">
      <c r="A14" s="353" t="s">
        <v>86</v>
      </c>
      <c r="B14" s="364" t="s">
        <v>673</v>
      </c>
      <c r="C14" s="364" t="s">
        <v>673</v>
      </c>
      <c r="D14" s="364" t="s">
        <v>673</v>
      </c>
      <c r="E14" s="364" t="s">
        <v>673</v>
      </c>
      <c r="F14" s="365" t="s">
        <v>673</v>
      </c>
    </row>
    <row r="15" spans="1:9" ht="12.6" customHeight="1">
      <c r="A15" s="350"/>
      <c r="B15" s="362"/>
      <c r="C15" s="362"/>
      <c r="D15" s="362"/>
      <c r="E15" s="362"/>
      <c r="F15" s="363"/>
      <c r="I15" s="32"/>
    </row>
    <row r="16" spans="1:9" ht="12.6" customHeight="1">
      <c r="A16" s="353" t="s">
        <v>87</v>
      </c>
      <c r="B16" s="364" t="s">
        <v>673</v>
      </c>
      <c r="C16" s="364" t="s">
        <v>673</v>
      </c>
      <c r="D16" s="364" t="s">
        <v>673</v>
      </c>
      <c r="E16" s="364" t="s">
        <v>673</v>
      </c>
      <c r="F16" s="365" t="s">
        <v>673</v>
      </c>
    </row>
    <row r="17" spans="1:8" ht="12.6" customHeight="1">
      <c r="A17" s="350"/>
      <c r="B17" s="362"/>
      <c r="C17" s="362"/>
      <c r="D17" s="362"/>
      <c r="E17" s="362"/>
      <c r="F17" s="363"/>
      <c r="G17" s="32"/>
      <c r="H17" s="32"/>
    </row>
    <row r="18" spans="1:8" s="31" customFormat="1" ht="12.6" customHeight="1">
      <c r="A18" s="350" t="s">
        <v>158</v>
      </c>
      <c r="B18" s="362" t="s">
        <v>673</v>
      </c>
      <c r="C18" s="362" t="s">
        <v>673</v>
      </c>
      <c r="D18" s="362" t="s">
        <v>673</v>
      </c>
      <c r="E18" s="362" t="s">
        <v>673</v>
      </c>
      <c r="F18" s="363" t="s">
        <v>673</v>
      </c>
    </row>
    <row r="19" spans="1:8" s="31" customFormat="1" ht="12.6" customHeight="1">
      <c r="A19" s="350" t="s">
        <v>89</v>
      </c>
      <c r="B19" s="362" t="s">
        <v>673</v>
      </c>
      <c r="C19" s="362" t="s">
        <v>673</v>
      </c>
      <c r="D19" s="362" t="s">
        <v>673</v>
      </c>
      <c r="E19" s="362" t="s">
        <v>673</v>
      </c>
      <c r="F19" s="363" t="s">
        <v>673</v>
      </c>
    </row>
    <row r="20" spans="1:8" s="31" customFormat="1" ht="12.6" customHeight="1">
      <c r="A20" s="350" t="s">
        <v>90</v>
      </c>
      <c r="B20" s="362" t="s">
        <v>673</v>
      </c>
      <c r="C20" s="362" t="s">
        <v>673</v>
      </c>
      <c r="D20" s="362" t="s">
        <v>673</v>
      </c>
      <c r="E20" s="362" t="s">
        <v>673</v>
      </c>
      <c r="F20" s="363" t="s">
        <v>673</v>
      </c>
    </row>
    <row r="21" spans="1:8" s="31" customFormat="1" ht="12.6" customHeight="1">
      <c r="A21" s="353" t="s">
        <v>91</v>
      </c>
      <c r="B21" s="364" t="s">
        <v>673</v>
      </c>
      <c r="C21" s="364" t="s">
        <v>673</v>
      </c>
      <c r="D21" s="364" t="s">
        <v>673</v>
      </c>
      <c r="E21" s="364" t="s">
        <v>673</v>
      </c>
      <c r="F21" s="365" t="s">
        <v>673</v>
      </c>
    </row>
    <row r="22" spans="1:8" ht="12.6" customHeight="1">
      <c r="A22" s="350"/>
      <c r="B22" s="362"/>
      <c r="C22" s="362"/>
      <c r="D22" s="362"/>
      <c r="E22" s="362"/>
      <c r="F22" s="363"/>
    </row>
    <row r="23" spans="1:8" s="31" customFormat="1" ht="12.6" customHeight="1">
      <c r="A23" s="353" t="s">
        <v>92</v>
      </c>
      <c r="B23" s="364" t="s">
        <v>673</v>
      </c>
      <c r="C23" s="364">
        <v>6754</v>
      </c>
      <c r="D23" s="364" t="s">
        <v>673</v>
      </c>
      <c r="E23" s="364">
        <v>12563</v>
      </c>
      <c r="F23" s="365">
        <v>12563</v>
      </c>
    </row>
    <row r="24" spans="1:8" s="31" customFormat="1" ht="12.6" customHeight="1">
      <c r="A24" s="350"/>
      <c r="B24" s="362"/>
      <c r="C24" s="362"/>
      <c r="D24" s="362"/>
      <c r="E24" s="362"/>
      <c r="F24" s="363"/>
    </row>
    <row r="25" spans="1:8" ht="12.6" customHeight="1">
      <c r="A25" s="353" t="s">
        <v>93</v>
      </c>
      <c r="B25" s="364" t="s">
        <v>673</v>
      </c>
      <c r="C25" s="364" t="s">
        <v>673</v>
      </c>
      <c r="D25" s="364" t="s">
        <v>673</v>
      </c>
      <c r="E25" s="364" t="s">
        <v>673</v>
      </c>
      <c r="F25" s="365" t="s">
        <v>673</v>
      </c>
    </row>
    <row r="26" spans="1:8" s="31" customFormat="1" ht="12.6" customHeight="1">
      <c r="A26" s="350"/>
      <c r="B26" s="362"/>
      <c r="C26" s="362"/>
      <c r="D26" s="362"/>
      <c r="E26" s="362"/>
      <c r="F26" s="363"/>
    </row>
    <row r="27" spans="1:8" ht="12.6" customHeight="1">
      <c r="A27" s="350" t="s">
        <v>94</v>
      </c>
      <c r="B27" s="362" t="s">
        <v>673</v>
      </c>
      <c r="C27" s="362">
        <v>6421</v>
      </c>
      <c r="D27" s="362" t="s">
        <v>673</v>
      </c>
      <c r="E27" s="362">
        <v>14672</v>
      </c>
      <c r="F27" s="363">
        <v>14672</v>
      </c>
    </row>
    <row r="28" spans="1:8" s="31" customFormat="1" ht="12.6" customHeight="1">
      <c r="A28" s="350" t="s">
        <v>95</v>
      </c>
      <c r="B28" s="362" t="s">
        <v>673</v>
      </c>
      <c r="C28" s="366">
        <v>3936</v>
      </c>
      <c r="D28" s="362" t="s">
        <v>673</v>
      </c>
      <c r="E28" s="366">
        <v>185</v>
      </c>
      <c r="F28" s="367">
        <v>185</v>
      </c>
    </row>
    <row r="29" spans="1:8" s="31" customFormat="1" ht="12.6" customHeight="1">
      <c r="A29" s="350" t="s">
        <v>96</v>
      </c>
      <c r="B29" s="362">
        <v>5826</v>
      </c>
      <c r="C29" s="366">
        <v>5826</v>
      </c>
      <c r="D29" s="362">
        <v>287</v>
      </c>
      <c r="E29" s="366">
        <v>9273</v>
      </c>
      <c r="F29" s="367">
        <v>9560</v>
      </c>
    </row>
    <row r="30" spans="1:8" s="31" customFormat="1" ht="12.6" customHeight="1">
      <c r="A30" s="353" t="s">
        <v>97</v>
      </c>
      <c r="B30" s="364">
        <v>5826</v>
      </c>
      <c r="C30" s="364">
        <v>6150</v>
      </c>
      <c r="D30" s="364">
        <v>287</v>
      </c>
      <c r="E30" s="364">
        <v>24130</v>
      </c>
      <c r="F30" s="365">
        <v>24417</v>
      </c>
    </row>
    <row r="31" spans="1:8" ht="12.6" customHeight="1">
      <c r="A31" s="350"/>
      <c r="B31" s="366"/>
      <c r="C31" s="366"/>
      <c r="D31" s="366"/>
      <c r="E31" s="366"/>
      <c r="F31" s="367"/>
    </row>
    <row r="32" spans="1:8" s="31" customFormat="1" ht="12.6" customHeight="1">
      <c r="A32" s="350" t="s">
        <v>98</v>
      </c>
      <c r="B32" s="362" t="s">
        <v>673</v>
      </c>
      <c r="C32" s="362" t="s">
        <v>673</v>
      </c>
      <c r="D32" s="362" t="s">
        <v>673</v>
      </c>
      <c r="E32" s="362" t="s">
        <v>673</v>
      </c>
      <c r="F32" s="363" t="s">
        <v>673</v>
      </c>
      <c r="H32" s="35"/>
    </row>
    <row r="33" spans="1:9" ht="12.6" customHeight="1">
      <c r="A33" s="350" t="s">
        <v>99</v>
      </c>
      <c r="B33" s="362">
        <v>3969</v>
      </c>
      <c r="C33" s="362">
        <v>4583</v>
      </c>
      <c r="D33" s="362">
        <v>512</v>
      </c>
      <c r="E33" s="362">
        <v>4464</v>
      </c>
      <c r="F33" s="363">
        <v>4976</v>
      </c>
      <c r="H33" s="35"/>
    </row>
    <row r="34" spans="1:9" s="31" customFormat="1" ht="12.6" customHeight="1">
      <c r="A34" s="350" t="s">
        <v>100</v>
      </c>
      <c r="B34" s="362" t="s">
        <v>673</v>
      </c>
      <c r="C34" s="362">
        <v>8639</v>
      </c>
      <c r="D34" s="362" t="s">
        <v>673</v>
      </c>
      <c r="E34" s="362">
        <v>311</v>
      </c>
      <c r="F34" s="363">
        <v>311</v>
      </c>
      <c r="I34" s="35"/>
    </row>
    <row r="35" spans="1:9" s="31" customFormat="1" ht="12.6" customHeight="1">
      <c r="A35" s="350" t="s">
        <v>101</v>
      </c>
      <c r="B35" s="362">
        <v>6506</v>
      </c>
      <c r="C35" s="362">
        <v>6508</v>
      </c>
      <c r="D35" s="362">
        <v>3305</v>
      </c>
      <c r="E35" s="362">
        <v>125814</v>
      </c>
      <c r="F35" s="363">
        <v>129119</v>
      </c>
    </row>
    <row r="36" spans="1:9" s="31" customFormat="1" ht="12.6" customHeight="1">
      <c r="A36" s="353" t="s">
        <v>102</v>
      </c>
      <c r="B36" s="364">
        <v>5993</v>
      </c>
      <c r="C36" s="364">
        <v>6420</v>
      </c>
      <c r="D36" s="364">
        <v>3817</v>
      </c>
      <c r="E36" s="364">
        <v>130589</v>
      </c>
      <c r="F36" s="365">
        <v>134406</v>
      </c>
    </row>
    <row r="37" spans="1:9" ht="12.6" customHeight="1">
      <c r="A37" s="350"/>
      <c r="B37" s="362"/>
      <c r="C37" s="362"/>
      <c r="D37" s="362"/>
      <c r="E37" s="362"/>
      <c r="F37" s="363"/>
    </row>
    <row r="38" spans="1:9" ht="12.6" customHeight="1">
      <c r="A38" s="353" t="s">
        <v>103</v>
      </c>
      <c r="B38" s="364" t="s">
        <v>673</v>
      </c>
      <c r="C38" s="364">
        <v>2500</v>
      </c>
      <c r="D38" s="364" t="s">
        <v>673</v>
      </c>
      <c r="E38" s="364">
        <v>65</v>
      </c>
      <c r="F38" s="365">
        <v>65</v>
      </c>
      <c r="H38" s="32"/>
    </row>
    <row r="39" spans="1:9" s="31" customFormat="1" ht="12.6" customHeight="1">
      <c r="A39" s="350"/>
      <c r="B39" s="362"/>
      <c r="C39" s="362"/>
      <c r="D39" s="362"/>
      <c r="E39" s="362"/>
      <c r="F39" s="363"/>
    </row>
    <row r="40" spans="1:9" s="31" customFormat="1" ht="12.6" customHeight="1">
      <c r="A40" s="350" t="s">
        <v>159</v>
      </c>
      <c r="B40" s="362" t="s">
        <v>673</v>
      </c>
      <c r="C40" s="362" t="s">
        <v>673</v>
      </c>
      <c r="D40" s="362" t="s">
        <v>673</v>
      </c>
      <c r="E40" s="362" t="s">
        <v>673</v>
      </c>
      <c r="F40" s="363" t="s">
        <v>673</v>
      </c>
    </row>
    <row r="41" spans="1:9" s="31" customFormat="1" ht="12.6" customHeight="1">
      <c r="A41" s="350" t="s">
        <v>105</v>
      </c>
      <c r="B41" s="362" t="s">
        <v>673</v>
      </c>
      <c r="C41" s="362" t="s">
        <v>673</v>
      </c>
      <c r="D41" s="362" t="s">
        <v>673</v>
      </c>
      <c r="E41" s="362" t="s">
        <v>673</v>
      </c>
      <c r="F41" s="363" t="s">
        <v>673</v>
      </c>
      <c r="G41" s="35"/>
    </row>
    <row r="42" spans="1:9" s="31" customFormat="1" ht="12.6" customHeight="1">
      <c r="A42" s="350" t="s">
        <v>106</v>
      </c>
      <c r="B42" s="362" t="s">
        <v>673</v>
      </c>
      <c r="C42" s="362" t="s">
        <v>673</v>
      </c>
      <c r="D42" s="362" t="s">
        <v>673</v>
      </c>
      <c r="E42" s="362" t="s">
        <v>673</v>
      </c>
      <c r="F42" s="363" t="s">
        <v>673</v>
      </c>
      <c r="G42" s="35"/>
    </row>
    <row r="43" spans="1:9" s="31" customFormat="1" ht="12.6" customHeight="1">
      <c r="A43" s="350" t="s">
        <v>107</v>
      </c>
      <c r="B43" s="362" t="s">
        <v>673</v>
      </c>
      <c r="C43" s="362" t="s">
        <v>673</v>
      </c>
      <c r="D43" s="362" t="s">
        <v>673</v>
      </c>
      <c r="E43" s="362" t="s">
        <v>673</v>
      </c>
      <c r="F43" s="363" t="s">
        <v>673</v>
      </c>
      <c r="G43" s="35"/>
    </row>
    <row r="44" spans="1:9" s="31" customFormat="1" ht="12.6" customHeight="1">
      <c r="A44" s="350" t="s">
        <v>108</v>
      </c>
      <c r="B44" s="362" t="s">
        <v>673</v>
      </c>
      <c r="C44" s="362" t="s">
        <v>673</v>
      </c>
      <c r="D44" s="362" t="s">
        <v>673</v>
      </c>
      <c r="E44" s="362" t="s">
        <v>673</v>
      </c>
      <c r="F44" s="363" t="s">
        <v>673</v>
      </c>
      <c r="G44" s="35"/>
    </row>
    <row r="45" spans="1:9" s="31" customFormat="1" ht="12.6" customHeight="1">
      <c r="A45" s="350" t="s">
        <v>109</v>
      </c>
      <c r="B45" s="362" t="s">
        <v>673</v>
      </c>
      <c r="C45" s="362" t="s">
        <v>673</v>
      </c>
      <c r="D45" s="362" t="s">
        <v>673</v>
      </c>
      <c r="E45" s="362" t="s">
        <v>673</v>
      </c>
      <c r="F45" s="363" t="s">
        <v>673</v>
      </c>
      <c r="G45" s="35"/>
    </row>
    <row r="46" spans="1:9" s="31" customFormat="1" ht="12.6" customHeight="1">
      <c r="A46" s="350" t="s">
        <v>110</v>
      </c>
      <c r="B46" s="362" t="s">
        <v>673</v>
      </c>
      <c r="C46" s="362" t="s">
        <v>673</v>
      </c>
      <c r="D46" s="362" t="s">
        <v>673</v>
      </c>
      <c r="E46" s="362" t="s">
        <v>673</v>
      </c>
      <c r="F46" s="363" t="s">
        <v>673</v>
      </c>
      <c r="G46" s="35"/>
    </row>
    <row r="47" spans="1:9" s="31" customFormat="1" ht="12.6" customHeight="1">
      <c r="A47" s="350" t="s">
        <v>111</v>
      </c>
      <c r="B47" s="362" t="s">
        <v>673</v>
      </c>
      <c r="C47" s="362" t="s">
        <v>673</v>
      </c>
      <c r="D47" s="362" t="s">
        <v>673</v>
      </c>
      <c r="E47" s="362" t="s">
        <v>673</v>
      </c>
      <c r="F47" s="363" t="s">
        <v>673</v>
      </c>
      <c r="G47" s="35"/>
    </row>
    <row r="48" spans="1:9" s="31" customFormat="1" ht="12.6" customHeight="1">
      <c r="A48" s="350" t="s">
        <v>112</v>
      </c>
      <c r="B48" s="362" t="s">
        <v>673</v>
      </c>
      <c r="C48" s="362" t="s">
        <v>673</v>
      </c>
      <c r="D48" s="362" t="s">
        <v>673</v>
      </c>
      <c r="E48" s="362" t="s">
        <v>673</v>
      </c>
      <c r="F48" s="363" t="s">
        <v>673</v>
      </c>
      <c r="G48" s="35"/>
    </row>
    <row r="49" spans="1:7" s="31" customFormat="1" ht="12.6" customHeight="1">
      <c r="A49" s="353" t="s">
        <v>113</v>
      </c>
      <c r="B49" s="364" t="s">
        <v>673</v>
      </c>
      <c r="C49" s="364" t="s">
        <v>673</v>
      </c>
      <c r="D49" s="364" t="s">
        <v>673</v>
      </c>
      <c r="E49" s="364" t="s">
        <v>673</v>
      </c>
      <c r="F49" s="365" t="s">
        <v>673</v>
      </c>
      <c r="G49" s="35"/>
    </row>
    <row r="50" spans="1:7" s="31" customFormat="1" ht="12.6" customHeight="1">
      <c r="A50" s="350"/>
      <c r="B50" s="362"/>
      <c r="C50" s="362"/>
      <c r="D50" s="362"/>
      <c r="E50" s="362"/>
      <c r="F50" s="363"/>
      <c r="G50" s="35"/>
    </row>
    <row r="51" spans="1:7" s="31" customFormat="1" ht="12.6" customHeight="1">
      <c r="A51" s="353" t="s">
        <v>114</v>
      </c>
      <c r="B51" s="364" t="s">
        <v>673</v>
      </c>
      <c r="C51" s="364" t="s">
        <v>673</v>
      </c>
      <c r="D51" s="364" t="s">
        <v>673</v>
      </c>
      <c r="E51" s="364" t="s">
        <v>673</v>
      </c>
      <c r="F51" s="365" t="s">
        <v>673</v>
      </c>
      <c r="G51" s="35"/>
    </row>
    <row r="52" spans="1:7" s="31" customFormat="1" ht="12.6" customHeight="1">
      <c r="A52" s="350"/>
      <c r="B52" s="362"/>
      <c r="C52" s="362"/>
      <c r="D52" s="362"/>
      <c r="E52" s="362"/>
      <c r="F52" s="363"/>
      <c r="G52" s="35"/>
    </row>
    <row r="53" spans="1:7" s="31" customFormat="1" ht="12.6" customHeight="1">
      <c r="A53" s="350" t="s">
        <v>115</v>
      </c>
      <c r="B53" s="362" t="s">
        <v>673</v>
      </c>
      <c r="C53" s="362">
        <v>5198</v>
      </c>
      <c r="D53" s="362" t="s">
        <v>673</v>
      </c>
      <c r="E53" s="362">
        <v>551</v>
      </c>
      <c r="F53" s="363">
        <v>551</v>
      </c>
      <c r="G53" s="35"/>
    </row>
    <row r="54" spans="1:7" s="31" customFormat="1" ht="12.6" customHeight="1">
      <c r="A54" s="350" t="s">
        <v>116</v>
      </c>
      <c r="B54" s="362" t="s">
        <v>673</v>
      </c>
      <c r="C54" s="362" t="s">
        <v>673</v>
      </c>
      <c r="D54" s="362" t="s">
        <v>673</v>
      </c>
      <c r="E54" s="362" t="s">
        <v>673</v>
      </c>
      <c r="F54" s="363" t="s">
        <v>673</v>
      </c>
      <c r="G54" s="35"/>
    </row>
    <row r="55" spans="1:7" s="31" customFormat="1" ht="12.6" customHeight="1">
      <c r="A55" s="350" t="s">
        <v>117</v>
      </c>
      <c r="B55" s="362" t="s">
        <v>673</v>
      </c>
      <c r="C55" s="362" t="s">
        <v>673</v>
      </c>
      <c r="D55" s="362" t="s">
        <v>673</v>
      </c>
      <c r="E55" s="362" t="s">
        <v>673</v>
      </c>
      <c r="F55" s="363" t="s">
        <v>673</v>
      </c>
      <c r="G55" s="35"/>
    </row>
    <row r="56" spans="1:7" s="31" customFormat="1" ht="12.6" customHeight="1">
      <c r="A56" s="350" t="s">
        <v>118</v>
      </c>
      <c r="B56" s="362" t="s">
        <v>673</v>
      </c>
      <c r="C56" s="362" t="s">
        <v>673</v>
      </c>
      <c r="D56" s="362" t="s">
        <v>673</v>
      </c>
      <c r="E56" s="362" t="s">
        <v>673</v>
      </c>
      <c r="F56" s="363" t="s">
        <v>673</v>
      </c>
      <c r="G56" s="35"/>
    </row>
    <row r="57" spans="1:7" s="31" customFormat="1" ht="12.6" customHeight="1">
      <c r="A57" s="350" t="s">
        <v>119</v>
      </c>
      <c r="B57" s="362" t="s">
        <v>673</v>
      </c>
      <c r="C57" s="362" t="s">
        <v>673</v>
      </c>
      <c r="D57" s="362" t="s">
        <v>673</v>
      </c>
      <c r="E57" s="362" t="s">
        <v>673</v>
      </c>
      <c r="F57" s="363" t="s">
        <v>673</v>
      </c>
      <c r="G57" s="35"/>
    </row>
    <row r="58" spans="1:7" s="31" customFormat="1" ht="12.6" customHeight="1">
      <c r="A58" s="353" t="s">
        <v>160</v>
      </c>
      <c r="B58" s="364" t="s">
        <v>673</v>
      </c>
      <c r="C58" s="364">
        <v>5198</v>
      </c>
      <c r="D58" s="364" t="s">
        <v>673</v>
      </c>
      <c r="E58" s="364">
        <v>551</v>
      </c>
      <c r="F58" s="365">
        <v>551</v>
      </c>
      <c r="G58" s="35"/>
    </row>
    <row r="59" spans="1:7" s="31" customFormat="1" ht="12.6" customHeight="1">
      <c r="A59" s="350"/>
      <c r="B59" s="362"/>
      <c r="C59" s="362"/>
      <c r="D59" s="362"/>
      <c r="E59" s="362"/>
      <c r="F59" s="363"/>
      <c r="G59" s="35"/>
    </row>
    <row r="60" spans="1:7" s="31" customFormat="1" ht="12.6" customHeight="1">
      <c r="A60" s="350" t="s">
        <v>121</v>
      </c>
      <c r="B60" s="362" t="s">
        <v>673</v>
      </c>
      <c r="C60" s="362">
        <v>2743</v>
      </c>
      <c r="D60" s="362" t="s">
        <v>673</v>
      </c>
      <c r="E60" s="362">
        <v>1193</v>
      </c>
      <c r="F60" s="363">
        <v>1193</v>
      </c>
      <c r="G60" s="35"/>
    </row>
    <row r="61" spans="1:7" s="31" customFormat="1" ht="12.6" customHeight="1">
      <c r="A61" s="350" t="s">
        <v>122</v>
      </c>
      <c r="B61" s="362" t="s">
        <v>673</v>
      </c>
      <c r="C61" s="362">
        <v>7778</v>
      </c>
      <c r="D61" s="362" t="s">
        <v>673</v>
      </c>
      <c r="E61" s="362">
        <v>1190</v>
      </c>
      <c r="F61" s="363">
        <v>1190</v>
      </c>
      <c r="G61" s="35"/>
    </row>
    <row r="62" spans="1:7" s="31" customFormat="1" ht="12.6" customHeight="1">
      <c r="A62" s="350" t="s">
        <v>123</v>
      </c>
      <c r="B62" s="362" t="s">
        <v>673</v>
      </c>
      <c r="C62" s="362">
        <v>7699</v>
      </c>
      <c r="D62" s="362" t="s">
        <v>673</v>
      </c>
      <c r="E62" s="362">
        <v>113128</v>
      </c>
      <c r="F62" s="363">
        <v>113128</v>
      </c>
      <c r="G62" s="35"/>
    </row>
    <row r="63" spans="1:7" s="31" customFormat="1" ht="12.6" customHeight="1">
      <c r="A63" s="353" t="s">
        <v>124</v>
      </c>
      <c r="B63" s="364" t="s">
        <v>673</v>
      </c>
      <c r="C63" s="364">
        <v>7559</v>
      </c>
      <c r="D63" s="364" t="s">
        <v>673</v>
      </c>
      <c r="E63" s="364">
        <v>115511</v>
      </c>
      <c r="F63" s="365">
        <v>115511</v>
      </c>
      <c r="G63" s="35"/>
    </row>
    <row r="64" spans="1:7" s="31" customFormat="1" ht="12.6" customHeight="1">
      <c r="A64" s="350"/>
      <c r="B64" s="362"/>
      <c r="C64" s="362"/>
      <c r="D64" s="362"/>
      <c r="E64" s="362"/>
      <c r="F64" s="363"/>
      <c r="G64" s="35"/>
    </row>
    <row r="65" spans="1:7" s="31" customFormat="1" ht="12.6" customHeight="1">
      <c r="A65" s="353" t="s">
        <v>125</v>
      </c>
      <c r="B65" s="364" t="s">
        <v>673</v>
      </c>
      <c r="C65" s="364">
        <v>4542</v>
      </c>
      <c r="D65" s="364" t="s">
        <v>673</v>
      </c>
      <c r="E65" s="364">
        <v>1885</v>
      </c>
      <c r="F65" s="365">
        <v>1885</v>
      </c>
      <c r="G65" s="35"/>
    </row>
    <row r="66" spans="1:7" s="31" customFormat="1" ht="12.6" customHeight="1">
      <c r="A66" s="350"/>
      <c r="B66" s="362"/>
      <c r="C66" s="362"/>
      <c r="D66" s="362"/>
      <c r="E66" s="362"/>
      <c r="F66" s="363"/>
      <c r="G66" s="35"/>
    </row>
    <row r="67" spans="1:7" s="31" customFormat="1" ht="12.6" customHeight="1">
      <c r="A67" s="350" t="s">
        <v>126</v>
      </c>
      <c r="B67" s="362">
        <v>7255</v>
      </c>
      <c r="C67" s="362">
        <v>7401</v>
      </c>
      <c r="D67" s="362">
        <v>82356</v>
      </c>
      <c r="E67" s="362">
        <v>37028</v>
      </c>
      <c r="F67" s="363">
        <v>119384</v>
      </c>
      <c r="G67" s="35"/>
    </row>
    <row r="68" spans="1:7" s="31" customFormat="1" ht="12.6" customHeight="1">
      <c r="A68" s="350" t="s">
        <v>127</v>
      </c>
      <c r="B68" s="362">
        <v>7063</v>
      </c>
      <c r="C68" s="362">
        <v>7254</v>
      </c>
      <c r="D68" s="362">
        <v>27822</v>
      </c>
      <c r="E68" s="362">
        <v>5744</v>
      </c>
      <c r="F68" s="363">
        <v>33566</v>
      </c>
      <c r="G68" s="35"/>
    </row>
    <row r="69" spans="1:7" s="31" customFormat="1" ht="12.6" customHeight="1">
      <c r="A69" s="353" t="s">
        <v>128</v>
      </c>
      <c r="B69" s="364">
        <v>7206</v>
      </c>
      <c r="C69" s="364">
        <v>7381</v>
      </c>
      <c r="D69" s="364">
        <v>110178</v>
      </c>
      <c r="E69" s="364">
        <v>42772</v>
      </c>
      <c r="F69" s="365">
        <v>152950</v>
      </c>
      <c r="G69" s="35"/>
    </row>
    <row r="70" spans="1:7" s="31" customFormat="1" ht="12.6" customHeight="1">
      <c r="A70" s="350"/>
      <c r="B70" s="362"/>
      <c r="C70" s="362"/>
      <c r="D70" s="362"/>
      <c r="E70" s="362"/>
      <c r="F70" s="363"/>
      <c r="G70" s="35"/>
    </row>
    <row r="71" spans="1:7" s="31" customFormat="1" ht="12.6" customHeight="1">
      <c r="A71" s="350" t="s">
        <v>129</v>
      </c>
      <c r="B71" s="362" t="s">
        <v>673</v>
      </c>
      <c r="C71" s="362" t="s">
        <v>673</v>
      </c>
      <c r="D71" s="362" t="s">
        <v>673</v>
      </c>
      <c r="E71" s="362" t="s">
        <v>673</v>
      </c>
      <c r="F71" s="363" t="s">
        <v>673</v>
      </c>
      <c r="G71" s="35"/>
    </row>
    <row r="72" spans="1:7" s="31" customFormat="1" ht="12.6" customHeight="1">
      <c r="A72" s="350" t="s">
        <v>130</v>
      </c>
      <c r="B72" s="362">
        <v>7753</v>
      </c>
      <c r="C72" s="362">
        <v>5162</v>
      </c>
      <c r="D72" s="362">
        <v>10971</v>
      </c>
      <c r="E72" s="362">
        <v>702</v>
      </c>
      <c r="F72" s="363">
        <v>11673</v>
      </c>
      <c r="G72" s="35"/>
    </row>
    <row r="73" spans="1:7" s="31" customFormat="1" ht="12.6" customHeight="1">
      <c r="A73" s="350" t="s">
        <v>131</v>
      </c>
      <c r="B73" s="362" t="s">
        <v>673</v>
      </c>
      <c r="C73" s="362" t="s">
        <v>673</v>
      </c>
      <c r="D73" s="362" t="s">
        <v>673</v>
      </c>
      <c r="E73" s="362" t="s">
        <v>673</v>
      </c>
      <c r="F73" s="363" t="s">
        <v>673</v>
      </c>
      <c r="G73" s="35"/>
    </row>
    <row r="74" spans="1:7" s="31" customFormat="1" ht="12.6" customHeight="1">
      <c r="A74" s="350" t="s">
        <v>132</v>
      </c>
      <c r="B74" s="362" t="s">
        <v>673</v>
      </c>
      <c r="C74" s="362" t="s">
        <v>673</v>
      </c>
      <c r="D74" s="362" t="s">
        <v>673</v>
      </c>
      <c r="E74" s="362" t="s">
        <v>673</v>
      </c>
      <c r="F74" s="363" t="s">
        <v>673</v>
      </c>
      <c r="G74" s="35"/>
    </row>
    <row r="75" spans="1:7" s="31" customFormat="1" ht="12.6" customHeight="1">
      <c r="A75" s="350" t="s">
        <v>133</v>
      </c>
      <c r="B75" s="362" t="s">
        <v>673</v>
      </c>
      <c r="C75" s="389">
        <v>8882</v>
      </c>
      <c r="D75" s="389" t="s">
        <v>673</v>
      </c>
      <c r="E75" s="389">
        <v>151</v>
      </c>
      <c r="F75" s="390">
        <v>151</v>
      </c>
      <c r="G75" s="35"/>
    </row>
    <row r="76" spans="1:7" s="31" customFormat="1" ht="12.6" customHeight="1">
      <c r="A76" s="350" t="s">
        <v>134</v>
      </c>
      <c r="B76" s="362" t="s">
        <v>673</v>
      </c>
      <c r="C76" s="362" t="s">
        <v>673</v>
      </c>
      <c r="D76" s="362" t="s">
        <v>673</v>
      </c>
      <c r="E76" s="362" t="s">
        <v>673</v>
      </c>
      <c r="F76" s="363" t="s">
        <v>673</v>
      </c>
      <c r="G76" s="35"/>
    </row>
    <row r="77" spans="1:7" s="31" customFormat="1" ht="12.6" customHeight="1">
      <c r="A77" s="350" t="s">
        <v>135</v>
      </c>
      <c r="B77" s="362" t="s">
        <v>673</v>
      </c>
      <c r="C77" s="362" t="s">
        <v>673</v>
      </c>
      <c r="D77" s="362" t="s">
        <v>673</v>
      </c>
      <c r="E77" s="362" t="s">
        <v>673</v>
      </c>
      <c r="F77" s="363" t="s">
        <v>673</v>
      </c>
      <c r="G77" s="35"/>
    </row>
    <row r="78" spans="1:7" s="31" customFormat="1" ht="12.6" customHeight="1">
      <c r="A78" s="350" t="s">
        <v>136</v>
      </c>
      <c r="B78" s="362">
        <v>8804</v>
      </c>
      <c r="C78" s="362">
        <v>8708</v>
      </c>
      <c r="D78" s="362">
        <v>126733</v>
      </c>
      <c r="E78" s="362">
        <v>43447</v>
      </c>
      <c r="F78" s="363">
        <v>170180</v>
      </c>
      <c r="G78" s="35"/>
    </row>
    <row r="79" spans="1:7" s="31" customFormat="1" ht="12.6" customHeight="1">
      <c r="A79" s="353" t="s">
        <v>137</v>
      </c>
      <c r="B79" s="364">
        <v>8710</v>
      </c>
      <c r="C79" s="364">
        <v>8615</v>
      </c>
      <c r="D79" s="364">
        <v>137704</v>
      </c>
      <c r="E79" s="364">
        <v>44300</v>
      </c>
      <c r="F79" s="365">
        <v>182004</v>
      </c>
      <c r="G79" s="35"/>
    </row>
    <row r="80" spans="1:7" s="31" customFormat="1" ht="12.6" customHeight="1">
      <c r="A80" s="350"/>
      <c r="B80" s="362"/>
      <c r="C80" s="362"/>
      <c r="D80" s="362"/>
      <c r="E80" s="362"/>
      <c r="F80" s="363"/>
      <c r="G80" s="35"/>
    </row>
    <row r="81" spans="1:7" s="31" customFormat="1" ht="12.6" customHeight="1">
      <c r="A81" s="350" t="s">
        <v>138</v>
      </c>
      <c r="B81" s="362" t="s">
        <v>673</v>
      </c>
      <c r="C81" s="362" t="s">
        <v>673</v>
      </c>
      <c r="D81" s="362" t="s">
        <v>673</v>
      </c>
      <c r="E81" s="362" t="s">
        <v>673</v>
      </c>
      <c r="F81" s="363" t="s">
        <v>673</v>
      </c>
      <c r="G81" s="35"/>
    </row>
    <row r="82" spans="1:7" s="31" customFormat="1" ht="12.6" customHeight="1">
      <c r="A82" s="350" t="s">
        <v>139</v>
      </c>
      <c r="B82" s="362" t="s">
        <v>673</v>
      </c>
      <c r="C82" s="362" t="s">
        <v>673</v>
      </c>
      <c r="D82" s="362" t="s">
        <v>673</v>
      </c>
      <c r="E82" s="362" t="s">
        <v>673</v>
      </c>
      <c r="F82" s="363" t="s">
        <v>673</v>
      </c>
      <c r="G82" s="35"/>
    </row>
    <row r="83" spans="1:7" s="31" customFormat="1" ht="12.6" customHeight="1">
      <c r="A83" s="353" t="s">
        <v>140</v>
      </c>
      <c r="B83" s="364" t="s">
        <v>673</v>
      </c>
      <c r="C83" s="364" t="s">
        <v>673</v>
      </c>
      <c r="D83" s="364" t="s">
        <v>673</v>
      </c>
      <c r="E83" s="364" t="s">
        <v>673</v>
      </c>
      <c r="F83" s="365" t="s">
        <v>673</v>
      </c>
      <c r="G83" s="35"/>
    </row>
    <row r="84" spans="1:7" s="31" customFormat="1" ht="12.6" customHeight="1">
      <c r="A84" s="350"/>
      <c r="B84" s="362"/>
      <c r="C84" s="362"/>
      <c r="D84" s="362"/>
      <c r="E84" s="362"/>
      <c r="F84" s="363"/>
      <c r="G84" s="35"/>
    </row>
    <row r="85" spans="1:7" s="31" customFormat="1" ht="12.6" customHeight="1" thickBot="1">
      <c r="A85" s="486" t="s">
        <v>141</v>
      </c>
      <c r="B85" s="487">
        <v>7923</v>
      </c>
      <c r="C85" s="487">
        <v>7042</v>
      </c>
      <c r="D85" s="487">
        <v>252051</v>
      </c>
      <c r="E85" s="487">
        <v>372301</v>
      </c>
      <c r="F85" s="488">
        <v>624352</v>
      </c>
      <c r="G85" s="35"/>
    </row>
    <row r="86" spans="1:7" s="31" customFormat="1" ht="27" customHeight="1">
      <c r="A86" s="1702" t="s">
        <v>173</v>
      </c>
      <c r="B86" s="1702"/>
      <c r="C86" s="1702"/>
      <c r="D86" s="1702"/>
      <c r="E86" s="1702"/>
      <c r="F86" s="1702"/>
    </row>
    <row r="87" spans="1:7">
      <c r="D87" s="36"/>
      <c r="E87" s="36"/>
    </row>
    <row r="88" spans="1:7">
      <c r="D88" s="36"/>
      <c r="E88" s="36"/>
      <c r="F88" s="36"/>
    </row>
    <row r="93" spans="1:7">
      <c r="A93" s="37"/>
      <c r="B93" s="38"/>
      <c r="C93" s="38"/>
      <c r="D93" s="38"/>
      <c r="E93" s="38"/>
      <c r="F93" s="38"/>
      <c r="G93" s="38"/>
    </row>
  </sheetData>
  <mergeCells count="7">
    <mergeCell ref="A1:F1"/>
    <mergeCell ref="A86:F86"/>
    <mergeCell ref="A3:F3"/>
    <mergeCell ref="D5:F5"/>
    <mergeCell ref="B5:C5"/>
    <mergeCell ref="B6:C6"/>
    <mergeCell ref="D6:F6"/>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032EF-EBC0-4944-8FBA-782AAC72A3A7}">
  <sheetPr>
    <pageSetUpPr fitToPage="1"/>
  </sheetPr>
  <dimension ref="A1:F77"/>
  <sheetViews>
    <sheetView showGridLines="0" view="pageBreakPreview" zoomScaleNormal="75" zoomScaleSheetLayoutView="100" workbookViewId="0">
      <selection activeCell="I30" sqref="I30"/>
    </sheetView>
  </sheetViews>
  <sheetFormatPr baseColWidth="10" defaultColWidth="11.42578125" defaultRowHeight="12.75"/>
  <cols>
    <col min="1" max="6" width="22.85546875" style="85" customWidth="1"/>
    <col min="7" max="8" width="11.42578125" style="85"/>
    <col min="9" max="9" width="11.140625" style="85" customWidth="1"/>
    <col min="10" max="17" width="12" style="85" customWidth="1"/>
    <col min="18" max="16384" width="11.42578125" style="85"/>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649</v>
      </c>
      <c r="B3" s="1633"/>
      <c r="C3" s="1633"/>
      <c r="D3" s="1633"/>
      <c r="E3" s="1633"/>
      <c r="F3" s="1633"/>
    </row>
    <row r="4" spans="1:6" s="3" customFormat="1" ht="15.75">
      <c r="A4" s="1633" t="s">
        <v>235</v>
      </c>
      <c r="B4" s="1633"/>
      <c r="C4" s="1633"/>
      <c r="D4" s="1633"/>
      <c r="E4" s="1633"/>
      <c r="F4" s="1633"/>
    </row>
    <row r="5" spans="1:6" s="3" customFormat="1" ht="13.5" customHeight="1" thickBot="1">
      <c r="A5" s="448"/>
      <c r="B5" s="449"/>
      <c r="C5" s="449"/>
      <c r="D5" s="449"/>
      <c r="E5" s="449"/>
      <c r="F5" s="449"/>
    </row>
    <row r="6" spans="1:6" ht="24" customHeight="1">
      <c r="A6" s="1688" t="s">
        <v>2</v>
      </c>
      <c r="B6" s="527"/>
      <c r="C6" s="527"/>
      <c r="D6" s="527"/>
      <c r="E6" s="468" t="s">
        <v>142</v>
      </c>
      <c r="F6" s="528"/>
    </row>
    <row r="7" spans="1:6" ht="14.25">
      <c r="A7" s="1675"/>
      <c r="B7" s="214" t="s">
        <v>3</v>
      </c>
      <c r="C7" s="214" t="s">
        <v>10</v>
      </c>
      <c r="D7" s="214" t="s">
        <v>4</v>
      </c>
      <c r="E7" s="214" t="s">
        <v>143</v>
      </c>
      <c r="F7" s="324" t="s">
        <v>5</v>
      </c>
    </row>
    <row r="8" spans="1:6" ht="14.25">
      <c r="A8" s="1675"/>
      <c r="B8" s="214" t="s">
        <v>500</v>
      </c>
      <c r="C8" s="214" t="s">
        <v>501</v>
      </c>
      <c r="D8" s="250" t="s">
        <v>150</v>
      </c>
      <c r="E8" s="214" t="s">
        <v>146</v>
      </c>
      <c r="F8" s="324" t="s">
        <v>8</v>
      </c>
    </row>
    <row r="9" spans="1:6" ht="22.5" customHeight="1" thickBot="1">
      <c r="A9" s="1675"/>
      <c r="B9" s="537"/>
      <c r="C9" s="537"/>
      <c r="D9" s="537"/>
      <c r="E9" s="214" t="s">
        <v>147</v>
      </c>
      <c r="F9" s="538"/>
    </row>
    <row r="10" spans="1:6" ht="13.5">
      <c r="A10" s="200">
        <v>2011</v>
      </c>
      <c r="B10" s="786">
        <v>49173</v>
      </c>
      <c r="C10" s="693">
        <v>2756.4923840318875</v>
      </c>
      <c r="D10" s="786">
        <v>135545</v>
      </c>
      <c r="E10" s="787">
        <v>103.46</v>
      </c>
      <c r="F10" s="788">
        <v>140234.85699999999</v>
      </c>
    </row>
    <row r="11" spans="1:6" ht="13.5">
      <c r="A11" s="203">
        <v>2012</v>
      </c>
      <c r="B11" s="789">
        <v>47970</v>
      </c>
      <c r="C11" s="689">
        <v>2807.5046904315195</v>
      </c>
      <c r="D11" s="789">
        <v>134676</v>
      </c>
      <c r="E11" s="790">
        <v>113.52</v>
      </c>
      <c r="F11" s="791">
        <v>152884.19519999999</v>
      </c>
    </row>
    <row r="12" spans="1:6" ht="13.5">
      <c r="A12" s="203">
        <v>2013</v>
      </c>
      <c r="B12" s="789">
        <v>48261</v>
      </c>
      <c r="C12" s="689">
        <v>2792.4825428399745</v>
      </c>
      <c r="D12" s="789">
        <v>134768</v>
      </c>
      <c r="E12" s="790">
        <v>117.26</v>
      </c>
      <c r="F12" s="791">
        <v>158028.95680000001</v>
      </c>
    </row>
    <row r="13" spans="1:6" ht="13.5">
      <c r="A13" s="203">
        <v>2014</v>
      </c>
      <c r="B13" s="789">
        <v>48171</v>
      </c>
      <c r="C13" s="689">
        <v>2788.3373814120528</v>
      </c>
      <c r="D13" s="789">
        <v>134317</v>
      </c>
      <c r="E13" s="790">
        <v>113.72</v>
      </c>
      <c r="F13" s="791">
        <v>152745.29240000001</v>
      </c>
    </row>
    <row r="14" spans="1:6" ht="13.5">
      <c r="A14" s="203">
        <v>2015</v>
      </c>
      <c r="B14" s="789">
        <v>48998</v>
      </c>
      <c r="C14" s="689">
        <v>4117.3109106494139</v>
      </c>
      <c r="D14" s="789">
        <v>201740</v>
      </c>
      <c r="E14" s="790">
        <v>111.78</v>
      </c>
      <c r="F14" s="791">
        <v>225505</v>
      </c>
    </row>
    <row r="15" spans="1:6" ht="13.5">
      <c r="A15" s="203">
        <v>2016</v>
      </c>
      <c r="B15" s="789">
        <v>48254</v>
      </c>
      <c r="C15" s="689">
        <v>3982.9029717743606</v>
      </c>
      <c r="D15" s="789">
        <v>192191</v>
      </c>
      <c r="E15" s="790">
        <v>111.66</v>
      </c>
      <c r="F15" s="791">
        <v>214600</v>
      </c>
    </row>
    <row r="16" spans="1:6" ht="13.5">
      <c r="A16" s="203">
        <v>2017</v>
      </c>
      <c r="B16" s="789">
        <v>44974</v>
      </c>
      <c r="C16" s="689">
        <v>3203.0061813492239</v>
      </c>
      <c r="D16" s="789">
        <v>144052</v>
      </c>
      <c r="E16" s="790">
        <v>130.28</v>
      </c>
      <c r="F16" s="791">
        <v>187670.94559999998</v>
      </c>
    </row>
    <row r="17" spans="1:6" ht="13.5">
      <c r="A17" s="203">
        <v>2018</v>
      </c>
      <c r="B17" s="789">
        <v>45565</v>
      </c>
      <c r="C17" s="689">
        <v>3288</v>
      </c>
      <c r="D17" s="789">
        <v>149800</v>
      </c>
      <c r="E17" s="790">
        <v>147.03</v>
      </c>
      <c r="F17" s="791">
        <v>220250.94</v>
      </c>
    </row>
    <row r="18" spans="1:6" ht="13.5">
      <c r="A18" s="203">
        <v>2019</v>
      </c>
      <c r="B18" s="789">
        <v>45141</v>
      </c>
      <c r="C18" s="689">
        <v>3363.3060853769302</v>
      </c>
      <c r="D18" s="789">
        <v>151823</v>
      </c>
      <c r="E18" s="790">
        <v>159.94999999999999</v>
      </c>
      <c r="F18" s="791">
        <v>242840.88849999997</v>
      </c>
    </row>
    <row r="19" spans="1:6" ht="13.5">
      <c r="A19" s="203">
        <v>2020</v>
      </c>
      <c r="B19" s="789">
        <v>44992</v>
      </c>
      <c r="C19" s="689">
        <v>3300.4756400000001</v>
      </c>
      <c r="D19" s="789">
        <v>148495</v>
      </c>
      <c r="E19" s="790">
        <v>169.1</v>
      </c>
      <c r="F19" s="791">
        <v>251105.04500000001</v>
      </c>
    </row>
    <row r="20" spans="1:6" ht="14.25" thickBot="1">
      <c r="A20" s="208">
        <v>2021</v>
      </c>
      <c r="B20" s="792">
        <v>44489</v>
      </c>
      <c r="C20" s="691">
        <v>3290</v>
      </c>
      <c r="D20" s="792">
        <v>146349</v>
      </c>
      <c r="E20" s="1431">
        <v>179.45</v>
      </c>
      <c r="F20" s="1432">
        <v>262623.28049999999</v>
      </c>
    </row>
    <row r="24" spans="1:6">
      <c r="A24" s="1482"/>
      <c r="E24" s="1486"/>
    </row>
    <row r="77" ht="12" customHeight="1"/>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175">
    <pageSetUpPr fitToPage="1"/>
  </sheetPr>
  <dimension ref="A1:L85"/>
  <sheetViews>
    <sheetView view="pageBreakPreview" topLeftCell="A46" zoomScale="75" zoomScaleNormal="75" zoomScaleSheetLayoutView="75" workbookViewId="0">
      <selection activeCell="H9" sqref="H9"/>
    </sheetView>
  </sheetViews>
  <sheetFormatPr baseColWidth="10" defaultColWidth="11.42578125" defaultRowHeight="12.75"/>
  <cols>
    <col min="1" max="1" width="39.5703125" style="15" customWidth="1"/>
    <col min="2" max="4" width="28" style="15" customWidth="1"/>
    <col min="5" max="6" width="11.7109375" style="15" customWidth="1"/>
    <col min="7" max="7" width="20.7109375" style="15" customWidth="1"/>
    <col min="8" max="16384" width="11.42578125" style="15"/>
  </cols>
  <sheetData>
    <row r="1" spans="1:12" s="12" customFormat="1" ht="18.75">
      <c r="A1" s="1636" t="s">
        <v>0</v>
      </c>
      <c r="B1" s="1636"/>
      <c r="C1" s="1636"/>
      <c r="D1" s="1636"/>
      <c r="E1" s="18"/>
      <c r="F1" s="20"/>
      <c r="G1" s="20"/>
      <c r="H1" s="20"/>
      <c r="I1" s="20"/>
      <c r="J1" s="20"/>
      <c r="K1" s="20"/>
      <c r="L1" s="20"/>
    </row>
    <row r="2" spans="1:12" s="13" customFormat="1" ht="12.75" customHeight="1">
      <c r="A2" s="752"/>
      <c r="B2" s="236"/>
      <c r="C2" s="236"/>
      <c r="D2" s="236"/>
    </row>
    <row r="3" spans="1:12" s="13" customFormat="1" ht="15.75">
      <c r="A3" s="1660" t="s">
        <v>620</v>
      </c>
      <c r="B3" s="1660"/>
      <c r="C3" s="1660"/>
      <c r="D3" s="1660"/>
      <c r="E3" s="25"/>
      <c r="F3" s="25"/>
      <c r="G3" s="41"/>
    </row>
    <row r="4" spans="1:12" s="13" customFormat="1" ht="15.75">
      <c r="A4" s="1660" t="s">
        <v>1368</v>
      </c>
      <c r="B4" s="1660"/>
      <c r="C4" s="1660"/>
      <c r="D4" s="1660"/>
      <c r="E4" s="25"/>
      <c r="F4" s="25"/>
      <c r="G4" s="41"/>
    </row>
    <row r="5" spans="1:12" s="13" customFormat="1" ht="13.5" customHeight="1" thickBot="1">
      <c r="A5" s="40"/>
      <c r="B5" s="41"/>
      <c r="C5" s="41"/>
      <c r="D5" s="41"/>
      <c r="E5" s="41"/>
      <c r="F5" s="41"/>
      <c r="G5" s="41"/>
    </row>
    <row r="6" spans="1:12" ht="25.5" customHeight="1">
      <c r="A6" s="342" t="s">
        <v>165</v>
      </c>
      <c r="B6" s="285" t="s">
        <v>3</v>
      </c>
      <c r="C6" s="285" t="s">
        <v>10</v>
      </c>
      <c r="D6" s="459" t="s">
        <v>4</v>
      </c>
    </row>
    <row r="7" spans="1:12" ht="31.5" customHeight="1" thickBot="1">
      <c r="A7" s="286" t="s">
        <v>154</v>
      </c>
      <c r="B7" s="250" t="s">
        <v>500</v>
      </c>
      <c r="C7" s="250" t="s">
        <v>501</v>
      </c>
      <c r="D7" s="324" t="s">
        <v>150</v>
      </c>
    </row>
    <row r="8" spans="1:12" ht="13.5">
      <c r="A8" s="347" t="s">
        <v>81</v>
      </c>
      <c r="B8" s="411" t="s">
        <v>23</v>
      </c>
      <c r="C8" s="411" t="s">
        <v>23</v>
      </c>
      <c r="D8" s="412" t="s">
        <v>23</v>
      </c>
    </row>
    <row r="9" spans="1:12" ht="13.5">
      <c r="A9" s="350" t="s">
        <v>82</v>
      </c>
      <c r="B9" s="362" t="s">
        <v>23</v>
      </c>
      <c r="C9" s="362" t="s">
        <v>23</v>
      </c>
      <c r="D9" s="363" t="s">
        <v>23</v>
      </c>
    </row>
    <row r="10" spans="1:12" ht="13.5">
      <c r="A10" s="350" t="s">
        <v>83</v>
      </c>
      <c r="B10" s="362" t="s">
        <v>23</v>
      </c>
      <c r="C10" s="362" t="s">
        <v>23</v>
      </c>
      <c r="D10" s="363" t="s">
        <v>23</v>
      </c>
    </row>
    <row r="11" spans="1:12" ht="13.5">
      <c r="A11" s="350" t="s">
        <v>84</v>
      </c>
      <c r="B11" s="362" t="s">
        <v>23</v>
      </c>
      <c r="C11" s="362" t="s">
        <v>23</v>
      </c>
      <c r="D11" s="363" t="s">
        <v>23</v>
      </c>
    </row>
    <row r="12" spans="1:12" ht="13.5">
      <c r="A12" s="353" t="s">
        <v>85</v>
      </c>
      <c r="B12" s="364" t="s">
        <v>23</v>
      </c>
      <c r="C12" s="364" t="s">
        <v>23</v>
      </c>
      <c r="D12" s="365" t="s">
        <v>23</v>
      </c>
    </row>
    <row r="13" spans="1:12" ht="13.5">
      <c r="A13" s="350"/>
      <c r="B13" s="362"/>
      <c r="C13" s="362"/>
      <c r="D13" s="363"/>
    </row>
    <row r="14" spans="1:12" ht="13.5">
      <c r="A14" s="353" t="s">
        <v>86</v>
      </c>
      <c r="B14" s="364" t="s">
        <v>23</v>
      </c>
      <c r="C14" s="364" t="s">
        <v>23</v>
      </c>
      <c r="D14" s="365" t="s">
        <v>23</v>
      </c>
    </row>
    <row r="15" spans="1:12" ht="13.5">
      <c r="A15" s="350"/>
      <c r="B15" s="362"/>
      <c r="C15" s="362"/>
      <c r="D15" s="363"/>
    </row>
    <row r="16" spans="1:12" ht="13.5">
      <c r="A16" s="353" t="s">
        <v>87</v>
      </c>
      <c r="B16" s="364" t="s">
        <v>23</v>
      </c>
      <c r="C16" s="364" t="s">
        <v>23</v>
      </c>
      <c r="D16" s="365" t="s">
        <v>23</v>
      </c>
    </row>
    <row r="17" spans="1:11" ht="13.5">
      <c r="A17" s="350"/>
      <c r="B17" s="362"/>
      <c r="C17" s="362"/>
      <c r="D17" s="363"/>
    </row>
    <row r="18" spans="1:11" ht="13.5">
      <c r="A18" s="350" t="s">
        <v>158</v>
      </c>
      <c r="B18" s="362" t="s">
        <v>23</v>
      </c>
      <c r="C18" s="362" t="s">
        <v>23</v>
      </c>
      <c r="D18" s="363" t="s">
        <v>23</v>
      </c>
    </row>
    <row r="19" spans="1:11" ht="13.5">
      <c r="A19" s="350" t="s">
        <v>89</v>
      </c>
      <c r="B19" s="362" t="s">
        <v>23</v>
      </c>
      <c r="C19" s="362" t="s">
        <v>23</v>
      </c>
      <c r="D19" s="363" t="s">
        <v>23</v>
      </c>
    </row>
    <row r="20" spans="1:11" ht="13.5">
      <c r="A20" s="350" t="s">
        <v>90</v>
      </c>
      <c r="B20" s="362" t="s">
        <v>23</v>
      </c>
      <c r="C20" s="362" t="s">
        <v>23</v>
      </c>
      <c r="D20" s="363" t="s">
        <v>23</v>
      </c>
    </row>
    <row r="21" spans="1:11" ht="13.5">
      <c r="A21" s="353" t="s">
        <v>91</v>
      </c>
      <c r="B21" s="364" t="s">
        <v>23</v>
      </c>
      <c r="C21" s="364" t="s">
        <v>23</v>
      </c>
      <c r="D21" s="365" t="s">
        <v>23</v>
      </c>
    </row>
    <row r="22" spans="1:11" ht="13.5">
      <c r="A22" s="350"/>
      <c r="B22" s="362"/>
      <c r="C22" s="362"/>
      <c r="D22" s="363"/>
    </row>
    <row r="23" spans="1:11" ht="13.5">
      <c r="A23" s="353" t="s">
        <v>92</v>
      </c>
      <c r="B23" s="364">
        <v>561</v>
      </c>
      <c r="C23" s="364">
        <v>1831</v>
      </c>
      <c r="D23" s="365">
        <v>1027</v>
      </c>
    </row>
    <row r="24" spans="1:11" ht="13.5">
      <c r="A24" s="350"/>
      <c r="B24" s="362"/>
      <c r="C24" s="362"/>
      <c r="D24" s="363"/>
    </row>
    <row r="25" spans="1:11" ht="13.5">
      <c r="A25" s="353" t="s">
        <v>93</v>
      </c>
      <c r="B25" s="364">
        <v>23400</v>
      </c>
      <c r="C25" s="364">
        <v>2875</v>
      </c>
      <c r="D25" s="365">
        <v>67275</v>
      </c>
    </row>
    <row r="26" spans="1:11" s="28" customFormat="1" ht="13.5">
      <c r="A26" s="350"/>
      <c r="B26" s="362"/>
      <c r="C26" s="362"/>
      <c r="D26" s="363"/>
      <c r="E26" s="15"/>
      <c r="F26" s="15"/>
      <c r="G26" s="15"/>
      <c r="H26" s="15"/>
      <c r="I26" s="15"/>
      <c r="J26" s="15"/>
      <c r="K26" s="15"/>
    </row>
    <row r="27" spans="1:11" ht="13.5">
      <c r="A27" s="350" t="s">
        <v>94</v>
      </c>
      <c r="B27" s="362" t="s">
        <v>23</v>
      </c>
      <c r="C27" s="362" t="s">
        <v>23</v>
      </c>
      <c r="D27" s="363" t="s">
        <v>23</v>
      </c>
    </row>
    <row r="28" spans="1:11" ht="13.5">
      <c r="A28" s="350" t="s">
        <v>95</v>
      </c>
      <c r="B28" s="362" t="s">
        <v>23</v>
      </c>
      <c r="C28" s="362" t="s">
        <v>23</v>
      </c>
      <c r="D28" s="363" t="s">
        <v>23</v>
      </c>
    </row>
    <row r="29" spans="1:11" ht="13.5">
      <c r="A29" s="350" t="s">
        <v>96</v>
      </c>
      <c r="B29" s="362" t="s">
        <v>23</v>
      </c>
      <c r="C29" s="362" t="s">
        <v>23</v>
      </c>
      <c r="D29" s="363" t="s">
        <v>23</v>
      </c>
    </row>
    <row r="30" spans="1:11" ht="13.5">
      <c r="A30" s="353" t="s">
        <v>97</v>
      </c>
      <c r="B30" s="364" t="s">
        <v>23</v>
      </c>
      <c r="C30" s="364" t="s">
        <v>23</v>
      </c>
      <c r="D30" s="365" t="s">
        <v>23</v>
      </c>
    </row>
    <row r="31" spans="1:11" ht="13.5">
      <c r="A31" s="350"/>
      <c r="B31" s="362"/>
      <c r="C31" s="362"/>
      <c r="D31" s="363"/>
    </row>
    <row r="32" spans="1:11" ht="13.5">
      <c r="A32" s="350" t="s">
        <v>98</v>
      </c>
      <c r="B32" s="362" t="s">
        <v>23</v>
      </c>
      <c r="C32" s="362" t="s">
        <v>23</v>
      </c>
      <c r="D32" s="363" t="s">
        <v>23</v>
      </c>
    </row>
    <row r="33" spans="1:4" ht="13.5">
      <c r="A33" s="350" t="s">
        <v>99</v>
      </c>
      <c r="B33" s="362" t="s">
        <v>23</v>
      </c>
      <c r="C33" s="362" t="s">
        <v>23</v>
      </c>
      <c r="D33" s="363" t="s">
        <v>23</v>
      </c>
    </row>
    <row r="34" spans="1:4" ht="13.5">
      <c r="A34" s="350" t="s">
        <v>100</v>
      </c>
      <c r="B34" s="362" t="s">
        <v>23</v>
      </c>
      <c r="C34" s="362" t="s">
        <v>23</v>
      </c>
      <c r="D34" s="363" t="s">
        <v>23</v>
      </c>
    </row>
    <row r="35" spans="1:4" ht="13.5">
      <c r="A35" s="350" t="s">
        <v>101</v>
      </c>
      <c r="B35" s="362" t="s">
        <v>23</v>
      </c>
      <c r="C35" s="362" t="s">
        <v>23</v>
      </c>
      <c r="D35" s="363" t="s">
        <v>23</v>
      </c>
    </row>
    <row r="36" spans="1:4" ht="13.5">
      <c r="A36" s="353" t="s">
        <v>102</v>
      </c>
      <c r="B36" s="364" t="s">
        <v>23</v>
      </c>
      <c r="C36" s="364" t="s">
        <v>23</v>
      </c>
      <c r="D36" s="365" t="s">
        <v>23</v>
      </c>
    </row>
    <row r="37" spans="1:4" ht="13.5">
      <c r="A37" s="350"/>
      <c r="B37" s="362"/>
      <c r="C37" s="362"/>
      <c r="D37" s="363"/>
    </row>
    <row r="38" spans="1:4" ht="13.5">
      <c r="A38" s="353" t="s">
        <v>103</v>
      </c>
      <c r="B38" s="364">
        <v>351</v>
      </c>
      <c r="C38" s="364">
        <v>1500</v>
      </c>
      <c r="D38" s="365">
        <v>526</v>
      </c>
    </row>
    <row r="39" spans="1:4" ht="13.5">
      <c r="A39" s="350"/>
      <c r="B39" s="362"/>
      <c r="C39" s="362"/>
      <c r="D39" s="363"/>
    </row>
    <row r="40" spans="1:4" ht="13.5">
      <c r="A40" s="350" t="s">
        <v>159</v>
      </c>
      <c r="B40" s="362" t="s">
        <v>23</v>
      </c>
      <c r="C40" s="362" t="s">
        <v>23</v>
      </c>
      <c r="D40" s="363" t="s">
        <v>23</v>
      </c>
    </row>
    <row r="41" spans="1:4" ht="13.5">
      <c r="A41" s="350" t="s">
        <v>105</v>
      </c>
      <c r="B41" s="362" t="s">
        <v>23</v>
      </c>
      <c r="C41" s="362" t="s">
        <v>23</v>
      </c>
      <c r="D41" s="363" t="s">
        <v>23</v>
      </c>
    </row>
    <row r="42" spans="1:4" ht="13.5">
      <c r="A42" s="350" t="s">
        <v>106</v>
      </c>
      <c r="B42" s="362" t="s">
        <v>23</v>
      </c>
      <c r="C42" s="362" t="s">
        <v>23</v>
      </c>
      <c r="D42" s="363" t="s">
        <v>23</v>
      </c>
    </row>
    <row r="43" spans="1:4" ht="13.5">
      <c r="A43" s="350" t="s">
        <v>107</v>
      </c>
      <c r="B43" s="362" t="s">
        <v>23</v>
      </c>
      <c r="C43" s="362" t="s">
        <v>23</v>
      </c>
      <c r="D43" s="363" t="s">
        <v>23</v>
      </c>
    </row>
    <row r="44" spans="1:4" ht="13.5">
      <c r="A44" s="350" t="s">
        <v>108</v>
      </c>
      <c r="B44" s="362" t="s">
        <v>23</v>
      </c>
      <c r="C44" s="362" t="s">
        <v>23</v>
      </c>
      <c r="D44" s="363" t="s">
        <v>23</v>
      </c>
    </row>
    <row r="45" spans="1:4" ht="13.5">
      <c r="A45" s="350" t="s">
        <v>109</v>
      </c>
      <c r="B45" s="362" t="s">
        <v>23</v>
      </c>
      <c r="C45" s="362" t="s">
        <v>23</v>
      </c>
      <c r="D45" s="363" t="s">
        <v>23</v>
      </c>
    </row>
    <row r="46" spans="1:4" ht="13.5">
      <c r="A46" s="350" t="s">
        <v>110</v>
      </c>
      <c r="B46" s="362" t="s">
        <v>23</v>
      </c>
      <c r="C46" s="362" t="s">
        <v>23</v>
      </c>
      <c r="D46" s="363" t="s">
        <v>23</v>
      </c>
    </row>
    <row r="47" spans="1:4" ht="13.5">
      <c r="A47" s="350" t="s">
        <v>111</v>
      </c>
      <c r="B47" s="362" t="s">
        <v>23</v>
      </c>
      <c r="C47" s="362" t="s">
        <v>23</v>
      </c>
      <c r="D47" s="363" t="s">
        <v>23</v>
      </c>
    </row>
    <row r="48" spans="1:4" ht="13.5">
      <c r="A48" s="350" t="s">
        <v>112</v>
      </c>
      <c r="B48" s="362" t="s">
        <v>23</v>
      </c>
      <c r="C48" s="362" t="s">
        <v>23</v>
      </c>
      <c r="D48" s="363" t="s">
        <v>23</v>
      </c>
    </row>
    <row r="49" spans="1:4" ht="13.5">
      <c r="A49" s="353" t="s">
        <v>113</v>
      </c>
      <c r="B49" s="364" t="s">
        <v>23</v>
      </c>
      <c r="C49" s="364" t="s">
        <v>23</v>
      </c>
      <c r="D49" s="365" t="s">
        <v>23</v>
      </c>
    </row>
    <row r="50" spans="1:4" ht="13.5">
      <c r="A50" s="350"/>
      <c r="B50" s="362"/>
      <c r="C50" s="362"/>
      <c r="D50" s="363"/>
    </row>
    <row r="51" spans="1:4" ht="13.5">
      <c r="A51" s="353" t="s">
        <v>114</v>
      </c>
      <c r="B51" s="364" t="s">
        <v>23</v>
      </c>
      <c r="C51" s="364" t="s">
        <v>23</v>
      </c>
      <c r="D51" s="365" t="s">
        <v>23</v>
      </c>
    </row>
    <row r="52" spans="1:4" ht="13.5">
      <c r="A52" s="350"/>
      <c r="B52" s="362"/>
      <c r="C52" s="362"/>
      <c r="D52" s="363"/>
    </row>
    <row r="53" spans="1:4" ht="13.5">
      <c r="A53" s="350" t="s">
        <v>115</v>
      </c>
      <c r="B53" s="362">
        <v>7000</v>
      </c>
      <c r="C53" s="362">
        <v>4000</v>
      </c>
      <c r="D53" s="363">
        <v>28000</v>
      </c>
    </row>
    <row r="54" spans="1:4" ht="13.5">
      <c r="A54" s="350" t="s">
        <v>116</v>
      </c>
      <c r="B54" s="362" t="s">
        <v>23</v>
      </c>
      <c r="C54" s="362" t="s">
        <v>23</v>
      </c>
      <c r="D54" s="363" t="s">
        <v>23</v>
      </c>
    </row>
    <row r="55" spans="1:4" ht="13.5">
      <c r="A55" s="350" t="s">
        <v>117</v>
      </c>
      <c r="B55" s="362">
        <v>12650</v>
      </c>
      <c r="C55" s="362">
        <v>3870</v>
      </c>
      <c r="D55" s="363">
        <v>48956</v>
      </c>
    </row>
    <row r="56" spans="1:4" ht="13.5">
      <c r="A56" s="350" t="s">
        <v>118</v>
      </c>
      <c r="B56" s="362" t="s">
        <v>23</v>
      </c>
      <c r="C56" s="362" t="s">
        <v>23</v>
      </c>
      <c r="D56" s="363" t="s">
        <v>23</v>
      </c>
    </row>
    <row r="57" spans="1:4" ht="13.5">
      <c r="A57" s="350" t="s">
        <v>119</v>
      </c>
      <c r="B57" s="362" t="s">
        <v>23</v>
      </c>
      <c r="C57" s="362" t="s">
        <v>23</v>
      </c>
      <c r="D57" s="363" t="s">
        <v>23</v>
      </c>
    </row>
    <row r="58" spans="1:4" ht="13.5">
      <c r="A58" s="353" t="s">
        <v>172</v>
      </c>
      <c r="B58" s="364">
        <v>19650</v>
      </c>
      <c r="C58" s="364">
        <v>3916</v>
      </c>
      <c r="D58" s="365">
        <v>76956</v>
      </c>
    </row>
    <row r="59" spans="1:4" ht="13.5">
      <c r="A59" s="350"/>
      <c r="B59" s="362"/>
      <c r="C59" s="362"/>
      <c r="D59" s="363"/>
    </row>
    <row r="60" spans="1:4" ht="13.5">
      <c r="A60" s="350" t="s">
        <v>121</v>
      </c>
      <c r="B60" s="362" t="s">
        <v>23</v>
      </c>
      <c r="C60" s="362" t="s">
        <v>23</v>
      </c>
      <c r="D60" s="363" t="s">
        <v>23</v>
      </c>
    </row>
    <row r="61" spans="1:4" ht="13.5">
      <c r="A61" s="350" t="s">
        <v>122</v>
      </c>
      <c r="B61" s="362" t="s">
        <v>23</v>
      </c>
      <c r="C61" s="362" t="s">
        <v>23</v>
      </c>
      <c r="D61" s="363" t="s">
        <v>23</v>
      </c>
    </row>
    <row r="62" spans="1:4" ht="13.5">
      <c r="A62" s="350" t="s">
        <v>123</v>
      </c>
      <c r="B62" s="362">
        <v>300</v>
      </c>
      <c r="C62" s="362">
        <v>750</v>
      </c>
      <c r="D62" s="363">
        <v>225</v>
      </c>
    </row>
    <row r="63" spans="1:4" ht="13.5">
      <c r="A63" s="353" t="s">
        <v>124</v>
      </c>
      <c r="B63" s="364">
        <v>300</v>
      </c>
      <c r="C63" s="364">
        <v>750</v>
      </c>
      <c r="D63" s="365">
        <v>225</v>
      </c>
    </row>
    <row r="64" spans="1:4" ht="13.5">
      <c r="A64" s="350"/>
      <c r="B64" s="362"/>
      <c r="C64" s="362"/>
      <c r="D64" s="363"/>
    </row>
    <row r="65" spans="1:4" ht="13.5">
      <c r="A65" s="353" t="s">
        <v>125</v>
      </c>
      <c r="B65" s="364" t="s">
        <v>23</v>
      </c>
      <c r="C65" s="364" t="s">
        <v>23</v>
      </c>
      <c r="D65" s="365" t="s">
        <v>23</v>
      </c>
    </row>
    <row r="66" spans="1:4" ht="13.5">
      <c r="A66" s="350"/>
      <c r="B66" s="362"/>
      <c r="C66" s="362"/>
      <c r="D66" s="363"/>
    </row>
    <row r="67" spans="1:4" ht="13.5">
      <c r="A67" s="350" t="s">
        <v>126</v>
      </c>
      <c r="B67" s="362" t="s">
        <v>23</v>
      </c>
      <c r="C67" s="362" t="s">
        <v>23</v>
      </c>
      <c r="D67" s="363" t="s">
        <v>23</v>
      </c>
    </row>
    <row r="68" spans="1:4" ht="13.5">
      <c r="A68" s="350" t="s">
        <v>127</v>
      </c>
      <c r="B68" s="362" t="s">
        <v>23</v>
      </c>
      <c r="C68" s="362" t="s">
        <v>23</v>
      </c>
      <c r="D68" s="363" t="s">
        <v>23</v>
      </c>
    </row>
    <row r="69" spans="1:4" ht="13.5">
      <c r="A69" s="353" t="s">
        <v>128</v>
      </c>
      <c r="B69" s="364" t="s">
        <v>23</v>
      </c>
      <c r="C69" s="364" t="s">
        <v>23</v>
      </c>
      <c r="D69" s="365" t="s">
        <v>23</v>
      </c>
    </row>
    <row r="70" spans="1:4" ht="13.5">
      <c r="A70" s="350"/>
      <c r="B70" s="362"/>
      <c r="C70" s="362"/>
      <c r="D70" s="363"/>
    </row>
    <row r="71" spans="1:4" ht="13.5">
      <c r="A71" s="350" t="s">
        <v>129</v>
      </c>
      <c r="B71" s="362" t="s">
        <v>23</v>
      </c>
      <c r="C71" s="362" t="s">
        <v>23</v>
      </c>
      <c r="D71" s="363" t="s">
        <v>23</v>
      </c>
    </row>
    <row r="72" spans="1:4" ht="13.5">
      <c r="A72" s="350" t="s">
        <v>130</v>
      </c>
      <c r="B72" s="362" t="s">
        <v>23</v>
      </c>
      <c r="C72" s="362" t="s">
        <v>23</v>
      </c>
      <c r="D72" s="363" t="s">
        <v>23</v>
      </c>
    </row>
    <row r="73" spans="1:4" ht="13.5">
      <c r="A73" s="350" t="s">
        <v>131</v>
      </c>
      <c r="B73" s="362" t="s">
        <v>23</v>
      </c>
      <c r="C73" s="362" t="s">
        <v>23</v>
      </c>
      <c r="D73" s="363" t="s">
        <v>23</v>
      </c>
    </row>
    <row r="74" spans="1:4" ht="13.5">
      <c r="A74" s="350" t="s">
        <v>132</v>
      </c>
      <c r="B74" s="362">
        <v>10</v>
      </c>
      <c r="C74" s="362">
        <v>8300</v>
      </c>
      <c r="D74" s="363">
        <v>83</v>
      </c>
    </row>
    <row r="75" spans="1:4" ht="13.5">
      <c r="A75" s="350" t="s">
        <v>133</v>
      </c>
      <c r="B75" s="362" t="s">
        <v>23</v>
      </c>
      <c r="C75" s="362" t="s">
        <v>23</v>
      </c>
      <c r="D75" s="363" t="s">
        <v>23</v>
      </c>
    </row>
    <row r="76" spans="1:4" ht="13.5">
      <c r="A76" s="350" t="s">
        <v>134</v>
      </c>
      <c r="B76" s="362">
        <v>117</v>
      </c>
      <c r="C76" s="362">
        <v>1600</v>
      </c>
      <c r="D76" s="363">
        <v>187</v>
      </c>
    </row>
    <row r="77" spans="1:4" ht="13.5">
      <c r="A77" s="350" t="s">
        <v>135</v>
      </c>
      <c r="B77" s="362" t="s">
        <v>23</v>
      </c>
      <c r="C77" s="362" t="s">
        <v>23</v>
      </c>
      <c r="D77" s="363" t="s">
        <v>23</v>
      </c>
    </row>
    <row r="78" spans="1:4" ht="13.5">
      <c r="A78" s="350" t="s">
        <v>136</v>
      </c>
      <c r="B78" s="362" t="s">
        <v>23</v>
      </c>
      <c r="C78" s="362" t="s">
        <v>23</v>
      </c>
      <c r="D78" s="363" t="s">
        <v>23</v>
      </c>
    </row>
    <row r="79" spans="1:4" ht="13.5">
      <c r="A79" s="353" t="s">
        <v>137</v>
      </c>
      <c r="B79" s="364">
        <v>127</v>
      </c>
      <c r="C79" s="364">
        <v>2128</v>
      </c>
      <c r="D79" s="365">
        <v>270</v>
      </c>
    </row>
    <row r="80" spans="1:4" ht="13.5">
      <c r="A80" s="350"/>
      <c r="B80" s="362"/>
      <c r="C80" s="362"/>
      <c r="D80" s="363"/>
    </row>
    <row r="81" spans="1:4" ht="13.5">
      <c r="A81" s="350" t="s">
        <v>138</v>
      </c>
      <c r="B81" s="362">
        <v>20</v>
      </c>
      <c r="C81" s="362">
        <v>700</v>
      </c>
      <c r="D81" s="363">
        <v>14</v>
      </c>
    </row>
    <row r="82" spans="1:4" ht="13.5">
      <c r="A82" s="350" t="s">
        <v>139</v>
      </c>
      <c r="B82" s="362">
        <v>80</v>
      </c>
      <c r="C82" s="362">
        <v>700</v>
      </c>
      <c r="D82" s="363">
        <v>56</v>
      </c>
    </row>
    <row r="83" spans="1:4" ht="13.5">
      <c r="A83" s="353" t="s">
        <v>140</v>
      </c>
      <c r="B83" s="364">
        <v>100</v>
      </c>
      <c r="C83" s="364">
        <v>700</v>
      </c>
      <c r="D83" s="365">
        <v>70</v>
      </c>
    </row>
    <row r="84" spans="1:4" ht="14.25" thickBot="1">
      <c r="A84" s="406"/>
      <c r="B84" s="407"/>
      <c r="C84" s="407"/>
      <c r="D84" s="408"/>
    </row>
    <row r="85" spans="1:4" ht="14.25" thickBot="1">
      <c r="A85" s="232" t="s">
        <v>141</v>
      </c>
      <c r="B85" s="368">
        <v>44489</v>
      </c>
      <c r="C85" s="368">
        <v>3290</v>
      </c>
      <c r="D85" s="369">
        <v>146349</v>
      </c>
    </row>
  </sheetData>
  <mergeCells count="3">
    <mergeCell ref="A3:D3"/>
    <mergeCell ref="A1:D1"/>
    <mergeCell ref="A4:D4"/>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rowBreaks count="1" manualBreakCount="1">
    <brk id="42" max="4"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08">
    <pageSetUpPr fitToPage="1"/>
  </sheetPr>
  <dimension ref="A1:I85"/>
  <sheetViews>
    <sheetView view="pageBreakPreview" topLeftCell="A49" zoomScale="75" zoomScaleNormal="75" zoomScaleSheetLayoutView="75" workbookViewId="0">
      <selection activeCell="B85" sqref="B85:D85"/>
    </sheetView>
  </sheetViews>
  <sheetFormatPr baseColWidth="10" defaultColWidth="11.42578125" defaultRowHeight="12.75"/>
  <cols>
    <col min="1" max="1" width="33.7109375" style="15" customWidth="1"/>
    <col min="2" max="4" width="20.7109375" style="15" customWidth="1"/>
    <col min="5" max="16384" width="11.42578125" style="15"/>
  </cols>
  <sheetData>
    <row r="1" spans="1:9" s="12" customFormat="1" ht="18.75">
      <c r="A1" s="1636" t="s">
        <v>0</v>
      </c>
      <c r="B1" s="1636"/>
      <c r="C1" s="1636"/>
      <c r="D1" s="1636"/>
      <c r="E1" s="20"/>
      <c r="F1" s="20"/>
      <c r="G1" s="20"/>
      <c r="H1" s="20"/>
      <c r="I1" s="20"/>
    </row>
    <row r="2" spans="1:9" s="13" customFormat="1" ht="15">
      <c r="A2" s="236"/>
      <c r="B2" s="236"/>
      <c r="C2" s="236"/>
      <c r="D2" s="236"/>
    </row>
    <row r="3" spans="1:9" s="13" customFormat="1" ht="15.75">
      <c r="A3" s="1660" t="s">
        <v>621</v>
      </c>
      <c r="B3" s="1660"/>
      <c r="C3" s="1660"/>
      <c r="D3" s="1660"/>
    </row>
    <row r="4" spans="1:9" s="13" customFormat="1" ht="15.75">
      <c r="A4" s="1660" t="s">
        <v>1368</v>
      </c>
      <c r="B4" s="1660"/>
      <c r="C4" s="1660"/>
      <c r="D4" s="1660"/>
    </row>
    <row r="5" spans="1:9" s="13" customFormat="1" ht="15.75" thickBot="1">
      <c r="A5" s="40"/>
      <c r="B5" s="41"/>
      <c r="C5" s="41"/>
      <c r="D5" s="41"/>
    </row>
    <row r="6" spans="1:9" ht="24" customHeight="1">
      <c r="A6" s="342" t="s">
        <v>165</v>
      </c>
      <c r="B6" s="285" t="s">
        <v>3</v>
      </c>
      <c r="C6" s="285" t="s">
        <v>10</v>
      </c>
      <c r="D6" s="459" t="s">
        <v>4</v>
      </c>
    </row>
    <row r="7" spans="1:9" ht="24" customHeight="1" thickBot="1">
      <c r="A7" s="286" t="s">
        <v>154</v>
      </c>
      <c r="B7" s="250" t="s">
        <v>500</v>
      </c>
      <c r="C7" s="250" t="s">
        <v>501</v>
      </c>
      <c r="D7" s="324" t="s">
        <v>150</v>
      </c>
    </row>
    <row r="8" spans="1:9" ht="13.5">
      <c r="A8" s="347" t="s">
        <v>81</v>
      </c>
      <c r="B8" s="411" t="s">
        <v>23</v>
      </c>
      <c r="C8" s="411" t="s">
        <v>23</v>
      </c>
      <c r="D8" s="412" t="s">
        <v>23</v>
      </c>
      <c r="E8" s="70"/>
    </row>
    <row r="9" spans="1:9" ht="13.5">
      <c r="A9" s="350" t="s">
        <v>82</v>
      </c>
      <c r="B9" s="362" t="s">
        <v>23</v>
      </c>
      <c r="C9" s="362" t="s">
        <v>23</v>
      </c>
      <c r="D9" s="363" t="s">
        <v>23</v>
      </c>
      <c r="E9" s="70"/>
    </row>
    <row r="10" spans="1:9" ht="13.5">
      <c r="A10" s="350" t="s">
        <v>83</v>
      </c>
      <c r="B10" s="362" t="s">
        <v>23</v>
      </c>
      <c r="C10" s="362" t="s">
        <v>23</v>
      </c>
      <c r="D10" s="363" t="s">
        <v>23</v>
      </c>
      <c r="E10" s="70"/>
    </row>
    <row r="11" spans="1:9" ht="13.5">
      <c r="A11" s="350" t="s">
        <v>84</v>
      </c>
      <c r="B11" s="362" t="s">
        <v>23</v>
      </c>
      <c r="C11" s="362" t="s">
        <v>23</v>
      </c>
      <c r="D11" s="363" t="s">
        <v>23</v>
      </c>
      <c r="E11" s="70"/>
    </row>
    <row r="12" spans="1:9" ht="13.5">
      <c r="A12" s="353" t="s">
        <v>85</v>
      </c>
      <c r="B12" s="364" t="s">
        <v>23</v>
      </c>
      <c r="C12" s="364" t="s">
        <v>23</v>
      </c>
      <c r="D12" s="365" t="s">
        <v>23</v>
      </c>
      <c r="E12" s="70"/>
    </row>
    <row r="13" spans="1:9" ht="13.5">
      <c r="A13" s="350"/>
      <c r="B13" s="362"/>
      <c r="C13" s="362"/>
      <c r="D13" s="363"/>
    </row>
    <row r="14" spans="1:9" ht="13.5">
      <c r="A14" s="353" t="s">
        <v>86</v>
      </c>
      <c r="B14" s="364">
        <v>240</v>
      </c>
      <c r="C14" s="364">
        <v>12</v>
      </c>
      <c r="D14" s="365">
        <v>3</v>
      </c>
      <c r="E14" s="70"/>
    </row>
    <row r="15" spans="1:9" ht="13.5">
      <c r="A15" s="350"/>
      <c r="B15" s="362"/>
      <c r="C15" s="362"/>
      <c r="D15" s="363"/>
    </row>
    <row r="16" spans="1:9" ht="13.5">
      <c r="A16" s="353" t="s">
        <v>87</v>
      </c>
      <c r="B16" s="364">
        <v>2</v>
      </c>
      <c r="C16" s="364">
        <v>500</v>
      </c>
      <c r="D16" s="365">
        <v>1</v>
      </c>
      <c r="E16" s="70"/>
    </row>
    <row r="17" spans="1:5" ht="13.5">
      <c r="A17" s="350"/>
      <c r="B17" s="362"/>
      <c r="C17" s="362"/>
      <c r="D17" s="363"/>
    </row>
    <row r="18" spans="1:5" ht="13.5">
      <c r="A18" s="350" t="s">
        <v>158</v>
      </c>
      <c r="B18" s="362" t="s">
        <v>23</v>
      </c>
      <c r="C18" s="362" t="s">
        <v>23</v>
      </c>
      <c r="D18" s="363" t="s">
        <v>23</v>
      </c>
    </row>
    <row r="19" spans="1:5" ht="13.5">
      <c r="A19" s="350" t="s">
        <v>89</v>
      </c>
      <c r="B19" s="362">
        <v>100</v>
      </c>
      <c r="C19" s="362" t="s">
        <v>23</v>
      </c>
      <c r="D19" s="363" t="s">
        <v>23</v>
      </c>
    </row>
    <row r="20" spans="1:5" ht="13.5">
      <c r="A20" s="350" t="s">
        <v>90</v>
      </c>
      <c r="B20" s="362">
        <v>48</v>
      </c>
      <c r="C20" s="362">
        <v>600</v>
      </c>
      <c r="D20" s="363">
        <v>29</v>
      </c>
    </row>
    <row r="21" spans="1:5" ht="13.5">
      <c r="A21" s="353" t="s">
        <v>91</v>
      </c>
      <c r="B21" s="364">
        <v>148</v>
      </c>
      <c r="C21" s="364">
        <v>195</v>
      </c>
      <c r="D21" s="365">
        <v>29</v>
      </c>
      <c r="E21" s="70"/>
    </row>
    <row r="22" spans="1:5" ht="13.5">
      <c r="A22" s="350"/>
      <c r="B22" s="362"/>
      <c r="C22" s="362"/>
      <c r="D22" s="363"/>
    </row>
    <row r="23" spans="1:5" ht="13.5">
      <c r="A23" s="353" t="s">
        <v>92</v>
      </c>
      <c r="B23" s="364">
        <v>76</v>
      </c>
      <c r="C23" s="364">
        <v>875</v>
      </c>
      <c r="D23" s="365">
        <v>67</v>
      </c>
      <c r="E23" s="70"/>
    </row>
    <row r="24" spans="1:5" ht="13.5">
      <c r="A24" s="350"/>
      <c r="B24" s="362"/>
      <c r="C24" s="362"/>
      <c r="D24" s="363"/>
    </row>
    <row r="25" spans="1:5" ht="13.5">
      <c r="A25" s="353" t="s">
        <v>93</v>
      </c>
      <c r="B25" s="364">
        <v>4800</v>
      </c>
      <c r="C25" s="364">
        <v>1305</v>
      </c>
      <c r="D25" s="365">
        <v>6264</v>
      </c>
      <c r="E25" s="70"/>
    </row>
    <row r="26" spans="1:5" ht="13.5">
      <c r="A26" s="350"/>
      <c r="B26" s="362"/>
      <c r="C26" s="362"/>
      <c r="D26" s="363"/>
    </row>
    <row r="27" spans="1:5" ht="13.5">
      <c r="A27" s="350" t="s">
        <v>94</v>
      </c>
      <c r="B27" s="362" t="s">
        <v>23</v>
      </c>
      <c r="C27" s="362" t="s">
        <v>23</v>
      </c>
      <c r="D27" s="363" t="s">
        <v>23</v>
      </c>
    </row>
    <row r="28" spans="1:5" ht="13.5">
      <c r="A28" s="350" t="s">
        <v>95</v>
      </c>
      <c r="B28" s="362" t="s">
        <v>23</v>
      </c>
      <c r="C28" s="362" t="s">
        <v>23</v>
      </c>
      <c r="D28" s="363" t="s">
        <v>23</v>
      </c>
    </row>
    <row r="29" spans="1:5" ht="13.5">
      <c r="A29" s="350" t="s">
        <v>96</v>
      </c>
      <c r="B29" s="362" t="s">
        <v>23</v>
      </c>
      <c r="C29" s="362" t="s">
        <v>23</v>
      </c>
      <c r="D29" s="363" t="s">
        <v>23</v>
      </c>
    </row>
    <row r="30" spans="1:5" ht="13.5">
      <c r="A30" s="353" t="s">
        <v>97</v>
      </c>
      <c r="B30" s="364" t="s">
        <v>23</v>
      </c>
      <c r="C30" s="364" t="s">
        <v>23</v>
      </c>
      <c r="D30" s="365" t="s">
        <v>23</v>
      </c>
      <c r="E30" s="70"/>
    </row>
    <row r="31" spans="1:5" ht="13.5">
      <c r="A31" s="350"/>
      <c r="B31" s="362"/>
      <c r="C31" s="362"/>
      <c r="D31" s="363"/>
    </row>
    <row r="32" spans="1:5" ht="13.5">
      <c r="A32" s="350" t="s">
        <v>98</v>
      </c>
      <c r="B32" s="362" t="s">
        <v>23</v>
      </c>
      <c r="C32" s="362" t="s">
        <v>23</v>
      </c>
      <c r="D32" s="363" t="s">
        <v>23</v>
      </c>
    </row>
    <row r="33" spans="1:5" ht="13.5">
      <c r="A33" s="350" t="s">
        <v>99</v>
      </c>
      <c r="B33" s="362" t="s">
        <v>23</v>
      </c>
      <c r="C33" s="362" t="s">
        <v>23</v>
      </c>
      <c r="D33" s="363" t="s">
        <v>23</v>
      </c>
    </row>
    <row r="34" spans="1:5" ht="13.5">
      <c r="A34" s="350" t="s">
        <v>100</v>
      </c>
      <c r="B34" s="362" t="s">
        <v>23</v>
      </c>
      <c r="C34" s="362" t="s">
        <v>23</v>
      </c>
      <c r="D34" s="363" t="s">
        <v>23</v>
      </c>
    </row>
    <row r="35" spans="1:5" ht="13.5">
      <c r="A35" s="350" t="s">
        <v>101</v>
      </c>
      <c r="B35" s="362" t="s">
        <v>23</v>
      </c>
      <c r="C35" s="362" t="s">
        <v>23</v>
      </c>
      <c r="D35" s="363" t="s">
        <v>23</v>
      </c>
    </row>
    <row r="36" spans="1:5" ht="13.5">
      <c r="A36" s="353" t="s">
        <v>102</v>
      </c>
      <c r="B36" s="364" t="s">
        <v>23</v>
      </c>
      <c r="C36" s="364" t="s">
        <v>23</v>
      </c>
      <c r="D36" s="365" t="s">
        <v>23</v>
      </c>
      <c r="E36" s="70"/>
    </row>
    <row r="37" spans="1:5" ht="13.5">
      <c r="A37" s="350"/>
      <c r="B37" s="362"/>
      <c r="C37" s="362"/>
      <c r="D37" s="363"/>
    </row>
    <row r="38" spans="1:5" ht="13.5">
      <c r="A38" s="353" t="s">
        <v>103</v>
      </c>
      <c r="B38" s="364">
        <v>78</v>
      </c>
      <c r="C38" s="364">
        <v>1320</v>
      </c>
      <c r="D38" s="365">
        <v>102</v>
      </c>
      <c r="E38" s="70"/>
    </row>
    <row r="39" spans="1:5" ht="13.5">
      <c r="A39" s="350"/>
      <c r="B39" s="362"/>
      <c r="C39" s="362"/>
      <c r="D39" s="363"/>
    </row>
    <row r="40" spans="1:5" ht="13.5">
      <c r="A40" s="350" t="s">
        <v>159</v>
      </c>
      <c r="B40" s="362" t="s">
        <v>23</v>
      </c>
      <c r="C40" s="362" t="s">
        <v>23</v>
      </c>
      <c r="D40" s="363" t="s">
        <v>23</v>
      </c>
    </row>
    <row r="41" spans="1:5" ht="13.5">
      <c r="A41" s="350" t="s">
        <v>105</v>
      </c>
      <c r="B41" s="362" t="s">
        <v>23</v>
      </c>
      <c r="C41" s="362" t="s">
        <v>23</v>
      </c>
      <c r="D41" s="363" t="s">
        <v>23</v>
      </c>
    </row>
    <row r="42" spans="1:5" ht="13.5">
      <c r="A42" s="350" t="s">
        <v>106</v>
      </c>
      <c r="B42" s="362" t="s">
        <v>23</v>
      </c>
      <c r="C42" s="362" t="s">
        <v>23</v>
      </c>
      <c r="D42" s="363" t="s">
        <v>23</v>
      </c>
    </row>
    <row r="43" spans="1:5" ht="13.5">
      <c r="A43" s="350" t="s">
        <v>107</v>
      </c>
      <c r="B43" s="362" t="s">
        <v>23</v>
      </c>
      <c r="C43" s="362" t="s">
        <v>23</v>
      </c>
      <c r="D43" s="363" t="s">
        <v>23</v>
      </c>
    </row>
    <row r="44" spans="1:5" ht="13.5">
      <c r="A44" s="350" t="s">
        <v>108</v>
      </c>
      <c r="B44" s="362" t="s">
        <v>23</v>
      </c>
      <c r="C44" s="362" t="s">
        <v>23</v>
      </c>
      <c r="D44" s="363" t="s">
        <v>23</v>
      </c>
    </row>
    <row r="45" spans="1:5" ht="13.5">
      <c r="A45" s="350" t="s">
        <v>109</v>
      </c>
      <c r="B45" s="362" t="s">
        <v>23</v>
      </c>
      <c r="C45" s="362" t="s">
        <v>23</v>
      </c>
      <c r="D45" s="363" t="s">
        <v>23</v>
      </c>
    </row>
    <row r="46" spans="1:5" ht="13.5">
      <c r="A46" s="350" t="s">
        <v>110</v>
      </c>
      <c r="B46" s="362">
        <v>72</v>
      </c>
      <c r="C46" s="362">
        <v>2750</v>
      </c>
      <c r="D46" s="363">
        <v>198</v>
      </c>
    </row>
    <row r="47" spans="1:5" ht="13.5">
      <c r="A47" s="350" t="s">
        <v>111</v>
      </c>
      <c r="B47" s="362" t="s">
        <v>23</v>
      </c>
      <c r="C47" s="362" t="s">
        <v>23</v>
      </c>
      <c r="D47" s="363" t="s">
        <v>23</v>
      </c>
    </row>
    <row r="48" spans="1:5" ht="13.5">
      <c r="A48" s="350" t="s">
        <v>112</v>
      </c>
      <c r="B48" s="362" t="s">
        <v>23</v>
      </c>
      <c r="C48" s="362" t="s">
        <v>23</v>
      </c>
      <c r="D48" s="363" t="s">
        <v>23</v>
      </c>
    </row>
    <row r="49" spans="1:5" ht="13.5">
      <c r="A49" s="353" t="s">
        <v>113</v>
      </c>
      <c r="B49" s="364">
        <v>72</v>
      </c>
      <c r="C49" s="364">
        <v>2750</v>
      </c>
      <c r="D49" s="365">
        <v>198</v>
      </c>
      <c r="E49" s="70"/>
    </row>
    <row r="50" spans="1:5" ht="13.5">
      <c r="A50" s="350"/>
      <c r="B50" s="362"/>
      <c r="C50" s="362"/>
      <c r="D50" s="363"/>
    </row>
    <row r="51" spans="1:5" ht="13.5">
      <c r="A51" s="353" t="s">
        <v>114</v>
      </c>
      <c r="B51" s="364" t="s">
        <v>23</v>
      </c>
      <c r="C51" s="364" t="s">
        <v>23</v>
      </c>
      <c r="D51" s="365" t="s">
        <v>23</v>
      </c>
      <c r="E51" s="70"/>
    </row>
    <row r="52" spans="1:5" ht="13.5">
      <c r="A52" s="350"/>
      <c r="B52" s="362"/>
      <c r="C52" s="362"/>
      <c r="D52" s="363"/>
    </row>
    <row r="53" spans="1:5" ht="13.5">
      <c r="A53" s="350" t="s">
        <v>115</v>
      </c>
      <c r="B53" s="362">
        <v>1300</v>
      </c>
      <c r="C53" s="362">
        <v>2900</v>
      </c>
      <c r="D53" s="363">
        <v>3770</v>
      </c>
    </row>
    <row r="54" spans="1:5" ht="13.5">
      <c r="A54" s="350" t="s">
        <v>116</v>
      </c>
      <c r="B54" s="362">
        <v>100</v>
      </c>
      <c r="C54" s="362">
        <v>2600</v>
      </c>
      <c r="D54" s="363">
        <v>260</v>
      </c>
    </row>
    <row r="55" spans="1:5" ht="13.5">
      <c r="A55" s="350" t="s">
        <v>117</v>
      </c>
      <c r="B55" s="362">
        <v>2670</v>
      </c>
      <c r="C55" s="362">
        <v>2450</v>
      </c>
      <c r="D55" s="363">
        <v>6542</v>
      </c>
    </row>
    <row r="56" spans="1:5" ht="13.5">
      <c r="A56" s="350" t="s">
        <v>118</v>
      </c>
      <c r="B56" s="362" t="s">
        <v>23</v>
      </c>
      <c r="C56" s="362" t="s">
        <v>23</v>
      </c>
      <c r="D56" s="363" t="s">
        <v>23</v>
      </c>
    </row>
    <row r="57" spans="1:5" ht="13.5">
      <c r="A57" s="350" t="s">
        <v>119</v>
      </c>
      <c r="B57" s="362" t="s">
        <v>23</v>
      </c>
      <c r="C57" s="362" t="s">
        <v>23</v>
      </c>
      <c r="D57" s="363" t="s">
        <v>23</v>
      </c>
    </row>
    <row r="58" spans="1:5" ht="13.5">
      <c r="A58" s="353" t="s">
        <v>172</v>
      </c>
      <c r="B58" s="364">
        <v>4070</v>
      </c>
      <c r="C58" s="364">
        <v>2597</v>
      </c>
      <c r="D58" s="365">
        <v>10572</v>
      </c>
      <c r="E58" s="70"/>
    </row>
    <row r="59" spans="1:5" ht="13.5">
      <c r="A59" s="350"/>
      <c r="B59" s="362"/>
      <c r="C59" s="362"/>
      <c r="D59" s="363"/>
    </row>
    <row r="60" spans="1:5" ht="13.5">
      <c r="A60" s="350" t="s">
        <v>121</v>
      </c>
      <c r="B60" s="362" t="s">
        <v>23</v>
      </c>
      <c r="C60" s="362" t="s">
        <v>23</v>
      </c>
      <c r="D60" s="363" t="s">
        <v>23</v>
      </c>
    </row>
    <row r="61" spans="1:5" ht="13.5">
      <c r="A61" s="350" t="s">
        <v>122</v>
      </c>
      <c r="B61" s="362" t="s">
        <v>23</v>
      </c>
      <c r="C61" s="362" t="s">
        <v>23</v>
      </c>
      <c r="D61" s="363" t="s">
        <v>23</v>
      </c>
    </row>
    <row r="62" spans="1:5" ht="13.5">
      <c r="A62" s="350" t="s">
        <v>123</v>
      </c>
      <c r="B62" s="362" t="s">
        <v>23</v>
      </c>
      <c r="C62" s="362" t="s">
        <v>23</v>
      </c>
      <c r="D62" s="363" t="s">
        <v>23</v>
      </c>
    </row>
    <row r="63" spans="1:5" ht="13.5">
      <c r="A63" s="353" t="s">
        <v>124</v>
      </c>
      <c r="B63" s="364" t="s">
        <v>23</v>
      </c>
      <c r="C63" s="364" t="s">
        <v>23</v>
      </c>
      <c r="D63" s="365" t="s">
        <v>23</v>
      </c>
      <c r="E63" s="70"/>
    </row>
    <row r="64" spans="1:5" ht="13.5">
      <c r="A64" s="350"/>
      <c r="B64" s="362"/>
      <c r="C64" s="362"/>
      <c r="D64" s="363"/>
    </row>
    <row r="65" spans="1:5" ht="13.5">
      <c r="A65" s="353" t="s">
        <v>125</v>
      </c>
      <c r="B65" s="364">
        <v>57</v>
      </c>
      <c r="C65" s="364">
        <v>18</v>
      </c>
      <c r="D65" s="365">
        <v>1</v>
      </c>
      <c r="E65" s="70"/>
    </row>
    <row r="66" spans="1:5" ht="13.5">
      <c r="A66" s="350"/>
      <c r="B66" s="362"/>
      <c r="C66" s="362"/>
      <c r="D66" s="363"/>
    </row>
    <row r="67" spans="1:5" ht="13.5">
      <c r="A67" s="350" t="s">
        <v>126</v>
      </c>
      <c r="B67" s="362" t="s">
        <v>23</v>
      </c>
      <c r="C67" s="362" t="s">
        <v>23</v>
      </c>
      <c r="D67" s="363" t="s">
        <v>23</v>
      </c>
    </row>
    <row r="68" spans="1:5" ht="13.5">
      <c r="A68" s="350" t="s">
        <v>127</v>
      </c>
      <c r="B68" s="362" t="s">
        <v>23</v>
      </c>
      <c r="C68" s="362" t="s">
        <v>23</v>
      </c>
      <c r="D68" s="363" t="s">
        <v>23</v>
      </c>
    </row>
    <row r="69" spans="1:5" ht="13.5">
      <c r="A69" s="353" t="s">
        <v>128</v>
      </c>
      <c r="B69" s="364" t="s">
        <v>23</v>
      </c>
      <c r="C69" s="364" t="s">
        <v>23</v>
      </c>
      <c r="D69" s="365" t="s">
        <v>23</v>
      </c>
      <c r="E69" s="70"/>
    </row>
    <row r="70" spans="1:5" ht="13.5">
      <c r="A70" s="350"/>
      <c r="B70" s="362"/>
      <c r="C70" s="362"/>
      <c r="D70" s="363"/>
    </row>
    <row r="71" spans="1:5" ht="13.5">
      <c r="A71" s="350" t="s">
        <v>129</v>
      </c>
      <c r="B71" s="362" t="s">
        <v>23</v>
      </c>
      <c r="C71" s="362" t="s">
        <v>23</v>
      </c>
      <c r="D71" s="363" t="s">
        <v>23</v>
      </c>
    </row>
    <row r="72" spans="1:5" ht="13.5">
      <c r="A72" s="350" t="s">
        <v>130</v>
      </c>
      <c r="B72" s="362" t="s">
        <v>23</v>
      </c>
      <c r="C72" s="362" t="s">
        <v>23</v>
      </c>
      <c r="D72" s="363" t="s">
        <v>23</v>
      </c>
    </row>
    <row r="73" spans="1:5" ht="13.5">
      <c r="A73" s="350" t="s">
        <v>131</v>
      </c>
      <c r="B73" s="362" t="s">
        <v>23</v>
      </c>
      <c r="C73" s="362" t="s">
        <v>23</v>
      </c>
      <c r="D73" s="363" t="s">
        <v>23</v>
      </c>
    </row>
    <row r="74" spans="1:5" ht="13.5">
      <c r="A74" s="350" t="s">
        <v>132</v>
      </c>
      <c r="B74" s="362">
        <v>43</v>
      </c>
      <c r="C74" s="362">
        <v>1302</v>
      </c>
      <c r="D74" s="363">
        <v>56</v>
      </c>
    </row>
    <row r="75" spans="1:5" ht="13.5">
      <c r="A75" s="350" t="s">
        <v>133</v>
      </c>
      <c r="B75" s="362" t="s">
        <v>23</v>
      </c>
      <c r="C75" s="362" t="s">
        <v>23</v>
      </c>
      <c r="D75" s="363" t="s">
        <v>23</v>
      </c>
    </row>
    <row r="76" spans="1:5" ht="13.5">
      <c r="A76" s="350" t="s">
        <v>134</v>
      </c>
      <c r="B76" s="362">
        <v>100</v>
      </c>
      <c r="C76" s="362">
        <v>1600</v>
      </c>
      <c r="D76" s="363">
        <v>160</v>
      </c>
    </row>
    <row r="77" spans="1:5" ht="13.5">
      <c r="A77" s="350" t="s">
        <v>135</v>
      </c>
      <c r="B77" s="362" t="s">
        <v>23</v>
      </c>
      <c r="C77" s="362" t="s">
        <v>23</v>
      </c>
      <c r="D77" s="363" t="s">
        <v>23</v>
      </c>
    </row>
    <row r="78" spans="1:5" ht="13.5">
      <c r="A78" s="350" t="s">
        <v>136</v>
      </c>
      <c r="B78" s="362" t="s">
        <v>23</v>
      </c>
      <c r="C78" s="362" t="s">
        <v>23</v>
      </c>
      <c r="D78" s="363" t="s">
        <v>23</v>
      </c>
    </row>
    <row r="79" spans="1:5" ht="13.5">
      <c r="A79" s="353" t="s">
        <v>137</v>
      </c>
      <c r="B79" s="364">
        <v>143</v>
      </c>
      <c r="C79" s="364">
        <v>1510</v>
      </c>
      <c r="D79" s="365">
        <v>216</v>
      </c>
      <c r="E79" s="70"/>
    </row>
    <row r="80" spans="1:5" ht="13.5">
      <c r="A80" s="350"/>
      <c r="B80" s="362"/>
      <c r="C80" s="362"/>
      <c r="D80" s="363"/>
    </row>
    <row r="81" spans="1:5" ht="13.5">
      <c r="A81" s="350" t="s">
        <v>138</v>
      </c>
      <c r="B81" s="362" t="s">
        <v>23</v>
      </c>
      <c r="C81" s="362" t="s">
        <v>23</v>
      </c>
      <c r="D81" s="363" t="s">
        <v>23</v>
      </c>
    </row>
    <row r="82" spans="1:5" ht="13.5">
      <c r="A82" s="350" t="s">
        <v>139</v>
      </c>
      <c r="B82" s="362" t="s">
        <v>23</v>
      </c>
      <c r="C82" s="362" t="s">
        <v>23</v>
      </c>
      <c r="D82" s="363" t="s">
        <v>23</v>
      </c>
    </row>
    <row r="83" spans="1:5" ht="13.5">
      <c r="A83" s="353" t="s">
        <v>140</v>
      </c>
      <c r="B83" s="364" t="s">
        <v>23</v>
      </c>
      <c r="C83" s="364" t="s">
        <v>23</v>
      </c>
      <c r="D83" s="365" t="s">
        <v>23</v>
      </c>
      <c r="E83" s="70"/>
    </row>
    <row r="84" spans="1:5" ht="14.25" thickBot="1">
      <c r="A84" s="406"/>
      <c r="B84" s="407"/>
      <c r="C84" s="407"/>
      <c r="D84" s="408"/>
    </row>
    <row r="85" spans="1:5" ht="14.25" thickBot="1">
      <c r="A85" s="232" t="s">
        <v>141</v>
      </c>
      <c r="B85" s="368">
        <v>9686</v>
      </c>
      <c r="C85" s="368">
        <v>1802</v>
      </c>
      <c r="D85" s="369">
        <v>17453</v>
      </c>
    </row>
  </sheetData>
  <mergeCells count="3">
    <mergeCell ref="A1:D1"/>
    <mergeCell ref="A3:D3"/>
    <mergeCell ref="A4:D4"/>
  </mergeCells>
  <phoneticPr fontId="0" type="noConversion"/>
  <printOptions horizontalCentered="1"/>
  <pageMargins left="0.78740157480314965" right="0.78740157480314965" top="0.59055118110236227" bottom="0.98425196850393704" header="0" footer="0"/>
  <pageSetup paperSize="9" scale="62" orientation="portrait"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31">
    <pageSetUpPr fitToPage="1"/>
  </sheetPr>
  <dimension ref="A1:I23"/>
  <sheetViews>
    <sheetView view="pageBreakPreview" topLeftCell="A19" zoomScale="75" zoomScaleNormal="75" zoomScaleSheetLayoutView="75" workbookViewId="0">
      <selection activeCell="N11" sqref="N11"/>
    </sheetView>
  </sheetViews>
  <sheetFormatPr baseColWidth="10" defaultColWidth="11.42578125" defaultRowHeight="12.75"/>
  <cols>
    <col min="1" max="1" width="33.7109375" style="92" customWidth="1"/>
    <col min="2" max="2" width="13.42578125" style="92" customWidth="1"/>
    <col min="3" max="3" width="12.140625" style="92" customWidth="1"/>
    <col min="4" max="4" width="16.140625" style="92" customWidth="1"/>
    <col min="5" max="5" width="13.28515625" style="92" bestFit="1" customWidth="1"/>
    <col min="6" max="6" width="11" style="92" customWidth="1"/>
    <col min="7" max="7" width="12.28515625" style="92" customWidth="1"/>
    <col min="8" max="8" width="13.28515625" style="92" customWidth="1"/>
    <col min="9" max="9" width="17.42578125" style="92" customWidth="1"/>
    <col min="10" max="16384" width="11.42578125" style="92"/>
  </cols>
  <sheetData>
    <row r="1" spans="1:9" s="95" customFormat="1" ht="18.75">
      <c r="A1" s="1825" t="s">
        <v>0</v>
      </c>
      <c r="B1" s="1825"/>
      <c r="C1" s="1825"/>
      <c r="D1" s="1825"/>
      <c r="E1" s="1825"/>
      <c r="F1" s="1825"/>
      <c r="G1" s="1825"/>
      <c r="H1" s="1825"/>
      <c r="I1" s="1825"/>
    </row>
    <row r="3" spans="1:9" s="94" customFormat="1" ht="35.25" customHeight="1">
      <c r="A3" s="1826" t="s">
        <v>1452</v>
      </c>
      <c r="B3" s="1826"/>
      <c r="C3" s="1826"/>
      <c r="D3" s="1826"/>
      <c r="E3" s="1826"/>
      <c r="F3" s="1826"/>
      <c r="G3" s="1826"/>
      <c r="H3" s="1826"/>
      <c r="I3" s="1826"/>
    </row>
    <row r="4" spans="1:9" s="94" customFormat="1" ht="13.5" customHeight="1" thickBot="1">
      <c r="A4" s="98"/>
    </row>
    <row r="5" spans="1:9" ht="30" customHeight="1">
      <c r="A5" s="857"/>
      <c r="B5" s="849" t="s">
        <v>692</v>
      </c>
      <c r="C5" s="850"/>
      <c r="D5" s="850"/>
      <c r="E5" s="851"/>
      <c r="F5" s="849" t="s">
        <v>691</v>
      </c>
      <c r="G5" s="850"/>
      <c r="H5" s="851"/>
      <c r="I5" s="852" t="s">
        <v>4</v>
      </c>
    </row>
    <row r="6" spans="1:9" ht="30" customHeight="1">
      <c r="A6" s="853" t="s">
        <v>12</v>
      </c>
      <c r="B6" s="1829" t="s">
        <v>17</v>
      </c>
      <c r="C6" s="854" t="s">
        <v>18</v>
      </c>
      <c r="D6" s="855"/>
      <c r="E6" s="1827" t="s">
        <v>19</v>
      </c>
      <c r="F6" s="1829" t="s">
        <v>17</v>
      </c>
      <c r="G6" s="854" t="s">
        <v>18</v>
      </c>
      <c r="H6" s="855"/>
      <c r="I6" s="856" t="s">
        <v>690</v>
      </c>
    </row>
    <row r="7" spans="1:9" ht="31.5" customHeight="1" thickBot="1">
      <c r="A7" s="853"/>
      <c r="B7" s="1830"/>
      <c r="C7" s="856" t="s">
        <v>383</v>
      </c>
      <c r="D7" s="863" t="s">
        <v>384</v>
      </c>
      <c r="E7" s="1828"/>
      <c r="F7" s="1830"/>
      <c r="G7" s="863" t="s">
        <v>383</v>
      </c>
      <c r="H7" s="853" t="s">
        <v>384</v>
      </c>
      <c r="I7" s="856" t="s">
        <v>689</v>
      </c>
    </row>
    <row r="8" spans="1:9" ht="12.95" customHeight="1">
      <c r="A8" s="864" t="s">
        <v>688</v>
      </c>
      <c r="B8" s="865" t="s">
        <v>23</v>
      </c>
      <c r="C8" s="865" t="s">
        <v>23</v>
      </c>
      <c r="D8" s="865" t="s">
        <v>23</v>
      </c>
      <c r="E8" s="865">
        <v>11870</v>
      </c>
      <c r="F8" s="865" t="s">
        <v>23</v>
      </c>
      <c r="G8" s="865" t="s">
        <v>23</v>
      </c>
      <c r="H8" s="865" t="s">
        <v>23</v>
      </c>
      <c r="I8" s="866">
        <v>11977</v>
      </c>
    </row>
    <row r="9" spans="1:9" ht="12.95" customHeight="1">
      <c r="A9" s="867" t="s">
        <v>687</v>
      </c>
      <c r="B9" s="868" t="s">
        <v>23</v>
      </c>
      <c r="C9" s="868" t="s">
        <v>23</v>
      </c>
      <c r="D9" s="868" t="s">
        <v>23</v>
      </c>
      <c r="E9" s="868">
        <v>12</v>
      </c>
      <c r="F9" s="868" t="s">
        <v>23</v>
      </c>
      <c r="G9" s="868" t="s">
        <v>23</v>
      </c>
      <c r="H9" s="868" t="s">
        <v>23</v>
      </c>
      <c r="I9" s="869">
        <v>7</v>
      </c>
    </row>
    <row r="10" spans="1:9" ht="12.95" customHeight="1">
      <c r="A10" s="867" t="s">
        <v>686</v>
      </c>
      <c r="B10" s="868" t="s">
        <v>23</v>
      </c>
      <c r="C10" s="868" t="s">
        <v>23</v>
      </c>
      <c r="D10" s="868" t="s">
        <v>23</v>
      </c>
      <c r="E10" s="868">
        <v>23179</v>
      </c>
      <c r="F10" s="868" t="s">
        <v>23</v>
      </c>
      <c r="G10" s="868" t="s">
        <v>23</v>
      </c>
      <c r="H10" s="868" t="s">
        <v>23</v>
      </c>
      <c r="I10" s="869">
        <v>28805</v>
      </c>
    </row>
    <row r="11" spans="1:9" ht="12.95" customHeight="1">
      <c r="A11" s="870" t="s">
        <v>685</v>
      </c>
      <c r="B11" s="871" t="s">
        <v>23</v>
      </c>
      <c r="C11" s="871">
        <v>5735</v>
      </c>
      <c r="D11" s="871">
        <v>29326</v>
      </c>
      <c r="E11" s="871">
        <v>35061</v>
      </c>
      <c r="F11" s="871" t="s">
        <v>23</v>
      </c>
      <c r="G11" s="871">
        <v>649</v>
      </c>
      <c r="H11" s="871" t="s">
        <v>23</v>
      </c>
      <c r="I11" s="872">
        <v>40789</v>
      </c>
    </row>
    <row r="12" spans="1:9" ht="12.95" customHeight="1">
      <c r="A12" s="870"/>
      <c r="B12" s="868"/>
      <c r="C12" s="868"/>
      <c r="D12" s="868"/>
      <c r="E12" s="868"/>
      <c r="F12" s="868"/>
      <c r="G12" s="868"/>
      <c r="H12" s="868"/>
      <c r="I12" s="869"/>
    </row>
    <row r="13" spans="1:9" ht="12.95" customHeight="1">
      <c r="A13" s="873" t="s">
        <v>684</v>
      </c>
      <c r="B13" s="868" t="s">
        <v>23</v>
      </c>
      <c r="C13" s="868" t="s">
        <v>23</v>
      </c>
      <c r="D13" s="868" t="s">
        <v>23</v>
      </c>
      <c r="E13" s="868">
        <v>66</v>
      </c>
      <c r="F13" s="868" t="s">
        <v>23</v>
      </c>
      <c r="G13" s="868" t="s">
        <v>23</v>
      </c>
      <c r="H13" s="868" t="s">
        <v>23</v>
      </c>
      <c r="I13" s="869">
        <v>27</v>
      </c>
    </row>
    <row r="14" spans="1:9" ht="12.95" customHeight="1">
      <c r="A14" s="873" t="s">
        <v>683</v>
      </c>
      <c r="B14" s="868" t="s">
        <v>23</v>
      </c>
      <c r="C14" s="868" t="s">
        <v>23</v>
      </c>
      <c r="D14" s="868" t="s">
        <v>23</v>
      </c>
      <c r="E14" s="868">
        <v>7381</v>
      </c>
      <c r="F14" s="868" t="s">
        <v>23</v>
      </c>
      <c r="G14" s="868" t="s">
        <v>23</v>
      </c>
      <c r="H14" s="868" t="s">
        <v>23</v>
      </c>
      <c r="I14" s="869">
        <v>4662</v>
      </c>
    </row>
    <row r="15" spans="1:9" ht="12.95" customHeight="1">
      <c r="A15" s="870" t="s">
        <v>682</v>
      </c>
      <c r="B15" s="871" t="s">
        <v>23</v>
      </c>
      <c r="C15" s="871">
        <v>1315</v>
      </c>
      <c r="D15" s="871">
        <v>6132</v>
      </c>
      <c r="E15" s="871">
        <v>7447</v>
      </c>
      <c r="F15" s="871" t="s">
        <v>23</v>
      </c>
      <c r="G15" s="871">
        <v>393</v>
      </c>
      <c r="H15" s="871" t="s">
        <v>23</v>
      </c>
      <c r="I15" s="872">
        <v>4689</v>
      </c>
    </row>
    <row r="16" spans="1:9" ht="12.95" customHeight="1">
      <c r="A16" s="870"/>
      <c r="B16" s="868"/>
      <c r="C16" s="868"/>
      <c r="D16" s="868"/>
      <c r="E16" s="868"/>
      <c r="F16" s="868"/>
      <c r="G16" s="868"/>
      <c r="H16" s="868"/>
      <c r="I16" s="869"/>
    </row>
    <row r="17" spans="1:9" ht="12.95" customHeight="1">
      <c r="A17" s="870" t="s">
        <v>681</v>
      </c>
      <c r="B17" s="871">
        <v>156</v>
      </c>
      <c r="C17" s="871">
        <v>31328</v>
      </c>
      <c r="D17" s="871">
        <v>42602</v>
      </c>
      <c r="E17" s="871">
        <v>74086</v>
      </c>
      <c r="F17" s="871">
        <v>246</v>
      </c>
      <c r="G17" s="871">
        <v>346</v>
      </c>
      <c r="H17" s="871" t="s">
        <v>23</v>
      </c>
      <c r="I17" s="872">
        <v>44249</v>
      </c>
    </row>
    <row r="18" spans="1:9" ht="12.95" customHeight="1" thickBot="1">
      <c r="A18" s="874"/>
      <c r="B18" s="875"/>
      <c r="C18" s="875"/>
      <c r="D18" s="875"/>
      <c r="E18" s="875"/>
      <c r="F18" s="875"/>
      <c r="G18" s="875"/>
      <c r="H18" s="875"/>
      <c r="I18" s="876"/>
    </row>
    <row r="19" spans="1:9" ht="12.95" customHeight="1" thickBot="1">
      <c r="A19" s="877" t="s">
        <v>680</v>
      </c>
      <c r="B19" s="861">
        <v>156</v>
      </c>
      <c r="C19" s="861">
        <v>38378</v>
      </c>
      <c r="D19" s="861">
        <v>78060</v>
      </c>
      <c r="E19" s="861">
        <v>116594</v>
      </c>
      <c r="F19" s="861" t="s">
        <v>23</v>
      </c>
      <c r="G19" s="861" t="s">
        <v>23</v>
      </c>
      <c r="H19" s="859" t="s">
        <v>23</v>
      </c>
      <c r="I19" s="860">
        <v>89727</v>
      </c>
    </row>
    <row r="20" spans="1:9" ht="12.95" customHeight="1" thickBot="1">
      <c r="A20" s="878" t="s">
        <v>679</v>
      </c>
      <c r="B20" s="879">
        <v>100</v>
      </c>
      <c r="C20" s="879">
        <v>333646</v>
      </c>
      <c r="D20" s="879">
        <v>144197</v>
      </c>
      <c r="E20" s="879">
        <v>477943</v>
      </c>
      <c r="F20" s="879">
        <v>154</v>
      </c>
      <c r="G20" s="879">
        <v>481</v>
      </c>
      <c r="H20" s="879" t="s">
        <v>23</v>
      </c>
      <c r="I20" s="880">
        <v>302019</v>
      </c>
    </row>
    <row r="21" spans="1:9" ht="12.95" customHeight="1" thickBot="1">
      <c r="A21" s="882"/>
      <c r="B21" s="883"/>
      <c r="C21" s="883"/>
      <c r="D21" s="883"/>
      <c r="E21" s="883"/>
      <c r="F21" s="883"/>
      <c r="G21" s="883"/>
      <c r="H21" s="883"/>
      <c r="I21" s="883"/>
    </row>
    <row r="22" spans="1:9" ht="12.95" customHeight="1" thickBot="1">
      <c r="A22" s="878" t="s">
        <v>678</v>
      </c>
      <c r="B22" s="879" t="s">
        <v>23</v>
      </c>
      <c r="C22" s="881">
        <v>360</v>
      </c>
      <c r="D22" s="879">
        <v>1760</v>
      </c>
      <c r="E22" s="879">
        <v>2120</v>
      </c>
      <c r="F22" s="879" t="s">
        <v>23</v>
      </c>
      <c r="G22" s="881">
        <v>101969</v>
      </c>
      <c r="H22" s="879" t="s">
        <v>23</v>
      </c>
      <c r="I22" s="880">
        <v>151515</v>
      </c>
    </row>
    <row r="23" spans="1:9" ht="13.5">
      <c r="A23" s="862" t="s">
        <v>677</v>
      </c>
      <c r="B23" s="862"/>
      <c r="C23" s="862"/>
      <c r="D23" s="862"/>
      <c r="E23" s="862"/>
      <c r="F23" s="862"/>
      <c r="G23" s="862"/>
      <c r="H23" s="862"/>
      <c r="I23" s="862"/>
    </row>
  </sheetData>
  <mergeCells count="5">
    <mergeCell ref="A1:I1"/>
    <mergeCell ref="A3:I3"/>
    <mergeCell ref="E6:E7"/>
    <mergeCell ref="B6:B7"/>
    <mergeCell ref="F6:F7"/>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32">
    <pageSetUpPr fitToPage="1"/>
  </sheetPr>
  <dimension ref="A1:L86"/>
  <sheetViews>
    <sheetView view="pageBreakPreview" topLeftCell="A50" zoomScale="76" zoomScaleNormal="75" zoomScaleSheetLayoutView="76" workbookViewId="0">
      <selection activeCell="B86" sqref="B86:I86"/>
    </sheetView>
  </sheetViews>
  <sheetFormatPr baseColWidth="10" defaultColWidth="11.42578125" defaultRowHeight="12.75"/>
  <cols>
    <col min="1" max="1" width="31.42578125" style="92" customWidth="1"/>
    <col min="2" max="9" width="15.5703125" style="92" customWidth="1"/>
    <col min="10" max="16384" width="11.42578125" style="92"/>
  </cols>
  <sheetData>
    <row r="1" spans="1:12" s="95" customFormat="1" ht="18.75">
      <c r="A1" s="1825" t="s">
        <v>0</v>
      </c>
      <c r="B1" s="1825"/>
      <c r="C1" s="1825"/>
      <c r="D1" s="1825"/>
      <c r="E1" s="1825"/>
      <c r="F1" s="1825"/>
      <c r="G1" s="1825"/>
      <c r="H1" s="1825"/>
      <c r="I1" s="1825"/>
    </row>
    <row r="3" spans="1:12" s="94" customFormat="1" ht="15.75">
      <c r="A3" s="1836" t="s">
        <v>693</v>
      </c>
      <c r="B3" s="1836"/>
      <c r="C3" s="1836"/>
      <c r="D3" s="1836"/>
      <c r="E3" s="1836"/>
      <c r="F3" s="1836"/>
      <c r="G3" s="1836"/>
      <c r="H3" s="1836"/>
      <c r="I3" s="1836"/>
      <c r="J3" s="98"/>
      <c r="K3" s="98"/>
      <c r="L3" s="98"/>
    </row>
    <row r="4" spans="1:12" s="94" customFormat="1" ht="33" customHeight="1">
      <c r="A4" s="1826" t="s">
        <v>1367</v>
      </c>
      <c r="B4" s="1826"/>
      <c r="C4" s="1826"/>
      <c r="D4" s="1826"/>
      <c r="E4" s="1826"/>
      <c r="F4" s="1826"/>
      <c r="G4" s="1826"/>
      <c r="H4" s="1826"/>
      <c r="I4" s="1826"/>
      <c r="J4" s="99"/>
      <c r="K4" s="99"/>
      <c r="L4" s="98"/>
    </row>
    <row r="5" spans="1:12" s="94" customFormat="1" ht="15.75" thickBot="1">
      <c r="A5" s="97"/>
      <c r="B5" s="96"/>
      <c r="C5" s="96"/>
      <c r="D5" s="96"/>
      <c r="E5" s="96"/>
      <c r="F5" s="96"/>
      <c r="G5" s="96"/>
      <c r="H5" s="96"/>
      <c r="I5" s="96"/>
    </row>
    <row r="6" spans="1:12" ht="48" customHeight="1">
      <c r="A6" s="1837" t="s">
        <v>77</v>
      </c>
      <c r="B6" s="842" t="s">
        <v>692</v>
      </c>
      <c r="C6" s="840"/>
      <c r="D6" s="840"/>
      <c r="E6" s="841"/>
      <c r="F6" s="842" t="s">
        <v>691</v>
      </c>
      <c r="G6" s="840"/>
      <c r="H6" s="841"/>
      <c r="I6" s="1838" t="s">
        <v>1305</v>
      </c>
    </row>
    <row r="7" spans="1:12" ht="31.5" customHeight="1">
      <c r="A7" s="1832"/>
      <c r="B7" s="1833" t="s">
        <v>17</v>
      </c>
      <c r="C7" s="843" t="s">
        <v>18</v>
      </c>
      <c r="D7" s="844"/>
      <c r="E7" s="1831" t="s">
        <v>19</v>
      </c>
      <c r="F7" s="1835" t="s">
        <v>17</v>
      </c>
      <c r="G7" s="843" t="s">
        <v>18</v>
      </c>
      <c r="H7" s="844"/>
      <c r="I7" s="1839"/>
    </row>
    <row r="8" spans="1:12" ht="27.75" customHeight="1" thickBot="1">
      <c r="A8" s="1832"/>
      <c r="B8" s="1834"/>
      <c r="C8" s="884" t="s">
        <v>383</v>
      </c>
      <c r="D8" s="885" t="s">
        <v>384</v>
      </c>
      <c r="E8" s="1832"/>
      <c r="F8" s="1835"/>
      <c r="G8" s="885" t="s">
        <v>383</v>
      </c>
      <c r="H8" s="886" t="s">
        <v>384</v>
      </c>
      <c r="I8" s="1839"/>
    </row>
    <row r="9" spans="1:12" ht="22.5" customHeight="1">
      <c r="A9" s="887" t="s">
        <v>81</v>
      </c>
      <c r="B9" s="888" t="s">
        <v>23</v>
      </c>
      <c r="C9" s="889">
        <v>5140</v>
      </c>
      <c r="D9" s="889">
        <v>4660</v>
      </c>
      <c r="E9" s="888">
        <v>9800</v>
      </c>
      <c r="F9" s="889" t="s">
        <v>23</v>
      </c>
      <c r="G9" s="889" t="s">
        <v>23</v>
      </c>
      <c r="H9" s="889" t="s">
        <v>23</v>
      </c>
      <c r="I9" s="890">
        <v>5165</v>
      </c>
    </row>
    <row r="10" spans="1:12" ht="13.5">
      <c r="A10" s="891" t="s">
        <v>82</v>
      </c>
      <c r="B10" s="892" t="s">
        <v>23</v>
      </c>
      <c r="C10" s="893">
        <v>55</v>
      </c>
      <c r="D10" s="893">
        <v>45</v>
      </c>
      <c r="E10" s="892">
        <v>100</v>
      </c>
      <c r="F10" s="893" t="s">
        <v>23</v>
      </c>
      <c r="G10" s="893" t="s">
        <v>23</v>
      </c>
      <c r="H10" s="893" t="s">
        <v>23</v>
      </c>
      <c r="I10" s="894">
        <v>38</v>
      </c>
    </row>
    <row r="11" spans="1:12" ht="13.5">
      <c r="A11" s="891" t="s">
        <v>83</v>
      </c>
      <c r="B11" s="892" t="s">
        <v>23</v>
      </c>
      <c r="C11" s="893">
        <v>245</v>
      </c>
      <c r="D11" s="893">
        <v>155</v>
      </c>
      <c r="E11" s="892">
        <v>400</v>
      </c>
      <c r="F11" s="893" t="s">
        <v>23</v>
      </c>
      <c r="G11" s="893" t="s">
        <v>23</v>
      </c>
      <c r="H11" s="893" t="s">
        <v>23</v>
      </c>
      <c r="I11" s="895">
        <v>179</v>
      </c>
    </row>
    <row r="12" spans="1:12" ht="13.5">
      <c r="A12" s="891" t="s">
        <v>84</v>
      </c>
      <c r="B12" s="893" t="s">
        <v>23</v>
      </c>
      <c r="C12" s="893">
        <v>4365</v>
      </c>
      <c r="D12" s="893">
        <v>3935</v>
      </c>
      <c r="E12" s="893">
        <v>8300</v>
      </c>
      <c r="F12" s="893" t="s">
        <v>23</v>
      </c>
      <c r="G12" s="893" t="s">
        <v>23</v>
      </c>
      <c r="H12" s="893" t="s">
        <v>23</v>
      </c>
      <c r="I12" s="895">
        <v>4803</v>
      </c>
    </row>
    <row r="13" spans="1:12" ht="13.5">
      <c r="A13" s="896" t="s">
        <v>85</v>
      </c>
      <c r="B13" s="897" t="s">
        <v>23</v>
      </c>
      <c r="C13" s="898">
        <v>9805</v>
      </c>
      <c r="D13" s="898">
        <v>8795</v>
      </c>
      <c r="E13" s="897">
        <v>18600</v>
      </c>
      <c r="F13" s="898" t="s">
        <v>23</v>
      </c>
      <c r="G13" s="898" t="s">
        <v>23</v>
      </c>
      <c r="H13" s="897" t="s">
        <v>23</v>
      </c>
      <c r="I13" s="899">
        <v>10185</v>
      </c>
    </row>
    <row r="14" spans="1:12" ht="13.5">
      <c r="A14" s="896"/>
      <c r="B14" s="892"/>
      <c r="C14" s="893"/>
      <c r="D14" s="893"/>
      <c r="E14" s="892"/>
      <c r="F14" s="893"/>
      <c r="G14" s="893"/>
      <c r="H14" s="892"/>
      <c r="I14" s="895"/>
    </row>
    <row r="15" spans="1:12" ht="13.5">
      <c r="A15" s="896" t="s">
        <v>86</v>
      </c>
      <c r="B15" s="897" t="s">
        <v>23</v>
      </c>
      <c r="C15" s="898" t="s">
        <v>23</v>
      </c>
      <c r="D15" s="898">
        <v>400</v>
      </c>
      <c r="E15" s="897">
        <v>400</v>
      </c>
      <c r="F15" s="898" t="s">
        <v>23</v>
      </c>
      <c r="G15" s="898" t="s">
        <v>23</v>
      </c>
      <c r="H15" s="897" t="s">
        <v>23</v>
      </c>
      <c r="I15" s="899">
        <v>520</v>
      </c>
    </row>
    <row r="16" spans="1:12" ht="13.5">
      <c r="A16" s="896"/>
      <c r="B16" s="892"/>
      <c r="C16" s="893"/>
      <c r="D16" s="893"/>
      <c r="E16" s="892"/>
      <c r="F16" s="893"/>
      <c r="G16" s="893"/>
      <c r="H16" s="893"/>
      <c r="I16" s="895"/>
    </row>
    <row r="17" spans="1:9" ht="13.5">
      <c r="A17" s="896" t="s">
        <v>87</v>
      </c>
      <c r="B17" s="897">
        <v>100</v>
      </c>
      <c r="C17" s="898" t="s">
        <v>23</v>
      </c>
      <c r="D17" s="898">
        <v>100</v>
      </c>
      <c r="E17" s="897">
        <v>200</v>
      </c>
      <c r="F17" s="898" t="s">
        <v>23</v>
      </c>
      <c r="G17" s="898" t="s">
        <v>23</v>
      </c>
      <c r="H17" s="897" t="s">
        <v>23</v>
      </c>
      <c r="I17" s="899">
        <v>110</v>
      </c>
    </row>
    <row r="18" spans="1:9" ht="13.5">
      <c r="A18" s="891"/>
      <c r="B18" s="892"/>
      <c r="C18" s="893"/>
      <c r="D18" s="893"/>
      <c r="E18" s="892"/>
      <c r="F18" s="893"/>
      <c r="G18" s="893"/>
      <c r="H18" s="893"/>
      <c r="I18" s="895"/>
    </row>
    <row r="19" spans="1:9" ht="13.5">
      <c r="A19" s="891" t="s">
        <v>158</v>
      </c>
      <c r="B19" s="892" t="s">
        <v>23</v>
      </c>
      <c r="C19" s="893" t="s">
        <v>23</v>
      </c>
      <c r="D19" s="893" t="s">
        <v>23</v>
      </c>
      <c r="E19" s="892" t="s">
        <v>23</v>
      </c>
      <c r="F19" s="893" t="s">
        <v>23</v>
      </c>
      <c r="G19" s="893" t="s">
        <v>23</v>
      </c>
      <c r="H19" s="893" t="s">
        <v>23</v>
      </c>
      <c r="I19" s="895" t="s">
        <v>23</v>
      </c>
    </row>
    <row r="20" spans="1:9" ht="13.5">
      <c r="A20" s="891" t="s">
        <v>89</v>
      </c>
      <c r="B20" s="892" t="s">
        <v>23</v>
      </c>
      <c r="C20" s="893">
        <v>27</v>
      </c>
      <c r="D20" s="893">
        <v>171</v>
      </c>
      <c r="E20" s="892">
        <v>198</v>
      </c>
      <c r="F20" s="893" t="s">
        <v>23</v>
      </c>
      <c r="G20" s="893" t="s">
        <v>23</v>
      </c>
      <c r="H20" s="893" t="s">
        <v>23</v>
      </c>
      <c r="I20" s="895">
        <v>107</v>
      </c>
    </row>
    <row r="21" spans="1:9" ht="13.5">
      <c r="A21" s="891" t="s">
        <v>90</v>
      </c>
      <c r="B21" s="892" t="s">
        <v>23</v>
      </c>
      <c r="C21" s="893" t="s">
        <v>23</v>
      </c>
      <c r="D21" s="893" t="s">
        <v>23</v>
      </c>
      <c r="E21" s="892" t="s">
        <v>23</v>
      </c>
      <c r="F21" s="893" t="s">
        <v>23</v>
      </c>
      <c r="G21" s="893" t="s">
        <v>23</v>
      </c>
      <c r="H21" s="893" t="s">
        <v>23</v>
      </c>
      <c r="I21" s="895" t="s">
        <v>23</v>
      </c>
    </row>
    <row r="22" spans="1:9" ht="13.5">
      <c r="A22" s="896" t="s">
        <v>91</v>
      </c>
      <c r="B22" s="897" t="s">
        <v>23</v>
      </c>
      <c r="C22" s="898">
        <v>27</v>
      </c>
      <c r="D22" s="898">
        <v>171</v>
      </c>
      <c r="E22" s="897">
        <v>198</v>
      </c>
      <c r="F22" s="898" t="s">
        <v>23</v>
      </c>
      <c r="G22" s="898" t="s">
        <v>23</v>
      </c>
      <c r="H22" s="897" t="s">
        <v>23</v>
      </c>
      <c r="I22" s="899">
        <v>107</v>
      </c>
    </row>
    <row r="23" spans="1:9" ht="13.5">
      <c r="A23" s="896"/>
      <c r="B23" s="892"/>
      <c r="C23" s="893"/>
      <c r="D23" s="893"/>
      <c r="E23" s="892"/>
      <c r="F23" s="893"/>
      <c r="G23" s="893"/>
      <c r="H23" s="893"/>
      <c r="I23" s="895"/>
    </row>
    <row r="24" spans="1:9" ht="13.5">
      <c r="A24" s="896" t="s">
        <v>92</v>
      </c>
      <c r="B24" s="897" t="s">
        <v>23</v>
      </c>
      <c r="C24" s="898">
        <v>200</v>
      </c>
      <c r="D24" s="898">
        <v>900</v>
      </c>
      <c r="E24" s="897">
        <v>1100</v>
      </c>
      <c r="F24" s="898" t="s">
        <v>23</v>
      </c>
      <c r="G24" s="898" t="s">
        <v>23</v>
      </c>
      <c r="H24" s="897" t="s">
        <v>23</v>
      </c>
      <c r="I24" s="899">
        <v>498</v>
      </c>
    </row>
    <row r="25" spans="1:9" ht="13.5">
      <c r="A25" s="896"/>
      <c r="B25" s="892"/>
      <c r="C25" s="893"/>
      <c r="D25" s="893"/>
      <c r="E25" s="892"/>
      <c r="F25" s="893"/>
      <c r="G25" s="893"/>
      <c r="H25" s="893"/>
      <c r="I25" s="895"/>
    </row>
    <row r="26" spans="1:9" ht="13.5">
      <c r="A26" s="896" t="s">
        <v>93</v>
      </c>
      <c r="B26" s="897" t="s">
        <v>23</v>
      </c>
      <c r="C26" s="898" t="s">
        <v>23</v>
      </c>
      <c r="D26" s="898">
        <v>200</v>
      </c>
      <c r="E26" s="897">
        <v>200</v>
      </c>
      <c r="F26" s="898" t="s">
        <v>23</v>
      </c>
      <c r="G26" s="898" t="s">
        <v>23</v>
      </c>
      <c r="H26" s="897" t="s">
        <v>23</v>
      </c>
      <c r="I26" s="899">
        <v>20</v>
      </c>
    </row>
    <row r="27" spans="1:9" ht="13.5">
      <c r="A27" s="891"/>
      <c r="B27" s="892"/>
      <c r="C27" s="893"/>
      <c r="D27" s="893"/>
      <c r="E27" s="892"/>
      <c r="F27" s="893"/>
      <c r="G27" s="893"/>
      <c r="H27" s="893"/>
      <c r="I27" s="895"/>
    </row>
    <row r="28" spans="1:9" ht="13.5">
      <c r="A28" s="891" t="s">
        <v>94</v>
      </c>
      <c r="B28" s="892" t="s">
        <v>23</v>
      </c>
      <c r="C28" s="893" t="s">
        <v>23</v>
      </c>
      <c r="D28" s="893" t="s">
        <v>23</v>
      </c>
      <c r="E28" s="892" t="s">
        <v>23</v>
      </c>
      <c r="F28" s="893" t="s">
        <v>23</v>
      </c>
      <c r="G28" s="893" t="s">
        <v>23</v>
      </c>
      <c r="H28" s="893" t="s">
        <v>23</v>
      </c>
      <c r="I28" s="895" t="s">
        <v>23</v>
      </c>
    </row>
    <row r="29" spans="1:9" ht="13.5">
      <c r="A29" s="891" t="s">
        <v>95</v>
      </c>
      <c r="B29" s="892" t="s">
        <v>23</v>
      </c>
      <c r="C29" s="893" t="s">
        <v>23</v>
      </c>
      <c r="D29" s="893" t="s">
        <v>23</v>
      </c>
      <c r="E29" s="892" t="s">
        <v>23</v>
      </c>
      <c r="F29" s="893" t="s">
        <v>23</v>
      </c>
      <c r="G29" s="893" t="s">
        <v>23</v>
      </c>
      <c r="H29" s="893" t="s">
        <v>23</v>
      </c>
      <c r="I29" s="895" t="s">
        <v>23</v>
      </c>
    </row>
    <row r="30" spans="1:9" ht="13.5">
      <c r="A30" s="891" t="s">
        <v>96</v>
      </c>
      <c r="B30" s="892" t="s">
        <v>23</v>
      </c>
      <c r="C30" s="892" t="s">
        <v>23</v>
      </c>
      <c r="D30" s="892" t="s">
        <v>23</v>
      </c>
      <c r="E30" s="892" t="s">
        <v>23</v>
      </c>
      <c r="F30" s="892" t="s">
        <v>23</v>
      </c>
      <c r="G30" s="892" t="s">
        <v>23</v>
      </c>
      <c r="H30" s="892" t="s">
        <v>23</v>
      </c>
      <c r="I30" s="894" t="s">
        <v>23</v>
      </c>
    </row>
    <row r="31" spans="1:9" ht="13.5">
      <c r="A31" s="896" t="s">
        <v>97</v>
      </c>
      <c r="B31" s="897" t="s">
        <v>23</v>
      </c>
      <c r="C31" s="897" t="s">
        <v>23</v>
      </c>
      <c r="D31" s="897" t="s">
        <v>23</v>
      </c>
      <c r="E31" s="897" t="s">
        <v>23</v>
      </c>
      <c r="F31" s="897" t="s">
        <v>23</v>
      </c>
      <c r="G31" s="897" t="s">
        <v>23</v>
      </c>
      <c r="H31" s="897" t="s">
        <v>23</v>
      </c>
      <c r="I31" s="900" t="s">
        <v>23</v>
      </c>
    </row>
    <row r="32" spans="1:9" ht="13.5">
      <c r="A32" s="891"/>
      <c r="B32" s="892"/>
      <c r="C32" s="893"/>
      <c r="D32" s="893"/>
      <c r="E32" s="892"/>
      <c r="F32" s="893"/>
      <c r="G32" s="893"/>
      <c r="H32" s="893"/>
      <c r="I32" s="895"/>
    </row>
    <row r="33" spans="1:9" ht="13.5">
      <c r="A33" s="891" t="s">
        <v>98</v>
      </c>
      <c r="B33" s="892" t="s">
        <v>23</v>
      </c>
      <c r="C33" s="893">
        <v>1300</v>
      </c>
      <c r="D33" s="893">
        <v>5400</v>
      </c>
      <c r="E33" s="892">
        <v>6700</v>
      </c>
      <c r="F33" s="893" t="s">
        <v>23</v>
      </c>
      <c r="G33" s="893" t="s">
        <v>23</v>
      </c>
      <c r="H33" s="893" t="s">
        <v>23</v>
      </c>
      <c r="I33" s="895">
        <v>4450</v>
      </c>
    </row>
    <row r="34" spans="1:9" ht="13.5">
      <c r="A34" s="891" t="s">
        <v>99</v>
      </c>
      <c r="B34" s="892" t="s">
        <v>23</v>
      </c>
      <c r="C34" s="893" t="s">
        <v>23</v>
      </c>
      <c r="D34" s="893" t="s">
        <v>23</v>
      </c>
      <c r="E34" s="892" t="s">
        <v>23</v>
      </c>
      <c r="F34" s="893" t="s">
        <v>23</v>
      </c>
      <c r="G34" s="893" t="s">
        <v>23</v>
      </c>
      <c r="H34" s="893" t="s">
        <v>23</v>
      </c>
      <c r="I34" s="895" t="s">
        <v>23</v>
      </c>
    </row>
    <row r="35" spans="1:9" ht="13.5">
      <c r="A35" s="891" t="s">
        <v>100</v>
      </c>
      <c r="B35" s="892" t="s">
        <v>23</v>
      </c>
      <c r="C35" s="893" t="s">
        <v>23</v>
      </c>
      <c r="D35" s="893" t="s">
        <v>23</v>
      </c>
      <c r="E35" s="892" t="s">
        <v>23</v>
      </c>
      <c r="F35" s="893" t="s">
        <v>23</v>
      </c>
      <c r="G35" s="893" t="s">
        <v>23</v>
      </c>
      <c r="H35" s="893" t="s">
        <v>23</v>
      </c>
      <c r="I35" s="895" t="s">
        <v>23</v>
      </c>
    </row>
    <row r="36" spans="1:9" ht="13.5">
      <c r="A36" s="891" t="s">
        <v>101</v>
      </c>
      <c r="B36" s="892" t="s">
        <v>23</v>
      </c>
      <c r="C36" s="893">
        <v>600</v>
      </c>
      <c r="D36" s="893" t="s">
        <v>23</v>
      </c>
      <c r="E36" s="892">
        <v>600</v>
      </c>
      <c r="F36" s="893" t="s">
        <v>23</v>
      </c>
      <c r="G36" s="893" t="s">
        <v>23</v>
      </c>
      <c r="H36" s="893" t="s">
        <v>23</v>
      </c>
      <c r="I36" s="895">
        <v>360</v>
      </c>
    </row>
    <row r="37" spans="1:9" ht="13.5">
      <c r="A37" s="896" t="s">
        <v>102</v>
      </c>
      <c r="B37" s="897" t="s">
        <v>23</v>
      </c>
      <c r="C37" s="898">
        <v>1900</v>
      </c>
      <c r="D37" s="898">
        <v>5400</v>
      </c>
      <c r="E37" s="897">
        <v>7300</v>
      </c>
      <c r="F37" s="898" t="s">
        <v>23</v>
      </c>
      <c r="G37" s="898" t="s">
        <v>23</v>
      </c>
      <c r="H37" s="897" t="s">
        <v>23</v>
      </c>
      <c r="I37" s="899">
        <v>4810</v>
      </c>
    </row>
    <row r="38" spans="1:9" ht="13.5">
      <c r="A38" s="896"/>
      <c r="B38" s="892"/>
      <c r="C38" s="893"/>
      <c r="D38" s="893"/>
      <c r="E38" s="892"/>
      <c r="F38" s="893"/>
      <c r="G38" s="893"/>
      <c r="H38" s="893"/>
      <c r="I38" s="895"/>
    </row>
    <row r="39" spans="1:9" ht="13.5">
      <c r="A39" s="896" t="s">
        <v>103</v>
      </c>
      <c r="B39" s="897" t="s">
        <v>23</v>
      </c>
      <c r="C39" s="898">
        <v>180</v>
      </c>
      <c r="D39" s="898">
        <v>751</v>
      </c>
      <c r="E39" s="897">
        <v>931</v>
      </c>
      <c r="F39" s="898" t="s">
        <v>23</v>
      </c>
      <c r="G39" s="898" t="s">
        <v>23</v>
      </c>
      <c r="H39" s="897" t="s">
        <v>23</v>
      </c>
      <c r="I39" s="899">
        <v>1196</v>
      </c>
    </row>
    <row r="40" spans="1:9" ht="13.5">
      <c r="A40" s="891"/>
      <c r="B40" s="892"/>
      <c r="C40" s="893"/>
      <c r="D40" s="893"/>
      <c r="E40" s="892"/>
      <c r="F40" s="893"/>
      <c r="G40" s="893"/>
      <c r="H40" s="893"/>
      <c r="I40" s="895"/>
    </row>
    <row r="41" spans="1:9" ht="13.5">
      <c r="A41" s="891" t="s">
        <v>159</v>
      </c>
      <c r="B41" s="892" t="s">
        <v>23</v>
      </c>
      <c r="C41" s="893" t="s">
        <v>23</v>
      </c>
      <c r="D41" s="893" t="s">
        <v>23</v>
      </c>
      <c r="E41" s="892" t="s">
        <v>23</v>
      </c>
      <c r="F41" s="893" t="s">
        <v>23</v>
      </c>
      <c r="G41" s="893" t="s">
        <v>23</v>
      </c>
      <c r="H41" s="893" t="s">
        <v>23</v>
      </c>
      <c r="I41" s="895" t="s">
        <v>23</v>
      </c>
    </row>
    <row r="42" spans="1:9" ht="13.5">
      <c r="A42" s="891" t="s">
        <v>105</v>
      </c>
      <c r="B42" s="892" t="s">
        <v>23</v>
      </c>
      <c r="C42" s="893" t="s">
        <v>23</v>
      </c>
      <c r="D42" s="893" t="s">
        <v>23</v>
      </c>
      <c r="E42" s="892" t="s">
        <v>23</v>
      </c>
      <c r="F42" s="893" t="s">
        <v>23</v>
      </c>
      <c r="G42" s="893" t="s">
        <v>23</v>
      </c>
      <c r="H42" s="893" t="s">
        <v>23</v>
      </c>
      <c r="I42" s="895" t="s">
        <v>23</v>
      </c>
    </row>
    <row r="43" spans="1:9" ht="13.5">
      <c r="A43" s="891" t="s">
        <v>106</v>
      </c>
      <c r="B43" s="892" t="s">
        <v>23</v>
      </c>
      <c r="C43" s="893">
        <v>19</v>
      </c>
      <c r="D43" s="893">
        <v>40</v>
      </c>
      <c r="E43" s="892">
        <v>59</v>
      </c>
      <c r="F43" s="893" t="s">
        <v>23</v>
      </c>
      <c r="G43" s="893" t="s">
        <v>23</v>
      </c>
      <c r="H43" s="893" t="s">
        <v>23</v>
      </c>
      <c r="I43" s="895">
        <v>28</v>
      </c>
    </row>
    <row r="44" spans="1:9" ht="13.5">
      <c r="A44" s="891" t="s">
        <v>107</v>
      </c>
      <c r="B44" s="892" t="s">
        <v>23</v>
      </c>
      <c r="C44" s="893" t="s">
        <v>23</v>
      </c>
      <c r="D44" s="893">
        <v>31</v>
      </c>
      <c r="E44" s="892">
        <v>31</v>
      </c>
      <c r="F44" s="893" t="s">
        <v>23</v>
      </c>
      <c r="G44" s="893" t="s">
        <v>23</v>
      </c>
      <c r="H44" s="893" t="s">
        <v>23</v>
      </c>
      <c r="I44" s="895">
        <v>9</v>
      </c>
    </row>
    <row r="45" spans="1:9" ht="13.5">
      <c r="A45" s="891" t="s">
        <v>108</v>
      </c>
      <c r="B45" s="892" t="s">
        <v>23</v>
      </c>
      <c r="C45" s="893" t="s">
        <v>23</v>
      </c>
      <c r="D45" s="893" t="s">
        <v>23</v>
      </c>
      <c r="E45" s="892" t="s">
        <v>23</v>
      </c>
      <c r="F45" s="893" t="s">
        <v>23</v>
      </c>
      <c r="G45" s="893" t="s">
        <v>23</v>
      </c>
      <c r="H45" s="893" t="s">
        <v>23</v>
      </c>
      <c r="I45" s="895" t="s">
        <v>23</v>
      </c>
    </row>
    <row r="46" spans="1:9" ht="13.5">
      <c r="A46" s="891" t="s">
        <v>109</v>
      </c>
      <c r="B46" s="892" t="s">
        <v>23</v>
      </c>
      <c r="C46" s="893" t="s">
        <v>23</v>
      </c>
      <c r="D46" s="893" t="s">
        <v>23</v>
      </c>
      <c r="E46" s="892" t="s">
        <v>23</v>
      </c>
      <c r="F46" s="893" t="s">
        <v>23</v>
      </c>
      <c r="G46" s="893" t="s">
        <v>23</v>
      </c>
      <c r="H46" s="893" t="s">
        <v>23</v>
      </c>
      <c r="I46" s="895" t="s">
        <v>23</v>
      </c>
    </row>
    <row r="47" spans="1:9" ht="13.5">
      <c r="A47" s="891" t="s">
        <v>110</v>
      </c>
      <c r="B47" s="892" t="s">
        <v>23</v>
      </c>
      <c r="C47" s="893" t="s">
        <v>23</v>
      </c>
      <c r="D47" s="893" t="s">
        <v>23</v>
      </c>
      <c r="E47" s="892" t="s">
        <v>23</v>
      </c>
      <c r="F47" s="893" t="s">
        <v>23</v>
      </c>
      <c r="G47" s="893" t="s">
        <v>23</v>
      </c>
      <c r="H47" s="893" t="s">
        <v>23</v>
      </c>
      <c r="I47" s="895" t="s">
        <v>23</v>
      </c>
    </row>
    <row r="48" spans="1:9" ht="13.5">
      <c r="A48" s="891" t="s">
        <v>111</v>
      </c>
      <c r="B48" s="892" t="s">
        <v>23</v>
      </c>
      <c r="C48" s="893" t="s">
        <v>23</v>
      </c>
      <c r="D48" s="893" t="s">
        <v>23</v>
      </c>
      <c r="E48" s="892" t="s">
        <v>23</v>
      </c>
      <c r="F48" s="893" t="s">
        <v>23</v>
      </c>
      <c r="G48" s="893" t="s">
        <v>23</v>
      </c>
      <c r="H48" s="893" t="s">
        <v>23</v>
      </c>
      <c r="I48" s="895" t="s">
        <v>23</v>
      </c>
    </row>
    <row r="49" spans="1:9" ht="13.5">
      <c r="A49" s="891" t="s">
        <v>112</v>
      </c>
      <c r="B49" s="892" t="s">
        <v>23</v>
      </c>
      <c r="C49" s="893" t="s">
        <v>23</v>
      </c>
      <c r="D49" s="893">
        <v>13</v>
      </c>
      <c r="E49" s="892">
        <v>13</v>
      </c>
      <c r="F49" s="893" t="s">
        <v>23</v>
      </c>
      <c r="G49" s="893" t="s">
        <v>23</v>
      </c>
      <c r="H49" s="893" t="s">
        <v>23</v>
      </c>
      <c r="I49" s="895" t="s">
        <v>23</v>
      </c>
    </row>
    <row r="50" spans="1:9" ht="13.5">
      <c r="A50" s="896" t="s">
        <v>113</v>
      </c>
      <c r="B50" s="897" t="s">
        <v>23</v>
      </c>
      <c r="C50" s="898">
        <v>19</v>
      </c>
      <c r="D50" s="898">
        <v>84</v>
      </c>
      <c r="E50" s="897">
        <v>103</v>
      </c>
      <c r="F50" s="898" t="s">
        <v>23</v>
      </c>
      <c r="G50" s="898" t="s">
        <v>23</v>
      </c>
      <c r="H50" s="897" t="s">
        <v>23</v>
      </c>
      <c r="I50" s="899">
        <v>37</v>
      </c>
    </row>
    <row r="51" spans="1:9" ht="13.5">
      <c r="A51" s="896"/>
      <c r="B51" s="892"/>
      <c r="C51" s="893"/>
      <c r="D51" s="893"/>
      <c r="E51" s="892"/>
      <c r="F51" s="893"/>
      <c r="G51" s="893"/>
      <c r="H51" s="893"/>
      <c r="I51" s="895"/>
    </row>
    <row r="52" spans="1:9" ht="13.5">
      <c r="A52" s="896" t="s">
        <v>114</v>
      </c>
      <c r="B52" s="897" t="s">
        <v>23</v>
      </c>
      <c r="C52" s="898">
        <v>100</v>
      </c>
      <c r="D52" s="898" t="s">
        <v>23</v>
      </c>
      <c r="E52" s="897">
        <v>100</v>
      </c>
      <c r="F52" s="898" t="s">
        <v>23</v>
      </c>
      <c r="G52" s="898" t="s">
        <v>23</v>
      </c>
      <c r="H52" s="897" t="s">
        <v>23</v>
      </c>
      <c r="I52" s="899">
        <v>1</v>
      </c>
    </row>
    <row r="53" spans="1:9" ht="13.5">
      <c r="A53" s="891"/>
      <c r="B53" s="892"/>
      <c r="C53" s="893"/>
      <c r="D53" s="893"/>
      <c r="E53" s="892"/>
      <c r="F53" s="893"/>
      <c r="G53" s="893"/>
      <c r="H53" s="893"/>
      <c r="I53" s="895"/>
    </row>
    <row r="54" spans="1:9" ht="13.5">
      <c r="A54" s="891" t="s">
        <v>115</v>
      </c>
      <c r="B54" s="892" t="s">
        <v>23</v>
      </c>
      <c r="C54" s="893">
        <v>900</v>
      </c>
      <c r="D54" s="893" t="s">
        <v>23</v>
      </c>
      <c r="E54" s="892">
        <v>900</v>
      </c>
      <c r="F54" s="893" t="s">
        <v>23</v>
      </c>
      <c r="G54" s="893" t="s">
        <v>23</v>
      </c>
      <c r="H54" s="893" t="s">
        <v>23</v>
      </c>
      <c r="I54" s="895">
        <v>217</v>
      </c>
    </row>
    <row r="55" spans="1:9" ht="13.5">
      <c r="A55" s="891" t="s">
        <v>116</v>
      </c>
      <c r="B55" s="892" t="s">
        <v>23</v>
      </c>
      <c r="C55" s="893" t="s">
        <v>23</v>
      </c>
      <c r="D55" s="893" t="s">
        <v>23</v>
      </c>
      <c r="E55" s="892" t="s">
        <v>23</v>
      </c>
      <c r="F55" s="893" t="s">
        <v>23</v>
      </c>
      <c r="G55" s="893" t="s">
        <v>23</v>
      </c>
      <c r="H55" s="893" t="s">
        <v>23</v>
      </c>
      <c r="I55" s="895" t="s">
        <v>23</v>
      </c>
    </row>
    <row r="56" spans="1:9" ht="13.5">
      <c r="A56" s="891" t="s">
        <v>117</v>
      </c>
      <c r="B56" s="892" t="s">
        <v>23</v>
      </c>
      <c r="C56" s="893" t="s">
        <v>23</v>
      </c>
      <c r="D56" s="893" t="s">
        <v>23</v>
      </c>
      <c r="E56" s="892" t="s">
        <v>23</v>
      </c>
      <c r="F56" s="893" t="s">
        <v>23</v>
      </c>
      <c r="G56" s="893" t="s">
        <v>23</v>
      </c>
      <c r="H56" s="893" t="s">
        <v>23</v>
      </c>
      <c r="I56" s="895" t="s">
        <v>23</v>
      </c>
    </row>
    <row r="57" spans="1:9" ht="13.5">
      <c r="A57" s="891" t="s">
        <v>118</v>
      </c>
      <c r="B57" s="892" t="s">
        <v>23</v>
      </c>
      <c r="C57" s="893" t="s">
        <v>23</v>
      </c>
      <c r="D57" s="893" t="s">
        <v>23</v>
      </c>
      <c r="E57" s="892" t="s">
        <v>23</v>
      </c>
      <c r="F57" s="893" t="s">
        <v>23</v>
      </c>
      <c r="G57" s="893" t="s">
        <v>23</v>
      </c>
      <c r="H57" s="893" t="s">
        <v>23</v>
      </c>
      <c r="I57" s="895" t="s">
        <v>23</v>
      </c>
    </row>
    <row r="58" spans="1:9" ht="13.5">
      <c r="A58" s="891" t="s">
        <v>119</v>
      </c>
      <c r="B58" s="892" t="s">
        <v>23</v>
      </c>
      <c r="C58" s="893" t="s">
        <v>23</v>
      </c>
      <c r="D58" s="893" t="s">
        <v>23</v>
      </c>
      <c r="E58" s="892" t="s">
        <v>23</v>
      </c>
      <c r="F58" s="893" t="s">
        <v>23</v>
      </c>
      <c r="G58" s="893" t="s">
        <v>23</v>
      </c>
      <c r="H58" s="893" t="s">
        <v>23</v>
      </c>
      <c r="I58" s="895" t="s">
        <v>23</v>
      </c>
    </row>
    <row r="59" spans="1:9" ht="13.5">
      <c r="A59" s="896" t="s">
        <v>172</v>
      </c>
      <c r="B59" s="897" t="s">
        <v>23</v>
      </c>
      <c r="C59" s="898">
        <v>900</v>
      </c>
      <c r="D59" s="898" t="s">
        <v>23</v>
      </c>
      <c r="E59" s="897">
        <v>900</v>
      </c>
      <c r="F59" s="898" t="s">
        <v>23</v>
      </c>
      <c r="G59" s="898" t="s">
        <v>23</v>
      </c>
      <c r="H59" s="897" t="s">
        <v>23</v>
      </c>
      <c r="I59" s="899">
        <v>217</v>
      </c>
    </row>
    <row r="60" spans="1:9" ht="13.5">
      <c r="A60" s="891"/>
      <c r="B60" s="892"/>
      <c r="C60" s="893"/>
      <c r="D60" s="893"/>
      <c r="E60" s="892"/>
      <c r="F60" s="893"/>
      <c r="G60" s="893"/>
      <c r="H60" s="893"/>
      <c r="I60" s="895"/>
    </row>
    <row r="61" spans="1:9" ht="13.5">
      <c r="A61" s="891" t="s">
        <v>121</v>
      </c>
      <c r="B61" s="892" t="s">
        <v>23</v>
      </c>
      <c r="C61" s="893">
        <v>1200</v>
      </c>
      <c r="D61" s="893">
        <v>4800</v>
      </c>
      <c r="E61" s="892">
        <v>6000</v>
      </c>
      <c r="F61" s="893" t="s">
        <v>23</v>
      </c>
      <c r="G61" s="893" t="s">
        <v>23</v>
      </c>
      <c r="H61" s="893" t="s">
        <v>23</v>
      </c>
      <c r="I61" s="895">
        <v>2274</v>
      </c>
    </row>
    <row r="62" spans="1:9" ht="13.5">
      <c r="A62" s="891" t="s">
        <v>122</v>
      </c>
      <c r="B62" s="892" t="s">
        <v>23</v>
      </c>
      <c r="C62" s="893" t="s">
        <v>23</v>
      </c>
      <c r="D62" s="893">
        <v>500</v>
      </c>
      <c r="E62" s="892">
        <v>500</v>
      </c>
      <c r="F62" s="893" t="s">
        <v>23</v>
      </c>
      <c r="G62" s="893" t="s">
        <v>23</v>
      </c>
      <c r="H62" s="893" t="s">
        <v>23</v>
      </c>
      <c r="I62" s="895">
        <v>125</v>
      </c>
    </row>
    <row r="63" spans="1:9" ht="13.5">
      <c r="A63" s="891" t="s">
        <v>123</v>
      </c>
      <c r="B63" s="892" t="s">
        <v>23</v>
      </c>
      <c r="C63" s="893" t="s">
        <v>23</v>
      </c>
      <c r="D63" s="893">
        <v>1400</v>
      </c>
      <c r="E63" s="892">
        <v>1400</v>
      </c>
      <c r="F63" s="893" t="s">
        <v>23</v>
      </c>
      <c r="G63" s="893" t="s">
        <v>23</v>
      </c>
      <c r="H63" s="893" t="s">
        <v>23</v>
      </c>
      <c r="I63" s="895">
        <v>552</v>
      </c>
    </row>
    <row r="64" spans="1:9" ht="13.5">
      <c r="A64" s="896" t="s">
        <v>124</v>
      </c>
      <c r="B64" s="897" t="s">
        <v>23</v>
      </c>
      <c r="C64" s="898">
        <v>1200</v>
      </c>
      <c r="D64" s="898">
        <v>6700</v>
      </c>
      <c r="E64" s="897">
        <v>7900</v>
      </c>
      <c r="F64" s="898" t="s">
        <v>23</v>
      </c>
      <c r="G64" s="898" t="s">
        <v>23</v>
      </c>
      <c r="H64" s="897" t="s">
        <v>23</v>
      </c>
      <c r="I64" s="899">
        <v>2951</v>
      </c>
    </row>
    <row r="65" spans="1:9" ht="13.5">
      <c r="A65" s="896"/>
      <c r="B65" s="892"/>
      <c r="C65" s="893"/>
      <c r="D65" s="893"/>
      <c r="E65" s="892"/>
      <c r="F65" s="893"/>
      <c r="G65" s="893"/>
      <c r="H65" s="893"/>
      <c r="I65" s="895"/>
    </row>
    <row r="66" spans="1:9" ht="13.5">
      <c r="A66" s="896" t="s">
        <v>125</v>
      </c>
      <c r="B66" s="897" t="s">
        <v>23</v>
      </c>
      <c r="C66" s="898">
        <v>5100</v>
      </c>
      <c r="D66" s="898">
        <v>11300</v>
      </c>
      <c r="E66" s="897">
        <v>16400</v>
      </c>
      <c r="F66" s="898" t="s">
        <v>23</v>
      </c>
      <c r="G66" s="898" t="s">
        <v>23</v>
      </c>
      <c r="H66" s="897" t="s">
        <v>23</v>
      </c>
      <c r="I66" s="899">
        <v>19878</v>
      </c>
    </row>
    <row r="67" spans="1:9" ht="13.5">
      <c r="A67" s="891"/>
      <c r="B67" s="892"/>
      <c r="C67" s="893"/>
      <c r="D67" s="893"/>
      <c r="E67" s="892"/>
      <c r="F67" s="893"/>
      <c r="G67" s="893"/>
      <c r="H67" s="893"/>
      <c r="I67" s="895"/>
    </row>
    <row r="68" spans="1:9" ht="13.5">
      <c r="A68" s="891" t="s">
        <v>126</v>
      </c>
      <c r="B68" s="892" t="s">
        <v>23</v>
      </c>
      <c r="C68" s="893" t="s">
        <v>23</v>
      </c>
      <c r="D68" s="893">
        <v>200</v>
      </c>
      <c r="E68" s="892">
        <v>200</v>
      </c>
      <c r="F68" s="893" t="s">
        <v>23</v>
      </c>
      <c r="G68" s="893" t="s">
        <v>23</v>
      </c>
      <c r="H68" s="893" t="s">
        <v>23</v>
      </c>
      <c r="I68" s="895">
        <v>184</v>
      </c>
    </row>
    <row r="69" spans="1:9" ht="13.5">
      <c r="A69" s="891" t="s">
        <v>127</v>
      </c>
      <c r="B69" s="892" t="s">
        <v>23</v>
      </c>
      <c r="C69" s="893">
        <v>1532</v>
      </c>
      <c r="D69" s="893">
        <v>18</v>
      </c>
      <c r="E69" s="892">
        <v>1550</v>
      </c>
      <c r="F69" s="893" t="s">
        <v>23</v>
      </c>
      <c r="G69" s="893" t="s">
        <v>23</v>
      </c>
      <c r="H69" s="893" t="s">
        <v>23</v>
      </c>
      <c r="I69" s="895">
        <v>119</v>
      </c>
    </row>
    <row r="70" spans="1:9" ht="13.5">
      <c r="A70" s="896" t="s">
        <v>128</v>
      </c>
      <c r="B70" s="897" t="s">
        <v>23</v>
      </c>
      <c r="C70" s="898">
        <v>1532</v>
      </c>
      <c r="D70" s="898">
        <v>218</v>
      </c>
      <c r="E70" s="897">
        <v>1750</v>
      </c>
      <c r="F70" s="898" t="s">
        <v>23</v>
      </c>
      <c r="G70" s="898" t="s">
        <v>23</v>
      </c>
      <c r="H70" s="897" t="s">
        <v>23</v>
      </c>
      <c r="I70" s="899">
        <v>303</v>
      </c>
    </row>
    <row r="71" spans="1:9" ht="13.5">
      <c r="A71" s="891"/>
      <c r="B71" s="892"/>
      <c r="C71" s="893"/>
      <c r="D71" s="893"/>
      <c r="E71" s="892"/>
      <c r="F71" s="893"/>
      <c r="G71" s="893"/>
      <c r="H71" s="893"/>
      <c r="I71" s="895"/>
    </row>
    <row r="72" spans="1:9" ht="13.5">
      <c r="A72" s="891" t="s">
        <v>129</v>
      </c>
      <c r="B72" s="892" t="s">
        <v>23</v>
      </c>
      <c r="C72" s="893" t="s">
        <v>23</v>
      </c>
      <c r="D72" s="893">
        <v>1670</v>
      </c>
      <c r="E72" s="892">
        <v>1670</v>
      </c>
      <c r="F72" s="893" t="s">
        <v>23</v>
      </c>
      <c r="G72" s="893" t="s">
        <v>23</v>
      </c>
      <c r="H72" s="893" t="s">
        <v>23</v>
      </c>
      <c r="I72" s="895">
        <v>2261</v>
      </c>
    </row>
    <row r="73" spans="1:9" ht="13.5">
      <c r="A73" s="891" t="s">
        <v>130</v>
      </c>
      <c r="B73" s="892" t="s">
        <v>23</v>
      </c>
      <c r="C73" s="893" t="s">
        <v>23</v>
      </c>
      <c r="D73" s="893">
        <v>23480</v>
      </c>
      <c r="E73" s="892">
        <v>23480</v>
      </c>
      <c r="F73" s="893" t="s">
        <v>23</v>
      </c>
      <c r="G73" s="893" t="s">
        <v>23</v>
      </c>
      <c r="H73" s="893" t="s">
        <v>23</v>
      </c>
      <c r="I73" s="895">
        <v>30803</v>
      </c>
    </row>
    <row r="74" spans="1:9" ht="13.5">
      <c r="A74" s="891" t="s">
        <v>131</v>
      </c>
      <c r="B74" s="892">
        <v>56</v>
      </c>
      <c r="C74" s="893">
        <v>1800</v>
      </c>
      <c r="D74" s="893">
        <v>600</v>
      </c>
      <c r="E74" s="892">
        <v>2456</v>
      </c>
      <c r="F74" s="893" t="s">
        <v>23</v>
      </c>
      <c r="G74" s="893" t="s">
        <v>23</v>
      </c>
      <c r="H74" s="893" t="s">
        <v>23</v>
      </c>
      <c r="I74" s="895">
        <v>1383</v>
      </c>
    </row>
    <row r="75" spans="1:9" ht="13.5">
      <c r="A75" s="891" t="s">
        <v>132</v>
      </c>
      <c r="B75" s="892" t="s">
        <v>23</v>
      </c>
      <c r="C75" s="893">
        <v>1300</v>
      </c>
      <c r="D75" s="893">
        <v>400</v>
      </c>
      <c r="E75" s="892">
        <v>1700</v>
      </c>
      <c r="F75" s="893" t="s">
        <v>23</v>
      </c>
      <c r="G75" s="893" t="s">
        <v>23</v>
      </c>
      <c r="H75" s="893" t="s">
        <v>23</v>
      </c>
      <c r="I75" s="895">
        <v>1608</v>
      </c>
    </row>
    <row r="76" spans="1:9" ht="13.5">
      <c r="A76" s="891" t="s">
        <v>133</v>
      </c>
      <c r="B76" s="892" t="s">
        <v>23</v>
      </c>
      <c r="C76" s="893">
        <v>4500</v>
      </c>
      <c r="D76" s="893" t="s">
        <v>23</v>
      </c>
      <c r="E76" s="892">
        <v>4500</v>
      </c>
      <c r="F76" s="893" t="s">
        <v>23</v>
      </c>
      <c r="G76" s="893" t="s">
        <v>23</v>
      </c>
      <c r="H76" s="893" t="s">
        <v>23</v>
      </c>
      <c r="I76" s="895">
        <v>1035</v>
      </c>
    </row>
    <row r="77" spans="1:9" ht="13.5">
      <c r="A77" s="891" t="s">
        <v>134</v>
      </c>
      <c r="B77" s="892" t="s">
        <v>23</v>
      </c>
      <c r="C77" s="893">
        <v>700</v>
      </c>
      <c r="D77" s="893" t="s">
        <v>23</v>
      </c>
      <c r="E77" s="892">
        <v>700</v>
      </c>
      <c r="F77" s="893" t="s">
        <v>23</v>
      </c>
      <c r="G77" s="893" t="s">
        <v>23</v>
      </c>
      <c r="H77" s="893" t="s">
        <v>23</v>
      </c>
      <c r="I77" s="895">
        <v>70</v>
      </c>
    </row>
    <row r="78" spans="1:9" ht="13.5">
      <c r="A78" s="891" t="s">
        <v>135</v>
      </c>
      <c r="B78" s="892" t="s">
        <v>23</v>
      </c>
      <c r="C78" s="893">
        <v>1115</v>
      </c>
      <c r="D78" s="893">
        <v>310</v>
      </c>
      <c r="E78" s="892">
        <v>1425</v>
      </c>
      <c r="F78" s="893" t="s">
        <v>23</v>
      </c>
      <c r="G78" s="893" t="s">
        <v>23</v>
      </c>
      <c r="H78" s="893" t="s">
        <v>23</v>
      </c>
      <c r="I78" s="895">
        <v>471</v>
      </c>
    </row>
    <row r="79" spans="1:9" ht="13.5">
      <c r="A79" s="891" t="s">
        <v>136</v>
      </c>
      <c r="B79" s="892" t="s">
        <v>23</v>
      </c>
      <c r="C79" s="893" t="s">
        <v>23</v>
      </c>
      <c r="D79" s="893">
        <v>7001</v>
      </c>
      <c r="E79" s="892">
        <v>7001</v>
      </c>
      <c r="F79" s="893" t="s">
        <v>23</v>
      </c>
      <c r="G79" s="893" t="s">
        <v>23</v>
      </c>
      <c r="H79" s="893" t="s">
        <v>23</v>
      </c>
      <c r="I79" s="895">
        <v>3920</v>
      </c>
    </row>
    <row r="80" spans="1:9" ht="13.5">
      <c r="A80" s="896" t="s">
        <v>137</v>
      </c>
      <c r="B80" s="897">
        <v>56</v>
      </c>
      <c r="C80" s="898">
        <v>9415</v>
      </c>
      <c r="D80" s="898">
        <v>33461</v>
      </c>
      <c r="E80" s="897">
        <v>42932</v>
      </c>
      <c r="F80" s="898" t="s">
        <v>23</v>
      </c>
      <c r="G80" s="898" t="s">
        <v>23</v>
      </c>
      <c r="H80" s="897" t="s">
        <v>23</v>
      </c>
      <c r="I80" s="899">
        <v>41551</v>
      </c>
    </row>
    <row r="81" spans="1:9" ht="13.5">
      <c r="A81" s="891"/>
      <c r="B81" s="892"/>
      <c r="C81" s="893"/>
      <c r="D81" s="893"/>
      <c r="E81" s="892"/>
      <c r="F81" s="893"/>
      <c r="G81" s="893"/>
      <c r="H81" s="893"/>
      <c r="I81" s="895"/>
    </row>
    <row r="82" spans="1:9" ht="13.5">
      <c r="A82" s="891" t="s">
        <v>138</v>
      </c>
      <c r="B82" s="892" t="s">
        <v>23</v>
      </c>
      <c r="C82" s="893">
        <v>1670</v>
      </c>
      <c r="D82" s="893">
        <v>3670</v>
      </c>
      <c r="E82" s="892">
        <v>5340</v>
      </c>
      <c r="F82" s="893" t="s">
        <v>23</v>
      </c>
      <c r="G82" s="893" t="s">
        <v>23</v>
      </c>
      <c r="H82" s="893" t="s">
        <v>23</v>
      </c>
      <c r="I82" s="895">
        <v>2880</v>
      </c>
    </row>
    <row r="83" spans="1:9" ht="13.5">
      <c r="A83" s="891" t="s">
        <v>139</v>
      </c>
      <c r="B83" s="892" t="s">
        <v>23</v>
      </c>
      <c r="C83" s="893">
        <v>6330</v>
      </c>
      <c r="D83" s="893">
        <v>5910</v>
      </c>
      <c r="E83" s="892">
        <v>12240</v>
      </c>
      <c r="F83" s="893" t="s">
        <v>23</v>
      </c>
      <c r="G83" s="893" t="s">
        <v>23</v>
      </c>
      <c r="H83" s="893" t="s">
        <v>23</v>
      </c>
      <c r="I83" s="895">
        <v>4463</v>
      </c>
    </row>
    <row r="84" spans="1:9" ht="13.5">
      <c r="A84" s="896" t="s">
        <v>140</v>
      </c>
      <c r="B84" s="897" t="s">
        <v>23</v>
      </c>
      <c r="C84" s="898">
        <v>8000</v>
      </c>
      <c r="D84" s="898">
        <v>9580</v>
      </c>
      <c r="E84" s="897">
        <v>17580</v>
      </c>
      <c r="F84" s="898" t="s">
        <v>23</v>
      </c>
      <c r="G84" s="898" t="s">
        <v>23</v>
      </c>
      <c r="H84" s="897" t="s">
        <v>23</v>
      </c>
      <c r="I84" s="899">
        <v>7343</v>
      </c>
    </row>
    <row r="85" spans="1:9" ht="14.25" thickBot="1">
      <c r="A85" s="901"/>
      <c r="B85" s="902"/>
      <c r="C85" s="902"/>
      <c r="D85" s="902"/>
      <c r="E85" s="902"/>
      <c r="F85" s="902"/>
      <c r="G85" s="902"/>
      <c r="H85" s="902"/>
      <c r="I85" s="903"/>
    </row>
    <row r="86" spans="1:9" ht="14.25" thickBot="1">
      <c r="A86" s="904" t="s">
        <v>141</v>
      </c>
      <c r="B86" s="905">
        <v>156</v>
      </c>
      <c r="C86" s="906">
        <v>38378</v>
      </c>
      <c r="D86" s="906">
        <v>78060</v>
      </c>
      <c r="E86" s="905">
        <v>116594</v>
      </c>
      <c r="F86" s="906" t="s">
        <v>23</v>
      </c>
      <c r="G86" s="906" t="s">
        <v>23</v>
      </c>
      <c r="H86" s="905" t="s">
        <v>23</v>
      </c>
      <c r="I86" s="907">
        <v>89727</v>
      </c>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38">
    <pageSetUpPr fitToPage="1"/>
  </sheetPr>
  <dimension ref="A1:E20"/>
  <sheetViews>
    <sheetView showGridLines="0" view="pageBreakPreview" topLeftCell="A55" zoomScale="130" zoomScaleNormal="75" zoomScaleSheetLayoutView="130" workbookViewId="0">
      <selection activeCell="C16" sqref="C16"/>
    </sheetView>
  </sheetViews>
  <sheetFormatPr baseColWidth="10" defaultColWidth="11.5703125" defaultRowHeight="12.75"/>
  <cols>
    <col min="1" max="1" width="16.7109375" style="100" customWidth="1"/>
    <col min="2" max="2" width="20.140625" style="100" customWidth="1"/>
    <col min="3" max="3" width="29" style="100" customWidth="1"/>
    <col min="4" max="4" width="20.5703125" style="100" customWidth="1"/>
    <col min="5" max="5" width="8.140625" style="100" customWidth="1"/>
    <col min="6" max="6" width="13.5703125" style="100" customWidth="1"/>
    <col min="7" max="7" width="11.140625" style="100" customWidth="1"/>
    <col min="8" max="15" width="12" style="100" customWidth="1"/>
    <col min="16" max="16384" width="11.5703125" style="100"/>
  </cols>
  <sheetData>
    <row r="1" spans="1:5" s="103" customFormat="1" ht="18.75">
      <c r="A1" s="1840" t="s">
        <v>0</v>
      </c>
      <c r="B1" s="1840"/>
      <c r="C1" s="1840"/>
      <c r="D1" s="1840"/>
    </row>
    <row r="2" spans="1:5" s="101" customFormat="1" ht="12.75" customHeight="1"/>
    <row r="3" spans="1:5" s="101" customFormat="1" ht="15.75">
      <c r="A3" s="1842" t="s">
        <v>696</v>
      </c>
      <c r="B3" s="1842"/>
      <c r="C3" s="1842"/>
      <c r="D3" s="1842"/>
      <c r="E3" s="102"/>
    </row>
    <row r="4" spans="1:5" s="101" customFormat="1" ht="15.75">
      <c r="A4" s="1842" t="s">
        <v>695</v>
      </c>
      <c r="B4" s="1842"/>
      <c r="C4" s="1842"/>
      <c r="D4" s="1842"/>
      <c r="E4" s="102"/>
    </row>
    <row r="5" spans="1:5" s="101" customFormat="1" ht="13.5" customHeight="1" thickBot="1">
      <c r="A5" s="97"/>
      <c r="B5" s="96"/>
      <c r="C5" s="96"/>
      <c r="D5" s="96"/>
    </row>
    <row r="6" spans="1:5" ht="14.25">
      <c r="A6" s="1841" t="s">
        <v>2</v>
      </c>
      <c r="B6" s="832"/>
      <c r="C6" s="832"/>
      <c r="D6" s="847"/>
    </row>
    <row r="7" spans="1:5" ht="14.25">
      <c r="A7" s="1828"/>
      <c r="B7" s="831" t="s">
        <v>3</v>
      </c>
      <c r="C7" s="831" t="s">
        <v>10</v>
      </c>
      <c r="D7" s="848" t="s">
        <v>4</v>
      </c>
    </row>
    <row r="8" spans="1:5" ht="14.25">
      <c r="A8" s="1828"/>
      <c r="B8" s="831" t="s">
        <v>500</v>
      </c>
      <c r="C8" s="831" t="s">
        <v>694</v>
      </c>
      <c r="D8" s="848" t="s">
        <v>690</v>
      </c>
    </row>
    <row r="9" spans="1:5" ht="19.899999999999999" customHeight="1" thickBot="1">
      <c r="A9" s="1828"/>
      <c r="B9" s="829"/>
      <c r="C9" s="829"/>
      <c r="D9" s="908" t="s">
        <v>689</v>
      </c>
    </row>
    <row r="10" spans="1:5" ht="13.5">
      <c r="A10" s="909">
        <v>2011</v>
      </c>
      <c r="B10" s="910">
        <v>46860</v>
      </c>
      <c r="C10" s="910">
        <v>1528.0836534357661</v>
      </c>
      <c r="D10" s="911">
        <v>71606</v>
      </c>
    </row>
    <row r="11" spans="1:5" ht="13.5">
      <c r="A11" s="912">
        <v>2012</v>
      </c>
      <c r="B11" s="913">
        <v>42920</v>
      </c>
      <c r="C11" s="913">
        <v>1529.1472506989749</v>
      </c>
      <c r="D11" s="914">
        <v>65631</v>
      </c>
    </row>
    <row r="12" spans="1:5" ht="13.5">
      <c r="A12" s="915">
        <v>2013</v>
      </c>
      <c r="B12" s="913">
        <v>42572</v>
      </c>
      <c r="C12" s="913">
        <v>1287.2310438786058</v>
      </c>
      <c r="D12" s="914">
        <v>54800</v>
      </c>
    </row>
    <row r="13" spans="1:5" ht="13.5">
      <c r="A13" s="915">
        <v>2014</v>
      </c>
      <c r="B13" s="913">
        <v>41501</v>
      </c>
      <c r="C13" s="913">
        <v>1452.4228331847426</v>
      </c>
      <c r="D13" s="914">
        <v>60277</v>
      </c>
    </row>
    <row r="14" spans="1:5" ht="13.5">
      <c r="A14" s="915">
        <v>2015</v>
      </c>
      <c r="B14" s="913">
        <v>39713</v>
      </c>
      <c r="C14" s="913">
        <v>1235.4896381537533</v>
      </c>
      <c r="D14" s="914">
        <v>49065</v>
      </c>
    </row>
    <row r="15" spans="1:5" ht="13.5">
      <c r="A15" s="915">
        <v>2016</v>
      </c>
      <c r="B15" s="913">
        <v>33880</v>
      </c>
      <c r="C15" s="913">
        <v>1382.9988193624558</v>
      </c>
      <c r="D15" s="914">
        <v>46856</v>
      </c>
    </row>
    <row r="16" spans="1:5" ht="13.5">
      <c r="A16" s="915">
        <v>2017</v>
      </c>
      <c r="B16" s="913">
        <v>37286</v>
      </c>
      <c r="C16" s="913">
        <v>1287.0782599367055</v>
      </c>
      <c r="D16" s="914">
        <v>47990</v>
      </c>
    </row>
    <row r="17" spans="1:4" ht="13.5">
      <c r="A17" s="915">
        <v>2018</v>
      </c>
      <c r="B17" s="913">
        <v>37444</v>
      </c>
      <c r="C17" s="913">
        <v>1283.0627069757504</v>
      </c>
      <c r="D17" s="914">
        <v>48043</v>
      </c>
    </row>
    <row r="18" spans="1:4" ht="13.5">
      <c r="A18" s="915">
        <v>2019</v>
      </c>
      <c r="B18" s="913">
        <v>37654</v>
      </c>
      <c r="C18" s="913">
        <v>1385.8819780103045</v>
      </c>
      <c r="D18" s="914">
        <v>52184</v>
      </c>
    </row>
    <row r="19" spans="1:4" ht="13.5">
      <c r="A19" s="915">
        <v>2020</v>
      </c>
      <c r="B19" s="913">
        <v>36554</v>
      </c>
      <c r="C19" s="913">
        <v>666.49340700000005</v>
      </c>
      <c r="D19" s="914">
        <v>24363</v>
      </c>
    </row>
    <row r="20" spans="1:4" ht="14.25" thickBot="1">
      <c r="A20" s="916">
        <v>2021</v>
      </c>
      <c r="B20" s="917">
        <v>35061</v>
      </c>
      <c r="C20" s="918">
        <v>1163.3724080887596</v>
      </c>
      <c r="D20" s="919">
        <v>40789</v>
      </c>
    </row>
  </sheetData>
  <mergeCells count="4">
    <mergeCell ref="A1:D1"/>
    <mergeCell ref="A6:A9"/>
    <mergeCell ref="A3:D3"/>
    <mergeCell ref="A4:D4"/>
  </mergeCells>
  <printOptions horizontalCentered="1"/>
  <pageMargins left="0.78740157480314965" right="0.78740157480314965" top="0.59055118110236227" bottom="0.98425196850393704" header="0" footer="0"/>
  <pageSetup paperSize="9" scale="76" orientation="portrait" r:id="rId1"/>
  <headerFooter alignWithMargins="0"/>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40">
    <pageSetUpPr fitToPage="1"/>
  </sheetPr>
  <dimension ref="A1:G19"/>
  <sheetViews>
    <sheetView showGridLines="0" view="pageBreakPreview" topLeftCell="A4" zoomScale="85" zoomScaleNormal="75" zoomScaleSheetLayoutView="85" workbookViewId="0">
      <selection activeCell="K25" sqref="K25"/>
    </sheetView>
  </sheetViews>
  <sheetFormatPr baseColWidth="10" defaultColWidth="11.5703125" defaultRowHeight="12.75"/>
  <cols>
    <col min="1" max="1" width="22.42578125" style="100" customWidth="1"/>
    <col min="2" max="7" width="23.28515625" style="100" customWidth="1"/>
    <col min="8" max="8" width="6" style="100" customWidth="1"/>
    <col min="9" max="10" width="11.5703125" style="100"/>
    <col min="11" max="11" width="11.140625" style="100" customWidth="1"/>
    <col min="12" max="19" width="12" style="100" customWidth="1"/>
    <col min="20" max="16384" width="11.5703125" style="100"/>
  </cols>
  <sheetData>
    <row r="1" spans="1:7" s="103" customFormat="1" ht="18.75">
      <c r="A1" s="1840" t="s">
        <v>0</v>
      </c>
      <c r="B1" s="1840"/>
      <c r="C1" s="1840"/>
      <c r="D1" s="1840"/>
      <c r="E1" s="1840"/>
      <c r="F1" s="1840"/>
      <c r="G1" s="1840"/>
    </row>
    <row r="2" spans="1:7" s="101" customFormat="1" ht="12.75" customHeight="1">
      <c r="A2" s="815"/>
      <c r="B2" s="815"/>
      <c r="C2" s="815"/>
      <c r="D2" s="815"/>
      <c r="E2" s="815"/>
      <c r="F2" s="815"/>
      <c r="G2" s="815"/>
    </row>
    <row r="3" spans="1:7" ht="15.75">
      <c r="A3" s="1842" t="s">
        <v>703</v>
      </c>
      <c r="B3" s="1842"/>
      <c r="C3" s="1842"/>
      <c r="D3" s="1842"/>
      <c r="E3" s="1842"/>
      <c r="F3" s="1842"/>
      <c r="G3" s="1842"/>
    </row>
    <row r="4" spans="1:7" ht="15.75">
      <c r="A4" s="1842" t="s">
        <v>702</v>
      </c>
      <c r="B4" s="1842"/>
      <c r="C4" s="1842"/>
      <c r="D4" s="1842"/>
      <c r="E4" s="1842"/>
      <c r="F4" s="1842"/>
      <c r="G4" s="1842"/>
    </row>
    <row r="5" spans="1:7" ht="13.5" thickBot="1">
      <c r="A5" s="451"/>
      <c r="B5" s="452"/>
      <c r="C5" s="452"/>
      <c r="D5" s="452"/>
      <c r="E5" s="452"/>
      <c r="F5" s="452"/>
      <c r="G5" s="452"/>
    </row>
    <row r="6" spans="1:7" ht="30.75" customHeight="1">
      <c r="A6" s="845"/>
      <c r="B6" s="1843" t="s">
        <v>701</v>
      </c>
      <c r="C6" s="1844"/>
      <c r="D6" s="1843" t="s">
        <v>700</v>
      </c>
      <c r="E6" s="1844"/>
      <c r="F6" s="1843" t="s">
        <v>699</v>
      </c>
      <c r="G6" s="1845"/>
    </row>
    <row r="7" spans="1:7" ht="27.75" customHeight="1">
      <c r="A7" s="827" t="s">
        <v>2</v>
      </c>
      <c r="B7" s="826" t="s">
        <v>3</v>
      </c>
      <c r="C7" s="827" t="s">
        <v>4</v>
      </c>
      <c r="D7" s="846" t="s">
        <v>3</v>
      </c>
      <c r="E7" s="827" t="s">
        <v>4</v>
      </c>
      <c r="F7" s="826" t="s">
        <v>3</v>
      </c>
      <c r="G7" s="828" t="s">
        <v>4</v>
      </c>
    </row>
    <row r="8" spans="1:7" ht="35.25" customHeight="1" thickBot="1">
      <c r="A8" s="920"/>
      <c r="B8" s="921" t="s">
        <v>500</v>
      </c>
      <c r="C8" s="922" t="s">
        <v>698</v>
      </c>
      <c r="D8" s="922" t="s">
        <v>500</v>
      </c>
      <c r="E8" s="922" t="s">
        <v>698</v>
      </c>
      <c r="F8" s="921" t="s">
        <v>500</v>
      </c>
      <c r="G8" s="923" t="s">
        <v>698</v>
      </c>
    </row>
    <row r="9" spans="1:7" ht="13.5">
      <c r="A9" s="909">
        <v>2011</v>
      </c>
      <c r="B9" s="910">
        <v>11730</v>
      </c>
      <c r="C9" s="910">
        <v>15002</v>
      </c>
      <c r="D9" s="910">
        <v>30</v>
      </c>
      <c r="E9" s="910">
        <v>54</v>
      </c>
      <c r="F9" s="910">
        <v>35100</v>
      </c>
      <c r="G9" s="911">
        <v>56550</v>
      </c>
    </row>
    <row r="10" spans="1:7" ht="13.5">
      <c r="A10" s="912">
        <v>2012</v>
      </c>
      <c r="B10" s="913">
        <v>10894</v>
      </c>
      <c r="C10" s="913">
        <v>13658</v>
      </c>
      <c r="D10" s="913" t="s">
        <v>697</v>
      </c>
      <c r="E10" s="913" t="s">
        <v>697</v>
      </c>
      <c r="F10" s="913">
        <v>35100</v>
      </c>
      <c r="G10" s="914">
        <v>56550</v>
      </c>
    </row>
    <row r="11" spans="1:7" ht="13.5">
      <c r="A11" s="915">
        <v>2013</v>
      </c>
      <c r="B11" s="913">
        <v>12913</v>
      </c>
      <c r="C11" s="913">
        <v>14880</v>
      </c>
      <c r="D11" s="913" t="s">
        <v>697</v>
      </c>
      <c r="E11" s="913" t="s">
        <v>697</v>
      </c>
      <c r="F11" s="913">
        <v>29659</v>
      </c>
      <c r="G11" s="914">
        <v>39920</v>
      </c>
    </row>
    <row r="12" spans="1:7" ht="13.5">
      <c r="A12" s="915">
        <v>2014</v>
      </c>
      <c r="B12" s="913">
        <v>13022</v>
      </c>
      <c r="C12" s="913">
        <v>14528</v>
      </c>
      <c r="D12" s="913" t="s">
        <v>697</v>
      </c>
      <c r="E12" s="913" t="s">
        <v>697</v>
      </c>
      <c r="F12" s="913">
        <v>28479</v>
      </c>
      <c r="G12" s="914">
        <v>45749</v>
      </c>
    </row>
    <row r="13" spans="1:7" ht="13.5">
      <c r="A13" s="915">
        <v>2015</v>
      </c>
      <c r="B13" s="913">
        <v>12405</v>
      </c>
      <c r="C13" s="913">
        <v>13065</v>
      </c>
      <c r="D13" s="913" t="s">
        <v>697</v>
      </c>
      <c r="E13" s="913" t="s">
        <v>697</v>
      </c>
      <c r="F13" s="913">
        <v>27308</v>
      </c>
      <c r="G13" s="914">
        <v>35460</v>
      </c>
    </row>
    <row r="14" spans="1:7" ht="13.5">
      <c r="A14" s="915">
        <v>2016</v>
      </c>
      <c r="B14" s="913">
        <v>9252</v>
      </c>
      <c r="C14" s="913">
        <v>14654</v>
      </c>
      <c r="D14" s="913" t="s">
        <v>697</v>
      </c>
      <c r="E14" s="913" t="s">
        <v>697</v>
      </c>
      <c r="F14" s="913">
        <v>24628</v>
      </c>
      <c r="G14" s="914">
        <v>32202</v>
      </c>
    </row>
    <row r="15" spans="1:7" ht="13.5">
      <c r="A15" s="915">
        <v>2017</v>
      </c>
      <c r="B15" s="913">
        <v>12655</v>
      </c>
      <c r="C15" s="913">
        <v>17866</v>
      </c>
      <c r="D15" s="913" t="s">
        <v>697</v>
      </c>
      <c r="E15" s="913" t="s">
        <v>697</v>
      </c>
      <c r="F15" s="913">
        <v>24631</v>
      </c>
      <c r="G15" s="914">
        <v>30124</v>
      </c>
    </row>
    <row r="16" spans="1:7" ht="13.5">
      <c r="A16" s="915">
        <v>2018</v>
      </c>
      <c r="B16" s="913">
        <v>12974</v>
      </c>
      <c r="C16" s="913">
        <v>18413</v>
      </c>
      <c r="D16" s="913" t="s">
        <v>697</v>
      </c>
      <c r="E16" s="913" t="s">
        <v>697</v>
      </c>
      <c r="F16" s="913">
        <v>24470</v>
      </c>
      <c r="G16" s="914">
        <v>29630</v>
      </c>
    </row>
    <row r="17" spans="1:7" ht="13.5">
      <c r="A17" s="915">
        <v>2019</v>
      </c>
      <c r="B17" s="913">
        <v>12146</v>
      </c>
      <c r="C17" s="913">
        <v>17283</v>
      </c>
      <c r="D17" s="913">
        <v>8</v>
      </c>
      <c r="E17" s="913">
        <v>3</v>
      </c>
      <c r="F17" s="913">
        <v>25500</v>
      </c>
      <c r="G17" s="914">
        <v>34898</v>
      </c>
    </row>
    <row r="18" spans="1:7" ht="13.5">
      <c r="A18" s="915">
        <v>2020</v>
      </c>
      <c r="B18" s="913">
        <v>12548</v>
      </c>
      <c r="C18" s="913">
        <v>5959</v>
      </c>
      <c r="D18" s="913">
        <v>12</v>
      </c>
      <c r="E18" s="913">
        <v>7</v>
      </c>
      <c r="F18" s="913">
        <v>23994</v>
      </c>
      <c r="G18" s="914">
        <v>18397</v>
      </c>
    </row>
    <row r="19" spans="1:7" ht="14.25" thickBot="1">
      <c r="A19" s="916">
        <v>2021</v>
      </c>
      <c r="B19" s="917">
        <v>11870</v>
      </c>
      <c r="C19" s="917">
        <v>11977</v>
      </c>
      <c r="D19" s="917">
        <v>12</v>
      </c>
      <c r="E19" s="917">
        <v>7</v>
      </c>
      <c r="F19" s="917">
        <v>23179</v>
      </c>
      <c r="G19" s="919">
        <v>28805</v>
      </c>
    </row>
  </sheetData>
  <mergeCells count="6">
    <mergeCell ref="A3:G3"/>
    <mergeCell ref="A1:G1"/>
    <mergeCell ref="A4:G4"/>
    <mergeCell ref="B6:C6"/>
    <mergeCell ref="D6:E6"/>
    <mergeCell ref="F6:G6"/>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48">
    <pageSetUpPr fitToPage="1"/>
  </sheetPr>
  <dimension ref="A1:K85"/>
  <sheetViews>
    <sheetView view="pageBreakPreview" topLeftCell="A49" zoomScale="70" zoomScaleNormal="75" zoomScaleSheetLayoutView="70" workbookViewId="0">
      <selection activeCell="B85" sqref="B85:I85"/>
    </sheetView>
  </sheetViews>
  <sheetFormatPr baseColWidth="10" defaultColWidth="11.42578125" defaultRowHeight="12.75"/>
  <cols>
    <col min="1" max="1" width="37" style="92" customWidth="1"/>
    <col min="2" max="9" width="15.7109375" style="92" customWidth="1"/>
    <col min="10" max="10" width="11.42578125" style="92"/>
    <col min="11" max="11" width="12.28515625" style="92" bestFit="1" customWidth="1"/>
    <col min="12" max="16384" width="11.42578125" style="92"/>
  </cols>
  <sheetData>
    <row r="1" spans="1:11" s="95" customFormat="1" ht="18.75">
      <c r="A1" s="1825" t="s">
        <v>0</v>
      </c>
      <c r="B1" s="1825"/>
      <c r="C1" s="1825"/>
      <c r="D1" s="1825"/>
      <c r="E1" s="1825"/>
      <c r="F1" s="1825"/>
      <c r="G1" s="1825"/>
      <c r="H1" s="1825"/>
      <c r="I1" s="1825"/>
    </row>
    <row r="2" spans="1:11" ht="13.5">
      <c r="A2" s="816"/>
      <c r="B2" s="816"/>
      <c r="C2" s="816"/>
      <c r="D2" s="816"/>
      <c r="E2" s="816"/>
      <c r="F2" s="816"/>
      <c r="G2" s="816"/>
      <c r="H2" s="816"/>
      <c r="I2" s="816"/>
    </row>
    <row r="3" spans="1:11" s="94" customFormat="1" ht="27.75" customHeight="1">
      <c r="A3" s="1826" t="s">
        <v>1454</v>
      </c>
      <c r="B3" s="1826"/>
      <c r="C3" s="1826"/>
      <c r="D3" s="1826"/>
      <c r="E3" s="1826"/>
      <c r="F3" s="1826"/>
      <c r="G3" s="1826"/>
      <c r="H3" s="1826"/>
      <c r="I3" s="1826"/>
      <c r="J3" s="98"/>
      <c r="K3" s="98"/>
    </row>
    <row r="4" spans="1:11" s="94" customFormat="1" ht="13.5" customHeight="1" thickBot="1">
      <c r="A4" s="97"/>
      <c r="B4" s="96"/>
      <c r="C4" s="96"/>
      <c r="D4" s="96"/>
      <c r="E4" s="96"/>
      <c r="F4" s="96"/>
      <c r="G4" s="96"/>
      <c r="H4" s="96"/>
      <c r="I4" s="96"/>
    </row>
    <row r="5" spans="1:11" ht="28.5" customHeight="1">
      <c r="A5" s="1837" t="s">
        <v>1304</v>
      </c>
      <c r="B5" s="842" t="s">
        <v>692</v>
      </c>
      <c r="C5" s="840"/>
      <c r="D5" s="840"/>
      <c r="E5" s="841"/>
      <c r="F5" s="842" t="s">
        <v>691</v>
      </c>
      <c r="G5" s="840"/>
      <c r="H5" s="841"/>
      <c r="I5" s="1838" t="s">
        <v>1305</v>
      </c>
    </row>
    <row r="6" spans="1:11" ht="28.5" customHeight="1">
      <c r="A6" s="1832" t="s">
        <v>154</v>
      </c>
      <c r="B6" s="1833" t="s">
        <v>17</v>
      </c>
      <c r="C6" s="843" t="s">
        <v>18</v>
      </c>
      <c r="D6" s="844"/>
      <c r="E6" s="1831" t="s">
        <v>19</v>
      </c>
      <c r="F6" s="1835" t="s">
        <v>17</v>
      </c>
      <c r="G6" s="843" t="s">
        <v>18</v>
      </c>
      <c r="H6" s="844"/>
      <c r="I6" s="1839"/>
    </row>
    <row r="7" spans="1:11" ht="38.25" customHeight="1" thickBot="1">
      <c r="A7" s="1832"/>
      <c r="B7" s="1834"/>
      <c r="C7" s="884" t="s">
        <v>383</v>
      </c>
      <c r="D7" s="885" t="s">
        <v>384</v>
      </c>
      <c r="E7" s="1832"/>
      <c r="F7" s="1835"/>
      <c r="G7" s="885" t="s">
        <v>383</v>
      </c>
      <c r="H7" s="886" t="s">
        <v>384</v>
      </c>
      <c r="I7" s="1839"/>
    </row>
    <row r="8" spans="1:11" ht="20.45" customHeight="1">
      <c r="A8" s="887" t="s">
        <v>81</v>
      </c>
      <c r="B8" s="888" t="s">
        <v>23</v>
      </c>
      <c r="C8" s="889">
        <v>1375</v>
      </c>
      <c r="D8" s="889">
        <v>1525</v>
      </c>
      <c r="E8" s="888">
        <v>2900</v>
      </c>
      <c r="F8" s="889" t="s">
        <v>23</v>
      </c>
      <c r="G8" s="889">
        <v>575</v>
      </c>
      <c r="H8" s="889">
        <v>855</v>
      </c>
      <c r="I8" s="890">
        <v>2095</v>
      </c>
    </row>
    <row r="9" spans="1:11" ht="13.5">
      <c r="A9" s="891" t="s">
        <v>82</v>
      </c>
      <c r="B9" s="892" t="s">
        <v>23</v>
      </c>
      <c r="C9" s="893" t="s">
        <v>23</v>
      </c>
      <c r="D9" s="893" t="s">
        <v>23</v>
      </c>
      <c r="E9" s="892" t="s">
        <v>23</v>
      </c>
      <c r="F9" s="893" t="s">
        <v>23</v>
      </c>
      <c r="G9" s="893" t="s">
        <v>23</v>
      </c>
      <c r="H9" s="893" t="s">
        <v>23</v>
      </c>
      <c r="I9" s="894" t="s">
        <v>23</v>
      </c>
    </row>
    <row r="10" spans="1:11" ht="13.5">
      <c r="A10" s="891" t="s">
        <v>83</v>
      </c>
      <c r="B10" s="892" t="s">
        <v>23</v>
      </c>
      <c r="C10" s="893">
        <v>70</v>
      </c>
      <c r="D10" s="893">
        <v>30</v>
      </c>
      <c r="E10" s="892">
        <v>100</v>
      </c>
      <c r="F10" s="893" t="s">
        <v>23</v>
      </c>
      <c r="G10" s="893">
        <v>765</v>
      </c>
      <c r="H10" s="893">
        <v>1375</v>
      </c>
      <c r="I10" s="895">
        <v>95</v>
      </c>
    </row>
    <row r="11" spans="1:11" ht="13.5">
      <c r="A11" s="891" t="s">
        <v>84</v>
      </c>
      <c r="B11" s="893" t="s">
        <v>23</v>
      </c>
      <c r="C11" s="893">
        <v>1300</v>
      </c>
      <c r="D11" s="893">
        <v>1200</v>
      </c>
      <c r="E11" s="893">
        <v>2500</v>
      </c>
      <c r="F11" s="893" t="s">
        <v>23</v>
      </c>
      <c r="G11" s="893">
        <v>560</v>
      </c>
      <c r="H11" s="893">
        <v>950</v>
      </c>
      <c r="I11" s="895">
        <v>1868</v>
      </c>
    </row>
    <row r="12" spans="1:11" ht="13.5">
      <c r="A12" s="896" t="s">
        <v>85</v>
      </c>
      <c r="B12" s="897" t="s">
        <v>23</v>
      </c>
      <c r="C12" s="898">
        <v>2745</v>
      </c>
      <c r="D12" s="898">
        <v>2755</v>
      </c>
      <c r="E12" s="897">
        <v>5500</v>
      </c>
      <c r="F12" s="898" t="s">
        <v>23</v>
      </c>
      <c r="G12" s="898">
        <v>573</v>
      </c>
      <c r="H12" s="897">
        <v>902.0417422867514</v>
      </c>
      <c r="I12" s="899">
        <v>4058</v>
      </c>
    </row>
    <row r="13" spans="1:11" ht="13.5">
      <c r="A13" s="896"/>
      <c r="B13" s="892"/>
      <c r="C13" s="893"/>
      <c r="D13" s="893"/>
      <c r="E13" s="892"/>
      <c r="F13" s="893"/>
      <c r="G13" s="893"/>
      <c r="H13" s="892"/>
      <c r="I13" s="895"/>
    </row>
    <row r="14" spans="1:11" ht="13.5">
      <c r="A14" s="896" t="s">
        <v>86</v>
      </c>
      <c r="B14" s="897" t="s">
        <v>23</v>
      </c>
      <c r="C14" s="898" t="s">
        <v>23</v>
      </c>
      <c r="D14" s="898">
        <v>100</v>
      </c>
      <c r="E14" s="897">
        <v>100</v>
      </c>
      <c r="F14" s="898" t="s">
        <v>23</v>
      </c>
      <c r="G14" s="898" t="s">
        <v>23</v>
      </c>
      <c r="H14" s="897">
        <v>1300</v>
      </c>
      <c r="I14" s="899">
        <v>130</v>
      </c>
    </row>
    <row r="15" spans="1:11" ht="13.5">
      <c r="A15" s="896"/>
      <c r="B15" s="892"/>
      <c r="C15" s="893"/>
      <c r="D15" s="893"/>
      <c r="E15" s="892"/>
      <c r="F15" s="893"/>
      <c r="G15" s="893"/>
      <c r="H15" s="893"/>
      <c r="I15" s="895"/>
    </row>
    <row r="16" spans="1:11" ht="13.5">
      <c r="A16" s="896" t="s">
        <v>87</v>
      </c>
      <c r="B16" s="897" t="s">
        <v>23</v>
      </c>
      <c r="C16" s="897" t="s">
        <v>23</v>
      </c>
      <c r="D16" s="897" t="s">
        <v>23</v>
      </c>
      <c r="E16" s="897" t="s">
        <v>23</v>
      </c>
      <c r="F16" s="897" t="s">
        <v>23</v>
      </c>
      <c r="G16" s="897" t="s">
        <v>23</v>
      </c>
      <c r="H16" s="897" t="s">
        <v>23</v>
      </c>
      <c r="I16" s="900" t="s">
        <v>23</v>
      </c>
    </row>
    <row r="17" spans="1:9" ht="13.5">
      <c r="A17" s="891"/>
      <c r="B17" s="892"/>
      <c r="C17" s="893"/>
      <c r="D17" s="893"/>
      <c r="E17" s="892"/>
      <c r="F17" s="893"/>
      <c r="G17" s="893"/>
      <c r="H17" s="893"/>
      <c r="I17" s="895"/>
    </row>
    <row r="18" spans="1:9" ht="13.5">
      <c r="A18" s="891" t="s">
        <v>158</v>
      </c>
      <c r="B18" s="892" t="s">
        <v>23</v>
      </c>
      <c r="C18" s="893" t="s">
        <v>23</v>
      </c>
      <c r="D18" s="893" t="s">
        <v>535</v>
      </c>
      <c r="E18" s="892" t="s">
        <v>535</v>
      </c>
      <c r="F18" s="893" t="s">
        <v>535</v>
      </c>
      <c r="G18" s="893" t="s">
        <v>535</v>
      </c>
      <c r="H18" s="893" t="s">
        <v>535</v>
      </c>
      <c r="I18" s="895" t="s">
        <v>535</v>
      </c>
    </row>
    <row r="19" spans="1:9" ht="13.5">
      <c r="A19" s="891" t="s">
        <v>89</v>
      </c>
      <c r="B19" s="892" t="s">
        <v>23</v>
      </c>
      <c r="C19" s="893" t="s">
        <v>23</v>
      </c>
      <c r="D19" s="893">
        <v>8</v>
      </c>
      <c r="E19" s="892">
        <v>8</v>
      </c>
      <c r="F19" s="893" t="s">
        <v>23</v>
      </c>
      <c r="G19" s="893" t="s">
        <v>23</v>
      </c>
      <c r="H19" s="893">
        <v>473</v>
      </c>
      <c r="I19" s="895">
        <v>4</v>
      </c>
    </row>
    <row r="20" spans="1:9" ht="13.5">
      <c r="A20" s="891" t="s">
        <v>90</v>
      </c>
      <c r="B20" s="892" t="s">
        <v>535</v>
      </c>
      <c r="C20" s="893" t="s">
        <v>535</v>
      </c>
      <c r="D20" s="893" t="s">
        <v>535</v>
      </c>
      <c r="E20" s="892" t="s">
        <v>535</v>
      </c>
      <c r="F20" s="893" t="s">
        <v>535</v>
      </c>
      <c r="G20" s="893" t="s">
        <v>535</v>
      </c>
      <c r="H20" s="893" t="s">
        <v>535</v>
      </c>
      <c r="I20" s="895" t="s">
        <v>535</v>
      </c>
    </row>
    <row r="21" spans="1:9" ht="13.5">
      <c r="A21" s="896" t="s">
        <v>91</v>
      </c>
      <c r="B21" s="897" t="s">
        <v>23</v>
      </c>
      <c r="C21" s="898" t="s">
        <v>23</v>
      </c>
      <c r="D21" s="898">
        <v>8</v>
      </c>
      <c r="E21" s="897">
        <v>8</v>
      </c>
      <c r="F21" s="898" t="s">
        <v>23</v>
      </c>
      <c r="G21" s="898" t="s">
        <v>23</v>
      </c>
      <c r="H21" s="897">
        <v>473</v>
      </c>
      <c r="I21" s="899">
        <v>4</v>
      </c>
    </row>
    <row r="22" spans="1:9" ht="13.5">
      <c r="A22" s="896"/>
      <c r="B22" s="892"/>
      <c r="C22" s="893"/>
      <c r="D22" s="893"/>
      <c r="E22" s="892"/>
      <c r="F22" s="893"/>
      <c r="G22" s="893"/>
      <c r="H22" s="893"/>
      <c r="I22" s="895"/>
    </row>
    <row r="23" spans="1:9" ht="13.5">
      <c r="A23" s="896" t="s">
        <v>92</v>
      </c>
      <c r="B23" s="897" t="s">
        <v>535</v>
      </c>
      <c r="C23" s="898" t="s">
        <v>535</v>
      </c>
      <c r="D23" s="898" t="s">
        <v>535</v>
      </c>
      <c r="E23" s="897" t="s">
        <v>535</v>
      </c>
      <c r="F23" s="898" t="s">
        <v>535</v>
      </c>
      <c r="G23" s="898" t="s">
        <v>535</v>
      </c>
      <c r="H23" s="897" t="s">
        <v>535</v>
      </c>
      <c r="I23" s="899" t="s">
        <v>535</v>
      </c>
    </row>
    <row r="24" spans="1:9" ht="13.5">
      <c r="A24" s="896"/>
      <c r="B24" s="892"/>
      <c r="C24" s="893"/>
      <c r="D24" s="893"/>
      <c r="E24" s="892"/>
      <c r="F24" s="893"/>
      <c r="G24" s="893"/>
      <c r="H24" s="893"/>
      <c r="I24" s="895"/>
    </row>
    <row r="25" spans="1:9" ht="13.5">
      <c r="A25" s="896" t="s">
        <v>93</v>
      </c>
      <c r="B25" s="897" t="s">
        <v>535</v>
      </c>
      <c r="C25" s="898" t="s">
        <v>535</v>
      </c>
      <c r="D25" s="898" t="s">
        <v>535</v>
      </c>
      <c r="E25" s="897" t="s">
        <v>535</v>
      </c>
      <c r="F25" s="898" t="s">
        <v>535</v>
      </c>
      <c r="G25" s="898" t="s">
        <v>535</v>
      </c>
      <c r="H25" s="897" t="s">
        <v>535</v>
      </c>
      <c r="I25" s="899" t="s">
        <v>535</v>
      </c>
    </row>
    <row r="26" spans="1:9" ht="13.5">
      <c r="A26" s="891"/>
      <c r="B26" s="892"/>
      <c r="C26" s="893"/>
      <c r="D26" s="893"/>
      <c r="E26" s="892"/>
      <c r="F26" s="893"/>
      <c r="G26" s="893"/>
      <c r="H26" s="893"/>
      <c r="I26" s="895"/>
    </row>
    <row r="27" spans="1:9" ht="13.5">
      <c r="A27" s="891" t="s">
        <v>94</v>
      </c>
      <c r="B27" s="892" t="s">
        <v>535</v>
      </c>
      <c r="C27" s="893" t="s">
        <v>535</v>
      </c>
      <c r="D27" s="893" t="s">
        <v>535</v>
      </c>
      <c r="E27" s="892" t="s">
        <v>535</v>
      </c>
      <c r="F27" s="893" t="s">
        <v>535</v>
      </c>
      <c r="G27" s="893" t="s">
        <v>535</v>
      </c>
      <c r="H27" s="893" t="s">
        <v>535</v>
      </c>
      <c r="I27" s="895" t="s">
        <v>535</v>
      </c>
    </row>
    <row r="28" spans="1:9" ht="13.5">
      <c r="A28" s="891" t="s">
        <v>95</v>
      </c>
      <c r="B28" s="892" t="s">
        <v>535</v>
      </c>
      <c r="C28" s="893" t="s">
        <v>535</v>
      </c>
      <c r="D28" s="893" t="s">
        <v>535</v>
      </c>
      <c r="E28" s="892" t="s">
        <v>535</v>
      </c>
      <c r="F28" s="893" t="s">
        <v>535</v>
      </c>
      <c r="G28" s="893" t="s">
        <v>535</v>
      </c>
      <c r="H28" s="893" t="s">
        <v>535</v>
      </c>
      <c r="I28" s="895" t="s">
        <v>535</v>
      </c>
    </row>
    <row r="29" spans="1:9" ht="13.5">
      <c r="A29" s="891" t="s">
        <v>96</v>
      </c>
      <c r="B29" s="892" t="s">
        <v>535</v>
      </c>
      <c r="C29" s="892" t="s">
        <v>535</v>
      </c>
      <c r="D29" s="892" t="s">
        <v>535</v>
      </c>
      <c r="E29" s="892" t="s">
        <v>535</v>
      </c>
      <c r="F29" s="892" t="s">
        <v>535</v>
      </c>
      <c r="G29" s="892" t="s">
        <v>535</v>
      </c>
      <c r="H29" s="892" t="s">
        <v>535</v>
      </c>
      <c r="I29" s="894" t="s">
        <v>535</v>
      </c>
    </row>
    <row r="30" spans="1:9" ht="13.5">
      <c r="A30" s="896" t="s">
        <v>97</v>
      </c>
      <c r="B30" s="897" t="s">
        <v>535</v>
      </c>
      <c r="C30" s="897" t="s">
        <v>535</v>
      </c>
      <c r="D30" s="897" t="s">
        <v>535</v>
      </c>
      <c r="E30" s="897" t="s">
        <v>535</v>
      </c>
      <c r="F30" s="897" t="s">
        <v>535</v>
      </c>
      <c r="G30" s="897" t="s">
        <v>535</v>
      </c>
      <c r="H30" s="897" t="s">
        <v>535</v>
      </c>
      <c r="I30" s="900" t="s">
        <v>535</v>
      </c>
    </row>
    <row r="31" spans="1:9" ht="13.5">
      <c r="A31" s="891"/>
      <c r="B31" s="892"/>
      <c r="C31" s="893"/>
      <c r="D31" s="893"/>
      <c r="E31" s="892"/>
      <c r="F31" s="893"/>
      <c r="G31" s="893"/>
      <c r="H31" s="893"/>
      <c r="I31" s="895"/>
    </row>
    <row r="32" spans="1:9" ht="13.5">
      <c r="A32" s="891" t="s">
        <v>98</v>
      </c>
      <c r="B32" s="892" t="s">
        <v>23</v>
      </c>
      <c r="C32" s="893" t="s">
        <v>23</v>
      </c>
      <c r="D32" s="893">
        <v>300</v>
      </c>
      <c r="E32" s="892">
        <v>300</v>
      </c>
      <c r="F32" s="893" t="s">
        <v>23</v>
      </c>
      <c r="G32" s="893" t="s">
        <v>23</v>
      </c>
      <c r="H32" s="893">
        <v>926</v>
      </c>
      <c r="I32" s="895">
        <v>278</v>
      </c>
    </row>
    <row r="33" spans="1:9" ht="13.5">
      <c r="A33" s="891" t="s">
        <v>99</v>
      </c>
      <c r="B33" s="892" t="s">
        <v>535</v>
      </c>
      <c r="C33" s="893" t="s">
        <v>535</v>
      </c>
      <c r="D33" s="893" t="s">
        <v>535</v>
      </c>
      <c r="E33" s="892" t="s">
        <v>535</v>
      </c>
      <c r="F33" s="893" t="s">
        <v>535</v>
      </c>
      <c r="G33" s="893" t="s">
        <v>535</v>
      </c>
      <c r="H33" s="893" t="s">
        <v>535</v>
      </c>
      <c r="I33" s="895" t="s">
        <v>535</v>
      </c>
    </row>
    <row r="34" spans="1:9" ht="13.5">
      <c r="A34" s="891" t="s">
        <v>100</v>
      </c>
      <c r="B34" s="892" t="s">
        <v>535</v>
      </c>
      <c r="C34" s="893" t="s">
        <v>535</v>
      </c>
      <c r="D34" s="893" t="s">
        <v>535</v>
      </c>
      <c r="E34" s="892" t="s">
        <v>535</v>
      </c>
      <c r="F34" s="893" t="s">
        <v>535</v>
      </c>
      <c r="G34" s="893" t="s">
        <v>535</v>
      </c>
      <c r="H34" s="893" t="s">
        <v>535</v>
      </c>
      <c r="I34" s="895" t="s">
        <v>535</v>
      </c>
    </row>
    <row r="35" spans="1:9" ht="13.5">
      <c r="A35" s="891" t="s">
        <v>101</v>
      </c>
      <c r="B35" s="892" t="s">
        <v>535</v>
      </c>
      <c r="C35" s="893" t="s">
        <v>535</v>
      </c>
      <c r="D35" s="893" t="s">
        <v>535</v>
      </c>
      <c r="E35" s="892" t="s">
        <v>535</v>
      </c>
      <c r="F35" s="893" t="s">
        <v>535</v>
      </c>
      <c r="G35" s="893" t="s">
        <v>535</v>
      </c>
      <c r="H35" s="893" t="s">
        <v>535</v>
      </c>
      <c r="I35" s="895" t="s">
        <v>535</v>
      </c>
    </row>
    <row r="36" spans="1:9" ht="13.5">
      <c r="A36" s="896" t="s">
        <v>102</v>
      </c>
      <c r="B36" s="897" t="s">
        <v>23</v>
      </c>
      <c r="C36" s="898" t="s">
        <v>23</v>
      </c>
      <c r="D36" s="898">
        <v>300</v>
      </c>
      <c r="E36" s="897">
        <v>300</v>
      </c>
      <c r="F36" s="898" t="s">
        <v>23</v>
      </c>
      <c r="G36" s="898" t="s">
        <v>23</v>
      </c>
      <c r="H36" s="897">
        <v>926</v>
      </c>
      <c r="I36" s="899">
        <v>278</v>
      </c>
    </row>
    <row r="37" spans="1:9" ht="13.5">
      <c r="A37" s="896"/>
      <c r="B37" s="892"/>
      <c r="C37" s="893"/>
      <c r="D37" s="893"/>
      <c r="E37" s="892"/>
      <c r="F37" s="893"/>
      <c r="G37" s="893"/>
      <c r="H37" s="893"/>
      <c r="I37" s="895"/>
    </row>
    <row r="38" spans="1:9" ht="13.5">
      <c r="A38" s="896" t="s">
        <v>103</v>
      </c>
      <c r="B38" s="897" t="s">
        <v>23</v>
      </c>
      <c r="C38" s="898" t="s">
        <v>23</v>
      </c>
      <c r="D38" s="898">
        <v>4</v>
      </c>
      <c r="E38" s="897">
        <v>4</v>
      </c>
      <c r="F38" s="898" t="s">
        <v>23</v>
      </c>
      <c r="G38" s="898" t="s">
        <v>23</v>
      </c>
      <c r="H38" s="897">
        <v>800</v>
      </c>
      <c r="I38" s="899">
        <v>3</v>
      </c>
    </row>
    <row r="39" spans="1:9" ht="13.5">
      <c r="A39" s="891"/>
      <c r="B39" s="892"/>
      <c r="C39" s="893"/>
      <c r="D39" s="893"/>
      <c r="E39" s="892"/>
      <c r="F39" s="893"/>
      <c r="G39" s="893"/>
      <c r="H39" s="893"/>
      <c r="I39" s="895"/>
    </row>
    <row r="40" spans="1:9" ht="13.5">
      <c r="A40" s="891" t="s">
        <v>159</v>
      </c>
      <c r="B40" s="892" t="s">
        <v>535</v>
      </c>
      <c r="C40" s="893" t="s">
        <v>535</v>
      </c>
      <c r="D40" s="893" t="s">
        <v>535</v>
      </c>
      <c r="E40" s="892" t="s">
        <v>535</v>
      </c>
      <c r="F40" s="893" t="s">
        <v>535</v>
      </c>
      <c r="G40" s="893" t="s">
        <v>535</v>
      </c>
      <c r="H40" s="893" t="s">
        <v>535</v>
      </c>
      <c r="I40" s="895" t="s">
        <v>535</v>
      </c>
    </row>
    <row r="41" spans="1:9" ht="13.5">
      <c r="A41" s="891" t="s">
        <v>105</v>
      </c>
      <c r="B41" s="892" t="s">
        <v>535</v>
      </c>
      <c r="C41" s="893" t="s">
        <v>535</v>
      </c>
      <c r="D41" s="893" t="s">
        <v>535</v>
      </c>
      <c r="E41" s="892" t="s">
        <v>535</v>
      </c>
      <c r="F41" s="893" t="s">
        <v>535</v>
      </c>
      <c r="G41" s="893" t="s">
        <v>535</v>
      </c>
      <c r="H41" s="893" t="s">
        <v>535</v>
      </c>
      <c r="I41" s="895" t="s">
        <v>535</v>
      </c>
    </row>
    <row r="42" spans="1:9" ht="13.5">
      <c r="A42" s="891" t="s">
        <v>106</v>
      </c>
      <c r="B42" s="892" t="s">
        <v>535</v>
      </c>
      <c r="C42" s="893" t="s">
        <v>535</v>
      </c>
      <c r="D42" s="893" t="s">
        <v>535</v>
      </c>
      <c r="E42" s="892" t="s">
        <v>535</v>
      </c>
      <c r="F42" s="893" t="s">
        <v>535</v>
      </c>
      <c r="G42" s="893" t="s">
        <v>535</v>
      </c>
      <c r="H42" s="893" t="s">
        <v>535</v>
      </c>
      <c r="I42" s="895" t="s">
        <v>535</v>
      </c>
    </row>
    <row r="43" spans="1:9" ht="13.5">
      <c r="A43" s="891" t="s">
        <v>107</v>
      </c>
      <c r="B43" s="892" t="s">
        <v>23</v>
      </c>
      <c r="C43" s="893" t="s">
        <v>23</v>
      </c>
      <c r="D43" s="893">
        <v>12</v>
      </c>
      <c r="E43" s="892">
        <v>12</v>
      </c>
      <c r="F43" s="893" t="s">
        <v>23</v>
      </c>
      <c r="G43" s="893" t="s">
        <v>23</v>
      </c>
      <c r="H43" s="893">
        <v>570</v>
      </c>
      <c r="I43" s="895">
        <v>7</v>
      </c>
    </row>
    <row r="44" spans="1:9" ht="13.5">
      <c r="A44" s="891" t="s">
        <v>108</v>
      </c>
      <c r="B44" s="892" t="s">
        <v>535</v>
      </c>
      <c r="C44" s="893" t="s">
        <v>535</v>
      </c>
      <c r="D44" s="893" t="s">
        <v>535</v>
      </c>
      <c r="E44" s="892" t="s">
        <v>535</v>
      </c>
      <c r="F44" s="893" t="s">
        <v>535</v>
      </c>
      <c r="G44" s="893" t="s">
        <v>535</v>
      </c>
      <c r="H44" s="893" t="s">
        <v>535</v>
      </c>
      <c r="I44" s="895" t="s">
        <v>535</v>
      </c>
    </row>
    <row r="45" spans="1:9" ht="13.5">
      <c r="A45" s="891" t="s">
        <v>109</v>
      </c>
      <c r="B45" s="892" t="s">
        <v>535</v>
      </c>
      <c r="C45" s="893" t="s">
        <v>535</v>
      </c>
      <c r="D45" s="893" t="s">
        <v>535</v>
      </c>
      <c r="E45" s="892" t="s">
        <v>535</v>
      </c>
      <c r="F45" s="893" t="s">
        <v>535</v>
      </c>
      <c r="G45" s="893" t="s">
        <v>535</v>
      </c>
      <c r="H45" s="893" t="s">
        <v>535</v>
      </c>
      <c r="I45" s="895" t="s">
        <v>535</v>
      </c>
    </row>
    <row r="46" spans="1:9" ht="13.5">
      <c r="A46" s="891" t="s">
        <v>110</v>
      </c>
      <c r="B46" s="892" t="s">
        <v>535</v>
      </c>
      <c r="C46" s="893" t="s">
        <v>535</v>
      </c>
      <c r="D46" s="893" t="s">
        <v>535</v>
      </c>
      <c r="E46" s="892" t="s">
        <v>535</v>
      </c>
      <c r="F46" s="893" t="s">
        <v>535</v>
      </c>
      <c r="G46" s="893" t="s">
        <v>535</v>
      </c>
      <c r="H46" s="893" t="s">
        <v>535</v>
      </c>
      <c r="I46" s="895" t="s">
        <v>535</v>
      </c>
    </row>
    <row r="47" spans="1:9" ht="13.5">
      <c r="A47" s="891" t="s">
        <v>111</v>
      </c>
      <c r="B47" s="892" t="s">
        <v>535</v>
      </c>
      <c r="C47" s="893" t="s">
        <v>535</v>
      </c>
      <c r="D47" s="893" t="s">
        <v>535</v>
      </c>
      <c r="E47" s="892" t="s">
        <v>535</v>
      </c>
      <c r="F47" s="893" t="s">
        <v>535</v>
      </c>
      <c r="G47" s="893" t="s">
        <v>535</v>
      </c>
      <c r="H47" s="893" t="s">
        <v>535</v>
      </c>
      <c r="I47" s="895" t="s">
        <v>535</v>
      </c>
    </row>
    <row r="48" spans="1:9" ht="13.5">
      <c r="A48" s="891" t="s">
        <v>112</v>
      </c>
      <c r="B48" s="892" t="s">
        <v>535</v>
      </c>
      <c r="C48" s="893" t="s">
        <v>535</v>
      </c>
      <c r="D48" s="893" t="s">
        <v>535</v>
      </c>
      <c r="E48" s="892" t="s">
        <v>535</v>
      </c>
      <c r="F48" s="893" t="s">
        <v>535</v>
      </c>
      <c r="G48" s="893" t="s">
        <v>535</v>
      </c>
      <c r="H48" s="893" t="s">
        <v>535</v>
      </c>
      <c r="I48" s="895" t="s">
        <v>535</v>
      </c>
    </row>
    <row r="49" spans="1:9" ht="13.5">
      <c r="A49" s="896" t="s">
        <v>113</v>
      </c>
      <c r="B49" s="897" t="s">
        <v>23</v>
      </c>
      <c r="C49" s="898" t="s">
        <v>23</v>
      </c>
      <c r="D49" s="898">
        <v>12</v>
      </c>
      <c r="E49" s="897">
        <v>12</v>
      </c>
      <c r="F49" s="898" t="s">
        <v>23</v>
      </c>
      <c r="G49" s="898" t="s">
        <v>23</v>
      </c>
      <c r="H49" s="897">
        <v>570</v>
      </c>
      <c r="I49" s="899">
        <v>7</v>
      </c>
    </row>
    <row r="50" spans="1:9" ht="13.5">
      <c r="A50" s="896"/>
      <c r="B50" s="892"/>
      <c r="C50" s="893"/>
      <c r="D50" s="893"/>
      <c r="E50" s="892"/>
      <c r="F50" s="893"/>
      <c r="G50" s="893"/>
      <c r="H50" s="893"/>
      <c r="I50" s="895"/>
    </row>
    <row r="51" spans="1:9" ht="13.5">
      <c r="A51" s="896" t="s">
        <v>114</v>
      </c>
      <c r="B51" s="897" t="s">
        <v>535</v>
      </c>
      <c r="C51" s="898" t="s">
        <v>535</v>
      </c>
      <c r="D51" s="898" t="s">
        <v>535</v>
      </c>
      <c r="E51" s="897" t="s">
        <v>535</v>
      </c>
      <c r="F51" s="898" t="s">
        <v>535</v>
      </c>
      <c r="G51" s="898" t="s">
        <v>535</v>
      </c>
      <c r="H51" s="897" t="s">
        <v>535</v>
      </c>
      <c r="I51" s="899" t="s">
        <v>535</v>
      </c>
    </row>
    <row r="52" spans="1:9" ht="13.5">
      <c r="A52" s="891"/>
      <c r="B52" s="892"/>
      <c r="C52" s="893"/>
      <c r="D52" s="893"/>
      <c r="E52" s="892"/>
      <c r="F52" s="893"/>
      <c r="G52" s="893"/>
      <c r="H52" s="893"/>
      <c r="I52" s="895"/>
    </row>
    <row r="53" spans="1:9" ht="13.5">
      <c r="A53" s="891" t="s">
        <v>115</v>
      </c>
      <c r="B53" s="892" t="s">
        <v>23</v>
      </c>
      <c r="C53" s="893">
        <v>250</v>
      </c>
      <c r="D53" s="893" t="s">
        <v>23</v>
      </c>
      <c r="E53" s="892">
        <v>250</v>
      </c>
      <c r="F53" s="893" t="s">
        <v>23</v>
      </c>
      <c r="G53" s="893">
        <v>325</v>
      </c>
      <c r="H53" s="893" t="s">
        <v>23</v>
      </c>
      <c r="I53" s="895">
        <v>81</v>
      </c>
    </row>
    <row r="54" spans="1:9" ht="13.5">
      <c r="A54" s="891" t="s">
        <v>116</v>
      </c>
      <c r="B54" s="892" t="s">
        <v>535</v>
      </c>
      <c r="C54" s="893" t="s">
        <v>535</v>
      </c>
      <c r="D54" s="893" t="s">
        <v>535</v>
      </c>
      <c r="E54" s="892" t="s">
        <v>535</v>
      </c>
      <c r="F54" s="893" t="s">
        <v>535</v>
      </c>
      <c r="G54" s="893" t="s">
        <v>535</v>
      </c>
      <c r="H54" s="893" t="s">
        <v>535</v>
      </c>
      <c r="I54" s="895" t="s">
        <v>535</v>
      </c>
    </row>
    <row r="55" spans="1:9" ht="13.5">
      <c r="A55" s="891" t="s">
        <v>117</v>
      </c>
      <c r="B55" s="892" t="s">
        <v>535</v>
      </c>
      <c r="C55" s="893" t="s">
        <v>535</v>
      </c>
      <c r="D55" s="893" t="s">
        <v>535</v>
      </c>
      <c r="E55" s="892" t="s">
        <v>535</v>
      </c>
      <c r="F55" s="893" t="s">
        <v>535</v>
      </c>
      <c r="G55" s="893" t="s">
        <v>535</v>
      </c>
      <c r="H55" s="893" t="s">
        <v>535</v>
      </c>
      <c r="I55" s="895" t="s">
        <v>535</v>
      </c>
    </row>
    <row r="56" spans="1:9" ht="13.5">
      <c r="A56" s="891" t="s">
        <v>118</v>
      </c>
      <c r="B56" s="892" t="s">
        <v>535</v>
      </c>
      <c r="C56" s="893" t="s">
        <v>535</v>
      </c>
      <c r="D56" s="893" t="s">
        <v>535</v>
      </c>
      <c r="E56" s="892" t="s">
        <v>535</v>
      </c>
      <c r="F56" s="893" t="s">
        <v>535</v>
      </c>
      <c r="G56" s="893" t="s">
        <v>535</v>
      </c>
      <c r="H56" s="893" t="s">
        <v>535</v>
      </c>
      <c r="I56" s="895" t="s">
        <v>535</v>
      </c>
    </row>
    <row r="57" spans="1:9" ht="13.5">
      <c r="A57" s="891" t="s">
        <v>119</v>
      </c>
      <c r="B57" s="892" t="s">
        <v>535</v>
      </c>
      <c r="C57" s="893" t="s">
        <v>535</v>
      </c>
      <c r="D57" s="893" t="s">
        <v>535</v>
      </c>
      <c r="E57" s="892" t="s">
        <v>535</v>
      </c>
      <c r="F57" s="893" t="s">
        <v>535</v>
      </c>
      <c r="G57" s="893" t="s">
        <v>535</v>
      </c>
      <c r="H57" s="893" t="s">
        <v>535</v>
      </c>
      <c r="I57" s="895" t="s">
        <v>535</v>
      </c>
    </row>
    <row r="58" spans="1:9" ht="13.5">
      <c r="A58" s="896" t="s">
        <v>172</v>
      </c>
      <c r="B58" s="897" t="s">
        <v>23</v>
      </c>
      <c r="C58" s="898">
        <v>250</v>
      </c>
      <c r="D58" s="898" t="s">
        <v>23</v>
      </c>
      <c r="E58" s="897">
        <v>250</v>
      </c>
      <c r="F58" s="898" t="s">
        <v>23</v>
      </c>
      <c r="G58" s="898">
        <v>325</v>
      </c>
      <c r="H58" s="897" t="s">
        <v>23</v>
      </c>
      <c r="I58" s="899">
        <v>81</v>
      </c>
    </row>
    <row r="59" spans="1:9" ht="13.5">
      <c r="A59" s="891"/>
      <c r="B59" s="892"/>
      <c r="C59" s="893"/>
      <c r="D59" s="893"/>
      <c r="E59" s="892"/>
      <c r="F59" s="893"/>
      <c r="G59" s="893"/>
      <c r="H59" s="893"/>
      <c r="I59" s="895"/>
    </row>
    <row r="60" spans="1:9" ht="13.5">
      <c r="A60" s="891" t="s">
        <v>121</v>
      </c>
      <c r="B60" s="892" t="s">
        <v>23</v>
      </c>
      <c r="C60" s="893" t="s">
        <v>23</v>
      </c>
      <c r="D60" s="893">
        <v>300</v>
      </c>
      <c r="E60" s="892">
        <v>300</v>
      </c>
      <c r="F60" s="893" t="s">
        <v>23</v>
      </c>
      <c r="G60" s="893" t="s">
        <v>23</v>
      </c>
      <c r="H60" s="893">
        <v>500</v>
      </c>
      <c r="I60" s="895">
        <v>150</v>
      </c>
    </row>
    <row r="61" spans="1:9" ht="13.5">
      <c r="A61" s="891" t="s">
        <v>122</v>
      </c>
      <c r="B61" s="892" t="s">
        <v>535</v>
      </c>
      <c r="C61" s="893" t="s">
        <v>535</v>
      </c>
      <c r="D61" s="893" t="s">
        <v>535</v>
      </c>
      <c r="E61" s="892" t="s">
        <v>535</v>
      </c>
      <c r="F61" s="893" t="s">
        <v>535</v>
      </c>
      <c r="G61" s="893" t="s">
        <v>535</v>
      </c>
      <c r="H61" s="893" t="s">
        <v>535</v>
      </c>
      <c r="I61" s="895" t="s">
        <v>535</v>
      </c>
    </row>
    <row r="62" spans="1:9" ht="13.5">
      <c r="A62" s="891" t="s">
        <v>123</v>
      </c>
      <c r="B62" s="892" t="s">
        <v>535</v>
      </c>
      <c r="C62" s="893" t="s">
        <v>535</v>
      </c>
      <c r="D62" s="893" t="s">
        <v>535</v>
      </c>
      <c r="E62" s="892" t="s">
        <v>535</v>
      </c>
      <c r="F62" s="893" t="s">
        <v>535</v>
      </c>
      <c r="G62" s="893" t="s">
        <v>535</v>
      </c>
      <c r="H62" s="893" t="s">
        <v>535</v>
      </c>
      <c r="I62" s="895" t="s">
        <v>535</v>
      </c>
    </row>
    <row r="63" spans="1:9" ht="13.5">
      <c r="A63" s="896" t="s">
        <v>124</v>
      </c>
      <c r="B63" s="897" t="s">
        <v>23</v>
      </c>
      <c r="C63" s="898" t="s">
        <v>23</v>
      </c>
      <c r="D63" s="898">
        <v>300</v>
      </c>
      <c r="E63" s="897">
        <v>300</v>
      </c>
      <c r="F63" s="898" t="s">
        <v>23</v>
      </c>
      <c r="G63" s="898" t="s">
        <v>23</v>
      </c>
      <c r="H63" s="897">
        <v>500</v>
      </c>
      <c r="I63" s="899">
        <v>150</v>
      </c>
    </row>
    <row r="64" spans="1:9" ht="13.5">
      <c r="A64" s="896"/>
      <c r="B64" s="892"/>
      <c r="C64" s="893"/>
      <c r="D64" s="893"/>
      <c r="E64" s="892"/>
      <c r="F64" s="893"/>
      <c r="G64" s="893"/>
      <c r="H64" s="893"/>
      <c r="I64" s="895"/>
    </row>
    <row r="65" spans="1:9" ht="13.5">
      <c r="A65" s="896" t="s">
        <v>125</v>
      </c>
      <c r="B65" s="897" t="s">
        <v>23</v>
      </c>
      <c r="C65" s="898">
        <v>1600</v>
      </c>
      <c r="D65" s="898">
        <v>5500</v>
      </c>
      <c r="E65" s="897">
        <v>7100</v>
      </c>
      <c r="F65" s="898" t="s">
        <v>23</v>
      </c>
      <c r="G65" s="898">
        <v>450</v>
      </c>
      <c r="H65" s="897">
        <v>1800</v>
      </c>
      <c r="I65" s="899">
        <v>10620</v>
      </c>
    </row>
    <row r="66" spans="1:9" ht="13.5">
      <c r="A66" s="891"/>
      <c r="B66" s="892"/>
      <c r="C66" s="893"/>
      <c r="D66" s="893"/>
      <c r="E66" s="892"/>
      <c r="F66" s="893"/>
      <c r="G66" s="893"/>
      <c r="H66" s="893"/>
      <c r="I66" s="895"/>
    </row>
    <row r="67" spans="1:9" ht="13.5">
      <c r="A67" s="891" t="s">
        <v>126</v>
      </c>
      <c r="B67" s="892" t="s">
        <v>23</v>
      </c>
      <c r="C67" s="893" t="s">
        <v>23</v>
      </c>
      <c r="D67" s="893">
        <v>20</v>
      </c>
      <c r="E67" s="892">
        <v>20</v>
      </c>
      <c r="F67" s="893" t="s">
        <v>23</v>
      </c>
      <c r="G67" s="893" t="s">
        <v>23</v>
      </c>
      <c r="H67" s="893">
        <v>375</v>
      </c>
      <c r="I67" s="895">
        <v>8</v>
      </c>
    </row>
    <row r="68" spans="1:9" ht="13.5">
      <c r="A68" s="891" t="s">
        <v>127</v>
      </c>
      <c r="B68" s="892" t="s">
        <v>535</v>
      </c>
      <c r="C68" s="893" t="s">
        <v>535</v>
      </c>
      <c r="D68" s="893" t="s">
        <v>535</v>
      </c>
      <c r="E68" s="892" t="s">
        <v>535</v>
      </c>
      <c r="F68" s="893" t="s">
        <v>535</v>
      </c>
      <c r="G68" s="893" t="s">
        <v>535</v>
      </c>
      <c r="H68" s="893" t="s">
        <v>535</v>
      </c>
      <c r="I68" s="895" t="s">
        <v>535</v>
      </c>
    </row>
    <row r="69" spans="1:9" ht="13.5">
      <c r="A69" s="896" t="s">
        <v>128</v>
      </c>
      <c r="B69" s="897" t="s">
        <v>23</v>
      </c>
      <c r="C69" s="898" t="s">
        <v>23</v>
      </c>
      <c r="D69" s="898">
        <v>20</v>
      </c>
      <c r="E69" s="897">
        <v>20</v>
      </c>
      <c r="F69" s="898" t="s">
        <v>23</v>
      </c>
      <c r="G69" s="898" t="s">
        <v>23</v>
      </c>
      <c r="H69" s="897">
        <v>375</v>
      </c>
      <c r="I69" s="899">
        <v>8</v>
      </c>
    </row>
    <row r="70" spans="1:9" ht="13.5">
      <c r="A70" s="891"/>
      <c r="B70" s="892"/>
      <c r="C70" s="893"/>
      <c r="D70" s="893"/>
      <c r="E70" s="892"/>
      <c r="F70" s="893"/>
      <c r="G70" s="893"/>
      <c r="H70" s="893"/>
      <c r="I70" s="895"/>
    </row>
    <row r="71" spans="1:9" ht="13.5">
      <c r="A71" s="891" t="s">
        <v>129</v>
      </c>
      <c r="B71" s="892" t="s">
        <v>23</v>
      </c>
      <c r="C71" s="893" t="s">
        <v>23</v>
      </c>
      <c r="D71" s="893">
        <v>525</v>
      </c>
      <c r="E71" s="892">
        <v>525</v>
      </c>
      <c r="F71" s="893" t="s">
        <v>23</v>
      </c>
      <c r="G71" s="893" t="s">
        <v>23</v>
      </c>
      <c r="H71" s="893">
        <v>933</v>
      </c>
      <c r="I71" s="895">
        <v>490</v>
      </c>
    </row>
    <row r="72" spans="1:9" ht="13.5">
      <c r="A72" s="891" t="s">
        <v>130</v>
      </c>
      <c r="B72" s="892" t="s">
        <v>23</v>
      </c>
      <c r="C72" s="893" t="s">
        <v>23</v>
      </c>
      <c r="D72" s="893">
        <v>12300</v>
      </c>
      <c r="E72" s="892">
        <v>12300</v>
      </c>
      <c r="F72" s="893" t="s">
        <v>23</v>
      </c>
      <c r="G72" s="893" t="s">
        <v>23</v>
      </c>
      <c r="H72" s="893">
        <v>1500</v>
      </c>
      <c r="I72" s="895">
        <v>18450</v>
      </c>
    </row>
    <row r="73" spans="1:9" ht="13.5">
      <c r="A73" s="891" t="s">
        <v>131</v>
      </c>
      <c r="B73" s="892" t="s">
        <v>23</v>
      </c>
      <c r="C73" s="893" t="s">
        <v>23</v>
      </c>
      <c r="D73" s="893">
        <v>400</v>
      </c>
      <c r="E73" s="892">
        <v>400</v>
      </c>
      <c r="F73" s="893" t="s">
        <v>23</v>
      </c>
      <c r="G73" s="893" t="s">
        <v>23</v>
      </c>
      <c r="H73" s="893">
        <v>1300</v>
      </c>
      <c r="I73" s="895">
        <v>520</v>
      </c>
    </row>
    <row r="74" spans="1:9" ht="13.5">
      <c r="A74" s="891" t="s">
        <v>132</v>
      </c>
      <c r="B74" s="892" t="s">
        <v>535</v>
      </c>
      <c r="C74" s="893" t="s">
        <v>535</v>
      </c>
      <c r="D74" s="893" t="s">
        <v>535</v>
      </c>
      <c r="E74" s="892" t="s">
        <v>535</v>
      </c>
      <c r="F74" s="893" t="s">
        <v>535</v>
      </c>
      <c r="G74" s="893" t="s">
        <v>535</v>
      </c>
      <c r="H74" s="893" t="s">
        <v>535</v>
      </c>
      <c r="I74" s="895" t="s">
        <v>535</v>
      </c>
    </row>
    <row r="75" spans="1:9" ht="13.5">
      <c r="A75" s="891" t="s">
        <v>133</v>
      </c>
      <c r="B75" s="892" t="s">
        <v>535</v>
      </c>
      <c r="C75" s="893" t="s">
        <v>535</v>
      </c>
      <c r="D75" s="893" t="s">
        <v>535</v>
      </c>
      <c r="E75" s="892" t="s">
        <v>535</v>
      </c>
      <c r="F75" s="893" t="s">
        <v>535</v>
      </c>
      <c r="G75" s="893" t="s">
        <v>535</v>
      </c>
      <c r="H75" s="893" t="s">
        <v>535</v>
      </c>
      <c r="I75" s="895" t="s">
        <v>535</v>
      </c>
    </row>
    <row r="76" spans="1:9" ht="13.5">
      <c r="A76" s="891" t="s">
        <v>134</v>
      </c>
      <c r="B76" s="892" t="s">
        <v>535</v>
      </c>
      <c r="C76" s="893" t="s">
        <v>535</v>
      </c>
      <c r="D76" s="893" t="s">
        <v>535</v>
      </c>
      <c r="E76" s="892" t="s">
        <v>535</v>
      </c>
      <c r="F76" s="893" t="s">
        <v>535</v>
      </c>
      <c r="G76" s="893" t="s">
        <v>535</v>
      </c>
      <c r="H76" s="893" t="s">
        <v>535</v>
      </c>
      <c r="I76" s="895" t="s">
        <v>535</v>
      </c>
    </row>
    <row r="77" spans="1:9" ht="13.5">
      <c r="A77" s="891" t="s">
        <v>135</v>
      </c>
      <c r="B77" s="892" t="s">
        <v>23</v>
      </c>
      <c r="C77" s="893" t="s">
        <v>23</v>
      </c>
      <c r="D77" s="893">
        <v>170</v>
      </c>
      <c r="E77" s="892">
        <v>170</v>
      </c>
      <c r="F77" s="893" t="s">
        <v>23</v>
      </c>
      <c r="G77" s="893" t="s">
        <v>23</v>
      </c>
      <c r="H77" s="893">
        <v>880</v>
      </c>
      <c r="I77" s="895">
        <v>150</v>
      </c>
    </row>
    <row r="78" spans="1:9" ht="13.5">
      <c r="A78" s="891" t="s">
        <v>136</v>
      </c>
      <c r="B78" s="892" t="s">
        <v>23</v>
      </c>
      <c r="C78" s="893" t="s">
        <v>23</v>
      </c>
      <c r="D78" s="893">
        <v>6462</v>
      </c>
      <c r="E78" s="892">
        <v>6462</v>
      </c>
      <c r="F78" s="893" t="s">
        <v>23</v>
      </c>
      <c r="G78" s="893" t="s">
        <v>23</v>
      </c>
      <c r="H78" s="893">
        <v>600</v>
      </c>
      <c r="I78" s="895">
        <v>3877</v>
      </c>
    </row>
    <row r="79" spans="1:9" ht="13.5">
      <c r="A79" s="896" t="s">
        <v>137</v>
      </c>
      <c r="B79" s="897" t="s">
        <v>23</v>
      </c>
      <c r="C79" s="898" t="s">
        <v>23</v>
      </c>
      <c r="D79" s="898">
        <v>19857</v>
      </c>
      <c r="E79" s="897">
        <v>19857</v>
      </c>
      <c r="F79" s="898" t="s">
        <v>23</v>
      </c>
      <c r="G79" s="898" t="s">
        <v>23</v>
      </c>
      <c r="H79" s="897">
        <v>1182.7881855265146</v>
      </c>
      <c r="I79" s="899">
        <v>23487</v>
      </c>
    </row>
    <row r="80" spans="1:9" ht="13.5">
      <c r="A80" s="891"/>
      <c r="B80" s="892"/>
      <c r="C80" s="893"/>
      <c r="D80" s="893"/>
      <c r="E80" s="892"/>
      <c r="F80" s="893"/>
      <c r="G80" s="893"/>
      <c r="H80" s="893"/>
      <c r="I80" s="895"/>
    </row>
    <row r="81" spans="1:9" ht="13.5">
      <c r="A81" s="891" t="s">
        <v>138</v>
      </c>
      <c r="B81" s="892" t="s">
        <v>23</v>
      </c>
      <c r="C81" s="893">
        <v>560</v>
      </c>
      <c r="D81" s="893">
        <v>460</v>
      </c>
      <c r="E81" s="892">
        <v>1020</v>
      </c>
      <c r="F81" s="893" t="s">
        <v>23</v>
      </c>
      <c r="G81" s="893">
        <v>1181</v>
      </c>
      <c r="H81" s="893">
        <v>1313</v>
      </c>
      <c r="I81" s="895">
        <v>1265</v>
      </c>
    </row>
    <row r="82" spans="1:9" ht="13.5">
      <c r="A82" s="891" t="s">
        <v>139</v>
      </c>
      <c r="B82" s="892" t="s">
        <v>23</v>
      </c>
      <c r="C82" s="893">
        <v>580</v>
      </c>
      <c r="D82" s="893">
        <v>10</v>
      </c>
      <c r="E82" s="892">
        <v>590</v>
      </c>
      <c r="F82" s="893" t="s">
        <v>23</v>
      </c>
      <c r="G82" s="893">
        <v>1181</v>
      </c>
      <c r="H82" s="893">
        <v>1313</v>
      </c>
      <c r="I82" s="895">
        <v>698</v>
      </c>
    </row>
    <row r="83" spans="1:9" ht="13.5">
      <c r="A83" s="896" t="s">
        <v>140</v>
      </c>
      <c r="B83" s="897" t="s">
        <v>23</v>
      </c>
      <c r="C83" s="898">
        <v>1140</v>
      </c>
      <c r="D83" s="898">
        <v>470</v>
      </c>
      <c r="E83" s="897">
        <v>1610</v>
      </c>
      <c r="F83" s="898" t="s">
        <v>23</v>
      </c>
      <c r="G83" s="898">
        <v>1181</v>
      </c>
      <c r="H83" s="897">
        <v>1313</v>
      </c>
      <c r="I83" s="899">
        <v>1963</v>
      </c>
    </row>
    <row r="84" spans="1:9" ht="14.25" thickBot="1">
      <c r="A84" s="901"/>
      <c r="B84" s="902"/>
      <c r="C84" s="902"/>
      <c r="D84" s="902"/>
      <c r="E84" s="902"/>
      <c r="F84" s="902"/>
      <c r="G84" s="902"/>
      <c r="H84" s="902"/>
      <c r="I84" s="903"/>
    </row>
    <row r="85" spans="1:9" ht="14.25" thickBot="1">
      <c r="A85" s="904" t="s">
        <v>141</v>
      </c>
      <c r="B85" s="905" t="s">
        <v>23</v>
      </c>
      <c r="C85" s="906">
        <v>5735</v>
      </c>
      <c r="D85" s="906">
        <v>29326</v>
      </c>
      <c r="E85" s="905">
        <v>35061</v>
      </c>
      <c r="F85" s="906" t="s">
        <v>23</v>
      </c>
      <c r="G85" s="906">
        <v>649</v>
      </c>
      <c r="H85" s="905">
        <v>1263.9632067107686</v>
      </c>
      <c r="I85" s="907">
        <v>40789</v>
      </c>
    </row>
  </sheetData>
  <mergeCells count="7">
    <mergeCell ref="B6:B7"/>
    <mergeCell ref="E6:E7"/>
    <mergeCell ref="F6:F7"/>
    <mergeCell ref="A1:I1"/>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52">
    <pageSetUpPr fitToPage="1"/>
  </sheetPr>
  <dimension ref="A1:I86"/>
  <sheetViews>
    <sheetView view="pageBreakPreview" topLeftCell="A49" zoomScale="70" zoomScaleNormal="75" zoomScaleSheetLayoutView="70" workbookViewId="0">
      <selection activeCell="B86" sqref="B86:G86"/>
    </sheetView>
  </sheetViews>
  <sheetFormatPr baseColWidth="10" defaultColWidth="11.42578125" defaultRowHeight="12.75"/>
  <cols>
    <col min="1" max="1" width="38.7109375" style="92" customWidth="1"/>
    <col min="2" max="2" width="18.7109375" style="92" customWidth="1"/>
    <col min="3" max="7" width="15.7109375" style="92" customWidth="1"/>
    <col min="8" max="16384" width="11.42578125" style="92"/>
  </cols>
  <sheetData>
    <row r="1" spans="1:9" s="95" customFormat="1" ht="18.75">
      <c r="A1" s="1825" t="s">
        <v>0</v>
      </c>
      <c r="B1" s="1825"/>
      <c r="C1" s="1825"/>
      <c r="D1" s="1825"/>
      <c r="E1" s="1825"/>
      <c r="F1" s="1825"/>
      <c r="G1" s="1825"/>
      <c r="H1" s="104"/>
      <c r="I1" s="104"/>
    </row>
    <row r="3" spans="1:9" s="94" customFormat="1" ht="15.75">
      <c r="A3" s="1836" t="s">
        <v>706</v>
      </c>
      <c r="B3" s="1836"/>
      <c r="C3" s="1836"/>
      <c r="D3" s="1836"/>
      <c r="E3" s="1836"/>
      <c r="F3" s="1836"/>
      <c r="G3" s="1836"/>
    </row>
    <row r="4" spans="1:9" s="94" customFormat="1" ht="30" customHeight="1">
      <c r="A4" s="1826" t="s">
        <v>1453</v>
      </c>
      <c r="B4" s="1826"/>
      <c r="C4" s="1826"/>
      <c r="D4" s="1826"/>
      <c r="E4" s="1826"/>
      <c r="F4" s="1826"/>
      <c r="G4" s="1826"/>
    </row>
    <row r="5" spans="1:9" s="94" customFormat="1" ht="30" customHeight="1" thickBot="1">
      <c r="A5" s="97"/>
      <c r="B5" s="96"/>
      <c r="C5" s="96"/>
      <c r="D5" s="96"/>
      <c r="E5" s="96"/>
      <c r="F5" s="96"/>
      <c r="G5" s="96"/>
    </row>
    <row r="6" spans="1:9" ht="30" customHeight="1">
      <c r="A6" s="839" t="s">
        <v>165</v>
      </c>
      <c r="B6" s="1846" t="s">
        <v>701</v>
      </c>
      <c r="C6" s="1847"/>
      <c r="D6" s="1848" t="s">
        <v>700</v>
      </c>
      <c r="E6" s="1847"/>
      <c r="F6" s="1848" t="s">
        <v>705</v>
      </c>
      <c r="G6" s="1849"/>
    </row>
    <row r="7" spans="1:9" ht="30.75" customHeight="1">
      <c r="A7" s="834" t="s">
        <v>154</v>
      </c>
      <c r="B7" s="835" t="s">
        <v>3</v>
      </c>
      <c r="C7" s="836" t="s">
        <v>4</v>
      </c>
      <c r="D7" s="835" t="s">
        <v>3</v>
      </c>
      <c r="E7" s="837" t="s">
        <v>4</v>
      </c>
      <c r="F7" s="838" t="s">
        <v>3</v>
      </c>
      <c r="G7" s="836" t="s">
        <v>4</v>
      </c>
    </row>
    <row r="8" spans="1:9" ht="31.5" customHeight="1" thickBot="1">
      <c r="A8" s="834"/>
      <c r="B8" s="925" t="s">
        <v>500</v>
      </c>
      <c r="C8" s="834" t="s">
        <v>704</v>
      </c>
      <c r="D8" s="837" t="s">
        <v>500</v>
      </c>
      <c r="E8" s="834" t="s">
        <v>704</v>
      </c>
      <c r="F8" s="837" t="s">
        <v>500</v>
      </c>
      <c r="G8" s="924" t="s">
        <v>704</v>
      </c>
    </row>
    <row r="9" spans="1:9" ht="27.75" customHeight="1">
      <c r="A9" s="887" t="s">
        <v>81</v>
      </c>
      <c r="B9" s="888" t="s">
        <v>23</v>
      </c>
      <c r="C9" s="889" t="s">
        <v>23</v>
      </c>
      <c r="D9" s="889" t="s">
        <v>23</v>
      </c>
      <c r="E9" s="888" t="s">
        <v>23</v>
      </c>
      <c r="F9" s="889">
        <v>2900</v>
      </c>
      <c r="G9" s="890">
        <v>2095</v>
      </c>
    </row>
    <row r="10" spans="1:9" ht="13.5">
      <c r="A10" s="891" t="s">
        <v>82</v>
      </c>
      <c r="B10" s="892" t="s">
        <v>23</v>
      </c>
      <c r="C10" s="892" t="s">
        <v>23</v>
      </c>
      <c r="D10" s="892" t="s">
        <v>23</v>
      </c>
      <c r="E10" s="892" t="s">
        <v>23</v>
      </c>
      <c r="F10" s="892" t="s">
        <v>23</v>
      </c>
      <c r="G10" s="894" t="s">
        <v>23</v>
      </c>
    </row>
    <row r="11" spans="1:9" ht="13.5">
      <c r="A11" s="891" t="s">
        <v>83</v>
      </c>
      <c r="B11" s="892" t="s">
        <v>23</v>
      </c>
      <c r="C11" s="893" t="s">
        <v>23</v>
      </c>
      <c r="D11" s="893" t="s">
        <v>23</v>
      </c>
      <c r="E11" s="892" t="s">
        <v>23</v>
      </c>
      <c r="F11" s="893">
        <v>100</v>
      </c>
      <c r="G11" s="895">
        <v>95</v>
      </c>
    </row>
    <row r="12" spans="1:9" ht="13.5">
      <c r="A12" s="891" t="s">
        <v>84</v>
      </c>
      <c r="B12" s="893" t="s">
        <v>23</v>
      </c>
      <c r="C12" s="893" t="s">
        <v>23</v>
      </c>
      <c r="D12" s="893" t="s">
        <v>23</v>
      </c>
      <c r="E12" s="893" t="s">
        <v>23</v>
      </c>
      <c r="F12" s="893">
        <v>2500</v>
      </c>
      <c r="G12" s="895">
        <v>1868</v>
      </c>
    </row>
    <row r="13" spans="1:9" ht="13.5">
      <c r="A13" s="896" t="s">
        <v>85</v>
      </c>
      <c r="B13" s="897" t="s">
        <v>23</v>
      </c>
      <c r="C13" s="898" t="s">
        <v>23</v>
      </c>
      <c r="D13" s="898" t="s">
        <v>23</v>
      </c>
      <c r="E13" s="897" t="s">
        <v>23</v>
      </c>
      <c r="F13" s="898">
        <v>5500</v>
      </c>
      <c r="G13" s="899">
        <v>4058</v>
      </c>
    </row>
    <row r="14" spans="1:9" ht="13.5">
      <c r="A14" s="896"/>
      <c r="B14" s="892"/>
      <c r="C14" s="893"/>
      <c r="D14" s="893"/>
      <c r="E14" s="892"/>
      <c r="F14" s="893"/>
      <c r="G14" s="895"/>
    </row>
    <row r="15" spans="1:9" ht="13.5">
      <c r="A15" s="896" t="s">
        <v>86</v>
      </c>
      <c r="B15" s="897" t="s">
        <v>23</v>
      </c>
      <c r="C15" s="898" t="s">
        <v>23</v>
      </c>
      <c r="D15" s="898" t="s">
        <v>23</v>
      </c>
      <c r="E15" s="897" t="s">
        <v>23</v>
      </c>
      <c r="F15" s="898">
        <v>100</v>
      </c>
      <c r="G15" s="899">
        <v>130</v>
      </c>
    </row>
    <row r="16" spans="1:9" ht="13.5">
      <c r="A16" s="896"/>
      <c r="B16" s="892"/>
      <c r="C16" s="893"/>
      <c r="D16" s="893"/>
      <c r="E16" s="892"/>
      <c r="F16" s="893"/>
      <c r="G16" s="895"/>
    </row>
    <row r="17" spans="1:7" ht="13.5">
      <c r="A17" s="896" t="s">
        <v>87</v>
      </c>
      <c r="B17" s="897" t="s">
        <v>23</v>
      </c>
      <c r="C17" s="897" t="s">
        <v>23</v>
      </c>
      <c r="D17" s="897" t="s">
        <v>23</v>
      </c>
      <c r="E17" s="897" t="s">
        <v>23</v>
      </c>
      <c r="F17" s="897" t="s">
        <v>23</v>
      </c>
      <c r="G17" s="900" t="s">
        <v>23</v>
      </c>
    </row>
    <row r="18" spans="1:7" ht="13.5">
      <c r="A18" s="891"/>
      <c r="B18" s="892"/>
      <c r="C18" s="893"/>
      <c r="D18" s="893"/>
      <c r="E18" s="892"/>
      <c r="F18" s="893"/>
      <c r="G18" s="895"/>
    </row>
    <row r="19" spans="1:7" ht="13.5">
      <c r="A19" s="891" t="s">
        <v>158</v>
      </c>
      <c r="B19" s="892" t="s">
        <v>23</v>
      </c>
      <c r="C19" s="892" t="s">
        <v>23</v>
      </c>
      <c r="D19" s="892" t="s">
        <v>23</v>
      </c>
      <c r="E19" s="892" t="s">
        <v>23</v>
      </c>
      <c r="F19" s="892" t="s">
        <v>23</v>
      </c>
      <c r="G19" s="894" t="s">
        <v>23</v>
      </c>
    </row>
    <row r="20" spans="1:7" ht="13.5">
      <c r="A20" s="891" t="s">
        <v>89</v>
      </c>
      <c r="B20" s="892">
        <v>8</v>
      </c>
      <c r="C20" s="893">
        <v>4</v>
      </c>
      <c r="D20" s="893" t="s">
        <v>23</v>
      </c>
      <c r="E20" s="892" t="s">
        <v>23</v>
      </c>
      <c r="F20" s="893" t="s">
        <v>23</v>
      </c>
      <c r="G20" s="895" t="s">
        <v>23</v>
      </c>
    </row>
    <row r="21" spans="1:7" s="93" customFormat="1" ht="13.5">
      <c r="A21" s="891" t="s">
        <v>90</v>
      </c>
      <c r="B21" s="892" t="s">
        <v>23</v>
      </c>
      <c r="C21" s="892" t="s">
        <v>23</v>
      </c>
      <c r="D21" s="892" t="s">
        <v>23</v>
      </c>
      <c r="E21" s="892" t="s">
        <v>23</v>
      </c>
      <c r="F21" s="892" t="s">
        <v>23</v>
      </c>
      <c r="G21" s="894" t="s">
        <v>23</v>
      </c>
    </row>
    <row r="22" spans="1:7" ht="13.5">
      <c r="A22" s="896" t="s">
        <v>91</v>
      </c>
      <c r="B22" s="897">
        <v>8</v>
      </c>
      <c r="C22" s="898">
        <v>4</v>
      </c>
      <c r="D22" s="898" t="s">
        <v>23</v>
      </c>
      <c r="E22" s="897" t="s">
        <v>23</v>
      </c>
      <c r="F22" s="898" t="s">
        <v>23</v>
      </c>
      <c r="G22" s="899" t="s">
        <v>23</v>
      </c>
    </row>
    <row r="23" spans="1:7" ht="13.5">
      <c r="A23" s="896"/>
      <c r="B23" s="892"/>
      <c r="C23" s="893"/>
      <c r="D23" s="893"/>
      <c r="E23" s="892"/>
      <c r="F23" s="893"/>
      <c r="G23" s="895"/>
    </row>
    <row r="24" spans="1:7" ht="13.5">
      <c r="A24" s="896" t="s">
        <v>92</v>
      </c>
      <c r="B24" s="897" t="s">
        <v>23</v>
      </c>
      <c r="C24" s="897" t="s">
        <v>23</v>
      </c>
      <c r="D24" s="897" t="s">
        <v>23</v>
      </c>
      <c r="E24" s="897" t="s">
        <v>23</v>
      </c>
      <c r="F24" s="897" t="s">
        <v>23</v>
      </c>
      <c r="G24" s="900" t="s">
        <v>23</v>
      </c>
    </row>
    <row r="25" spans="1:7" ht="13.5">
      <c r="A25" s="896"/>
      <c r="B25" s="892"/>
      <c r="C25" s="893"/>
      <c r="D25" s="893"/>
      <c r="E25" s="892"/>
      <c r="F25" s="893"/>
      <c r="G25" s="895"/>
    </row>
    <row r="26" spans="1:7" ht="13.5">
      <c r="A26" s="896" t="s">
        <v>93</v>
      </c>
      <c r="B26" s="897" t="s">
        <v>23</v>
      </c>
      <c r="C26" s="897" t="s">
        <v>23</v>
      </c>
      <c r="D26" s="897" t="s">
        <v>23</v>
      </c>
      <c r="E26" s="897" t="s">
        <v>23</v>
      </c>
      <c r="F26" s="897" t="s">
        <v>23</v>
      </c>
      <c r="G26" s="900" t="s">
        <v>23</v>
      </c>
    </row>
    <row r="27" spans="1:7" ht="13.5">
      <c r="A27" s="891"/>
      <c r="B27" s="892"/>
      <c r="C27" s="893"/>
      <c r="D27" s="893"/>
      <c r="E27" s="892"/>
      <c r="F27" s="893"/>
      <c r="G27" s="895"/>
    </row>
    <row r="28" spans="1:7" ht="13.5">
      <c r="A28" s="891" t="s">
        <v>94</v>
      </c>
      <c r="B28" s="892" t="s">
        <v>23</v>
      </c>
      <c r="C28" s="892" t="s">
        <v>23</v>
      </c>
      <c r="D28" s="892" t="s">
        <v>23</v>
      </c>
      <c r="E28" s="892" t="s">
        <v>23</v>
      </c>
      <c r="F28" s="892" t="s">
        <v>23</v>
      </c>
      <c r="G28" s="894" t="s">
        <v>23</v>
      </c>
    </row>
    <row r="29" spans="1:7" ht="13.5">
      <c r="A29" s="891" t="s">
        <v>95</v>
      </c>
      <c r="B29" s="892" t="s">
        <v>23</v>
      </c>
      <c r="C29" s="892" t="s">
        <v>23</v>
      </c>
      <c r="D29" s="892" t="s">
        <v>23</v>
      </c>
      <c r="E29" s="892" t="s">
        <v>23</v>
      </c>
      <c r="F29" s="892" t="s">
        <v>23</v>
      </c>
      <c r="G29" s="894" t="s">
        <v>23</v>
      </c>
    </row>
    <row r="30" spans="1:7" ht="13.5">
      <c r="A30" s="891" t="s">
        <v>96</v>
      </c>
      <c r="B30" s="892" t="s">
        <v>23</v>
      </c>
      <c r="C30" s="892" t="s">
        <v>23</v>
      </c>
      <c r="D30" s="892" t="s">
        <v>23</v>
      </c>
      <c r="E30" s="892" t="s">
        <v>23</v>
      </c>
      <c r="F30" s="892" t="s">
        <v>23</v>
      </c>
      <c r="G30" s="894" t="s">
        <v>23</v>
      </c>
    </row>
    <row r="31" spans="1:7" ht="13.5">
      <c r="A31" s="896" t="s">
        <v>97</v>
      </c>
      <c r="B31" s="897" t="s">
        <v>23</v>
      </c>
      <c r="C31" s="897" t="s">
        <v>23</v>
      </c>
      <c r="D31" s="897" t="s">
        <v>23</v>
      </c>
      <c r="E31" s="897" t="s">
        <v>23</v>
      </c>
      <c r="F31" s="897" t="s">
        <v>23</v>
      </c>
      <c r="G31" s="900" t="s">
        <v>23</v>
      </c>
    </row>
    <row r="32" spans="1:7" ht="13.5">
      <c r="A32" s="891"/>
      <c r="B32" s="892"/>
      <c r="C32" s="893"/>
      <c r="D32" s="893"/>
      <c r="E32" s="892"/>
      <c r="F32" s="893"/>
      <c r="G32" s="895"/>
    </row>
    <row r="33" spans="1:7" ht="13.5">
      <c r="A33" s="891" t="s">
        <v>98</v>
      </c>
      <c r="B33" s="892" t="s">
        <v>23</v>
      </c>
      <c r="C33" s="893" t="s">
        <v>23</v>
      </c>
      <c r="D33" s="893" t="s">
        <v>23</v>
      </c>
      <c r="E33" s="892" t="s">
        <v>23</v>
      </c>
      <c r="F33" s="893">
        <v>300</v>
      </c>
      <c r="G33" s="895">
        <v>278</v>
      </c>
    </row>
    <row r="34" spans="1:7" ht="13.5">
      <c r="A34" s="891" t="s">
        <v>99</v>
      </c>
      <c r="B34" s="892" t="s">
        <v>23</v>
      </c>
      <c r="C34" s="892" t="s">
        <v>23</v>
      </c>
      <c r="D34" s="892" t="s">
        <v>23</v>
      </c>
      <c r="E34" s="892" t="s">
        <v>23</v>
      </c>
      <c r="F34" s="892" t="s">
        <v>23</v>
      </c>
      <c r="G34" s="894" t="s">
        <v>23</v>
      </c>
    </row>
    <row r="35" spans="1:7" ht="13.5">
      <c r="A35" s="891" t="s">
        <v>100</v>
      </c>
      <c r="B35" s="892" t="s">
        <v>23</v>
      </c>
      <c r="C35" s="892" t="s">
        <v>23</v>
      </c>
      <c r="D35" s="892" t="s">
        <v>23</v>
      </c>
      <c r="E35" s="892" t="s">
        <v>23</v>
      </c>
      <c r="F35" s="892" t="s">
        <v>23</v>
      </c>
      <c r="G35" s="894" t="s">
        <v>23</v>
      </c>
    </row>
    <row r="36" spans="1:7" ht="13.5">
      <c r="A36" s="891" t="s">
        <v>101</v>
      </c>
      <c r="B36" s="892" t="s">
        <v>23</v>
      </c>
      <c r="C36" s="892" t="s">
        <v>23</v>
      </c>
      <c r="D36" s="892" t="s">
        <v>23</v>
      </c>
      <c r="E36" s="892" t="s">
        <v>23</v>
      </c>
      <c r="F36" s="892" t="s">
        <v>23</v>
      </c>
      <c r="G36" s="894" t="s">
        <v>23</v>
      </c>
    </row>
    <row r="37" spans="1:7" ht="13.5">
      <c r="A37" s="896" t="s">
        <v>102</v>
      </c>
      <c r="B37" s="897" t="s">
        <v>23</v>
      </c>
      <c r="C37" s="898" t="s">
        <v>23</v>
      </c>
      <c r="D37" s="898" t="s">
        <v>23</v>
      </c>
      <c r="E37" s="897" t="s">
        <v>23</v>
      </c>
      <c r="F37" s="898">
        <v>300</v>
      </c>
      <c r="G37" s="899">
        <v>278</v>
      </c>
    </row>
    <row r="38" spans="1:7" ht="13.5">
      <c r="A38" s="896"/>
      <c r="B38" s="892"/>
      <c r="C38" s="893"/>
      <c r="D38" s="893"/>
      <c r="E38" s="892"/>
      <c r="F38" s="893"/>
      <c r="G38" s="895"/>
    </row>
    <row r="39" spans="1:7" ht="13.5">
      <c r="A39" s="896" t="s">
        <v>103</v>
      </c>
      <c r="B39" s="897" t="s">
        <v>23</v>
      </c>
      <c r="C39" s="898" t="s">
        <v>23</v>
      </c>
      <c r="D39" s="898" t="s">
        <v>23</v>
      </c>
      <c r="E39" s="897" t="s">
        <v>23</v>
      </c>
      <c r="F39" s="898">
        <v>4</v>
      </c>
      <c r="G39" s="899">
        <v>3</v>
      </c>
    </row>
    <row r="40" spans="1:7" ht="13.5">
      <c r="A40" s="891"/>
      <c r="B40" s="892"/>
      <c r="C40" s="893"/>
      <c r="D40" s="893"/>
      <c r="E40" s="892"/>
      <c r="F40" s="893"/>
      <c r="G40" s="895"/>
    </row>
    <row r="41" spans="1:7" ht="13.5">
      <c r="A41" s="891" t="s">
        <v>159</v>
      </c>
      <c r="B41" s="892" t="s">
        <v>23</v>
      </c>
      <c r="C41" s="892" t="s">
        <v>23</v>
      </c>
      <c r="D41" s="892" t="s">
        <v>23</v>
      </c>
      <c r="E41" s="892" t="s">
        <v>23</v>
      </c>
      <c r="F41" s="892" t="s">
        <v>23</v>
      </c>
      <c r="G41" s="894" t="s">
        <v>23</v>
      </c>
    </row>
    <row r="42" spans="1:7" ht="13.5">
      <c r="A42" s="891" t="s">
        <v>105</v>
      </c>
      <c r="B42" s="892" t="s">
        <v>23</v>
      </c>
      <c r="C42" s="892" t="s">
        <v>23</v>
      </c>
      <c r="D42" s="892" t="s">
        <v>23</v>
      </c>
      <c r="E42" s="892" t="s">
        <v>23</v>
      </c>
      <c r="F42" s="892" t="s">
        <v>23</v>
      </c>
      <c r="G42" s="894" t="s">
        <v>23</v>
      </c>
    </row>
    <row r="43" spans="1:7" ht="13.5">
      <c r="A43" s="891" t="s">
        <v>106</v>
      </c>
      <c r="B43" s="892" t="s">
        <v>23</v>
      </c>
      <c r="C43" s="892" t="s">
        <v>23</v>
      </c>
      <c r="D43" s="892" t="s">
        <v>23</v>
      </c>
      <c r="E43" s="892" t="s">
        <v>23</v>
      </c>
      <c r="F43" s="892" t="s">
        <v>23</v>
      </c>
      <c r="G43" s="894" t="s">
        <v>23</v>
      </c>
    </row>
    <row r="44" spans="1:7" ht="13.5">
      <c r="A44" s="891" t="s">
        <v>107</v>
      </c>
      <c r="B44" s="892" t="s">
        <v>23</v>
      </c>
      <c r="C44" s="893" t="s">
        <v>23</v>
      </c>
      <c r="D44" s="893">
        <v>12</v>
      </c>
      <c r="E44" s="892">
        <v>7</v>
      </c>
      <c r="F44" s="893" t="s">
        <v>23</v>
      </c>
      <c r="G44" s="895" t="s">
        <v>23</v>
      </c>
    </row>
    <row r="45" spans="1:7" ht="13.5">
      <c r="A45" s="891" t="s">
        <v>108</v>
      </c>
      <c r="B45" s="892" t="s">
        <v>23</v>
      </c>
      <c r="C45" s="892" t="s">
        <v>23</v>
      </c>
      <c r="D45" s="892" t="s">
        <v>23</v>
      </c>
      <c r="E45" s="892" t="s">
        <v>23</v>
      </c>
      <c r="F45" s="892" t="s">
        <v>23</v>
      </c>
      <c r="G45" s="894" t="s">
        <v>23</v>
      </c>
    </row>
    <row r="46" spans="1:7" ht="13.5">
      <c r="A46" s="891" t="s">
        <v>109</v>
      </c>
      <c r="B46" s="892" t="s">
        <v>23</v>
      </c>
      <c r="C46" s="892" t="s">
        <v>23</v>
      </c>
      <c r="D46" s="892" t="s">
        <v>23</v>
      </c>
      <c r="E46" s="892" t="s">
        <v>23</v>
      </c>
      <c r="F46" s="892" t="s">
        <v>23</v>
      </c>
      <c r="G46" s="894" t="s">
        <v>23</v>
      </c>
    </row>
    <row r="47" spans="1:7" ht="13.5">
      <c r="A47" s="891" t="s">
        <v>110</v>
      </c>
      <c r="B47" s="892" t="s">
        <v>23</v>
      </c>
      <c r="C47" s="892" t="s">
        <v>23</v>
      </c>
      <c r="D47" s="892" t="s">
        <v>23</v>
      </c>
      <c r="E47" s="892" t="s">
        <v>23</v>
      </c>
      <c r="F47" s="892" t="s">
        <v>23</v>
      </c>
      <c r="G47" s="894" t="s">
        <v>23</v>
      </c>
    </row>
    <row r="48" spans="1:7" ht="13.5">
      <c r="A48" s="891" t="s">
        <v>111</v>
      </c>
      <c r="B48" s="892" t="s">
        <v>23</v>
      </c>
      <c r="C48" s="892" t="s">
        <v>23</v>
      </c>
      <c r="D48" s="892" t="s">
        <v>23</v>
      </c>
      <c r="E48" s="892" t="s">
        <v>23</v>
      </c>
      <c r="F48" s="892" t="s">
        <v>23</v>
      </c>
      <c r="G48" s="894" t="s">
        <v>23</v>
      </c>
    </row>
    <row r="49" spans="1:7" ht="13.5">
      <c r="A49" s="891" t="s">
        <v>112</v>
      </c>
      <c r="B49" s="892" t="s">
        <v>23</v>
      </c>
      <c r="C49" s="892" t="s">
        <v>23</v>
      </c>
      <c r="D49" s="892" t="s">
        <v>23</v>
      </c>
      <c r="E49" s="892" t="s">
        <v>23</v>
      </c>
      <c r="F49" s="892" t="s">
        <v>23</v>
      </c>
      <c r="G49" s="894" t="s">
        <v>23</v>
      </c>
    </row>
    <row r="50" spans="1:7" ht="13.5">
      <c r="A50" s="896" t="s">
        <v>113</v>
      </c>
      <c r="B50" s="897" t="s">
        <v>23</v>
      </c>
      <c r="C50" s="898" t="s">
        <v>23</v>
      </c>
      <c r="D50" s="898">
        <v>12</v>
      </c>
      <c r="E50" s="897">
        <v>7</v>
      </c>
      <c r="F50" s="898" t="s">
        <v>23</v>
      </c>
      <c r="G50" s="899" t="s">
        <v>23</v>
      </c>
    </row>
    <row r="51" spans="1:7" ht="13.5">
      <c r="A51" s="896"/>
      <c r="B51" s="892"/>
      <c r="C51" s="893"/>
      <c r="D51" s="893"/>
      <c r="E51" s="892"/>
      <c r="F51" s="893"/>
      <c r="G51" s="895"/>
    </row>
    <row r="52" spans="1:7" ht="13.5">
      <c r="A52" s="896" t="s">
        <v>114</v>
      </c>
      <c r="B52" s="897" t="s">
        <v>23</v>
      </c>
      <c r="C52" s="897" t="s">
        <v>23</v>
      </c>
      <c r="D52" s="897" t="s">
        <v>23</v>
      </c>
      <c r="E52" s="897" t="s">
        <v>23</v>
      </c>
      <c r="F52" s="897" t="s">
        <v>23</v>
      </c>
      <c r="G52" s="900" t="s">
        <v>23</v>
      </c>
    </row>
    <row r="53" spans="1:7" ht="13.5">
      <c r="A53" s="891"/>
      <c r="B53" s="892"/>
      <c r="C53" s="893"/>
      <c r="D53" s="893"/>
      <c r="E53" s="892"/>
      <c r="F53" s="893"/>
      <c r="G53" s="895"/>
    </row>
    <row r="54" spans="1:7" ht="13.5">
      <c r="A54" s="891" t="s">
        <v>115</v>
      </c>
      <c r="B54" s="892" t="s">
        <v>23</v>
      </c>
      <c r="C54" s="893" t="s">
        <v>23</v>
      </c>
      <c r="D54" s="893" t="s">
        <v>23</v>
      </c>
      <c r="E54" s="892" t="s">
        <v>23</v>
      </c>
      <c r="F54" s="893">
        <v>250</v>
      </c>
      <c r="G54" s="895">
        <v>81</v>
      </c>
    </row>
    <row r="55" spans="1:7" ht="13.5">
      <c r="A55" s="891" t="s">
        <v>116</v>
      </c>
      <c r="B55" s="892" t="s">
        <v>23</v>
      </c>
      <c r="C55" s="892" t="s">
        <v>23</v>
      </c>
      <c r="D55" s="892" t="s">
        <v>23</v>
      </c>
      <c r="E55" s="892" t="s">
        <v>23</v>
      </c>
      <c r="F55" s="892" t="s">
        <v>23</v>
      </c>
      <c r="G55" s="894" t="s">
        <v>23</v>
      </c>
    </row>
    <row r="56" spans="1:7" ht="13.5">
      <c r="A56" s="891" t="s">
        <v>117</v>
      </c>
      <c r="B56" s="892" t="s">
        <v>23</v>
      </c>
      <c r="C56" s="892" t="s">
        <v>23</v>
      </c>
      <c r="D56" s="892" t="s">
        <v>23</v>
      </c>
      <c r="E56" s="892" t="s">
        <v>23</v>
      </c>
      <c r="F56" s="892" t="s">
        <v>23</v>
      </c>
      <c r="G56" s="894" t="s">
        <v>23</v>
      </c>
    </row>
    <row r="57" spans="1:7" ht="13.5">
      <c r="A57" s="891" t="s">
        <v>118</v>
      </c>
      <c r="B57" s="892" t="s">
        <v>23</v>
      </c>
      <c r="C57" s="892" t="s">
        <v>23</v>
      </c>
      <c r="D57" s="892" t="s">
        <v>23</v>
      </c>
      <c r="E57" s="892" t="s">
        <v>23</v>
      </c>
      <c r="F57" s="892" t="s">
        <v>23</v>
      </c>
      <c r="G57" s="894" t="s">
        <v>23</v>
      </c>
    </row>
    <row r="58" spans="1:7" ht="13.5">
      <c r="A58" s="891" t="s">
        <v>119</v>
      </c>
      <c r="B58" s="892" t="s">
        <v>23</v>
      </c>
      <c r="C58" s="892" t="s">
        <v>23</v>
      </c>
      <c r="D58" s="892" t="s">
        <v>23</v>
      </c>
      <c r="E58" s="892" t="s">
        <v>23</v>
      </c>
      <c r="F58" s="892" t="s">
        <v>23</v>
      </c>
      <c r="G58" s="894" t="s">
        <v>23</v>
      </c>
    </row>
    <row r="59" spans="1:7" ht="13.5">
      <c r="A59" s="896" t="s">
        <v>172</v>
      </c>
      <c r="B59" s="897" t="s">
        <v>23</v>
      </c>
      <c r="C59" s="898" t="s">
        <v>23</v>
      </c>
      <c r="D59" s="898" t="s">
        <v>23</v>
      </c>
      <c r="E59" s="897" t="s">
        <v>23</v>
      </c>
      <c r="F59" s="898">
        <v>250</v>
      </c>
      <c r="G59" s="899">
        <v>81</v>
      </c>
    </row>
    <row r="60" spans="1:7" ht="13.5">
      <c r="A60" s="891"/>
      <c r="B60" s="892"/>
      <c r="C60" s="893"/>
      <c r="D60" s="893"/>
      <c r="E60" s="892"/>
      <c r="F60" s="893"/>
      <c r="G60" s="895"/>
    </row>
    <row r="61" spans="1:7" ht="13.5">
      <c r="A61" s="891" t="s">
        <v>121</v>
      </c>
      <c r="B61" s="892" t="s">
        <v>23</v>
      </c>
      <c r="C61" s="893" t="s">
        <v>23</v>
      </c>
      <c r="D61" s="893" t="s">
        <v>23</v>
      </c>
      <c r="E61" s="892" t="s">
        <v>23</v>
      </c>
      <c r="F61" s="893">
        <v>300</v>
      </c>
      <c r="G61" s="895">
        <v>150</v>
      </c>
    </row>
    <row r="62" spans="1:7" ht="13.5">
      <c r="A62" s="891" t="s">
        <v>122</v>
      </c>
      <c r="B62" s="892" t="s">
        <v>23</v>
      </c>
      <c r="C62" s="892" t="s">
        <v>23</v>
      </c>
      <c r="D62" s="892" t="s">
        <v>23</v>
      </c>
      <c r="E62" s="892" t="s">
        <v>23</v>
      </c>
      <c r="F62" s="892" t="s">
        <v>23</v>
      </c>
      <c r="G62" s="894" t="s">
        <v>23</v>
      </c>
    </row>
    <row r="63" spans="1:7" ht="13.5">
      <c r="A63" s="891" t="s">
        <v>123</v>
      </c>
      <c r="B63" s="892" t="s">
        <v>23</v>
      </c>
      <c r="C63" s="892" t="s">
        <v>23</v>
      </c>
      <c r="D63" s="892" t="s">
        <v>23</v>
      </c>
      <c r="E63" s="892" t="s">
        <v>23</v>
      </c>
      <c r="F63" s="892" t="s">
        <v>23</v>
      </c>
      <c r="G63" s="894" t="s">
        <v>23</v>
      </c>
    </row>
    <row r="64" spans="1:7" ht="13.5">
      <c r="A64" s="896" t="s">
        <v>124</v>
      </c>
      <c r="B64" s="897" t="s">
        <v>23</v>
      </c>
      <c r="C64" s="898" t="s">
        <v>23</v>
      </c>
      <c r="D64" s="898" t="s">
        <v>23</v>
      </c>
      <c r="E64" s="897" t="s">
        <v>23</v>
      </c>
      <c r="F64" s="898">
        <v>300</v>
      </c>
      <c r="G64" s="899">
        <v>150</v>
      </c>
    </row>
    <row r="65" spans="1:7" ht="13.5">
      <c r="A65" s="896"/>
      <c r="B65" s="892"/>
      <c r="C65" s="893"/>
      <c r="D65" s="893"/>
      <c r="E65" s="892"/>
      <c r="F65" s="893"/>
      <c r="G65" s="895"/>
    </row>
    <row r="66" spans="1:7" ht="13.5">
      <c r="A66" s="896" t="s">
        <v>125</v>
      </c>
      <c r="B66" s="897">
        <v>900</v>
      </c>
      <c r="C66" s="898">
        <v>1346</v>
      </c>
      <c r="D66" s="898" t="s">
        <v>23</v>
      </c>
      <c r="E66" s="897" t="s">
        <v>23</v>
      </c>
      <c r="F66" s="898">
        <v>6200</v>
      </c>
      <c r="G66" s="899">
        <v>9274</v>
      </c>
    </row>
    <row r="67" spans="1:7" ht="13.5">
      <c r="A67" s="891"/>
      <c r="B67" s="892"/>
      <c r="C67" s="893"/>
      <c r="D67" s="893"/>
      <c r="E67" s="892"/>
      <c r="F67" s="893"/>
      <c r="G67" s="895"/>
    </row>
    <row r="68" spans="1:7" ht="13.5">
      <c r="A68" s="891" t="s">
        <v>126</v>
      </c>
      <c r="B68" s="892" t="s">
        <v>23</v>
      </c>
      <c r="C68" s="893" t="s">
        <v>23</v>
      </c>
      <c r="D68" s="893" t="s">
        <v>23</v>
      </c>
      <c r="E68" s="892" t="s">
        <v>23</v>
      </c>
      <c r="F68" s="893">
        <v>20</v>
      </c>
      <c r="G68" s="895">
        <v>8</v>
      </c>
    </row>
    <row r="69" spans="1:7" ht="13.5">
      <c r="A69" s="891" t="s">
        <v>127</v>
      </c>
      <c r="B69" s="892" t="s">
        <v>23</v>
      </c>
      <c r="C69" s="892" t="s">
        <v>23</v>
      </c>
      <c r="D69" s="892" t="s">
        <v>23</v>
      </c>
      <c r="E69" s="892" t="s">
        <v>23</v>
      </c>
      <c r="F69" s="892" t="s">
        <v>23</v>
      </c>
      <c r="G69" s="894" t="s">
        <v>23</v>
      </c>
    </row>
    <row r="70" spans="1:7" ht="13.5">
      <c r="A70" s="896" t="s">
        <v>128</v>
      </c>
      <c r="B70" s="897" t="s">
        <v>23</v>
      </c>
      <c r="C70" s="898" t="s">
        <v>23</v>
      </c>
      <c r="D70" s="898" t="s">
        <v>23</v>
      </c>
      <c r="E70" s="897" t="s">
        <v>23</v>
      </c>
      <c r="F70" s="898">
        <v>20</v>
      </c>
      <c r="G70" s="899">
        <v>8</v>
      </c>
    </row>
    <row r="71" spans="1:7" ht="13.5">
      <c r="A71" s="891"/>
      <c r="B71" s="892"/>
      <c r="C71" s="893"/>
      <c r="D71" s="893"/>
      <c r="E71" s="892"/>
      <c r="F71" s="893"/>
      <c r="G71" s="895"/>
    </row>
    <row r="72" spans="1:7" ht="13.5">
      <c r="A72" s="891" t="s">
        <v>129</v>
      </c>
      <c r="B72" s="892" t="s">
        <v>23</v>
      </c>
      <c r="C72" s="893" t="s">
        <v>23</v>
      </c>
      <c r="D72" s="893" t="s">
        <v>23</v>
      </c>
      <c r="E72" s="892" t="s">
        <v>23</v>
      </c>
      <c r="F72" s="893">
        <v>525</v>
      </c>
      <c r="G72" s="895">
        <v>490</v>
      </c>
    </row>
    <row r="73" spans="1:7" ht="13.5">
      <c r="A73" s="891" t="s">
        <v>130</v>
      </c>
      <c r="B73" s="892">
        <v>4500</v>
      </c>
      <c r="C73" s="893">
        <v>6750</v>
      </c>
      <c r="D73" s="893" t="s">
        <v>23</v>
      </c>
      <c r="E73" s="892" t="s">
        <v>23</v>
      </c>
      <c r="F73" s="893">
        <v>7800</v>
      </c>
      <c r="G73" s="895">
        <v>11700</v>
      </c>
    </row>
    <row r="74" spans="1:7" ht="13.5">
      <c r="A74" s="891" t="s">
        <v>131</v>
      </c>
      <c r="B74" s="892" t="s">
        <v>23</v>
      </c>
      <c r="C74" s="893" t="s">
        <v>23</v>
      </c>
      <c r="D74" s="893" t="s">
        <v>23</v>
      </c>
      <c r="E74" s="892" t="s">
        <v>23</v>
      </c>
      <c r="F74" s="893">
        <v>400</v>
      </c>
      <c r="G74" s="895">
        <v>520</v>
      </c>
    </row>
    <row r="75" spans="1:7" ht="13.5">
      <c r="A75" s="891" t="s">
        <v>132</v>
      </c>
      <c r="B75" s="892" t="s">
        <v>23</v>
      </c>
      <c r="C75" s="892" t="s">
        <v>23</v>
      </c>
      <c r="D75" s="892" t="s">
        <v>23</v>
      </c>
      <c r="E75" s="892" t="s">
        <v>23</v>
      </c>
      <c r="F75" s="892" t="s">
        <v>23</v>
      </c>
      <c r="G75" s="894" t="s">
        <v>23</v>
      </c>
    </row>
    <row r="76" spans="1:7" ht="13.5">
      <c r="A76" s="891" t="s">
        <v>133</v>
      </c>
      <c r="B76" s="892" t="s">
        <v>23</v>
      </c>
      <c r="C76" s="892" t="s">
        <v>23</v>
      </c>
      <c r="D76" s="892" t="s">
        <v>23</v>
      </c>
      <c r="E76" s="892" t="s">
        <v>23</v>
      </c>
      <c r="F76" s="892" t="s">
        <v>23</v>
      </c>
      <c r="G76" s="894" t="s">
        <v>23</v>
      </c>
    </row>
    <row r="77" spans="1:7" ht="13.5">
      <c r="A77" s="891" t="s">
        <v>134</v>
      </c>
      <c r="B77" s="892" t="s">
        <v>23</v>
      </c>
      <c r="C77" s="892" t="s">
        <v>23</v>
      </c>
      <c r="D77" s="892" t="s">
        <v>23</v>
      </c>
      <c r="E77" s="892" t="s">
        <v>23</v>
      </c>
      <c r="F77" s="892" t="s">
        <v>23</v>
      </c>
      <c r="G77" s="894" t="s">
        <v>23</v>
      </c>
    </row>
    <row r="78" spans="1:7" ht="13.5">
      <c r="A78" s="891" t="s">
        <v>135</v>
      </c>
      <c r="B78" s="892" t="s">
        <v>23</v>
      </c>
      <c r="C78" s="893" t="s">
        <v>23</v>
      </c>
      <c r="D78" s="893" t="s">
        <v>23</v>
      </c>
      <c r="E78" s="892" t="s">
        <v>23</v>
      </c>
      <c r="F78" s="893">
        <v>170</v>
      </c>
      <c r="G78" s="895">
        <v>150</v>
      </c>
    </row>
    <row r="79" spans="1:7" ht="13.5">
      <c r="A79" s="891" t="s">
        <v>136</v>
      </c>
      <c r="B79" s="892">
        <v>6462</v>
      </c>
      <c r="C79" s="893">
        <v>3877</v>
      </c>
      <c r="D79" s="893" t="s">
        <v>23</v>
      </c>
      <c r="E79" s="892" t="s">
        <v>23</v>
      </c>
      <c r="F79" s="893" t="s">
        <v>23</v>
      </c>
      <c r="G79" s="895" t="s">
        <v>23</v>
      </c>
    </row>
    <row r="80" spans="1:7" ht="13.5">
      <c r="A80" s="896" t="s">
        <v>137</v>
      </c>
      <c r="B80" s="897">
        <v>10962</v>
      </c>
      <c r="C80" s="898">
        <v>10627</v>
      </c>
      <c r="D80" s="898" t="s">
        <v>23</v>
      </c>
      <c r="E80" s="897" t="s">
        <v>23</v>
      </c>
      <c r="F80" s="898">
        <v>8895</v>
      </c>
      <c r="G80" s="899">
        <v>12860</v>
      </c>
    </row>
    <row r="81" spans="1:7" ht="13.5">
      <c r="A81" s="891"/>
      <c r="B81" s="892"/>
      <c r="C81" s="893"/>
      <c r="D81" s="893"/>
      <c r="E81" s="892"/>
      <c r="F81" s="893"/>
      <c r="G81" s="895"/>
    </row>
    <row r="82" spans="1:7" ht="13.5">
      <c r="A82" s="891" t="s">
        <v>138</v>
      </c>
      <c r="B82" s="892" t="s">
        <v>23</v>
      </c>
      <c r="C82" s="893" t="s">
        <v>23</v>
      </c>
      <c r="D82" s="893" t="s">
        <v>23</v>
      </c>
      <c r="E82" s="892" t="s">
        <v>23</v>
      </c>
      <c r="F82" s="893">
        <v>1020</v>
      </c>
      <c r="G82" s="895">
        <v>1265</v>
      </c>
    </row>
    <row r="83" spans="1:7" ht="13.5">
      <c r="A83" s="891" t="s">
        <v>139</v>
      </c>
      <c r="B83" s="892" t="s">
        <v>23</v>
      </c>
      <c r="C83" s="893" t="s">
        <v>23</v>
      </c>
      <c r="D83" s="893" t="s">
        <v>23</v>
      </c>
      <c r="E83" s="892" t="s">
        <v>23</v>
      </c>
      <c r="F83" s="893">
        <v>590</v>
      </c>
      <c r="G83" s="895">
        <v>698</v>
      </c>
    </row>
    <row r="84" spans="1:7" ht="13.5">
      <c r="A84" s="896" t="s">
        <v>140</v>
      </c>
      <c r="B84" s="897" t="s">
        <v>23</v>
      </c>
      <c r="C84" s="898" t="s">
        <v>23</v>
      </c>
      <c r="D84" s="898" t="s">
        <v>23</v>
      </c>
      <c r="E84" s="897" t="s">
        <v>23</v>
      </c>
      <c r="F84" s="898">
        <v>1610</v>
      </c>
      <c r="G84" s="899">
        <v>1963</v>
      </c>
    </row>
    <row r="85" spans="1:7" ht="14.25" thickBot="1">
      <c r="A85" s="926"/>
      <c r="B85" s="927"/>
      <c r="C85" s="927"/>
      <c r="D85" s="927"/>
      <c r="E85" s="927"/>
      <c r="F85" s="927"/>
      <c r="G85" s="928"/>
    </row>
    <row r="86" spans="1:7" ht="14.25" thickBot="1">
      <c r="A86" s="904" t="s">
        <v>141</v>
      </c>
      <c r="B86" s="905">
        <v>11870</v>
      </c>
      <c r="C86" s="906">
        <v>11977</v>
      </c>
      <c r="D86" s="906">
        <v>12</v>
      </c>
      <c r="E86" s="905">
        <v>7</v>
      </c>
      <c r="F86" s="906">
        <v>23179</v>
      </c>
      <c r="G86" s="907">
        <v>28805</v>
      </c>
    </row>
  </sheetData>
  <mergeCells count="6">
    <mergeCell ref="A1:G1"/>
    <mergeCell ref="B6:C6"/>
    <mergeCell ref="D6:E6"/>
    <mergeCell ref="F6:G6"/>
    <mergeCell ref="A3:G3"/>
    <mergeCell ref="A4:G4"/>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58">
    <pageSetUpPr fitToPage="1"/>
  </sheetPr>
  <dimension ref="A1:F20"/>
  <sheetViews>
    <sheetView showGridLines="0" view="pageBreakPreview" topLeftCell="B1" zoomScale="115" zoomScaleNormal="75" zoomScaleSheetLayoutView="115" workbookViewId="0">
      <selection activeCell="A10" sqref="A10:D20"/>
    </sheetView>
  </sheetViews>
  <sheetFormatPr baseColWidth="10" defaultColWidth="11.5703125" defaultRowHeight="12.75"/>
  <cols>
    <col min="1" max="4" width="29" style="100" customWidth="1"/>
    <col min="5" max="5" width="9.140625" style="100" customWidth="1"/>
    <col min="6" max="6" width="11.5703125" style="100"/>
    <col min="7" max="7" width="11.140625" style="100" customWidth="1"/>
    <col min="8" max="11" width="12.7109375" style="100" customWidth="1"/>
    <col min="12" max="15" width="12" style="100" customWidth="1"/>
    <col min="16" max="16384" width="11.5703125" style="100"/>
  </cols>
  <sheetData>
    <row r="1" spans="1:6" s="103" customFormat="1" ht="18.75">
      <c r="A1" s="1840" t="s">
        <v>0</v>
      </c>
      <c r="B1" s="1840"/>
      <c r="C1" s="1840"/>
      <c r="D1" s="1840"/>
    </row>
    <row r="2" spans="1:6" s="101" customFormat="1" ht="12.75" customHeight="1"/>
    <row r="3" spans="1:6" s="101" customFormat="1" ht="15.75">
      <c r="A3" s="1842" t="s">
        <v>708</v>
      </c>
      <c r="B3" s="1842"/>
      <c r="C3" s="1842"/>
      <c r="D3" s="1842"/>
      <c r="E3" s="102"/>
      <c r="F3" s="102"/>
    </row>
    <row r="4" spans="1:6" s="101" customFormat="1" ht="20.25" customHeight="1">
      <c r="A4" s="1852" t="s">
        <v>707</v>
      </c>
      <c r="B4" s="1852"/>
      <c r="C4" s="1852"/>
      <c r="D4" s="1852"/>
      <c r="E4" s="102"/>
    </row>
    <row r="5" spans="1:6" s="101" customFormat="1" ht="13.5" customHeight="1" thickBot="1">
      <c r="A5" s="97"/>
      <c r="B5" s="96"/>
      <c r="C5" s="96"/>
      <c r="D5" s="96"/>
    </row>
    <row r="6" spans="1:6" ht="14.25">
      <c r="A6" s="1850" t="s">
        <v>2</v>
      </c>
      <c r="B6" s="832"/>
      <c r="C6" s="832"/>
      <c r="D6" s="833"/>
    </row>
    <row r="7" spans="1:6" ht="14.25">
      <c r="A7" s="1851"/>
      <c r="B7" s="831" t="s">
        <v>3</v>
      </c>
      <c r="C7" s="831" t="s">
        <v>10</v>
      </c>
      <c r="D7" s="828" t="s">
        <v>4</v>
      </c>
    </row>
    <row r="8" spans="1:6" ht="14.25">
      <c r="A8" s="1851"/>
      <c r="B8" s="831" t="s">
        <v>500</v>
      </c>
      <c r="C8" s="831" t="s">
        <v>694</v>
      </c>
      <c r="D8" s="828" t="s">
        <v>690</v>
      </c>
    </row>
    <row r="9" spans="1:6" ht="37.5" customHeight="1" thickBot="1">
      <c r="A9" s="1851"/>
      <c r="B9" s="829"/>
      <c r="C9" s="829"/>
      <c r="D9" s="828" t="s">
        <v>689</v>
      </c>
    </row>
    <row r="10" spans="1:6" ht="13.5">
      <c r="A10" s="909">
        <v>2011</v>
      </c>
      <c r="B10" s="910">
        <v>17410</v>
      </c>
      <c r="C10" s="910">
        <v>794.9454336588168</v>
      </c>
      <c r="D10" s="911">
        <v>13840</v>
      </c>
    </row>
    <row r="11" spans="1:6" ht="13.5">
      <c r="A11" s="912">
        <v>2012</v>
      </c>
      <c r="B11" s="913">
        <v>16373</v>
      </c>
      <c r="C11" s="913">
        <v>796.31099981677153</v>
      </c>
      <c r="D11" s="914">
        <v>13038</v>
      </c>
    </row>
    <row r="12" spans="1:6" ht="13.5">
      <c r="A12" s="915">
        <v>2013</v>
      </c>
      <c r="B12" s="913">
        <v>15043</v>
      </c>
      <c r="C12" s="913">
        <v>797.24788938376651</v>
      </c>
      <c r="D12" s="914">
        <v>11993</v>
      </c>
    </row>
    <row r="13" spans="1:6" ht="13.5">
      <c r="A13" s="915">
        <v>2014</v>
      </c>
      <c r="B13" s="913">
        <v>14063</v>
      </c>
      <c r="C13" s="913">
        <v>774.87022683637917</v>
      </c>
      <c r="D13" s="914">
        <v>10897</v>
      </c>
    </row>
    <row r="14" spans="1:6" ht="13.5">
      <c r="A14" s="915">
        <v>2015</v>
      </c>
      <c r="B14" s="913">
        <v>14086</v>
      </c>
      <c r="C14" s="913">
        <v>761.39429220502632</v>
      </c>
      <c r="D14" s="914">
        <v>10725</v>
      </c>
    </row>
    <row r="15" spans="1:6" ht="13.5">
      <c r="A15" s="915">
        <v>2016</v>
      </c>
      <c r="B15" s="913">
        <v>12651</v>
      </c>
      <c r="C15" s="913">
        <v>686.26986009011148</v>
      </c>
      <c r="D15" s="914">
        <v>8682</v>
      </c>
    </row>
    <row r="16" spans="1:6" ht="13.5">
      <c r="A16" s="915">
        <v>2017</v>
      </c>
      <c r="B16" s="913">
        <v>12371</v>
      </c>
      <c r="C16" s="913">
        <v>847.14251071053275</v>
      </c>
      <c r="D16" s="914">
        <v>10480</v>
      </c>
    </row>
    <row r="17" spans="1:4" ht="13.5">
      <c r="A17" s="915">
        <v>2018</v>
      </c>
      <c r="B17" s="913">
        <v>12895</v>
      </c>
      <c r="C17" s="913">
        <v>879.41062427297402</v>
      </c>
      <c r="D17" s="914">
        <v>11340</v>
      </c>
    </row>
    <row r="18" spans="1:4" ht="13.5">
      <c r="A18" s="915">
        <v>2019</v>
      </c>
      <c r="B18" s="913">
        <v>10892</v>
      </c>
      <c r="C18" s="913">
        <v>873.39331619537279</v>
      </c>
      <c r="D18" s="914">
        <v>9513</v>
      </c>
    </row>
    <row r="19" spans="1:4" ht="13.5">
      <c r="A19" s="915">
        <v>2020</v>
      </c>
      <c r="B19" s="913">
        <v>9459</v>
      </c>
      <c r="C19" s="913">
        <v>754.30806600000005</v>
      </c>
      <c r="D19" s="914">
        <v>7135</v>
      </c>
    </row>
    <row r="20" spans="1:4" ht="14.25" thickBot="1">
      <c r="A20" s="916">
        <v>2021</v>
      </c>
      <c r="B20" s="917">
        <v>7447</v>
      </c>
      <c r="C20" s="918">
        <v>393</v>
      </c>
      <c r="D20" s="919">
        <v>4689</v>
      </c>
    </row>
  </sheetData>
  <mergeCells count="4">
    <mergeCell ref="A1:D1"/>
    <mergeCell ref="A6:A9"/>
    <mergeCell ref="A4:D4"/>
    <mergeCell ref="A3:D3"/>
  </mergeCells>
  <printOptions horizontalCentered="1"/>
  <pageMargins left="0.78740157480314965" right="0.78740157480314965" top="0.59055118110236227" bottom="0.98425196850393704" header="0" footer="0"/>
  <pageSetup paperSize="9" scale="6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BDFA9-A334-407D-B6A4-AC69379721CD}">
  <sheetPr>
    <pageSetUpPr fitToPage="1"/>
  </sheetPr>
  <dimension ref="A1:I23"/>
  <sheetViews>
    <sheetView showGridLines="0" view="pageBreakPreview" topLeftCell="A10" zoomScaleNormal="75" zoomScaleSheetLayoutView="100" workbookViewId="0">
      <selection activeCell="J26" sqref="J26"/>
    </sheetView>
  </sheetViews>
  <sheetFormatPr baseColWidth="10" defaultRowHeight="12.75"/>
  <cols>
    <col min="1" max="7" width="21.85546875" customWidth="1"/>
    <col min="8" max="8" width="11.7109375" bestFit="1" customWidth="1"/>
  </cols>
  <sheetData>
    <row r="1" spans="1:9" s="2" customFormat="1" ht="18.75">
      <c r="A1" s="1632" t="s">
        <v>0</v>
      </c>
      <c r="B1" s="1632"/>
      <c r="C1" s="1632"/>
      <c r="D1" s="1632"/>
      <c r="E1" s="1632"/>
      <c r="F1" s="1632"/>
      <c r="G1" s="1632"/>
    </row>
    <row r="2" spans="1:9" s="3" customFormat="1" ht="12.75" customHeight="1">
      <c r="A2" s="315"/>
      <c r="B2" s="315"/>
      <c r="C2" s="315"/>
      <c r="D2" s="315"/>
      <c r="E2" s="315"/>
      <c r="F2" s="315"/>
      <c r="G2" s="315"/>
    </row>
    <row r="3" spans="1:9" s="3" customFormat="1" ht="36.75" customHeight="1">
      <c r="A3" s="1676" t="s">
        <v>652</v>
      </c>
      <c r="B3" s="1676"/>
      <c r="C3" s="1676"/>
      <c r="D3" s="1676"/>
      <c r="E3" s="1676"/>
      <c r="F3" s="1676"/>
      <c r="G3" s="1676"/>
    </row>
    <row r="4" spans="1:9" s="3" customFormat="1" ht="13.5" customHeight="1" thickBot="1">
      <c r="A4" s="40"/>
      <c r="B4" s="41"/>
      <c r="C4" s="41"/>
      <c r="D4" s="41"/>
      <c r="E4" s="41"/>
      <c r="F4" s="41"/>
      <c r="G4" s="41"/>
    </row>
    <row r="5" spans="1:9" ht="14.25">
      <c r="A5" s="1691" t="s">
        <v>2</v>
      </c>
      <c r="B5" s="377"/>
      <c r="C5" s="377"/>
      <c r="D5" s="377"/>
      <c r="E5" s="340"/>
      <c r="F5" s="340" t="s">
        <v>142</v>
      </c>
      <c r="G5" s="378"/>
    </row>
    <row r="6" spans="1:9" ht="13.15" customHeight="1">
      <c r="A6" s="1672"/>
      <c r="B6" s="296" t="s">
        <v>3</v>
      </c>
      <c r="C6" s="296" t="s">
        <v>10</v>
      </c>
      <c r="D6" s="296" t="s">
        <v>4</v>
      </c>
      <c r="E6" s="251" t="s">
        <v>73</v>
      </c>
      <c r="F6" s="296" t="s">
        <v>143</v>
      </c>
      <c r="G6" s="298" t="s">
        <v>1298</v>
      </c>
    </row>
    <row r="7" spans="1:9" ht="14.25">
      <c r="A7" s="1672"/>
      <c r="B7" s="296" t="s">
        <v>6</v>
      </c>
      <c r="C7" s="296" t="s">
        <v>145</v>
      </c>
      <c r="D7" s="251" t="s">
        <v>7</v>
      </c>
      <c r="E7" s="251" t="s">
        <v>7</v>
      </c>
      <c r="F7" s="296" t="s">
        <v>146</v>
      </c>
      <c r="G7" s="298" t="s">
        <v>8</v>
      </c>
    </row>
    <row r="8" spans="1:9" ht="15" thickBot="1">
      <c r="A8" s="1673"/>
      <c r="B8" s="253"/>
      <c r="C8" s="253"/>
      <c r="D8" s="253"/>
      <c r="E8" s="299"/>
      <c r="F8" s="299" t="s">
        <v>147</v>
      </c>
      <c r="G8" s="300"/>
    </row>
    <row r="9" spans="1:9" ht="13.5">
      <c r="A9" s="200">
        <v>2011</v>
      </c>
      <c r="B9" s="303">
        <v>369.26400000000001</v>
      </c>
      <c r="C9" s="303">
        <v>113.73778651588023</v>
      </c>
      <c r="D9" s="303">
        <v>4199.9269999999997</v>
      </c>
      <c r="E9" s="304">
        <v>49.5</v>
      </c>
      <c r="F9" s="304">
        <v>21.69</v>
      </c>
      <c r="G9" s="305">
        <v>910964.16629999992</v>
      </c>
      <c r="H9" s="22"/>
    </row>
    <row r="10" spans="1:9" ht="13.5">
      <c r="A10" s="203">
        <v>2012</v>
      </c>
      <c r="B10" s="307">
        <v>390.43299999999999</v>
      </c>
      <c r="C10" s="307">
        <v>109.16382580365902</v>
      </c>
      <c r="D10" s="307">
        <v>4262.116</v>
      </c>
      <c r="E10" s="308">
        <v>292.62</v>
      </c>
      <c r="F10" s="308">
        <v>23.3</v>
      </c>
      <c r="G10" s="309">
        <v>993073.02800000005</v>
      </c>
      <c r="H10" s="22"/>
    </row>
    <row r="11" spans="1:9" ht="13.5">
      <c r="A11" s="203">
        <v>2013</v>
      </c>
      <c r="B11" s="307">
        <v>442.298</v>
      </c>
      <c r="C11" s="307">
        <v>110.52417148619257</v>
      </c>
      <c r="D11" s="307">
        <v>4888.4620000000004</v>
      </c>
      <c r="E11" s="308">
        <v>229.952</v>
      </c>
      <c r="F11" s="308">
        <v>19.89</v>
      </c>
      <c r="G11" s="309">
        <v>972315.09180000005</v>
      </c>
      <c r="H11" s="22"/>
    </row>
    <row r="12" spans="1:9" ht="13.5">
      <c r="A12" s="203">
        <v>2014</v>
      </c>
      <c r="B12" s="307">
        <v>421.60500000000002</v>
      </c>
      <c r="C12" s="307">
        <v>114.103129706716</v>
      </c>
      <c r="D12" s="307">
        <v>4810.6450000000004</v>
      </c>
      <c r="E12" s="308">
        <v>265.101</v>
      </c>
      <c r="F12" s="308">
        <v>16.97</v>
      </c>
      <c r="G12" s="309">
        <v>816366</v>
      </c>
      <c r="H12" s="22"/>
    </row>
    <row r="13" spans="1:9" ht="13.5">
      <c r="A13" s="203">
        <v>2015</v>
      </c>
      <c r="B13" s="307">
        <v>398.25700000000001</v>
      </c>
      <c r="C13" s="307">
        <v>114.60981225690949</v>
      </c>
      <c r="D13" s="307">
        <v>4564.4160000000002</v>
      </c>
      <c r="E13" s="308">
        <v>149.524</v>
      </c>
      <c r="F13" s="308">
        <v>17.29</v>
      </c>
      <c r="G13" s="309">
        <v>789188</v>
      </c>
      <c r="H13" s="22"/>
    </row>
    <row r="14" spans="1:9" ht="13.5">
      <c r="A14" s="203">
        <v>2016</v>
      </c>
      <c r="B14" s="307">
        <v>359.27499999999998</v>
      </c>
      <c r="C14" s="307">
        <v>113.27000208753739</v>
      </c>
      <c r="D14" s="307">
        <v>4069.5079999999998</v>
      </c>
      <c r="E14" s="308">
        <v>10.36</v>
      </c>
      <c r="F14" s="308">
        <v>16.88</v>
      </c>
      <c r="G14" s="309">
        <v>686933</v>
      </c>
      <c r="H14" s="22"/>
    </row>
    <row r="15" spans="1:9" ht="13.5">
      <c r="A15" s="203">
        <v>2017</v>
      </c>
      <c r="B15" s="307">
        <v>333.62799999999999</v>
      </c>
      <c r="C15" s="307">
        <v>113.16930833143502</v>
      </c>
      <c r="D15" s="307">
        <v>3775.645</v>
      </c>
      <c r="E15" s="308">
        <v>10.36</v>
      </c>
      <c r="F15" s="308">
        <v>17.18</v>
      </c>
      <c r="G15" s="309">
        <v>648655.81099999999</v>
      </c>
      <c r="H15" s="22"/>
    </row>
    <row r="16" spans="1:9" ht="13.5">
      <c r="A16" s="203">
        <v>2018</v>
      </c>
      <c r="B16" s="307">
        <v>322.37299999999999</v>
      </c>
      <c r="C16" s="307">
        <v>119.19481470222381</v>
      </c>
      <c r="D16" s="307">
        <v>3842.5189999999998</v>
      </c>
      <c r="E16" s="308">
        <v>75.2</v>
      </c>
      <c r="F16" s="308">
        <v>17.64</v>
      </c>
      <c r="G16" s="309">
        <v>677820.35159999994</v>
      </c>
      <c r="H16" s="22"/>
      <c r="I16" s="1474"/>
    </row>
    <row r="17" spans="1:8" ht="13.5">
      <c r="A17" s="203">
        <v>2019</v>
      </c>
      <c r="B17" s="307">
        <v>356.82499999999999</v>
      </c>
      <c r="C17" s="307">
        <v>117.26922160723043</v>
      </c>
      <c r="D17" s="307">
        <v>4184.4589999999998</v>
      </c>
      <c r="E17" s="308">
        <v>15</v>
      </c>
      <c r="F17" s="310">
        <v>17.71</v>
      </c>
      <c r="G17" s="311">
        <v>741067.68890000007</v>
      </c>
      <c r="H17" s="22"/>
    </row>
    <row r="18" spans="1:8" ht="13.5">
      <c r="A18" s="203">
        <v>2020</v>
      </c>
      <c r="B18" s="307">
        <v>343.77800000000002</v>
      </c>
      <c r="C18" s="307">
        <v>122.58207331475543</v>
      </c>
      <c r="D18" s="307">
        <v>4214.1019999999999</v>
      </c>
      <c r="E18" s="308">
        <v>17.399999999999999</v>
      </c>
      <c r="F18" s="310">
        <v>19.5</v>
      </c>
      <c r="G18" s="311">
        <v>821749.89</v>
      </c>
      <c r="H18" s="22"/>
    </row>
    <row r="19" spans="1:8" ht="14.25" thickBot="1">
      <c r="A19" s="208">
        <v>2021</v>
      </c>
      <c r="B19" s="313">
        <v>358.26900000000001</v>
      </c>
      <c r="C19" s="313">
        <v>128.32977455487358</v>
      </c>
      <c r="D19" s="313">
        <v>4597.6580000000004</v>
      </c>
      <c r="E19" s="413" t="s">
        <v>535</v>
      </c>
      <c r="F19" s="1301">
        <v>26.28</v>
      </c>
      <c r="G19" s="1302">
        <f>D19*F19*10</f>
        <v>1208264.5224000001</v>
      </c>
      <c r="H19" s="22"/>
    </row>
    <row r="20" spans="1:8" ht="13.15" customHeight="1">
      <c r="A20" s="1690" t="s">
        <v>1301</v>
      </c>
      <c r="B20" s="1690"/>
      <c r="C20" s="1690"/>
      <c r="D20" s="9"/>
      <c r="E20" s="9"/>
      <c r="F20" s="9"/>
      <c r="G20" s="9"/>
    </row>
    <row r="21" spans="1:8">
      <c r="A21" s="23"/>
      <c r="B21" s="9"/>
      <c r="C21" s="9"/>
      <c r="D21" s="9"/>
      <c r="E21" s="9"/>
      <c r="F21" s="9"/>
      <c r="G21" s="9"/>
    </row>
    <row r="22" spans="1:8">
      <c r="A22" s="9"/>
      <c r="B22" s="9"/>
      <c r="C22" s="9"/>
      <c r="D22" s="9"/>
      <c r="E22" s="9"/>
      <c r="F22" s="9"/>
      <c r="G22" s="9"/>
    </row>
    <row r="23" spans="1:8">
      <c r="A23" s="9"/>
      <c r="B23" s="9"/>
      <c r="C23" s="9"/>
      <c r="D23" s="9"/>
      <c r="E23" s="9"/>
      <c r="F23" s="9"/>
      <c r="G23" s="9"/>
    </row>
  </sheetData>
  <mergeCells count="4">
    <mergeCell ref="A1:G1"/>
    <mergeCell ref="A3:G3"/>
    <mergeCell ref="A5:A8"/>
    <mergeCell ref="A20:C20"/>
  </mergeCells>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77">
    <pageSetUpPr fitToPage="1"/>
  </sheetPr>
  <dimension ref="A1:F20"/>
  <sheetViews>
    <sheetView showGridLines="0" view="pageBreakPreview" topLeftCell="A7" zoomScale="115" zoomScaleNormal="75" zoomScaleSheetLayoutView="115" workbookViewId="0">
      <selection activeCell="A10" sqref="A10:E20"/>
    </sheetView>
  </sheetViews>
  <sheetFormatPr baseColWidth="10" defaultColWidth="11.5703125" defaultRowHeight="12.75"/>
  <cols>
    <col min="1" max="1" width="21.140625" style="100" customWidth="1"/>
    <col min="2" max="5" width="21.5703125" style="100" customWidth="1"/>
    <col min="6" max="6" width="8.5703125" style="100" customWidth="1"/>
    <col min="7" max="8" width="13.5703125" style="100" customWidth="1"/>
    <col min="9" max="10" width="11.5703125" style="100"/>
    <col min="11" max="11" width="11.140625" style="100" customWidth="1"/>
    <col min="12" max="15" width="12.7109375" style="100" customWidth="1"/>
    <col min="16" max="19" width="12" style="100" customWidth="1"/>
    <col min="20" max="16384" width="11.5703125" style="100"/>
  </cols>
  <sheetData>
    <row r="1" spans="1:6" s="103" customFormat="1" ht="18.75">
      <c r="A1" s="1840" t="s">
        <v>0</v>
      </c>
      <c r="B1" s="1840"/>
      <c r="C1" s="1840"/>
      <c r="D1" s="1840"/>
      <c r="E1" s="1840"/>
      <c r="F1" s="105"/>
    </row>
    <row r="2" spans="1:6" s="101" customFormat="1" ht="12.75" customHeight="1"/>
    <row r="3" spans="1:6" ht="15.75">
      <c r="A3" s="1842" t="s">
        <v>712</v>
      </c>
      <c r="B3" s="1842"/>
      <c r="C3" s="1842"/>
      <c r="D3" s="1842"/>
      <c r="E3" s="1842"/>
    </row>
    <row r="4" spans="1:6" ht="31.5" customHeight="1">
      <c r="A4" s="1852" t="s">
        <v>502</v>
      </c>
      <c r="B4" s="1852"/>
      <c r="C4" s="1852"/>
      <c r="D4" s="1852"/>
      <c r="E4" s="1852"/>
    </row>
    <row r="5" spans="1:6" ht="13.5" thickBot="1">
      <c r="A5" s="451"/>
      <c r="B5" s="452"/>
      <c r="C5" s="452"/>
      <c r="D5" s="452"/>
      <c r="E5" s="452"/>
    </row>
    <row r="6" spans="1:6" ht="14.25">
      <c r="A6" s="1841" t="s">
        <v>2</v>
      </c>
      <c r="B6" s="822" t="s">
        <v>711</v>
      </c>
      <c r="C6" s="823"/>
      <c r="D6" s="1853" t="s">
        <v>710</v>
      </c>
      <c r="E6" s="1854"/>
    </row>
    <row r="7" spans="1:6" ht="27" customHeight="1">
      <c r="A7" s="1828"/>
      <c r="B7" s="824" t="s">
        <v>709</v>
      </c>
      <c r="C7" s="825"/>
      <c r="D7" s="1855"/>
      <c r="E7" s="1856"/>
    </row>
    <row r="8" spans="1:6" ht="14.25">
      <c r="A8" s="1828"/>
      <c r="B8" s="826" t="s">
        <v>3</v>
      </c>
      <c r="C8" s="827" t="s">
        <v>4</v>
      </c>
      <c r="D8" s="826" t="s">
        <v>3</v>
      </c>
      <c r="E8" s="828" t="s">
        <v>4</v>
      </c>
    </row>
    <row r="9" spans="1:6" ht="33.75" customHeight="1" thickBot="1">
      <c r="A9" s="1828"/>
      <c r="B9" s="831" t="s">
        <v>500</v>
      </c>
      <c r="C9" s="827" t="s">
        <v>698</v>
      </c>
      <c r="D9" s="831" t="s">
        <v>500</v>
      </c>
      <c r="E9" s="828" t="s">
        <v>698</v>
      </c>
    </row>
    <row r="10" spans="1:6" ht="13.5">
      <c r="A10" s="909">
        <v>2011</v>
      </c>
      <c r="B10" s="910">
        <v>1050</v>
      </c>
      <c r="C10" s="910">
        <v>741</v>
      </c>
      <c r="D10" s="910">
        <v>16360</v>
      </c>
      <c r="E10" s="911">
        <v>13099</v>
      </c>
    </row>
    <row r="11" spans="1:6" ht="13.5">
      <c r="A11" s="912">
        <v>2012</v>
      </c>
      <c r="B11" s="913">
        <v>1050</v>
      </c>
      <c r="C11" s="913">
        <v>741</v>
      </c>
      <c r="D11" s="913">
        <v>12133</v>
      </c>
      <c r="E11" s="914">
        <v>9551</v>
      </c>
    </row>
    <row r="12" spans="1:6" ht="13.5">
      <c r="A12" s="915">
        <v>2013</v>
      </c>
      <c r="B12" s="913">
        <v>950</v>
      </c>
      <c r="C12" s="913">
        <v>662</v>
      </c>
      <c r="D12" s="913">
        <v>14093</v>
      </c>
      <c r="E12" s="914">
        <v>11331</v>
      </c>
    </row>
    <row r="13" spans="1:6" ht="13.5">
      <c r="A13" s="915">
        <v>2014</v>
      </c>
      <c r="B13" s="913">
        <v>1050</v>
      </c>
      <c r="C13" s="913">
        <v>739</v>
      </c>
      <c r="D13" s="913">
        <v>13013</v>
      </c>
      <c r="E13" s="914">
        <v>10158</v>
      </c>
    </row>
    <row r="14" spans="1:6" ht="13.5">
      <c r="A14" s="915">
        <v>2015</v>
      </c>
      <c r="B14" s="913">
        <v>1070</v>
      </c>
      <c r="C14" s="913">
        <v>756</v>
      </c>
      <c r="D14" s="913">
        <v>13016</v>
      </c>
      <c r="E14" s="914">
        <v>9969</v>
      </c>
    </row>
    <row r="15" spans="1:6" ht="13.5">
      <c r="A15" s="915">
        <v>2016</v>
      </c>
      <c r="B15" s="913">
        <v>79</v>
      </c>
      <c r="C15" s="913">
        <v>38</v>
      </c>
      <c r="D15" s="913">
        <v>12572</v>
      </c>
      <c r="E15" s="914">
        <v>8644</v>
      </c>
    </row>
    <row r="16" spans="1:6" ht="13.5">
      <c r="A16" s="915">
        <v>2017</v>
      </c>
      <c r="B16" s="913">
        <v>79</v>
      </c>
      <c r="C16" s="913">
        <v>38</v>
      </c>
      <c r="D16" s="913">
        <v>12292</v>
      </c>
      <c r="E16" s="914">
        <v>10442</v>
      </c>
    </row>
    <row r="17" spans="1:5" ht="13.5">
      <c r="A17" s="915">
        <v>2018</v>
      </c>
      <c r="B17" s="913">
        <v>93</v>
      </c>
      <c r="C17" s="913">
        <v>43</v>
      </c>
      <c r="D17" s="913">
        <v>12802</v>
      </c>
      <c r="E17" s="914">
        <v>11297</v>
      </c>
    </row>
    <row r="18" spans="1:5" ht="13.5">
      <c r="A18" s="915">
        <v>2019</v>
      </c>
      <c r="B18" s="913">
        <v>91</v>
      </c>
      <c r="C18" s="913">
        <v>39</v>
      </c>
      <c r="D18" s="913">
        <v>10801</v>
      </c>
      <c r="E18" s="914">
        <v>9474</v>
      </c>
    </row>
    <row r="19" spans="1:5" ht="13.5">
      <c r="A19" s="915">
        <v>2020</v>
      </c>
      <c r="B19" s="913">
        <v>74</v>
      </c>
      <c r="C19" s="913">
        <v>31</v>
      </c>
      <c r="D19" s="913">
        <v>9385</v>
      </c>
      <c r="E19" s="914">
        <v>7104</v>
      </c>
    </row>
    <row r="20" spans="1:5" ht="14.25" thickBot="1">
      <c r="A20" s="916">
        <v>2021</v>
      </c>
      <c r="B20" s="917">
        <v>66</v>
      </c>
      <c r="C20" s="917">
        <v>27</v>
      </c>
      <c r="D20" s="917">
        <v>7381</v>
      </c>
      <c r="E20" s="919">
        <v>4662</v>
      </c>
    </row>
  </sheetData>
  <mergeCells count="5">
    <mergeCell ref="A3:E3"/>
    <mergeCell ref="A1:E1"/>
    <mergeCell ref="A4:E4"/>
    <mergeCell ref="A6:A9"/>
    <mergeCell ref="D6:E7"/>
  </mergeCells>
  <printOptions horizontalCentered="1"/>
  <pageMargins left="0.78740157480314965" right="0.78740157480314965" top="0.59055118110236227" bottom="0.98425196850393704" header="0" footer="0"/>
  <pageSetup paperSize="9" scale="73" orientation="portrait" r:id="rId1"/>
  <headerFooter alignWithMargins="0"/>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114">
    <pageSetUpPr fitToPage="1"/>
  </sheetPr>
  <dimension ref="A1:I85"/>
  <sheetViews>
    <sheetView view="pageBreakPreview" topLeftCell="A50" zoomScale="71" zoomScaleNormal="75" zoomScaleSheetLayoutView="71" workbookViewId="0">
      <selection activeCell="B85" sqref="B85:I85"/>
    </sheetView>
  </sheetViews>
  <sheetFormatPr baseColWidth="10" defaultColWidth="11.42578125" defaultRowHeight="12.75"/>
  <cols>
    <col min="1" max="1" width="30.7109375" style="92" customWidth="1"/>
    <col min="2" max="9" width="17.28515625" style="92" customWidth="1"/>
    <col min="10" max="10" width="6.140625" style="92" customWidth="1"/>
    <col min="11" max="11" width="15.140625" style="92" bestFit="1" customWidth="1"/>
    <col min="12" max="16384" width="11.42578125" style="92"/>
  </cols>
  <sheetData>
    <row r="1" spans="1:9" s="95" customFormat="1" ht="18.75">
      <c r="A1" s="1825" t="s">
        <v>0</v>
      </c>
      <c r="B1" s="1825"/>
      <c r="C1" s="1825"/>
      <c r="D1" s="1825"/>
      <c r="E1" s="1825"/>
      <c r="F1" s="1825"/>
      <c r="G1" s="1825"/>
      <c r="H1" s="1825"/>
      <c r="I1" s="1825"/>
    </row>
    <row r="3" spans="1:9" s="94" customFormat="1" ht="23.25" customHeight="1">
      <c r="A3" s="1826" t="s">
        <v>1455</v>
      </c>
      <c r="B3" s="1826"/>
      <c r="C3" s="1826"/>
      <c r="D3" s="1826"/>
      <c r="E3" s="1826"/>
      <c r="F3" s="1826"/>
      <c r="G3" s="1826"/>
      <c r="H3" s="1826"/>
      <c r="I3" s="1826"/>
    </row>
    <row r="4" spans="1:9" s="94" customFormat="1" ht="23.25" customHeight="1" thickBot="1">
      <c r="A4" s="97"/>
      <c r="B4" s="96"/>
      <c r="C4" s="96"/>
      <c r="D4" s="96"/>
      <c r="E4" s="96"/>
      <c r="F4" s="96"/>
      <c r="G4" s="96"/>
      <c r="H4" s="96"/>
      <c r="I4" s="96"/>
    </row>
    <row r="5" spans="1:9" ht="24" customHeight="1">
      <c r="A5" s="1837" t="s">
        <v>1306</v>
      </c>
      <c r="B5" s="819" t="s">
        <v>692</v>
      </c>
      <c r="C5" s="820"/>
      <c r="D5" s="820"/>
      <c r="E5" s="821"/>
      <c r="F5" s="819" t="s">
        <v>714</v>
      </c>
      <c r="G5" s="820"/>
      <c r="H5" s="821"/>
      <c r="I5" s="1838" t="s">
        <v>1305</v>
      </c>
    </row>
    <row r="6" spans="1:9" ht="27" customHeight="1">
      <c r="A6" s="1832" t="s">
        <v>154</v>
      </c>
      <c r="B6" s="1833" t="s">
        <v>17</v>
      </c>
      <c r="C6" s="817" t="s">
        <v>18</v>
      </c>
      <c r="D6" s="818"/>
      <c r="E6" s="1831" t="s">
        <v>19</v>
      </c>
      <c r="F6" s="1835" t="s">
        <v>17</v>
      </c>
      <c r="G6" s="817" t="s">
        <v>18</v>
      </c>
      <c r="H6" s="818"/>
      <c r="I6" s="1839" t="s">
        <v>690</v>
      </c>
    </row>
    <row r="7" spans="1:9" ht="31.5" customHeight="1" thickBot="1">
      <c r="A7" s="1832"/>
      <c r="B7" s="1834"/>
      <c r="C7" s="884" t="s">
        <v>383</v>
      </c>
      <c r="D7" s="885" t="s">
        <v>384</v>
      </c>
      <c r="E7" s="1832"/>
      <c r="F7" s="1835"/>
      <c r="G7" s="885" t="s">
        <v>383</v>
      </c>
      <c r="H7" s="886" t="s">
        <v>384</v>
      </c>
      <c r="I7" s="1839" t="s">
        <v>713</v>
      </c>
    </row>
    <row r="8" spans="1:9" ht="27.75" customHeight="1">
      <c r="A8" s="887" t="s">
        <v>81</v>
      </c>
      <c r="B8" s="888" t="s">
        <v>23</v>
      </c>
      <c r="C8" s="889">
        <v>475</v>
      </c>
      <c r="D8" s="889">
        <v>425</v>
      </c>
      <c r="E8" s="888">
        <v>900</v>
      </c>
      <c r="F8" s="889" t="s">
        <v>23</v>
      </c>
      <c r="G8" s="889">
        <v>245</v>
      </c>
      <c r="H8" s="889">
        <v>310</v>
      </c>
      <c r="I8" s="890">
        <v>248</v>
      </c>
    </row>
    <row r="9" spans="1:9" ht="13.5">
      <c r="A9" s="891" t="s">
        <v>82</v>
      </c>
      <c r="B9" s="892" t="s">
        <v>535</v>
      </c>
      <c r="C9" s="893" t="s">
        <v>535</v>
      </c>
      <c r="D9" s="893" t="s">
        <v>535</v>
      </c>
      <c r="E9" s="892" t="s">
        <v>535</v>
      </c>
      <c r="F9" s="893" t="s">
        <v>535</v>
      </c>
      <c r="G9" s="893" t="s">
        <v>535</v>
      </c>
      <c r="H9" s="893" t="s">
        <v>535</v>
      </c>
      <c r="I9" s="894" t="s">
        <v>535</v>
      </c>
    </row>
    <row r="10" spans="1:9" ht="13.5">
      <c r="A10" s="891" t="s">
        <v>83</v>
      </c>
      <c r="B10" s="892" t="s">
        <v>23</v>
      </c>
      <c r="C10" s="893" t="s">
        <v>23</v>
      </c>
      <c r="D10" s="893" t="s">
        <v>23</v>
      </c>
      <c r="E10" s="892" t="s">
        <v>23</v>
      </c>
      <c r="F10" s="893" t="s">
        <v>23</v>
      </c>
      <c r="G10" s="893" t="s">
        <v>23</v>
      </c>
      <c r="H10" s="893" t="s">
        <v>23</v>
      </c>
      <c r="I10" s="895" t="s">
        <v>23</v>
      </c>
    </row>
    <row r="11" spans="1:9" ht="13.5">
      <c r="A11" s="891" t="s">
        <v>84</v>
      </c>
      <c r="B11" s="893" t="s">
        <v>23</v>
      </c>
      <c r="C11" s="893">
        <v>440</v>
      </c>
      <c r="D11" s="893">
        <v>360</v>
      </c>
      <c r="E11" s="893">
        <v>800</v>
      </c>
      <c r="F11" s="893" t="s">
        <v>23</v>
      </c>
      <c r="G11" s="893">
        <v>575</v>
      </c>
      <c r="H11" s="893">
        <v>960</v>
      </c>
      <c r="I11" s="895">
        <v>599</v>
      </c>
    </row>
    <row r="12" spans="1:9" ht="13.5">
      <c r="A12" s="896" t="s">
        <v>85</v>
      </c>
      <c r="B12" s="897" t="s">
        <v>23</v>
      </c>
      <c r="C12" s="898">
        <v>915</v>
      </c>
      <c r="D12" s="898">
        <v>785</v>
      </c>
      <c r="E12" s="897">
        <v>1700</v>
      </c>
      <c r="F12" s="898" t="s">
        <v>23</v>
      </c>
      <c r="G12" s="898">
        <v>404</v>
      </c>
      <c r="H12" s="897">
        <v>608.08917197452229</v>
      </c>
      <c r="I12" s="899">
        <v>847</v>
      </c>
    </row>
    <row r="13" spans="1:9" ht="13.5">
      <c r="A13" s="896"/>
      <c r="B13" s="892"/>
      <c r="C13" s="893"/>
      <c r="D13" s="893"/>
      <c r="E13" s="892"/>
      <c r="F13" s="893"/>
      <c r="G13" s="893"/>
      <c r="H13" s="892"/>
      <c r="I13" s="895"/>
    </row>
    <row r="14" spans="1:9" ht="13.5">
      <c r="A14" s="896" t="s">
        <v>86</v>
      </c>
      <c r="B14" s="897" t="s">
        <v>535</v>
      </c>
      <c r="C14" s="898" t="s">
        <v>535</v>
      </c>
      <c r="D14" s="898" t="s">
        <v>535</v>
      </c>
      <c r="E14" s="897" t="s">
        <v>535</v>
      </c>
      <c r="F14" s="898" t="s">
        <v>535</v>
      </c>
      <c r="G14" s="898" t="s">
        <v>535</v>
      </c>
      <c r="H14" s="897" t="s">
        <v>535</v>
      </c>
      <c r="I14" s="899" t="s">
        <v>535</v>
      </c>
    </row>
    <row r="15" spans="1:9" ht="13.5">
      <c r="A15" s="896"/>
      <c r="B15" s="892"/>
      <c r="C15" s="893"/>
      <c r="D15" s="893"/>
      <c r="E15" s="892"/>
      <c r="F15" s="893"/>
      <c r="G15" s="893"/>
      <c r="H15" s="893"/>
      <c r="I15" s="895"/>
    </row>
    <row r="16" spans="1:9" ht="13.5">
      <c r="A16" s="896" t="s">
        <v>87</v>
      </c>
      <c r="B16" s="897" t="s">
        <v>535</v>
      </c>
      <c r="C16" s="897" t="s">
        <v>535</v>
      </c>
      <c r="D16" s="897" t="s">
        <v>535</v>
      </c>
      <c r="E16" s="897" t="s">
        <v>535</v>
      </c>
      <c r="F16" s="897" t="s">
        <v>535</v>
      </c>
      <c r="G16" s="897" t="s">
        <v>535</v>
      </c>
      <c r="H16" s="897" t="s">
        <v>535</v>
      </c>
      <c r="I16" s="900" t="s">
        <v>535</v>
      </c>
    </row>
    <row r="17" spans="1:9" ht="13.5">
      <c r="A17" s="891"/>
      <c r="B17" s="892"/>
      <c r="C17" s="893"/>
      <c r="D17" s="893"/>
      <c r="E17" s="892"/>
      <c r="F17" s="893"/>
      <c r="G17" s="893"/>
      <c r="H17" s="893"/>
      <c r="I17" s="895"/>
    </row>
    <row r="18" spans="1:9" ht="13.5">
      <c r="A18" s="891" t="s">
        <v>158</v>
      </c>
      <c r="B18" s="892" t="s">
        <v>535</v>
      </c>
      <c r="C18" s="893" t="s">
        <v>535</v>
      </c>
      <c r="D18" s="893" t="s">
        <v>535</v>
      </c>
      <c r="E18" s="892" t="s">
        <v>535</v>
      </c>
      <c r="F18" s="893" t="s">
        <v>535</v>
      </c>
      <c r="G18" s="893" t="s">
        <v>535</v>
      </c>
      <c r="H18" s="893" t="s">
        <v>535</v>
      </c>
      <c r="I18" s="895" t="s">
        <v>535</v>
      </c>
    </row>
    <row r="19" spans="1:9" ht="13.5">
      <c r="A19" s="891" t="s">
        <v>89</v>
      </c>
      <c r="B19" s="892" t="s">
        <v>23</v>
      </c>
      <c r="C19" s="892" t="s">
        <v>23</v>
      </c>
      <c r="D19" s="892">
        <v>66</v>
      </c>
      <c r="E19" s="892">
        <v>66</v>
      </c>
      <c r="F19" s="892" t="s">
        <v>23</v>
      </c>
      <c r="G19" s="892" t="s">
        <v>23</v>
      </c>
      <c r="H19" s="892">
        <v>409</v>
      </c>
      <c r="I19" s="894">
        <v>27</v>
      </c>
    </row>
    <row r="20" spans="1:9" ht="13.5">
      <c r="A20" s="891" t="s">
        <v>90</v>
      </c>
      <c r="B20" s="892" t="s">
        <v>535</v>
      </c>
      <c r="C20" s="893" t="s">
        <v>535</v>
      </c>
      <c r="D20" s="893" t="s">
        <v>535</v>
      </c>
      <c r="E20" s="892" t="s">
        <v>535</v>
      </c>
      <c r="F20" s="893" t="s">
        <v>535</v>
      </c>
      <c r="G20" s="893" t="s">
        <v>535</v>
      </c>
      <c r="H20" s="893" t="s">
        <v>535</v>
      </c>
      <c r="I20" s="895" t="s">
        <v>535</v>
      </c>
    </row>
    <row r="21" spans="1:9" ht="13.5">
      <c r="A21" s="896" t="s">
        <v>91</v>
      </c>
      <c r="B21" s="897" t="s">
        <v>23</v>
      </c>
      <c r="C21" s="897" t="s">
        <v>23</v>
      </c>
      <c r="D21" s="897">
        <v>66</v>
      </c>
      <c r="E21" s="897">
        <v>66</v>
      </c>
      <c r="F21" s="897" t="s">
        <v>23</v>
      </c>
      <c r="G21" s="897" t="s">
        <v>23</v>
      </c>
      <c r="H21" s="897">
        <v>409</v>
      </c>
      <c r="I21" s="900">
        <v>27</v>
      </c>
    </row>
    <row r="22" spans="1:9" ht="13.5">
      <c r="A22" s="896"/>
      <c r="B22" s="892"/>
      <c r="C22" s="893"/>
      <c r="D22" s="893"/>
      <c r="E22" s="892"/>
      <c r="F22" s="893"/>
      <c r="G22" s="893"/>
      <c r="H22" s="893"/>
      <c r="I22" s="895"/>
    </row>
    <row r="23" spans="1:9" ht="13.5">
      <c r="A23" s="896" t="s">
        <v>92</v>
      </c>
      <c r="B23" s="897" t="s">
        <v>535</v>
      </c>
      <c r="C23" s="898" t="s">
        <v>535</v>
      </c>
      <c r="D23" s="898" t="s">
        <v>535</v>
      </c>
      <c r="E23" s="897" t="s">
        <v>535</v>
      </c>
      <c r="F23" s="898" t="s">
        <v>535</v>
      </c>
      <c r="G23" s="898" t="s">
        <v>535</v>
      </c>
      <c r="H23" s="897" t="s">
        <v>535</v>
      </c>
      <c r="I23" s="899" t="s">
        <v>535</v>
      </c>
    </row>
    <row r="24" spans="1:9" ht="13.5">
      <c r="A24" s="896"/>
      <c r="B24" s="892"/>
      <c r="C24" s="893"/>
      <c r="D24" s="893"/>
      <c r="E24" s="892"/>
      <c r="F24" s="893"/>
      <c r="G24" s="893"/>
      <c r="H24" s="893"/>
      <c r="I24" s="895"/>
    </row>
    <row r="25" spans="1:9" ht="13.5">
      <c r="A25" s="896" t="s">
        <v>93</v>
      </c>
      <c r="B25" s="897" t="s">
        <v>535</v>
      </c>
      <c r="C25" s="898" t="s">
        <v>535</v>
      </c>
      <c r="D25" s="898" t="s">
        <v>535</v>
      </c>
      <c r="E25" s="897" t="s">
        <v>535</v>
      </c>
      <c r="F25" s="898" t="s">
        <v>535</v>
      </c>
      <c r="G25" s="898" t="s">
        <v>535</v>
      </c>
      <c r="H25" s="897" t="s">
        <v>535</v>
      </c>
      <c r="I25" s="899" t="s">
        <v>535</v>
      </c>
    </row>
    <row r="26" spans="1:9" ht="13.5">
      <c r="A26" s="891"/>
      <c r="B26" s="892"/>
      <c r="C26" s="893"/>
      <c r="D26" s="893"/>
      <c r="E26" s="892"/>
      <c r="F26" s="893"/>
      <c r="G26" s="893"/>
      <c r="H26" s="893"/>
      <c r="I26" s="895"/>
    </row>
    <row r="27" spans="1:9" ht="13.5">
      <c r="A27" s="891" t="s">
        <v>94</v>
      </c>
      <c r="B27" s="892" t="s">
        <v>535</v>
      </c>
      <c r="C27" s="893" t="s">
        <v>535</v>
      </c>
      <c r="D27" s="893" t="s">
        <v>535</v>
      </c>
      <c r="E27" s="892" t="s">
        <v>535</v>
      </c>
      <c r="F27" s="893" t="s">
        <v>535</v>
      </c>
      <c r="G27" s="893" t="s">
        <v>535</v>
      </c>
      <c r="H27" s="893" t="s">
        <v>535</v>
      </c>
      <c r="I27" s="895" t="s">
        <v>535</v>
      </c>
    </row>
    <row r="28" spans="1:9" ht="13.5">
      <c r="A28" s="891" t="s">
        <v>95</v>
      </c>
      <c r="B28" s="892" t="s">
        <v>535</v>
      </c>
      <c r="C28" s="893" t="s">
        <v>535</v>
      </c>
      <c r="D28" s="893" t="s">
        <v>535</v>
      </c>
      <c r="E28" s="892" t="s">
        <v>535</v>
      </c>
      <c r="F28" s="893" t="s">
        <v>535</v>
      </c>
      <c r="G28" s="893" t="s">
        <v>535</v>
      </c>
      <c r="H28" s="893" t="s">
        <v>535</v>
      </c>
      <c r="I28" s="895" t="s">
        <v>535</v>
      </c>
    </row>
    <row r="29" spans="1:9" ht="13.5">
      <c r="A29" s="891" t="s">
        <v>96</v>
      </c>
      <c r="B29" s="892" t="s">
        <v>535</v>
      </c>
      <c r="C29" s="892" t="s">
        <v>535</v>
      </c>
      <c r="D29" s="892" t="s">
        <v>535</v>
      </c>
      <c r="E29" s="892" t="s">
        <v>535</v>
      </c>
      <c r="F29" s="892" t="s">
        <v>535</v>
      </c>
      <c r="G29" s="892" t="s">
        <v>535</v>
      </c>
      <c r="H29" s="892" t="s">
        <v>535</v>
      </c>
      <c r="I29" s="894" t="s">
        <v>535</v>
      </c>
    </row>
    <row r="30" spans="1:9" ht="13.5">
      <c r="A30" s="896" t="s">
        <v>97</v>
      </c>
      <c r="B30" s="897" t="s">
        <v>535</v>
      </c>
      <c r="C30" s="897" t="s">
        <v>535</v>
      </c>
      <c r="D30" s="897" t="s">
        <v>535</v>
      </c>
      <c r="E30" s="897" t="s">
        <v>535</v>
      </c>
      <c r="F30" s="897" t="s">
        <v>535</v>
      </c>
      <c r="G30" s="897" t="s">
        <v>535</v>
      </c>
      <c r="H30" s="897" t="s">
        <v>535</v>
      </c>
      <c r="I30" s="900" t="s">
        <v>535</v>
      </c>
    </row>
    <row r="31" spans="1:9" ht="13.5">
      <c r="A31" s="891"/>
      <c r="B31" s="892"/>
      <c r="C31" s="893"/>
      <c r="D31" s="893"/>
      <c r="E31" s="892"/>
      <c r="F31" s="893"/>
      <c r="G31" s="893"/>
      <c r="H31" s="893"/>
      <c r="I31" s="895"/>
    </row>
    <row r="32" spans="1:9" ht="13.5">
      <c r="A32" s="891" t="s">
        <v>98</v>
      </c>
      <c r="B32" s="892" t="s">
        <v>23</v>
      </c>
      <c r="C32" s="893" t="s">
        <v>23</v>
      </c>
      <c r="D32" s="893">
        <v>200</v>
      </c>
      <c r="E32" s="892">
        <v>200</v>
      </c>
      <c r="F32" s="893" t="s">
        <v>23</v>
      </c>
      <c r="G32" s="893" t="s">
        <v>23</v>
      </c>
      <c r="H32" s="893">
        <v>549</v>
      </c>
      <c r="I32" s="895">
        <v>110</v>
      </c>
    </row>
    <row r="33" spans="1:9" ht="13.5">
      <c r="A33" s="891" t="s">
        <v>99</v>
      </c>
      <c r="B33" s="892" t="s">
        <v>535</v>
      </c>
      <c r="C33" s="893" t="s">
        <v>535</v>
      </c>
      <c r="D33" s="893" t="s">
        <v>535</v>
      </c>
      <c r="E33" s="892" t="s">
        <v>535</v>
      </c>
      <c r="F33" s="893" t="s">
        <v>535</v>
      </c>
      <c r="G33" s="893" t="s">
        <v>535</v>
      </c>
      <c r="H33" s="893" t="s">
        <v>535</v>
      </c>
      <c r="I33" s="895" t="s">
        <v>535</v>
      </c>
    </row>
    <row r="34" spans="1:9" ht="13.5">
      <c r="A34" s="891" t="s">
        <v>100</v>
      </c>
      <c r="B34" s="892" t="s">
        <v>535</v>
      </c>
      <c r="C34" s="893" t="s">
        <v>535</v>
      </c>
      <c r="D34" s="893" t="s">
        <v>535</v>
      </c>
      <c r="E34" s="892" t="s">
        <v>535</v>
      </c>
      <c r="F34" s="893" t="s">
        <v>535</v>
      </c>
      <c r="G34" s="893" t="s">
        <v>535</v>
      </c>
      <c r="H34" s="893" t="s">
        <v>535</v>
      </c>
      <c r="I34" s="895" t="s">
        <v>535</v>
      </c>
    </row>
    <row r="35" spans="1:9" ht="13.5">
      <c r="A35" s="891" t="s">
        <v>101</v>
      </c>
      <c r="B35" s="892" t="s">
        <v>535</v>
      </c>
      <c r="C35" s="893" t="s">
        <v>535</v>
      </c>
      <c r="D35" s="893" t="s">
        <v>535</v>
      </c>
      <c r="E35" s="892" t="s">
        <v>535</v>
      </c>
      <c r="F35" s="893" t="s">
        <v>535</v>
      </c>
      <c r="G35" s="893" t="s">
        <v>535</v>
      </c>
      <c r="H35" s="893" t="s">
        <v>535</v>
      </c>
      <c r="I35" s="895" t="s">
        <v>535</v>
      </c>
    </row>
    <row r="36" spans="1:9" ht="13.5">
      <c r="A36" s="896" t="s">
        <v>102</v>
      </c>
      <c r="B36" s="897" t="s">
        <v>23</v>
      </c>
      <c r="C36" s="898" t="s">
        <v>23</v>
      </c>
      <c r="D36" s="898">
        <v>200</v>
      </c>
      <c r="E36" s="897">
        <v>200</v>
      </c>
      <c r="F36" s="898" t="s">
        <v>23</v>
      </c>
      <c r="G36" s="898" t="s">
        <v>23</v>
      </c>
      <c r="H36" s="898">
        <v>549</v>
      </c>
      <c r="I36" s="899">
        <v>110</v>
      </c>
    </row>
    <row r="37" spans="1:9" ht="13.5">
      <c r="A37" s="896"/>
      <c r="B37" s="892"/>
      <c r="C37" s="893"/>
      <c r="D37" s="893"/>
      <c r="E37" s="892"/>
      <c r="F37" s="893"/>
      <c r="G37" s="893"/>
      <c r="H37" s="893"/>
      <c r="I37" s="895"/>
    </row>
    <row r="38" spans="1:9" ht="13.5">
      <c r="A38" s="896" t="s">
        <v>103</v>
      </c>
      <c r="B38" s="897" t="s">
        <v>23</v>
      </c>
      <c r="C38" s="898" t="s">
        <v>23</v>
      </c>
      <c r="D38" s="898">
        <v>328</v>
      </c>
      <c r="E38" s="897">
        <v>328</v>
      </c>
      <c r="F38" s="898" t="s">
        <v>23</v>
      </c>
      <c r="G38" s="898" t="s">
        <v>23</v>
      </c>
      <c r="H38" s="897">
        <v>1500</v>
      </c>
      <c r="I38" s="899">
        <v>492</v>
      </c>
    </row>
    <row r="39" spans="1:9" ht="13.5">
      <c r="A39" s="891"/>
      <c r="B39" s="892"/>
      <c r="C39" s="893"/>
      <c r="D39" s="893"/>
      <c r="E39" s="892"/>
      <c r="F39" s="893"/>
      <c r="G39" s="893"/>
      <c r="H39" s="893"/>
      <c r="I39" s="895"/>
    </row>
    <row r="40" spans="1:9" ht="13.5">
      <c r="A40" s="891" t="s">
        <v>159</v>
      </c>
      <c r="B40" s="892" t="s">
        <v>535</v>
      </c>
      <c r="C40" s="893" t="s">
        <v>535</v>
      </c>
      <c r="D40" s="893" t="s">
        <v>535</v>
      </c>
      <c r="E40" s="892" t="s">
        <v>535</v>
      </c>
      <c r="F40" s="893" t="s">
        <v>535</v>
      </c>
      <c r="G40" s="893" t="s">
        <v>535</v>
      </c>
      <c r="H40" s="893" t="s">
        <v>535</v>
      </c>
      <c r="I40" s="895" t="s">
        <v>535</v>
      </c>
    </row>
    <row r="41" spans="1:9" ht="13.5">
      <c r="A41" s="891" t="s">
        <v>105</v>
      </c>
      <c r="B41" s="892" t="s">
        <v>535</v>
      </c>
      <c r="C41" s="893" t="s">
        <v>535</v>
      </c>
      <c r="D41" s="893" t="s">
        <v>535</v>
      </c>
      <c r="E41" s="892" t="s">
        <v>535</v>
      </c>
      <c r="F41" s="893" t="s">
        <v>535</v>
      </c>
      <c r="G41" s="893" t="s">
        <v>535</v>
      </c>
      <c r="H41" s="893" t="s">
        <v>535</v>
      </c>
      <c r="I41" s="895" t="s">
        <v>535</v>
      </c>
    </row>
    <row r="42" spans="1:9" ht="13.5">
      <c r="A42" s="891" t="s">
        <v>106</v>
      </c>
      <c r="B42" s="892" t="s">
        <v>535</v>
      </c>
      <c r="C42" s="893" t="s">
        <v>535</v>
      </c>
      <c r="D42" s="893" t="s">
        <v>535</v>
      </c>
      <c r="E42" s="892" t="s">
        <v>535</v>
      </c>
      <c r="F42" s="893" t="s">
        <v>535</v>
      </c>
      <c r="G42" s="893" t="s">
        <v>535</v>
      </c>
      <c r="H42" s="893" t="s">
        <v>535</v>
      </c>
      <c r="I42" s="895" t="s">
        <v>535</v>
      </c>
    </row>
    <row r="43" spans="1:9" ht="13.5">
      <c r="A43" s="891" t="s">
        <v>107</v>
      </c>
      <c r="B43" s="892" t="s">
        <v>23</v>
      </c>
      <c r="C43" s="893" t="s">
        <v>23</v>
      </c>
      <c r="D43" s="893">
        <v>8</v>
      </c>
      <c r="E43" s="892">
        <v>8</v>
      </c>
      <c r="F43" s="893" t="s">
        <v>23</v>
      </c>
      <c r="G43" s="893" t="s">
        <v>23</v>
      </c>
      <c r="H43" s="893">
        <v>140</v>
      </c>
      <c r="I43" s="895">
        <v>1</v>
      </c>
    </row>
    <row r="44" spans="1:9" ht="13.5">
      <c r="A44" s="891" t="s">
        <v>108</v>
      </c>
      <c r="B44" s="892" t="s">
        <v>535</v>
      </c>
      <c r="C44" s="893" t="s">
        <v>535</v>
      </c>
      <c r="D44" s="893" t="s">
        <v>535</v>
      </c>
      <c r="E44" s="892" t="s">
        <v>535</v>
      </c>
      <c r="F44" s="893" t="s">
        <v>535</v>
      </c>
      <c r="G44" s="893" t="s">
        <v>535</v>
      </c>
      <c r="H44" s="893" t="s">
        <v>535</v>
      </c>
      <c r="I44" s="895" t="s">
        <v>535</v>
      </c>
    </row>
    <row r="45" spans="1:9" ht="13.5">
      <c r="A45" s="891" t="s">
        <v>109</v>
      </c>
      <c r="B45" s="892" t="s">
        <v>535</v>
      </c>
      <c r="C45" s="893" t="s">
        <v>535</v>
      </c>
      <c r="D45" s="893" t="s">
        <v>535</v>
      </c>
      <c r="E45" s="892" t="s">
        <v>535</v>
      </c>
      <c r="F45" s="893" t="s">
        <v>535</v>
      </c>
      <c r="G45" s="893" t="s">
        <v>535</v>
      </c>
      <c r="H45" s="893" t="s">
        <v>535</v>
      </c>
      <c r="I45" s="895" t="s">
        <v>535</v>
      </c>
    </row>
    <row r="46" spans="1:9" ht="13.5">
      <c r="A46" s="891" t="s">
        <v>110</v>
      </c>
      <c r="B46" s="892" t="s">
        <v>535</v>
      </c>
      <c r="C46" s="893" t="s">
        <v>535</v>
      </c>
      <c r="D46" s="893" t="s">
        <v>535</v>
      </c>
      <c r="E46" s="892" t="s">
        <v>535</v>
      </c>
      <c r="F46" s="893" t="s">
        <v>535</v>
      </c>
      <c r="G46" s="893" t="s">
        <v>535</v>
      </c>
      <c r="H46" s="893" t="s">
        <v>535</v>
      </c>
      <c r="I46" s="895" t="s">
        <v>535</v>
      </c>
    </row>
    <row r="47" spans="1:9" ht="13.5">
      <c r="A47" s="891" t="s">
        <v>111</v>
      </c>
      <c r="B47" s="892" t="s">
        <v>535</v>
      </c>
      <c r="C47" s="893" t="s">
        <v>535</v>
      </c>
      <c r="D47" s="893" t="s">
        <v>535</v>
      </c>
      <c r="E47" s="892" t="s">
        <v>535</v>
      </c>
      <c r="F47" s="893" t="s">
        <v>535</v>
      </c>
      <c r="G47" s="893" t="s">
        <v>535</v>
      </c>
      <c r="H47" s="893" t="s">
        <v>535</v>
      </c>
      <c r="I47" s="895" t="s">
        <v>535</v>
      </c>
    </row>
    <row r="48" spans="1:9" ht="13.5">
      <c r="A48" s="891" t="s">
        <v>112</v>
      </c>
      <c r="B48" s="892" t="s">
        <v>535</v>
      </c>
      <c r="C48" s="893" t="s">
        <v>535</v>
      </c>
      <c r="D48" s="893" t="s">
        <v>535</v>
      </c>
      <c r="E48" s="892" t="s">
        <v>535</v>
      </c>
      <c r="F48" s="893" t="s">
        <v>535</v>
      </c>
      <c r="G48" s="893" t="s">
        <v>535</v>
      </c>
      <c r="H48" s="893" t="s">
        <v>535</v>
      </c>
      <c r="I48" s="895" t="s">
        <v>535</v>
      </c>
    </row>
    <row r="49" spans="1:9" ht="13.5">
      <c r="A49" s="896" t="s">
        <v>113</v>
      </c>
      <c r="B49" s="897" t="s">
        <v>23</v>
      </c>
      <c r="C49" s="898" t="s">
        <v>23</v>
      </c>
      <c r="D49" s="898">
        <v>8</v>
      </c>
      <c r="E49" s="897">
        <v>8</v>
      </c>
      <c r="F49" s="898" t="s">
        <v>23</v>
      </c>
      <c r="G49" s="898" t="s">
        <v>23</v>
      </c>
      <c r="H49" s="897">
        <v>140</v>
      </c>
      <c r="I49" s="899">
        <v>1</v>
      </c>
    </row>
    <row r="50" spans="1:9" ht="13.5">
      <c r="A50" s="896"/>
      <c r="B50" s="892"/>
      <c r="C50" s="893"/>
      <c r="D50" s="893"/>
      <c r="E50" s="892"/>
      <c r="F50" s="893"/>
      <c r="G50" s="893"/>
      <c r="H50" s="893"/>
      <c r="I50" s="895"/>
    </row>
    <row r="51" spans="1:9" ht="13.5">
      <c r="A51" s="896" t="s">
        <v>114</v>
      </c>
      <c r="B51" s="897" t="s">
        <v>535</v>
      </c>
      <c r="C51" s="898" t="s">
        <v>535</v>
      </c>
      <c r="D51" s="898" t="s">
        <v>535</v>
      </c>
      <c r="E51" s="897" t="s">
        <v>535</v>
      </c>
      <c r="F51" s="898" t="s">
        <v>535</v>
      </c>
      <c r="G51" s="898" t="s">
        <v>535</v>
      </c>
      <c r="H51" s="897" t="s">
        <v>535</v>
      </c>
      <c r="I51" s="899" t="s">
        <v>535</v>
      </c>
    </row>
    <row r="52" spans="1:9" ht="13.5">
      <c r="A52" s="891"/>
      <c r="B52" s="892"/>
      <c r="C52" s="893"/>
      <c r="D52" s="893"/>
      <c r="E52" s="892"/>
      <c r="F52" s="893"/>
      <c r="G52" s="893"/>
      <c r="H52" s="893"/>
      <c r="I52" s="895"/>
    </row>
    <row r="53" spans="1:9" ht="13.5">
      <c r="A53" s="891" t="s">
        <v>115</v>
      </c>
      <c r="B53" s="892" t="s">
        <v>23</v>
      </c>
      <c r="C53" s="892">
        <v>100</v>
      </c>
      <c r="D53" s="893" t="s">
        <v>23</v>
      </c>
      <c r="E53" s="892">
        <v>100</v>
      </c>
      <c r="F53" s="893" t="s">
        <v>23</v>
      </c>
      <c r="G53" s="893">
        <v>120</v>
      </c>
      <c r="H53" s="893" t="s">
        <v>23</v>
      </c>
      <c r="I53" s="895">
        <v>12</v>
      </c>
    </row>
    <row r="54" spans="1:9" ht="13.5">
      <c r="A54" s="891" t="s">
        <v>116</v>
      </c>
      <c r="B54" s="892" t="s">
        <v>535</v>
      </c>
      <c r="C54" s="893" t="s">
        <v>535</v>
      </c>
      <c r="D54" s="893" t="s">
        <v>535</v>
      </c>
      <c r="E54" s="892" t="s">
        <v>535</v>
      </c>
      <c r="F54" s="893" t="s">
        <v>535</v>
      </c>
      <c r="G54" s="893" t="s">
        <v>535</v>
      </c>
      <c r="H54" s="893" t="s">
        <v>535</v>
      </c>
      <c r="I54" s="895" t="s">
        <v>535</v>
      </c>
    </row>
    <row r="55" spans="1:9" ht="13.5">
      <c r="A55" s="891" t="s">
        <v>117</v>
      </c>
      <c r="B55" s="892" t="s">
        <v>535</v>
      </c>
      <c r="C55" s="893" t="s">
        <v>535</v>
      </c>
      <c r="D55" s="893" t="s">
        <v>535</v>
      </c>
      <c r="E55" s="892" t="s">
        <v>535</v>
      </c>
      <c r="F55" s="893" t="s">
        <v>535</v>
      </c>
      <c r="G55" s="893" t="s">
        <v>535</v>
      </c>
      <c r="H55" s="893" t="s">
        <v>535</v>
      </c>
      <c r="I55" s="895" t="s">
        <v>535</v>
      </c>
    </row>
    <row r="56" spans="1:9" ht="13.5">
      <c r="A56" s="891" t="s">
        <v>118</v>
      </c>
      <c r="B56" s="892" t="s">
        <v>535</v>
      </c>
      <c r="C56" s="893" t="s">
        <v>535</v>
      </c>
      <c r="D56" s="893" t="s">
        <v>535</v>
      </c>
      <c r="E56" s="892" t="s">
        <v>535</v>
      </c>
      <c r="F56" s="893" t="s">
        <v>535</v>
      </c>
      <c r="G56" s="893" t="s">
        <v>535</v>
      </c>
      <c r="H56" s="893" t="s">
        <v>535</v>
      </c>
      <c r="I56" s="895" t="s">
        <v>535</v>
      </c>
    </row>
    <row r="57" spans="1:9" ht="13.5">
      <c r="A57" s="891" t="s">
        <v>119</v>
      </c>
      <c r="B57" s="892" t="s">
        <v>535</v>
      </c>
      <c r="C57" s="893" t="s">
        <v>535</v>
      </c>
      <c r="D57" s="893" t="s">
        <v>535</v>
      </c>
      <c r="E57" s="892" t="s">
        <v>535</v>
      </c>
      <c r="F57" s="893" t="s">
        <v>535</v>
      </c>
      <c r="G57" s="893" t="s">
        <v>535</v>
      </c>
      <c r="H57" s="893" t="s">
        <v>535</v>
      </c>
      <c r="I57" s="895" t="s">
        <v>535</v>
      </c>
    </row>
    <row r="58" spans="1:9" ht="13.5">
      <c r="A58" s="896" t="s">
        <v>172</v>
      </c>
      <c r="B58" s="897" t="s">
        <v>23</v>
      </c>
      <c r="C58" s="898">
        <v>100</v>
      </c>
      <c r="D58" s="898" t="s">
        <v>23</v>
      </c>
      <c r="E58" s="897">
        <v>100</v>
      </c>
      <c r="F58" s="898" t="s">
        <v>23</v>
      </c>
      <c r="G58" s="898">
        <v>120</v>
      </c>
      <c r="H58" s="897" t="s">
        <v>23</v>
      </c>
      <c r="I58" s="899">
        <v>12</v>
      </c>
    </row>
    <row r="59" spans="1:9" ht="13.5">
      <c r="A59" s="891"/>
      <c r="B59" s="892"/>
      <c r="C59" s="893"/>
      <c r="D59" s="893"/>
      <c r="E59" s="892"/>
      <c r="F59" s="893"/>
      <c r="G59" s="893"/>
      <c r="H59" s="893"/>
      <c r="I59" s="895"/>
    </row>
    <row r="60" spans="1:9" ht="13.5">
      <c r="A60" s="891" t="s">
        <v>121</v>
      </c>
      <c r="B60" s="892" t="s">
        <v>23</v>
      </c>
      <c r="C60" s="893" t="s">
        <v>23</v>
      </c>
      <c r="D60" s="893">
        <v>400</v>
      </c>
      <c r="E60" s="892">
        <v>400</v>
      </c>
      <c r="F60" s="893" t="s">
        <v>23</v>
      </c>
      <c r="G60" s="893" t="s">
        <v>23</v>
      </c>
      <c r="H60" s="893">
        <v>580</v>
      </c>
      <c r="I60" s="895">
        <v>232</v>
      </c>
    </row>
    <row r="61" spans="1:9" ht="13.5">
      <c r="A61" s="891" t="s">
        <v>122</v>
      </c>
      <c r="B61" s="892" t="s">
        <v>535</v>
      </c>
      <c r="C61" s="893" t="s">
        <v>535</v>
      </c>
      <c r="D61" s="893" t="s">
        <v>535</v>
      </c>
      <c r="E61" s="892" t="s">
        <v>535</v>
      </c>
      <c r="F61" s="893" t="s">
        <v>535</v>
      </c>
      <c r="G61" s="893" t="s">
        <v>535</v>
      </c>
      <c r="H61" s="893" t="s">
        <v>535</v>
      </c>
      <c r="I61" s="895" t="s">
        <v>535</v>
      </c>
    </row>
    <row r="62" spans="1:9" ht="13.5">
      <c r="A62" s="891" t="s">
        <v>123</v>
      </c>
      <c r="B62" s="892" t="s">
        <v>23</v>
      </c>
      <c r="C62" s="893" t="s">
        <v>23</v>
      </c>
      <c r="D62" s="893">
        <v>400</v>
      </c>
      <c r="E62" s="892">
        <v>400</v>
      </c>
      <c r="F62" s="893" t="s">
        <v>23</v>
      </c>
      <c r="G62" s="893" t="s">
        <v>23</v>
      </c>
      <c r="H62" s="893">
        <v>630</v>
      </c>
      <c r="I62" s="895">
        <v>252</v>
      </c>
    </row>
    <row r="63" spans="1:9" ht="13.5">
      <c r="A63" s="896" t="s">
        <v>124</v>
      </c>
      <c r="B63" s="897" t="s">
        <v>23</v>
      </c>
      <c r="C63" s="898" t="s">
        <v>23</v>
      </c>
      <c r="D63" s="898">
        <v>800</v>
      </c>
      <c r="E63" s="897">
        <v>800</v>
      </c>
      <c r="F63" s="898" t="s">
        <v>23</v>
      </c>
      <c r="G63" s="898" t="s">
        <v>23</v>
      </c>
      <c r="H63" s="897">
        <v>605</v>
      </c>
      <c r="I63" s="899">
        <v>484</v>
      </c>
    </row>
    <row r="64" spans="1:9" ht="13.5">
      <c r="A64" s="896"/>
      <c r="B64" s="892"/>
      <c r="C64" s="893"/>
      <c r="D64" s="893"/>
      <c r="E64" s="892"/>
      <c r="F64" s="893"/>
      <c r="G64" s="893"/>
      <c r="H64" s="893"/>
      <c r="I64" s="895"/>
    </row>
    <row r="65" spans="1:9" ht="13.5">
      <c r="A65" s="896" t="s">
        <v>125</v>
      </c>
      <c r="B65" s="897" t="s">
        <v>23</v>
      </c>
      <c r="C65" s="898">
        <v>300</v>
      </c>
      <c r="D65" s="898">
        <v>700</v>
      </c>
      <c r="E65" s="897">
        <v>1000</v>
      </c>
      <c r="F65" s="898" t="s">
        <v>23</v>
      </c>
      <c r="G65" s="898">
        <v>450</v>
      </c>
      <c r="H65" s="897">
        <v>950</v>
      </c>
      <c r="I65" s="899">
        <v>800</v>
      </c>
    </row>
    <row r="66" spans="1:9" ht="13.5">
      <c r="A66" s="891"/>
      <c r="B66" s="892"/>
      <c r="C66" s="893"/>
      <c r="D66" s="893"/>
      <c r="E66" s="892"/>
      <c r="F66" s="893"/>
      <c r="G66" s="893"/>
      <c r="H66" s="893"/>
      <c r="I66" s="895"/>
    </row>
    <row r="67" spans="1:9" ht="13.5">
      <c r="A67" s="891" t="s">
        <v>126</v>
      </c>
      <c r="B67" s="892" t="s">
        <v>535</v>
      </c>
      <c r="C67" s="893" t="s">
        <v>535</v>
      </c>
      <c r="D67" s="893" t="s">
        <v>535</v>
      </c>
      <c r="E67" s="892" t="s">
        <v>535</v>
      </c>
      <c r="F67" s="893" t="s">
        <v>535</v>
      </c>
      <c r="G67" s="893" t="s">
        <v>535</v>
      </c>
      <c r="H67" s="893" t="s">
        <v>535</v>
      </c>
      <c r="I67" s="895" t="s">
        <v>535</v>
      </c>
    </row>
    <row r="68" spans="1:9" ht="13.5">
      <c r="A68" s="891" t="s">
        <v>127</v>
      </c>
      <c r="B68" s="892" t="s">
        <v>535</v>
      </c>
      <c r="C68" s="893" t="s">
        <v>535</v>
      </c>
      <c r="D68" s="893" t="s">
        <v>535</v>
      </c>
      <c r="E68" s="892" t="s">
        <v>535</v>
      </c>
      <c r="F68" s="893" t="s">
        <v>535</v>
      </c>
      <c r="G68" s="893" t="s">
        <v>535</v>
      </c>
      <c r="H68" s="893" t="s">
        <v>535</v>
      </c>
      <c r="I68" s="895" t="s">
        <v>535</v>
      </c>
    </row>
    <row r="69" spans="1:9" ht="13.5">
      <c r="A69" s="896" t="s">
        <v>128</v>
      </c>
      <c r="B69" s="897" t="s">
        <v>535</v>
      </c>
      <c r="C69" s="898" t="s">
        <v>535</v>
      </c>
      <c r="D69" s="898" t="s">
        <v>535</v>
      </c>
      <c r="E69" s="897" t="s">
        <v>535</v>
      </c>
      <c r="F69" s="898" t="s">
        <v>535</v>
      </c>
      <c r="G69" s="898" t="s">
        <v>535</v>
      </c>
      <c r="H69" s="897" t="s">
        <v>535</v>
      </c>
      <c r="I69" s="899" t="s">
        <v>535</v>
      </c>
    </row>
    <row r="70" spans="1:9" ht="13.5">
      <c r="A70" s="891"/>
      <c r="B70" s="892"/>
      <c r="C70" s="893"/>
      <c r="D70" s="893"/>
      <c r="E70" s="892"/>
      <c r="F70" s="893"/>
      <c r="G70" s="893"/>
      <c r="H70" s="893"/>
      <c r="I70" s="895"/>
    </row>
    <row r="71" spans="1:9" ht="13.5">
      <c r="A71" s="891" t="s">
        <v>129</v>
      </c>
      <c r="B71" s="892" t="s">
        <v>23</v>
      </c>
      <c r="C71" s="893" t="s">
        <v>23</v>
      </c>
      <c r="D71" s="893">
        <v>85</v>
      </c>
      <c r="E71" s="892">
        <v>85</v>
      </c>
      <c r="F71" s="893" t="s">
        <v>23</v>
      </c>
      <c r="G71" s="893" t="s">
        <v>23</v>
      </c>
      <c r="H71" s="893">
        <v>500</v>
      </c>
      <c r="I71" s="895">
        <v>43</v>
      </c>
    </row>
    <row r="72" spans="1:9" ht="13.5">
      <c r="A72" s="891" t="s">
        <v>130</v>
      </c>
      <c r="B72" s="892" t="s">
        <v>23</v>
      </c>
      <c r="C72" s="893" t="s">
        <v>23</v>
      </c>
      <c r="D72" s="893">
        <v>290</v>
      </c>
      <c r="E72" s="892">
        <v>290</v>
      </c>
      <c r="F72" s="893" t="s">
        <v>23</v>
      </c>
      <c r="G72" s="893" t="s">
        <v>23</v>
      </c>
      <c r="H72" s="893">
        <v>1290</v>
      </c>
      <c r="I72" s="895">
        <v>374</v>
      </c>
    </row>
    <row r="73" spans="1:9" ht="13.5">
      <c r="A73" s="891" t="s">
        <v>131</v>
      </c>
      <c r="B73" s="892" t="s">
        <v>23</v>
      </c>
      <c r="C73" s="893" t="s">
        <v>23</v>
      </c>
      <c r="D73" s="893">
        <v>100</v>
      </c>
      <c r="E73" s="892">
        <v>100</v>
      </c>
      <c r="F73" s="893" t="s">
        <v>23</v>
      </c>
      <c r="G73" s="893" t="s">
        <v>23</v>
      </c>
      <c r="H73" s="893">
        <v>750</v>
      </c>
      <c r="I73" s="895">
        <v>75</v>
      </c>
    </row>
    <row r="74" spans="1:9" ht="13.5">
      <c r="A74" s="891" t="s">
        <v>132</v>
      </c>
      <c r="B74" s="892" t="s">
        <v>23</v>
      </c>
      <c r="C74" s="893" t="s">
        <v>535</v>
      </c>
      <c r="D74" s="893" t="s">
        <v>535</v>
      </c>
      <c r="E74" s="892" t="s">
        <v>535</v>
      </c>
      <c r="F74" s="893" t="s">
        <v>535</v>
      </c>
      <c r="G74" s="893" t="s">
        <v>535</v>
      </c>
      <c r="H74" s="893" t="s">
        <v>535</v>
      </c>
      <c r="I74" s="895" t="s">
        <v>535</v>
      </c>
    </row>
    <row r="75" spans="1:9" ht="13.5">
      <c r="A75" s="891" t="s">
        <v>133</v>
      </c>
      <c r="B75" s="892" t="s">
        <v>23</v>
      </c>
      <c r="C75" s="893" t="s">
        <v>535</v>
      </c>
      <c r="D75" s="893" t="s">
        <v>535</v>
      </c>
      <c r="E75" s="892" t="s">
        <v>535</v>
      </c>
      <c r="F75" s="893" t="s">
        <v>535</v>
      </c>
      <c r="G75" s="893" t="s">
        <v>535</v>
      </c>
      <c r="H75" s="893" t="s">
        <v>535</v>
      </c>
      <c r="I75" s="895" t="s">
        <v>535</v>
      </c>
    </row>
    <row r="76" spans="1:9" ht="13.5">
      <c r="A76" s="891" t="s">
        <v>134</v>
      </c>
      <c r="B76" s="892" t="s">
        <v>23</v>
      </c>
      <c r="C76" s="893" t="s">
        <v>535</v>
      </c>
      <c r="D76" s="893" t="s">
        <v>535</v>
      </c>
      <c r="E76" s="892" t="s">
        <v>535</v>
      </c>
      <c r="F76" s="893" t="s">
        <v>535</v>
      </c>
      <c r="G76" s="893" t="s">
        <v>535</v>
      </c>
      <c r="H76" s="893" t="s">
        <v>535</v>
      </c>
      <c r="I76" s="895" t="s">
        <v>535</v>
      </c>
    </row>
    <row r="77" spans="1:9" ht="13.5">
      <c r="A77" s="891" t="s">
        <v>135</v>
      </c>
      <c r="B77" s="892" t="s">
        <v>23</v>
      </c>
      <c r="C77" s="893" t="s">
        <v>23</v>
      </c>
      <c r="D77" s="893">
        <v>140</v>
      </c>
      <c r="E77" s="892">
        <v>140</v>
      </c>
      <c r="F77" s="893" t="s">
        <v>23</v>
      </c>
      <c r="G77" s="893" t="s">
        <v>23</v>
      </c>
      <c r="H77" s="893">
        <v>300</v>
      </c>
      <c r="I77" s="895">
        <v>42</v>
      </c>
    </row>
    <row r="78" spans="1:9" ht="13.5">
      <c r="A78" s="891" t="s">
        <v>136</v>
      </c>
      <c r="B78" s="892" t="s">
        <v>23</v>
      </c>
      <c r="C78" s="893" t="s">
        <v>535</v>
      </c>
      <c r="D78" s="893" t="s">
        <v>535</v>
      </c>
      <c r="E78" s="892" t="s">
        <v>535</v>
      </c>
      <c r="F78" s="893" t="s">
        <v>535</v>
      </c>
      <c r="G78" s="893" t="s">
        <v>535</v>
      </c>
      <c r="H78" s="893" t="s">
        <v>535</v>
      </c>
      <c r="I78" s="895" t="s">
        <v>535</v>
      </c>
    </row>
    <row r="79" spans="1:9" ht="13.5">
      <c r="A79" s="896" t="s">
        <v>137</v>
      </c>
      <c r="B79" s="897" t="s">
        <v>23</v>
      </c>
      <c r="C79" s="898" t="s">
        <v>23</v>
      </c>
      <c r="D79" s="898">
        <v>615</v>
      </c>
      <c r="E79" s="897">
        <v>615</v>
      </c>
      <c r="F79" s="898" t="s">
        <v>23</v>
      </c>
      <c r="G79" s="898" t="s">
        <v>23</v>
      </c>
      <c r="H79" s="897">
        <v>867.64227642276421</v>
      </c>
      <c r="I79" s="899">
        <v>534</v>
      </c>
    </row>
    <row r="80" spans="1:9" ht="13.5">
      <c r="A80" s="891"/>
      <c r="B80" s="892"/>
      <c r="C80" s="893"/>
      <c r="D80" s="893"/>
      <c r="E80" s="892"/>
      <c r="F80" s="893"/>
      <c r="G80" s="893"/>
      <c r="H80" s="893"/>
      <c r="I80" s="895"/>
    </row>
    <row r="81" spans="1:9" ht="13.5">
      <c r="A81" s="891" t="s">
        <v>138</v>
      </c>
      <c r="B81" s="892" t="s">
        <v>23</v>
      </c>
      <c r="C81" s="893" t="s">
        <v>23</v>
      </c>
      <c r="D81" s="893">
        <v>1330</v>
      </c>
      <c r="E81" s="892">
        <v>1330</v>
      </c>
      <c r="F81" s="893" t="s">
        <v>23</v>
      </c>
      <c r="G81" s="893" t="s">
        <v>23</v>
      </c>
      <c r="H81" s="893">
        <v>525</v>
      </c>
      <c r="I81" s="895">
        <v>699</v>
      </c>
    </row>
    <row r="82" spans="1:9" ht="13.5">
      <c r="A82" s="891" t="s">
        <v>139</v>
      </c>
      <c r="B82" s="892" t="s">
        <v>23</v>
      </c>
      <c r="C82" s="893" t="s">
        <v>23</v>
      </c>
      <c r="D82" s="893">
        <v>1300</v>
      </c>
      <c r="E82" s="892">
        <v>1300</v>
      </c>
      <c r="F82" s="893" t="s">
        <v>23</v>
      </c>
      <c r="G82" s="893" t="s">
        <v>23</v>
      </c>
      <c r="H82" s="893">
        <v>525</v>
      </c>
      <c r="I82" s="895">
        <v>683</v>
      </c>
    </row>
    <row r="83" spans="1:9" ht="13.5">
      <c r="A83" s="896" t="s">
        <v>140</v>
      </c>
      <c r="B83" s="897" t="s">
        <v>23</v>
      </c>
      <c r="C83" s="898" t="s">
        <v>23</v>
      </c>
      <c r="D83" s="898">
        <v>2630</v>
      </c>
      <c r="E83" s="897">
        <v>2630</v>
      </c>
      <c r="F83" s="898" t="s">
        <v>23</v>
      </c>
      <c r="G83" s="898" t="s">
        <v>23</v>
      </c>
      <c r="H83" s="897">
        <v>525</v>
      </c>
      <c r="I83" s="899">
        <v>1382</v>
      </c>
    </row>
    <row r="84" spans="1:9" ht="14.25" thickBot="1">
      <c r="A84" s="901"/>
      <c r="B84" s="902"/>
      <c r="C84" s="902"/>
      <c r="D84" s="902"/>
      <c r="E84" s="902"/>
      <c r="F84" s="902"/>
      <c r="G84" s="902"/>
      <c r="H84" s="902"/>
      <c r="I84" s="903"/>
    </row>
    <row r="85" spans="1:9" ht="14.25" thickBot="1">
      <c r="A85" s="904" t="s">
        <v>141</v>
      </c>
      <c r="B85" s="905" t="s">
        <v>23</v>
      </c>
      <c r="C85" s="906">
        <v>1315</v>
      </c>
      <c r="D85" s="906">
        <v>6132</v>
      </c>
      <c r="E85" s="905">
        <v>7447</v>
      </c>
      <c r="F85" s="906" t="s">
        <v>23</v>
      </c>
      <c r="G85" s="906">
        <v>393</v>
      </c>
      <c r="H85" s="1438">
        <v>680.13926940639271</v>
      </c>
      <c r="I85" s="907">
        <v>4689</v>
      </c>
    </row>
  </sheetData>
  <mergeCells count="7">
    <mergeCell ref="A1:I1"/>
    <mergeCell ref="E6:E7"/>
    <mergeCell ref="B6:B7"/>
    <mergeCell ref="F6:F7"/>
    <mergeCell ref="A3:I3"/>
    <mergeCell ref="A5:A7"/>
    <mergeCell ref="I5:I7"/>
  </mergeCells>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123">
    <pageSetUpPr fitToPage="1"/>
  </sheetPr>
  <dimension ref="A1:G87"/>
  <sheetViews>
    <sheetView view="pageBreakPreview" topLeftCell="A64" zoomScaleNormal="75" zoomScaleSheetLayoutView="100" workbookViewId="0">
      <selection activeCell="B87" sqref="B87:E87"/>
    </sheetView>
  </sheetViews>
  <sheetFormatPr baseColWidth="10" defaultColWidth="11.42578125" defaultRowHeight="12.75"/>
  <cols>
    <col min="1" max="1" width="36.85546875" style="92" customWidth="1"/>
    <col min="2" max="5" width="19.28515625" style="92" customWidth="1"/>
    <col min="6" max="6" width="7.5703125" style="92" customWidth="1"/>
    <col min="7" max="16384" width="11.42578125" style="92"/>
  </cols>
  <sheetData>
    <row r="1" spans="1:7" s="95" customFormat="1" ht="18.75">
      <c r="A1" s="1825" t="s">
        <v>0</v>
      </c>
      <c r="B1" s="1825"/>
      <c r="C1" s="1825"/>
      <c r="D1" s="1825"/>
      <c r="E1" s="1825"/>
      <c r="F1" s="104"/>
      <c r="G1" s="104"/>
    </row>
    <row r="3" spans="1:7" s="94" customFormat="1" ht="15.75">
      <c r="A3" s="1836" t="s">
        <v>717</v>
      </c>
      <c r="B3" s="1836"/>
      <c r="C3" s="1836"/>
      <c r="D3" s="1836"/>
      <c r="E3" s="1836"/>
    </row>
    <row r="4" spans="1:7" s="94" customFormat="1" ht="26.25" customHeight="1">
      <c r="A4" s="1826" t="s">
        <v>1453</v>
      </c>
      <c r="B4" s="1826"/>
      <c r="C4" s="1826"/>
      <c r="D4" s="1826"/>
      <c r="E4" s="1826"/>
    </row>
    <row r="5" spans="1:7" s="94" customFormat="1" ht="13.5" customHeight="1" thickBot="1">
      <c r="A5" s="97"/>
      <c r="B5" s="96"/>
      <c r="C5" s="96"/>
      <c r="D5" s="96"/>
      <c r="E5" s="96"/>
    </row>
    <row r="6" spans="1:7" ht="27" customHeight="1">
      <c r="A6" s="933"/>
      <c r="B6" s="934" t="s">
        <v>716</v>
      </c>
      <c r="C6" s="935"/>
      <c r="D6" s="1857" t="s">
        <v>710</v>
      </c>
      <c r="E6" s="1858"/>
    </row>
    <row r="7" spans="1:7" ht="28.5" customHeight="1">
      <c r="A7" s="834" t="s">
        <v>165</v>
      </c>
      <c r="B7" s="1861" t="s">
        <v>715</v>
      </c>
      <c r="C7" s="1862"/>
      <c r="D7" s="1859"/>
      <c r="E7" s="1860"/>
    </row>
    <row r="8" spans="1:7" ht="14.25">
      <c r="A8" s="834" t="s">
        <v>154</v>
      </c>
      <c r="B8" s="885" t="s">
        <v>3</v>
      </c>
      <c r="C8" s="930" t="s">
        <v>4</v>
      </c>
      <c r="D8" s="931" t="s">
        <v>3</v>
      </c>
      <c r="E8" s="932" t="s">
        <v>4</v>
      </c>
    </row>
    <row r="9" spans="1:7" ht="28.5" customHeight="1" thickBot="1">
      <c r="A9" s="834"/>
      <c r="B9" s="1006" t="s">
        <v>500</v>
      </c>
      <c r="C9" s="886" t="s">
        <v>704</v>
      </c>
      <c r="D9" s="930" t="s">
        <v>500</v>
      </c>
      <c r="E9" s="884" t="s">
        <v>704</v>
      </c>
    </row>
    <row r="10" spans="1:7" ht="22.5" customHeight="1">
      <c r="A10" s="887" t="s">
        <v>81</v>
      </c>
      <c r="B10" s="889" t="s">
        <v>23</v>
      </c>
      <c r="C10" s="889" t="s">
        <v>23</v>
      </c>
      <c r="D10" s="889">
        <v>900</v>
      </c>
      <c r="E10" s="890">
        <v>248</v>
      </c>
    </row>
    <row r="11" spans="1:7" ht="13.5">
      <c r="A11" s="891" t="s">
        <v>82</v>
      </c>
      <c r="B11" s="893" t="s">
        <v>23</v>
      </c>
      <c r="C11" s="893" t="s">
        <v>23</v>
      </c>
      <c r="D11" s="893" t="s">
        <v>23</v>
      </c>
      <c r="E11" s="895" t="s">
        <v>23</v>
      </c>
    </row>
    <row r="12" spans="1:7" ht="13.5">
      <c r="A12" s="891" t="s">
        <v>83</v>
      </c>
      <c r="B12" s="893" t="s">
        <v>23</v>
      </c>
      <c r="C12" s="893" t="s">
        <v>23</v>
      </c>
      <c r="D12" s="893" t="s">
        <v>23</v>
      </c>
      <c r="E12" s="895" t="s">
        <v>23</v>
      </c>
    </row>
    <row r="13" spans="1:7" ht="13.5">
      <c r="A13" s="891" t="s">
        <v>84</v>
      </c>
      <c r="B13" s="893" t="s">
        <v>23</v>
      </c>
      <c r="C13" s="893" t="s">
        <v>23</v>
      </c>
      <c r="D13" s="893">
        <v>800</v>
      </c>
      <c r="E13" s="895">
        <v>599</v>
      </c>
    </row>
    <row r="14" spans="1:7" ht="13.5">
      <c r="A14" s="896" t="s">
        <v>85</v>
      </c>
      <c r="B14" s="898" t="s">
        <v>23</v>
      </c>
      <c r="C14" s="898" t="s">
        <v>23</v>
      </c>
      <c r="D14" s="898">
        <v>1700</v>
      </c>
      <c r="E14" s="899">
        <v>847</v>
      </c>
    </row>
    <row r="15" spans="1:7" ht="13.5">
      <c r="A15" s="896"/>
      <c r="B15" s="893"/>
      <c r="C15" s="893"/>
      <c r="D15" s="893"/>
      <c r="E15" s="895"/>
    </row>
    <row r="16" spans="1:7" ht="13.5">
      <c r="A16" s="896" t="s">
        <v>86</v>
      </c>
      <c r="B16" s="898" t="s">
        <v>23</v>
      </c>
      <c r="C16" s="898" t="s">
        <v>23</v>
      </c>
      <c r="D16" s="898" t="s">
        <v>23</v>
      </c>
      <c r="E16" s="899" t="s">
        <v>23</v>
      </c>
    </row>
    <row r="17" spans="1:5" ht="13.5">
      <c r="A17" s="896"/>
      <c r="B17" s="893"/>
      <c r="C17" s="893"/>
      <c r="D17" s="893"/>
      <c r="E17" s="895"/>
    </row>
    <row r="18" spans="1:5" ht="13.5">
      <c r="A18" s="896" t="s">
        <v>87</v>
      </c>
      <c r="B18" s="898" t="s">
        <v>23</v>
      </c>
      <c r="C18" s="898" t="s">
        <v>23</v>
      </c>
      <c r="D18" s="898" t="s">
        <v>23</v>
      </c>
      <c r="E18" s="899" t="s">
        <v>23</v>
      </c>
    </row>
    <row r="19" spans="1:5" ht="13.5">
      <c r="A19" s="891"/>
      <c r="B19" s="893"/>
      <c r="C19" s="893"/>
      <c r="D19" s="893"/>
      <c r="E19" s="895"/>
    </row>
    <row r="20" spans="1:5" ht="13.5">
      <c r="A20" s="891" t="s">
        <v>158</v>
      </c>
      <c r="B20" s="893" t="s">
        <v>23</v>
      </c>
      <c r="C20" s="893" t="s">
        <v>23</v>
      </c>
      <c r="D20" s="893" t="s">
        <v>23</v>
      </c>
      <c r="E20" s="895" t="s">
        <v>23</v>
      </c>
    </row>
    <row r="21" spans="1:5" ht="13.5">
      <c r="A21" s="891" t="s">
        <v>89</v>
      </c>
      <c r="B21" s="893">
        <v>66</v>
      </c>
      <c r="C21" s="893">
        <v>27</v>
      </c>
      <c r="D21" s="893" t="s">
        <v>23</v>
      </c>
      <c r="E21" s="895" t="s">
        <v>23</v>
      </c>
    </row>
    <row r="22" spans="1:5" ht="13.5">
      <c r="A22" s="891" t="s">
        <v>90</v>
      </c>
      <c r="B22" s="893" t="s">
        <v>23</v>
      </c>
      <c r="C22" s="893" t="s">
        <v>23</v>
      </c>
      <c r="D22" s="893" t="s">
        <v>23</v>
      </c>
      <c r="E22" s="895" t="s">
        <v>23</v>
      </c>
    </row>
    <row r="23" spans="1:5" ht="13.5">
      <c r="A23" s="896" t="s">
        <v>91</v>
      </c>
      <c r="B23" s="898">
        <v>66</v>
      </c>
      <c r="C23" s="898">
        <v>27</v>
      </c>
      <c r="D23" s="898" t="s">
        <v>23</v>
      </c>
      <c r="E23" s="899" t="s">
        <v>23</v>
      </c>
    </row>
    <row r="24" spans="1:5" ht="13.5">
      <c r="A24" s="896"/>
      <c r="B24" s="893"/>
      <c r="C24" s="893"/>
      <c r="D24" s="893"/>
      <c r="E24" s="895"/>
    </row>
    <row r="25" spans="1:5" ht="13.5">
      <c r="A25" s="896" t="s">
        <v>92</v>
      </c>
      <c r="B25" s="898" t="s">
        <v>23</v>
      </c>
      <c r="C25" s="898" t="s">
        <v>23</v>
      </c>
      <c r="D25" s="898" t="s">
        <v>23</v>
      </c>
      <c r="E25" s="899" t="s">
        <v>23</v>
      </c>
    </row>
    <row r="26" spans="1:5" ht="13.5">
      <c r="A26" s="896"/>
      <c r="B26" s="893"/>
      <c r="C26" s="893"/>
      <c r="D26" s="893"/>
      <c r="E26" s="895"/>
    </row>
    <row r="27" spans="1:5" ht="13.5">
      <c r="A27" s="896" t="s">
        <v>93</v>
      </c>
      <c r="B27" s="898" t="s">
        <v>23</v>
      </c>
      <c r="C27" s="898" t="s">
        <v>23</v>
      </c>
      <c r="D27" s="898" t="s">
        <v>23</v>
      </c>
      <c r="E27" s="899" t="s">
        <v>23</v>
      </c>
    </row>
    <row r="28" spans="1:5" ht="13.5">
      <c r="A28" s="891"/>
      <c r="B28" s="893"/>
      <c r="C28" s="893"/>
      <c r="D28" s="893"/>
      <c r="E28" s="895"/>
    </row>
    <row r="29" spans="1:5" ht="13.5">
      <c r="A29" s="891" t="s">
        <v>94</v>
      </c>
      <c r="B29" s="893" t="s">
        <v>23</v>
      </c>
      <c r="C29" s="893" t="s">
        <v>23</v>
      </c>
      <c r="D29" s="893" t="s">
        <v>23</v>
      </c>
      <c r="E29" s="895" t="s">
        <v>23</v>
      </c>
    </row>
    <row r="30" spans="1:5" ht="13.5">
      <c r="A30" s="891" t="s">
        <v>95</v>
      </c>
      <c r="B30" s="893" t="s">
        <v>23</v>
      </c>
      <c r="C30" s="893" t="s">
        <v>23</v>
      </c>
      <c r="D30" s="893" t="s">
        <v>23</v>
      </c>
      <c r="E30" s="895" t="s">
        <v>23</v>
      </c>
    </row>
    <row r="31" spans="1:5" ht="13.5">
      <c r="A31" s="891" t="s">
        <v>96</v>
      </c>
      <c r="B31" s="893" t="s">
        <v>23</v>
      </c>
      <c r="C31" s="893" t="s">
        <v>23</v>
      </c>
      <c r="D31" s="893" t="s">
        <v>23</v>
      </c>
      <c r="E31" s="895" t="s">
        <v>23</v>
      </c>
    </row>
    <row r="32" spans="1:5" ht="13.5">
      <c r="A32" s="896" t="s">
        <v>97</v>
      </c>
      <c r="B32" s="898" t="s">
        <v>23</v>
      </c>
      <c r="C32" s="898" t="s">
        <v>23</v>
      </c>
      <c r="D32" s="898" t="s">
        <v>23</v>
      </c>
      <c r="E32" s="899" t="s">
        <v>23</v>
      </c>
    </row>
    <row r="33" spans="1:5" ht="13.5">
      <c r="A33" s="891"/>
      <c r="B33" s="893"/>
      <c r="C33" s="893"/>
      <c r="D33" s="893"/>
      <c r="E33" s="895"/>
    </row>
    <row r="34" spans="1:5" ht="13.5">
      <c r="A34" s="891" t="s">
        <v>98</v>
      </c>
      <c r="B34" s="893" t="s">
        <v>23</v>
      </c>
      <c r="C34" s="893" t="s">
        <v>23</v>
      </c>
      <c r="D34" s="893">
        <v>200</v>
      </c>
      <c r="E34" s="895">
        <v>110</v>
      </c>
    </row>
    <row r="35" spans="1:5" ht="13.5">
      <c r="A35" s="891" t="s">
        <v>99</v>
      </c>
      <c r="B35" s="893" t="s">
        <v>23</v>
      </c>
      <c r="C35" s="893" t="s">
        <v>23</v>
      </c>
      <c r="D35" s="893" t="s">
        <v>23</v>
      </c>
      <c r="E35" s="895" t="s">
        <v>23</v>
      </c>
    </row>
    <row r="36" spans="1:5" ht="13.5">
      <c r="A36" s="891" t="s">
        <v>100</v>
      </c>
      <c r="B36" s="893" t="s">
        <v>23</v>
      </c>
      <c r="C36" s="893" t="s">
        <v>23</v>
      </c>
      <c r="D36" s="893" t="s">
        <v>23</v>
      </c>
      <c r="E36" s="895" t="s">
        <v>23</v>
      </c>
    </row>
    <row r="37" spans="1:5" ht="13.5">
      <c r="A37" s="891" t="s">
        <v>101</v>
      </c>
      <c r="B37" s="893" t="s">
        <v>23</v>
      </c>
      <c r="C37" s="893" t="s">
        <v>23</v>
      </c>
      <c r="D37" s="893" t="s">
        <v>23</v>
      </c>
      <c r="E37" s="895" t="s">
        <v>23</v>
      </c>
    </row>
    <row r="38" spans="1:5" ht="13.5">
      <c r="A38" s="896" t="s">
        <v>102</v>
      </c>
      <c r="B38" s="898" t="s">
        <v>23</v>
      </c>
      <c r="C38" s="898" t="s">
        <v>23</v>
      </c>
      <c r="D38" s="898">
        <v>200</v>
      </c>
      <c r="E38" s="899">
        <v>110</v>
      </c>
    </row>
    <row r="39" spans="1:5" ht="13.5">
      <c r="A39" s="896"/>
      <c r="B39" s="893"/>
      <c r="C39" s="893"/>
      <c r="D39" s="893"/>
      <c r="E39" s="895"/>
    </row>
    <row r="40" spans="1:5" ht="13.5">
      <c r="A40" s="896" t="s">
        <v>103</v>
      </c>
      <c r="B40" s="898" t="s">
        <v>23</v>
      </c>
      <c r="C40" s="898" t="s">
        <v>23</v>
      </c>
      <c r="D40" s="898">
        <v>328</v>
      </c>
      <c r="E40" s="899">
        <v>492</v>
      </c>
    </row>
    <row r="41" spans="1:5" ht="13.5">
      <c r="A41" s="891"/>
      <c r="B41" s="893"/>
      <c r="C41" s="893"/>
      <c r="D41" s="893"/>
      <c r="E41" s="895"/>
    </row>
    <row r="42" spans="1:5" ht="13.5">
      <c r="A42" s="891" t="s">
        <v>159</v>
      </c>
      <c r="B42" s="893" t="s">
        <v>23</v>
      </c>
      <c r="C42" s="893" t="s">
        <v>23</v>
      </c>
      <c r="D42" s="893" t="s">
        <v>23</v>
      </c>
      <c r="E42" s="895" t="s">
        <v>23</v>
      </c>
    </row>
    <row r="43" spans="1:5" ht="13.5">
      <c r="A43" s="891" t="s">
        <v>105</v>
      </c>
      <c r="B43" s="893" t="s">
        <v>23</v>
      </c>
      <c r="C43" s="893" t="s">
        <v>23</v>
      </c>
      <c r="D43" s="893" t="s">
        <v>23</v>
      </c>
      <c r="E43" s="895" t="s">
        <v>23</v>
      </c>
    </row>
    <row r="44" spans="1:5" ht="13.5">
      <c r="A44" s="891" t="s">
        <v>106</v>
      </c>
      <c r="B44" s="893" t="s">
        <v>23</v>
      </c>
      <c r="C44" s="893" t="s">
        <v>23</v>
      </c>
      <c r="D44" s="893" t="s">
        <v>23</v>
      </c>
      <c r="E44" s="895" t="s">
        <v>23</v>
      </c>
    </row>
    <row r="45" spans="1:5" ht="13.5">
      <c r="A45" s="891" t="s">
        <v>107</v>
      </c>
      <c r="B45" s="893" t="s">
        <v>23</v>
      </c>
      <c r="C45" s="893" t="s">
        <v>23</v>
      </c>
      <c r="D45" s="893">
        <v>8</v>
      </c>
      <c r="E45" s="895">
        <v>1</v>
      </c>
    </row>
    <row r="46" spans="1:5" ht="13.5">
      <c r="A46" s="891" t="s">
        <v>108</v>
      </c>
      <c r="B46" s="893" t="s">
        <v>23</v>
      </c>
      <c r="C46" s="893" t="s">
        <v>23</v>
      </c>
      <c r="D46" s="893" t="s">
        <v>23</v>
      </c>
      <c r="E46" s="895" t="s">
        <v>23</v>
      </c>
    </row>
    <row r="47" spans="1:5" ht="13.5">
      <c r="A47" s="891" t="s">
        <v>109</v>
      </c>
      <c r="B47" s="893" t="s">
        <v>23</v>
      </c>
      <c r="C47" s="893" t="s">
        <v>23</v>
      </c>
      <c r="D47" s="893" t="s">
        <v>23</v>
      </c>
      <c r="E47" s="895" t="s">
        <v>23</v>
      </c>
    </row>
    <row r="48" spans="1:5" ht="13.5">
      <c r="A48" s="891" t="s">
        <v>110</v>
      </c>
      <c r="B48" s="893" t="s">
        <v>23</v>
      </c>
      <c r="C48" s="893" t="s">
        <v>23</v>
      </c>
      <c r="D48" s="893" t="s">
        <v>23</v>
      </c>
      <c r="E48" s="895" t="s">
        <v>23</v>
      </c>
    </row>
    <row r="49" spans="1:5" ht="13.5">
      <c r="A49" s="891" t="s">
        <v>111</v>
      </c>
      <c r="B49" s="893" t="s">
        <v>23</v>
      </c>
      <c r="C49" s="893" t="s">
        <v>23</v>
      </c>
      <c r="D49" s="893" t="s">
        <v>23</v>
      </c>
      <c r="E49" s="895" t="s">
        <v>23</v>
      </c>
    </row>
    <row r="50" spans="1:5" ht="13.5">
      <c r="A50" s="891" t="s">
        <v>112</v>
      </c>
      <c r="B50" s="893" t="s">
        <v>23</v>
      </c>
      <c r="C50" s="893" t="s">
        <v>23</v>
      </c>
      <c r="D50" s="893" t="s">
        <v>23</v>
      </c>
      <c r="E50" s="895" t="s">
        <v>23</v>
      </c>
    </row>
    <row r="51" spans="1:5" ht="13.5">
      <c r="A51" s="896" t="s">
        <v>113</v>
      </c>
      <c r="B51" s="898" t="s">
        <v>23</v>
      </c>
      <c r="C51" s="898" t="s">
        <v>23</v>
      </c>
      <c r="D51" s="898">
        <v>8</v>
      </c>
      <c r="E51" s="899">
        <v>1</v>
      </c>
    </row>
    <row r="52" spans="1:5" ht="13.5">
      <c r="A52" s="896"/>
      <c r="B52" s="893"/>
      <c r="C52" s="893"/>
      <c r="D52" s="893"/>
      <c r="E52" s="895"/>
    </row>
    <row r="53" spans="1:5" ht="13.5">
      <c r="A53" s="896" t="s">
        <v>114</v>
      </c>
      <c r="B53" s="898" t="s">
        <v>23</v>
      </c>
      <c r="C53" s="898" t="s">
        <v>23</v>
      </c>
      <c r="D53" s="898" t="s">
        <v>23</v>
      </c>
      <c r="E53" s="899" t="s">
        <v>23</v>
      </c>
    </row>
    <row r="54" spans="1:5" ht="13.5">
      <c r="A54" s="891"/>
      <c r="B54" s="893"/>
      <c r="C54" s="893"/>
      <c r="D54" s="893"/>
      <c r="E54" s="895"/>
    </row>
    <row r="55" spans="1:5" ht="13.5">
      <c r="A55" s="891" t="s">
        <v>115</v>
      </c>
      <c r="B55" s="893" t="s">
        <v>23</v>
      </c>
      <c r="C55" s="893" t="s">
        <v>23</v>
      </c>
      <c r="D55" s="893">
        <v>100</v>
      </c>
      <c r="E55" s="895">
        <v>12</v>
      </c>
    </row>
    <row r="56" spans="1:5" ht="13.5">
      <c r="A56" s="891" t="s">
        <v>116</v>
      </c>
      <c r="B56" s="893" t="s">
        <v>23</v>
      </c>
      <c r="C56" s="893" t="s">
        <v>23</v>
      </c>
      <c r="D56" s="893" t="s">
        <v>23</v>
      </c>
      <c r="E56" s="895" t="s">
        <v>23</v>
      </c>
    </row>
    <row r="57" spans="1:5" ht="13.5">
      <c r="A57" s="891" t="s">
        <v>117</v>
      </c>
      <c r="B57" s="893" t="s">
        <v>23</v>
      </c>
      <c r="C57" s="893" t="s">
        <v>23</v>
      </c>
      <c r="D57" s="893" t="s">
        <v>23</v>
      </c>
      <c r="E57" s="895" t="s">
        <v>23</v>
      </c>
    </row>
    <row r="58" spans="1:5" ht="13.5">
      <c r="A58" s="891" t="s">
        <v>118</v>
      </c>
      <c r="B58" s="893" t="s">
        <v>23</v>
      </c>
      <c r="C58" s="893" t="s">
        <v>23</v>
      </c>
      <c r="D58" s="893" t="s">
        <v>23</v>
      </c>
      <c r="E58" s="895" t="s">
        <v>23</v>
      </c>
    </row>
    <row r="59" spans="1:5" ht="13.5">
      <c r="A59" s="891" t="s">
        <v>119</v>
      </c>
      <c r="B59" s="893" t="s">
        <v>23</v>
      </c>
      <c r="C59" s="893" t="s">
        <v>23</v>
      </c>
      <c r="D59" s="893" t="s">
        <v>23</v>
      </c>
      <c r="E59" s="895" t="s">
        <v>23</v>
      </c>
    </row>
    <row r="60" spans="1:5" ht="13.5">
      <c r="A60" s="896" t="s">
        <v>172</v>
      </c>
      <c r="B60" s="898" t="s">
        <v>23</v>
      </c>
      <c r="C60" s="898" t="s">
        <v>23</v>
      </c>
      <c r="D60" s="898">
        <v>100</v>
      </c>
      <c r="E60" s="899">
        <v>12</v>
      </c>
    </row>
    <row r="61" spans="1:5" ht="13.5">
      <c r="A61" s="891"/>
      <c r="B61" s="893"/>
      <c r="C61" s="893"/>
      <c r="D61" s="893"/>
      <c r="E61" s="895"/>
    </row>
    <row r="62" spans="1:5" ht="13.5">
      <c r="A62" s="891" t="s">
        <v>121</v>
      </c>
      <c r="B62" s="893" t="s">
        <v>23</v>
      </c>
      <c r="C62" s="893" t="s">
        <v>23</v>
      </c>
      <c r="D62" s="893">
        <v>400</v>
      </c>
      <c r="E62" s="895">
        <v>232</v>
      </c>
    </row>
    <row r="63" spans="1:5" ht="13.5">
      <c r="A63" s="891" t="s">
        <v>122</v>
      </c>
      <c r="B63" s="893" t="s">
        <v>23</v>
      </c>
      <c r="C63" s="893" t="s">
        <v>23</v>
      </c>
      <c r="D63" s="893" t="s">
        <v>23</v>
      </c>
      <c r="E63" s="895" t="s">
        <v>23</v>
      </c>
    </row>
    <row r="64" spans="1:5" ht="13.5">
      <c r="A64" s="891" t="s">
        <v>123</v>
      </c>
      <c r="B64" s="893" t="s">
        <v>23</v>
      </c>
      <c r="C64" s="893" t="s">
        <v>23</v>
      </c>
      <c r="D64" s="893">
        <v>400</v>
      </c>
      <c r="E64" s="895">
        <v>252</v>
      </c>
    </row>
    <row r="65" spans="1:5" ht="13.5">
      <c r="A65" s="896" t="s">
        <v>124</v>
      </c>
      <c r="B65" s="898" t="s">
        <v>23</v>
      </c>
      <c r="C65" s="898" t="s">
        <v>23</v>
      </c>
      <c r="D65" s="898">
        <v>800</v>
      </c>
      <c r="E65" s="899">
        <v>484</v>
      </c>
    </row>
    <row r="66" spans="1:5" ht="13.5">
      <c r="A66" s="896"/>
      <c r="B66" s="893"/>
      <c r="C66" s="893"/>
      <c r="D66" s="893"/>
      <c r="E66" s="895"/>
    </row>
    <row r="67" spans="1:5" ht="13.5">
      <c r="A67" s="896" t="s">
        <v>125</v>
      </c>
      <c r="B67" s="898" t="s">
        <v>23</v>
      </c>
      <c r="C67" s="898" t="s">
        <v>23</v>
      </c>
      <c r="D67" s="898">
        <v>1000</v>
      </c>
      <c r="E67" s="899">
        <v>800</v>
      </c>
    </row>
    <row r="68" spans="1:5" ht="13.5">
      <c r="A68" s="891"/>
      <c r="B68" s="893"/>
      <c r="C68" s="893"/>
      <c r="D68" s="893"/>
      <c r="E68" s="895"/>
    </row>
    <row r="69" spans="1:5" ht="13.5">
      <c r="A69" s="891" t="s">
        <v>126</v>
      </c>
      <c r="B69" s="893" t="s">
        <v>23</v>
      </c>
      <c r="C69" s="893" t="s">
        <v>23</v>
      </c>
      <c r="D69" s="893" t="s">
        <v>23</v>
      </c>
      <c r="E69" s="895" t="s">
        <v>23</v>
      </c>
    </row>
    <row r="70" spans="1:5" ht="13.5">
      <c r="A70" s="891" t="s">
        <v>127</v>
      </c>
      <c r="B70" s="893" t="s">
        <v>23</v>
      </c>
      <c r="C70" s="893" t="s">
        <v>23</v>
      </c>
      <c r="D70" s="893" t="s">
        <v>23</v>
      </c>
      <c r="E70" s="895" t="s">
        <v>23</v>
      </c>
    </row>
    <row r="71" spans="1:5" ht="13.5">
      <c r="A71" s="896" t="s">
        <v>128</v>
      </c>
      <c r="B71" s="898" t="s">
        <v>23</v>
      </c>
      <c r="C71" s="898" t="s">
        <v>23</v>
      </c>
      <c r="D71" s="898" t="s">
        <v>23</v>
      </c>
      <c r="E71" s="899" t="s">
        <v>23</v>
      </c>
    </row>
    <row r="72" spans="1:5" ht="13.5">
      <c r="A72" s="891"/>
      <c r="B72" s="893"/>
      <c r="C72" s="893"/>
      <c r="D72" s="893"/>
      <c r="E72" s="895"/>
    </row>
    <row r="73" spans="1:5" ht="13.5">
      <c r="A73" s="891" t="s">
        <v>129</v>
      </c>
      <c r="B73" s="893" t="s">
        <v>23</v>
      </c>
      <c r="C73" s="893" t="s">
        <v>23</v>
      </c>
      <c r="D73" s="893">
        <v>85</v>
      </c>
      <c r="E73" s="895">
        <v>43</v>
      </c>
    </row>
    <row r="74" spans="1:5" ht="13.5">
      <c r="A74" s="891" t="s">
        <v>130</v>
      </c>
      <c r="B74" s="893" t="s">
        <v>23</v>
      </c>
      <c r="C74" s="893" t="s">
        <v>23</v>
      </c>
      <c r="D74" s="893">
        <v>290</v>
      </c>
      <c r="E74" s="895">
        <v>374</v>
      </c>
    </row>
    <row r="75" spans="1:5" ht="13.5">
      <c r="A75" s="891" t="s">
        <v>131</v>
      </c>
      <c r="B75" s="893" t="s">
        <v>23</v>
      </c>
      <c r="C75" s="893" t="s">
        <v>23</v>
      </c>
      <c r="D75" s="893">
        <v>100</v>
      </c>
      <c r="E75" s="895">
        <v>75</v>
      </c>
    </row>
    <row r="76" spans="1:5" ht="13.5">
      <c r="A76" s="891" t="s">
        <v>132</v>
      </c>
      <c r="B76" s="893" t="s">
        <v>23</v>
      </c>
      <c r="C76" s="893" t="s">
        <v>23</v>
      </c>
      <c r="D76" s="893" t="s">
        <v>23</v>
      </c>
      <c r="E76" s="895" t="s">
        <v>23</v>
      </c>
    </row>
    <row r="77" spans="1:5" ht="13.5">
      <c r="A77" s="891" t="s">
        <v>133</v>
      </c>
      <c r="B77" s="893" t="s">
        <v>23</v>
      </c>
      <c r="C77" s="893" t="s">
        <v>23</v>
      </c>
      <c r="D77" s="893" t="s">
        <v>23</v>
      </c>
      <c r="E77" s="895" t="s">
        <v>23</v>
      </c>
    </row>
    <row r="78" spans="1:5" ht="13.5">
      <c r="A78" s="891" t="s">
        <v>134</v>
      </c>
      <c r="B78" s="893" t="s">
        <v>23</v>
      </c>
      <c r="C78" s="893" t="s">
        <v>23</v>
      </c>
      <c r="D78" s="893" t="s">
        <v>23</v>
      </c>
      <c r="E78" s="895" t="s">
        <v>23</v>
      </c>
    </row>
    <row r="79" spans="1:5" ht="13.5">
      <c r="A79" s="891" t="s">
        <v>135</v>
      </c>
      <c r="B79" s="893" t="s">
        <v>23</v>
      </c>
      <c r="C79" s="893" t="s">
        <v>23</v>
      </c>
      <c r="D79" s="893">
        <v>140</v>
      </c>
      <c r="E79" s="895">
        <v>42</v>
      </c>
    </row>
    <row r="80" spans="1:5" ht="13.5">
      <c r="A80" s="891" t="s">
        <v>136</v>
      </c>
      <c r="B80" s="893" t="s">
        <v>23</v>
      </c>
      <c r="C80" s="893" t="s">
        <v>23</v>
      </c>
      <c r="D80" s="893" t="s">
        <v>23</v>
      </c>
      <c r="E80" s="895" t="s">
        <v>23</v>
      </c>
    </row>
    <row r="81" spans="1:5" ht="13.5">
      <c r="A81" s="896" t="s">
        <v>137</v>
      </c>
      <c r="B81" s="898" t="s">
        <v>23</v>
      </c>
      <c r="C81" s="898" t="s">
        <v>23</v>
      </c>
      <c r="D81" s="898">
        <v>615</v>
      </c>
      <c r="E81" s="899">
        <v>534</v>
      </c>
    </row>
    <row r="82" spans="1:5" ht="13.5">
      <c r="A82" s="891"/>
      <c r="B82" s="893"/>
      <c r="C82" s="893"/>
      <c r="D82" s="893"/>
      <c r="E82" s="895"/>
    </row>
    <row r="83" spans="1:5" ht="13.5">
      <c r="A83" s="891" t="s">
        <v>138</v>
      </c>
      <c r="B83" s="893" t="s">
        <v>23</v>
      </c>
      <c r="C83" s="893" t="s">
        <v>23</v>
      </c>
      <c r="D83" s="893">
        <v>1330</v>
      </c>
      <c r="E83" s="895">
        <v>699</v>
      </c>
    </row>
    <row r="84" spans="1:5" ht="13.5">
      <c r="A84" s="891" t="s">
        <v>139</v>
      </c>
      <c r="B84" s="893" t="s">
        <v>23</v>
      </c>
      <c r="C84" s="893" t="s">
        <v>23</v>
      </c>
      <c r="D84" s="893">
        <v>1300</v>
      </c>
      <c r="E84" s="895">
        <v>683</v>
      </c>
    </row>
    <row r="85" spans="1:5" ht="13.5">
      <c r="A85" s="896" t="s">
        <v>140</v>
      </c>
      <c r="B85" s="898" t="s">
        <v>23</v>
      </c>
      <c r="C85" s="898" t="s">
        <v>23</v>
      </c>
      <c r="D85" s="898">
        <v>2630</v>
      </c>
      <c r="E85" s="899">
        <v>1382</v>
      </c>
    </row>
    <row r="86" spans="1:5" ht="14.25" thickBot="1">
      <c r="A86" s="901"/>
      <c r="B86" s="902"/>
      <c r="C86" s="902"/>
      <c r="D86" s="902"/>
      <c r="E86" s="903"/>
    </row>
    <row r="87" spans="1:5" ht="14.25" thickBot="1">
      <c r="A87" s="904" t="s">
        <v>141</v>
      </c>
      <c r="B87" s="906">
        <v>66</v>
      </c>
      <c r="C87" s="906">
        <v>27</v>
      </c>
      <c r="D87" s="906">
        <v>7381</v>
      </c>
      <c r="E87" s="907">
        <v>4662</v>
      </c>
    </row>
  </sheetData>
  <mergeCells count="5">
    <mergeCell ref="A1:E1"/>
    <mergeCell ref="D6:E7"/>
    <mergeCell ref="B7:C7"/>
    <mergeCell ref="A3:E3"/>
    <mergeCell ref="A4:E4"/>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124">
    <pageSetUpPr fitToPage="1"/>
  </sheetPr>
  <dimension ref="A1:L86"/>
  <sheetViews>
    <sheetView view="pageBreakPreview" topLeftCell="A58" zoomScale="70" zoomScaleNormal="75" zoomScaleSheetLayoutView="70" workbookViewId="0">
      <selection activeCell="B86" sqref="B86:I86"/>
    </sheetView>
  </sheetViews>
  <sheetFormatPr baseColWidth="10" defaultColWidth="11.42578125" defaultRowHeight="12.75"/>
  <cols>
    <col min="1" max="1" width="33.42578125" style="92" customWidth="1"/>
    <col min="2" max="9" width="16.85546875" style="92" customWidth="1"/>
    <col min="10" max="10" width="11.42578125" style="92"/>
    <col min="11" max="11" width="12.7109375" style="92" bestFit="1" customWidth="1"/>
    <col min="12" max="16384" width="11.42578125" style="92"/>
  </cols>
  <sheetData>
    <row r="1" spans="1:12" s="95" customFormat="1" ht="18.75">
      <c r="A1" s="1825" t="s">
        <v>0</v>
      </c>
      <c r="B1" s="1825"/>
      <c r="C1" s="1825"/>
      <c r="D1" s="1825"/>
      <c r="E1" s="1825"/>
      <c r="F1" s="1825"/>
      <c r="G1" s="1825"/>
      <c r="H1" s="1825"/>
      <c r="I1" s="1825"/>
    </row>
    <row r="3" spans="1:12" s="94" customFormat="1" ht="15.75">
      <c r="A3" s="1836" t="s">
        <v>718</v>
      </c>
      <c r="B3" s="1836"/>
      <c r="C3" s="1836"/>
      <c r="D3" s="1836"/>
      <c r="E3" s="1836"/>
      <c r="F3" s="1836"/>
      <c r="G3" s="1836"/>
      <c r="H3" s="1836"/>
      <c r="I3" s="1836"/>
    </row>
    <row r="4" spans="1:12" s="94" customFormat="1" ht="26.25" customHeight="1">
      <c r="A4" s="1826" t="s">
        <v>1368</v>
      </c>
      <c r="B4" s="1826"/>
      <c r="C4" s="1826"/>
      <c r="D4" s="1826"/>
      <c r="E4" s="1826"/>
      <c r="F4" s="1826"/>
      <c r="G4" s="1826"/>
      <c r="H4" s="1826"/>
      <c r="I4" s="1826"/>
    </row>
    <row r="5" spans="1:12" s="94" customFormat="1" ht="13.5" customHeight="1" thickBot="1">
      <c r="A5" s="97"/>
      <c r="B5" s="96"/>
      <c r="C5" s="96"/>
      <c r="D5" s="96"/>
      <c r="E5" s="96"/>
      <c r="F5" s="96"/>
      <c r="G5" s="96"/>
      <c r="H5" s="96"/>
      <c r="I5" s="96"/>
    </row>
    <row r="6" spans="1:12" ht="27" customHeight="1">
      <c r="A6" s="1837" t="s">
        <v>1307</v>
      </c>
      <c r="B6" s="842" t="s">
        <v>692</v>
      </c>
      <c r="C6" s="840"/>
      <c r="D6" s="840"/>
      <c r="E6" s="841"/>
      <c r="F6" s="842" t="s">
        <v>691</v>
      </c>
      <c r="G6" s="840"/>
      <c r="H6" s="841"/>
      <c r="I6" s="1838" t="s">
        <v>1305</v>
      </c>
    </row>
    <row r="7" spans="1:12" ht="34.5" customHeight="1">
      <c r="A7" s="1832" t="s">
        <v>154</v>
      </c>
      <c r="B7" s="1833" t="s">
        <v>17</v>
      </c>
      <c r="C7" s="843" t="s">
        <v>18</v>
      </c>
      <c r="D7" s="844"/>
      <c r="E7" s="1831" t="s">
        <v>19</v>
      </c>
      <c r="F7" s="1835" t="s">
        <v>17</v>
      </c>
      <c r="G7" s="843" t="s">
        <v>18</v>
      </c>
      <c r="H7" s="844"/>
      <c r="I7" s="1839" t="s">
        <v>690</v>
      </c>
    </row>
    <row r="8" spans="1:12" ht="41.25" customHeight="1" thickBot="1">
      <c r="A8" s="1832"/>
      <c r="B8" s="1834"/>
      <c r="C8" s="884" t="s">
        <v>383</v>
      </c>
      <c r="D8" s="885" t="s">
        <v>384</v>
      </c>
      <c r="E8" s="1832"/>
      <c r="F8" s="1835"/>
      <c r="G8" s="885" t="s">
        <v>383</v>
      </c>
      <c r="H8" s="886" t="s">
        <v>384</v>
      </c>
      <c r="I8" s="1839" t="s">
        <v>689</v>
      </c>
    </row>
    <row r="9" spans="1:12" ht="24" customHeight="1">
      <c r="A9" s="887" t="s">
        <v>81</v>
      </c>
      <c r="B9" s="888" t="s">
        <v>23</v>
      </c>
      <c r="C9" s="889">
        <v>3290</v>
      </c>
      <c r="D9" s="889">
        <v>2710</v>
      </c>
      <c r="E9" s="888">
        <v>6000</v>
      </c>
      <c r="F9" s="889" t="s">
        <v>23</v>
      </c>
      <c r="G9" s="889">
        <v>380</v>
      </c>
      <c r="H9" s="889">
        <v>580</v>
      </c>
      <c r="I9" s="890">
        <v>2822</v>
      </c>
    </row>
    <row r="10" spans="1:12" ht="13.5">
      <c r="A10" s="891" t="s">
        <v>82</v>
      </c>
      <c r="B10" s="892" t="s">
        <v>23</v>
      </c>
      <c r="C10" s="893">
        <v>55</v>
      </c>
      <c r="D10" s="893">
        <v>45</v>
      </c>
      <c r="E10" s="892">
        <v>100</v>
      </c>
      <c r="F10" s="893" t="s">
        <v>23</v>
      </c>
      <c r="G10" s="893">
        <v>280</v>
      </c>
      <c r="H10" s="893">
        <v>500</v>
      </c>
      <c r="I10" s="894">
        <v>38</v>
      </c>
    </row>
    <row r="11" spans="1:12" ht="13.5">
      <c r="A11" s="891" t="s">
        <v>83</v>
      </c>
      <c r="B11" s="892" t="s">
        <v>23</v>
      </c>
      <c r="C11" s="893">
        <v>175</v>
      </c>
      <c r="D11" s="893">
        <v>125</v>
      </c>
      <c r="E11" s="892">
        <v>300</v>
      </c>
      <c r="F11" s="893" t="s">
        <v>23</v>
      </c>
      <c r="G11" s="893">
        <v>255</v>
      </c>
      <c r="H11" s="893">
        <v>310</v>
      </c>
      <c r="I11" s="895">
        <v>84</v>
      </c>
    </row>
    <row r="12" spans="1:12" ht="13.5">
      <c r="A12" s="891" t="s">
        <v>84</v>
      </c>
      <c r="B12" s="893" t="s">
        <v>23</v>
      </c>
      <c r="C12" s="893">
        <v>2625</v>
      </c>
      <c r="D12" s="893">
        <v>2375</v>
      </c>
      <c r="E12" s="893">
        <v>5000</v>
      </c>
      <c r="F12" s="893" t="s">
        <v>23</v>
      </c>
      <c r="G12" s="893">
        <v>415</v>
      </c>
      <c r="H12" s="893">
        <v>525</v>
      </c>
      <c r="I12" s="895">
        <v>2336</v>
      </c>
    </row>
    <row r="13" spans="1:12" ht="13.5">
      <c r="A13" s="896" t="s">
        <v>85</v>
      </c>
      <c r="B13" s="897" t="s">
        <v>23</v>
      </c>
      <c r="C13" s="898">
        <v>6145</v>
      </c>
      <c r="D13" s="898">
        <v>5255</v>
      </c>
      <c r="E13" s="897">
        <v>11400</v>
      </c>
      <c r="F13" s="898" t="s">
        <v>23</v>
      </c>
      <c r="G13" s="898">
        <v>390</v>
      </c>
      <c r="H13" s="897">
        <v>548.03520456707895</v>
      </c>
      <c r="I13" s="899">
        <v>5280</v>
      </c>
      <c r="K13" s="106"/>
      <c r="L13" s="106"/>
    </row>
    <row r="14" spans="1:12" ht="13.5">
      <c r="A14" s="896"/>
      <c r="B14" s="892"/>
      <c r="C14" s="893"/>
      <c r="D14" s="893"/>
      <c r="E14" s="892"/>
      <c r="F14" s="893"/>
      <c r="G14" s="893"/>
      <c r="H14" s="892"/>
      <c r="I14" s="895"/>
    </row>
    <row r="15" spans="1:12" ht="13.5">
      <c r="A15" s="896" t="s">
        <v>86</v>
      </c>
      <c r="B15" s="897" t="s">
        <v>23</v>
      </c>
      <c r="C15" s="898" t="s">
        <v>23</v>
      </c>
      <c r="D15" s="898">
        <v>300</v>
      </c>
      <c r="E15" s="897">
        <v>300</v>
      </c>
      <c r="F15" s="898" t="s">
        <v>23</v>
      </c>
      <c r="G15" s="898" t="s">
        <v>23</v>
      </c>
      <c r="H15" s="897">
        <v>1300</v>
      </c>
      <c r="I15" s="899">
        <v>390</v>
      </c>
    </row>
    <row r="16" spans="1:12" ht="13.5">
      <c r="A16" s="896"/>
      <c r="B16" s="892"/>
      <c r="C16" s="893"/>
      <c r="D16" s="893"/>
      <c r="E16" s="892"/>
      <c r="F16" s="893"/>
      <c r="G16" s="893"/>
      <c r="H16" s="893"/>
      <c r="I16" s="895"/>
    </row>
    <row r="17" spans="1:9" ht="13.5">
      <c r="A17" s="896" t="s">
        <v>87</v>
      </c>
      <c r="B17" s="897">
        <v>100</v>
      </c>
      <c r="C17" s="897" t="s">
        <v>23</v>
      </c>
      <c r="D17" s="897">
        <v>100</v>
      </c>
      <c r="E17" s="897">
        <v>200</v>
      </c>
      <c r="F17" s="897">
        <v>300</v>
      </c>
      <c r="G17" s="897" t="s">
        <v>23</v>
      </c>
      <c r="H17" s="897">
        <v>800</v>
      </c>
      <c r="I17" s="900">
        <v>110</v>
      </c>
    </row>
    <row r="18" spans="1:9" ht="13.5">
      <c r="A18" s="891"/>
      <c r="B18" s="892"/>
      <c r="C18" s="893"/>
      <c r="D18" s="893"/>
      <c r="E18" s="892"/>
      <c r="F18" s="893"/>
      <c r="G18" s="893"/>
      <c r="H18" s="893"/>
      <c r="I18" s="895"/>
    </row>
    <row r="19" spans="1:9" ht="13.5">
      <c r="A19" s="891" t="s">
        <v>158</v>
      </c>
      <c r="B19" s="892" t="s">
        <v>23</v>
      </c>
      <c r="C19" s="893" t="s">
        <v>23</v>
      </c>
      <c r="D19" s="893" t="s">
        <v>23</v>
      </c>
      <c r="E19" s="892" t="s">
        <v>23</v>
      </c>
      <c r="F19" s="893" t="s">
        <v>23</v>
      </c>
      <c r="G19" s="893" t="s">
        <v>23</v>
      </c>
      <c r="H19" s="893" t="s">
        <v>23</v>
      </c>
      <c r="I19" s="895" t="s">
        <v>23</v>
      </c>
    </row>
    <row r="20" spans="1:9" ht="13.5">
      <c r="A20" s="891" t="s">
        <v>89</v>
      </c>
      <c r="B20" s="892" t="s">
        <v>23</v>
      </c>
      <c r="C20" s="892">
        <v>27</v>
      </c>
      <c r="D20" s="892">
        <v>97</v>
      </c>
      <c r="E20" s="892">
        <v>124</v>
      </c>
      <c r="F20" s="892" t="s">
        <v>23</v>
      </c>
      <c r="G20" s="892">
        <v>570</v>
      </c>
      <c r="H20" s="892">
        <v>630</v>
      </c>
      <c r="I20" s="894">
        <v>76</v>
      </c>
    </row>
    <row r="21" spans="1:9" ht="13.5">
      <c r="A21" s="891" t="s">
        <v>90</v>
      </c>
      <c r="B21" s="892" t="s">
        <v>23</v>
      </c>
      <c r="C21" s="893" t="s">
        <v>23</v>
      </c>
      <c r="D21" s="893" t="s">
        <v>23</v>
      </c>
      <c r="E21" s="892" t="s">
        <v>23</v>
      </c>
      <c r="F21" s="893" t="s">
        <v>23</v>
      </c>
      <c r="G21" s="893" t="s">
        <v>23</v>
      </c>
      <c r="H21" s="893" t="s">
        <v>23</v>
      </c>
      <c r="I21" s="895" t="s">
        <v>23</v>
      </c>
    </row>
    <row r="22" spans="1:9" ht="13.5">
      <c r="A22" s="896" t="s">
        <v>91</v>
      </c>
      <c r="B22" s="897" t="s">
        <v>23</v>
      </c>
      <c r="C22" s="897">
        <v>27</v>
      </c>
      <c r="D22" s="897">
        <v>97</v>
      </c>
      <c r="E22" s="897">
        <v>124</v>
      </c>
      <c r="F22" s="897" t="s">
        <v>23</v>
      </c>
      <c r="G22" s="897">
        <v>570</v>
      </c>
      <c r="H22" s="897">
        <v>630</v>
      </c>
      <c r="I22" s="900">
        <v>76</v>
      </c>
    </row>
    <row r="23" spans="1:9" ht="13.5">
      <c r="A23" s="896"/>
      <c r="B23" s="892"/>
      <c r="C23" s="893"/>
      <c r="D23" s="893"/>
      <c r="E23" s="892"/>
      <c r="F23" s="893"/>
      <c r="G23" s="893"/>
      <c r="H23" s="893"/>
      <c r="I23" s="895"/>
    </row>
    <row r="24" spans="1:9" ht="13.5">
      <c r="A24" s="896" t="s">
        <v>92</v>
      </c>
      <c r="B24" s="897" t="s">
        <v>23</v>
      </c>
      <c r="C24" s="898">
        <v>200</v>
      </c>
      <c r="D24" s="898">
        <v>900</v>
      </c>
      <c r="E24" s="897">
        <v>1100</v>
      </c>
      <c r="F24" s="898" t="s">
        <v>23</v>
      </c>
      <c r="G24" s="898">
        <v>240</v>
      </c>
      <c r="H24" s="897">
        <v>500</v>
      </c>
      <c r="I24" s="899">
        <v>498</v>
      </c>
    </row>
    <row r="25" spans="1:9" ht="13.5">
      <c r="A25" s="896"/>
      <c r="B25" s="892"/>
      <c r="C25" s="893"/>
      <c r="D25" s="893"/>
      <c r="E25" s="892"/>
      <c r="F25" s="893"/>
      <c r="G25" s="893"/>
      <c r="H25" s="893"/>
      <c r="I25" s="895"/>
    </row>
    <row r="26" spans="1:9" ht="13.5">
      <c r="A26" s="896" t="s">
        <v>93</v>
      </c>
      <c r="B26" s="897" t="s">
        <v>23</v>
      </c>
      <c r="C26" s="898" t="s">
        <v>23</v>
      </c>
      <c r="D26" s="898">
        <v>200</v>
      </c>
      <c r="E26" s="897">
        <v>200</v>
      </c>
      <c r="F26" s="898" t="s">
        <v>23</v>
      </c>
      <c r="G26" s="898" t="s">
        <v>23</v>
      </c>
      <c r="H26" s="897">
        <v>100</v>
      </c>
      <c r="I26" s="899">
        <v>20</v>
      </c>
    </row>
    <row r="27" spans="1:9" ht="13.5">
      <c r="A27" s="891"/>
      <c r="B27" s="892"/>
      <c r="C27" s="893"/>
      <c r="D27" s="893"/>
      <c r="E27" s="892"/>
      <c r="F27" s="893"/>
      <c r="G27" s="893"/>
      <c r="H27" s="893"/>
      <c r="I27" s="895"/>
    </row>
    <row r="28" spans="1:9" ht="13.5">
      <c r="A28" s="891" t="s">
        <v>94</v>
      </c>
      <c r="B28" s="892" t="s">
        <v>23</v>
      </c>
      <c r="C28" s="893" t="s">
        <v>23</v>
      </c>
      <c r="D28" s="893" t="s">
        <v>23</v>
      </c>
      <c r="E28" s="892" t="s">
        <v>23</v>
      </c>
      <c r="F28" s="893" t="s">
        <v>23</v>
      </c>
      <c r="G28" s="893" t="s">
        <v>23</v>
      </c>
      <c r="H28" s="893" t="s">
        <v>23</v>
      </c>
      <c r="I28" s="895" t="s">
        <v>23</v>
      </c>
    </row>
    <row r="29" spans="1:9" ht="13.5">
      <c r="A29" s="891" t="s">
        <v>95</v>
      </c>
      <c r="B29" s="892" t="s">
        <v>23</v>
      </c>
      <c r="C29" s="893" t="s">
        <v>23</v>
      </c>
      <c r="D29" s="893" t="s">
        <v>23</v>
      </c>
      <c r="E29" s="892" t="s">
        <v>23</v>
      </c>
      <c r="F29" s="893" t="s">
        <v>23</v>
      </c>
      <c r="G29" s="893" t="s">
        <v>23</v>
      </c>
      <c r="H29" s="893" t="s">
        <v>23</v>
      </c>
      <c r="I29" s="895" t="s">
        <v>23</v>
      </c>
    </row>
    <row r="30" spans="1:9" ht="13.5">
      <c r="A30" s="891" t="s">
        <v>96</v>
      </c>
      <c r="B30" s="892" t="s">
        <v>23</v>
      </c>
      <c r="C30" s="892" t="s">
        <v>23</v>
      </c>
      <c r="D30" s="892" t="s">
        <v>23</v>
      </c>
      <c r="E30" s="892" t="s">
        <v>23</v>
      </c>
      <c r="F30" s="892" t="s">
        <v>23</v>
      </c>
      <c r="G30" s="892" t="s">
        <v>23</v>
      </c>
      <c r="H30" s="892" t="s">
        <v>23</v>
      </c>
      <c r="I30" s="894" t="s">
        <v>23</v>
      </c>
    </row>
    <row r="31" spans="1:9" ht="13.5">
      <c r="A31" s="896" t="s">
        <v>97</v>
      </c>
      <c r="B31" s="897" t="s">
        <v>23</v>
      </c>
      <c r="C31" s="897" t="s">
        <v>23</v>
      </c>
      <c r="D31" s="897" t="s">
        <v>23</v>
      </c>
      <c r="E31" s="897" t="s">
        <v>23</v>
      </c>
      <c r="F31" s="897" t="s">
        <v>23</v>
      </c>
      <c r="G31" s="897" t="s">
        <v>23</v>
      </c>
      <c r="H31" s="897" t="s">
        <v>23</v>
      </c>
      <c r="I31" s="900" t="s">
        <v>23</v>
      </c>
    </row>
    <row r="32" spans="1:9" ht="13.5">
      <c r="A32" s="891"/>
      <c r="B32" s="892"/>
      <c r="C32" s="893"/>
      <c r="D32" s="893"/>
      <c r="E32" s="892"/>
      <c r="F32" s="893"/>
      <c r="G32" s="893"/>
      <c r="H32" s="893"/>
      <c r="I32" s="895"/>
    </row>
    <row r="33" spans="1:9" ht="13.5">
      <c r="A33" s="891" t="s">
        <v>98</v>
      </c>
      <c r="B33" s="892" t="s">
        <v>23</v>
      </c>
      <c r="C33" s="893">
        <v>1300</v>
      </c>
      <c r="D33" s="893">
        <v>4900</v>
      </c>
      <c r="E33" s="892">
        <v>6200</v>
      </c>
      <c r="F33" s="893" t="s">
        <v>23</v>
      </c>
      <c r="G33" s="893">
        <v>446</v>
      </c>
      <c r="H33" s="893">
        <v>711</v>
      </c>
      <c r="I33" s="895">
        <v>4062</v>
      </c>
    </row>
    <row r="34" spans="1:9" ht="13.5">
      <c r="A34" s="891" t="s">
        <v>99</v>
      </c>
      <c r="B34" s="892" t="s">
        <v>23</v>
      </c>
      <c r="C34" s="893" t="s">
        <v>23</v>
      </c>
      <c r="D34" s="893" t="s">
        <v>23</v>
      </c>
      <c r="E34" s="892" t="s">
        <v>23</v>
      </c>
      <c r="F34" s="893" t="s">
        <v>23</v>
      </c>
      <c r="G34" s="893" t="s">
        <v>23</v>
      </c>
      <c r="H34" s="893" t="s">
        <v>23</v>
      </c>
      <c r="I34" s="895" t="s">
        <v>23</v>
      </c>
    </row>
    <row r="35" spans="1:9" ht="13.5">
      <c r="A35" s="891" t="s">
        <v>100</v>
      </c>
      <c r="B35" s="892" t="s">
        <v>23</v>
      </c>
      <c r="C35" s="893" t="s">
        <v>23</v>
      </c>
      <c r="D35" s="893" t="s">
        <v>23</v>
      </c>
      <c r="E35" s="892" t="s">
        <v>23</v>
      </c>
      <c r="F35" s="893" t="s">
        <v>23</v>
      </c>
      <c r="G35" s="893" t="s">
        <v>23</v>
      </c>
      <c r="H35" s="893" t="s">
        <v>23</v>
      </c>
      <c r="I35" s="895" t="s">
        <v>23</v>
      </c>
    </row>
    <row r="36" spans="1:9" ht="13.5">
      <c r="A36" s="891" t="s">
        <v>101</v>
      </c>
      <c r="B36" s="892" t="s">
        <v>23</v>
      </c>
      <c r="C36" s="893">
        <v>600</v>
      </c>
      <c r="D36" s="893" t="s">
        <v>23</v>
      </c>
      <c r="E36" s="892">
        <v>600</v>
      </c>
      <c r="F36" s="893" t="s">
        <v>23</v>
      </c>
      <c r="G36" s="893">
        <v>600</v>
      </c>
      <c r="H36" s="893" t="s">
        <v>23</v>
      </c>
      <c r="I36" s="895">
        <v>360</v>
      </c>
    </row>
    <row r="37" spans="1:9" ht="13.5">
      <c r="A37" s="896" t="s">
        <v>102</v>
      </c>
      <c r="B37" s="897" t="s">
        <v>23</v>
      </c>
      <c r="C37" s="898">
        <v>1900</v>
      </c>
      <c r="D37" s="898">
        <v>4900</v>
      </c>
      <c r="E37" s="897">
        <v>6800</v>
      </c>
      <c r="F37" s="898" t="s">
        <v>23</v>
      </c>
      <c r="G37" s="898">
        <v>495</v>
      </c>
      <c r="H37" s="898">
        <v>711</v>
      </c>
      <c r="I37" s="899">
        <v>4422</v>
      </c>
    </row>
    <row r="38" spans="1:9" ht="13.5">
      <c r="A38" s="896"/>
      <c r="B38" s="892"/>
      <c r="C38" s="893"/>
      <c r="D38" s="893"/>
      <c r="E38" s="892"/>
      <c r="F38" s="893"/>
      <c r="G38" s="893"/>
      <c r="H38" s="893"/>
      <c r="I38" s="895"/>
    </row>
    <row r="39" spans="1:9" ht="13.5">
      <c r="A39" s="896" t="s">
        <v>103</v>
      </c>
      <c r="B39" s="897" t="s">
        <v>23</v>
      </c>
      <c r="C39" s="898">
        <v>180</v>
      </c>
      <c r="D39" s="898">
        <v>419</v>
      </c>
      <c r="E39" s="897">
        <v>599</v>
      </c>
      <c r="F39" s="898" t="s">
        <v>23</v>
      </c>
      <c r="G39" s="898">
        <v>400</v>
      </c>
      <c r="H39" s="897">
        <v>1500</v>
      </c>
      <c r="I39" s="899">
        <v>701</v>
      </c>
    </row>
    <row r="40" spans="1:9" ht="13.5">
      <c r="A40" s="891"/>
      <c r="B40" s="892"/>
      <c r="C40" s="893"/>
      <c r="D40" s="893"/>
      <c r="E40" s="892"/>
      <c r="F40" s="893"/>
      <c r="G40" s="893"/>
      <c r="H40" s="893"/>
      <c r="I40" s="895"/>
    </row>
    <row r="41" spans="1:9" ht="13.5">
      <c r="A41" s="891" t="s">
        <v>159</v>
      </c>
      <c r="B41" s="892" t="s">
        <v>23</v>
      </c>
      <c r="C41" s="893" t="s">
        <v>23</v>
      </c>
      <c r="D41" s="893" t="s">
        <v>23</v>
      </c>
      <c r="E41" s="892" t="s">
        <v>23</v>
      </c>
      <c r="F41" s="893" t="s">
        <v>23</v>
      </c>
      <c r="G41" s="893" t="s">
        <v>23</v>
      </c>
      <c r="H41" s="893" t="s">
        <v>23</v>
      </c>
      <c r="I41" s="895" t="s">
        <v>23</v>
      </c>
    </row>
    <row r="42" spans="1:9" ht="13.5">
      <c r="A42" s="891" t="s">
        <v>105</v>
      </c>
      <c r="B42" s="892" t="s">
        <v>23</v>
      </c>
      <c r="C42" s="893" t="s">
        <v>23</v>
      </c>
      <c r="D42" s="893" t="s">
        <v>23</v>
      </c>
      <c r="E42" s="892" t="s">
        <v>23</v>
      </c>
      <c r="F42" s="893" t="s">
        <v>23</v>
      </c>
      <c r="G42" s="893" t="s">
        <v>23</v>
      </c>
      <c r="H42" s="893" t="s">
        <v>23</v>
      </c>
      <c r="I42" s="895" t="s">
        <v>23</v>
      </c>
    </row>
    <row r="43" spans="1:9" ht="13.5">
      <c r="A43" s="891" t="s">
        <v>106</v>
      </c>
      <c r="B43" s="892" t="s">
        <v>23</v>
      </c>
      <c r="C43" s="893">
        <v>19</v>
      </c>
      <c r="D43" s="893">
        <v>40</v>
      </c>
      <c r="E43" s="892">
        <v>59</v>
      </c>
      <c r="F43" s="893" t="s">
        <v>23</v>
      </c>
      <c r="G43" s="893">
        <v>250</v>
      </c>
      <c r="H43" s="893">
        <v>580</v>
      </c>
      <c r="I43" s="895">
        <v>28</v>
      </c>
    </row>
    <row r="44" spans="1:9" ht="13.5">
      <c r="A44" s="891" t="s">
        <v>107</v>
      </c>
      <c r="B44" s="892" t="s">
        <v>23</v>
      </c>
      <c r="C44" s="893" t="s">
        <v>23</v>
      </c>
      <c r="D44" s="893">
        <v>11</v>
      </c>
      <c r="E44" s="892">
        <v>11</v>
      </c>
      <c r="F44" s="893" t="s">
        <v>23</v>
      </c>
      <c r="G44" s="893" t="s">
        <v>23</v>
      </c>
      <c r="H44" s="893">
        <v>118</v>
      </c>
      <c r="I44" s="895">
        <v>1</v>
      </c>
    </row>
    <row r="45" spans="1:9" ht="13.5">
      <c r="A45" s="891" t="s">
        <v>108</v>
      </c>
      <c r="B45" s="892" t="s">
        <v>23</v>
      </c>
      <c r="C45" s="893" t="s">
        <v>23</v>
      </c>
      <c r="D45" s="893" t="s">
        <v>23</v>
      </c>
      <c r="E45" s="892" t="s">
        <v>23</v>
      </c>
      <c r="F45" s="893" t="s">
        <v>23</v>
      </c>
      <c r="G45" s="893" t="s">
        <v>23</v>
      </c>
      <c r="H45" s="893" t="s">
        <v>23</v>
      </c>
      <c r="I45" s="895" t="s">
        <v>23</v>
      </c>
    </row>
    <row r="46" spans="1:9" ht="13.5">
      <c r="A46" s="891" t="s">
        <v>109</v>
      </c>
      <c r="B46" s="892" t="s">
        <v>23</v>
      </c>
      <c r="C46" s="893" t="s">
        <v>23</v>
      </c>
      <c r="D46" s="893" t="s">
        <v>23</v>
      </c>
      <c r="E46" s="892" t="s">
        <v>23</v>
      </c>
      <c r="F46" s="893" t="s">
        <v>23</v>
      </c>
      <c r="G46" s="893" t="s">
        <v>23</v>
      </c>
      <c r="H46" s="893" t="s">
        <v>23</v>
      </c>
      <c r="I46" s="895" t="s">
        <v>23</v>
      </c>
    </row>
    <row r="47" spans="1:9" ht="13.5">
      <c r="A47" s="891" t="s">
        <v>110</v>
      </c>
      <c r="B47" s="892" t="s">
        <v>23</v>
      </c>
      <c r="C47" s="893" t="s">
        <v>23</v>
      </c>
      <c r="D47" s="893" t="s">
        <v>23</v>
      </c>
      <c r="E47" s="892" t="s">
        <v>23</v>
      </c>
      <c r="F47" s="893" t="s">
        <v>23</v>
      </c>
      <c r="G47" s="893" t="s">
        <v>23</v>
      </c>
      <c r="H47" s="893" t="s">
        <v>23</v>
      </c>
      <c r="I47" s="895" t="s">
        <v>23</v>
      </c>
    </row>
    <row r="48" spans="1:9" ht="13.5">
      <c r="A48" s="891" t="s">
        <v>111</v>
      </c>
      <c r="B48" s="892" t="s">
        <v>23</v>
      </c>
      <c r="C48" s="893" t="s">
        <v>23</v>
      </c>
      <c r="D48" s="893" t="s">
        <v>23</v>
      </c>
      <c r="E48" s="892" t="s">
        <v>23</v>
      </c>
      <c r="F48" s="893" t="s">
        <v>23</v>
      </c>
      <c r="G48" s="893" t="s">
        <v>23</v>
      </c>
      <c r="H48" s="893" t="s">
        <v>23</v>
      </c>
      <c r="I48" s="895" t="s">
        <v>23</v>
      </c>
    </row>
    <row r="49" spans="1:9" ht="13.5">
      <c r="A49" s="891" t="s">
        <v>112</v>
      </c>
      <c r="B49" s="892" t="s">
        <v>23</v>
      </c>
      <c r="C49" s="893" t="s">
        <v>23</v>
      </c>
      <c r="D49" s="893">
        <v>13</v>
      </c>
      <c r="E49" s="892">
        <v>13</v>
      </c>
      <c r="F49" s="893" t="s">
        <v>23</v>
      </c>
      <c r="G49" s="893" t="s">
        <v>23</v>
      </c>
      <c r="H49" s="893">
        <v>32</v>
      </c>
      <c r="I49" s="895" t="s">
        <v>23</v>
      </c>
    </row>
    <row r="50" spans="1:9" ht="13.5">
      <c r="A50" s="896" t="s">
        <v>113</v>
      </c>
      <c r="B50" s="897" t="s">
        <v>23</v>
      </c>
      <c r="C50" s="898">
        <v>19</v>
      </c>
      <c r="D50" s="898">
        <v>64</v>
      </c>
      <c r="E50" s="897">
        <v>83</v>
      </c>
      <c r="F50" s="898" t="s">
        <v>23</v>
      </c>
      <c r="G50" s="898">
        <v>250</v>
      </c>
      <c r="H50" s="897">
        <v>389.28125</v>
      </c>
      <c r="I50" s="899">
        <v>29</v>
      </c>
    </row>
    <row r="51" spans="1:9" ht="13.5">
      <c r="A51" s="896"/>
      <c r="B51" s="892"/>
      <c r="C51" s="893"/>
      <c r="D51" s="893"/>
      <c r="E51" s="892"/>
      <c r="F51" s="893"/>
      <c r="G51" s="893"/>
      <c r="H51" s="893"/>
      <c r="I51" s="895"/>
    </row>
    <row r="52" spans="1:9" ht="13.5">
      <c r="A52" s="896" t="s">
        <v>114</v>
      </c>
      <c r="B52" s="897" t="s">
        <v>23</v>
      </c>
      <c r="C52" s="898">
        <v>100</v>
      </c>
      <c r="D52" s="898" t="s">
        <v>23</v>
      </c>
      <c r="E52" s="897">
        <v>100</v>
      </c>
      <c r="F52" s="898" t="s">
        <v>23</v>
      </c>
      <c r="G52" s="898">
        <v>9</v>
      </c>
      <c r="H52" s="897" t="s">
        <v>23</v>
      </c>
      <c r="I52" s="899">
        <v>1</v>
      </c>
    </row>
    <row r="53" spans="1:9" ht="13.5">
      <c r="A53" s="891"/>
      <c r="B53" s="892"/>
      <c r="C53" s="893"/>
      <c r="D53" s="893"/>
      <c r="E53" s="892"/>
      <c r="F53" s="893"/>
      <c r="G53" s="893"/>
      <c r="H53" s="893"/>
      <c r="I53" s="895"/>
    </row>
    <row r="54" spans="1:9" ht="13.5">
      <c r="A54" s="891" t="s">
        <v>115</v>
      </c>
      <c r="B54" s="892" t="s">
        <v>23</v>
      </c>
      <c r="C54" s="892">
        <v>550</v>
      </c>
      <c r="D54" s="893" t="s">
        <v>23</v>
      </c>
      <c r="E54" s="892">
        <v>550</v>
      </c>
      <c r="F54" s="893" t="s">
        <v>23</v>
      </c>
      <c r="G54" s="893">
        <v>225</v>
      </c>
      <c r="H54" s="893" t="s">
        <v>23</v>
      </c>
      <c r="I54" s="895">
        <v>124</v>
      </c>
    </row>
    <row r="55" spans="1:9" ht="13.5">
      <c r="A55" s="891" t="s">
        <v>116</v>
      </c>
      <c r="B55" s="892" t="s">
        <v>23</v>
      </c>
      <c r="C55" s="893" t="s">
        <v>23</v>
      </c>
      <c r="D55" s="893" t="s">
        <v>23</v>
      </c>
      <c r="E55" s="892" t="s">
        <v>23</v>
      </c>
      <c r="F55" s="893" t="s">
        <v>23</v>
      </c>
      <c r="G55" s="893" t="s">
        <v>23</v>
      </c>
      <c r="H55" s="893" t="s">
        <v>23</v>
      </c>
      <c r="I55" s="895" t="s">
        <v>23</v>
      </c>
    </row>
    <row r="56" spans="1:9" ht="13.5">
      <c r="A56" s="891" t="s">
        <v>117</v>
      </c>
      <c r="B56" s="892" t="s">
        <v>23</v>
      </c>
      <c r="C56" s="893" t="s">
        <v>23</v>
      </c>
      <c r="D56" s="893" t="s">
        <v>23</v>
      </c>
      <c r="E56" s="892" t="s">
        <v>23</v>
      </c>
      <c r="F56" s="893" t="s">
        <v>23</v>
      </c>
      <c r="G56" s="893" t="s">
        <v>23</v>
      </c>
      <c r="H56" s="893" t="s">
        <v>23</v>
      </c>
      <c r="I56" s="895" t="s">
        <v>23</v>
      </c>
    </row>
    <row r="57" spans="1:9" ht="13.5">
      <c r="A57" s="891" t="s">
        <v>118</v>
      </c>
      <c r="B57" s="892" t="s">
        <v>23</v>
      </c>
      <c r="C57" s="893" t="s">
        <v>23</v>
      </c>
      <c r="D57" s="893" t="s">
        <v>23</v>
      </c>
      <c r="E57" s="892" t="s">
        <v>23</v>
      </c>
      <c r="F57" s="893" t="s">
        <v>23</v>
      </c>
      <c r="G57" s="893" t="s">
        <v>23</v>
      </c>
      <c r="H57" s="893" t="s">
        <v>23</v>
      </c>
      <c r="I57" s="895" t="s">
        <v>23</v>
      </c>
    </row>
    <row r="58" spans="1:9" ht="13.5">
      <c r="A58" s="891" t="s">
        <v>119</v>
      </c>
      <c r="B58" s="892" t="s">
        <v>23</v>
      </c>
      <c r="C58" s="893" t="s">
        <v>23</v>
      </c>
      <c r="D58" s="893" t="s">
        <v>23</v>
      </c>
      <c r="E58" s="892" t="s">
        <v>23</v>
      </c>
      <c r="F58" s="893" t="s">
        <v>23</v>
      </c>
      <c r="G58" s="893" t="s">
        <v>23</v>
      </c>
      <c r="H58" s="893" t="s">
        <v>23</v>
      </c>
      <c r="I58" s="895" t="s">
        <v>23</v>
      </c>
    </row>
    <row r="59" spans="1:9" ht="13.5">
      <c r="A59" s="896" t="s">
        <v>172</v>
      </c>
      <c r="B59" s="897" t="s">
        <v>23</v>
      </c>
      <c r="C59" s="898">
        <v>550</v>
      </c>
      <c r="D59" s="898" t="s">
        <v>23</v>
      </c>
      <c r="E59" s="897">
        <v>550</v>
      </c>
      <c r="F59" s="898" t="s">
        <v>23</v>
      </c>
      <c r="G59" s="898">
        <v>225</v>
      </c>
      <c r="H59" s="897" t="s">
        <v>23</v>
      </c>
      <c r="I59" s="899">
        <v>124</v>
      </c>
    </row>
    <row r="60" spans="1:9" ht="13.5">
      <c r="A60" s="891"/>
      <c r="B60" s="892"/>
      <c r="C60" s="893"/>
      <c r="D60" s="893"/>
      <c r="E60" s="892"/>
      <c r="F60" s="893"/>
      <c r="G60" s="893"/>
      <c r="H60" s="893"/>
      <c r="I60" s="895"/>
    </row>
    <row r="61" spans="1:9" ht="13.5">
      <c r="A61" s="891" t="s">
        <v>121</v>
      </c>
      <c r="B61" s="892" t="s">
        <v>23</v>
      </c>
      <c r="C61" s="893">
        <v>1200</v>
      </c>
      <c r="D61" s="893">
        <v>4100</v>
      </c>
      <c r="E61" s="892">
        <v>5300</v>
      </c>
      <c r="F61" s="893" t="s">
        <v>23</v>
      </c>
      <c r="G61" s="893">
        <v>210</v>
      </c>
      <c r="H61" s="893">
        <v>400</v>
      </c>
      <c r="I61" s="895">
        <v>1892</v>
      </c>
    </row>
    <row r="62" spans="1:9" ht="13.5">
      <c r="A62" s="891" t="s">
        <v>122</v>
      </c>
      <c r="B62" s="892" t="s">
        <v>23</v>
      </c>
      <c r="C62" s="893" t="s">
        <v>23</v>
      </c>
      <c r="D62" s="893">
        <v>500</v>
      </c>
      <c r="E62" s="892">
        <v>500</v>
      </c>
      <c r="F62" s="893" t="s">
        <v>23</v>
      </c>
      <c r="G62" s="893" t="s">
        <v>23</v>
      </c>
      <c r="H62" s="893">
        <v>250</v>
      </c>
      <c r="I62" s="895">
        <v>125</v>
      </c>
    </row>
    <row r="63" spans="1:9" ht="13.5">
      <c r="A63" s="891" t="s">
        <v>123</v>
      </c>
      <c r="B63" s="892" t="s">
        <v>23</v>
      </c>
      <c r="C63" s="893" t="s">
        <v>23</v>
      </c>
      <c r="D63" s="893">
        <v>1000</v>
      </c>
      <c r="E63" s="892">
        <v>1000</v>
      </c>
      <c r="F63" s="893" t="s">
        <v>23</v>
      </c>
      <c r="G63" s="893" t="s">
        <v>23</v>
      </c>
      <c r="H63" s="893">
        <v>300</v>
      </c>
      <c r="I63" s="895">
        <v>300</v>
      </c>
    </row>
    <row r="64" spans="1:9" ht="13.5">
      <c r="A64" s="896" t="s">
        <v>124</v>
      </c>
      <c r="B64" s="897" t="s">
        <v>23</v>
      </c>
      <c r="C64" s="898">
        <v>1200</v>
      </c>
      <c r="D64" s="898">
        <v>5600</v>
      </c>
      <c r="E64" s="897">
        <v>6800</v>
      </c>
      <c r="F64" s="898" t="s">
        <v>23</v>
      </c>
      <c r="G64" s="898">
        <v>210</v>
      </c>
      <c r="H64" s="897">
        <v>368.75</v>
      </c>
      <c r="I64" s="899">
        <v>2317</v>
      </c>
    </row>
    <row r="65" spans="1:9" ht="13.5">
      <c r="A65" s="896"/>
      <c r="B65" s="892"/>
      <c r="C65" s="893"/>
      <c r="D65" s="893"/>
      <c r="E65" s="892"/>
      <c r="F65" s="893"/>
      <c r="G65" s="893"/>
      <c r="H65" s="893"/>
      <c r="I65" s="895"/>
    </row>
    <row r="66" spans="1:9" ht="13.5">
      <c r="A66" s="896" t="s">
        <v>125</v>
      </c>
      <c r="B66" s="897" t="s">
        <v>23</v>
      </c>
      <c r="C66" s="898">
        <v>3200</v>
      </c>
      <c r="D66" s="898">
        <v>5100</v>
      </c>
      <c r="E66" s="897">
        <v>8300</v>
      </c>
      <c r="F66" s="898" t="s">
        <v>23</v>
      </c>
      <c r="G66" s="898">
        <v>890</v>
      </c>
      <c r="H66" s="897">
        <v>1100</v>
      </c>
      <c r="I66" s="899">
        <v>8458</v>
      </c>
    </row>
    <row r="67" spans="1:9" ht="13.5">
      <c r="A67" s="891"/>
      <c r="B67" s="892"/>
      <c r="C67" s="893"/>
      <c r="D67" s="893"/>
      <c r="E67" s="892"/>
      <c r="F67" s="893"/>
      <c r="G67" s="893"/>
      <c r="H67" s="893"/>
      <c r="I67" s="895"/>
    </row>
    <row r="68" spans="1:9" ht="13.5">
      <c r="A68" s="891" t="s">
        <v>126</v>
      </c>
      <c r="B68" s="892" t="s">
        <v>23</v>
      </c>
      <c r="C68" s="893" t="s">
        <v>23</v>
      </c>
      <c r="D68" s="893">
        <v>180</v>
      </c>
      <c r="E68" s="892">
        <v>180</v>
      </c>
      <c r="F68" s="893" t="s">
        <v>23</v>
      </c>
      <c r="G68" s="893" t="s">
        <v>23</v>
      </c>
      <c r="H68" s="893">
        <v>980</v>
      </c>
      <c r="I68" s="895">
        <v>176</v>
      </c>
    </row>
    <row r="69" spans="1:9" ht="13.5">
      <c r="A69" s="891" t="s">
        <v>127</v>
      </c>
      <c r="B69" s="892" t="s">
        <v>23</v>
      </c>
      <c r="C69" s="893">
        <v>1532</v>
      </c>
      <c r="D69" s="893">
        <v>18</v>
      </c>
      <c r="E69" s="892">
        <v>1550</v>
      </c>
      <c r="F69" s="893" t="s">
        <v>23</v>
      </c>
      <c r="G69" s="893">
        <v>75</v>
      </c>
      <c r="H69" s="893">
        <v>220</v>
      </c>
      <c r="I69" s="895">
        <v>119</v>
      </c>
    </row>
    <row r="70" spans="1:9" ht="13.5">
      <c r="A70" s="896" t="s">
        <v>128</v>
      </c>
      <c r="B70" s="897" t="s">
        <v>23</v>
      </c>
      <c r="C70" s="898">
        <v>1532</v>
      </c>
      <c r="D70" s="898">
        <v>198</v>
      </c>
      <c r="E70" s="897">
        <v>1730</v>
      </c>
      <c r="F70" s="898" t="s">
        <v>23</v>
      </c>
      <c r="G70" s="898">
        <v>75</v>
      </c>
      <c r="H70" s="897">
        <v>910.90909090909088</v>
      </c>
      <c r="I70" s="899">
        <v>295</v>
      </c>
    </row>
    <row r="71" spans="1:9" ht="13.5">
      <c r="A71" s="891"/>
      <c r="B71" s="892"/>
      <c r="C71" s="893"/>
      <c r="D71" s="893"/>
      <c r="E71" s="892"/>
      <c r="F71" s="893"/>
      <c r="G71" s="893"/>
      <c r="H71" s="893"/>
      <c r="I71" s="895"/>
    </row>
    <row r="72" spans="1:9" ht="13.5">
      <c r="A72" s="891" t="s">
        <v>129</v>
      </c>
      <c r="B72" s="892" t="s">
        <v>23</v>
      </c>
      <c r="C72" s="893" t="s">
        <v>23</v>
      </c>
      <c r="D72" s="893">
        <v>1060</v>
      </c>
      <c r="E72" s="892">
        <v>1060</v>
      </c>
      <c r="F72" s="893" t="s">
        <v>23</v>
      </c>
      <c r="G72" s="893" t="s">
        <v>23</v>
      </c>
      <c r="H72" s="893">
        <v>1630</v>
      </c>
      <c r="I72" s="895">
        <v>1728</v>
      </c>
    </row>
    <row r="73" spans="1:9" ht="13.5">
      <c r="A73" s="891" t="s">
        <v>130</v>
      </c>
      <c r="B73" s="892" t="s">
        <v>23</v>
      </c>
      <c r="C73" s="893" t="s">
        <v>23</v>
      </c>
      <c r="D73" s="893">
        <v>10890</v>
      </c>
      <c r="E73" s="892">
        <v>10890</v>
      </c>
      <c r="F73" s="893" t="s">
        <v>23</v>
      </c>
      <c r="G73" s="893" t="s">
        <v>23</v>
      </c>
      <c r="H73" s="893">
        <v>1100</v>
      </c>
      <c r="I73" s="895">
        <v>11979</v>
      </c>
    </row>
    <row r="74" spans="1:9" ht="13.5">
      <c r="A74" s="891" t="s">
        <v>131</v>
      </c>
      <c r="B74" s="892">
        <v>56</v>
      </c>
      <c r="C74" s="893">
        <v>1800</v>
      </c>
      <c r="D74" s="893">
        <v>100</v>
      </c>
      <c r="E74" s="892">
        <v>1956</v>
      </c>
      <c r="F74" s="893">
        <v>150</v>
      </c>
      <c r="G74" s="893">
        <v>400</v>
      </c>
      <c r="H74" s="893">
        <v>600</v>
      </c>
      <c r="I74" s="895">
        <v>788</v>
      </c>
    </row>
    <row r="75" spans="1:9" ht="13.5">
      <c r="A75" s="891" t="s">
        <v>132</v>
      </c>
      <c r="B75" s="892" t="s">
        <v>23</v>
      </c>
      <c r="C75" s="893">
        <v>1300</v>
      </c>
      <c r="D75" s="893">
        <v>400</v>
      </c>
      <c r="E75" s="892">
        <v>1700</v>
      </c>
      <c r="F75" s="893" t="s">
        <v>23</v>
      </c>
      <c r="G75" s="893">
        <v>831</v>
      </c>
      <c r="H75" s="893">
        <v>1320</v>
      </c>
      <c r="I75" s="895">
        <v>1608</v>
      </c>
    </row>
    <row r="76" spans="1:9" ht="13.5">
      <c r="A76" s="891" t="s">
        <v>133</v>
      </c>
      <c r="B76" s="892" t="s">
        <v>23</v>
      </c>
      <c r="C76" s="893">
        <v>4500</v>
      </c>
      <c r="D76" s="893" t="s">
        <v>23</v>
      </c>
      <c r="E76" s="892">
        <v>4500</v>
      </c>
      <c r="F76" s="893" t="s">
        <v>23</v>
      </c>
      <c r="G76" s="893">
        <v>230</v>
      </c>
      <c r="H76" s="893" t="s">
        <v>23</v>
      </c>
      <c r="I76" s="895">
        <v>1035</v>
      </c>
    </row>
    <row r="77" spans="1:9" ht="13.5">
      <c r="A77" s="891" t="s">
        <v>134</v>
      </c>
      <c r="B77" s="892" t="s">
        <v>23</v>
      </c>
      <c r="C77" s="893">
        <v>700</v>
      </c>
      <c r="D77" s="893" t="s">
        <v>23</v>
      </c>
      <c r="E77" s="892">
        <v>700</v>
      </c>
      <c r="F77" s="893" t="s">
        <v>23</v>
      </c>
      <c r="G77" s="893">
        <v>100</v>
      </c>
      <c r="H77" s="893" t="s">
        <v>23</v>
      </c>
      <c r="I77" s="895">
        <v>70</v>
      </c>
    </row>
    <row r="78" spans="1:9" ht="13.5">
      <c r="A78" s="891" t="s">
        <v>135</v>
      </c>
      <c r="B78" s="892" t="s">
        <v>23</v>
      </c>
      <c r="C78" s="893">
        <v>1115</v>
      </c>
      <c r="D78" s="893" t="s">
        <v>23</v>
      </c>
      <c r="E78" s="892">
        <v>1115</v>
      </c>
      <c r="F78" s="893" t="s">
        <v>23</v>
      </c>
      <c r="G78" s="893">
        <v>250</v>
      </c>
      <c r="H78" s="893" t="s">
        <v>23</v>
      </c>
      <c r="I78" s="895">
        <v>279</v>
      </c>
    </row>
    <row r="79" spans="1:9" ht="13.5">
      <c r="A79" s="891" t="s">
        <v>136</v>
      </c>
      <c r="B79" s="892" t="s">
        <v>23</v>
      </c>
      <c r="C79" s="893" t="s">
        <v>23</v>
      </c>
      <c r="D79" s="893">
        <v>539</v>
      </c>
      <c r="E79" s="892">
        <v>539</v>
      </c>
      <c r="F79" s="893" t="s">
        <v>23</v>
      </c>
      <c r="G79" s="893" t="s">
        <v>23</v>
      </c>
      <c r="H79" s="893">
        <v>80</v>
      </c>
      <c r="I79" s="895">
        <v>43</v>
      </c>
    </row>
    <row r="80" spans="1:9" ht="13.5">
      <c r="A80" s="896" t="s">
        <v>137</v>
      </c>
      <c r="B80" s="897">
        <v>56</v>
      </c>
      <c r="C80" s="898">
        <v>9415</v>
      </c>
      <c r="D80" s="898">
        <v>12989</v>
      </c>
      <c r="E80" s="897">
        <v>22460</v>
      </c>
      <c r="F80" s="898">
        <v>150</v>
      </c>
      <c r="G80" s="898">
        <v>338</v>
      </c>
      <c r="H80" s="897">
        <v>1103.850950804527</v>
      </c>
      <c r="I80" s="899">
        <v>17530</v>
      </c>
    </row>
    <row r="81" spans="1:9" ht="13.5">
      <c r="A81" s="891"/>
      <c r="B81" s="892"/>
      <c r="C81" s="893"/>
      <c r="D81" s="893"/>
      <c r="E81" s="892"/>
      <c r="F81" s="893"/>
      <c r="G81" s="893"/>
      <c r="H81" s="893"/>
      <c r="I81" s="895"/>
    </row>
    <row r="82" spans="1:9" ht="13.5">
      <c r="A82" s="891" t="s">
        <v>138</v>
      </c>
      <c r="B82" s="892" t="s">
        <v>23</v>
      </c>
      <c r="C82" s="893">
        <v>1110</v>
      </c>
      <c r="D82" s="893">
        <v>1880</v>
      </c>
      <c r="E82" s="892">
        <v>2990</v>
      </c>
      <c r="F82" s="893" t="s">
        <v>23</v>
      </c>
      <c r="G82" s="893">
        <v>158</v>
      </c>
      <c r="H82" s="893">
        <v>394</v>
      </c>
      <c r="I82" s="895">
        <v>916</v>
      </c>
    </row>
    <row r="83" spans="1:9" ht="13.5">
      <c r="A83" s="891" t="s">
        <v>139</v>
      </c>
      <c r="B83" s="892" t="s">
        <v>23</v>
      </c>
      <c r="C83" s="893">
        <v>5750</v>
      </c>
      <c r="D83" s="893">
        <v>4600</v>
      </c>
      <c r="E83" s="892">
        <v>10350</v>
      </c>
      <c r="F83" s="893" t="s">
        <v>23</v>
      </c>
      <c r="G83" s="893">
        <v>116</v>
      </c>
      <c r="H83" s="893">
        <v>525</v>
      </c>
      <c r="I83" s="895">
        <v>3082</v>
      </c>
    </row>
    <row r="84" spans="1:9" ht="13.5">
      <c r="A84" s="896" t="s">
        <v>140</v>
      </c>
      <c r="B84" s="897" t="s">
        <v>23</v>
      </c>
      <c r="C84" s="898">
        <v>6860</v>
      </c>
      <c r="D84" s="898">
        <v>6480</v>
      </c>
      <c r="E84" s="897">
        <v>13340</v>
      </c>
      <c r="F84" s="898" t="s">
        <v>23</v>
      </c>
      <c r="G84" s="898">
        <v>123</v>
      </c>
      <c r="H84" s="897">
        <v>486.99382716049382</v>
      </c>
      <c r="I84" s="899">
        <v>3998</v>
      </c>
    </row>
    <row r="85" spans="1:9" ht="14.25" thickBot="1">
      <c r="A85" s="901"/>
      <c r="B85" s="902"/>
      <c r="C85" s="902"/>
      <c r="D85" s="902"/>
      <c r="E85" s="902"/>
      <c r="F85" s="902"/>
      <c r="G85" s="902"/>
      <c r="H85" s="902"/>
      <c r="I85" s="903"/>
    </row>
    <row r="86" spans="1:9" ht="14.25" thickBot="1">
      <c r="A86" s="904" t="s">
        <v>141</v>
      </c>
      <c r="B86" s="905">
        <v>156</v>
      </c>
      <c r="C86" s="906">
        <v>31328</v>
      </c>
      <c r="D86" s="906">
        <v>42602</v>
      </c>
      <c r="E86" s="905">
        <v>74086</v>
      </c>
      <c r="F86" s="906">
        <v>246</v>
      </c>
      <c r="G86" s="906">
        <v>346</v>
      </c>
      <c r="H86" s="905">
        <v>783.23433172151545</v>
      </c>
      <c r="I86" s="907">
        <v>44249</v>
      </c>
    </row>
  </sheetData>
  <mergeCells count="8">
    <mergeCell ref="B7:B8"/>
    <mergeCell ref="E7:E8"/>
    <mergeCell ref="F7:F8"/>
    <mergeCell ref="A1:I1"/>
    <mergeCell ref="A3:I3"/>
    <mergeCell ref="A4:I4"/>
    <mergeCell ref="A6:A8"/>
    <mergeCell ref="I6:I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125">
    <pageSetUpPr fitToPage="1"/>
  </sheetPr>
  <dimension ref="A1:I86"/>
  <sheetViews>
    <sheetView view="pageBreakPreview" topLeftCell="A58" zoomScale="75" zoomScaleNormal="75" zoomScaleSheetLayoutView="75" workbookViewId="0">
      <selection activeCell="B86" sqref="B86:I86"/>
    </sheetView>
  </sheetViews>
  <sheetFormatPr baseColWidth="10" defaultColWidth="11.42578125" defaultRowHeight="12.75"/>
  <cols>
    <col min="1" max="1" width="33" style="92" customWidth="1"/>
    <col min="2" max="9" width="14.85546875" style="92" customWidth="1"/>
    <col min="10" max="10" width="14.85546875" style="92" bestFit="1" customWidth="1"/>
    <col min="11" max="11" width="13.28515625" style="92" bestFit="1" customWidth="1"/>
    <col min="12" max="16384" width="11.42578125" style="92"/>
  </cols>
  <sheetData>
    <row r="1" spans="1:9" s="95" customFormat="1" ht="18.75">
      <c r="A1" s="1825" t="s">
        <v>0</v>
      </c>
      <c r="B1" s="1825"/>
      <c r="C1" s="1825"/>
      <c r="D1" s="1825"/>
      <c r="E1" s="1825"/>
      <c r="F1" s="1825"/>
      <c r="G1" s="1825"/>
      <c r="H1" s="1825"/>
      <c r="I1" s="1825"/>
    </row>
    <row r="3" spans="1:9" s="94" customFormat="1" ht="15.75">
      <c r="A3" s="1836" t="s">
        <v>720</v>
      </c>
      <c r="B3" s="1836"/>
      <c r="C3" s="1836"/>
      <c r="D3" s="1836"/>
      <c r="E3" s="1836"/>
      <c r="F3" s="1836"/>
      <c r="G3" s="1836"/>
      <c r="H3" s="1836"/>
      <c r="I3" s="1836"/>
    </row>
    <row r="4" spans="1:9" s="94" customFormat="1" ht="30.75" customHeight="1">
      <c r="A4" s="1826" t="s">
        <v>1368</v>
      </c>
      <c r="B4" s="1826"/>
      <c r="C4" s="1826"/>
      <c r="D4" s="1826"/>
      <c r="E4" s="1826"/>
      <c r="F4" s="1826"/>
      <c r="G4" s="1826"/>
      <c r="H4" s="1826"/>
      <c r="I4" s="1826"/>
    </row>
    <row r="5" spans="1:9" s="94" customFormat="1" ht="13.5" customHeight="1" thickBot="1">
      <c r="A5" s="97"/>
      <c r="B5" s="96"/>
      <c r="C5" s="96"/>
      <c r="D5" s="96"/>
      <c r="E5" s="96"/>
      <c r="F5" s="96"/>
      <c r="G5" s="96"/>
      <c r="H5" s="96"/>
      <c r="I5" s="96"/>
    </row>
    <row r="6" spans="1:9" ht="24" customHeight="1">
      <c r="A6" s="1837" t="s">
        <v>77</v>
      </c>
      <c r="B6" s="842" t="s">
        <v>692</v>
      </c>
      <c r="C6" s="840"/>
      <c r="D6" s="840"/>
      <c r="E6" s="841"/>
      <c r="F6" s="842" t="s">
        <v>719</v>
      </c>
      <c r="G6" s="840"/>
      <c r="H6" s="841"/>
      <c r="I6" s="1838" t="s">
        <v>1308</v>
      </c>
    </row>
    <row r="7" spans="1:9" ht="28.5" customHeight="1">
      <c r="A7" s="1832"/>
      <c r="B7" s="1833" t="s">
        <v>17</v>
      </c>
      <c r="C7" s="843" t="s">
        <v>18</v>
      </c>
      <c r="D7" s="844"/>
      <c r="E7" s="1831" t="s">
        <v>19</v>
      </c>
      <c r="F7" s="1835" t="s">
        <v>17</v>
      </c>
      <c r="G7" s="843" t="s">
        <v>18</v>
      </c>
      <c r="H7" s="844"/>
      <c r="I7" s="1839" t="s">
        <v>690</v>
      </c>
    </row>
    <row r="8" spans="1:9" ht="30.75" customHeight="1" thickBot="1">
      <c r="A8" s="1832"/>
      <c r="B8" s="1834"/>
      <c r="C8" s="884" t="s">
        <v>383</v>
      </c>
      <c r="D8" s="885" t="s">
        <v>384</v>
      </c>
      <c r="E8" s="1832"/>
      <c r="F8" s="1835"/>
      <c r="G8" s="885" t="s">
        <v>383</v>
      </c>
      <c r="H8" s="886" t="s">
        <v>384</v>
      </c>
      <c r="I8" s="1839" t="s">
        <v>713</v>
      </c>
    </row>
    <row r="9" spans="1:9" ht="27" customHeight="1">
      <c r="A9" s="887" t="s">
        <v>81</v>
      </c>
      <c r="B9" s="888" t="s">
        <v>23</v>
      </c>
      <c r="C9" s="889">
        <v>17710</v>
      </c>
      <c r="D9" s="889">
        <v>7590</v>
      </c>
      <c r="E9" s="888">
        <v>25300</v>
      </c>
      <c r="F9" s="889" t="s">
        <v>23</v>
      </c>
      <c r="G9" s="889">
        <v>370</v>
      </c>
      <c r="H9" s="889">
        <v>610</v>
      </c>
      <c r="I9" s="890">
        <v>11183</v>
      </c>
    </row>
    <row r="10" spans="1:9" ht="13.5">
      <c r="A10" s="891" t="s">
        <v>82</v>
      </c>
      <c r="B10" s="892" t="s">
        <v>23</v>
      </c>
      <c r="C10" s="893">
        <v>6650</v>
      </c>
      <c r="D10" s="893">
        <v>2150</v>
      </c>
      <c r="E10" s="892">
        <v>8800</v>
      </c>
      <c r="F10" s="893" t="s">
        <v>23</v>
      </c>
      <c r="G10" s="893">
        <v>152</v>
      </c>
      <c r="H10" s="893">
        <v>288</v>
      </c>
      <c r="I10" s="894">
        <v>1630</v>
      </c>
    </row>
    <row r="11" spans="1:9" ht="13.5">
      <c r="A11" s="891" t="s">
        <v>83</v>
      </c>
      <c r="B11" s="892" t="s">
        <v>23</v>
      </c>
      <c r="C11" s="893">
        <v>1975</v>
      </c>
      <c r="D11" s="893">
        <v>1625</v>
      </c>
      <c r="E11" s="892">
        <v>3600</v>
      </c>
      <c r="F11" s="893" t="s">
        <v>23</v>
      </c>
      <c r="G11" s="893">
        <v>250</v>
      </c>
      <c r="H11" s="893">
        <v>490</v>
      </c>
      <c r="I11" s="895">
        <v>1290</v>
      </c>
    </row>
    <row r="12" spans="1:9" ht="13.5">
      <c r="A12" s="891" t="s">
        <v>84</v>
      </c>
      <c r="B12" s="893" t="s">
        <v>23</v>
      </c>
      <c r="C12" s="893">
        <v>9735</v>
      </c>
      <c r="D12" s="893">
        <v>1365</v>
      </c>
      <c r="E12" s="893">
        <v>11100</v>
      </c>
      <c r="F12" s="893" t="s">
        <v>23</v>
      </c>
      <c r="G12" s="893">
        <v>345</v>
      </c>
      <c r="H12" s="893">
        <v>635</v>
      </c>
      <c r="I12" s="895">
        <v>4225</v>
      </c>
    </row>
    <row r="13" spans="1:9" ht="13.5">
      <c r="A13" s="896" t="s">
        <v>85</v>
      </c>
      <c r="B13" s="897" t="s">
        <v>23</v>
      </c>
      <c r="C13" s="898">
        <v>36070</v>
      </c>
      <c r="D13" s="898">
        <v>12730</v>
      </c>
      <c r="E13" s="897">
        <v>48800</v>
      </c>
      <c r="F13" s="898" t="s">
        <v>23</v>
      </c>
      <c r="G13" s="898">
        <v>316</v>
      </c>
      <c r="H13" s="897">
        <v>543</v>
      </c>
      <c r="I13" s="899">
        <v>18328</v>
      </c>
    </row>
    <row r="14" spans="1:9" ht="13.5">
      <c r="A14" s="896"/>
      <c r="B14" s="892"/>
      <c r="C14" s="893"/>
      <c r="D14" s="893"/>
      <c r="E14" s="892"/>
      <c r="F14" s="893"/>
      <c r="G14" s="893"/>
      <c r="H14" s="892"/>
      <c r="I14" s="895"/>
    </row>
    <row r="15" spans="1:9" ht="13.5">
      <c r="A15" s="896" t="s">
        <v>86</v>
      </c>
      <c r="B15" s="897" t="s">
        <v>23</v>
      </c>
      <c r="C15" s="898" t="s">
        <v>23</v>
      </c>
      <c r="D15" s="898">
        <v>1900</v>
      </c>
      <c r="E15" s="897">
        <v>1900</v>
      </c>
      <c r="F15" s="898" t="s">
        <v>23</v>
      </c>
      <c r="G15" s="898" t="s">
        <v>23</v>
      </c>
      <c r="H15" s="897">
        <v>400</v>
      </c>
      <c r="I15" s="899">
        <v>760</v>
      </c>
    </row>
    <row r="16" spans="1:9" ht="13.5">
      <c r="A16" s="896"/>
      <c r="B16" s="892"/>
      <c r="C16" s="893"/>
      <c r="D16" s="893"/>
      <c r="E16" s="892"/>
      <c r="F16" s="893"/>
      <c r="G16" s="893"/>
      <c r="H16" s="893"/>
      <c r="I16" s="895"/>
    </row>
    <row r="17" spans="1:9" ht="13.5">
      <c r="A17" s="896" t="s">
        <v>87</v>
      </c>
      <c r="B17" s="897" t="s">
        <v>23</v>
      </c>
      <c r="C17" s="897" t="s">
        <v>23</v>
      </c>
      <c r="D17" s="897">
        <v>100</v>
      </c>
      <c r="E17" s="897">
        <v>100</v>
      </c>
      <c r="F17" s="897" t="s">
        <v>23</v>
      </c>
      <c r="G17" s="897" t="s">
        <v>23</v>
      </c>
      <c r="H17" s="897">
        <v>700</v>
      </c>
      <c r="I17" s="900">
        <v>70</v>
      </c>
    </row>
    <row r="18" spans="1:9" ht="13.5">
      <c r="A18" s="891"/>
      <c r="B18" s="892"/>
      <c r="C18" s="893"/>
      <c r="D18" s="893"/>
      <c r="E18" s="892"/>
      <c r="F18" s="893"/>
      <c r="G18" s="893"/>
      <c r="H18" s="893"/>
      <c r="I18" s="895"/>
    </row>
    <row r="19" spans="1:9" ht="13.5">
      <c r="A19" s="891" t="s">
        <v>158</v>
      </c>
      <c r="B19" s="892" t="s">
        <v>23</v>
      </c>
      <c r="C19" s="893" t="s">
        <v>23</v>
      </c>
      <c r="D19" s="893" t="s">
        <v>23</v>
      </c>
      <c r="E19" s="892" t="s">
        <v>23</v>
      </c>
      <c r="F19" s="893" t="s">
        <v>23</v>
      </c>
      <c r="G19" s="893" t="s">
        <v>23</v>
      </c>
      <c r="H19" s="893" t="s">
        <v>23</v>
      </c>
      <c r="I19" s="895" t="s">
        <v>23</v>
      </c>
    </row>
    <row r="20" spans="1:9" ht="13.5">
      <c r="A20" s="891" t="s">
        <v>89</v>
      </c>
      <c r="B20" s="892" t="s">
        <v>23</v>
      </c>
      <c r="C20" s="892">
        <v>12</v>
      </c>
      <c r="D20" s="892" t="s">
        <v>23</v>
      </c>
      <c r="E20" s="892">
        <v>12</v>
      </c>
      <c r="F20" s="892" t="s">
        <v>23</v>
      </c>
      <c r="G20" s="892">
        <v>47</v>
      </c>
      <c r="H20" s="892" t="s">
        <v>23</v>
      </c>
      <c r="I20" s="894">
        <v>1</v>
      </c>
    </row>
    <row r="21" spans="1:9" ht="13.5">
      <c r="A21" s="891" t="s">
        <v>90</v>
      </c>
      <c r="B21" s="892" t="s">
        <v>23</v>
      </c>
      <c r="C21" s="893">
        <v>20</v>
      </c>
      <c r="D21" s="893" t="s">
        <v>23</v>
      </c>
      <c r="E21" s="892">
        <v>20</v>
      </c>
      <c r="F21" s="893" t="s">
        <v>23</v>
      </c>
      <c r="G21" s="893">
        <v>265</v>
      </c>
      <c r="H21" s="893" t="s">
        <v>23</v>
      </c>
      <c r="I21" s="895">
        <v>5</v>
      </c>
    </row>
    <row r="22" spans="1:9" ht="13.5">
      <c r="A22" s="896" t="s">
        <v>91</v>
      </c>
      <c r="B22" s="897" t="s">
        <v>23</v>
      </c>
      <c r="C22" s="897">
        <v>32</v>
      </c>
      <c r="D22" s="897" t="s">
        <v>23</v>
      </c>
      <c r="E22" s="897">
        <v>32</v>
      </c>
      <c r="F22" s="897" t="s">
        <v>23</v>
      </c>
      <c r="G22" s="897">
        <v>183</v>
      </c>
      <c r="H22" s="897" t="s">
        <v>23</v>
      </c>
      <c r="I22" s="900">
        <v>6</v>
      </c>
    </row>
    <row r="23" spans="1:9" ht="13.5">
      <c r="A23" s="896"/>
      <c r="B23" s="892"/>
      <c r="C23" s="893"/>
      <c r="D23" s="893"/>
      <c r="E23" s="892"/>
      <c r="F23" s="893"/>
      <c r="G23" s="893"/>
      <c r="H23" s="893"/>
      <c r="I23" s="895"/>
    </row>
    <row r="24" spans="1:9" ht="13.5">
      <c r="A24" s="896" t="s">
        <v>92</v>
      </c>
      <c r="B24" s="897" t="s">
        <v>23</v>
      </c>
      <c r="C24" s="898">
        <v>600</v>
      </c>
      <c r="D24" s="898">
        <v>400</v>
      </c>
      <c r="E24" s="897">
        <v>1000</v>
      </c>
      <c r="F24" s="898">
        <v>200</v>
      </c>
      <c r="G24" s="898">
        <v>200</v>
      </c>
      <c r="H24" s="897">
        <v>450</v>
      </c>
      <c r="I24" s="899">
        <v>300</v>
      </c>
    </row>
    <row r="25" spans="1:9" ht="13.5">
      <c r="A25" s="896"/>
      <c r="B25" s="892"/>
      <c r="C25" s="893"/>
      <c r="D25" s="893"/>
      <c r="E25" s="892"/>
      <c r="F25" s="893"/>
      <c r="G25" s="893"/>
      <c r="H25" s="893"/>
      <c r="I25" s="895"/>
    </row>
    <row r="26" spans="1:9" ht="13.5">
      <c r="A26" s="896" t="s">
        <v>93</v>
      </c>
      <c r="B26" s="897" t="s">
        <v>23</v>
      </c>
      <c r="C26" s="898">
        <v>300</v>
      </c>
      <c r="D26" s="898">
        <v>300</v>
      </c>
      <c r="E26" s="897">
        <v>600</v>
      </c>
      <c r="F26" s="898" t="s">
        <v>23</v>
      </c>
      <c r="G26" s="898">
        <v>100</v>
      </c>
      <c r="H26" s="897">
        <v>600</v>
      </c>
      <c r="I26" s="899">
        <v>210</v>
      </c>
    </row>
    <row r="27" spans="1:9" ht="13.5">
      <c r="A27" s="891"/>
      <c r="B27" s="892"/>
      <c r="C27" s="893"/>
      <c r="D27" s="893"/>
      <c r="E27" s="892"/>
      <c r="F27" s="893"/>
      <c r="G27" s="893"/>
      <c r="H27" s="893"/>
      <c r="I27" s="895"/>
    </row>
    <row r="28" spans="1:9" ht="13.5">
      <c r="A28" s="891" t="s">
        <v>94</v>
      </c>
      <c r="B28" s="892" t="s">
        <v>23</v>
      </c>
      <c r="C28" s="893" t="s">
        <v>23</v>
      </c>
      <c r="D28" s="893" t="s">
        <v>23</v>
      </c>
      <c r="E28" s="892" t="s">
        <v>23</v>
      </c>
      <c r="F28" s="893" t="s">
        <v>23</v>
      </c>
      <c r="G28" s="893" t="s">
        <v>23</v>
      </c>
      <c r="H28" s="893" t="s">
        <v>23</v>
      </c>
      <c r="I28" s="895" t="s">
        <v>23</v>
      </c>
    </row>
    <row r="29" spans="1:9" ht="13.5">
      <c r="A29" s="891" t="s">
        <v>95</v>
      </c>
      <c r="B29" s="892" t="s">
        <v>23</v>
      </c>
      <c r="C29" s="893" t="s">
        <v>23</v>
      </c>
      <c r="D29" s="893" t="s">
        <v>23</v>
      </c>
      <c r="E29" s="892" t="s">
        <v>23</v>
      </c>
      <c r="F29" s="893" t="s">
        <v>23</v>
      </c>
      <c r="G29" s="893" t="s">
        <v>23</v>
      </c>
      <c r="H29" s="893" t="s">
        <v>23</v>
      </c>
      <c r="I29" s="895" t="s">
        <v>23</v>
      </c>
    </row>
    <row r="30" spans="1:9" ht="13.5">
      <c r="A30" s="891" t="s">
        <v>96</v>
      </c>
      <c r="B30" s="892">
        <v>100</v>
      </c>
      <c r="C30" s="892">
        <v>300</v>
      </c>
      <c r="D30" s="892">
        <v>200</v>
      </c>
      <c r="E30" s="892">
        <v>600</v>
      </c>
      <c r="F30" s="892">
        <v>154</v>
      </c>
      <c r="G30" s="892">
        <v>501</v>
      </c>
      <c r="H30" s="892">
        <v>1152</v>
      </c>
      <c r="I30" s="894">
        <v>396</v>
      </c>
    </row>
    <row r="31" spans="1:9" ht="13.5">
      <c r="A31" s="896" t="s">
        <v>97</v>
      </c>
      <c r="B31" s="897">
        <v>100</v>
      </c>
      <c r="C31" s="897">
        <v>300</v>
      </c>
      <c r="D31" s="897">
        <v>200</v>
      </c>
      <c r="E31" s="897">
        <v>600</v>
      </c>
      <c r="F31" s="897">
        <v>154</v>
      </c>
      <c r="G31" s="897">
        <v>501</v>
      </c>
      <c r="H31" s="897" t="s">
        <v>23</v>
      </c>
      <c r="I31" s="900">
        <v>396</v>
      </c>
    </row>
    <row r="32" spans="1:9" ht="13.5">
      <c r="A32" s="891"/>
      <c r="B32" s="892"/>
      <c r="C32" s="893"/>
      <c r="D32" s="893"/>
      <c r="E32" s="892"/>
      <c r="F32" s="893"/>
      <c r="G32" s="893"/>
      <c r="H32" s="893"/>
      <c r="I32" s="895"/>
    </row>
    <row r="33" spans="1:9" ht="13.5">
      <c r="A33" s="891" t="s">
        <v>98</v>
      </c>
      <c r="B33" s="892" t="s">
        <v>23</v>
      </c>
      <c r="C33" s="893">
        <v>12800</v>
      </c>
      <c r="D33" s="893">
        <v>23300</v>
      </c>
      <c r="E33" s="892">
        <v>36100</v>
      </c>
      <c r="F33" s="893" t="s">
        <v>23</v>
      </c>
      <c r="G33" s="893">
        <v>771</v>
      </c>
      <c r="H33" s="893">
        <v>1236</v>
      </c>
      <c r="I33" s="895">
        <v>38659</v>
      </c>
    </row>
    <row r="34" spans="1:9" ht="13.5">
      <c r="A34" s="891" t="s">
        <v>99</v>
      </c>
      <c r="B34" s="892" t="s">
        <v>23</v>
      </c>
      <c r="C34" s="893">
        <v>67600</v>
      </c>
      <c r="D34" s="893">
        <v>900</v>
      </c>
      <c r="E34" s="892">
        <v>68500</v>
      </c>
      <c r="F34" s="893" t="s">
        <v>23</v>
      </c>
      <c r="G34" s="893">
        <v>364</v>
      </c>
      <c r="H34" s="893">
        <v>1040</v>
      </c>
      <c r="I34" s="895">
        <v>25542</v>
      </c>
    </row>
    <row r="35" spans="1:9" ht="13.5">
      <c r="A35" s="891" t="s">
        <v>100</v>
      </c>
      <c r="B35" s="892" t="s">
        <v>23</v>
      </c>
      <c r="C35" s="893">
        <v>5200</v>
      </c>
      <c r="D35" s="893">
        <v>1000</v>
      </c>
      <c r="E35" s="892">
        <v>6200</v>
      </c>
      <c r="F35" s="893" t="s">
        <v>23</v>
      </c>
      <c r="G35" s="893">
        <v>545</v>
      </c>
      <c r="H35" s="893">
        <v>998</v>
      </c>
      <c r="I35" s="895">
        <v>3830</v>
      </c>
    </row>
    <row r="36" spans="1:9" ht="13.5">
      <c r="A36" s="891" t="s">
        <v>101</v>
      </c>
      <c r="B36" s="892" t="s">
        <v>23</v>
      </c>
      <c r="C36" s="893">
        <v>19400</v>
      </c>
      <c r="D36" s="893">
        <v>1700</v>
      </c>
      <c r="E36" s="892">
        <v>21100</v>
      </c>
      <c r="F36" s="893" t="s">
        <v>23</v>
      </c>
      <c r="G36" s="893">
        <v>599</v>
      </c>
      <c r="H36" s="893">
        <v>1024</v>
      </c>
      <c r="I36" s="895">
        <v>13356</v>
      </c>
    </row>
    <row r="37" spans="1:9" ht="13.5">
      <c r="A37" s="896" t="s">
        <v>102</v>
      </c>
      <c r="B37" s="897" t="s">
        <v>23</v>
      </c>
      <c r="C37" s="898">
        <v>105000</v>
      </c>
      <c r="D37" s="898">
        <v>26900</v>
      </c>
      <c r="E37" s="897">
        <v>131900</v>
      </c>
      <c r="F37" s="898" t="s">
        <v>23</v>
      </c>
      <c r="G37" s="898">
        <v>466</v>
      </c>
      <c r="H37" s="898">
        <v>1207</v>
      </c>
      <c r="I37" s="899">
        <v>81387</v>
      </c>
    </row>
    <row r="38" spans="1:9" ht="13.5">
      <c r="A38" s="896"/>
      <c r="B38" s="892"/>
      <c r="C38" s="893"/>
      <c r="D38" s="893"/>
      <c r="E38" s="892"/>
      <c r="F38" s="893"/>
      <c r="G38" s="893"/>
      <c r="H38" s="893"/>
      <c r="I38" s="895"/>
    </row>
    <row r="39" spans="1:9" ht="13.5">
      <c r="A39" s="896" t="s">
        <v>103</v>
      </c>
      <c r="B39" s="897" t="s">
        <v>23</v>
      </c>
      <c r="C39" s="898">
        <v>2473</v>
      </c>
      <c r="D39" s="898" t="s">
        <v>23</v>
      </c>
      <c r="E39" s="897">
        <v>2473</v>
      </c>
      <c r="F39" s="898" t="s">
        <v>23</v>
      </c>
      <c r="G39" s="898">
        <v>485</v>
      </c>
      <c r="H39" s="897" t="s">
        <v>23</v>
      </c>
      <c r="I39" s="899">
        <v>1199</v>
      </c>
    </row>
    <row r="40" spans="1:9" ht="13.5">
      <c r="A40" s="891"/>
      <c r="B40" s="892"/>
      <c r="C40" s="893"/>
      <c r="D40" s="893"/>
      <c r="E40" s="892"/>
      <c r="F40" s="893"/>
      <c r="G40" s="893"/>
      <c r="H40" s="893"/>
      <c r="I40" s="895"/>
    </row>
    <row r="41" spans="1:9" ht="13.5">
      <c r="A41" s="891" t="s">
        <v>159</v>
      </c>
      <c r="B41" s="892" t="s">
        <v>23</v>
      </c>
      <c r="C41" s="893" t="s">
        <v>23</v>
      </c>
      <c r="D41" s="893" t="s">
        <v>23</v>
      </c>
      <c r="E41" s="892" t="s">
        <v>23</v>
      </c>
      <c r="F41" s="893" t="s">
        <v>23</v>
      </c>
      <c r="G41" s="893" t="s">
        <v>23</v>
      </c>
      <c r="H41" s="893" t="s">
        <v>23</v>
      </c>
      <c r="I41" s="895" t="s">
        <v>23</v>
      </c>
    </row>
    <row r="42" spans="1:9" ht="13.5">
      <c r="A42" s="891" t="s">
        <v>105</v>
      </c>
      <c r="B42" s="892" t="s">
        <v>23</v>
      </c>
      <c r="C42" s="893" t="s">
        <v>23</v>
      </c>
      <c r="D42" s="893" t="s">
        <v>23</v>
      </c>
      <c r="E42" s="892" t="s">
        <v>23</v>
      </c>
      <c r="F42" s="893" t="s">
        <v>23</v>
      </c>
      <c r="G42" s="893" t="s">
        <v>23</v>
      </c>
      <c r="H42" s="893" t="s">
        <v>23</v>
      </c>
      <c r="I42" s="895" t="s">
        <v>23</v>
      </c>
    </row>
    <row r="43" spans="1:9" ht="13.5">
      <c r="A43" s="891" t="s">
        <v>106</v>
      </c>
      <c r="B43" s="892" t="s">
        <v>23</v>
      </c>
      <c r="C43" s="893" t="s">
        <v>23</v>
      </c>
      <c r="D43" s="893" t="s">
        <v>23</v>
      </c>
      <c r="E43" s="892" t="s">
        <v>23</v>
      </c>
      <c r="F43" s="893" t="s">
        <v>23</v>
      </c>
      <c r="G43" s="893" t="s">
        <v>23</v>
      </c>
      <c r="H43" s="893" t="s">
        <v>23</v>
      </c>
      <c r="I43" s="895" t="s">
        <v>23</v>
      </c>
    </row>
    <row r="44" spans="1:9" ht="13.5">
      <c r="A44" s="891" t="s">
        <v>107</v>
      </c>
      <c r="B44" s="892" t="s">
        <v>23</v>
      </c>
      <c r="C44" s="893" t="s">
        <v>23</v>
      </c>
      <c r="D44" s="893" t="s">
        <v>23</v>
      </c>
      <c r="E44" s="892" t="s">
        <v>23</v>
      </c>
      <c r="F44" s="893" t="s">
        <v>23</v>
      </c>
      <c r="G44" s="893" t="s">
        <v>23</v>
      </c>
      <c r="H44" s="893" t="s">
        <v>23</v>
      </c>
      <c r="I44" s="895" t="s">
        <v>23</v>
      </c>
    </row>
    <row r="45" spans="1:9" ht="13.5">
      <c r="A45" s="891" t="s">
        <v>108</v>
      </c>
      <c r="B45" s="892" t="s">
        <v>23</v>
      </c>
      <c r="C45" s="893" t="s">
        <v>23</v>
      </c>
      <c r="D45" s="893" t="s">
        <v>23</v>
      </c>
      <c r="E45" s="892" t="s">
        <v>23</v>
      </c>
      <c r="F45" s="893" t="s">
        <v>23</v>
      </c>
      <c r="G45" s="893" t="s">
        <v>23</v>
      </c>
      <c r="H45" s="893" t="s">
        <v>23</v>
      </c>
      <c r="I45" s="895" t="s">
        <v>23</v>
      </c>
    </row>
    <row r="46" spans="1:9" ht="13.5">
      <c r="A46" s="891" t="s">
        <v>109</v>
      </c>
      <c r="B46" s="892" t="s">
        <v>23</v>
      </c>
      <c r="C46" s="893" t="s">
        <v>23</v>
      </c>
      <c r="D46" s="893" t="s">
        <v>23</v>
      </c>
      <c r="E46" s="892" t="s">
        <v>23</v>
      </c>
      <c r="F46" s="893" t="s">
        <v>23</v>
      </c>
      <c r="G46" s="893" t="s">
        <v>23</v>
      </c>
      <c r="H46" s="893" t="s">
        <v>23</v>
      </c>
      <c r="I46" s="895" t="s">
        <v>23</v>
      </c>
    </row>
    <row r="47" spans="1:9" ht="13.5">
      <c r="A47" s="891" t="s">
        <v>110</v>
      </c>
      <c r="B47" s="892" t="s">
        <v>23</v>
      </c>
      <c r="C47" s="893" t="s">
        <v>23</v>
      </c>
      <c r="D47" s="893" t="s">
        <v>23</v>
      </c>
      <c r="E47" s="892" t="s">
        <v>23</v>
      </c>
      <c r="F47" s="893" t="s">
        <v>23</v>
      </c>
      <c r="G47" s="893" t="s">
        <v>23</v>
      </c>
      <c r="H47" s="893" t="s">
        <v>23</v>
      </c>
      <c r="I47" s="895" t="s">
        <v>23</v>
      </c>
    </row>
    <row r="48" spans="1:9" ht="13.5">
      <c r="A48" s="891" t="s">
        <v>111</v>
      </c>
      <c r="B48" s="892" t="s">
        <v>23</v>
      </c>
      <c r="C48" s="893" t="s">
        <v>23</v>
      </c>
      <c r="D48" s="893" t="s">
        <v>23</v>
      </c>
      <c r="E48" s="892" t="s">
        <v>23</v>
      </c>
      <c r="F48" s="893" t="s">
        <v>23</v>
      </c>
      <c r="G48" s="893" t="s">
        <v>23</v>
      </c>
      <c r="H48" s="893" t="s">
        <v>23</v>
      </c>
      <c r="I48" s="895" t="s">
        <v>23</v>
      </c>
    </row>
    <row r="49" spans="1:9" ht="13.5">
      <c r="A49" s="891" t="s">
        <v>112</v>
      </c>
      <c r="B49" s="892" t="s">
        <v>23</v>
      </c>
      <c r="C49" s="893" t="s">
        <v>23</v>
      </c>
      <c r="D49" s="893" t="s">
        <v>23</v>
      </c>
      <c r="E49" s="892" t="s">
        <v>23</v>
      </c>
      <c r="F49" s="893" t="s">
        <v>23</v>
      </c>
      <c r="G49" s="893" t="s">
        <v>23</v>
      </c>
      <c r="H49" s="893" t="s">
        <v>23</v>
      </c>
      <c r="I49" s="895" t="s">
        <v>23</v>
      </c>
    </row>
    <row r="50" spans="1:9" ht="13.5">
      <c r="A50" s="896" t="s">
        <v>113</v>
      </c>
      <c r="B50" s="897" t="s">
        <v>23</v>
      </c>
      <c r="C50" s="898" t="s">
        <v>23</v>
      </c>
      <c r="D50" s="898" t="s">
        <v>23</v>
      </c>
      <c r="E50" s="897" t="s">
        <v>23</v>
      </c>
      <c r="F50" s="898" t="s">
        <v>23</v>
      </c>
      <c r="G50" s="898" t="s">
        <v>23</v>
      </c>
      <c r="H50" s="897" t="s">
        <v>23</v>
      </c>
      <c r="I50" s="899" t="s">
        <v>23</v>
      </c>
    </row>
    <row r="51" spans="1:9" ht="13.5">
      <c r="A51" s="896"/>
      <c r="B51" s="892"/>
      <c r="C51" s="893"/>
      <c r="D51" s="893"/>
      <c r="E51" s="892"/>
      <c r="F51" s="893"/>
      <c r="G51" s="893"/>
      <c r="H51" s="893"/>
      <c r="I51" s="895"/>
    </row>
    <row r="52" spans="1:9" ht="13.5">
      <c r="A52" s="896" t="s">
        <v>114</v>
      </c>
      <c r="B52" s="897" t="s">
        <v>23</v>
      </c>
      <c r="C52" s="898" t="s">
        <v>23</v>
      </c>
      <c r="D52" s="898" t="s">
        <v>23</v>
      </c>
      <c r="E52" s="897" t="s">
        <v>23</v>
      </c>
      <c r="F52" s="898" t="s">
        <v>23</v>
      </c>
      <c r="G52" s="898" t="s">
        <v>23</v>
      </c>
      <c r="H52" s="897" t="s">
        <v>23</v>
      </c>
      <c r="I52" s="899" t="s">
        <v>23</v>
      </c>
    </row>
    <row r="53" spans="1:9" ht="13.5">
      <c r="A53" s="891"/>
      <c r="B53" s="892"/>
      <c r="C53" s="893"/>
      <c r="D53" s="893"/>
      <c r="E53" s="892"/>
      <c r="F53" s="893"/>
      <c r="G53" s="893"/>
      <c r="H53" s="893"/>
      <c r="I53" s="895"/>
    </row>
    <row r="54" spans="1:9" ht="13.5">
      <c r="A54" s="891" t="s">
        <v>115</v>
      </c>
      <c r="B54" s="892" t="s">
        <v>23</v>
      </c>
      <c r="C54" s="892">
        <v>1200</v>
      </c>
      <c r="D54" s="893" t="s">
        <v>23</v>
      </c>
      <c r="E54" s="892">
        <v>1200</v>
      </c>
      <c r="F54" s="893" t="s">
        <v>23</v>
      </c>
      <c r="G54" s="893">
        <v>500</v>
      </c>
      <c r="H54" s="893" t="s">
        <v>23</v>
      </c>
      <c r="I54" s="895">
        <v>600</v>
      </c>
    </row>
    <row r="55" spans="1:9" ht="13.5">
      <c r="A55" s="891" t="s">
        <v>116</v>
      </c>
      <c r="B55" s="892" t="s">
        <v>23</v>
      </c>
      <c r="C55" s="893" t="s">
        <v>23</v>
      </c>
      <c r="D55" s="893" t="s">
        <v>23</v>
      </c>
      <c r="E55" s="892" t="s">
        <v>23</v>
      </c>
      <c r="F55" s="893" t="s">
        <v>23</v>
      </c>
      <c r="G55" s="893" t="s">
        <v>23</v>
      </c>
      <c r="H55" s="893" t="s">
        <v>23</v>
      </c>
      <c r="I55" s="895" t="s">
        <v>23</v>
      </c>
    </row>
    <row r="56" spans="1:9" ht="13.5">
      <c r="A56" s="891" t="s">
        <v>117</v>
      </c>
      <c r="B56" s="892" t="s">
        <v>23</v>
      </c>
      <c r="C56" s="893" t="s">
        <v>23</v>
      </c>
      <c r="D56" s="893" t="s">
        <v>23</v>
      </c>
      <c r="E56" s="892" t="s">
        <v>23</v>
      </c>
      <c r="F56" s="893" t="s">
        <v>23</v>
      </c>
      <c r="G56" s="893" t="s">
        <v>23</v>
      </c>
      <c r="H56" s="893" t="s">
        <v>23</v>
      </c>
      <c r="I56" s="895" t="s">
        <v>23</v>
      </c>
    </row>
    <row r="57" spans="1:9" ht="13.5">
      <c r="A57" s="891" t="s">
        <v>118</v>
      </c>
      <c r="B57" s="892" t="s">
        <v>23</v>
      </c>
      <c r="C57" s="893" t="s">
        <v>23</v>
      </c>
      <c r="D57" s="893" t="s">
        <v>23</v>
      </c>
      <c r="E57" s="892" t="s">
        <v>23</v>
      </c>
      <c r="F57" s="893" t="s">
        <v>23</v>
      </c>
      <c r="G57" s="893" t="s">
        <v>23</v>
      </c>
      <c r="H57" s="893" t="s">
        <v>23</v>
      </c>
      <c r="I57" s="895" t="s">
        <v>23</v>
      </c>
    </row>
    <row r="58" spans="1:9" ht="13.5">
      <c r="A58" s="891" t="s">
        <v>119</v>
      </c>
      <c r="B58" s="892" t="s">
        <v>23</v>
      </c>
      <c r="C58" s="893" t="s">
        <v>23</v>
      </c>
      <c r="D58" s="893" t="s">
        <v>23</v>
      </c>
      <c r="E58" s="892" t="s">
        <v>23</v>
      </c>
      <c r="F58" s="893" t="s">
        <v>23</v>
      </c>
      <c r="G58" s="893" t="s">
        <v>23</v>
      </c>
      <c r="H58" s="893" t="s">
        <v>23</v>
      </c>
      <c r="I58" s="895" t="s">
        <v>23</v>
      </c>
    </row>
    <row r="59" spans="1:9" ht="13.5">
      <c r="A59" s="896" t="s">
        <v>172</v>
      </c>
      <c r="B59" s="897" t="s">
        <v>23</v>
      </c>
      <c r="C59" s="898">
        <v>1200</v>
      </c>
      <c r="D59" s="898" t="s">
        <v>23</v>
      </c>
      <c r="E59" s="897">
        <v>1200</v>
      </c>
      <c r="F59" s="898" t="s">
        <v>23</v>
      </c>
      <c r="G59" s="898">
        <v>500</v>
      </c>
      <c r="H59" s="897" t="s">
        <v>23</v>
      </c>
      <c r="I59" s="899">
        <v>600</v>
      </c>
    </row>
    <row r="60" spans="1:9" ht="13.5">
      <c r="A60" s="891"/>
      <c r="B60" s="892"/>
      <c r="C60" s="893"/>
      <c r="D60" s="893"/>
      <c r="E60" s="892"/>
      <c r="F60" s="893"/>
      <c r="G60" s="893"/>
      <c r="H60" s="893"/>
      <c r="I60" s="895"/>
    </row>
    <row r="61" spans="1:9" ht="13.5">
      <c r="A61" s="891" t="s">
        <v>121</v>
      </c>
      <c r="B61" s="892" t="s">
        <v>23</v>
      </c>
      <c r="C61" s="893">
        <v>28300</v>
      </c>
      <c r="D61" s="893">
        <v>6100</v>
      </c>
      <c r="E61" s="892">
        <v>34400</v>
      </c>
      <c r="F61" s="893" t="s">
        <v>23</v>
      </c>
      <c r="G61" s="893">
        <v>80</v>
      </c>
      <c r="H61" s="893">
        <v>2483</v>
      </c>
      <c r="I61" s="895">
        <v>17407</v>
      </c>
    </row>
    <row r="62" spans="1:9" ht="13.5">
      <c r="A62" s="891" t="s">
        <v>122</v>
      </c>
      <c r="B62" s="892" t="s">
        <v>23</v>
      </c>
      <c r="C62" s="893">
        <v>28865</v>
      </c>
      <c r="D62" s="893">
        <v>8135</v>
      </c>
      <c r="E62" s="892">
        <v>37000</v>
      </c>
      <c r="F62" s="893" t="s">
        <v>23</v>
      </c>
      <c r="G62" s="893">
        <v>900</v>
      </c>
      <c r="H62" s="893">
        <v>682</v>
      </c>
      <c r="I62" s="895">
        <v>31529</v>
      </c>
    </row>
    <row r="63" spans="1:9" ht="13.5">
      <c r="A63" s="891" t="s">
        <v>123</v>
      </c>
      <c r="B63" s="892" t="s">
        <v>23</v>
      </c>
      <c r="C63" s="893">
        <v>92652</v>
      </c>
      <c r="D63" s="893">
        <v>22948</v>
      </c>
      <c r="E63" s="892">
        <v>115600</v>
      </c>
      <c r="F63" s="893" t="s">
        <v>23</v>
      </c>
      <c r="G63" s="893">
        <v>479</v>
      </c>
      <c r="H63" s="893">
        <v>183</v>
      </c>
      <c r="I63" s="895">
        <v>48580</v>
      </c>
    </row>
    <row r="64" spans="1:9" ht="13.5">
      <c r="A64" s="896" t="s">
        <v>124</v>
      </c>
      <c r="B64" s="897" t="s">
        <v>23</v>
      </c>
      <c r="C64" s="898">
        <v>149817</v>
      </c>
      <c r="D64" s="898">
        <v>37183</v>
      </c>
      <c r="E64" s="897">
        <v>187000</v>
      </c>
      <c r="F64" s="898" t="s">
        <v>23</v>
      </c>
      <c r="G64" s="898">
        <v>485</v>
      </c>
      <c r="H64" s="897">
        <v>669.49557593523923</v>
      </c>
      <c r="I64" s="899">
        <v>97516</v>
      </c>
    </row>
    <row r="65" spans="1:9" ht="13.5">
      <c r="A65" s="896"/>
      <c r="B65" s="892"/>
      <c r="C65" s="893"/>
      <c r="D65" s="893"/>
      <c r="E65" s="892"/>
      <c r="F65" s="893"/>
      <c r="G65" s="893"/>
      <c r="H65" s="893"/>
      <c r="I65" s="895"/>
    </row>
    <row r="66" spans="1:9" ht="13.5">
      <c r="A66" s="896" t="s">
        <v>125</v>
      </c>
      <c r="B66" s="897" t="s">
        <v>23</v>
      </c>
      <c r="C66" s="898">
        <v>3600</v>
      </c>
      <c r="D66" s="898">
        <v>6900</v>
      </c>
      <c r="E66" s="897">
        <v>10500</v>
      </c>
      <c r="F66" s="898" t="s">
        <v>23</v>
      </c>
      <c r="G66" s="898">
        <v>420</v>
      </c>
      <c r="H66" s="897">
        <v>1000</v>
      </c>
      <c r="I66" s="899">
        <v>8412</v>
      </c>
    </row>
    <row r="67" spans="1:9" ht="13.5">
      <c r="A67" s="891"/>
      <c r="B67" s="892"/>
      <c r="C67" s="893"/>
      <c r="D67" s="893"/>
      <c r="E67" s="892"/>
      <c r="F67" s="893"/>
      <c r="G67" s="893"/>
      <c r="H67" s="893"/>
      <c r="I67" s="895"/>
    </row>
    <row r="68" spans="1:9" ht="13.5">
      <c r="A68" s="891" t="s">
        <v>126</v>
      </c>
      <c r="B68" s="892" t="s">
        <v>23</v>
      </c>
      <c r="C68" s="893">
        <v>2800</v>
      </c>
      <c r="D68" s="893">
        <v>645</v>
      </c>
      <c r="E68" s="892">
        <v>3445</v>
      </c>
      <c r="F68" s="893" t="s">
        <v>23</v>
      </c>
      <c r="G68" s="893">
        <v>990</v>
      </c>
      <c r="H68" s="893">
        <v>2300</v>
      </c>
      <c r="I68" s="895">
        <v>4256</v>
      </c>
    </row>
    <row r="69" spans="1:9" ht="13.5">
      <c r="A69" s="891" t="s">
        <v>127</v>
      </c>
      <c r="B69" s="892" t="s">
        <v>23</v>
      </c>
      <c r="C69" s="893">
        <v>2800</v>
      </c>
      <c r="D69" s="893">
        <v>39</v>
      </c>
      <c r="E69" s="892">
        <v>2839</v>
      </c>
      <c r="F69" s="893" t="s">
        <v>23</v>
      </c>
      <c r="G69" s="893">
        <v>1120</v>
      </c>
      <c r="H69" s="893">
        <v>1700</v>
      </c>
      <c r="I69" s="895">
        <v>3202</v>
      </c>
    </row>
    <row r="70" spans="1:9" ht="13.5">
      <c r="A70" s="896" t="s">
        <v>128</v>
      </c>
      <c r="B70" s="897" t="s">
        <v>23</v>
      </c>
      <c r="C70" s="898">
        <v>5600</v>
      </c>
      <c r="D70" s="898">
        <v>684</v>
      </c>
      <c r="E70" s="897">
        <v>6284</v>
      </c>
      <c r="F70" s="898" t="s">
        <v>23</v>
      </c>
      <c r="G70" s="898">
        <v>1055</v>
      </c>
      <c r="H70" s="897">
        <v>2265.7894736842104</v>
      </c>
      <c r="I70" s="899">
        <v>7458</v>
      </c>
    </row>
    <row r="71" spans="1:9" ht="13.5">
      <c r="A71" s="891"/>
      <c r="B71" s="892"/>
      <c r="C71" s="893"/>
      <c r="D71" s="893"/>
      <c r="E71" s="892"/>
      <c r="F71" s="893"/>
      <c r="G71" s="893"/>
      <c r="H71" s="893"/>
      <c r="I71" s="895"/>
    </row>
    <row r="72" spans="1:9" ht="13.5">
      <c r="A72" s="891" t="s">
        <v>129</v>
      </c>
      <c r="B72" s="892" t="s">
        <v>23</v>
      </c>
      <c r="C72" s="893">
        <v>5413</v>
      </c>
      <c r="D72" s="893">
        <v>23160</v>
      </c>
      <c r="E72" s="892">
        <v>28573</v>
      </c>
      <c r="F72" s="893" t="s">
        <v>23</v>
      </c>
      <c r="G72" s="893">
        <v>1151</v>
      </c>
      <c r="H72" s="893">
        <v>903</v>
      </c>
      <c r="I72" s="895">
        <v>27144</v>
      </c>
    </row>
    <row r="73" spans="1:9" ht="13.5">
      <c r="A73" s="891" t="s">
        <v>130</v>
      </c>
      <c r="B73" s="892" t="s">
        <v>23</v>
      </c>
      <c r="C73" s="893" t="s">
        <v>23</v>
      </c>
      <c r="D73" s="893">
        <v>2500</v>
      </c>
      <c r="E73" s="892">
        <v>2500</v>
      </c>
      <c r="F73" s="893" t="s">
        <v>23</v>
      </c>
      <c r="G73" s="893" t="s">
        <v>23</v>
      </c>
      <c r="H73" s="893">
        <v>630</v>
      </c>
      <c r="I73" s="895">
        <v>1575</v>
      </c>
    </row>
    <row r="74" spans="1:9" ht="13.5">
      <c r="A74" s="891" t="s">
        <v>131</v>
      </c>
      <c r="B74" s="892" t="s">
        <v>23</v>
      </c>
      <c r="C74" s="893" t="s">
        <v>23</v>
      </c>
      <c r="D74" s="893">
        <v>2700</v>
      </c>
      <c r="E74" s="892">
        <v>2700</v>
      </c>
      <c r="F74" s="893" t="s">
        <v>23</v>
      </c>
      <c r="G74" s="893" t="s">
        <v>23</v>
      </c>
      <c r="H74" s="893">
        <v>1000</v>
      </c>
      <c r="I74" s="895">
        <v>2700</v>
      </c>
    </row>
    <row r="75" spans="1:9" ht="13.5">
      <c r="A75" s="891" t="s">
        <v>132</v>
      </c>
      <c r="B75" s="892" t="s">
        <v>23</v>
      </c>
      <c r="C75" s="893">
        <v>5400</v>
      </c>
      <c r="D75" s="893">
        <v>3300</v>
      </c>
      <c r="E75" s="892">
        <v>8700</v>
      </c>
      <c r="F75" s="893" t="s">
        <v>23</v>
      </c>
      <c r="G75" s="893">
        <v>567</v>
      </c>
      <c r="H75" s="893">
        <v>2466</v>
      </c>
      <c r="I75" s="895">
        <v>11200</v>
      </c>
    </row>
    <row r="76" spans="1:9" ht="13.5">
      <c r="A76" s="891" t="s">
        <v>133</v>
      </c>
      <c r="B76" s="892" t="s">
        <v>23</v>
      </c>
      <c r="C76" s="893" t="s">
        <v>23</v>
      </c>
      <c r="D76" s="893">
        <v>1400</v>
      </c>
      <c r="E76" s="892">
        <v>1400</v>
      </c>
      <c r="F76" s="893" t="s">
        <v>23</v>
      </c>
      <c r="G76" s="893" t="s">
        <v>23</v>
      </c>
      <c r="H76" s="893">
        <v>700</v>
      </c>
      <c r="I76" s="895">
        <v>980</v>
      </c>
    </row>
    <row r="77" spans="1:9" ht="13.5">
      <c r="A77" s="891" t="s">
        <v>134</v>
      </c>
      <c r="B77" s="892" t="s">
        <v>23</v>
      </c>
      <c r="C77" s="893">
        <v>200</v>
      </c>
      <c r="D77" s="893" t="s">
        <v>23</v>
      </c>
      <c r="E77" s="892">
        <v>200</v>
      </c>
      <c r="F77" s="893" t="s">
        <v>23</v>
      </c>
      <c r="G77" s="893">
        <v>450</v>
      </c>
      <c r="H77" s="893" t="s">
        <v>23</v>
      </c>
      <c r="I77" s="895">
        <v>90</v>
      </c>
    </row>
    <row r="78" spans="1:9" ht="13.5">
      <c r="A78" s="891" t="s">
        <v>135</v>
      </c>
      <c r="B78" s="892" t="s">
        <v>23</v>
      </c>
      <c r="C78" s="893">
        <v>800</v>
      </c>
      <c r="D78" s="893">
        <v>10000</v>
      </c>
      <c r="E78" s="892">
        <v>10800</v>
      </c>
      <c r="F78" s="893" t="s">
        <v>23</v>
      </c>
      <c r="G78" s="893">
        <v>450</v>
      </c>
      <c r="H78" s="893">
        <v>1125</v>
      </c>
      <c r="I78" s="895">
        <v>11610</v>
      </c>
    </row>
    <row r="79" spans="1:9" ht="13.5">
      <c r="A79" s="891" t="s">
        <v>136</v>
      </c>
      <c r="B79" s="892" t="s">
        <v>23</v>
      </c>
      <c r="C79" s="893">
        <v>6451</v>
      </c>
      <c r="D79" s="893" t="s">
        <v>23</v>
      </c>
      <c r="E79" s="892">
        <v>6451</v>
      </c>
      <c r="F79" s="893" t="s">
        <v>23</v>
      </c>
      <c r="G79" s="893">
        <v>20</v>
      </c>
      <c r="H79" s="893" t="s">
        <v>23</v>
      </c>
      <c r="I79" s="895">
        <v>129</v>
      </c>
    </row>
    <row r="80" spans="1:9" ht="13.5">
      <c r="A80" s="896" t="s">
        <v>137</v>
      </c>
      <c r="B80" s="897" t="s">
        <v>23</v>
      </c>
      <c r="C80" s="898">
        <v>18264</v>
      </c>
      <c r="D80" s="898">
        <v>43060</v>
      </c>
      <c r="E80" s="897">
        <v>61324</v>
      </c>
      <c r="F80" s="898" t="s">
        <v>23</v>
      </c>
      <c r="G80" s="898">
        <v>540</v>
      </c>
      <c r="H80" s="897">
        <v>1057.9721319089642</v>
      </c>
      <c r="I80" s="899">
        <v>55428</v>
      </c>
    </row>
    <row r="81" spans="1:9" ht="13.5">
      <c r="A81" s="891"/>
      <c r="B81" s="892"/>
      <c r="C81" s="893"/>
      <c r="D81" s="893"/>
      <c r="E81" s="892"/>
      <c r="F81" s="893"/>
      <c r="G81" s="893"/>
      <c r="H81" s="893"/>
      <c r="I81" s="895"/>
    </row>
    <row r="82" spans="1:9" ht="13.5">
      <c r="A82" s="891" t="s">
        <v>138</v>
      </c>
      <c r="B82" s="892" t="s">
        <v>23</v>
      </c>
      <c r="C82" s="893">
        <v>2550</v>
      </c>
      <c r="D82" s="893">
        <v>2210</v>
      </c>
      <c r="E82" s="892">
        <v>4760</v>
      </c>
      <c r="F82" s="893" t="s">
        <v>23</v>
      </c>
      <c r="G82" s="893">
        <v>774</v>
      </c>
      <c r="H82" s="893">
        <v>1575</v>
      </c>
      <c r="I82" s="895">
        <v>5454</v>
      </c>
    </row>
    <row r="83" spans="1:9" ht="13.5">
      <c r="A83" s="891" t="s">
        <v>139</v>
      </c>
      <c r="B83" s="892" t="s">
        <v>23</v>
      </c>
      <c r="C83" s="893">
        <v>7840</v>
      </c>
      <c r="D83" s="893">
        <v>11630</v>
      </c>
      <c r="E83" s="892">
        <v>19470</v>
      </c>
      <c r="F83" s="893" t="s">
        <v>23</v>
      </c>
      <c r="G83" s="893">
        <v>788</v>
      </c>
      <c r="H83" s="893">
        <v>1575</v>
      </c>
      <c r="I83" s="895">
        <v>24495</v>
      </c>
    </row>
    <row r="84" spans="1:9" ht="13.5">
      <c r="A84" s="896" t="s">
        <v>140</v>
      </c>
      <c r="B84" s="897" t="s">
        <v>23</v>
      </c>
      <c r="C84" s="898">
        <v>10390</v>
      </c>
      <c r="D84" s="898">
        <v>13840</v>
      </c>
      <c r="E84" s="897">
        <v>24230</v>
      </c>
      <c r="F84" s="898" t="s">
        <v>23</v>
      </c>
      <c r="G84" s="898">
        <v>785</v>
      </c>
      <c r="H84" s="897">
        <v>1575</v>
      </c>
      <c r="I84" s="899">
        <v>29949</v>
      </c>
    </row>
    <row r="85" spans="1:9" ht="14.25" thickBot="1">
      <c r="A85" s="901"/>
      <c r="B85" s="902"/>
      <c r="C85" s="902"/>
      <c r="D85" s="902"/>
      <c r="E85" s="902"/>
      <c r="F85" s="902"/>
      <c r="G85" s="902"/>
      <c r="H85" s="902"/>
      <c r="I85" s="903"/>
    </row>
    <row r="86" spans="1:9" ht="14.25" thickBot="1">
      <c r="A86" s="904" t="s">
        <v>141</v>
      </c>
      <c r="B86" s="905">
        <v>100</v>
      </c>
      <c r="C86" s="906">
        <v>333646</v>
      </c>
      <c r="D86" s="906">
        <v>144197</v>
      </c>
      <c r="E86" s="905">
        <v>477943</v>
      </c>
      <c r="F86" s="906">
        <v>154</v>
      </c>
      <c r="G86" s="906">
        <v>481</v>
      </c>
      <c r="H86" s="905">
        <v>981.32456985928968</v>
      </c>
      <c r="I86" s="907">
        <v>302019</v>
      </c>
    </row>
  </sheetData>
  <mergeCells count="8">
    <mergeCell ref="A1:I1"/>
    <mergeCell ref="E7:E8"/>
    <mergeCell ref="B7:B8"/>
    <mergeCell ref="F7:F8"/>
    <mergeCell ref="A3:I3"/>
    <mergeCell ref="A6:A8"/>
    <mergeCell ref="A4:I4"/>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152">
    <pageSetUpPr fitToPage="1"/>
  </sheetPr>
  <dimension ref="A1:L86"/>
  <sheetViews>
    <sheetView view="pageBreakPreview" topLeftCell="A46" zoomScale="75" zoomScaleNormal="75" zoomScaleSheetLayoutView="75" workbookViewId="0">
      <selection activeCell="B86" sqref="B86:I86"/>
    </sheetView>
  </sheetViews>
  <sheetFormatPr baseColWidth="10" defaultColWidth="11.42578125" defaultRowHeight="12.75"/>
  <cols>
    <col min="1" max="1" width="30.7109375" style="92" customWidth="1"/>
    <col min="2" max="9" width="12.5703125" style="92" customWidth="1"/>
    <col min="10" max="10" width="11.42578125" style="92"/>
    <col min="11" max="11" width="13.28515625" style="92" bestFit="1" customWidth="1"/>
    <col min="12" max="16384" width="11.42578125" style="92"/>
  </cols>
  <sheetData>
    <row r="1" spans="1:9" s="95" customFormat="1" ht="18.75">
      <c r="A1" s="1825" t="s">
        <v>0</v>
      </c>
      <c r="B1" s="1825"/>
      <c r="C1" s="1825"/>
      <c r="D1" s="1825"/>
      <c r="E1" s="1825"/>
      <c r="F1" s="1825"/>
      <c r="G1" s="1825"/>
      <c r="H1" s="1825"/>
      <c r="I1" s="1825"/>
    </row>
    <row r="3" spans="1:9" s="94" customFormat="1" ht="15.75">
      <c r="A3" s="1836" t="s">
        <v>721</v>
      </c>
      <c r="B3" s="1836"/>
      <c r="C3" s="1836"/>
      <c r="D3" s="1836"/>
      <c r="E3" s="1836"/>
      <c r="F3" s="1836"/>
      <c r="G3" s="1836"/>
      <c r="H3" s="1836"/>
      <c r="I3" s="1836"/>
    </row>
    <row r="4" spans="1:9" s="107" customFormat="1" ht="27" customHeight="1">
      <c r="A4" s="1826" t="s">
        <v>1368</v>
      </c>
      <c r="B4" s="1826"/>
      <c r="C4" s="1826"/>
      <c r="D4" s="1826"/>
      <c r="E4" s="1826"/>
      <c r="F4" s="1826"/>
      <c r="G4" s="1826"/>
      <c r="H4" s="1826"/>
      <c r="I4" s="1826"/>
    </row>
    <row r="5" spans="1:9" s="94" customFormat="1" ht="15.75" thickBot="1">
      <c r="A5" s="97"/>
      <c r="B5" s="96"/>
      <c r="C5" s="96"/>
      <c r="D5" s="96"/>
      <c r="E5" s="96"/>
      <c r="F5" s="96"/>
      <c r="G5" s="96"/>
      <c r="H5" s="96"/>
      <c r="I5" s="96"/>
    </row>
    <row r="6" spans="1:9" ht="33" customHeight="1">
      <c r="A6" s="1837" t="s">
        <v>1307</v>
      </c>
      <c r="B6" s="842" t="s">
        <v>692</v>
      </c>
      <c r="C6" s="840"/>
      <c r="D6" s="840"/>
      <c r="E6" s="841"/>
      <c r="F6" s="842" t="s">
        <v>714</v>
      </c>
      <c r="G6" s="840"/>
      <c r="H6" s="821"/>
      <c r="I6" s="1838" t="s">
        <v>1308</v>
      </c>
    </row>
    <row r="7" spans="1:9" ht="28.5" customHeight="1">
      <c r="A7" s="1832" t="s">
        <v>154</v>
      </c>
      <c r="B7" s="1833" t="s">
        <v>17</v>
      </c>
      <c r="C7" s="843" t="s">
        <v>18</v>
      </c>
      <c r="D7" s="844"/>
      <c r="E7" s="1831" t="s">
        <v>19</v>
      </c>
      <c r="F7" s="1835" t="s">
        <v>17</v>
      </c>
      <c r="G7" s="843" t="s">
        <v>18</v>
      </c>
      <c r="H7" s="844"/>
      <c r="I7" s="1839" t="s">
        <v>690</v>
      </c>
    </row>
    <row r="8" spans="1:9" ht="36.75" customHeight="1" thickBot="1">
      <c r="A8" s="1832"/>
      <c r="B8" s="1834"/>
      <c r="C8" s="884" t="s">
        <v>383</v>
      </c>
      <c r="D8" s="885" t="s">
        <v>384</v>
      </c>
      <c r="E8" s="1832"/>
      <c r="F8" s="1835"/>
      <c r="G8" s="885" t="s">
        <v>383</v>
      </c>
      <c r="H8" s="886" t="s">
        <v>384</v>
      </c>
      <c r="I8" s="1839" t="s">
        <v>713</v>
      </c>
    </row>
    <row r="9" spans="1:9" ht="21" customHeight="1">
      <c r="A9" s="887" t="s">
        <v>81</v>
      </c>
      <c r="B9" s="888" t="s">
        <v>23</v>
      </c>
      <c r="C9" s="889" t="s">
        <v>23</v>
      </c>
      <c r="D9" s="889" t="s">
        <v>23</v>
      </c>
      <c r="E9" s="888" t="s">
        <v>23</v>
      </c>
      <c r="F9" s="889" t="s">
        <v>23</v>
      </c>
      <c r="G9" s="889" t="s">
        <v>23</v>
      </c>
      <c r="H9" s="889" t="s">
        <v>23</v>
      </c>
      <c r="I9" s="890" t="s">
        <v>23</v>
      </c>
    </row>
    <row r="10" spans="1:9" ht="13.5">
      <c r="A10" s="891" t="s">
        <v>82</v>
      </c>
      <c r="B10" s="892" t="s">
        <v>23</v>
      </c>
      <c r="C10" s="893" t="s">
        <v>23</v>
      </c>
      <c r="D10" s="893" t="s">
        <v>23</v>
      </c>
      <c r="E10" s="892" t="s">
        <v>23</v>
      </c>
      <c r="F10" s="893" t="s">
        <v>23</v>
      </c>
      <c r="G10" s="893" t="s">
        <v>23</v>
      </c>
      <c r="H10" s="893" t="s">
        <v>23</v>
      </c>
      <c r="I10" s="894" t="s">
        <v>23</v>
      </c>
    </row>
    <row r="11" spans="1:9" ht="13.5">
      <c r="A11" s="891" t="s">
        <v>83</v>
      </c>
      <c r="B11" s="892" t="s">
        <v>23</v>
      </c>
      <c r="C11" s="893" t="s">
        <v>23</v>
      </c>
      <c r="D11" s="893" t="s">
        <v>23</v>
      </c>
      <c r="E11" s="892" t="s">
        <v>23</v>
      </c>
      <c r="F11" s="893" t="s">
        <v>23</v>
      </c>
      <c r="G11" s="893" t="s">
        <v>23</v>
      </c>
      <c r="H11" s="893" t="s">
        <v>23</v>
      </c>
      <c r="I11" s="895" t="s">
        <v>23</v>
      </c>
    </row>
    <row r="12" spans="1:9" ht="13.5">
      <c r="A12" s="891" t="s">
        <v>84</v>
      </c>
      <c r="B12" s="893" t="s">
        <v>23</v>
      </c>
      <c r="C12" s="893" t="s">
        <v>23</v>
      </c>
      <c r="D12" s="893" t="s">
        <v>23</v>
      </c>
      <c r="E12" s="893" t="s">
        <v>23</v>
      </c>
      <c r="F12" s="893" t="s">
        <v>23</v>
      </c>
      <c r="G12" s="893" t="s">
        <v>23</v>
      </c>
      <c r="H12" s="893" t="s">
        <v>23</v>
      </c>
      <c r="I12" s="895" t="s">
        <v>23</v>
      </c>
    </row>
    <row r="13" spans="1:9" ht="13.5">
      <c r="A13" s="896" t="s">
        <v>85</v>
      </c>
      <c r="B13" s="897" t="s">
        <v>23</v>
      </c>
      <c r="C13" s="898" t="s">
        <v>23</v>
      </c>
      <c r="D13" s="898" t="s">
        <v>23</v>
      </c>
      <c r="E13" s="897" t="s">
        <v>23</v>
      </c>
      <c r="F13" s="898" t="s">
        <v>23</v>
      </c>
      <c r="G13" s="898" t="s">
        <v>23</v>
      </c>
      <c r="H13" s="897" t="s">
        <v>23</v>
      </c>
      <c r="I13" s="899" t="s">
        <v>23</v>
      </c>
    </row>
    <row r="14" spans="1:9" ht="13.5">
      <c r="A14" s="896"/>
      <c r="B14" s="892"/>
      <c r="C14" s="893"/>
      <c r="D14" s="893"/>
      <c r="E14" s="892"/>
      <c r="F14" s="893"/>
      <c r="G14" s="893"/>
      <c r="H14" s="892"/>
      <c r="I14" s="895"/>
    </row>
    <row r="15" spans="1:9" ht="13.5">
      <c r="A15" s="896" t="s">
        <v>86</v>
      </c>
      <c r="B15" s="897" t="s">
        <v>23</v>
      </c>
      <c r="C15" s="898" t="s">
        <v>23</v>
      </c>
      <c r="D15" s="898" t="s">
        <v>23</v>
      </c>
      <c r="E15" s="897" t="s">
        <v>23</v>
      </c>
      <c r="F15" s="898" t="s">
        <v>23</v>
      </c>
      <c r="G15" s="898" t="s">
        <v>23</v>
      </c>
      <c r="H15" s="897" t="s">
        <v>23</v>
      </c>
      <c r="I15" s="899" t="s">
        <v>23</v>
      </c>
    </row>
    <row r="16" spans="1:9" ht="13.5">
      <c r="A16" s="896"/>
      <c r="B16" s="892"/>
      <c r="C16" s="893"/>
      <c r="D16" s="893"/>
      <c r="E16" s="892"/>
      <c r="F16" s="893"/>
      <c r="G16" s="893"/>
      <c r="H16" s="893"/>
      <c r="I16" s="895"/>
    </row>
    <row r="17" spans="1:9" ht="13.5">
      <c r="A17" s="896" t="s">
        <v>87</v>
      </c>
      <c r="B17" s="897" t="s">
        <v>23</v>
      </c>
      <c r="C17" s="897" t="s">
        <v>23</v>
      </c>
      <c r="D17" s="897" t="s">
        <v>23</v>
      </c>
      <c r="E17" s="897" t="s">
        <v>23</v>
      </c>
      <c r="F17" s="897" t="s">
        <v>23</v>
      </c>
      <c r="G17" s="897" t="s">
        <v>23</v>
      </c>
      <c r="H17" s="897" t="s">
        <v>23</v>
      </c>
      <c r="I17" s="900" t="s">
        <v>23</v>
      </c>
    </row>
    <row r="18" spans="1:9" ht="13.5">
      <c r="A18" s="891"/>
      <c r="B18" s="892"/>
      <c r="C18" s="893"/>
      <c r="D18" s="893"/>
      <c r="E18" s="892"/>
      <c r="F18" s="893"/>
      <c r="G18" s="893"/>
      <c r="H18" s="893"/>
      <c r="I18" s="895"/>
    </row>
    <row r="19" spans="1:9" ht="13.5">
      <c r="A19" s="891" t="s">
        <v>158</v>
      </c>
      <c r="B19" s="892" t="s">
        <v>23</v>
      </c>
      <c r="C19" s="893" t="s">
        <v>23</v>
      </c>
      <c r="D19" s="893" t="s">
        <v>23</v>
      </c>
      <c r="E19" s="892" t="s">
        <v>23</v>
      </c>
      <c r="F19" s="893" t="s">
        <v>23</v>
      </c>
      <c r="G19" s="893" t="s">
        <v>23</v>
      </c>
      <c r="H19" s="893" t="s">
        <v>23</v>
      </c>
      <c r="I19" s="895" t="s">
        <v>23</v>
      </c>
    </row>
    <row r="20" spans="1:9" ht="13.5">
      <c r="A20" s="891" t="s">
        <v>89</v>
      </c>
      <c r="B20" s="892" t="s">
        <v>23</v>
      </c>
      <c r="C20" s="892" t="s">
        <v>23</v>
      </c>
      <c r="D20" s="892" t="s">
        <v>23</v>
      </c>
      <c r="E20" s="892" t="s">
        <v>23</v>
      </c>
      <c r="F20" s="892" t="s">
        <v>23</v>
      </c>
      <c r="G20" s="892" t="s">
        <v>23</v>
      </c>
      <c r="H20" s="892" t="s">
        <v>23</v>
      </c>
      <c r="I20" s="894" t="s">
        <v>23</v>
      </c>
    </row>
    <row r="21" spans="1:9" ht="13.5">
      <c r="A21" s="891" t="s">
        <v>90</v>
      </c>
      <c r="B21" s="892" t="s">
        <v>23</v>
      </c>
      <c r="C21" s="893" t="s">
        <v>23</v>
      </c>
      <c r="D21" s="893" t="s">
        <v>23</v>
      </c>
      <c r="E21" s="892" t="s">
        <v>23</v>
      </c>
      <c r="F21" s="893" t="s">
        <v>23</v>
      </c>
      <c r="G21" s="893" t="s">
        <v>23</v>
      </c>
      <c r="H21" s="893" t="s">
        <v>23</v>
      </c>
      <c r="I21" s="895" t="s">
        <v>23</v>
      </c>
    </row>
    <row r="22" spans="1:9" ht="13.5">
      <c r="A22" s="896" t="s">
        <v>91</v>
      </c>
      <c r="B22" s="897" t="s">
        <v>23</v>
      </c>
      <c r="C22" s="897" t="s">
        <v>23</v>
      </c>
      <c r="D22" s="897" t="s">
        <v>23</v>
      </c>
      <c r="E22" s="897" t="s">
        <v>23</v>
      </c>
      <c r="F22" s="897" t="s">
        <v>23</v>
      </c>
      <c r="G22" s="897" t="s">
        <v>23</v>
      </c>
      <c r="H22" s="897" t="s">
        <v>23</v>
      </c>
      <c r="I22" s="900" t="s">
        <v>23</v>
      </c>
    </row>
    <row r="23" spans="1:9" ht="13.5">
      <c r="A23" s="896"/>
      <c r="B23" s="892"/>
      <c r="C23" s="893"/>
      <c r="D23" s="893"/>
      <c r="E23" s="892"/>
      <c r="F23" s="893"/>
      <c r="G23" s="893"/>
      <c r="H23" s="893"/>
      <c r="I23" s="895"/>
    </row>
    <row r="24" spans="1:9" ht="13.5">
      <c r="A24" s="896" t="s">
        <v>92</v>
      </c>
      <c r="B24" s="897" t="s">
        <v>23</v>
      </c>
      <c r="C24" s="898" t="s">
        <v>23</v>
      </c>
      <c r="D24" s="898" t="s">
        <v>23</v>
      </c>
      <c r="E24" s="897" t="s">
        <v>23</v>
      </c>
      <c r="F24" s="898" t="s">
        <v>23</v>
      </c>
      <c r="G24" s="898" t="s">
        <v>23</v>
      </c>
      <c r="H24" s="897" t="s">
        <v>23</v>
      </c>
      <c r="I24" s="899" t="s">
        <v>23</v>
      </c>
    </row>
    <row r="25" spans="1:9" ht="13.5">
      <c r="A25" s="896"/>
      <c r="B25" s="892"/>
      <c r="C25" s="893"/>
      <c r="D25" s="893"/>
      <c r="E25" s="892"/>
      <c r="F25" s="893"/>
      <c r="G25" s="893"/>
      <c r="H25" s="893"/>
      <c r="I25" s="895"/>
    </row>
    <row r="26" spans="1:9" ht="13.5">
      <c r="A26" s="896" t="s">
        <v>93</v>
      </c>
      <c r="B26" s="897" t="s">
        <v>23</v>
      </c>
      <c r="C26" s="898" t="s">
        <v>23</v>
      </c>
      <c r="D26" s="898" t="s">
        <v>23</v>
      </c>
      <c r="E26" s="897" t="s">
        <v>23</v>
      </c>
      <c r="F26" s="898" t="s">
        <v>23</v>
      </c>
      <c r="G26" s="898" t="s">
        <v>23</v>
      </c>
      <c r="H26" s="897" t="s">
        <v>23</v>
      </c>
      <c r="I26" s="899" t="s">
        <v>23</v>
      </c>
    </row>
    <row r="27" spans="1:9" ht="13.5">
      <c r="A27" s="891"/>
      <c r="B27" s="892"/>
      <c r="C27" s="893"/>
      <c r="D27" s="893"/>
      <c r="E27" s="892"/>
      <c r="F27" s="893"/>
      <c r="G27" s="893"/>
      <c r="H27" s="893"/>
      <c r="I27" s="895"/>
    </row>
    <row r="28" spans="1:9" ht="13.5">
      <c r="A28" s="891" t="s">
        <v>94</v>
      </c>
      <c r="B28" s="892" t="s">
        <v>23</v>
      </c>
      <c r="C28" s="893" t="s">
        <v>23</v>
      </c>
      <c r="D28" s="893" t="s">
        <v>23</v>
      </c>
      <c r="E28" s="892" t="s">
        <v>23</v>
      </c>
      <c r="F28" s="893" t="s">
        <v>23</v>
      </c>
      <c r="G28" s="893" t="s">
        <v>23</v>
      </c>
      <c r="H28" s="893" t="s">
        <v>23</v>
      </c>
      <c r="I28" s="895" t="s">
        <v>23</v>
      </c>
    </row>
    <row r="29" spans="1:9" ht="13.5">
      <c r="A29" s="891" t="s">
        <v>95</v>
      </c>
      <c r="B29" s="892" t="s">
        <v>23</v>
      </c>
      <c r="C29" s="893" t="s">
        <v>23</v>
      </c>
      <c r="D29" s="893" t="s">
        <v>23</v>
      </c>
      <c r="E29" s="892" t="s">
        <v>23</v>
      </c>
      <c r="F29" s="893" t="s">
        <v>23</v>
      </c>
      <c r="G29" s="893" t="s">
        <v>23</v>
      </c>
      <c r="H29" s="893" t="s">
        <v>23</v>
      </c>
      <c r="I29" s="895" t="s">
        <v>23</v>
      </c>
    </row>
    <row r="30" spans="1:9" ht="13.5">
      <c r="A30" s="891" t="s">
        <v>96</v>
      </c>
      <c r="B30" s="892" t="s">
        <v>23</v>
      </c>
      <c r="C30" s="892" t="s">
        <v>23</v>
      </c>
      <c r="D30" s="892" t="s">
        <v>23</v>
      </c>
      <c r="E30" s="892" t="s">
        <v>23</v>
      </c>
      <c r="F30" s="892" t="s">
        <v>23</v>
      </c>
      <c r="G30" s="892" t="s">
        <v>23</v>
      </c>
      <c r="H30" s="892" t="s">
        <v>23</v>
      </c>
      <c r="I30" s="894" t="s">
        <v>23</v>
      </c>
    </row>
    <row r="31" spans="1:9" ht="13.5">
      <c r="A31" s="896" t="s">
        <v>97</v>
      </c>
      <c r="B31" s="897" t="s">
        <v>23</v>
      </c>
      <c r="C31" s="897" t="s">
        <v>23</v>
      </c>
      <c r="D31" s="897" t="s">
        <v>23</v>
      </c>
      <c r="E31" s="897" t="s">
        <v>23</v>
      </c>
      <c r="F31" s="897" t="s">
        <v>23</v>
      </c>
      <c r="G31" s="897" t="s">
        <v>23</v>
      </c>
      <c r="H31" s="897" t="s">
        <v>23</v>
      </c>
      <c r="I31" s="900" t="s">
        <v>23</v>
      </c>
    </row>
    <row r="32" spans="1:9" ht="13.5">
      <c r="A32" s="891"/>
      <c r="B32" s="892"/>
      <c r="C32" s="893"/>
      <c r="D32" s="893"/>
      <c r="E32" s="892"/>
      <c r="F32" s="893"/>
      <c r="G32" s="893"/>
      <c r="H32" s="893"/>
      <c r="I32" s="895"/>
    </row>
    <row r="33" spans="1:9" ht="13.5">
      <c r="A33" s="891" t="s">
        <v>98</v>
      </c>
      <c r="B33" s="892" t="s">
        <v>23</v>
      </c>
      <c r="C33" s="893" t="s">
        <v>23</v>
      </c>
      <c r="D33" s="893" t="s">
        <v>23</v>
      </c>
      <c r="E33" s="892" t="s">
        <v>23</v>
      </c>
      <c r="F33" s="893" t="s">
        <v>23</v>
      </c>
      <c r="G33" s="893" t="s">
        <v>23</v>
      </c>
      <c r="H33" s="893" t="s">
        <v>23</v>
      </c>
      <c r="I33" s="895" t="s">
        <v>23</v>
      </c>
    </row>
    <row r="34" spans="1:9" ht="13.5">
      <c r="A34" s="891" t="s">
        <v>99</v>
      </c>
      <c r="B34" s="892" t="s">
        <v>23</v>
      </c>
      <c r="C34" s="893" t="s">
        <v>23</v>
      </c>
      <c r="D34" s="893" t="s">
        <v>23</v>
      </c>
      <c r="E34" s="892" t="s">
        <v>23</v>
      </c>
      <c r="F34" s="893" t="s">
        <v>23</v>
      </c>
      <c r="G34" s="893" t="s">
        <v>23</v>
      </c>
      <c r="H34" s="893" t="s">
        <v>23</v>
      </c>
      <c r="I34" s="895" t="s">
        <v>23</v>
      </c>
    </row>
    <row r="35" spans="1:9" ht="13.5">
      <c r="A35" s="891" t="s">
        <v>100</v>
      </c>
      <c r="B35" s="892" t="s">
        <v>23</v>
      </c>
      <c r="C35" s="893" t="s">
        <v>23</v>
      </c>
      <c r="D35" s="893" t="s">
        <v>23</v>
      </c>
      <c r="E35" s="892" t="s">
        <v>23</v>
      </c>
      <c r="F35" s="893" t="s">
        <v>23</v>
      </c>
      <c r="G35" s="893" t="s">
        <v>23</v>
      </c>
      <c r="H35" s="893" t="s">
        <v>23</v>
      </c>
      <c r="I35" s="895" t="s">
        <v>23</v>
      </c>
    </row>
    <row r="36" spans="1:9" ht="13.5">
      <c r="A36" s="891" t="s">
        <v>101</v>
      </c>
      <c r="B36" s="892" t="s">
        <v>23</v>
      </c>
      <c r="C36" s="893" t="s">
        <v>23</v>
      </c>
      <c r="D36" s="893" t="s">
        <v>23</v>
      </c>
      <c r="E36" s="892" t="s">
        <v>23</v>
      </c>
      <c r="F36" s="893" t="s">
        <v>23</v>
      </c>
      <c r="G36" s="893" t="s">
        <v>23</v>
      </c>
      <c r="H36" s="893" t="s">
        <v>23</v>
      </c>
      <c r="I36" s="895" t="s">
        <v>23</v>
      </c>
    </row>
    <row r="37" spans="1:9" ht="13.5">
      <c r="A37" s="896" t="s">
        <v>102</v>
      </c>
      <c r="B37" s="897" t="s">
        <v>23</v>
      </c>
      <c r="C37" s="898" t="s">
        <v>23</v>
      </c>
      <c r="D37" s="898" t="s">
        <v>23</v>
      </c>
      <c r="E37" s="897" t="s">
        <v>23</v>
      </c>
      <c r="F37" s="898" t="s">
        <v>23</v>
      </c>
      <c r="G37" s="898" t="s">
        <v>23</v>
      </c>
      <c r="H37" s="898" t="s">
        <v>23</v>
      </c>
      <c r="I37" s="899" t="s">
        <v>23</v>
      </c>
    </row>
    <row r="38" spans="1:9" ht="13.5">
      <c r="A38" s="896"/>
      <c r="B38" s="892"/>
      <c r="C38" s="893"/>
      <c r="D38" s="893"/>
      <c r="E38" s="892"/>
      <c r="F38" s="893"/>
      <c r="G38" s="893"/>
      <c r="H38" s="893"/>
      <c r="I38" s="895"/>
    </row>
    <row r="39" spans="1:9" ht="13.5">
      <c r="A39" s="896" t="s">
        <v>103</v>
      </c>
      <c r="B39" s="897" t="s">
        <v>23</v>
      </c>
      <c r="C39" s="898" t="s">
        <v>23</v>
      </c>
      <c r="D39" s="898" t="s">
        <v>23</v>
      </c>
      <c r="E39" s="897" t="s">
        <v>23</v>
      </c>
      <c r="F39" s="898" t="s">
        <v>23</v>
      </c>
      <c r="G39" s="898" t="s">
        <v>23</v>
      </c>
      <c r="H39" s="897" t="s">
        <v>23</v>
      </c>
      <c r="I39" s="899" t="s">
        <v>23</v>
      </c>
    </row>
    <row r="40" spans="1:9" ht="13.5">
      <c r="A40" s="891"/>
      <c r="B40" s="892"/>
      <c r="C40" s="893"/>
      <c r="D40" s="893"/>
      <c r="E40" s="892"/>
      <c r="F40" s="893"/>
      <c r="G40" s="893"/>
      <c r="H40" s="893"/>
      <c r="I40" s="895"/>
    </row>
    <row r="41" spans="1:9" ht="13.5">
      <c r="A41" s="891" t="s">
        <v>159</v>
      </c>
      <c r="B41" s="892" t="s">
        <v>23</v>
      </c>
      <c r="C41" s="893" t="s">
        <v>23</v>
      </c>
      <c r="D41" s="893" t="s">
        <v>23</v>
      </c>
      <c r="E41" s="892" t="s">
        <v>23</v>
      </c>
      <c r="F41" s="893" t="s">
        <v>23</v>
      </c>
      <c r="G41" s="893" t="s">
        <v>23</v>
      </c>
      <c r="H41" s="893" t="s">
        <v>23</v>
      </c>
      <c r="I41" s="895" t="s">
        <v>23</v>
      </c>
    </row>
    <row r="42" spans="1:9" ht="13.5">
      <c r="A42" s="891" t="s">
        <v>105</v>
      </c>
      <c r="B42" s="892" t="s">
        <v>23</v>
      </c>
      <c r="C42" s="893" t="s">
        <v>23</v>
      </c>
      <c r="D42" s="893" t="s">
        <v>23</v>
      </c>
      <c r="E42" s="892" t="s">
        <v>23</v>
      </c>
      <c r="F42" s="893" t="s">
        <v>23</v>
      </c>
      <c r="G42" s="893" t="s">
        <v>23</v>
      </c>
      <c r="H42" s="893" t="s">
        <v>23</v>
      </c>
      <c r="I42" s="895" t="s">
        <v>23</v>
      </c>
    </row>
    <row r="43" spans="1:9" ht="13.5">
      <c r="A43" s="891" t="s">
        <v>106</v>
      </c>
      <c r="B43" s="892" t="s">
        <v>23</v>
      </c>
      <c r="C43" s="893" t="s">
        <v>23</v>
      </c>
      <c r="D43" s="893" t="s">
        <v>23</v>
      </c>
      <c r="E43" s="892" t="s">
        <v>23</v>
      </c>
      <c r="F43" s="893" t="s">
        <v>23</v>
      </c>
      <c r="G43" s="893" t="s">
        <v>23</v>
      </c>
      <c r="H43" s="893" t="s">
        <v>23</v>
      </c>
      <c r="I43" s="895" t="s">
        <v>23</v>
      </c>
    </row>
    <row r="44" spans="1:9" ht="13.5">
      <c r="A44" s="891" t="s">
        <v>107</v>
      </c>
      <c r="B44" s="892" t="s">
        <v>23</v>
      </c>
      <c r="C44" s="893" t="s">
        <v>23</v>
      </c>
      <c r="D44" s="893" t="s">
        <v>23</v>
      </c>
      <c r="E44" s="892" t="s">
        <v>23</v>
      </c>
      <c r="F44" s="893" t="s">
        <v>23</v>
      </c>
      <c r="G44" s="893" t="s">
        <v>23</v>
      </c>
      <c r="H44" s="893" t="s">
        <v>23</v>
      </c>
      <c r="I44" s="895" t="s">
        <v>23</v>
      </c>
    </row>
    <row r="45" spans="1:9" ht="13.5">
      <c r="A45" s="891" t="s">
        <v>108</v>
      </c>
      <c r="B45" s="892" t="s">
        <v>23</v>
      </c>
      <c r="C45" s="893" t="s">
        <v>23</v>
      </c>
      <c r="D45" s="893" t="s">
        <v>23</v>
      </c>
      <c r="E45" s="892" t="s">
        <v>23</v>
      </c>
      <c r="F45" s="893" t="s">
        <v>23</v>
      </c>
      <c r="G45" s="893" t="s">
        <v>23</v>
      </c>
      <c r="H45" s="893" t="s">
        <v>23</v>
      </c>
      <c r="I45" s="895" t="s">
        <v>23</v>
      </c>
    </row>
    <row r="46" spans="1:9" ht="13.5">
      <c r="A46" s="891" t="s">
        <v>109</v>
      </c>
      <c r="B46" s="892" t="s">
        <v>23</v>
      </c>
      <c r="C46" s="893" t="s">
        <v>23</v>
      </c>
      <c r="D46" s="893" t="s">
        <v>23</v>
      </c>
      <c r="E46" s="892" t="s">
        <v>23</v>
      </c>
      <c r="F46" s="893" t="s">
        <v>23</v>
      </c>
      <c r="G46" s="893" t="s">
        <v>23</v>
      </c>
      <c r="H46" s="893" t="s">
        <v>23</v>
      </c>
      <c r="I46" s="895" t="s">
        <v>23</v>
      </c>
    </row>
    <row r="47" spans="1:9" ht="13.5">
      <c r="A47" s="891" t="s">
        <v>110</v>
      </c>
      <c r="B47" s="892" t="s">
        <v>23</v>
      </c>
      <c r="C47" s="893" t="s">
        <v>23</v>
      </c>
      <c r="D47" s="893" t="s">
        <v>23</v>
      </c>
      <c r="E47" s="892" t="s">
        <v>23</v>
      </c>
      <c r="F47" s="893" t="s">
        <v>23</v>
      </c>
      <c r="G47" s="893" t="s">
        <v>23</v>
      </c>
      <c r="H47" s="893" t="s">
        <v>23</v>
      </c>
      <c r="I47" s="895" t="s">
        <v>23</v>
      </c>
    </row>
    <row r="48" spans="1:9" ht="13.5">
      <c r="A48" s="891" t="s">
        <v>111</v>
      </c>
      <c r="B48" s="892" t="s">
        <v>23</v>
      </c>
      <c r="C48" s="893" t="s">
        <v>23</v>
      </c>
      <c r="D48" s="893" t="s">
        <v>23</v>
      </c>
      <c r="E48" s="892" t="s">
        <v>23</v>
      </c>
      <c r="F48" s="893" t="s">
        <v>23</v>
      </c>
      <c r="G48" s="893" t="s">
        <v>23</v>
      </c>
      <c r="H48" s="893" t="s">
        <v>23</v>
      </c>
      <c r="I48" s="895" t="s">
        <v>23</v>
      </c>
    </row>
    <row r="49" spans="1:9" ht="13.5">
      <c r="A49" s="891" t="s">
        <v>112</v>
      </c>
      <c r="B49" s="892" t="s">
        <v>23</v>
      </c>
      <c r="C49" s="893" t="s">
        <v>23</v>
      </c>
      <c r="D49" s="893" t="s">
        <v>23</v>
      </c>
      <c r="E49" s="892" t="s">
        <v>23</v>
      </c>
      <c r="F49" s="893" t="s">
        <v>23</v>
      </c>
      <c r="G49" s="893" t="s">
        <v>23</v>
      </c>
      <c r="H49" s="893" t="s">
        <v>23</v>
      </c>
      <c r="I49" s="895" t="s">
        <v>23</v>
      </c>
    </row>
    <row r="50" spans="1:9" ht="13.5">
      <c r="A50" s="896" t="s">
        <v>113</v>
      </c>
      <c r="B50" s="897" t="s">
        <v>23</v>
      </c>
      <c r="C50" s="898" t="s">
        <v>23</v>
      </c>
      <c r="D50" s="898" t="s">
        <v>23</v>
      </c>
      <c r="E50" s="897" t="s">
        <v>23</v>
      </c>
      <c r="F50" s="898" t="s">
        <v>23</v>
      </c>
      <c r="G50" s="898" t="s">
        <v>23</v>
      </c>
      <c r="H50" s="897" t="s">
        <v>23</v>
      </c>
      <c r="I50" s="899" t="s">
        <v>23</v>
      </c>
    </row>
    <row r="51" spans="1:9" ht="13.5">
      <c r="A51" s="896"/>
      <c r="B51" s="892"/>
      <c r="C51" s="893"/>
      <c r="D51" s="893"/>
      <c r="E51" s="892"/>
      <c r="F51" s="893"/>
      <c r="G51" s="893"/>
      <c r="H51" s="893"/>
      <c r="I51" s="895"/>
    </row>
    <row r="52" spans="1:9" ht="13.5">
      <c r="A52" s="896" t="s">
        <v>114</v>
      </c>
      <c r="B52" s="897" t="s">
        <v>23</v>
      </c>
      <c r="C52" s="898" t="s">
        <v>23</v>
      </c>
      <c r="D52" s="898" t="s">
        <v>23</v>
      </c>
      <c r="E52" s="897" t="s">
        <v>23</v>
      </c>
      <c r="F52" s="898" t="s">
        <v>23</v>
      </c>
      <c r="G52" s="898" t="s">
        <v>23</v>
      </c>
      <c r="H52" s="897" t="s">
        <v>23</v>
      </c>
      <c r="I52" s="899" t="s">
        <v>23</v>
      </c>
    </row>
    <row r="53" spans="1:9" ht="13.5">
      <c r="A53" s="891"/>
      <c r="B53" s="892"/>
      <c r="C53" s="893"/>
      <c r="D53" s="893"/>
      <c r="E53" s="892"/>
      <c r="F53" s="893"/>
      <c r="G53" s="893"/>
      <c r="H53" s="893"/>
      <c r="I53" s="895"/>
    </row>
    <row r="54" spans="1:9" ht="13.5">
      <c r="A54" s="891" t="s">
        <v>115</v>
      </c>
      <c r="B54" s="892" t="s">
        <v>23</v>
      </c>
      <c r="C54" s="892" t="s">
        <v>23</v>
      </c>
      <c r="D54" s="893" t="s">
        <v>23</v>
      </c>
      <c r="E54" s="892" t="s">
        <v>23</v>
      </c>
      <c r="F54" s="893" t="s">
        <v>23</v>
      </c>
      <c r="G54" s="893" t="s">
        <v>23</v>
      </c>
      <c r="H54" s="893" t="s">
        <v>23</v>
      </c>
      <c r="I54" s="895" t="s">
        <v>23</v>
      </c>
    </row>
    <row r="55" spans="1:9" ht="13.5">
      <c r="A55" s="891" t="s">
        <v>116</v>
      </c>
      <c r="B55" s="892" t="s">
        <v>23</v>
      </c>
      <c r="C55" s="893" t="s">
        <v>23</v>
      </c>
      <c r="D55" s="893" t="s">
        <v>23</v>
      </c>
      <c r="E55" s="892" t="s">
        <v>23</v>
      </c>
      <c r="F55" s="893" t="s">
        <v>23</v>
      </c>
      <c r="G55" s="893" t="s">
        <v>23</v>
      </c>
      <c r="H55" s="893" t="s">
        <v>23</v>
      </c>
      <c r="I55" s="895" t="s">
        <v>23</v>
      </c>
    </row>
    <row r="56" spans="1:9" ht="13.5">
      <c r="A56" s="891" t="s">
        <v>117</v>
      </c>
      <c r="B56" s="892" t="s">
        <v>23</v>
      </c>
      <c r="C56" s="893" t="s">
        <v>23</v>
      </c>
      <c r="D56" s="893" t="s">
        <v>23</v>
      </c>
      <c r="E56" s="892" t="s">
        <v>23</v>
      </c>
      <c r="F56" s="893" t="s">
        <v>23</v>
      </c>
      <c r="G56" s="893" t="s">
        <v>23</v>
      </c>
      <c r="H56" s="893" t="s">
        <v>23</v>
      </c>
      <c r="I56" s="895" t="s">
        <v>23</v>
      </c>
    </row>
    <row r="57" spans="1:9" ht="13.5">
      <c r="A57" s="891" t="s">
        <v>118</v>
      </c>
      <c r="B57" s="892" t="s">
        <v>23</v>
      </c>
      <c r="C57" s="893" t="s">
        <v>23</v>
      </c>
      <c r="D57" s="893" t="s">
        <v>23</v>
      </c>
      <c r="E57" s="892" t="s">
        <v>23</v>
      </c>
      <c r="F57" s="893" t="s">
        <v>23</v>
      </c>
      <c r="G57" s="893" t="s">
        <v>23</v>
      </c>
      <c r="H57" s="893" t="s">
        <v>23</v>
      </c>
      <c r="I57" s="895" t="s">
        <v>23</v>
      </c>
    </row>
    <row r="58" spans="1:9" ht="13.5">
      <c r="A58" s="891" t="s">
        <v>119</v>
      </c>
      <c r="B58" s="892" t="s">
        <v>23</v>
      </c>
      <c r="C58" s="893" t="s">
        <v>23</v>
      </c>
      <c r="D58" s="893" t="s">
        <v>23</v>
      </c>
      <c r="E58" s="892" t="s">
        <v>23</v>
      </c>
      <c r="F58" s="893" t="s">
        <v>23</v>
      </c>
      <c r="G58" s="893" t="s">
        <v>23</v>
      </c>
      <c r="H58" s="893" t="s">
        <v>23</v>
      </c>
      <c r="I58" s="895" t="s">
        <v>23</v>
      </c>
    </row>
    <row r="59" spans="1:9" ht="13.5">
      <c r="A59" s="896" t="s">
        <v>172</v>
      </c>
      <c r="B59" s="897" t="s">
        <v>23</v>
      </c>
      <c r="C59" s="898" t="s">
        <v>23</v>
      </c>
      <c r="D59" s="898" t="s">
        <v>23</v>
      </c>
      <c r="E59" s="897" t="s">
        <v>23</v>
      </c>
      <c r="F59" s="898" t="s">
        <v>23</v>
      </c>
      <c r="G59" s="898" t="s">
        <v>23</v>
      </c>
      <c r="H59" s="897" t="s">
        <v>23</v>
      </c>
      <c r="I59" s="899" t="s">
        <v>23</v>
      </c>
    </row>
    <row r="60" spans="1:9" ht="13.5">
      <c r="A60" s="891"/>
      <c r="B60" s="892"/>
      <c r="C60" s="893"/>
      <c r="D60" s="893"/>
      <c r="E60" s="892"/>
      <c r="F60" s="893"/>
      <c r="G60" s="893"/>
      <c r="H60" s="893"/>
      <c r="I60" s="895"/>
    </row>
    <row r="61" spans="1:9" ht="13.5">
      <c r="A61" s="891" t="s">
        <v>121</v>
      </c>
      <c r="B61" s="892" t="s">
        <v>23</v>
      </c>
      <c r="C61" s="893" t="s">
        <v>23</v>
      </c>
      <c r="D61" s="893" t="s">
        <v>23</v>
      </c>
      <c r="E61" s="892" t="s">
        <v>23</v>
      </c>
      <c r="F61" s="893" t="s">
        <v>23</v>
      </c>
      <c r="G61" s="893" t="s">
        <v>23</v>
      </c>
      <c r="H61" s="893" t="s">
        <v>23</v>
      </c>
      <c r="I61" s="895" t="s">
        <v>23</v>
      </c>
    </row>
    <row r="62" spans="1:9" ht="13.5">
      <c r="A62" s="891" t="s">
        <v>122</v>
      </c>
      <c r="B62" s="892" t="s">
        <v>23</v>
      </c>
      <c r="C62" s="893" t="s">
        <v>23</v>
      </c>
      <c r="D62" s="893" t="s">
        <v>23</v>
      </c>
      <c r="E62" s="892" t="s">
        <v>23</v>
      </c>
      <c r="F62" s="893" t="s">
        <v>23</v>
      </c>
      <c r="G62" s="893" t="s">
        <v>23</v>
      </c>
      <c r="H62" s="893" t="s">
        <v>23</v>
      </c>
      <c r="I62" s="895" t="s">
        <v>23</v>
      </c>
    </row>
    <row r="63" spans="1:9" ht="13.5">
      <c r="A63" s="891" t="s">
        <v>123</v>
      </c>
      <c r="B63" s="892" t="s">
        <v>23</v>
      </c>
      <c r="C63" s="893" t="s">
        <v>23</v>
      </c>
      <c r="D63" s="893" t="s">
        <v>23</v>
      </c>
      <c r="E63" s="892" t="s">
        <v>23</v>
      </c>
      <c r="F63" s="893" t="s">
        <v>23</v>
      </c>
      <c r="G63" s="893" t="s">
        <v>23</v>
      </c>
      <c r="H63" s="893" t="s">
        <v>23</v>
      </c>
      <c r="I63" s="895" t="s">
        <v>23</v>
      </c>
    </row>
    <row r="64" spans="1:9" ht="13.5">
      <c r="A64" s="896" t="s">
        <v>124</v>
      </c>
      <c r="B64" s="897" t="s">
        <v>23</v>
      </c>
      <c r="C64" s="898" t="s">
        <v>23</v>
      </c>
      <c r="D64" s="898" t="s">
        <v>23</v>
      </c>
      <c r="E64" s="897" t="s">
        <v>23</v>
      </c>
      <c r="F64" s="898" t="s">
        <v>23</v>
      </c>
      <c r="G64" s="898" t="s">
        <v>23</v>
      </c>
      <c r="H64" s="897" t="s">
        <v>23</v>
      </c>
      <c r="I64" s="899" t="s">
        <v>23</v>
      </c>
    </row>
    <row r="65" spans="1:9" ht="13.5">
      <c r="A65" s="896"/>
      <c r="B65" s="892"/>
      <c r="C65" s="893"/>
      <c r="D65" s="893"/>
      <c r="E65" s="892"/>
      <c r="F65" s="893"/>
      <c r="G65" s="893"/>
      <c r="H65" s="893"/>
      <c r="I65" s="895"/>
    </row>
    <row r="66" spans="1:9" ht="13.5">
      <c r="A66" s="896" t="s">
        <v>125</v>
      </c>
      <c r="B66" s="897" t="s">
        <v>23</v>
      </c>
      <c r="C66" s="898">
        <v>300</v>
      </c>
      <c r="D66" s="898">
        <v>500</v>
      </c>
      <c r="E66" s="897">
        <v>800</v>
      </c>
      <c r="F66" s="898" t="s">
        <v>23</v>
      </c>
      <c r="G66" s="898">
        <v>120000</v>
      </c>
      <c r="H66" s="897">
        <v>180000</v>
      </c>
      <c r="I66" s="899">
        <v>126000</v>
      </c>
    </row>
    <row r="67" spans="1:9" ht="13.5">
      <c r="A67" s="891"/>
      <c r="B67" s="892"/>
      <c r="C67" s="893"/>
      <c r="D67" s="893"/>
      <c r="E67" s="892"/>
      <c r="F67" s="893"/>
      <c r="G67" s="893"/>
      <c r="H67" s="893"/>
      <c r="I67" s="895"/>
    </row>
    <row r="68" spans="1:9" ht="13.5">
      <c r="A68" s="891" t="s">
        <v>126</v>
      </c>
      <c r="B68" s="892" t="s">
        <v>23</v>
      </c>
      <c r="C68" s="893" t="s">
        <v>23</v>
      </c>
      <c r="D68" s="893" t="s">
        <v>23</v>
      </c>
      <c r="E68" s="892" t="s">
        <v>23</v>
      </c>
      <c r="F68" s="893" t="s">
        <v>23</v>
      </c>
      <c r="G68" s="893" t="s">
        <v>23</v>
      </c>
      <c r="H68" s="893" t="s">
        <v>23</v>
      </c>
      <c r="I68" s="895" t="s">
        <v>23</v>
      </c>
    </row>
    <row r="69" spans="1:9" ht="13.5">
      <c r="A69" s="891" t="s">
        <v>127</v>
      </c>
      <c r="B69" s="892" t="s">
        <v>23</v>
      </c>
      <c r="C69" s="893" t="s">
        <v>23</v>
      </c>
      <c r="D69" s="893" t="s">
        <v>23</v>
      </c>
      <c r="E69" s="892" t="s">
        <v>23</v>
      </c>
      <c r="F69" s="893" t="s">
        <v>23</v>
      </c>
      <c r="G69" s="893" t="s">
        <v>23</v>
      </c>
      <c r="H69" s="893" t="s">
        <v>23</v>
      </c>
      <c r="I69" s="895" t="s">
        <v>23</v>
      </c>
    </row>
    <row r="70" spans="1:9" ht="13.5">
      <c r="A70" s="896" t="s">
        <v>128</v>
      </c>
      <c r="B70" s="897" t="s">
        <v>23</v>
      </c>
      <c r="C70" s="898" t="s">
        <v>23</v>
      </c>
      <c r="D70" s="898" t="s">
        <v>23</v>
      </c>
      <c r="E70" s="897" t="s">
        <v>23</v>
      </c>
      <c r="F70" s="898" t="s">
        <v>23</v>
      </c>
      <c r="G70" s="898" t="s">
        <v>23</v>
      </c>
      <c r="H70" s="897" t="s">
        <v>23</v>
      </c>
      <c r="I70" s="899" t="s">
        <v>23</v>
      </c>
    </row>
    <row r="71" spans="1:9" ht="13.5">
      <c r="A71" s="891"/>
      <c r="B71" s="892"/>
      <c r="C71" s="893"/>
      <c r="D71" s="893"/>
      <c r="E71" s="892"/>
      <c r="F71" s="893"/>
      <c r="G71" s="893"/>
      <c r="H71" s="893"/>
      <c r="I71" s="895"/>
    </row>
    <row r="72" spans="1:9" ht="13.5">
      <c r="A72" s="891" t="s">
        <v>129</v>
      </c>
      <c r="B72" s="892" t="s">
        <v>23</v>
      </c>
      <c r="C72" s="893" t="s">
        <v>23</v>
      </c>
      <c r="D72" s="893" t="s">
        <v>23</v>
      </c>
      <c r="E72" s="892" t="s">
        <v>23</v>
      </c>
      <c r="F72" s="893" t="s">
        <v>23</v>
      </c>
      <c r="G72" s="893" t="s">
        <v>23</v>
      </c>
      <c r="H72" s="893" t="s">
        <v>23</v>
      </c>
      <c r="I72" s="895" t="s">
        <v>23</v>
      </c>
    </row>
    <row r="73" spans="1:9" ht="13.5">
      <c r="A73" s="891" t="s">
        <v>130</v>
      </c>
      <c r="B73" s="892" t="s">
        <v>23</v>
      </c>
      <c r="C73" s="893" t="s">
        <v>23</v>
      </c>
      <c r="D73" s="893" t="s">
        <v>23</v>
      </c>
      <c r="E73" s="892" t="s">
        <v>23</v>
      </c>
      <c r="F73" s="893" t="s">
        <v>23</v>
      </c>
      <c r="G73" s="893" t="s">
        <v>23</v>
      </c>
      <c r="H73" s="893" t="s">
        <v>23</v>
      </c>
      <c r="I73" s="895" t="s">
        <v>23</v>
      </c>
    </row>
    <row r="74" spans="1:9" ht="13.5">
      <c r="A74" s="891" t="s">
        <v>131</v>
      </c>
      <c r="B74" s="892" t="s">
        <v>23</v>
      </c>
      <c r="C74" s="893" t="s">
        <v>23</v>
      </c>
      <c r="D74" s="893" t="s">
        <v>23</v>
      </c>
      <c r="E74" s="892" t="s">
        <v>23</v>
      </c>
      <c r="F74" s="893" t="s">
        <v>23</v>
      </c>
      <c r="G74" s="893" t="s">
        <v>23</v>
      </c>
      <c r="H74" s="893" t="s">
        <v>23</v>
      </c>
      <c r="I74" s="895" t="s">
        <v>23</v>
      </c>
    </row>
    <row r="75" spans="1:9" ht="13.5">
      <c r="A75" s="891" t="s">
        <v>132</v>
      </c>
      <c r="B75" s="892" t="s">
        <v>23</v>
      </c>
      <c r="C75" s="893" t="s">
        <v>23</v>
      </c>
      <c r="D75" s="893" t="s">
        <v>23</v>
      </c>
      <c r="E75" s="892" t="s">
        <v>23</v>
      </c>
      <c r="F75" s="893" t="s">
        <v>23</v>
      </c>
      <c r="G75" s="893" t="s">
        <v>23</v>
      </c>
      <c r="H75" s="893" t="s">
        <v>23</v>
      </c>
      <c r="I75" s="895" t="s">
        <v>23</v>
      </c>
    </row>
    <row r="76" spans="1:9" ht="13.5">
      <c r="A76" s="891" t="s">
        <v>133</v>
      </c>
      <c r="B76" s="892" t="s">
        <v>23</v>
      </c>
      <c r="C76" s="893" t="s">
        <v>23</v>
      </c>
      <c r="D76" s="893" t="s">
        <v>23</v>
      </c>
      <c r="E76" s="892" t="s">
        <v>23</v>
      </c>
      <c r="F76" s="893" t="s">
        <v>23</v>
      </c>
      <c r="G76" s="893" t="s">
        <v>23</v>
      </c>
      <c r="H76" s="893" t="s">
        <v>23</v>
      </c>
      <c r="I76" s="895" t="s">
        <v>23</v>
      </c>
    </row>
    <row r="77" spans="1:9" ht="13.5">
      <c r="A77" s="891" t="s">
        <v>134</v>
      </c>
      <c r="B77" s="892" t="s">
        <v>23</v>
      </c>
      <c r="C77" s="893" t="s">
        <v>23</v>
      </c>
      <c r="D77" s="893" t="s">
        <v>23</v>
      </c>
      <c r="E77" s="892" t="s">
        <v>23</v>
      </c>
      <c r="F77" s="893" t="s">
        <v>23</v>
      </c>
      <c r="G77" s="893" t="s">
        <v>23</v>
      </c>
      <c r="H77" s="893" t="s">
        <v>23</v>
      </c>
      <c r="I77" s="895" t="s">
        <v>23</v>
      </c>
    </row>
    <row r="78" spans="1:9" ht="13.5">
      <c r="A78" s="891" t="s">
        <v>135</v>
      </c>
      <c r="B78" s="892" t="s">
        <v>23</v>
      </c>
      <c r="C78" s="893" t="s">
        <v>23</v>
      </c>
      <c r="D78" s="893" t="s">
        <v>23</v>
      </c>
      <c r="E78" s="892" t="s">
        <v>23</v>
      </c>
      <c r="F78" s="893" t="s">
        <v>23</v>
      </c>
      <c r="G78" s="893" t="s">
        <v>23</v>
      </c>
      <c r="H78" s="893" t="s">
        <v>23</v>
      </c>
      <c r="I78" s="895" t="s">
        <v>23</v>
      </c>
    </row>
    <row r="79" spans="1:9" ht="13.5">
      <c r="A79" s="891" t="s">
        <v>136</v>
      </c>
      <c r="B79" s="892" t="s">
        <v>23</v>
      </c>
      <c r="C79" s="893" t="s">
        <v>23</v>
      </c>
      <c r="D79" s="893" t="s">
        <v>23</v>
      </c>
      <c r="E79" s="892" t="s">
        <v>23</v>
      </c>
      <c r="F79" s="893" t="s">
        <v>23</v>
      </c>
      <c r="G79" s="893" t="s">
        <v>23</v>
      </c>
      <c r="H79" s="893" t="s">
        <v>23</v>
      </c>
      <c r="I79" s="895" t="s">
        <v>23</v>
      </c>
    </row>
    <row r="80" spans="1:9" ht="13.5">
      <c r="A80" s="896" t="s">
        <v>137</v>
      </c>
      <c r="B80" s="897" t="s">
        <v>23</v>
      </c>
      <c r="C80" s="898" t="s">
        <v>23</v>
      </c>
      <c r="D80" s="898" t="s">
        <v>23</v>
      </c>
      <c r="E80" s="897" t="s">
        <v>23</v>
      </c>
      <c r="F80" s="898" t="s">
        <v>23</v>
      </c>
      <c r="G80" s="898" t="s">
        <v>23</v>
      </c>
      <c r="H80" s="897" t="s">
        <v>23</v>
      </c>
      <c r="I80" s="899" t="s">
        <v>23</v>
      </c>
    </row>
    <row r="81" spans="1:12" ht="13.5">
      <c r="A81" s="891"/>
      <c r="B81" s="892"/>
      <c r="C81" s="893"/>
      <c r="D81" s="893"/>
      <c r="E81" s="892"/>
      <c r="F81" s="893"/>
      <c r="G81" s="893"/>
      <c r="H81" s="893"/>
      <c r="I81" s="895"/>
    </row>
    <row r="82" spans="1:12" ht="13.5">
      <c r="A82" s="891" t="s">
        <v>138</v>
      </c>
      <c r="B82" s="892" t="s">
        <v>23</v>
      </c>
      <c r="C82" s="893">
        <v>60</v>
      </c>
      <c r="D82" s="893">
        <v>110</v>
      </c>
      <c r="E82" s="892">
        <v>170</v>
      </c>
      <c r="F82" s="893" t="s">
        <v>23</v>
      </c>
      <c r="G82" s="893">
        <v>11813</v>
      </c>
      <c r="H82" s="893">
        <v>19688</v>
      </c>
      <c r="I82" s="895">
        <v>2874</v>
      </c>
    </row>
    <row r="83" spans="1:12" ht="13.5">
      <c r="A83" s="891" t="s">
        <v>139</v>
      </c>
      <c r="B83" s="892" t="s">
        <v>23</v>
      </c>
      <c r="C83" s="893" t="s">
        <v>23</v>
      </c>
      <c r="D83" s="893">
        <v>1150</v>
      </c>
      <c r="E83" s="892">
        <v>1150</v>
      </c>
      <c r="F83" s="893" t="s">
        <v>23</v>
      </c>
      <c r="G83" s="893" t="s">
        <v>23</v>
      </c>
      <c r="H83" s="893">
        <v>19688</v>
      </c>
      <c r="I83" s="895">
        <v>22641</v>
      </c>
    </row>
    <row r="84" spans="1:12" ht="13.5">
      <c r="A84" s="896" t="s">
        <v>140</v>
      </c>
      <c r="B84" s="897" t="s">
        <v>23</v>
      </c>
      <c r="C84" s="898">
        <v>60</v>
      </c>
      <c r="D84" s="898">
        <v>1260</v>
      </c>
      <c r="E84" s="897">
        <v>1320</v>
      </c>
      <c r="F84" s="898" t="s">
        <v>23</v>
      </c>
      <c r="G84" s="898">
        <v>11813</v>
      </c>
      <c r="H84" s="897">
        <v>19688</v>
      </c>
      <c r="I84" s="899">
        <v>25515</v>
      </c>
    </row>
    <row r="85" spans="1:12" ht="14.25" thickBot="1">
      <c r="A85" s="901"/>
      <c r="B85" s="902"/>
      <c r="C85" s="902"/>
      <c r="D85" s="902"/>
      <c r="E85" s="902"/>
      <c r="F85" s="902"/>
      <c r="G85" s="902"/>
      <c r="H85" s="902"/>
      <c r="I85" s="903"/>
    </row>
    <row r="86" spans="1:12" ht="14.25" thickBot="1">
      <c r="A86" s="904" t="s">
        <v>141</v>
      </c>
      <c r="B86" s="905" t="s">
        <v>23</v>
      </c>
      <c r="C86" s="906">
        <v>360</v>
      </c>
      <c r="D86" s="906">
        <v>1760</v>
      </c>
      <c r="E86" s="905">
        <v>2120</v>
      </c>
      <c r="F86" s="906" t="s">
        <v>23</v>
      </c>
      <c r="G86" s="906">
        <v>101969</v>
      </c>
      <c r="H86" s="905">
        <v>65231.181818181816</v>
      </c>
      <c r="I86" s="907">
        <v>151515</v>
      </c>
      <c r="L86" s="106"/>
    </row>
  </sheetData>
  <mergeCells count="8">
    <mergeCell ref="A1:I1"/>
    <mergeCell ref="E7:E8"/>
    <mergeCell ref="B7:B8"/>
    <mergeCell ref="F7:F8"/>
    <mergeCell ref="A4:I4"/>
    <mergeCell ref="A3:I3"/>
    <mergeCell ref="A6:A8"/>
    <mergeCell ref="I6:I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160">
    <pageSetUpPr fitToPage="1"/>
  </sheetPr>
  <dimension ref="A1:H47"/>
  <sheetViews>
    <sheetView view="pageBreakPreview" topLeftCell="A34" zoomScale="75" zoomScaleNormal="75" zoomScaleSheetLayoutView="75" workbookViewId="0">
      <selection activeCell="B46" sqref="B46:F46"/>
    </sheetView>
  </sheetViews>
  <sheetFormatPr baseColWidth="10" defaultColWidth="11.42578125" defaultRowHeight="12.75"/>
  <cols>
    <col min="1" max="1" width="38" style="92" customWidth="1"/>
    <col min="2" max="6" width="17.85546875" style="92" customWidth="1"/>
    <col min="7" max="16384" width="11.42578125" style="92"/>
  </cols>
  <sheetData>
    <row r="1" spans="1:6" s="113" customFormat="1" ht="18.75">
      <c r="A1" s="1825" t="s">
        <v>0</v>
      </c>
      <c r="B1" s="1825"/>
      <c r="C1" s="1825"/>
      <c r="D1" s="1825"/>
      <c r="E1" s="1825"/>
      <c r="F1" s="1825"/>
    </row>
    <row r="2" spans="1:6">
      <c r="A2" s="1867"/>
      <c r="B2" s="1867"/>
      <c r="C2" s="1867"/>
      <c r="D2" s="1867"/>
      <c r="E2" s="1867"/>
      <c r="F2" s="1867"/>
    </row>
    <row r="3" spans="1:6" s="94" customFormat="1" ht="15" customHeight="1">
      <c r="A3" s="1836" t="s">
        <v>1456</v>
      </c>
      <c r="B3" s="1836"/>
      <c r="C3" s="1836"/>
      <c r="D3" s="1836"/>
      <c r="E3" s="1836"/>
      <c r="F3" s="1836"/>
    </row>
    <row r="4" spans="1:6" s="94" customFormat="1" ht="14.25" customHeight="1" thickBot="1">
      <c r="A4" s="1868"/>
      <c r="B4" s="1868"/>
      <c r="C4" s="1868"/>
      <c r="D4" s="1868"/>
      <c r="E4" s="1868"/>
      <c r="F4" s="1868"/>
    </row>
    <row r="5" spans="1:6" s="112" customFormat="1" ht="22.5" customHeight="1">
      <c r="A5" s="845"/>
      <c r="B5" s="1863" t="s">
        <v>755</v>
      </c>
      <c r="C5" s="1864"/>
      <c r="D5" s="937" t="s">
        <v>754</v>
      </c>
      <c r="E5" s="937" t="s">
        <v>753</v>
      </c>
      <c r="F5" s="938" t="s">
        <v>752</v>
      </c>
    </row>
    <row r="6" spans="1:6" s="112" customFormat="1" ht="12.75" customHeight="1">
      <c r="A6" s="853" t="s">
        <v>12</v>
      </c>
      <c r="B6" s="1865" t="s">
        <v>13</v>
      </c>
      <c r="C6" s="1866"/>
      <c r="D6" s="936" t="s">
        <v>751</v>
      </c>
      <c r="E6" s="936" t="s">
        <v>750</v>
      </c>
      <c r="F6" s="856" t="s">
        <v>749</v>
      </c>
    </row>
    <row r="7" spans="1:6" s="112" customFormat="1" ht="22.5" customHeight="1" thickBot="1">
      <c r="A7" s="920"/>
      <c r="B7" s="863" t="s">
        <v>19</v>
      </c>
      <c r="C7" s="936" t="s">
        <v>748</v>
      </c>
      <c r="D7" s="936" t="s">
        <v>747</v>
      </c>
      <c r="E7" s="936" t="s">
        <v>13</v>
      </c>
      <c r="F7" s="856" t="s">
        <v>13</v>
      </c>
    </row>
    <row r="8" spans="1:6" ht="13.5">
      <c r="A8" s="984"/>
      <c r="B8" s="985"/>
      <c r="C8" s="985"/>
      <c r="D8" s="985"/>
      <c r="E8" s="985"/>
      <c r="F8" s="987"/>
    </row>
    <row r="9" spans="1:6" ht="13.5">
      <c r="A9" s="994" t="s">
        <v>746</v>
      </c>
      <c r="B9" s="995"/>
      <c r="C9" s="995"/>
      <c r="D9" s="995"/>
      <c r="E9" s="995"/>
      <c r="F9" s="996"/>
    </row>
    <row r="10" spans="1:6" ht="13.5">
      <c r="A10" s="988" t="s">
        <v>745</v>
      </c>
      <c r="B10" s="991">
        <v>42953</v>
      </c>
      <c r="C10" s="991">
        <v>40201</v>
      </c>
      <c r="D10" s="991">
        <v>26588</v>
      </c>
      <c r="E10" s="991">
        <v>348</v>
      </c>
      <c r="F10" s="992">
        <v>638</v>
      </c>
    </row>
    <row r="11" spans="1:6" ht="13.5">
      <c r="A11" s="988" t="s">
        <v>744</v>
      </c>
      <c r="B11" s="991">
        <v>9485</v>
      </c>
      <c r="C11" s="991">
        <v>8828</v>
      </c>
      <c r="D11" s="991">
        <v>49081</v>
      </c>
      <c r="E11" s="991">
        <v>420</v>
      </c>
      <c r="F11" s="992">
        <v>176</v>
      </c>
    </row>
    <row r="12" spans="1:6" ht="13.5">
      <c r="A12" s="988" t="s">
        <v>743</v>
      </c>
      <c r="B12" s="991">
        <v>48371</v>
      </c>
      <c r="C12" s="991">
        <v>44974</v>
      </c>
      <c r="D12" s="991">
        <v>8649</v>
      </c>
      <c r="E12" s="991">
        <v>581</v>
      </c>
      <c r="F12" s="992">
        <v>1600</v>
      </c>
    </row>
    <row r="13" spans="1:6" ht="13.5">
      <c r="A13" s="994"/>
      <c r="B13" s="995"/>
      <c r="C13" s="995"/>
      <c r="D13" s="995"/>
      <c r="E13" s="995"/>
      <c r="F13" s="996"/>
    </row>
    <row r="14" spans="1:6" ht="13.5">
      <c r="A14" s="994" t="s">
        <v>742</v>
      </c>
      <c r="B14" s="991"/>
      <c r="C14" s="991"/>
      <c r="D14" s="991"/>
      <c r="E14" s="991"/>
      <c r="F14" s="992"/>
    </row>
    <row r="15" spans="1:6" ht="13.5">
      <c r="A15" s="988" t="s">
        <v>741</v>
      </c>
      <c r="B15" s="991">
        <v>10474</v>
      </c>
      <c r="C15" s="991">
        <v>10143</v>
      </c>
      <c r="D15" s="991">
        <v>19714</v>
      </c>
      <c r="E15" s="991">
        <v>258</v>
      </c>
      <c r="F15" s="992">
        <v>76</v>
      </c>
    </row>
    <row r="16" spans="1:6" ht="13.5">
      <c r="A16" s="988" t="s">
        <v>740</v>
      </c>
      <c r="B16" s="991">
        <v>286</v>
      </c>
      <c r="C16" s="991">
        <v>258</v>
      </c>
      <c r="D16" s="991">
        <v>600</v>
      </c>
      <c r="E16" s="991">
        <v>12</v>
      </c>
      <c r="F16" s="992">
        <v>5</v>
      </c>
    </row>
    <row r="17" spans="1:8" ht="13.5">
      <c r="A17" s="994"/>
      <c r="B17" s="995"/>
      <c r="C17" s="995"/>
      <c r="D17" s="995"/>
      <c r="E17" s="995"/>
      <c r="F17" s="996"/>
    </row>
    <row r="18" spans="1:8" ht="13.5">
      <c r="A18" s="994" t="s">
        <v>739</v>
      </c>
      <c r="B18" s="991">
        <v>1310</v>
      </c>
      <c r="C18" s="991">
        <v>1250</v>
      </c>
      <c r="D18" s="991">
        <v>25185</v>
      </c>
      <c r="E18" s="991">
        <v>4</v>
      </c>
      <c r="F18" s="992">
        <v>14</v>
      </c>
    </row>
    <row r="19" spans="1:8" ht="13.5">
      <c r="A19" s="988"/>
      <c r="B19" s="991"/>
      <c r="C19" s="991"/>
      <c r="D19" s="991"/>
      <c r="E19" s="991"/>
      <c r="F19" s="992"/>
    </row>
    <row r="20" spans="1:8" ht="13.5">
      <c r="A20" s="994" t="s">
        <v>738</v>
      </c>
      <c r="B20" s="991">
        <v>1728</v>
      </c>
      <c r="C20" s="991">
        <v>1199</v>
      </c>
      <c r="D20" s="991" t="s">
        <v>23</v>
      </c>
      <c r="E20" s="991">
        <v>42</v>
      </c>
      <c r="F20" s="992">
        <v>169</v>
      </c>
    </row>
    <row r="21" spans="1:8" ht="13.5">
      <c r="A21" s="994"/>
      <c r="B21" s="991"/>
      <c r="C21" s="991"/>
      <c r="D21" s="991"/>
      <c r="E21" s="991"/>
      <c r="F21" s="992"/>
    </row>
    <row r="22" spans="1:8" ht="13.5">
      <c r="A22" s="994" t="s">
        <v>737</v>
      </c>
      <c r="B22" s="995"/>
      <c r="C22" s="995"/>
      <c r="D22" s="995"/>
      <c r="E22" s="995"/>
      <c r="F22" s="996"/>
    </row>
    <row r="23" spans="1:8" ht="13.5">
      <c r="A23" s="988" t="s">
        <v>736</v>
      </c>
      <c r="B23" s="991">
        <v>559</v>
      </c>
      <c r="C23" s="991">
        <v>547</v>
      </c>
      <c r="D23" s="991">
        <v>210</v>
      </c>
      <c r="E23" s="991" t="s">
        <v>23</v>
      </c>
      <c r="F23" s="992">
        <v>3</v>
      </c>
    </row>
    <row r="24" spans="1:8" ht="13.5">
      <c r="A24" s="988" t="s">
        <v>735</v>
      </c>
      <c r="B24" s="991">
        <v>27705</v>
      </c>
      <c r="C24" s="991">
        <v>23925</v>
      </c>
      <c r="D24" s="991">
        <v>24552</v>
      </c>
      <c r="E24" s="991">
        <v>320</v>
      </c>
      <c r="F24" s="992">
        <v>1390</v>
      </c>
    </row>
    <row r="25" spans="1:8" ht="13.5">
      <c r="A25" s="988"/>
      <c r="B25" s="991"/>
      <c r="C25" s="991"/>
      <c r="D25" s="991"/>
      <c r="E25" s="991"/>
      <c r="F25" s="992"/>
    </row>
    <row r="26" spans="1:8" ht="13.5">
      <c r="A26" s="994" t="s">
        <v>734</v>
      </c>
      <c r="B26" s="995">
        <v>142871</v>
      </c>
      <c r="C26" s="995">
        <v>131325</v>
      </c>
      <c r="D26" s="995">
        <v>154579</v>
      </c>
      <c r="E26" s="995">
        <v>1985</v>
      </c>
      <c r="F26" s="996">
        <v>4071</v>
      </c>
      <c r="H26" s="111"/>
    </row>
    <row r="27" spans="1:8" ht="13.5">
      <c r="A27" s="994"/>
      <c r="B27" s="991"/>
      <c r="C27" s="991"/>
      <c r="D27" s="991"/>
      <c r="E27" s="991"/>
      <c r="F27" s="992"/>
    </row>
    <row r="28" spans="1:8" ht="13.5">
      <c r="A28" s="994" t="s">
        <v>733</v>
      </c>
      <c r="B28" s="995">
        <v>302</v>
      </c>
      <c r="C28" s="995">
        <v>300</v>
      </c>
      <c r="D28" s="995">
        <v>11905</v>
      </c>
      <c r="E28" s="995">
        <v>40</v>
      </c>
      <c r="F28" s="996">
        <v>2</v>
      </c>
    </row>
    <row r="29" spans="1:8" ht="13.5">
      <c r="A29" s="988"/>
      <c r="B29" s="1003"/>
      <c r="C29" s="991"/>
      <c r="D29" s="991"/>
      <c r="E29" s="991"/>
      <c r="F29" s="992"/>
    </row>
    <row r="30" spans="1:8" ht="13.5">
      <c r="A30" s="988" t="s">
        <v>732</v>
      </c>
      <c r="B30" s="991">
        <v>6745</v>
      </c>
      <c r="C30" s="991">
        <v>6014</v>
      </c>
      <c r="D30" s="991">
        <v>5838</v>
      </c>
      <c r="E30" s="991">
        <v>348</v>
      </c>
      <c r="F30" s="992">
        <v>138</v>
      </c>
    </row>
    <row r="31" spans="1:8" ht="13.5">
      <c r="A31" s="988" t="s">
        <v>731</v>
      </c>
      <c r="B31" s="991">
        <v>58029</v>
      </c>
      <c r="C31" s="991">
        <v>53969</v>
      </c>
      <c r="D31" s="991">
        <v>3726</v>
      </c>
      <c r="E31" s="991">
        <v>2924</v>
      </c>
      <c r="F31" s="992">
        <v>928</v>
      </c>
    </row>
    <row r="32" spans="1:8" ht="13.5">
      <c r="A32" s="988" t="s">
        <v>730</v>
      </c>
      <c r="B32" s="991">
        <v>37610</v>
      </c>
      <c r="C32" s="991">
        <v>31155</v>
      </c>
      <c r="D32" s="991">
        <v>15581</v>
      </c>
      <c r="E32" s="991">
        <v>1563</v>
      </c>
      <c r="F32" s="992">
        <v>1657</v>
      </c>
    </row>
    <row r="33" spans="1:6" ht="13.5">
      <c r="A33" s="994"/>
      <c r="B33" s="995"/>
      <c r="C33" s="995"/>
      <c r="D33" s="995"/>
      <c r="E33" s="995"/>
      <c r="F33" s="996"/>
    </row>
    <row r="34" spans="1:6" ht="13.5">
      <c r="A34" s="994" t="s">
        <v>729</v>
      </c>
      <c r="B34" s="995">
        <v>102384</v>
      </c>
      <c r="C34" s="995">
        <v>91138</v>
      </c>
      <c r="D34" s="995">
        <v>25145</v>
      </c>
      <c r="E34" s="995">
        <v>4835</v>
      </c>
      <c r="F34" s="996">
        <v>2723</v>
      </c>
    </row>
    <row r="35" spans="1:6" ht="13.5">
      <c r="A35" s="994"/>
      <c r="B35" s="995"/>
      <c r="C35" s="995"/>
      <c r="D35" s="995"/>
      <c r="E35" s="995"/>
      <c r="F35" s="996"/>
    </row>
    <row r="36" spans="1:6" ht="13.5">
      <c r="A36" s="988" t="s">
        <v>728</v>
      </c>
      <c r="B36" s="991">
        <v>19866</v>
      </c>
      <c r="C36" s="991">
        <v>16064</v>
      </c>
      <c r="D36" s="991">
        <v>12237</v>
      </c>
      <c r="E36" s="991">
        <v>10</v>
      </c>
      <c r="F36" s="992">
        <v>1673</v>
      </c>
    </row>
    <row r="37" spans="1:6" ht="13.5">
      <c r="A37" s="988" t="s">
        <v>727</v>
      </c>
      <c r="B37" s="991">
        <v>29767</v>
      </c>
      <c r="C37" s="991">
        <v>26913</v>
      </c>
      <c r="D37" s="991">
        <v>6500</v>
      </c>
      <c r="E37" s="991">
        <v>112</v>
      </c>
      <c r="F37" s="992">
        <v>579</v>
      </c>
    </row>
    <row r="38" spans="1:6" ht="13.5">
      <c r="A38" s="988" t="s">
        <v>726</v>
      </c>
      <c r="B38" s="991">
        <v>779</v>
      </c>
      <c r="C38" s="991">
        <v>658</v>
      </c>
      <c r="D38" s="991">
        <v>128175</v>
      </c>
      <c r="E38" s="991">
        <v>26</v>
      </c>
      <c r="F38" s="992">
        <v>64</v>
      </c>
    </row>
    <row r="39" spans="1:6" ht="13.5">
      <c r="A39" s="994"/>
      <c r="B39" s="995"/>
      <c r="C39" s="995"/>
      <c r="D39" s="995"/>
      <c r="E39" s="995"/>
      <c r="F39" s="996"/>
    </row>
    <row r="40" spans="1:6" ht="13.5">
      <c r="A40" s="994" t="s">
        <v>725</v>
      </c>
      <c r="B40" s="995">
        <v>50412</v>
      </c>
      <c r="C40" s="995">
        <v>43635</v>
      </c>
      <c r="D40" s="995">
        <v>146912</v>
      </c>
      <c r="E40" s="995">
        <v>148</v>
      </c>
      <c r="F40" s="996">
        <v>2316</v>
      </c>
    </row>
    <row r="41" spans="1:6" ht="13.5">
      <c r="A41" s="994"/>
      <c r="B41" s="995"/>
      <c r="C41" s="995"/>
      <c r="D41" s="995"/>
      <c r="E41" s="995"/>
      <c r="F41" s="996"/>
    </row>
    <row r="42" spans="1:6" ht="13.5">
      <c r="A42" s="994" t="s">
        <v>724</v>
      </c>
      <c r="B42" s="995">
        <v>2831</v>
      </c>
      <c r="C42" s="995">
        <v>2341</v>
      </c>
      <c r="D42" s="995">
        <v>3100</v>
      </c>
      <c r="E42" s="995">
        <v>64</v>
      </c>
      <c r="F42" s="996">
        <v>254</v>
      </c>
    </row>
    <row r="43" spans="1:6" ht="13.5">
      <c r="A43" s="994"/>
      <c r="B43" s="995"/>
      <c r="C43" s="995"/>
      <c r="D43" s="995"/>
      <c r="E43" s="995"/>
      <c r="F43" s="996"/>
    </row>
    <row r="44" spans="1:6" ht="13.5">
      <c r="A44" s="994" t="s">
        <v>723</v>
      </c>
      <c r="B44" s="995">
        <v>1704</v>
      </c>
      <c r="C44" s="995">
        <v>668</v>
      </c>
      <c r="D44" s="995">
        <v>1740</v>
      </c>
      <c r="E44" s="995">
        <v>438</v>
      </c>
      <c r="F44" s="996">
        <v>503</v>
      </c>
    </row>
    <row r="45" spans="1:6" ht="14.25" thickBot="1">
      <c r="A45" s="997"/>
      <c r="B45" s="1004"/>
      <c r="C45" s="1004"/>
      <c r="D45" s="1004"/>
      <c r="E45" s="1004"/>
      <c r="F45" s="1005"/>
    </row>
    <row r="46" spans="1:6" ht="14.25" thickBot="1">
      <c r="A46" s="878" t="s">
        <v>722</v>
      </c>
      <c r="B46" s="1001"/>
      <c r="C46" s="1001">
        <v>269407</v>
      </c>
      <c r="D46" s="1001">
        <v>343381</v>
      </c>
      <c r="E46" s="1001">
        <v>7510</v>
      </c>
      <c r="F46" s="1002">
        <v>9869</v>
      </c>
    </row>
    <row r="47" spans="1:6">
      <c r="F47" s="108"/>
    </row>
  </sheetData>
  <mergeCells count="6">
    <mergeCell ref="B5:C5"/>
    <mergeCell ref="B6:C6"/>
    <mergeCell ref="A1:F1"/>
    <mergeCell ref="A2:F2"/>
    <mergeCell ref="A3:F3"/>
    <mergeCell ref="A4:F4"/>
  </mergeCells>
  <printOptions horizontalCentered="1"/>
  <pageMargins left="0.78740157480314965" right="0.78740157480314965" top="0.59055118110236227" bottom="0.98425196850393704" header="0" footer="0"/>
  <pageSetup paperSize="9" scale="62" orientation="portrait" r:id="rId1"/>
  <headerFooter alignWithMargins="0"/>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164">
    <pageSetUpPr fitToPage="1"/>
  </sheetPr>
  <dimension ref="A1:I49"/>
  <sheetViews>
    <sheetView view="pageBreakPreview" topLeftCell="A22" zoomScale="70" zoomScaleNormal="75" zoomScaleSheetLayoutView="70" workbookViewId="0">
      <selection activeCell="B47" sqref="B47:I47"/>
    </sheetView>
  </sheetViews>
  <sheetFormatPr baseColWidth="10" defaultColWidth="11.42578125" defaultRowHeight="12.75"/>
  <cols>
    <col min="1" max="1" width="35.7109375" style="92" customWidth="1"/>
    <col min="2" max="5" width="16.28515625" style="92" customWidth="1"/>
    <col min="6" max="6" width="19.85546875" style="92" customWidth="1"/>
    <col min="7" max="9" width="16.28515625" style="92" customWidth="1"/>
    <col min="10" max="16384" width="11.42578125" style="92"/>
  </cols>
  <sheetData>
    <row r="1" spans="1:9" s="95" customFormat="1" ht="18.75">
      <c r="A1" s="1825" t="s">
        <v>0</v>
      </c>
      <c r="B1" s="1825"/>
      <c r="C1" s="1825"/>
      <c r="D1" s="1825"/>
      <c r="E1" s="1825"/>
      <c r="F1" s="1825"/>
      <c r="G1" s="1825"/>
      <c r="H1" s="1825"/>
      <c r="I1" s="1825"/>
    </row>
    <row r="2" spans="1:9">
      <c r="A2" s="1867"/>
      <c r="B2" s="1867"/>
      <c r="C2" s="1867"/>
      <c r="D2" s="1867"/>
      <c r="E2" s="1867"/>
      <c r="F2" s="1867"/>
      <c r="G2" s="1867"/>
    </row>
    <row r="3" spans="1:9" s="94" customFormat="1" ht="15" customHeight="1">
      <c r="A3" s="1836" t="s">
        <v>1457</v>
      </c>
      <c r="B3" s="1836"/>
      <c r="C3" s="1836"/>
      <c r="D3" s="1836"/>
      <c r="E3" s="1836"/>
      <c r="F3" s="1836"/>
      <c r="G3" s="1836"/>
      <c r="H3" s="1836"/>
      <c r="I3" s="1836"/>
    </row>
    <row r="4" spans="1:9" s="94" customFormat="1" ht="13.5" customHeight="1" thickBot="1">
      <c r="A4" s="1870"/>
      <c r="B4" s="1870"/>
      <c r="C4" s="1870"/>
      <c r="D4" s="1870"/>
      <c r="E4" s="1870"/>
      <c r="F4" s="1870"/>
      <c r="G4" s="1870"/>
    </row>
    <row r="5" spans="1:9" s="112" customFormat="1" ht="22.5" customHeight="1">
      <c r="A5" s="845"/>
      <c r="B5" s="1845" t="s">
        <v>10</v>
      </c>
      <c r="C5" s="1844"/>
      <c r="D5" s="1845" t="s">
        <v>11</v>
      </c>
      <c r="E5" s="1845"/>
      <c r="F5" s="1845"/>
      <c r="G5" s="1843" t="s">
        <v>264</v>
      </c>
      <c r="H5" s="1845"/>
      <c r="I5" s="1845"/>
    </row>
    <row r="6" spans="1:9" s="112" customFormat="1" ht="22.5" customHeight="1">
      <c r="A6" s="853" t="s">
        <v>12</v>
      </c>
      <c r="B6" s="863" t="s">
        <v>767</v>
      </c>
      <c r="C6" s="853" t="s">
        <v>766</v>
      </c>
      <c r="D6" s="1869" t="s">
        <v>765</v>
      </c>
      <c r="E6" s="1869" t="s">
        <v>764</v>
      </c>
      <c r="F6" s="1869" t="s">
        <v>763</v>
      </c>
      <c r="G6" s="863"/>
      <c r="H6" s="863" t="s">
        <v>329</v>
      </c>
      <c r="I6" s="856"/>
    </row>
    <row r="7" spans="1:9" s="112" customFormat="1" ht="22.5" customHeight="1">
      <c r="A7" s="920"/>
      <c r="B7" s="936" t="s">
        <v>762</v>
      </c>
      <c r="C7" s="853" t="s">
        <v>751</v>
      </c>
      <c r="D7" s="1827"/>
      <c r="E7" s="1827"/>
      <c r="F7" s="1827"/>
      <c r="G7" s="936" t="s">
        <v>761</v>
      </c>
      <c r="H7" s="936" t="s">
        <v>760</v>
      </c>
      <c r="I7" s="856" t="s">
        <v>759</v>
      </c>
    </row>
    <row r="8" spans="1:9" s="112" customFormat="1" ht="13.5" customHeight="1" thickBot="1">
      <c r="A8" s="920"/>
      <c r="B8" s="936" t="s">
        <v>14</v>
      </c>
      <c r="C8" s="853" t="s">
        <v>758</v>
      </c>
      <c r="D8" s="1827"/>
      <c r="E8" s="1827"/>
      <c r="F8" s="1827"/>
      <c r="G8" s="936"/>
      <c r="H8" s="936" t="s">
        <v>454</v>
      </c>
      <c r="I8" s="856"/>
    </row>
    <row r="9" spans="1:9" ht="13.5">
      <c r="A9" s="984"/>
      <c r="B9" s="985"/>
      <c r="C9" s="985"/>
      <c r="D9" s="986"/>
      <c r="E9" s="986"/>
      <c r="F9" s="986"/>
      <c r="G9" s="985"/>
      <c r="H9" s="985"/>
      <c r="I9" s="987"/>
    </row>
    <row r="10" spans="1:9" ht="13.5">
      <c r="A10" s="988" t="s">
        <v>746</v>
      </c>
      <c r="B10" s="989"/>
      <c r="C10" s="989"/>
      <c r="D10" s="989"/>
      <c r="E10" s="989"/>
      <c r="F10" s="989"/>
      <c r="G10" s="989"/>
      <c r="H10" s="989"/>
      <c r="I10" s="990"/>
    </row>
    <row r="11" spans="1:9" ht="13.5">
      <c r="A11" s="988" t="s">
        <v>745</v>
      </c>
      <c r="B11" s="991">
        <v>29420</v>
      </c>
      <c r="C11" s="991">
        <v>8</v>
      </c>
      <c r="D11" s="991">
        <v>1182627</v>
      </c>
      <c r="E11" s="991">
        <v>213</v>
      </c>
      <c r="F11" s="991">
        <v>1182840</v>
      </c>
      <c r="G11" s="991">
        <v>432748</v>
      </c>
      <c r="H11" s="991">
        <v>510755</v>
      </c>
      <c r="I11" s="992">
        <v>186368</v>
      </c>
    </row>
    <row r="12" spans="1:9" ht="13.5">
      <c r="A12" s="988" t="s">
        <v>744</v>
      </c>
      <c r="B12" s="991">
        <v>29008</v>
      </c>
      <c r="C12" s="991">
        <v>8</v>
      </c>
      <c r="D12" s="991">
        <v>256094</v>
      </c>
      <c r="E12" s="991">
        <v>385</v>
      </c>
      <c r="F12" s="991">
        <v>256479</v>
      </c>
      <c r="G12" s="991">
        <v>87713</v>
      </c>
      <c r="H12" s="991">
        <v>106906</v>
      </c>
      <c r="I12" s="992">
        <v>50112</v>
      </c>
    </row>
    <row r="13" spans="1:9" ht="13.5">
      <c r="A13" s="988" t="s">
        <v>743</v>
      </c>
      <c r="B13" s="991">
        <v>29195</v>
      </c>
      <c r="C13" s="991">
        <v>9</v>
      </c>
      <c r="D13" s="991">
        <v>1312926</v>
      </c>
      <c r="E13" s="991">
        <v>74</v>
      </c>
      <c r="F13" s="991">
        <v>1313000</v>
      </c>
      <c r="G13" s="991">
        <v>570481</v>
      </c>
      <c r="H13" s="991">
        <v>442529</v>
      </c>
      <c r="I13" s="992">
        <v>243786</v>
      </c>
    </row>
    <row r="14" spans="1:9" ht="13.5">
      <c r="A14" s="988"/>
      <c r="B14" s="991"/>
      <c r="C14" s="991"/>
      <c r="D14" s="991"/>
      <c r="E14" s="991"/>
      <c r="F14" s="991"/>
      <c r="G14" s="991"/>
      <c r="H14" s="991"/>
      <c r="I14" s="992"/>
    </row>
    <row r="15" spans="1:9" ht="13.5">
      <c r="A15" s="988" t="s">
        <v>742</v>
      </c>
      <c r="B15" s="991"/>
      <c r="C15" s="991"/>
      <c r="D15" s="991"/>
      <c r="E15" s="991"/>
      <c r="F15" s="991"/>
      <c r="G15" s="991"/>
      <c r="H15" s="991"/>
      <c r="I15" s="992"/>
    </row>
    <row r="16" spans="1:9" ht="13.5">
      <c r="A16" s="988" t="s">
        <v>741</v>
      </c>
      <c r="B16" s="991">
        <v>32133</v>
      </c>
      <c r="C16" s="991">
        <v>10</v>
      </c>
      <c r="D16" s="991">
        <v>325929</v>
      </c>
      <c r="E16" s="991">
        <v>191</v>
      </c>
      <c r="F16" s="991">
        <v>326120</v>
      </c>
      <c r="G16" s="991">
        <v>92536</v>
      </c>
      <c r="H16" s="991">
        <v>137143</v>
      </c>
      <c r="I16" s="992">
        <v>91187</v>
      </c>
    </row>
    <row r="17" spans="1:9" ht="13.5">
      <c r="A17" s="988" t="s">
        <v>740</v>
      </c>
      <c r="B17" s="991">
        <v>19836</v>
      </c>
      <c r="C17" s="991" t="s">
        <v>23</v>
      </c>
      <c r="D17" s="991">
        <v>5119</v>
      </c>
      <c r="E17" s="991" t="s">
        <v>23</v>
      </c>
      <c r="F17" s="991">
        <v>5119</v>
      </c>
      <c r="G17" s="991">
        <v>425</v>
      </c>
      <c r="H17" s="991">
        <v>1474</v>
      </c>
      <c r="I17" s="992">
        <v>3217</v>
      </c>
    </row>
    <row r="18" spans="1:9" ht="13.5">
      <c r="A18" s="988"/>
      <c r="B18" s="991"/>
      <c r="C18" s="991"/>
      <c r="D18" s="991"/>
      <c r="E18" s="991"/>
      <c r="F18" s="991"/>
      <c r="G18" s="991"/>
      <c r="H18" s="991"/>
      <c r="I18" s="992"/>
    </row>
    <row r="19" spans="1:9" ht="13.5">
      <c r="A19" s="988" t="s">
        <v>739</v>
      </c>
      <c r="B19" s="991">
        <v>19933</v>
      </c>
      <c r="C19" s="991">
        <v>30</v>
      </c>
      <c r="D19" s="991">
        <v>24910</v>
      </c>
      <c r="E19" s="991">
        <v>746</v>
      </c>
      <c r="F19" s="991">
        <v>25656</v>
      </c>
      <c r="G19" s="993">
        <v>3728</v>
      </c>
      <c r="H19" s="991">
        <v>2770</v>
      </c>
      <c r="I19" s="992">
        <v>17892</v>
      </c>
    </row>
    <row r="20" spans="1:9" ht="13.5">
      <c r="A20" s="988"/>
      <c r="B20" s="991"/>
      <c r="C20" s="991"/>
      <c r="D20" s="991"/>
      <c r="E20" s="991"/>
      <c r="F20" s="991"/>
      <c r="G20" s="993"/>
      <c r="H20" s="991"/>
      <c r="I20" s="992"/>
    </row>
    <row r="21" spans="1:9" ht="13.5">
      <c r="A21" s="988" t="s">
        <v>738</v>
      </c>
      <c r="B21" s="991">
        <v>23309</v>
      </c>
      <c r="C21" s="991" t="s">
        <v>23</v>
      </c>
      <c r="D21" s="991">
        <v>27948</v>
      </c>
      <c r="E21" s="991" t="s">
        <v>23</v>
      </c>
      <c r="F21" s="991">
        <v>27948</v>
      </c>
      <c r="G21" s="991">
        <v>10778</v>
      </c>
      <c r="H21" s="991">
        <v>10369</v>
      </c>
      <c r="I21" s="992">
        <v>6732</v>
      </c>
    </row>
    <row r="22" spans="1:9" ht="13.5">
      <c r="A22" s="988"/>
      <c r="B22" s="991"/>
      <c r="C22" s="991"/>
      <c r="D22" s="991"/>
      <c r="E22" s="991"/>
      <c r="F22" s="991"/>
      <c r="G22" s="991"/>
      <c r="H22" s="991"/>
      <c r="I22" s="992"/>
    </row>
    <row r="23" spans="1:9" ht="13.5">
      <c r="A23" s="988" t="s">
        <v>737</v>
      </c>
      <c r="B23" s="991"/>
      <c r="C23" s="991"/>
      <c r="D23" s="991"/>
      <c r="E23" s="991"/>
      <c r="F23" s="991"/>
      <c r="G23" s="991"/>
      <c r="H23" s="991"/>
      <c r="I23" s="992"/>
    </row>
    <row r="24" spans="1:9" ht="13.5">
      <c r="A24" s="988" t="s">
        <v>736</v>
      </c>
      <c r="B24" s="991">
        <v>10658</v>
      </c>
      <c r="C24" s="991">
        <v>16</v>
      </c>
      <c r="D24" s="991">
        <v>5830</v>
      </c>
      <c r="E24" s="991">
        <v>3</v>
      </c>
      <c r="F24" s="991">
        <v>5833</v>
      </c>
      <c r="G24" s="991">
        <v>405</v>
      </c>
      <c r="H24" s="991">
        <v>4031</v>
      </c>
      <c r="I24" s="992">
        <v>1365</v>
      </c>
    </row>
    <row r="25" spans="1:9" ht="13.5">
      <c r="A25" s="988" t="s">
        <v>735</v>
      </c>
      <c r="B25" s="991">
        <v>25317</v>
      </c>
      <c r="C25" s="991">
        <v>7</v>
      </c>
      <c r="D25" s="991">
        <v>605855</v>
      </c>
      <c r="E25" s="991">
        <v>176</v>
      </c>
      <c r="F25" s="991">
        <v>606031</v>
      </c>
      <c r="G25" s="991">
        <v>223300</v>
      </c>
      <c r="H25" s="991">
        <v>251370</v>
      </c>
      <c r="I25" s="992">
        <v>106947</v>
      </c>
    </row>
    <row r="26" spans="1:9" ht="13.5">
      <c r="A26" s="988"/>
      <c r="B26" s="991"/>
      <c r="C26" s="991"/>
      <c r="D26" s="991"/>
      <c r="E26" s="991"/>
      <c r="F26" s="991"/>
      <c r="G26" s="991"/>
      <c r="H26" s="991"/>
      <c r="I26" s="992"/>
    </row>
    <row r="27" spans="1:9" ht="13.5">
      <c r="A27" s="994" t="s">
        <v>734</v>
      </c>
      <c r="B27" s="995">
        <v>28534</v>
      </c>
      <c r="C27" s="995">
        <v>12</v>
      </c>
      <c r="D27" s="995">
        <v>3747238</v>
      </c>
      <c r="E27" s="995">
        <v>1788</v>
      </c>
      <c r="F27" s="995">
        <v>3749026</v>
      </c>
      <c r="G27" s="995">
        <v>1422114</v>
      </c>
      <c r="H27" s="995">
        <v>1467347</v>
      </c>
      <c r="I27" s="996">
        <v>707606</v>
      </c>
    </row>
    <row r="28" spans="1:9" ht="13.5">
      <c r="A28" s="994"/>
      <c r="B28" s="991"/>
      <c r="C28" s="991"/>
      <c r="D28" s="991"/>
      <c r="E28" s="991"/>
      <c r="F28" s="991"/>
      <c r="G28" s="991"/>
      <c r="H28" s="991"/>
      <c r="I28" s="992"/>
    </row>
    <row r="29" spans="1:9" ht="13.5">
      <c r="A29" s="994" t="s">
        <v>733</v>
      </c>
      <c r="B29" s="995">
        <v>25530</v>
      </c>
      <c r="C29" s="995">
        <v>7</v>
      </c>
      <c r="D29" s="995">
        <v>7658</v>
      </c>
      <c r="E29" s="995">
        <v>80</v>
      </c>
      <c r="F29" s="995">
        <v>7738</v>
      </c>
      <c r="G29" s="995">
        <v>892</v>
      </c>
      <c r="H29" s="995">
        <v>2914</v>
      </c>
      <c r="I29" s="996">
        <v>3928</v>
      </c>
    </row>
    <row r="30" spans="1:9" ht="13.5">
      <c r="A30" s="994"/>
      <c r="B30" s="991"/>
      <c r="C30" s="991"/>
      <c r="D30" s="991"/>
      <c r="E30" s="991"/>
      <c r="F30" s="991"/>
      <c r="G30" s="991"/>
      <c r="H30" s="991"/>
      <c r="I30" s="992"/>
    </row>
    <row r="31" spans="1:9" ht="13.5">
      <c r="A31" s="988" t="s">
        <v>732</v>
      </c>
      <c r="B31" s="991">
        <v>24632</v>
      </c>
      <c r="C31" s="991">
        <v>6</v>
      </c>
      <c r="D31" s="991">
        <v>148696</v>
      </c>
      <c r="E31" s="991">
        <v>35</v>
      </c>
      <c r="F31" s="991">
        <v>148731</v>
      </c>
      <c r="G31" s="991">
        <v>93664</v>
      </c>
      <c r="H31" s="991">
        <v>14821</v>
      </c>
      <c r="I31" s="992">
        <v>28090</v>
      </c>
    </row>
    <row r="32" spans="1:9" ht="13.5">
      <c r="A32" s="988" t="s">
        <v>731</v>
      </c>
      <c r="B32" s="991">
        <v>20156</v>
      </c>
      <c r="C32" s="991">
        <v>6</v>
      </c>
      <c r="D32" s="991">
        <v>1087784</v>
      </c>
      <c r="E32" s="991">
        <v>21</v>
      </c>
      <c r="F32" s="991">
        <v>1087805</v>
      </c>
      <c r="G32" s="991">
        <v>688169</v>
      </c>
      <c r="H32" s="991">
        <v>180973</v>
      </c>
      <c r="I32" s="992">
        <v>124413</v>
      </c>
    </row>
    <row r="33" spans="1:9" ht="13.5">
      <c r="A33" s="988" t="s">
        <v>730</v>
      </c>
      <c r="B33" s="991">
        <v>29434</v>
      </c>
      <c r="C33" s="991">
        <v>14</v>
      </c>
      <c r="D33" s="991">
        <v>917007</v>
      </c>
      <c r="E33" s="991">
        <v>211</v>
      </c>
      <c r="F33" s="991">
        <v>917218</v>
      </c>
      <c r="G33" s="991">
        <v>567631</v>
      </c>
      <c r="H33" s="991">
        <v>288520</v>
      </c>
      <c r="I33" s="992">
        <v>23224</v>
      </c>
    </row>
    <row r="34" spans="1:9" ht="13.5">
      <c r="A34" s="988"/>
      <c r="B34" s="991"/>
      <c r="C34" s="991"/>
      <c r="D34" s="991"/>
      <c r="E34" s="991"/>
      <c r="F34" s="991"/>
      <c r="G34" s="991"/>
      <c r="H34" s="991"/>
      <c r="I34" s="992"/>
    </row>
    <row r="35" spans="1:9" ht="13.5">
      <c r="A35" s="994" t="s">
        <v>729</v>
      </c>
      <c r="B35" s="995">
        <v>23629</v>
      </c>
      <c r="C35" s="995">
        <v>11</v>
      </c>
      <c r="D35" s="995">
        <v>2153488</v>
      </c>
      <c r="E35" s="995">
        <v>267</v>
      </c>
      <c r="F35" s="995">
        <v>2153755</v>
      </c>
      <c r="G35" s="995">
        <v>1349464</v>
      </c>
      <c r="H35" s="995">
        <v>484314</v>
      </c>
      <c r="I35" s="996">
        <v>175727</v>
      </c>
    </row>
    <row r="36" spans="1:9" ht="13.5">
      <c r="A36" s="994"/>
      <c r="B36" s="991"/>
      <c r="C36" s="991"/>
      <c r="D36" s="991"/>
      <c r="E36" s="991"/>
      <c r="F36" s="991"/>
      <c r="G36" s="991"/>
      <c r="H36" s="991"/>
      <c r="I36" s="992"/>
    </row>
    <row r="37" spans="1:9" ht="13.5">
      <c r="A37" s="988" t="s">
        <v>728</v>
      </c>
      <c r="B37" s="991">
        <v>15652</v>
      </c>
      <c r="C37" s="991">
        <v>5</v>
      </c>
      <c r="D37" s="991">
        <v>251452</v>
      </c>
      <c r="E37" s="991">
        <v>62</v>
      </c>
      <c r="F37" s="991">
        <v>251514</v>
      </c>
      <c r="G37" s="991">
        <v>125592</v>
      </c>
      <c r="H37" s="991">
        <v>72869</v>
      </c>
      <c r="I37" s="992">
        <v>45807</v>
      </c>
    </row>
    <row r="38" spans="1:9" ht="13.5">
      <c r="A38" s="988" t="s">
        <v>727</v>
      </c>
      <c r="B38" s="991">
        <v>29012</v>
      </c>
      <c r="C38" s="991">
        <v>6</v>
      </c>
      <c r="D38" s="991">
        <v>780803</v>
      </c>
      <c r="E38" s="991">
        <v>39</v>
      </c>
      <c r="F38" s="991">
        <v>780842</v>
      </c>
      <c r="G38" s="991">
        <v>453465</v>
      </c>
      <c r="H38" s="991">
        <v>144665</v>
      </c>
      <c r="I38" s="992">
        <v>156894</v>
      </c>
    </row>
    <row r="39" spans="1:9" ht="13.5">
      <c r="A39" s="988" t="s">
        <v>726</v>
      </c>
      <c r="B39" s="991">
        <v>14769</v>
      </c>
      <c r="C39" s="991">
        <v>41</v>
      </c>
      <c r="D39" s="991">
        <v>9691</v>
      </c>
      <c r="E39" s="991">
        <v>5276</v>
      </c>
      <c r="F39" s="991">
        <v>14967</v>
      </c>
      <c r="G39" s="991">
        <v>2371</v>
      </c>
      <c r="H39" s="991">
        <v>11653</v>
      </c>
      <c r="I39" s="992">
        <v>847</v>
      </c>
    </row>
    <row r="40" spans="1:9" ht="13.5">
      <c r="A40" s="988"/>
      <c r="B40" s="991"/>
      <c r="C40" s="991"/>
      <c r="D40" s="991"/>
      <c r="E40" s="991"/>
      <c r="F40" s="991"/>
      <c r="G40" s="991"/>
      <c r="H40" s="991"/>
      <c r="I40" s="992"/>
    </row>
    <row r="41" spans="1:9" ht="13.5">
      <c r="A41" s="994" t="s">
        <v>725</v>
      </c>
      <c r="B41" s="995">
        <v>23879</v>
      </c>
      <c r="C41" s="995">
        <v>37</v>
      </c>
      <c r="D41" s="995">
        <v>1041946</v>
      </c>
      <c r="E41" s="995">
        <v>5377</v>
      </c>
      <c r="F41" s="995">
        <v>1047323</v>
      </c>
      <c r="G41" s="995">
        <v>581428</v>
      </c>
      <c r="H41" s="995">
        <v>229187</v>
      </c>
      <c r="I41" s="996">
        <v>203548</v>
      </c>
    </row>
    <row r="42" spans="1:9" ht="13.5">
      <c r="A42" s="994"/>
      <c r="B42" s="991"/>
      <c r="C42" s="991"/>
      <c r="D42" s="991"/>
      <c r="E42" s="991"/>
      <c r="F42" s="991"/>
      <c r="G42" s="991"/>
      <c r="H42" s="991"/>
      <c r="I42" s="992"/>
    </row>
    <row r="43" spans="1:9" ht="13.5">
      <c r="A43" s="994" t="s">
        <v>724</v>
      </c>
      <c r="B43" s="995">
        <v>34990</v>
      </c>
      <c r="C43" s="995">
        <v>9</v>
      </c>
      <c r="D43" s="995">
        <v>81904</v>
      </c>
      <c r="E43" s="995">
        <v>28</v>
      </c>
      <c r="F43" s="995">
        <v>81932</v>
      </c>
      <c r="G43" s="995">
        <v>54311</v>
      </c>
      <c r="H43" s="995">
        <v>13862</v>
      </c>
      <c r="I43" s="996">
        <v>11800</v>
      </c>
    </row>
    <row r="44" spans="1:9" ht="13.5">
      <c r="A44" s="994"/>
      <c r="B44" s="991"/>
      <c r="C44" s="991"/>
      <c r="D44" s="991"/>
      <c r="E44" s="991"/>
      <c r="F44" s="991"/>
      <c r="G44" s="991"/>
      <c r="H44" s="991"/>
      <c r="I44" s="992"/>
    </row>
    <row r="45" spans="1:9" ht="13.5">
      <c r="A45" s="994" t="s">
        <v>723</v>
      </c>
      <c r="B45" s="995">
        <v>5373</v>
      </c>
      <c r="C45" s="995">
        <v>3</v>
      </c>
      <c r="D45" s="995">
        <v>3587</v>
      </c>
      <c r="E45" s="995">
        <v>5</v>
      </c>
      <c r="F45" s="995">
        <v>3592</v>
      </c>
      <c r="G45" s="995">
        <v>1743</v>
      </c>
      <c r="H45" s="995">
        <v>1725</v>
      </c>
      <c r="I45" s="996">
        <v>18</v>
      </c>
    </row>
    <row r="46" spans="1:9" ht="14.25" thickBot="1">
      <c r="A46" s="997"/>
      <c r="B46" s="998"/>
      <c r="C46" s="998"/>
      <c r="D46" s="998"/>
      <c r="E46" s="998"/>
      <c r="F46" s="998"/>
      <c r="G46" s="998"/>
      <c r="H46" s="998"/>
      <c r="I46" s="999"/>
    </row>
    <row r="47" spans="1:9" ht="14.25" thickBot="1">
      <c r="A47" s="878" t="s">
        <v>722</v>
      </c>
      <c r="B47" s="1000" t="s">
        <v>23</v>
      </c>
      <c r="C47" s="1001" t="s">
        <v>23</v>
      </c>
      <c r="D47" s="1000">
        <v>7035821</v>
      </c>
      <c r="E47" s="1000">
        <v>7545</v>
      </c>
      <c r="F47" s="1001">
        <v>7043366</v>
      </c>
      <c r="G47" s="1001">
        <v>3409952</v>
      </c>
      <c r="H47" s="1001">
        <v>2199349</v>
      </c>
      <c r="I47" s="1002">
        <v>1102627</v>
      </c>
    </row>
    <row r="48" spans="1:9" ht="13.5">
      <c r="A48" s="862" t="s">
        <v>757</v>
      </c>
    </row>
    <row r="49" spans="1:1" ht="13.5">
      <c r="A49" s="862" t="s">
        <v>756</v>
      </c>
    </row>
  </sheetData>
  <mergeCells count="10">
    <mergeCell ref="A1:I1"/>
    <mergeCell ref="A3:I3"/>
    <mergeCell ref="E6:E8"/>
    <mergeCell ref="F6:F8"/>
    <mergeCell ref="B5:C5"/>
    <mergeCell ref="A2:G2"/>
    <mergeCell ref="A4:G4"/>
    <mergeCell ref="D5:F5"/>
    <mergeCell ref="G5:I5"/>
    <mergeCell ref="D6:D8"/>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552FE6-3C61-46F9-89DF-37329CFE2B36}">
  <sheetPr>
    <pageSetUpPr fitToPage="1"/>
  </sheetPr>
  <dimension ref="A1:J23"/>
  <sheetViews>
    <sheetView showGridLines="0" view="pageBreakPreview" zoomScale="90" zoomScaleNormal="75" zoomScaleSheetLayoutView="90" workbookViewId="0">
      <selection activeCell="L29" sqref="L29"/>
    </sheetView>
  </sheetViews>
  <sheetFormatPr baseColWidth="10" defaultColWidth="11.42578125" defaultRowHeight="12.75"/>
  <cols>
    <col min="1" max="1" width="18" style="1525" customWidth="1"/>
    <col min="2" max="8" width="19.85546875" style="1525" customWidth="1"/>
    <col min="9" max="9" width="11.140625" style="1525" customWidth="1"/>
    <col min="10" max="10" width="12" style="1525" customWidth="1"/>
    <col min="11" max="11" width="23" style="1525" customWidth="1"/>
    <col min="12" max="17" width="14.85546875" style="1525" customWidth="1"/>
    <col min="18" max="16384" width="11.42578125" style="1525"/>
  </cols>
  <sheetData>
    <row r="1" spans="1:10" s="1498" customFormat="1" ht="18.75">
      <c r="A1" s="1871" t="s">
        <v>0</v>
      </c>
      <c r="B1" s="1871"/>
      <c r="C1" s="1871"/>
      <c r="D1" s="1871"/>
      <c r="E1" s="1871"/>
      <c r="F1" s="1871"/>
      <c r="G1" s="1871"/>
      <c r="H1" s="1871"/>
      <c r="I1" s="1497"/>
      <c r="J1" s="1497"/>
    </row>
    <row r="3" spans="1:10" s="1500" customFormat="1" ht="15" customHeight="1">
      <c r="A3" s="1872" t="s">
        <v>773</v>
      </c>
      <c r="B3" s="1872"/>
      <c r="C3" s="1872"/>
      <c r="D3" s="1872"/>
      <c r="E3" s="1872"/>
      <c r="F3" s="1872"/>
      <c r="G3" s="1872"/>
      <c r="H3" s="1872"/>
      <c r="I3" s="1499"/>
      <c r="J3" s="1499"/>
    </row>
    <row r="4" spans="1:10" s="1500" customFormat="1" ht="13.5" customHeight="1" thickBot="1">
      <c r="A4" s="1501"/>
      <c r="B4" s="1502"/>
      <c r="C4" s="1502"/>
      <c r="D4" s="1502"/>
      <c r="E4" s="1502"/>
      <c r="F4" s="1502"/>
      <c r="G4" s="1502"/>
      <c r="H4" s="1502"/>
    </row>
    <row r="5" spans="1:10" s="1509" customFormat="1" ht="22.5" customHeight="1">
      <c r="A5" s="1873" t="s">
        <v>2</v>
      </c>
      <c r="B5" s="1503" t="s">
        <v>767</v>
      </c>
      <c r="C5" s="1504"/>
      <c r="D5" s="1875" t="s">
        <v>772</v>
      </c>
      <c r="E5" s="1505" t="s">
        <v>10</v>
      </c>
      <c r="F5" s="1506"/>
      <c r="G5" s="1507" t="s">
        <v>142</v>
      </c>
      <c r="H5" s="1508"/>
    </row>
    <row r="6" spans="1:10" s="1509" customFormat="1" ht="22.5" customHeight="1">
      <c r="A6" s="1874"/>
      <c r="B6" s="1510" t="s">
        <v>771</v>
      </c>
      <c r="C6" s="1511"/>
      <c r="D6" s="1876"/>
      <c r="E6" s="1512" t="s">
        <v>770</v>
      </c>
      <c r="F6" s="1513" t="s">
        <v>4</v>
      </c>
      <c r="G6" s="1513" t="s">
        <v>143</v>
      </c>
      <c r="H6" s="1514" t="s">
        <v>5</v>
      </c>
    </row>
    <row r="7" spans="1:10" s="1509" customFormat="1" ht="22.5" customHeight="1">
      <c r="A7" s="1874"/>
      <c r="B7" s="1515" t="s">
        <v>19</v>
      </c>
      <c r="C7" s="1516" t="s">
        <v>748</v>
      </c>
      <c r="D7" s="1876"/>
      <c r="E7" s="1512" t="s">
        <v>769</v>
      </c>
      <c r="F7" s="1512" t="s">
        <v>7</v>
      </c>
      <c r="G7" s="1513" t="s">
        <v>146</v>
      </c>
      <c r="H7" s="1514" t="s">
        <v>8</v>
      </c>
    </row>
    <row r="8" spans="1:10" s="1509" customFormat="1" ht="14.25" customHeight="1" thickBot="1">
      <c r="A8" s="1874"/>
      <c r="B8" s="1513" t="s">
        <v>6</v>
      </c>
      <c r="C8" s="1517" t="s">
        <v>6</v>
      </c>
      <c r="D8" s="1876"/>
      <c r="E8" s="1512" t="s">
        <v>145</v>
      </c>
      <c r="F8" s="1518"/>
      <c r="G8" s="1513" t="s">
        <v>147</v>
      </c>
      <c r="H8" s="1519"/>
    </row>
    <row r="9" spans="1:10" ht="13.5">
      <c r="A9" s="1520">
        <v>2011</v>
      </c>
      <c r="B9" s="1521">
        <v>153.22200000000001</v>
      </c>
      <c r="C9" s="1521">
        <v>138.75899999999999</v>
      </c>
      <c r="D9" s="1522">
        <v>187.47399999999999</v>
      </c>
      <c r="E9" s="1522">
        <v>203.14992180687381</v>
      </c>
      <c r="F9" s="1521">
        <v>2818.8879999999999</v>
      </c>
      <c r="G9" s="1523">
        <v>18.940000000000001</v>
      </c>
      <c r="H9" s="1524">
        <v>533897.3872</v>
      </c>
    </row>
    <row r="10" spans="1:10" ht="13.5">
      <c r="A10" s="1526">
        <v>2012</v>
      </c>
      <c r="B10" s="1527">
        <v>152.34</v>
      </c>
      <c r="C10" s="1527">
        <v>139.93100000000001</v>
      </c>
      <c r="D10" s="1528">
        <v>177.58099999999999</v>
      </c>
      <c r="E10" s="1528">
        <v>210.26648848360978</v>
      </c>
      <c r="F10" s="1527">
        <v>2942.28</v>
      </c>
      <c r="G10" s="1529">
        <v>16.27</v>
      </c>
      <c r="H10" s="1530">
        <v>478708.95600000001</v>
      </c>
    </row>
    <row r="11" spans="1:10" ht="13.5">
      <c r="A11" s="1531">
        <v>2013</v>
      </c>
      <c r="B11" s="1527">
        <v>150.19800000000001</v>
      </c>
      <c r="C11" s="1527">
        <v>138.928</v>
      </c>
      <c r="D11" s="1528">
        <v>176.44300000000001</v>
      </c>
      <c r="E11" s="1528">
        <v>254.5739519751238</v>
      </c>
      <c r="F11" s="1527">
        <v>3536.7449999999999</v>
      </c>
      <c r="G11" s="1529">
        <v>17.11</v>
      </c>
      <c r="H11" s="1530">
        <v>605137.06949999998</v>
      </c>
    </row>
    <row r="12" spans="1:10" ht="13.5">
      <c r="A12" s="1531">
        <v>2014</v>
      </c>
      <c r="B12" s="1527">
        <v>146.74199999999999</v>
      </c>
      <c r="C12" s="1527">
        <v>136.50200000000001</v>
      </c>
      <c r="D12" s="1528">
        <v>157.53</v>
      </c>
      <c r="E12" s="1528">
        <v>255.1979458176437</v>
      </c>
      <c r="F12" s="1527">
        <v>3483.5030000000002</v>
      </c>
      <c r="G12" s="1529">
        <v>15.61</v>
      </c>
      <c r="H12" s="1530">
        <v>543774.81829999993</v>
      </c>
    </row>
    <row r="13" spans="1:10" ht="13.5">
      <c r="A13" s="1531">
        <v>2015</v>
      </c>
      <c r="B13" s="1527">
        <v>145.30600000000001</v>
      </c>
      <c r="C13" s="1527">
        <v>135.846</v>
      </c>
      <c r="D13" s="1528">
        <v>157.53</v>
      </c>
      <c r="E13" s="1528">
        <v>227.23149743091443</v>
      </c>
      <c r="F13" s="1527">
        <v>3086.8490000000002</v>
      </c>
      <c r="G13" s="1529">
        <v>15.72</v>
      </c>
      <c r="H13" s="1530">
        <v>485218</v>
      </c>
    </row>
    <row r="14" spans="1:10" ht="13.5">
      <c r="A14" s="1531">
        <v>2016</v>
      </c>
      <c r="B14" s="1527">
        <v>141.63900000000001</v>
      </c>
      <c r="C14" s="1527">
        <v>133.839</v>
      </c>
      <c r="D14" s="1528">
        <v>159.029</v>
      </c>
      <c r="E14" s="1528">
        <v>273.66597180194111</v>
      </c>
      <c r="F14" s="1527">
        <v>3662.7179999999998</v>
      </c>
      <c r="G14" s="1529">
        <v>22.01</v>
      </c>
      <c r="H14" s="1530">
        <v>806164</v>
      </c>
    </row>
    <row r="15" spans="1:10" ht="13.5">
      <c r="A15" s="1531">
        <v>2017</v>
      </c>
      <c r="B15" s="1527">
        <v>139.87799999999999</v>
      </c>
      <c r="C15" s="1527">
        <v>128.15899999999999</v>
      </c>
      <c r="D15" s="1528">
        <v>157.489</v>
      </c>
      <c r="E15" s="1528">
        <v>260.95927714791787</v>
      </c>
      <c r="F15" s="1527">
        <v>3344.4279999999999</v>
      </c>
      <c r="G15" s="1529">
        <v>21.93</v>
      </c>
      <c r="H15" s="1530">
        <v>733433.06039999996</v>
      </c>
    </row>
    <row r="16" spans="1:10" ht="13.5">
      <c r="A16" s="1531">
        <v>2018</v>
      </c>
      <c r="B16" s="1527">
        <v>139.13200000000001</v>
      </c>
      <c r="C16" s="1527">
        <v>130.84200000000001</v>
      </c>
      <c r="D16" s="1528">
        <v>157.38999999999999</v>
      </c>
      <c r="E16" s="1528">
        <v>298.73809632992459</v>
      </c>
      <c r="F16" s="1527">
        <v>3908.7489999999998</v>
      </c>
      <c r="G16" s="1529">
        <v>21.22</v>
      </c>
      <c r="H16" s="1530">
        <v>829436.53779999993</v>
      </c>
    </row>
    <row r="17" spans="1:8" ht="13.5">
      <c r="A17" s="1531">
        <v>2019</v>
      </c>
      <c r="B17" s="1527">
        <v>139.971</v>
      </c>
      <c r="C17" s="1527">
        <v>131.08500000000001</v>
      </c>
      <c r="D17" s="1528">
        <v>157.71299999999999</v>
      </c>
      <c r="E17" s="1528">
        <v>254.99027348666891</v>
      </c>
      <c r="F17" s="1527">
        <v>3342.54</v>
      </c>
      <c r="G17" s="1529">
        <v>14.52</v>
      </c>
      <c r="H17" s="1530">
        <v>485336.80799999996</v>
      </c>
    </row>
    <row r="18" spans="1:8" ht="13.5">
      <c r="A18" s="1531">
        <v>2020</v>
      </c>
      <c r="B18" s="1527">
        <v>140.786</v>
      </c>
      <c r="C18" s="1527">
        <v>129.92599999999999</v>
      </c>
      <c r="D18" s="1528">
        <v>157.59299999999999</v>
      </c>
      <c r="E18" s="1528">
        <v>269.08740360000002</v>
      </c>
      <c r="F18" s="1527">
        <v>3496.145</v>
      </c>
      <c r="G18" s="1529">
        <v>23.573452309345434</v>
      </c>
      <c r="H18" s="1530">
        <v>824162.07424056495</v>
      </c>
    </row>
    <row r="19" spans="1:8" ht="14.25" thickBot="1">
      <c r="A19" s="1532">
        <v>2021</v>
      </c>
      <c r="B19" s="1533">
        <v>142.87100000000001</v>
      </c>
      <c r="C19" s="1533">
        <v>131.32499999999999</v>
      </c>
      <c r="D19" s="1534">
        <v>154.57900000000001</v>
      </c>
      <c r="E19" s="1534">
        <v>285.47694650675805</v>
      </c>
      <c r="F19" s="1533">
        <v>3749.0259999999998</v>
      </c>
      <c r="G19" s="1535">
        <v>21.92</v>
      </c>
      <c r="H19" s="1536">
        <f>+G19*F19*10</f>
        <v>821786.49919999996</v>
      </c>
    </row>
    <row r="20" spans="1:8" ht="13.5">
      <c r="A20" s="1537" t="s">
        <v>768</v>
      </c>
      <c r="B20" s="1537"/>
      <c r="C20" s="1537"/>
      <c r="D20" s="1537"/>
      <c r="E20" s="1537"/>
      <c r="F20" s="1537"/>
      <c r="G20" s="1538"/>
      <c r="H20" s="1537"/>
    </row>
    <row r="21" spans="1:8">
      <c r="G21" s="1539"/>
    </row>
    <row r="22" spans="1:8">
      <c r="G22" s="1539"/>
    </row>
    <row r="23" spans="1:8">
      <c r="G23" s="1540"/>
    </row>
  </sheetData>
  <mergeCells count="4">
    <mergeCell ref="A1:H1"/>
    <mergeCell ref="A3:H3"/>
    <mergeCell ref="A5:A8"/>
    <mergeCell ref="D5:D8"/>
  </mergeCells>
  <printOptions horizontalCentered="1" gridLinesSet="0"/>
  <pageMargins left="0.78740157480314965" right="0.51181102362204722" top="0.59055118110236227" bottom="0.98425196850393704" header="0" footer="0"/>
  <pageSetup paperSize="9" scale="53" orientation="portrait" r:id="rId1"/>
  <headerFooter alignWithMargins="0"/>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171">
    <pageSetUpPr fitToPage="1"/>
  </sheetPr>
  <dimension ref="A1:I87"/>
  <sheetViews>
    <sheetView view="pageBreakPreview" topLeftCell="A49" zoomScale="70" zoomScaleNormal="75" zoomScaleSheetLayoutView="70" workbookViewId="0">
      <selection activeCell="B87" sqref="B87:I87"/>
    </sheetView>
  </sheetViews>
  <sheetFormatPr baseColWidth="10" defaultColWidth="11.42578125" defaultRowHeight="12.75"/>
  <cols>
    <col min="1" max="1" width="34.42578125" style="92" customWidth="1"/>
    <col min="2" max="9" width="17.140625" style="92" customWidth="1"/>
    <col min="10" max="16384" width="11.42578125" style="92"/>
  </cols>
  <sheetData>
    <row r="1" spans="1:9" s="95" customFormat="1" ht="18.75">
      <c r="A1" s="1825" t="s">
        <v>0</v>
      </c>
      <c r="B1" s="1825"/>
      <c r="C1" s="1825"/>
      <c r="D1" s="1825"/>
      <c r="E1" s="1825"/>
      <c r="F1" s="1825"/>
      <c r="G1" s="1825"/>
      <c r="H1" s="1825"/>
      <c r="I1" s="1825"/>
    </row>
    <row r="2" spans="1:9" ht="13.5">
      <c r="A2" s="1888"/>
      <c r="B2" s="1888"/>
      <c r="C2" s="1888"/>
      <c r="D2" s="1888"/>
      <c r="E2" s="1888"/>
      <c r="F2" s="1888"/>
      <c r="G2" s="1888"/>
    </row>
    <row r="3" spans="1:9" s="94" customFormat="1" ht="15" customHeight="1">
      <c r="A3" s="1836" t="s">
        <v>779</v>
      </c>
      <c r="B3" s="1836"/>
      <c r="C3" s="1836"/>
      <c r="D3" s="1836"/>
      <c r="E3" s="1836"/>
      <c r="F3" s="1836"/>
      <c r="G3" s="1836"/>
      <c r="H3" s="1836"/>
      <c r="I3" s="1836"/>
    </row>
    <row r="4" spans="1:9" s="94" customFormat="1" ht="15" customHeight="1">
      <c r="A4" s="1836" t="s">
        <v>1458</v>
      </c>
      <c r="B4" s="1836"/>
      <c r="C4" s="1836"/>
      <c r="D4" s="1836"/>
      <c r="E4" s="1836"/>
      <c r="F4" s="1836"/>
      <c r="G4" s="1836"/>
      <c r="H4" s="1836"/>
      <c r="I4" s="1836"/>
    </row>
    <row r="5" spans="1:9" s="94" customFormat="1" ht="14.25" customHeight="1" thickBot="1">
      <c r="A5" s="1868"/>
      <c r="B5" s="1868"/>
      <c r="C5" s="1868"/>
      <c r="D5" s="1868"/>
      <c r="E5" s="1868"/>
      <c r="F5" s="1868"/>
      <c r="G5" s="1868"/>
    </row>
    <row r="6" spans="1:9" ht="21" customHeight="1">
      <c r="A6" s="839"/>
      <c r="B6" s="1882" t="s">
        <v>755</v>
      </c>
      <c r="C6" s="1883"/>
      <c r="D6" s="941" t="s">
        <v>766</v>
      </c>
      <c r="E6" s="1884" t="s">
        <v>10</v>
      </c>
      <c r="F6" s="1885"/>
      <c r="G6" s="1877" t="s">
        <v>11</v>
      </c>
      <c r="H6" s="1878"/>
      <c r="I6" s="1879"/>
    </row>
    <row r="7" spans="1:9" ht="21" customHeight="1">
      <c r="A7" s="834" t="s">
        <v>165</v>
      </c>
      <c r="B7" s="1886" t="s">
        <v>778</v>
      </c>
      <c r="C7" s="1887"/>
      <c r="D7" s="942" t="s">
        <v>751</v>
      </c>
      <c r="E7" s="835" t="s">
        <v>777</v>
      </c>
      <c r="F7" s="834" t="s">
        <v>776</v>
      </c>
      <c r="G7" s="1880" t="s">
        <v>775</v>
      </c>
      <c r="H7" s="1880" t="s">
        <v>764</v>
      </c>
      <c r="I7" s="1835" t="s">
        <v>774</v>
      </c>
    </row>
    <row r="8" spans="1:9" ht="21" customHeight="1">
      <c r="A8" s="834" t="s">
        <v>154</v>
      </c>
      <c r="B8" s="1834" t="s">
        <v>19</v>
      </c>
      <c r="C8" s="1834" t="s">
        <v>748</v>
      </c>
      <c r="D8" s="1834" t="s">
        <v>747</v>
      </c>
      <c r="E8" s="942" t="s">
        <v>769</v>
      </c>
      <c r="F8" s="834" t="s">
        <v>751</v>
      </c>
      <c r="G8" s="1881"/>
      <c r="H8" s="1881"/>
      <c r="I8" s="1835"/>
    </row>
    <row r="9" spans="1:9" ht="21" customHeight="1" thickBot="1">
      <c r="A9" s="929"/>
      <c r="B9" s="1834"/>
      <c r="C9" s="1834"/>
      <c r="D9" s="1834"/>
      <c r="E9" s="942" t="s">
        <v>14</v>
      </c>
      <c r="F9" s="834" t="s">
        <v>758</v>
      </c>
      <c r="G9" s="1881"/>
      <c r="H9" s="1881"/>
      <c r="I9" s="1835"/>
    </row>
    <row r="10" spans="1:9" ht="21.75" customHeight="1">
      <c r="A10" s="887" t="s">
        <v>81</v>
      </c>
      <c r="B10" s="948">
        <v>53</v>
      </c>
      <c r="C10" s="948">
        <v>53</v>
      </c>
      <c r="D10" s="948">
        <v>12550</v>
      </c>
      <c r="E10" s="948">
        <v>6875</v>
      </c>
      <c r="F10" s="948">
        <v>40</v>
      </c>
      <c r="G10" s="948">
        <v>364</v>
      </c>
      <c r="H10" s="948">
        <v>502</v>
      </c>
      <c r="I10" s="949">
        <v>866</v>
      </c>
    </row>
    <row r="11" spans="1:9" ht="13.5">
      <c r="A11" s="891" t="s">
        <v>82</v>
      </c>
      <c r="B11" s="950">
        <v>3</v>
      </c>
      <c r="C11" s="950">
        <v>3</v>
      </c>
      <c r="D11" s="950">
        <v>290</v>
      </c>
      <c r="E11" s="950">
        <v>7125</v>
      </c>
      <c r="F11" s="950">
        <v>35</v>
      </c>
      <c r="G11" s="950">
        <v>22</v>
      </c>
      <c r="H11" s="950">
        <v>10</v>
      </c>
      <c r="I11" s="951">
        <v>32</v>
      </c>
    </row>
    <row r="12" spans="1:9" ht="13.5">
      <c r="A12" s="891" t="s">
        <v>83</v>
      </c>
      <c r="B12" s="950">
        <v>1</v>
      </c>
      <c r="C12" s="950">
        <v>1</v>
      </c>
      <c r="D12" s="950">
        <v>930</v>
      </c>
      <c r="E12" s="950">
        <v>8950</v>
      </c>
      <c r="F12" s="950">
        <v>34</v>
      </c>
      <c r="G12" s="950">
        <v>9</v>
      </c>
      <c r="H12" s="950">
        <v>32</v>
      </c>
      <c r="I12" s="951">
        <v>41</v>
      </c>
    </row>
    <row r="13" spans="1:9" ht="13.5">
      <c r="A13" s="891" t="s">
        <v>84</v>
      </c>
      <c r="B13" s="950">
        <v>27</v>
      </c>
      <c r="C13" s="950">
        <v>22</v>
      </c>
      <c r="D13" s="950">
        <v>4014</v>
      </c>
      <c r="E13" s="950">
        <v>6850</v>
      </c>
      <c r="F13" s="950">
        <v>38</v>
      </c>
      <c r="G13" s="950">
        <v>151</v>
      </c>
      <c r="H13" s="950">
        <v>152</v>
      </c>
      <c r="I13" s="951">
        <v>303</v>
      </c>
    </row>
    <row r="14" spans="1:9" ht="13.5">
      <c r="A14" s="896" t="s">
        <v>85</v>
      </c>
      <c r="B14" s="952">
        <v>84</v>
      </c>
      <c r="C14" s="952">
        <v>79</v>
      </c>
      <c r="D14" s="952">
        <v>17784</v>
      </c>
      <c r="E14" s="952">
        <v>6904</v>
      </c>
      <c r="F14" s="952">
        <v>39</v>
      </c>
      <c r="G14" s="952">
        <v>546</v>
      </c>
      <c r="H14" s="952">
        <v>696</v>
      </c>
      <c r="I14" s="953">
        <v>1242</v>
      </c>
    </row>
    <row r="15" spans="1:9" ht="13.5">
      <c r="A15" s="896"/>
      <c r="B15" s="952"/>
      <c r="C15" s="952"/>
      <c r="D15" s="952"/>
      <c r="E15" s="952"/>
      <c r="F15" s="952"/>
      <c r="G15" s="952"/>
      <c r="H15" s="952"/>
      <c r="I15" s="953"/>
    </row>
    <row r="16" spans="1:9" ht="13.5">
      <c r="A16" s="896" t="s">
        <v>86</v>
      </c>
      <c r="B16" s="952" t="s">
        <v>23</v>
      </c>
      <c r="C16" s="952" t="s">
        <v>23</v>
      </c>
      <c r="D16" s="952" t="s">
        <v>23</v>
      </c>
      <c r="E16" s="952" t="s">
        <v>23</v>
      </c>
      <c r="F16" s="952" t="s">
        <v>23</v>
      </c>
      <c r="G16" s="952" t="s">
        <v>23</v>
      </c>
      <c r="H16" s="952" t="s">
        <v>23</v>
      </c>
      <c r="I16" s="953" t="s">
        <v>23</v>
      </c>
    </row>
    <row r="17" spans="1:9" ht="13.5">
      <c r="A17" s="896"/>
      <c r="B17" s="952"/>
      <c r="C17" s="952"/>
      <c r="D17" s="952"/>
      <c r="E17" s="952"/>
      <c r="F17" s="952"/>
      <c r="G17" s="952"/>
      <c r="H17" s="952"/>
      <c r="I17" s="953"/>
    </row>
    <row r="18" spans="1:9" ht="13.5">
      <c r="A18" s="896" t="s">
        <v>87</v>
      </c>
      <c r="B18" s="952" t="s">
        <v>23</v>
      </c>
      <c r="C18" s="952" t="s">
        <v>23</v>
      </c>
      <c r="D18" s="952" t="s">
        <v>23</v>
      </c>
      <c r="E18" s="952" t="s">
        <v>23</v>
      </c>
      <c r="F18" s="952" t="s">
        <v>23</v>
      </c>
      <c r="G18" s="952" t="s">
        <v>23</v>
      </c>
      <c r="H18" s="952" t="s">
        <v>23</v>
      </c>
      <c r="I18" s="953" t="s">
        <v>23</v>
      </c>
    </row>
    <row r="19" spans="1:9" ht="13.5">
      <c r="A19" s="891"/>
      <c r="B19" s="950"/>
      <c r="C19" s="950"/>
      <c r="D19" s="950"/>
      <c r="E19" s="950"/>
      <c r="F19" s="950"/>
      <c r="G19" s="950"/>
      <c r="H19" s="950"/>
      <c r="I19" s="951"/>
    </row>
    <row r="20" spans="1:9" ht="13.5">
      <c r="A20" s="891" t="s">
        <v>158</v>
      </c>
      <c r="B20" s="950" t="s">
        <v>23</v>
      </c>
      <c r="C20" s="950" t="s">
        <v>23</v>
      </c>
      <c r="D20" s="950" t="s">
        <v>23</v>
      </c>
      <c r="E20" s="950" t="s">
        <v>23</v>
      </c>
      <c r="F20" s="950" t="s">
        <v>23</v>
      </c>
      <c r="G20" s="950" t="s">
        <v>23</v>
      </c>
      <c r="H20" s="950" t="s">
        <v>23</v>
      </c>
      <c r="I20" s="951" t="s">
        <v>23</v>
      </c>
    </row>
    <row r="21" spans="1:9" ht="13.5">
      <c r="A21" s="891" t="s">
        <v>89</v>
      </c>
      <c r="B21" s="950" t="s">
        <v>23</v>
      </c>
      <c r="C21" s="950" t="s">
        <v>23</v>
      </c>
      <c r="D21" s="950" t="s">
        <v>23</v>
      </c>
      <c r="E21" s="950" t="s">
        <v>23</v>
      </c>
      <c r="F21" s="950" t="s">
        <v>23</v>
      </c>
      <c r="G21" s="950" t="s">
        <v>23</v>
      </c>
      <c r="H21" s="950" t="s">
        <v>23</v>
      </c>
      <c r="I21" s="951" t="s">
        <v>23</v>
      </c>
    </row>
    <row r="22" spans="1:9" ht="13.5">
      <c r="A22" s="891" t="s">
        <v>90</v>
      </c>
      <c r="B22" s="950" t="s">
        <v>23</v>
      </c>
      <c r="C22" s="954" t="s">
        <v>23</v>
      </c>
      <c r="D22" s="950">
        <v>210</v>
      </c>
      <c r="E22" s="950" t="s">
        <v>23</v>
      </c>
      <c r="F22" s="954">
        <v>16</v>
      </c>
      <c r="G22" s="954" t="s">
        <v>23</v>
      </c>
      <c r="H22" s="954">
        <v>3</v>
      </c>
      <c r="I22" s="951">
        <v>3</v>
      </c>
    </row>
    <row r="23" spans="1:9" ht="13.5">
      <c r="A23" s="896" t="s">
        <v>91</v>
      </c>
      <c r="B23" s="952" t="s">
        <v>23</v>
      </c>
      <c r="C23" s="952" t="s">
        <v>23</v>
      </c>
      <c r="D23" s="952">
        <v>210</v>
      </c>
      <c r="E23" s="952" t="s">
        <v>23</v>
      </c>
      <c r="F23" s="952">
        <v>16</v>
      </c>
      <c r="G23" s="952" t="s">
        <v>23</v>
      </c>
      <c r="H23" s="952">
        <v>3</v>
      </c>
      <c r="I23" s="953">
        <v>3</v>
      </c>
    </row>
    <row r="24" spans="1:9" ht="13.5">
      <c r="A24" s="896"/>
      <c r="B24" s="952"/>
      <c r="C24" s="952"/>
      <c r="D24" s="952"/>
      <c r="E24" s="952"/>
      <c r="F24" s="952"/>
      <c r="G24" s="952"/>
      <c r="H24" s="952"/>
      <c r="I24" s="953"/>
    </row>
    <row r="25" spans="1:9" ht="13.5">
      <c r="A25" s="896" t="s">
        <v>92</v>
      </c>
      <c r="B25" s="952" t="s">
        <v>23</v>
      </c>
      <c r="C25" s="952" t="s">
        <v>23</v>
      </c>
      <c r="D25" s="952" t="s">
        <v>23</v>
      </c>
      <c r="E25" s="952" t="s">
        <v>23</v>
      </c>
      <c r="F25" s="952" t="s">
        <v>23</v>
      </c>
      <c r="G25" s="952" t="s">
        <v>23</v>
      </c>
      <c r="H25" s="952" t="s">
        <v>23</v>
      </c>
      <c r="I25" s="953" t="s">
        <v>23</v>
      </c>
    </row>
    <row r="26" spans="1:9" ht="13.5">
      <c r="A26" s="896"/>
      <c r="B26" s="952"/>
      <c r="C26" s="952"/>
      <c r="D26" s="952"/>
      <c r="E26" s="952"/>
      <c r="F26" s="952"/>
      <c r="G26" s="952"/>
      <c r="H26" s="952"/>
      <c r="I26" s="953"/>
    </row>
    <row r="27" spans="1:9" ht="13.5">
      <c r="A27" s="896" t="s">
        <v>93</v>
      </c>
      <c r="B27" s="952" t="s">
        <v>23</v>
      </c>
      <c r="C27" s="952" t="s">
        <v>23</v>
      </c>
      <c r="D27" s="952" t="s">
        <v>23</v>
      </c>
      <c r="E27" s="952" t="s">
        <v>23</v>
      </c>
      <c r="F27" s="952" t="s">
        <v>23</v>
      </c>
      <c r="G27" s="952" t="s">
        <v>23</v>
      </c>
      <c r="H27" s="952" t="s">
        <v>23</v>
      </c>
      <c r="I27" s="953" t="s">
        <v>23</v>
      </c>
    </row>
    <row r="28" spans="1:9" ht="13.5">
      <c r="A28" s="891"/>
      <c r="B28" s="950"/>
      <c r="C28" s="950"/>
      <c r="D28" s="950"/>
      <c r="E28" s="950"/>
      <c r="F28" s="950"/>
      <c r="G28" s="950"/>
      <c r="H28" s="950"/>
      <c r="I28" s="951"/>
    </row>
    <row r="29" spans="1:9" ht="13.5">
      <c r="A29" s="891" t="s">
        <v>94</v>
      </c>
      <c r="B29" s="954" t="s">
        <v>23</v>
      </c>
      <c r="C29" s="954" t="s">
        <v>23</v>
      </c>
      <c r="D29" s="954" t="s">
        <v>23</v>
      </c>
      <c r="E29" s="954" t="s">
        <v>23</v>
      </c>
      <c r="F29" s="954" t="s">
        <v>23</v>
      </c>
      <c r="G29" s="954" t="s">
        <v>23</v>
      </c>
      <c r="H29" s="954" t="s">
        <v>23</v>
      </c>
      <c r="I29" s="955" t="s">
        <v>23</v>
      </c>
    </row>
    <row r="30" spans="1:9" ht="13.5">
      <c r="A30" s="891" t="s">
        <v>95</v>
      </c>
      <c r="B30" s="954" t="s">
        <v>23</v>
      </c>
      <c r="C30" s="954" t="s">
        <v>23</v>
      </c>
      <c r="D30" s="954" t="s">
        <v>23</v>
      </c>
      <c r="E30" s="954" t="s">
        <v>23</v>
      </c>
      <c r="F30" s="954" t="s">
        <v>23</v>
      </c>
      <c r="G30" s="954" t="s">
        <v>23</v>
      </c>
      <c r="H30" s="954" t="s">
        <v>23</v>
      </c>
      <c r="I30" s="955" t="s">
        <v>23</v>
      </c>
    </row>
    <row r="31" spans="1:9" ht="13.5">
      <c r="A31" s="891" t="s">
        <v>96</v>
      </c>
      <c r="B31" s="954" t="s">
        <v>23</v>
      </c>
      <c r="C31" s="954" t="s">
        <v>23</v>
      </c>
      <c r="D31" s="954" t="s">
        <v>23</v>
      </c>
      <c r="E31" s="954" t="s">
        <v>23</v>
      </c>
      <c r="F31" s="954" t="s">
        <v>23</v>
      </c>
      <c r="G31" s="954" t="s">
        <v>23</v>
      </c>
      <c r="H31" s="954" t="s">
        <v>23</v>
      </c>
      <c r="I31" s="955" t="s">
        <v>23</v>
      </c>
    </row>
    <row r="32" spans="1:9" ht="13.5">
      <c r="A32" s="896" t="s">
        <v>97</v>
      </c>
      <c r="B32" s="952" t="s">
        <v>23</v>
      </c>
      <c r="C32" s="952" t="s">
        <v>23</v>
      </c>
      <c r="D32" s="952" t="s">
        <v>23</v>
      </c>
      <c r="E32" s="952" t="s">
        <v>23</v>
      </c>
      <c r="F32" s="952" t="s">
        <v>23</v>
      </c>
      <c r="G32" s="952" t="s">
        <v>23</v>
      </c>
      <c r="H32" s="952" t="s">
        <v>23</v>
      </c>
      <c r="I32" s="953" t="s">
        <v>23</v>
      </c>
    </row>
    <row r="33" spans="1:9" ht="13.5">
      <c r="A33" s="891"/>
      <c r="B33" s="950"/>
      <c r="C33" s="950"/>
      <c r="D33" s="950"/>
      <c r="E33" s="950"/>
      <c r="F33" s="950"/>
      <c r="G33" s="950"/>
      <c r="H33" s="950"/>
      <c r="I33" s="951"/>
    </row>
    <row r="34" spans="1:9" ht="13.5">
      <c r="A34" s="891" t="s">
        <v>98</v>
      </c>
      <c r="B34" s="956">
        <v>5</v>
      </c>
      <c r="C34" s="956">
        <v>2</v>
      </c>
      <c r="D34" s="950" t="s">
        <v>23</v>
      </c>
      <c r="E34" s="956">
        <v>35200</v>
      </c>
      <c r="F34" s="956" t="s">
        <v>23</v>
      </c>
      <c r="G34" s="956">
        <v>70</v>
      </c>
      <c r="H34" s="956" t="s">
        <v>23</v>
      </c>
      <c r="I34" s="957">
        <v>70</v>
      </c>
    </row>
    <row r="35" spans="1:9" ht="13.5">
      <c r="A35" s="891" t="s">
        <v>99</v>
      </c>
      <c r="B35" s="956" t="s">
        <v>23</v>
      </c>
      <c r="C35" s="956" t="s">
        <v>23</v>
      </c>
      <c r="D35" s="956" t="s">
        <v>23</v>
      </c>
      <c r="E35" s="956" t="s">
        <v>23</v>
      </c>
      <c r="F35" s="956" t="s">
        <v>23</v>
      </c>
      <c r="G35" s="956" t="s">
        <v>23</v>
      </c>
      <c r="H35" s="956" t="s">
        <v>23</v>
      </c>
      <c r="I35" s="957" t="s">
        <v>23</v>
      </c>
    </row>
    <row r="36" spans="1:9" ht="13.5">
      <c r="A36" s="891" t="s">
        <v>100</v>
      </c>
      <c r="B36" s="956" t="s">
        <v>23</v>
      </c>
      <c r="C36" s="956" t="s">
        <v>23</v>
      </c>
      <c r="D36" s="956" t="s">
        <v>23</v>
      </c>
      <c r="E36" s="956" t="s">
        <v>23</v>
      </c>
      <c r="F36" s="956" t="s">
        <v>23</v>
      </c>
      <c r="G36" s="956" t="s">
        <v>23</v>
      </c>
      <c r="H36" s="956" t="s">
        <v>23</v>
      </c>
      <c r="I36" s="957" t="s">
        <v>23</v>
      </c>
    </row>
    <row r="37" spans="1:9" ht="13.5">
      <c r="A37" s="891" t="s">
        <v>101</v>
      </c>
      <c r="B37" s="956">
        <v>2288</v>
      </c>
      <c r="C37" s="956">
        <v>2001</v>
      </c>
      <c r="D37" s="950" t="s">
        <v>23</v>
      </c>
      <c r="E37" s="956">
        <v>18039</v>
      </c>
      <c r="F37" s="956" t="s">
        <v>23</v>
      </c>
      <c r="G37" s="956">
        <v>36097</v>
      </c>
      <c r="H37" s="956" t="s">
        <v>23</v>
      </c>
      <c r="I37" s="951">
        <v>36097</v>
      </c>
    </row>
    <row r="38" spans="1:9" ht="13.5">
      <c r="A38" s="896" t="s">
        <v>102</v>
      </c>
      <c r="B38" s="952">
        <v>2293</v>
      </c>
      <c r="C38" s="952">
        <v>2003</v>
      </c>
      <c r="D38" s="952" t="s">
        <v>23</v>
      </c>
      <c r="E38" s="952">
        <v>18056</v>
      </c>
      <c r="F38" s="952" t="s">
        <v>23</v>
      </c>
      <c r="G38" s="952">
        <v>36167</v>
      </c>
      <c r="H38" s="952" t="s">
        <v>23</v>
      </c>
      <c r="I38" s="953">
        <v>36167</v>
      </c>
    </row>
    <row r="39" spans="1:9" ht="13.5">
      <c r="A39" s="896"/>
      <c r="B39" s="952"/>
      <c r="C39" s="952"/>
      <c r="D39" s="952"/>
      <c r="E39" s="952"/>
      <c r="F39" s="952"/>
      <c r="G39" s="952"/>
      <c r="H39" s="952"/>
      <c r="I39" s="953"/>
    </row>
    <row r="40" spans="1:9" ht="13.5">
      <c r="A40" s="896" t="s">
        <v>103</v>
      </c>
      <c r="B40" s="952">
        <v>1677</v>
      </c>
      <c r="C40" s="952">
        <v>1252</v>
      </c>
      <c r="D40" s="952" t="s">
        <v>23</v>
      </c>
      <c r="E40" s="952">
        <v>5408</v>
      </c>
      <c r="F40" s="952" t="s">
        <v>23</v>
      </c>
      <c r="G40" s="952">
        <v>6771</v>
      </c>
      <c r="H40" s="952" t="s">
        <v>23</v>
      </c>
      <c r="I40" s="953">
        <v>6771</v>
      </c>
    </row>
    <row r="41" spans="1:9" ht="13.5">
      <c r="A41" s="891"/>
      <c r="B41" s="950"/>
      <c r="C41" s="950"/>
      <c r="D41" s="950"/>
      <c r="E41" s="950"/>
      <c r="F41" s="950"/>
      <c r="G41" s="950"/>
      <c r="H41" s="950"/>
      <c r="I41" s="951"/>
    </row>
    <row r="42" spans="1:9" ht="13.5">
      <c r="A42" s="891" t="s">
        <v>159</v>
      </c>
      <c r="B42" s="950" t="s">
        <v>23</v>
      </c>
      <c r="C42" s="950" t="s">
        <v>23</v>
      </c>
      <c r="D42" s="950">
        <v>509</v>
      </c>
      <c r="E42" s="950" t="s">
        <v>23</v>
      </c>
      <c r="F42" s="950" t="s">
        <v>23</v>
      </c>
      <c r="G42" s="950" t="s">
        <v>23</v>
      </c>
      <c r="H42" s="950" t="s">
        <v>23</v>
      </c>
      <c r="I42" s="951" t="s">
        <v>23</v>
      </c>
    </row>
    <row r="43" spans="1:9" ht="13.5">
      <c r="A43" s="891" t="s">
        <v>105</v>
      </c>
      <c r="B43" s="950" t="s">
        <v>23</v>
      </c>
      <c r="C43" s="950" t="s">
        <v>23</v>
      </c>
      <c r="D43" s="950" t="s">
        <v>23</v>
      </c>
      <c r="E43" s="950" t="s">
        <v>23</v>
      </c>
      <c r="F43" s="950" t="s">
        <v>23</v>
      </c>
      <c r="G43" s="950" t="s">
        <v>23</v>
      </c>
      <c r="H43" s="950" t="s">
        <v>23</v>
      </c>
      <c r="I43" s="951" t="s">
        <v>23</v>
      </c>
    </row>
    <row r="44" spans="1:9" ht="14.25" customHeight="1">
      <c r="A44" s="891" t="s">
        <v>106</v>
      </c>
      <c r="B44" s="950" t="s">
        <v>23</v>
      </c>
      <c r="C44" s="950" t="s">
        <v>23</v>
      </c>
      <c r="D44" s="950" t="s">
        <v>23</v>
      </c>
      <c r="E44" s="950" t="s">
        <v>23</v>
      </c>
      <c r="F44" s="950" t="s">
        <v>23</v>
      </c>
      <c r="G44" s="950" t="s">
        <v>23</v>
      </c>
      <c r="H44" s="950" t="s">
        <v>23</v>
      </c>
      <c r="I44" s="951" t="s">
        <v>23</v>
      </c>
    </row>
    <row r="45" spans="1:9" ht="13.5">
      <c r="A45" s="891" t="s">
        <v>107</v>
      </c>
      <c r="B45" s="950" t="s">
        <v>23</v>
      </c>
      <c r="C45" s="950" t="s">
        <v>23</v>
      </c>
      <c r="D45" s="950" t="s">
        <v>23</v>
      </c>
      <c r="E45" s="950" t="s">
        <v>23</v>
      </c>
      <c r="F45" s="950" t="s">
        <v>23</v>
      </c>
      <c r="G45" s="950" t="s">
        <v>23</v>
      </c>
      <c r="H45" s="950" t="s">
        <v>23</v>
      </c>
      <c r="I45" s="951" t="s">
        <v>23</v>
      </c>
    </row>
    <row r="46" spans="1:9" ht="13.5">
      <c r="A46" s="891" t="s">
        <v>108</v>
      </c>
      <c r="B46" s="950">
        <v>3</v>
      </c>
      <c r="C46" s="950" t="s">
        <v>23</v>
      </c>
      <c r="D46" s="950">
        <v>600</v>
      </c>
      <c r="E46" s="950" t="s">
        <v>23</v>
      </c>
      <c r="F46" s="950" t="s">
        <v>23</v>
      </c>
      <c r="G46" s="950" t="s">
        <v>23</v>
      </c>
      <c r="H46" s="950" t="s">
        <v>23</v>
      </c>
      <c r="I46" s="951" t="s">
        <v>23</v>
      </c>
    </row>
    <row r="47" spans="1:9" ht="13.5">
      <c r="A47" s="891" t="s">
        <v>109</v>
      </c>
      <c r="B47" s="950" t="s">
        <v>23</v>
      </c>
      <c r="C47" s="950" t="s">
        <v>23</v>
      </c>
      <c r="D47" s="950" t="s">
        <v>23</v>
      </c>
      <c r="E47" s="950" t="s">
        <v>23</v>
      </c>
      <c r="F47" s="950" t="s">
        <v>23</v>
      </c>
      <c r="G47" s="950" t="s">
        <v>23</v>
      </c>
      <c r="H47" s="950" t="s">
        <v>23</v>
      </c>
      <c r="I47" s="951" t="s">
        <v>23</v>
      </c>
    </row>
    <row r="48" spans="1:9" ht="13.5">
      <c r="A48" s="891" t="s">
        <v>110</v>
      </c>
      <c r="B48" s="950" t="s">
        <v>23</v>
      </c>
      <c r="C48" s="950" t="s">
        <v>23</v>
      </c>
      <c r="D48" s="950" t="s">
        <v>23</v>
      </c>
      <c r="E48" s="950" t="s">
        <v>23</v>
      </c>
      <c r="F48" s="950" t="s">
        <v>23</v>
      </c>
      <c r="G48" s="950" t="s">
        <v>23</v>
      </c>
      <c r="H48" s="950" t="s">
        <v>23</v>
      </c>
      <c r="I48" s="951" t="s">
        <v>23</v>
      </c>
    </row>
    <row r="49" spans="1:9" ht="13.5">
      <c r="A49" s="891" t="s">
        <v>111</v>
      </c>
      <c r="B49" s="950" t="s">
        <v>23</v>
      </c>
      <c r="C49" s="950" t="s">
        <v>23</v>
      </c>
      <c r="D49" s="950" t="s">
        <v>23</v>
      </c>
      <c r="E49" s="950" t="s">
        <v>23</v>
      </c>
      <c r="F49" s="950" t="s">
        <v>23</v>
      </c>
      <c r="G49" s="950" t="s">
        <v>23</v>
      </c>
      <c r="H49" s="950" t="s">
        <v>23</v>
      </c>
      <c r="I49" s="951" t="s">
        <v>23</v>
      </c>
    </row>
    <row r="50" spans="1:9" ht="13.5">
      <c r="A50" s="891" t="s">
        <v>112</v>
      </c>
      <c r="B50" s="950" t="s">
        <v>23</v>
      </c>
      <c r="C50" s="950" t="s">
        <v>23</v>
      </c>
      <c r="D50" s="950" t="s">
        <v>23</v>
      </c>
      <c r="E50" s="950" t="s">
        <v>23</v>
      </c>
      <c r="F50" s="950" t="s">
        <v>23</v>
      </c>
      <c r="G50" s="950" t="s">
        <v>23</v>
      </c>
      <c r="H50" s="950" t="s">
        <v>23</v>
      </c>
      <c r="I50" s="951" t="s">
        <v>23</v>
      </c>
    </row>
    <row r="51" spans="1:9" ht="13.5">
      <c r="A51" s="896" t="s">
        <v>113</v>
      </c>
      <c r="B51" s="952">
        <v>3</v>
      </c>
      <c r="C51" s="952" t="s">
        <v>23</v>
      </c>
      <c r="D51" s="952">
        <v>1109</v>
      </c>
      <c r="E51" s="952" t="s">
        <v>23</v>
      </c>
      <c r="F51" s="952" t="s">
        <v>23</v>
      </c>
      <c r="G51" s="952" t="s">
        <v>23</v>
      </c>
      <c r="H51" s="952" t="s">
        <v>23</v>
      </c>
      <c r="I51" s="953" t="s">
        <v>23</v>
      </c>
    </row>
    <row r="52" spans="1:9" ht="13.5">
      <c r="A52" s="896"/>
      <c r="B52" s="952"/>
      <c r="C52" s="952"/>
      <c r="D52" s="952"/>
      <c r="E52" s="952"/>
      <c r="F52" s="952"/>
      <c r="G52" s="952"/>
      <c r="H52" s="952"/>
      <c r="I52" s="953"/>
    </row>
    <row r="53" spans="1:9" ht="13.5">
      <c r="A53" s="896" t="s">
        <v>114</v>
      </c>
      <c r="B53" s="952" t="s">
        <v>23</v>
      </c>
      <c r="C53" s="952" t="s">
        <v>23</v>
      </c>
      <c r="D53" s="952" t="s">
        <v>23</v>
      </c>
      <c r="E53" s="952" t="s">
        <v>23</v>
      </c>
      <c r="F53" s="952" t="s">
        <v>23</v>
      </c>
      <c r="G53" s="952" t="s">
        <v>23</v>
      </c>
      <c r="H53" s="952" t="s">
        <v>23</v>
      </c>
      <c r="I53" s="953" t="s">
        <v>23</v>
      </c>
    </row>
    <row r="54" spans="1:9" ht="13.5">
      <c r="A54" s="891"/>
      <c r="B54" s="950"/>
      <c r="C54" s="950"/>
      <c r="D54" s="950"/>
      <c r="E54" s="950"/>
      <c r="F54" s="950"/>
      <c r="G54" s="950"/>
      <c r="H54" s="950"/>
      <c r="I54" s="951"/>
    </row>
    <row r="55" spans="1:9" ht="13.5">
      <c r="A55" s="891" t="s">
        <v>115</v>
      </c>
      <c r="B55" s="950" t="s">
        <v>23</v>
      </c>
      <c r="C55" s="950" t="s">
        <v>23</v>
      </c>
      <c r="D55" s="950" t="s">
        <v>23</v>
      </c>
      <c r="E55" s="950" t="s">
        <v>23</v>
      </c>
      <c r="F55" s="950" t="s">
        <v>23</v>
      </c>
      <c r="G55" s="950" t="s">
        <v>23</v>
      </c>
      <c r="H55" s="950" t="s">
        <v>23</v>
      </c>
      <c r="I55" s="951" t="s">
        <v>23</v>
      </c>
    </row>
    <row r="56" spans="1:9" ht="13.5">
      <c r="A56" s="891" t="s">
        <v>116</v>
      </c>
      <c r="B56" s="950" t="s">
        <v>23</v>
      </c>
      <c r="C56" s="950" t="s">
        <v>23</v>
      </c>
      <c r="D56" s="950" t="s">
        <v>23</v>
      </c>
      <c r="E56" s="950" t="s">
        <v>23</v>
      </c>
      <c r="F56" s="950" t="s">
        <v>23</v>
      </c>
      <c r="G56" s="950" t="s">
        <v>23</v>
      </c>
      <c r="H56" s="950" t="s">
        <v>23</v>
      </c>
      <c r="I56" s="951" t="s">
        <v>23</v>
      </c>
    </row>
    <row r="57" spans="1:9" ht="13.5">
      <c r="A57" s="891" t="s">
        <v>117</v>
      </c>
      <c r="B57" s="950" t="s">
        <v>23</v>
      </c>
      <c r="C57" s="950" t="s">
        <v>23</v>
      </c>
      <c r="D57" s="950" t="s">
        <v>23</v>
      </c>
      <c r="E57" s="950" t="s">
        <v>23</v>
      </c>
      <c r="F57" s="950" t="s">
        <v>23</v>
      </c>
      <c r="G57" s="950" t="s">
        <v>23</v>
      </c>
      <c r="H57" s="950" t="s">
        <v>23</v>
      </c>
      <c r="I57" s="951" t="s">
        <v>23</v>
      </c>
    </row>
    <row r="58" spans="1:9" ht="13.5">
      <c r="A58" s="891" t="s">
        <v>118</v>
      </c>
      <c r="B58" s="950" t="s">
        <v>23</v>
      </c>
      <c r="C58" s="950" t="s">
        <v>23</v>
      </c>
      <c r="D58" s="950" t="s">
        <v>23</v>
      </c>
      <c r="E58" s="950" t="s">
        <v>23</v>
      </c>
      <c r="F58" s="950" t="s">
        <v>23</v>
      </c>
      <c r="G58" s="950" t="s">
        <v>23</v>
      </c>
      <c r="H58" s="950" t="s">
        <v>23</v>
      </c>
      <c r="I58" s="951" t="s">
        <v>23</v>
      </c>
    </row>
    <row r="59" spans="1:9" ht="13.5">
      <c r="A59" s="891" t="s">
        <v>119</v>
      </c>
      <c r="B59" s="950" t="s">
        <v>23</v>
      </c>
      <c r="C59" s="950" t="s">
        <v>23</v>
      </c>
      <c r="D59" s="950" t="s">
        <v>23</v>
      </c>
      <c r="E59" s="950" t="s">
        <v>23</v>
      </c>
      <c r="F59" s="950" t="s">
        <v>23</v>
      </c>
      <c r="G59" s="950" t="s">
        <v>23</v>
      </c>
      <c r="H59" s="950" t="s">
        <v>23</v>
      </c>
      <c r="I59" s="951" t="s">
        <v>23</v>
      </c>
    </row>
    <row r="60" spans="1:9" ht="13.5">
      <c r="A60" s="896" t="s">
        <v>172</v>
      </c>
      <c r="B60" s="952" t="s">
        <v>23</v>
      </c>
      <c r="C60" s="952" t="s">
        <v>23</v>
      </c>
      <c r="D60" s="952" t="s">
        <v>23</v>
      </c>
      <c r="E60" s="952" t="s">
        <v>23</v>
      </c>
      <c r="F60" s="952" t="s">
        <v>23</v>
      </c>
      <c r="G60" s="952" t="s">
        <v>23</v>
      </c>
      <c r="H60" s="952" t="s">
        <v>23</v>
      </c>
      <c r="I60" s="953" t="s">
        <v>23</v>
      </c>
    </row>
    <row r="61" spans="1:9" ht="13.5">
      <c r="A61" s="891"/>
      <c r="B61" s="950"/>
      <c r="C61" s="950"/>
      <c r="D61" s="950"/>
      <c r="E61" s="950"/>
      <c r="F61" s="950"/>
      <c r="G61" s="950"/>
      <c r="H61" s="950"/>
      <c r="I61" s="951"/>
    </row>
    <row r="62" spans="1:9" ht="13.5">
      <c r="A62" s="891" t="s">
        <v>121</v>
      </c>
      <c r="B62" s="956">
        <v>10024</v>
      </c>
      <c r="C62" s="956">
        <v>9133</v>
      </c>
      <c r="D62" s="950" t="s">
        <v>23</v>
      </c>
      <c r="E62" s="956">
        <v>24730</v>
      </c>
      <c r="F62" s="956" t="s">
        <v>23</v>
      </c>
      <c r="G62" s="956">
        <v>225859</v>
      </c>
      <c r="H62" s="956" t="s">
        <v>23</v>
      </c>
      <c r="I62" s="951">
        <v>225859</v>
      </c>
    </row>
    <row r="63" spans="1:9" ht="13.5">
      <c r="A63" s="891" t="s">
        <v>122</v>
      </c>
      <c r="B63" s="956">
        <v>6421</v>
      </c>
      <c r="C63" s="956">
        <v>5067</v>
      </c>
      <c r="D63" s="950" t="s">
        <v>23</v>
      </c>
      <c r="E63" s="956">
        <v>23672</v>
      </c>
      <c r="F63" s="956" t="s">
        <v>23</v>
      </c>
      <c r="G63" s="956">
        <v>119945</v>
      </c>
      <c r="H63" s="956" t="s">
        <v>23</v>
      </c>
      <c r="I63" s="951">
        <v>119945</v>
      </c>
    </row>
    <row r="64" spans="1:9" ht="13.5">
      <c r="A64" s="891" t="s">
        <v>123</v>
      </c>
      <c r="B64" s="954">
        <v>54217</v>
      </c>
      <c r="C64" s="954">
        <v>48113</v>
      </c>
      <c r="D64" s="954" t="s">
        <v>23</v>
      </c>
      <c r="E64" s="954">
        <v>27020</v>
      </c>
      <c r="F64" s="954" t="s">
        <v>23</v>
      </c>
      <c r="G64" s="954">
        <v>1300010</v>
      </c>
      <c r="H64" s="954" t="s">
        <v>23</v>
      </c>
      <c r="I64" s="955">
        <v>1300010</v>
      </c>
    </row>
    <row r="65" spans="1:9" ht="13.5">
      <c r="A65" s="896" t="s">
        <v>124</v>
      </c>
      <c r="B65" s="952">
        <v>70662</v>
      </c>
      <c r="C65" s="952">
        <v>62313</v>
      </c>
      <c r="D65" s="952" t="s">
        <v>23</v>
      </c>
      <c r="E65" s="952">
        <v>26412</v>
      </c>
      <c r="F65" s="952" t="s">
        <v>23</v>
      </c>
      <c r="G65" s="952">
        <v>1645814</v>
      </c>
      <c r="H65" s="952" t="s">
        <v>23</v>
      </c>
      <c r="I65" s="953">
        <v>1645814</v>
      </c>
    </row>
    <row r="66" spans="1:9" ht="13.5">
      <c r="A66" s="896"/>
      <c r="B66" s="952"/>
      <c r="C66" s="952"/>
      <c r="D66" s="952"/>
      <c r="E66" s="952"/>
      <c r="F66" s="952"/>
      <c r="G66" s="952"/>
      <c r="H66" s="952"/>
      <c r="I66" s="953"/>
    </row>
    <row r="67" spans="1:9" ht="13.5">
      <c r="A67" s="896" t="s">
        <v>125</v>
      </c>
      <c r="B67" s="952">
        <v>6937</v>
      </c>
      <c r="C67" s="952">
        <v>6837</v>
      </c>
      <c r="D67" s="952" t="s">
        <v>23</v>
      </c>
      <c r="E67" s="952">
        <v>18560</v>
      </c>
      <c r="F67" s="952" t="s">
        <v>23</v>
      </c>
      <c r="G67" s="952">
        <v>126894</v>
      </c>
      <c r="H67" s="952" t="s">
        <v>23</v>
      </c>
      <c r="I67" s="953">
        <v>126894</v>
      </c>
    </row>
    <row r="68" spans="1:9" ht="13.5">
      <c r="A68" s="891"/>
      <c r="B68" s="950"/>
      <c r="C68" s="950"/>
      <c r="D68" s="950"/>
      <c r="E68" s="950"/>
      <c r="F68" s="950"/>
      <c r="G68" s="950"/>
      <c r="H68" s="950"/>
      <c r="I68" s="951"/>
    </row>
    <row r="69" spans="1:9" ht="13.5">
      <c r="A69" s="891" t="s">
        <v>126</v>
      </c>
      <c r="B69" s="954">
        <v>53</v>
      </c>
      <c r="C69" s="950">
        <v>51</v>
      </c>
      <c r="D69" s="950" t="s">
        <v>23</v>
      </c>
      <c r="E69" s="954">
        <v>22275</v>
      </c>
      <c r="F69" s="950" t="s">
        <v>23</v>
      </c>
      <c r="G69" s="950">
        <v>1136</v>
      </c>
      <c r="H69" s="950" t="s">
        <v>23</v>
      </c>
      <c r="I69" s="951">
        <v>1136</v>
      </c>
    </row>
    <row r="70" spans="1:9" ht="13.5">
      <c r="A70" s="891" t="s">
        <v>127</v>
      </c>
      <c r="B70" s="954">
        <v>8</v>
      </c>
      <c r="C70" s="950">
        <v>8</v>
      </c>
      <c r="D70" s="950" t="s">
        <v>23</v>
      </c>
      <c r="E70" s="954">
        <v>12670</v>
      </c>
      <c r="F70" s="950" t="s">
        <v>23</v>
      </c>
      <c r="G70" s="950">
        <v>91</v>
      </c>
      <c r="H70" s="950" t="s">
        <v>23</v>
      </c>
      <c r="I70" s="951">
        <v>91</v>
      </c>
    </row>
    <row r="71" spans="1:9" ht="13.5">
      <c r="A71" s="896" t="s">
        <v>128</v>
      </c>
      <c r="B71" s="952">
        <v>61</v>
      </c>
      <c r="C71" s="952">
        <v>59</v>
      </c>
      <c r="D71" s="952" t="s">
        <v>23</v>
      </c>
      <c r="E71" s="952">
        <v>20973</v>
      </c>
      <c r="F71" s="952" t="s">
        <v>23</v>
      </c>
      <c r="G71" s="952">
        <v>1227</v>
      </c>
      <c r="H71" s="952" t="s">
        <v>23</v>
      </c>
      <c r="I71" s="953">
        <v>1227</v>
      </c>
    </row>
    <row r="72" spans="1:9" ht="13.5">
      <c r="A72" s="891"/>
      <c r="B72" s="950"/>
      <c r="C72" s="950"/>
      <c r="D72" s="950"/>
      <c r="E72" s="950"/>
      <c r="F72" s="950"/>
      <c r="G72" s="950"/>
      <c r="H72" s="950"/>
      <c r="I72" s="951"/>
    </row>
    <row r="73" spans="1:9" ht="13.5">
      <c r="A73" s="891" t="s">
        <v>129</v>
      </c>
      <c r="B73" s="954">
        <v>5367</v>
      </c>
      <c r="C73" s="950">
        <v>4393</v>
      </c>
      <c r="D73" s="950" t="s">
        <v>23</v>
      </c>
      <c r="E73" s="954">
        <v>33573</v>
      </c>
      <c r="F73" s="950" t="s">
        <v>23</v>
      </c>
      <c r="G73" s="950">
        <v>147485</v>
      </c>
      <c r="H73" s="950" t="s">
        <v>23</v>
      </c>
      <c r="I73" s="951">
        <v>147485</v>
      </c>
    </row>
    <row r="74" spans="1:9" ht="13.5">
      <c r="A74" s="891" t="s">
        <v>130</v>
      </c>
      <c r="B74" s="954">
        <v>2182</v>
      </c>
      <c r="C74" s="950">
        <v>2182</v>
      </c>
      <c r="D74" s="950" t="s">
        <v>23</v>
      </c>
      <c r="E74" s="954">
        <v>12926</v>
      </c>
      <c r="F74" s="950" t="s">
        <v>23</v>
      </c>
      <c r="G74" s="950">
        <v>28205</v>
      </c>
      <c r="H74" s="950" t="s">
        <v>23</v>
      </c>
      <c r="I74" s="951">
        <v>28205</v>
      </c>
    </row>
    <row r="75" spans="1:9" ht="13.5">
      <c r="A75" s="891" t="s">
        <v>131</v>
      </c>
      <c r="B75" s="950">
        <v>11896</v>
      </c>
      <c r="C75" s="950">
        <v>11669</v>
      </c>
      <c r="D75" s="950" t="s">
        <v>23</v>
      </c>
      <c r="E75" s="950">
        <v>35340</v>
      </c>
      <c r="F75" s="950" t="s">
        <v>23</v>
      </c>
      <c r="G75" s="950">
        <v>412384</v>
      </c>
      <c r="H75" s="950" t="s">
        <v>23</v>
      </c>
      <c r="I75" s="951">
        <v>412384</v>
      </c>
    </row>
    <row r="76" spans="1:9" ht="13.5">
      <c r="A76" s="891" t="s">
        <v>132</v>
      </c>
      <c r="B76" s="954">
        <v>704</v>
      </c>
      <c r="C76" s="950">
        <v>666</v>
      </c>
      <c r="D76" s="950" t="s">
        <v>23</v>
      </c>
      <c r="E76" s="954">
        <v>10964</v>
      </c>
      <c r="F76" s="950" t="s">
        <v>23</v>
      </c>
      <c r="G76" s="950">
        <v>7302</v>
      </c>
      <c r="H76" s="950" t="s">
        <v>23</v>
      </c>
      <c r="I76" s="951">
        <v>7302</v>
      </c>
    </row>
    <row r="77" spans="1:9" ht="13.5">
      <c r="A77" s="891" t="s">
        <v>133</v>
      </c>
      <c r="B77" s="950">
        <v>9090</v>
      </c>
      <c r="C77" s="950">
        <v>8610</v>
      </c>
      <c r="D77" s="950" t="s">
        <v>23</v>
      </c>
      <c r="E77" s="950">
        <v>33503</v>
      </c>
      <c r="F77" s="950" t="s">
        <v>23</v>
      </c>
      <c r="G77" s="950">
        <v>288464</v>
      </c>
      <c r="H77" s="950" t="s">
        <v>23</v>
      </c>
      <c r="I77" s="951">
        <v>288464</v>
      </c>
    </row>
    <row r="78" spans="1:9" ht="13.5">
      <c r="A78" s="891" t="s">
        <v>134</v>
      </c>
      <c r="B78" s="950">
        <v>1</v>
      </c>
      <c r="C78" s="950">
        <v>1</v>
      </c>
      <c r="D78" s="950">
        <v>302</v>
      </c>
      <c r="E78" s="950">
        <v>28000</v>
      </c>
      <c r="F78" s="950">
        <v>20</v>
      </c>
      <c r="G78" s="950">
        <v>22</v>
      </c>
      <c r="H78" s="950">
        <v>6</v>
      </c>
      <c r="I78" s="951">
        <v>28</v>
      </c>
    </row>
    <row r="79" spans="1:9" ht="13.5">
      <c r="A79" s="891" t="s">
        <v>135</v>
      </c>
      <c r="B79" s="954">
        <v>4354</v>
      </c>
      <c r="C79" s="950">
        <v>4349</v>
      </c>
      <c r="D79" s="950" t="s">
        <v>23</v>
      </c>
      <c r="E79" s="954">
        <v>14907</v>
      </c>
      <c r="F79" s="950" t="s">
        <v>23</v>
      </c>
      <c r="G79" s="950">
        <v>64831</v>
      </c>
      <c r="H79" s="950" t="s">
        <v>23</v>
      </c>
      <c r="I79" s="951">
        <v>64831</v>
      </c>
    </row>
    <row r="80" spans="1:9" ht="13.5">
      <c r="A80" s="891" t="s">
        <v>136</v>
      </c>
      <c r="B80" s="954">
        <v>26647</v>
      </c>
      <c r="C80" s="950">
        <v>26010</v>
      </c>
      <c r="D80" s="950" t="s">
        <v>23</v>
      </c>
      <c r="E80" s="954">
        <v>37335</v>
      </c>
      <c r="F80" s="950" t="s">
        <v>23</v>
      </c>
      <c r="G80" s="950">
        <v>971084</v>
      </c>
      <c r="H80" s="950" t="s">
        <v>23</v>
      </c>
      <c r="I80" s="951">
        <v>971084</v>
      </c>
    </row>
    <row r="81" spans="1:9" ht="13.5">
      <c r="A81" s="896" t="s">
        <v>137</v>
      </c>
      <c r="B81" s="952">
        <v>60241</v>
      </c>
      <c r="C81" s="952">
        <v>57880</v>
      </c>
      <c r="D81" s="952">
        <v>302</v>
      </c>
      <c r="E81" s="952">
        <v>33168</v>
      </c>
      <c r="F81" s="952">
        <v>20</v>
      </c>
      <c r="G81" s="952">
        <v>1919777</v>
      </c>
      <c r="H81" s="952">
        <v>6</v>
      </c>
      <c r="I81" s="953">
        <v>1919783</v>
      </c>
    </row>
    <row r="82" spans="1:9" ht="13.5">
      <c r="A82" s="891"/>
      <c r="B82" s="950"/>
      <c r="C82" s="950"/>
      <c r="D82" s="950"/>
      <c r="E82" s="950"/>
      <c r="F82" s="950"/>
      <c r="G82" s="950"/>
      <c r="H82" s="950"/>
      <c r="I82" s="951"/>
    </row>
    <row r="83" spans="1:9" ht="13.5">
      <c r="A83" s="891" t="s">
        <v>138</v>
      </c>
      <c r="B83" s="950">
        <v>527</v>
      </c>
      <c r="C83" s="950">
        <v>519</v>
      </c>
      <c r="D83" s="950">
        <v>48669</v>
      </c>
      <c r="E83" s="950">
        <v>15095</v>
      </c>
      <c r="F83" s="950">
        <v>10</v>
      </c>
      <c r="G83" s="950">
        <v>7843</v>
      </c>
      <c r="H83" s="950">
        <v>486</v>
      </c>
      <c r="I83" s="951">
        <v>8329</v>
      </c>
    </row>
    <row r="84" spans="1:9" ht="13.5">
      <c r="A84" s="891" t="s">
        <v>139</v>
      </c>
      <c r="B84" s="950">
        <v>386</v>
      </c>
      <c r="C84" s="950">
        <v>383</v>
      </c>
      <c r="D84" s="950">
        <v>86505</v>
      </c>
      <c r="E84" s="950">
        <v>5742</v>
      </c>
      <c r="F84" s="950">
        <v>7</v>
      </c>
      <c r="G84" s="950">
        <v>2200</v>
      </c>
      <c r="H84" s="950">
        <v>596</v>
      </c>
      <c r="I84" s="951">
        <v>2796</v>
      </c>
    </row>
    <row r="85" spans="1:9" ht="13.5">
      <c r="A85" s="896" t="s">
        <v>140</v>
      </c>
      <c r="B85" s="952">
        <v>913</v>
      </c>
      <c r="C85" s="952">
        <v>902</v>
      </c>
      <c r="D85" s="952">
        <v>135174</v>
      </c>
      <c r="E85" s="952">
        <v>11124</v>
      </c>
      <c r="F85" s="952">
        <v>8</v>
      </c>
      <c r="G85" s="952">
        <v>10043</v>
      </c>
      <c r="H85" s="952">
        <v>1082</v>
      </c>
      <c r="I85" s="953">
        <v>11125</v>
      </c>
    </row>
    <row r="86" spans="1:9" ht="14.25" thickBot="1">
      <c r="A86" s="901"/>
      <c r="B86" s="958"/>
      <c r="C86" s="958"/>
      <c r="D86" s="958"/>
      <c r="E86" s="958"/>
      <c r="F86" s="958"/>
      <c r="G86" s="958"/>
      <c r="H86" s="958"/>
      <c r="I86" s="959"/>
    </row>
    <row r="87" spans="1:9" ht="14.25" thickBot="1">
      <c r="A87" s="904" t="s">
        <v>141</v>
      </c>
      <c r="B87" s="961">
        <v>142871</v>
      </c>
      <c r="C87" s="961">
        <v>131325</v>
      </c>
      <c r="D87" s="961">
        <v>154579</v>
      </c>
      <c r="E87" s="961">
        <v>28534</v>
      </c>
      <c r="F87" s="961">
        <v>12</v>
      </c>
      <c r="G87" s="961">
        <v>3747238</v>
      </c>
      <c r="H87" s="961">
        <v>1788</v>
      </c>
      <c r="I87" s="962">
        <v>3749026</v>
      </c>
    </row>
  </sheetData>
  <mergeCells count="15">
    <mergeCell ref="A2:G2"/>
    <mergeCell ref="A5:G5"/>
    <mergeCell ref="A1:I1"/>
    <mergeCell ref="A3:I3"/>
    <mergeCell ref="A4:I4"/>
    <mergeCell ref="B8:B9"/>
    <mergeCell ref="C8:C9"/>
    <mergeCell ref="D8:D9"/>
    <mergeCell ref="G6:I6"/>
    <mergeCell ref="G7:G9"/>
    <mergeCell ref="H7:H9"/>
    <mergeCell ref="I7:I9"/>
    <mergeCell ref="B6:C6"/>
    <mergeCell ref="E6:F6"/>
    <mergeCell ref="B7:C7"/>
  </mergeCells>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7">
    <pageSetUpPr fitToPage="1"/>
  </sheetPr>
  <dimension ref="A1:H18"/>
  <sheetViews>
    <sheetView showGridLines="0" view="pageBreakPreview" topLeftCell="A22" zoomScale="75" zoomScaleNormal="75" zoomScaleSheetLayoutView="75" workbookViewId="0">
      <selection activeCell="A8" sqref="A8"/>
    </sheetView>
  </sheetViews>
  <sheetFormatPr baseColWidth="10" defaultRowHeight="12.75"/>
  <cols>
    <col min="1" max="1" width="30.7109375" customWidth="1"/>
    <col min="2" max="2" width="7.42578125" customWidth="1"/>
    <col min="3" max="6" width="30.7109375" customWidth="1"/>
    <col min="7" max="7" width="6.140625" customWidth="1"/>
    <col min="8" max="8" width="14.7109375" customWidth="1"/>
    <col min="9" max="9" width="11.7109375" bestFit="1" customWidth="1"/>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s="77" customFormat="1" ht="27" customHeight="1">
      <c r="A3" s="1676" t="s">
        <v>542</v>
      </c>
      <c r="B3" s="1676"/>
      <c r="C3" s="1676"/>
      <c r="D3" s="1676"/>
      <c r="E3" s="1676"/>
      <c r="F3" s="1676"/>
      <c r="G3" s="76"/>
      <c r="H3" s="76"/>
    </row>
    <row r="4" spans="1:8" ht="13.5" thickBot="1">
      <c r="A4" s="317"/>
      <c r="B4" s="56"/>
      <c r="C4" s="56"/>
      <c r="D4" s="56"/>
      <c r="E4" s="56"/>
      <c r="G4" s="9"/>
      <c r="H4" s="9"/>
    </row>
    <row r="5" spans="1:8" ht="33" customHeight="1">
      <c r="A5" s="434"/>
      <c r="B5" s="434"/>
      <c r="C5" s="1705" t="s">
        <v>182</v>
      </c>
      <c r="D5" s="1705"/>
      <c r="E5" s="1649" t="s">
        <v>183</v>
      </c>
      <c r="F5" s="1668"/>
      <c r="G5" s="9"/>
      <c r="H5" s="9"/>
    </row>
    <row r="6" spans="1:8" ht="33" customHeight="1">
      <c r="A6" s="1674" t="s">
        <v>2</v>
      </c>
      <c r="B6" s="1674"/>
      <c r="C6" s="214" t="s">
        <v>3</v>
      </c>
      <c r="D6" s="214" t="s">
        <v>4</v>
      </c>
      <c r="E6" s="214" t="s">
        <v>3</v>
      </c>
      <c r="F6" s="324" t="s">
        <v>4</v>
      </c>
      <c r="G6" s="9"/>
      <c r="H6" s="9"/>
    </row>
    <row r="7" spans="1:8" ht="33" customHeight="1" thickBot="1">
      <c r="A7" s="435"/>
      <c r="B7" s="435"/>
      <c r="C7" s="322" t="s">
        <v>6</v>
      </c>
      <c r="D7" s="322" t="s">
        <v>7</v>
      </c>
      <c r="E7" s="252" t="s">
        <v>6</v>
      </c>
      <c r="F7" s="323" t="s">
        <v>7</v>
      </c>
      <c r="G7" s="9"/>
      <c r="H7" s="9"/>
    </row>
    <row r="8" spans="1:8" ht="12.75" customHeight="1">
      <c r="A8" s="439">
        <v>2011</v>
      </c>
      <c r="B8" s="440"/>
      <c r="C8" s="431">
        <v>358.45</v>
      </c>
      <c r="D8" s="431">
        <v>4084.1669999999999</v>
      </c>
      <c r="E8" s="431">
        <v>10.814</v>
      </c>
      <c r="F8" s="436">
        <v>115.76</v>
      </c>
    </row>
    <row r="9" spans="1:8" ht="12.75" customHeight="1">
      <c r="A9" s="89">
        <v>2012</v>
      </c>
      <c r="B9" s="384"/>
      <c r="C9" s="381">
        <v>360.83699999999999</v>
      </c>
      <c r="D9" s="381">
        <v>4186.0730000000003</v>
      </c>
      <c r="E9" s="381">
        <v>7.9169999999999998</v>
      </c>
      <c r="F9" s="382">
        <v>75.995999999999995</v>
      </c>
    </row>
    <row r="10" spans="1:8" ht="12.75" customHeight="1">
      <c r="A10" s="89">
        <v>2013</v>
      </c>
      <c r="B10" s="441"/>
      <c r="C10" s="379">
        <v>431.74200000000002</v>
      </c>
      <c r="D10" s="379">
        <v>4779.482</v>
      </c>
      <c r="E10" s="379">
        <v>10.555999999999999</v>
      </c>
      <c r="F10" s="380">
        <v>108.979</v>
      </c>
    </row>
    <row r="11" spans="1:8" ht="12.75" customHeight="1">
      <c r="A11" s="89">
        <v>2014</v>
      </c>
      <c r="B11" s="441"/>
      <c r="C11" s="379">
        <v>410.83</v>
      </c>
      <c r="D11" s="379">
        <v>4715.1679999999997</v>
      </c>
      <c r="E11" s="379">
        <v>10.775</v>
      </c>
      <c r="F11" s="380">
        <v>95.477000000000004</v>
      </c>
    </row>
    <row r="12" spans="1:8" ht="12.75" customHeight="1">
      <c r="A12" s="89">
        <v>2015</v>
      </c>
      <c r="B12" s="441"/>
      <c r="C12" s="379">
        <v>385.61700000000002</v>
      </c>
      <c r="D12" s="379">
        <v>4439.3720000000003</v>
      </c>
      <c r="E12" s="379">
        <v>12.64</v>
      </c>
      <c r="F12" s="380">
        <v>125.044</v>
      </c>
    </row>
    <row r="13" spans="1:8" ht="12.75" customHeight="1">
      <c r="A13" s="89">
        <v>2016</v>
      </c>
      <c r="B13" s="441"/>
      <c r="C13" s="379">
        <v>345.26600000000002</v>
      </c>
      <c r="D13" s="379">
        <v>3925.7550000000001</v>
      </c>
      <c r="E13" s="379">
        <v>14.009</v>
      </c>
      <c r="F13" s="380">
        <v>143.75299999999999</v>
      </c>
    </row>
    <row r="14" spans="1:8" ht="12.75" customHeight="1">
      <c r="A14" s="89">
        <v>2017</v>
      </c>
      <c r="B14" s="442"/>
      <c r="C14" s="379">
        <v>322.34100000000001</v>
      </c>
      <c r="D14" s="379">
        <v>3659.4870000000001</v>
      </c>
      <c r="E14" s="379">
        <v>11.287000000000001</v>
      </c>
      <c r="F14" s="380">
        <v>116.158</v>
      </c>
    </row>
    <row r="15" spans="1:8" ht="12.75" customHeight="1">
      <c r="A15" s="89">
        <v>2018</v>
      </c>
      <c r="B15" s="441"/>
      <c r="C15" s="379">
        <v>311.54000000000002</v>
      </c>
      <c r="D15" s="379">
        <v>3736.1819999999998</v>
      </c>
      <c r="E15" s="379">
        <v>10.833</v>
      </c>
      <c r="F15" s="380">
        <v>106.337</v>
      </c>
    </row>
    <row r="16" spans="1:8">
      <c r="A16" s="89">
        <v>2019</v>
      </c>
      <c r="B16" s="441"/>
      <c r="C16" s="379">
        <v>345.44799999999998</v>
      </c>
      <c r="D16" s="379">
        <v>4067.7159999999999</v>
      </c>
      <c r="E16" s="379">
        <v>11.377000000000001</v>
      </c>
      <c r="F16" s="380">
        <v>116.74299999999999</v>
      </c>
    </row>
    <row r="17" spans="1:6">
      <c r="A17" s="89">
        <v>2020</v>
      </c>
      <c r="B17" s="441"/>
      <c r="C17" s="379">
        <v>336.09899999999999</v>
      </c>
      <c r="D17" s="379">
        <v>4134.991</v>
      </c>
      <c r="E17" s="379">
        <v>7.6790000000000003</v>
      </c>
      <c r="F17" s="380">
        <v>79.111000000000004</v>
      </c>
    </row>
    <row r="18" spans="1:6" ht="13.5" thickBot="1">
      <c r="A18" s="383">
        <v>2021</v>
      </c>
      <c r="B18" s="443"/>
      <c r="C18" s="437">
        <v>348.69400000000002</v>
      </c>
      <c r="D18" s="437">
        <v>4493.8220000000001</v>
      </c>
      <c r="E18" s="437">
        <v>9.5749999999999993</v>
      </c>
      <c r="F18" s="438">
        <v>103.836</v>
      </c>
    </row>
  </sheetData>
  <mergeCells count="5">
    <mergeCell ref="A1:F1"/>
    <mergeCell ref="A3:F3"/>
    <mergeCell ref="A6:B6"/>
    <mergeCell ref="C5:D5"/>
    <mergeCell ref="E5:F5"/>
  </mergeCells>
  <phoneticPr fontId="8" type="noConversion"/>
  <printOptions horizontalCentered="1"/>
  <pageMargins left="0.78740157480314965" right="0.78740157480314965" top="0.59055118110236227" bottom="0.98425196850393704" header="0" footer="0"/>
  <pageSetup paperSize="9" scale="52" orientation="portrait" r:id="rId1"/>
  <headerFooter alignWithMargins="0"/>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182">
    <pageSetUpPr fitToPage="1"/>
  </sheetPr>
  <dimension ref="A1:L88"/>
  <sheetViews>
    <sheetView view="pageBreakPreview" topLeftCell="A47" zoomScale="63" zoomScaleNormal="75" zoomScaleSheetLayoutView="63" workbookViewId="0">
      <selection activeCell="B88" sqref="B88:J88"/>
    </sheetView>
  </sheetViews>
  <sheetFormatPr baseColWidth="10" defaultColWidth="11.42578125" defaultRowHeight="12.75"/>
  <cols>
    <col min="1" max="1" width="35" style="92" customWidth="1"/>
    <col min="2" max="10" width="17.28515625" style="92" customWidth="1"/>
    <col min="11" max="16384" width="11.42578125" style="92"/>
  </cols>
  <sheetData>
    <row r="1" spans="1:12" s="95" customFormat="1" ht="18.75">
      <c r="A1" s="1825" t="s">
        <v>0</v>
      </c>
      <c r="B1" s="1825"/>
      <c r="C1" s="1825"/>
      <c r="D1" s="1825"/>
      <c r="E1" s="1825"/>
      <c r="F1" s="1825"/>
      <c r="G1" s="1825"/>
      <c r="H1" s="1825"/>
      <c r="I1" s="1825"/>
      <c r="J1" s="1825"/>
      <c r="K1" s="113"/>
      <c r="L1" s="113"/>
    </row>
    <row r="2" spans="1:12" ht="12.75" customHeight="1">
      <c r="A2" s="1867"/>
      <c r="B2" s="1867"/>
      <c r="C2" s="1867"/>
      <c r="D2" s="1867"/>
      <c r="E2" s="1867"/>
      <c r="F2" s="1867"/>
      <c r="G2" s="1867"/>
      <c r="H2" s="1867"/>
      <c r="I2" s="1867"/>
      <c r="J2" s="1867"/>
    </row>
    <row r="3" spans="1:12" s="94" customFormat="1" ht="15" customHeight="1">
      <c r="A3" s="1836" t="s">
        <v>1459</v>
      </c>
      <c r="B3" s="1836"/>
      <c r="C3" s="1836"/>
      <c r="D3" s="1836"/>
      <c r="E3" s="1836"/>
      <c r="F3" s="1836"/>
      <c r="G3" s="1836"/>
      <c r="H3" s="1836"/>
      <c r="I3" s="1836"/>
      <c r="J3" s="1836"/>
      <c r="K3" s="98"/>
      <c r="L3" s="98"/>
    </row>
    <row r="4" spans="1:12" s="94" customFormat="1" ht="13.5" customHeight="1" thickBot="1">
      <c r="A4" s="1868"/>
      <c r="B4" s="1868"/>
      <c r="C4" s="1868"/>
      <c r="D4" s="1868"/>
      <c r="E4" s="1868"/>
      <c r="F4" s="1868"/>
      <c r="G4" s="1868"/>
      <c r="H4" s="1868"/>
      <c r="I4" s="1868"/>
      <c r="J4" s="1868"/>
    </row>
    <row r="5" spans="1:12" s="112" customFormat="1" ht="21.75" customHeight="1">
      <c r="A5" s="845"/>
      <c r="B5" s="1843" t="s">
        <v>786</v>
      </c>
      <c r="C5" s="1845"/>
      <c r="D5" s="1845"/>
      <c r="E5" s="1845"/>
      <c r="F5" s="1845"/>
      <c r="G5" s="1845"/>
      <c r="H5" s="1845"/>
      <c r="I5" s="1845"/>
      <c r="J5" s="1845"/>
    </row>
    <row r="6" spans="1:12" s="112" customFormat="1" ht="21.75" customHeight="1">
      <c r="A6" s="853"/>
      <c r="B6" s="1890" t="s">
        <v>785</v>
      </c>
      <c r="C6" s="1890"/>
      <c r="D6" s="1891"/>
      <c r="E6" s="1892" t="s">
        <v>784</v>
      </c>
      <c r="F6" s="1890"/>
      <c r="G6" s="1891"/>
      <c r="H6" s="1893" t="s">
        <v>783</v>
      </c>
      <c r="I6" s="1893"/>
      <c r="J6" s="1893"/>
    </row>
    <row r="7" spans="1:12" s="112" customFormat="1" ht="21.75" customHeight="1">
      <c r="A7" s="853" t="s">
        <v>165</v>
      </c>
      <c r="B7" s="863" t="s">
        <v>3</v>
      </c>
      <c r="C7" s="1869" t="s">
        <v>782</v>
      </c>
      <c r="D7" s="1869" t="s">
        <v>11</v>
      </c>
      <c r="E7" s="863" t="s">
        <v>3</v>
      </c>
      <c r="F7" s="1829" t="s">
        <v>782</v>
      </c>
      <c r="G7" s="1829" t="s">
        <v>11</v>
      </c>
      <c r="H7" s="863" t="s">
        <v>3</v>
      </c>
      <c r="I7" s="1829" t="s">
        <v>782</v>
      </c>
      <c r="J7" s="1889" t="s">
        <v>11</v>
      </c>
    </row>
    <row r="8" spans="1:12" s="112" customFormat="1" ht="21.75" customHeight="1">
      <c r="A8" s="853" t="s">
        <v>154</v>
      </c>
      <c r="B8" s="936" t="s">
        <v>781</v>
      </c>
      <c r="C8" s="1827"/>
      <c r="D8" s="1827"/>
      <c r="E8" s="936" t="s">
        <v>781</v>
      </c>
      <c r="F8" s="1830"/>
      <c r="G8" s="1830"/>
      <c r="H8" s="936" t="s">
        <v>781</v>
      </c>
      <c r="I8" s="1830"/>
      <c r="J8" s="1889"/>
    </row>
    <row r="9" spans="1:12" s="112" customFormat="1" ht="21.75" customHeight="1">
      <c r="A9" s="920"/>
      <c r="B9" s="936" t="s">
        <v>780</v>
      </c>
      <c r="C9" s="1827"/>
      <c r="D9" s="1827"/>
      <c r="E9" s="936" t="s">
        <v>780</v>
      </c>
      <c r="F9" s="1830"/>
      <c r="G9" s="1830"/>
      <c r="H9" s="936" t="s">
        <v>780</v>
      </c>
      <c r="I9" s="1830"/>
      <c r="J9" s="1889"/>
    </row>
    <row r="10" spans="1:12" s="112" customFormat="1" ht="21.75" customHeight="1" thickBot="1">
      <c r="A10" s="853"/>
      <c r="B10" s="936" t="s">
        <v>13</v>
      </c>
      <c r="C10" s="1827"/>
      <c r="D10" s="1827"/>
      <c r="E10" s="936" t="s">
        <v>13</v>
      </c>
      <c r="F10" s="1830"/>
      <c r="G10" s="1830"/>
      <c r="H10" s="936" t="s">
        <v>13</v>
      </c>
      <c r="I10" s="1830"/>
      <c r="J10" s="1889"/>
    </row>
    <row r="11" spans="1:12" ht="13.5">
      <c r="A11" s="887" t="s">
        <v>81</v>
      </c>
      <c r="B11" s="948" t="s">
        <v>23</v>
      </c>
      <c r="C11" s="948" t="s">
        <v>23</v>
      </c>
      <c r="D11" s="948" t="s">
        <v>23</v>
      </c>
      <c r="E11" s="948" t="s">
        <v>23</v>
      </c>
      <c r="F11" s="948" t="s">
        <v>23</v>
      </c>
      <c r="G11" s="948" t="s">
        <v>23</v>
      </c>
      <c r="H11" s="948" t="s">
        <v>23</v>
      </c>
      <c r="I11" s="948" t="s">
        <v>23</v>
      </c>
      <c r="J11" s="949" t="s">
        <v>23</v>
      </c>
    </row>
    <row r="12" spans="1:12" ht="13.5">
      <c r="A12" s="891" t="s">
        <v>82</v>
      </c>
      <c r="B12" s="950" t="s">
        <v>23</v>
      </c>
      <c r="C12" s="950" t="s">
        <v>23</v>
      </c>
      <c r="D12" s="950" t="s">
        <v>23</v>
      </c>
      <c r="E12" s="950" t="s">
        <v>23</v>
      </c>
      <c r="F12" s="950" t="s">
        <v>23</v>
      </c>
      <c r="G12" s="950" t="s">
        <v>23</v>
      </c>
      <c r="H12" s="950" t="s">
        <v>23</v>
      </c>
      <c r="I12" s="950" t="s">
        <v>23</v>
      </c>
      <c r="J12" s="951" t="s">
        <v>23</v>
      </c>
    </row>
    <row r="13" spans="1:12" ht="13.5">
      <c r="A13" s="891" t="s">
        <v>83</v>
      </c>
      <c r="B13" s="950" t="s">
        <v>23</v>
      </c>
      <c r="C13" s="950" t="s">
        <v>23</v>
      </c>
      <c r="D13" s="950" t="s">
        <v>23</v>
      </c>
      <c r="E13" s="950" t="s">
        <v>23</v>
      </c>
      <c r="F13" s="950" t="s">
        <v>23</v>
      </c>
      <c r="G13" s="950" t="s">
        <v>23</v>
      </c>
      <c r="H13" s="950" t="s">
        <v>23</v>
      </c>
      <c r="I13" s="950" t="s">
        <v>23</v>
      </c>
      <c r="J13" s="951" t="s">
        <v>23</v>
      </c>
    </row>
    <row r="14" spans="1:12" ht="13.5">
      <c r="A14" s="891" t="s">
        <v>84</v>
      </c>
      <c r="B14" s="950" t="s">
        <v>23</v>
      </c>
      <c r="C14" s="950" t="s">
        <v>23</v>
      </c>
      <c r="D14" s="950" t="s">
        <v>23</v>
      </c>
      <c r="E14" s="950" t="s">
        <v>23</v>
      </c>
      <c r="F14" s="950" t="s">
        <v>23</v>
      </c>
      <c r="G14" s="950" t="s">
        <v>23</v>
      </c>
      <c r="H14" s="950" t="s">
        <v>23</v>
      </c>
      <c r="I14" s="950" t="s">
        <v>23</v>
      </c>
      <c r="J14" s="951" t="s">
        <v>23</v>
      </c>
    </row>
    <row r="15" spans="1:12" ht="13.5">
      <c r="A15" s="896" t="s">
        <v>85</v>
      </c>
      <c r="B15" s="952" t="s">
        <v>23</v>
      </c>
      <c r="C15" s="952" t="s">
        <v>23</v>
      </c>
      <c r="D15" s="952" t="s">
        <v>23</v>
      </c>
      <c r="E15" s="952" t="s">
        <v>23</v>
      </c>
      <c r="F15" s="952" t="s">
        <v>23</v>
      </c>
      <c r="G15" s="952" t="s">
        <v>23</v>
      </c>
      <c r="H15" s="952" t="s">
        <v>23</v>
      </c>
      <c r="I15" s="952" t="s">
        <v>23</v>
      </c>
      <c r="J15" s="953" t="s">
        <v>23</v>
      </c>
    </row>
    <row r="16" spans="1:12" ht="13.5">
      <c r="A16" s="896"/>
      <c r="B16" s="952"/>
      <c r="C16" s="952"/>
      <c r="D16" s="952"/>
      <c r="E16" s="952"/>
      <c r="F16" s="952"/>
      <c r="G16" s="952"/>
      <c r="H16" s="952"/>
      <c r="I16" s="952"/>
      <c r="J16" s="953"/>
    </row>
    <row r="17" spans="1:10" ht="13.5">
      <c r="A17" s="896" t="s">
        <v>86</v>
      </c>
      <c r="B17" s="952" t="s">
        <v>23</v>
      </c>
      <c r="C17" s="952" t="s">
        <v>23</v>
      </c>
      <c r="D17" s="952" t="s">
        <v>23</v>
      </c>
      <c r="E17" s="952" t="s">
        <v>23</v>
      </c>
      <c r="F17" s="952" t="s">
        <v>23</v>
      </c>
      <c r="G17" s="952" t="s">
        <v>23</v>
      </c>
      <c r="H17" s="952" t="s">
        <v>23</v>
      </c>
      <c r="I17" s="952" t="s">
        <v>23</v>
      </c>
      <c r="J17" s="953" t="s">
        <v>23</v>
      </c>
    </row>
    <row r="18" spans="1:10" ht="13.5">
      <c r="A18" s="896"/>
      <c r="B18" s="952"/>
      <c r="C18" s="952"/>
      <c r="D18" s="952"/>
      <c r="E18" s="952"/>
      <c r="F18" s="952"/>
      <c r="G18" s="952"/>
      <c r="H18" s="952"/>
      <c r="I18" s="952"/>
      <c r="J18" s="953"/>
    </row>
    <row r="19" spans="1:10" ht="13.5">
      <c r="A19" s="896" t="s">
        <v>87</v>
      </c>
      <c r="B19" s="983" t="s">
        <v>23</v>
      </c>
      <c r="C19" s="952" t="s">
        <v>23</v>
      </c>
      <c r="D19" s="952" t="s">
        <v>23</v>
      </c>
      <c r="E19" s="952" t="s">
        <v>23</v>
      </c>
      <c r="F19" s="952" t="s">
        <v>23</v>
      </c>
      <c r="G19" s="952" t="s">
        <v>23</v>
      </c>
      <c r="H19" s="952" t="s">
        <v>23</v>
      </c>
      <c r="I19" s="952" t="s">
        <v>23</v>
      </c>
      <c r="J19" s="953" t="s">
        <v>23</v>
      </c>
    </row>
    <row r="20" spans="1:10" ht="13.5">
      <c r="A20" s="891"/>
      <c r="B20" s="950"/>
      <c r="C20" s="950"/>
      <c r="D20" s="950"/>
      <c r="E20" s="950"/>
      <c r="F20" s="950"/>
      <c r="G20" s="950"/>
      <c r="H20" s="950"/>
      <c r="I20" s="950"/>
      <c r="J20" s="951"/>
    </row>
    <row r="21" spans="1:10" ht="13.5">
      <c r="A21" s="891" t="s">
        <v>158</v>
      </c>
      <c r="B21" s="950" t="s">
        <v>23</v>
      </c>
      <c r="C21" s="950" t="s">
        <v>23</v>
      </c>
      <c r="D21" s="950" t="s">
        <v>23</v>
      </c>
      <c r="E21" s="950" t="s">
        <v>23</v>
      </c>
      <c r="F21" s="950" t="s">
        <v>23</v>
      </c>
      <c r="G21" s="950" t="s">
        <v>23</v>
      </c>
      <c r="H21" s="950" t="s">
        <v>23</v>
      </c>
      <c r="I21" s="950" t="s">
        <v>23</v>
      </c>
      <c r="J21" s="951" t="s">
        <v>23</v>
      </c>
    </row>
    <row r="22" spans="1:10" ht="13.5">
      <c r="A22" s="891" t="s">
        <v>89</v>
      </c>
      <c r="B22" s="950" t="s">
        <v>23</v>
      </c>
      <c r="C22" s="950" t="s">
        <v>23</v>
      </c>
      <c r="D22" s="950" t="s">
        <v>23</v>
      </c>
      <c r="E22" s="950" t="s">
        <v>23</v>
      </c>
      <c r="F22" s="950" t="s">
        <v>23</v>
      </c>
      <c r="G22" s="950" t="s">
        <v>23</v>
      </c>
      <c r="H22" s="950" t="s">
        <v>23</v>
      </c>
      <c r="I22" s="950" t="s">
        <v>23</v>
      </c>
      <c r="J22" s="951" t="s">
        <v>23</v>
      </c>
    </row>
    <row r="23" spans="1:10" ht="13.5">
      <c r="A23" s="891" t="s">
        <v>90</v>
      </c>
      <c r="B23" s="950" t="s">
        <v>23</v>
      </c>
      <c r="C23" s="950" t="s">
        <v>23</v>
      </c>
      <c r="D23" s="950" t="s">
        <v>23</v>
      </c>
      <c r="E23" s="950" t="s">
        <v>23</v>
      </c>
      <c r="F23" s="950" t="s">
        <v>23</v>
      </c>
      <c r="G23" s="950" t="s">
        <v>23</v>
      </c>
      <c r="H23" s="950" t="s">
        <v>23</v>
      </c>
      <c r="I23" s="950" t="s">
        <v>23</v>
      </c>
      <c r="J23" s="951" t="s">
        <v>23</v>
      </c>
    </row>
    <row r="24" spans="1:10" ht="13.5">
      <c r="A24" s="896" t="s">
        <v>91</v>
      </c>
      <c r="B24" s="952" t="s">
        <v>23</v>
      </c>
      <c r="C24" s="952" t="s">
        <v>23</v>
      </c>
      <c r="D24" s="952" t="s">
        <v>23</v>
      </c>
      <c r="E24" s="952" t="s">
        <v>23</v>
      </c>
      <c r="F24" s="952" t="s">
        <v>23</v>
      </c>
      <c r="G24" s="952" t="s">
        <v>23</v>
      </c>
      <c r="H24" s="952" t="s">
        <v>23</v>
      </c>
      <c r="I24" s="952" t="s">
        <v>23</v>
      </c>
      <c r="J24" s="953" t="s">
        <v>23</v>
      </c>
    </row>
    <row r="25" spans="1:10" ht="13.5">
      <c r="A25" s="896"/>
      <c r="B25" s="952"/>
      <c r="C25" s="952"/>
      <c r="D25" s="952"/>
      <c r="E25" s="952"/>
      <c r="F25" s="952"/>
      <c r="G25" s="952"/>
      <c r="H25" s="952"/>
      <c r="I25" s="952"/>
      <c r="J25" s="953"/>
    </row>
    <row r="26" spans="1:10" ht="13.5">
      <c r="A26" s="896" t="s">
        <v>92</v>
      </c>
      <c r="B26" s="952" t="s">
        <v>23</v>
      </c>
      <c r="C26" s="952" t="s">
        <v>23</v>
      </c>
      <c r="D26" s="952" t="s">
        <v>23</v>
      </c>
      <c r="E26" s="952" t="s">
        <v>23</v>
      </c>
      <c r="F26" s="952" t="s">
        <v>23</v>
      </c>
      <c r="G26" s="952" t="s">
        <v>23</v>
      </c>
      <c r="H26" s="952" t="s">
        <v>23</v>
      </c>
      <c r="I26" s="952" t="s">
        <v>23</v>
      </c>
      <c r="J26" s="953" t="s">
        <v>23</v>
      </c>
    </row>
    <row r="27" spans="1:10" ht="13.5">
      <c r="A27" s="896"/>
      <c r="B27" s="952"/>
      <c r="C27" s="952"/>
      <c r="D27" s="952"/>
      <c r="E27" s="952"/>
      <c r="F27" s="952"/>
      <c r="G27" s="952"/>
      <c r="H27" s="952"/>
      <c r="I27" s="952"/>
      <c r="J27" s="953"/>
    </row>
    <row r="28" spans="1:10" ht="13.5">
      <c r="A28" s="896" t="s">
        <v>93</v>
      </c>
      <c r="B28" s="952" t="s">
        <v>23</v>
      </c>
      <c r="C28" s="952" t="s">
        <v>23</v>
      </c>
      <c r="D28" s="952" t="s">
        <v>23</v>
      </c>
      <c r="E28" s="952" t="s">
        <v>23</v>
      </c>
      <c r="F28" s="952" t="s">
        <v>23</v>
      </c>
      <c r="G28" s="952" t="s">
        <v>23</v>
      </c>
      <c r="H28" s="952" t="s">
        <v>23</v>
      </c>
      <c r="I28" s="952" t="s">
        <v>23</v>
      </c>
      <c r="J28" s="953" t="s">
        <v>23</v>
      </c>
    </row>
    <row r="29" spans="1:10" ht="13.5">
      <c r="A29" s="891"/>
      <c r="B29" s="950"/>
      <c r="C29" s="950"/>
      <c r="D29" s="950"/>
      <c r="E29" s="950"/>
      <c r="F29" s="950"/>
      <c r="G29" s="950"/>
      <c r="H29" s="950"/>
      <c r="I29" s="950"/>
      <c r="J29" s="951"/>
    </row>
    <row r="30" spans="1:10" ht="13.5">
      <c r="A30" s="891" t="s">
        <v>94</v>
      </c>
      <c r="B30" s="954" t="s">
        <v>23</v>
      </c>
      <c r="C30" s="954" t="s">
        <v>23</v>
      </c>
      <c r="D30" s="954" t="s">
        <v>23</v>
      </c>
      <c r="E30" s="954" t="s">
        <v>23</v>
      </c>
      <c r="F30" s="954" t="s">
        <v>23</v>
      </c>
      <c r="G30" s="954" t="s">
        <v>23</v>
      </c>
      <c r="H30" s="954" t="s">
        <v>23</v>
      </c>
      <c r="I30" s="954" t="s">
        <v>23</v>
      </c>
      <c r="J30" s="955" t="s">
        <v>23</v>
      </c>
    </row>
    <row r="31" spans="1:10" ht="13.5">
      <c r="A31" s="891" t="s">
        <v>95</v>
      </c>
      <c r="B31" s="954" t="s">
        <v>23</v>
      </c>
      <c r="C31" s="954" t="s">
        <v>23</v>
      </c>
      <c r="D31" s="954" t="s">
        <v>23</v>
      </c>
      <c r="E31" s="954" t="s">
        <v>23</v>
      </c>
      <c r="F31" s="954" t="s">
        <v>23</v>
      </c>
      <c r="G31" s="954" t="s">
        <v>23</v>
      </c>
      <c r="H31" s="954" t="s">
        <v>23</v>
      </c>
      <c r="I31" s="954" t="s">
        <v>23</v>
      </c>
      <c r="J31" s="955" t="s">
        <v>23</v>
      </c>
    </row>
    <row r="32" spans="1:10" ht="13.5">
      <c r="A32" s="891" t="s">
        <v>96</v>
      </c>
      <c r="B32" s="954" t="s">
        <v>23</v>
      </c>
      <c r="C32" s="954" t="s">
        <v>23</v>
      </c>
      <c r="D32" s="954" t="s">
        <v>23</v>
      </c>
      <c r="E32" s="954" t="s">
        <v>23</v>
      </c>
      <c r="F32" s="954" t="s">
        <v>23</v>
      </c>
      <c r="G32" s="954" t="s">
        <v>23</v>
      </c>
      <c r="H32" s="954" t="s">
        <v>23</v>
      </c>
      <c r="I32" s="954" t="s">
        <v>23</v>
      </c>
      <c r="J32" s="955" t="s">
        <v>23</v>
      </c>
    </row>
    <row r="33" spans="1:10" ht="13.5">
      <c r="A33" s="896" t="s">
        <v>97</v>
      </c>
      <c r="B33" s="952" t="s">
        <v>23</v>
      </c>
      <c r="C33" s="952" t="s">
        <v>23</v>
      </c>
      <c r="D33" s="952" t="s">
        <v>23</v>
      </c>
      <c r="E33" s="952" t="s">
        <v>23</v>
      </c>
      <c r="F33" s="952" t="s">
        <v>23</v>
      </c>
      <c r="G33" s="952" t="s">
        <v>23</v>
      </c>
      <c r="H33" s="952" t="s">
        <v>23</v>
      </c>
      <c r="I33" s="952" t="s">
        <v>23</v>
      </c>
      <c r="J33" s="953" t="s">
        <v>23</v>
      </c>
    </row>
    <row r="34" spans="1:10" ht="13.5">
      <c r="A34" s="891"/>
      <c r="B34" s="950"/>
      <c r="C34" s="950"/>
      <c r="D34" s="950"/>
      <c r="E34" s="950"/>
      <c r="F34" s="950"/>
      <c r="G34" s="950"/>
      <c r="H34" s="950"/>
      <c r="I34" s="950"/>
      <c r="J34" s="951"/>
    </row>
    <row r="35" spans="1:10" ht="13.5">
      <c r="A35" s="891" t="s">
        <v>98</v>
      </c>
      <c r="B35" s="956" t="s">
        <v>23</v>
      </c>
      <c r="C35" s="956" t="s">
        <v>23</v>
      </c>
      <c r="D35" s="956" t="s">
        <v>23</v>
      </c>
      <c r="E35" s="956">
        <v>5</v>
      </c>
      <c r="F35" s="956" t="s">
        <v>23</v>
      </c>
      <c r="G35" s="956">
        <v>70</v>
      </c>
      <c r="H35" s="956" t="s">
        <v>23</v>
      </c>
      <c r="I35" s="956" t="s">
        <v>23</v>
      </c>
      <c r="J35" s="957" t="s">
        <v>23</v>
      </c>
    </row>
    <row r="36" spans="1:10" ht="13.5">
      <c r="A36" s="891" t="s">
        <v>99</v>
      </c>
      <c r="B36" s="956" t="s">
        <v>23</v>
      </c>
      <c r="C36" s="956" t="s">
        <v>23</v>
      </c>
      <c r="D36" s="956" t="s">
        <v>23</v>
      </c>
      <c r="E36" s="956" t="s">
        <v>23</v>
      </c>
      <c r="F36" s="956" t="s">
        <v>23</v>
      </c>
      <c r="G36" s="956" t="s">
        <v>23</v>
      </c>
      <c r="H36" s="956" t="s">
        <v>23</v>
      </c>
      <c r="I36" s="956" t="s">
        <v>23</v>
      </c>
      <c r="J36" s="957" t="s">
        <v>23</v>
      </c>
    </row>
    <row r="37" spans="1:10" ht="13.5">
      <c r="A37" s="891" t="s">
        <v>100</v>
      </c>
      <c r="B37" s="956" t="s">
        <v>23</v>
      </c>
      <c r="C37" s="956" t="s">
        <v>23</v>
      </c>
      <c r="D37" s="956" t="s">
        <v>23</v>
      </c>
      <c r="E37" s="956" t="s">
        <v>23</v>
      </c>
      <c r="F37" s="956" t="s">
        <v>23</v>
      </c>
      <c r="G37" s="956" t="s">
        <v>23</v>
      </c>
      <c r="H37" s="956" t="s">
        <v>23</v>
      </c>
      <c r="I37" s="956" t="s">
        <v>23</v>
      </c>
      <c r="J37" s="957" t="s">
        <v>23</v>
      </c>
    </row>
    <row r="38" spans="1:10" ht="13.5">
      <c r="A38" s="891" t="s">
        <v>101</v>
      </c>
      <c r="B38" s="956">
        <v>1190</v>
      </c>
      <c r="C38" s="956" t="s">
        <v>23</v>
      </c>
      <c r="D38" s="956">
        <v>18774</v>
      </c>
      <c r="E38" s="956">
        <v>183</v>
      </c>
      <c r="F38" s="956" t="s">
        <v>23</v>
      </c>
      <c r="G38" s="956">
        <v>2887</v>
      </c>
      <c r="H38" s="956">
        <v>686</v>
      </c>
      <c r="I38" s="956" t="s">
        <v>23</v>
      </c>
      <c r="J38" s="957">
        <v>10823</v>
      </c>
    </row>
    <row r="39" spans="1:10" ht="13.5">
      <c r="A39" s="896" t="s">
        <v>102</v>
      </c>
      <c r="B39" s="952">
        <v>1190</v>
      </c>
      <c r="C39" s="952" t="s">
        <v>23</v>
      </c>
      <c r="D39" s="952">
        <v>18774</v>
      </c>
      <c r="E39" s="952">
        <v>188</v>
      </c>
      <c r="F39" s="952" t="s">
        <v>23</v>
      </c>
      <c r="G39" s="952">
        <v>2957</v>
      </c>
      <c r="H39" s="952">
        <v>686</v>
      </c>
      <c r="I39" s="952" t="s">
        <v>23</v>
      </c>
      <c r="J39" s="953">
        <v>10823</v>
      </c>
    </row>
    <row r="40" spans="1:10" ht="13.5">
      <c r="A40" s="896"/>
      <c r="B40" s="952"/>
      <c r="C40" s="952"/>
      <c r="D40" s="952"/>
      <c r="E40" s="952"/>
      <c r="F40" s="952"/>
      <c r="G40" s="952"/>
      <c r="H40" s="952"/>
      <c r="I40" s="952"/>
      <c r="J40" s="953"/>
    </row>
    <row r="41" spans="1:10" ht="13.5">
      <c r="A41" s="896" t="s">
        <v>103</v>
      </c>
      <c r="B41" s="952">
        <v>329</v>
      </c>
      <c r="C41" s="952" t="s">
        <v>23</v>
      </c>
      <c r="D41" s="952">
        <v>1330</v>
      </c>
      <c r="E41" s="952">
        <v>678</v>
      </c>
      <c r="F41" s="952" t="s">
        <v>23</v>
      </c>
      <c r="G41" s="952">
        <v>1845</v>
      </c>
      <c r="H41" s="952">
        <v>335</v>
      </c>
      <c r="I41" s="952" t="s">
        <v>23</v>
      </c>
      <c r="J41" s="953">
        <v>2051</v>
      </c>
    </row>
    <row r="42" spans="1:10" ht="13.5">
      <c r="A42" s="891"/>
      <c r="B42" s="950"/>
      <c r="C42" s="950"/>
      <c r="D42" s="950"/>
      <c r="E42" s="950"/>
      <c r="F42" s="950"/>
      <c r="G42" s="950"/>
      <c r="H42" s="950"/>
      <c r="I42" s="950"/>
      <c r="J42" s="951"/>
    </row>
    <row r="43" spans="1:10" ht="13.5">
      <c r="A43" s="891" t="s">
        <v>159</v>
      </c>
      <c r="B43" s="950" t="s">
        <v>23</v>
      </c>
      <c r="C43" s="950">
        <v>509</v>
      </c>
      <c r="D43" s="950" t="s">
        <v>23</v>
      </c>
      <c r="E43" s="950" t="s">
        <v>23</v>
      </c>
      <c r="F43" s="950" t="s">
        <v>23</v>
      </c>
      <c r="G43" s="950" t="s">
        <v>23</v>
      </c>
      <c r="H43" s="950" t="s">
        <v>23</v>
      </c>
      <c r="I43" s="950" t="s">
        <v>23</v>
      </c>
      <c r="J43" s="951" t="s">
        <v>23</v>
      </c>
    </row>
    <row r="44" spans="1:10" ht="13.5">
      <c r="A44" s="891" t="s">
        <v>105</v>
      </c>
      <c r="B44" s="950" t="s">
        <v>23</v>
      </c>
      <c r="C44" s="950" t="s">
        <v>23</v>
      </c>
      <c r="D44" s="950" t="s">
        <v>23</v>
      </c>
      <c r="E44" s="950" t="s">
        <v>23</v>
      </c>
      <c r="F44" s="950" t="s">
        <v>23</v>
      </c>
      <c r="G44" s="950" t="s">
        <v>23</v>
      </c>
      <c r="H44" s="950" t="s">
        <v>23</v>
      </c>
      <c r="I44" s="950" t="s">
        <v>23</v>
      </c>
      <c r="J44" s="951" t="s">
        <v>23</v>
      </c>
    </row>
    <row r="45" spans="1:10" ht="13.5">
      <c r="A45" s="891" t="s">
        <v>106</v>
      </c>
      <c r="B45" s="950" t="s">
        <v>23</v>
      </c>
      <c r="C45" s="950" t="s">
        <v>23</v>
      </c>
      <c r="D45" s="950" t="s">
        <v>23</v>
      </c>
      <c r="E45" s="950" t="s">
        <v>23</v>
      </c>
      <c r="F45" s="950" t="s">
        <v>23</v>
      </c>
      <c r="G45" s="950" t="s">
        <v>23</v>
      </c>
      <c r="H45" s="950" t="s">
        <v>23</v>
      </c>
      <c r="I45" s="950" t="s">
        <v>23</v>
      </c>
      <c r="J45" s="951" t="s">
        <v>23</v>
      </c>
    </row>
    <row r="46" spans="1:10" ht="13.5">
      <c r="A46" s="891" t="s">
        <v>107</v>
      </c>
      <c r="B46" s="950" t="s">
        <v>23</v>
      </c>
      <c r="C46" s="950" t="s">
        <v>23</v>
      </c>
      <c r="D46" s="950" t="s">
        <v>23</v>
      </c>
      <c r="E46" s="950" t="s">
        <v>23</v>
      </c>
      <c r="F46" s="950" t="s">
        <v>23</v>
      </c>
      <c r="G46" s="950" t="s">
        <v>23</v>
      </c>
      <c r="H46" s="950" t="s">
        <v>23</v>
      </c>
      <c r="I46" s="950" t="s">
        <v>23</v>
      </c>
      <c r="J46" s="951" t="s">
        <v>23</v>
      </c>
    </row>
    <row r="47" spans="1:10" ht="13.5">
      <c r="A47" s="891" t="s">
        <v>108</v>
      </c>
      <c r="B47" s="950" t="s">
        <v>23</v>
      </c>
      <c r="C47" s="950" t="s">
        <v>23</v>
      </c>
      <c r="D47" s="950" t="s">
        <v>23</v>
      </c>
      <c r="E47" s="950">
        <v>1</v>
      </c>
      <c r="F47" s="950" t="s">
        <v>23</v>
      </c>
      <c r="G47" s="950" t="s">
        <v>23</v>
      </c>
      <c r="H47" s="950" t="s">
        <v>23</v>
      </c>
      <c r="I47" s="950" t="s">
        <v>23</v>
      </c>
      <c r="J47" s="951" t="s">
        <v>23</v>
      </c>
    </row>
    <row r="48" spans="1:10" ht="13.5">
      <c r="A48" s="891" t="s">
        <v>109</v>
      </c>
      <c r="B48" s="950" t="s">
        <v>23</v>
      </c>
      <c r="C48" s="950" t="s">
        <v>23</v>
      </c>
      <c r="D48" s="950" t="s">
        <v>23</v>
      </c>
      <c r="E48" s="950" t="s">
        <v>23</v>
      </c>
      <c r="F48" s="950" t="s">
        <v>23</v>
      </c>
      <c r="G48" s="950" t="s">
        <v>23</v>
      </c>
      <c r="H48" s="950" t="s">
        <v>23</v>
      </c>
      <c r="I48" s="950" t="s">
        <v>23</v>
      </c>
      <c r="J48" s="951" t="s">
        <v>23</v>
      </c>
    </row>
    <row r="49" spans="1:10" ht="13.5">
      <c r="A49" s="891" t="s">
        <v>110</v>
      </c>
      <c r="B49" s="950" t="s">
        <v>23</v>
      </c>
      <c r="C49" s="950" t="s">
        <v>23</v>
      </c>
      <c r="D49" s="950" t="s">
        <v>23</v>
      </c>
      <c r="E49" s="950" t="s">
        <v>23</v>
      </c>
      <c r="F49" s="950" t="s">
        <v>23</v>
      </c>
      <c r="G49" s="950" t="s">
        <v>23</v>
      </c>
      <c r="H49" s="950" t="s">
        <v>23</v>
      </c>
      <c r="I49" s="950" t="s">
        <v>23</v>
      </c>
      <c r="J49" s="951" t="s">
        <v>23</v>
      </c>
    </row>
    <row r="50" spans="1:10" ht="13.5">
      <c r="A50" s="891" t="s">
        <v>111</v>
      </c>
      <c r="B50" s="950" t="s">
        <v>23</v>
      </c>
      <c r="C50" s="950" t="s">
        <v>23</v>
      </c>
      <c r="D50" s="950" t="s">
        <v>23</v>
      </c>
      <c r="E50" s="950" t="s">
        <v>23</v>
      </c>
      <c r="F50" s="950" t="s">
        <v>23</v>
      </c>
      <c r="G50" s="950" t="s">
        <v>23</v>
      </c>
      <c r="H50" s="950" t="s">
        <v>23</v>
      </c>
      <c r="I50" s="950" t="s">
        <v>23</v>
      </c>
      <c r="J50" s="951" t="s">
        <v>23</v>
      </c>
    </row>
    <row r="51" spans="1:10" ht="13.5">
      <c r="A51" s="891" t="s">
        <v>112</v>
      </c>
      <c r="B51" s="950" t="s">
        <v>23</v>
      </c>
      <c r="C51" s="950" t="s">
        <v>23</v>
      </c>
      <c r="D51" s="950" t="s">
        <v>23</v>
      </c>
      <c r="E51" s="950" t="s">
        <v>23</v>
      </c>
      <c r="F51" s="950" t="s">
        <v>23</v>
      </c>
      <c r="G51" s="950" t="s">
        <v>23</v>
      </c>
      <c r="H51" s="950" t="s">
        <v>23</v>
      </c>
      <c r="I51" s="950" t="s">
        <v>23</v>
      </c>
      <c r="J51" s="951" t="s">
        <v>23</v>
      </c>
    </row>
    <row r="52" spans="1:10" ht="13.5">
      <c r="A52" s="896" t="s">
        <v>113</v>
      </c>
      <c r="B52" s="952" t="s">
        <v>23</v>
      </c>
      <c r="C52" s="952">
        <v>509</v>
      </c>
      <c r="D52" s="952" t="s">
        <v>23</v>
      </c>
      <c r="E52" s="952">
        <v>1</v>
      </c>
      <c r="F52" s="952" t="s">
        <v>23</v>
      </c>
      <c r="G52" s="952" t="s">
        <v>23</v>
      </c>
      <c r="H52" s="952" t="s">
        <v>23</v>
      </c>
      <c r="I52" s="952" t="s">
        <v>23</v>
      </c>
      <c r="J52" s="953" t="s">
        <v>23</v>
      </c>
    </row>
    <row r="53" spans="1:10" ht="13.5">
      <c r="A53" s="896"/>
      <c r="B53" s="952"/>
      <c r="C53" s="952"/>
      <c r="D53" s="952"/>
      <c r="E53" s="952"/>
      <c r="F53" s="952"/>
      <c r="G53" s="952"/>
      <c r="H53" s="952"/>
      <c r="I53" s="952"/>
      <c r="J53" s="953"/>
    </row>
    <row r="54" spans="1:10" ht="13.5">
      <c r="A54" s="896" t="s">
        <v>114</v>
      </c>
      <c r="B54" s="952" t="s">
        <v>23</v>
      </c>
      <c r="C54" s="952" t="s">
        <v>23</v>
      </c>
      <c r="D54" s="952" t="s">
        <v>23</v>
      </c>
      <c r="E54" s="952" t="s">
        <v>23</v>
      </c>
      <c r="F54" s="952" t="s">
        <v>23</v>
      </c>
      <c r="G54" s="952" t="s">
        <v>23</v>
      </c>
      <c r="H54" s="952" t="s">
        <v>23</v>
      </c>
      <c r="I54" s="952" t="s">
        <v>23</v>
      </c>
      <c r="J54" s="953" t="s">
        <v>23</v>
      </c>
    </row>
    <row r="55" spans="1:10" ht="13.5">
      <c r="A55" s="891"/>
      <c r="B55" s="950"/>
      <c r="C55" s="950"/>
      <c r="D55" s="950"/>
      <c r="E55" s="950"/>
      <c r="F55" s="950"/>
      <c r="G55" s="950"/>
      <c r="H55" s="950"/>
      <c r="I55" s="950"/>
      <c r="J55" s="951"/>
    </row>
    <row r="56" spans="1:10" ht="13.5">
      <c r="A56" s="891" t="s">
        <v>115</v>
      </c>
      <c r="B56" s="950" t="s">
        <v>23</v>
      </c>
      <c r="C56" s="950" t="s">
        <v>23</v>
      </c>
      <c r="D56" s="950" t="s">
        <v>23</v>
      </c>
      <c r="E56" s="950" t="s">
        <v>23</v>
      </c>
      <c r="F56" s="950" t="s">
        <v>23</v>
      </c>
      <c r="G56" s="950" t="s">
        <v>23</v>
      </c>
      <c r="H56" s="950" t="s">
        <v>23</v>
      </c>
      <c r="I56" s="950" t="s">
        <v>23</v>
      </c>
      <c r="J56" s="951" t="s">
        <v>23</v>
      </c>
    </row>
    <row r="57" spans="1:10" ht="13.5">
      <c r="A57" s="891" t="s">
        <v>116</v>
      </c>
      <c r="B57" s="950" t="s">
        <v>23</v>
      </c>
      <c r="C57" s="950" t="s">
        <v>23</v>
      </c>
      <c r="D57" s="950" t="s">
        <v>23</v>
      </c>
      <c r="E57" s="950" t="s">
        <v>23</v>
      </c>
      <c r="F57" s="950" t="s">
        <v>23</v>
      </c>
      <c r="G57" s="950" t="s">
        <v>23</v>
      </c>
      <c r="H57" s="950" t="s">
        <v>23</v>
      </c>
      <c r="I57" s="950" t="s">
        <v>23</v>
      </c>
      <c r="J57" s="951" t="s">
        <v>23</v>
      </c>
    </row>
    <row r="58" spans="1:10" ht="13.5">
      <c r="A58" s="891" t="s">
        <v>117</v>
      </c>
      <c r="B58" s="950" t="s">
        <v>23</v>
      </c>
      <c r="C58" s="950" t="s">
        <v>23</v>
      </c>
      <c r="D58" s="950" t="s">
        <v>23</v>
      </c>
      <c r="E58" s="950" t="s">
        <v>23</v>
      </c>
      <c r="F58" s="950" t="s">
        <v>23</v>
      </c>
      <c r="G58" s="950" t="s">
        <v>23</v>
      </c>
      <c r="H58" s="950" t="s">
        <v>23</v>
      </c>
      <c r="I58" s="950" t="s">
        <v>23</v>
      </c>
      <c r="J58" s="951" t="s">
        <v>23</v>
      </c>
    </row>
    <row r="59" spans="1:10" ht="13.5">
      <c r="A59" s="891" t="s">
        <v>118</v>
      </c>
      <c r="B59" s="950" t="s">
        <v>23</v>
      </c>
      <c r="C59" s="950" t="s">
        <v>23</v>
      </c>
      <c r="D59" s="950" t="s">
        <v>23</v>
      </c>
      <c r="E59" s="950" t="s">
        <v>23</v>
      </c>
      <c r="F59" s="950" t="s">
        <v>23</v>
      </c>
      <c r="G59" s="950" t="s">
        <v>23</v>
      </c>
      <c r="H59" s="950" t="s">
        <v>23</v>
      </c>
      <c r="I59" s="950" t="s">
        <v>23</v>
      </c>
      <c r="J59" s="951" t="s">
        <v>23</v>
      </c>
    </row>
    <row r="60" spans="1:10" ht="13.5">
      <c r="A60" s="891" t="s">
        <v>119</v>
      </c>
      <c r="B60" s="950" t="s">
        <v>23</v>
      </c>
      <c r="C60" s="950" t="s">
        <v>23</v>
      </c>
      <c r="D60" s="950" t="s">
        <v>23</v>
      </c>
      <c r="E60" s="950" t="s">
        <v>23</v>
      </c>
      <c r="F60" s="950" t="s">
        <v>23</v>
      </c>
      <c r="G60" s="950" t="s">
        <v>23</v>
      </c>
      <c r="H60" s="950" t="s">
        <v>23</v>
      </c>
      <c r="I60" s="950" t="s">
        <v>23</v>
      </c>
      <c r="J60" s="951" t="s">
        <v>23</v>
      </c>
    </row>
    <row r="61" spans="1:10" ht="13.5">
      <c r="A61" s="896" t="s">
        <v>172</v>
      </c>
      <c r="B61" s="952" t="s">
        <v>23</v>
      </c>
      <c r="C61" s="952" t="s">
        <v>23</v>
      </c>
      <c r="D61" s="952" t="s">
        <v>23</v>
      </c>
      <c r="E61" s="952" t="s">
        <v>23</v>
      </c>
      <c r="F61" s="952" t="s">
        <v>23</v>
      </c>
      <c r="G61" s="952" t="s">
        <v>23</v>
      </c>
      <c r="H61" s="952" t="s">
        <v>23</v>
      </c>
      <c r="I61" s="952" t="s">
        <v>23</v>
      </c>
      <c r="J61" s="953" t="s">
        <v>23</v>
      </c>
    </row>
    <row r="62" spans="1:10" ht="13.5">
      <c r="A62" s="891"/>
      <c r="B62" s="950"/>
      <c r="C62" s="950"/>
      <c r="D62" s="950"/>
      <c r="E62" s="950"/>
      <c r="F62" s="950"/>
      <c r="G62" s="950"/>
      <c r="H62" s="950"/>
      <c r="I62" s="950"/>
      <c r="J62" s="951"/>
    </row>
    <row r="63" spans="1:10" ht="13.5">
      <c r="A63" s="891" t="s">
        <v>121</v>
      </c>
      <c r="B63" s="956">
        <v>2630</v>
      </c>
      <c r="C63" s="956" t="s">
        <v>23</v>
      </c>
      <c r="D63" s="956">
        <v>71312</v>
      </c>
      <c r="E63" s="956">
        <v>267</v>
      </c>
      <c r="F63" s="956" t="s">
        <v>23</v>
      </c>
      <c r="G63" s="956">
        <v>7947</v>
      </c>
      <c r="H63" s="956">
        <v>4997</v>
      </c>
      <c r="I63" s="956" t="s">
        <v>23</v>
      </c>
      <c r="J63" s="957">
        <v>121386</v>
      </c>
    </row>
    <row r="64" spans="1:10" ht="13.5">
      <c r="A64" s="891" t="s">
        <v>122</v>
      </c>
      <c r="B64" s="956">
        <v>547</v>
      </c>
      <c r="C64" s="956" t="s">
        <v>23</v>
      </c>
      <c r="D64" s="956">
        <v>13830</v>
      </c>
      <c r="E64" s="956">
        <v>370</v>
      </c>
      <c r="F64" s="956" t="s">
        <v>23</v>
      </c>
      <c r="G64" s="956">
        <v>9921</v>
      </c>
      <c r="H64" s="956">
        <v>3342</v>
      </c>
      <c r="I64" s="956" t="s">
        <v>23</v>
      </c>
      <c r="J64" s="957">
        <v>69914</v>
      </c>
    </row>
    <row r="65" spans="1:10" ht="13.5">
      <c r="A65" s="891" t="s">
        <v>123</v>
      </c>
      <c r="B65" s="954">
        <v>22837</v>
      </c>
      <c r="C65" s="954" t="s">
        <v>23</v>
      </c>
      <c r="D65" s="954">
        <v>614534</v>
      </c>
      <c r="E65" s="954">
        <v>2772</v>
      </c>
      <c r="F65" s="954" t="s">
        <v>23</v>
      </c>
      <c r="G65" s="954">
        <v>85749</v>
      </c>
      <c r="H65" s="954">
        <v>17620</v>
      </c>
      <c r="I65" s="954" t="s">
        <v>23</v>
      </c>
      <c r="J65" s="955">
        <v>407558</v>
      </c>
    </row>
    <row r="66" spans="1:10" ht="13.5">
      <c r="A66" s="896" t="s">
        <v>124</v>
      </c>
      <c r="B66" s="952">
        <v>26014</v>
      </c>
      <c r="C66" s="952" t="s">
        <v>23</v>
      </c>
      <c r="D66" s="952">
        <v>699676</v>
      </c>
      <c r="E66" s="952">
        <v>3409</v>
      </c>
      <c r="F66" s="952" t="s">
        <v>23</v>
      </c>
      <c r="G66" s="952">
        <v>103617</v>
      </c>
      <c r="H66" s="952">
        <v>25959</v>
      </c>
      <c r="I66" s="952" t="s">
        <v>23</v>
      </c>
      <c r="J66" s="953">
        <v>598858</v>
      </c>
    </row>
    <row r="67" spans="1:10" ht="13.5">
      <c r="A67" s="896"/>
      <c r="B67" s="952"/>
      <c r="C67" s="952"/>
      <c r="D67" s="952"/>
      <c r="E67" s="952"/>
      <c r="F67" s="952"/>
      <c r="G67" s="952"/>
      <c r="H67" s="952"/>
      <c r="I67" s="952"/>
      <c r="J67" s="953"/>
    </row>
    <row r="68" spans="1:10" ht="13.5">
      <c r="A68" s="896" t="s">
        <v>125</v>
      </c>
      <c r="B68" s="952">
        <v>1580</v>
      </c>
      <c r="C68" s="952" t="s">
        <v>23</v>
      </c>
      <c r="D68" s="952">
        <v>26817</v>
      </c>
      <c r="E68" s="952">
        <v>439</v>
      </c>
      <c r="F68" s="952" t="s">
        <v>23</v>
      </c>
      <c r="G68" s="952">
        <v>7345</v>
      </c>
      <c r="H68" s="952">
        <v>3348</v>
      </c>
      <c r="I68" s="952" t="s">
        <v>23</v>
      </c>
      <c r="J68" s="953">
        <v>63264</v>
      </c>
    </row>
    <row r="69" spans="1:10" ht="13.5">
      <c r="A69" s="891"/>
      <c r="B69" s="950"/>
      <c r="C69" s="950"/>
      <c r="D69" s="950"/>
      <c r="E69" s="950"/>
      <c r="F69" s="950"/>
      <c r="G69" s="950"/>
      <c r="H69" s="950"/>
      <c r="I69" s="950"/>
      <c r="J69" s="951"/>
    </row>
    <row r="70" spans="1:10" ht="13.5">
      <c r="A70" s="891" t="s">
        <v>126</v>
      </c>
      <c r="B70" s="954">
        <v>27</v>
      </c>
      <c r="C70" s="954" t="s">
        <v>23</v>
      </c>
      <c r="D70" s="954">
        <v>622</v>
      </c>
      <c r="E70" s="954">
        <v>8</v>
      </c>
      <c r="F70" s="954" t="s">
        <v>23</v>
      </c>
      <c r="G70" s="954">
        <v>163</v>
      </c>
      <c r="H70" s="954">
        <v>2</v>
      </c>
      <c r="I70" s="954" t="s">
        <v>23</v>
      </c>
      <c r="J70" s="955">
        <v>44</v>
      </c>
    </row>
    <row r="71" spans="1:10" ht="13.5">
      <c r="A71" s="891" t="s">
        <v>127</v>
      </c>
      <c r="B71" s="954">
        <v>1</v>
      </c>
      <c r="C71" s="954" t="s">
        <v>23</v>
      </c>
      <c r="D71" s="954">
        <v>13</v>
      </c>
      <c r="E71" s="954">
        <v>2</v>
      </c>
      <c r="F71" s="954" t="s">
        <v>23</v>
      </c>
      <c r="G71" s="954">
        <v>13</v>
      </c>
      <c r="H71" s="954" t="s">
        <v>23</v>
      </c>
      <c r="I71" s="954" t="s">
        <v>23</v>
      </c>
      <c r="J71" s="955" t="s">
        <v>23</v>
      </c>
    </row>
    <row r="72" spans="1:10" ht="13.5">
      <c r="A72" s="896" t="s">
        <v>128</v>
      </c>
      <c r="B72" s="952">
        <v>28</v>
      </c>
      <c r="C72" s="952" t="s">
        <v>23</v>
      </c>
      <c r="D72" s="952">
        <v>635</v>
      </c>
      <c r="E72" s="952">
        <v>10</v>
      </c>
      <c r="F72" s="952" t="s">
        <v>23</v>
      </c>
      <c r="G72" s="952">
        <v>176</v>
      </c>
      <c r="H72" s="952">
        <v>2</v>
      </c>
      <c r="I72" s="952" t="s">
        <v>23</v>
      </c>
      <c r="J72" s="953">
        <v>44</v>
      </c>
    </row>
    <row r="73" spans="1:10" ht="13.5">
      <c r="A73" s="891"/>
      <c r="B73" s="950"/>
      <c r="C73" s="950"/>
      <c r="D73" s="950"/>
      <c r="E73" s="950"/>
      <c r="F73" s="950"/>
      <c r="G73" s="950"/>
      <c r="H73" s="950"/>
      <c r="I73" s="950"/>
      <c r="J73" s="951"/>
    </row>
    <row r="74" spans="1:10" ht="13.5">
      <c r="A74" s="891" t="s">
        <v>129</v>
      </c>
      <c r="B74" s="954">
        <v>711</v>
      </c>
      <c r="C74" s="954" t="s">
        <v>23</v>
      </c>
      <c r="D74" s="954">
        <v>19333</v>
      </c>
      <c r="E74" s="954">
        <v>2278</v>
      </c>
      <c r="F74" s="954" t="s">
        <v>23</v>
      </c>
      <c r="G74" s="954">
        <v>73231</v>
      </c>
      <c r="H74" s="954">
        <v>1181</v>
      </c>
      <c r="I74" s="954" t="s">
        <v>23</v>
      </c>
      <c r="J74" s="955">
        <v>26400</v>
      </c>
    </row>
    <row r="75" spans="1:10" ht="13.5">
      <c r="A75" s="891" t="s">
        <v>130</v>
      </c>
      <c r="B75" s="954">
        <v>350</v>
      </c>
      <c r="C75" s="954" t="s">
        <v>23</v>
      </c>
      <c r="D75" s="954">
        <v>6339</v>
      </c>
      <c r="E75" s="954">
        <v>250</v>
      </c>
      <c r="F75" s="954" t="s">
        <v>23</v>
      </c>
      <c r="G75" s="954">
        <v>3482</v>
      </c>
      <c r="H75" s="954">
        <v>188</v>
      </c>
      <c r="I75" s="954" t="s">
        <v>23</v>
      </c>
      <c r="J75" s="955">
        <v>2491</v>
      </c>
    </row>
    <row r="76" spans="1:10" ht="13.5">
      <c r="A76" s="891" t="s">
        <v>131</v>
      </c>
      <c r="B76" s="950">
        <v>1870</v>
      </c>
      <c r="C76" s="950" t="s">
        <v>23</v>
      </c>
      <c r="D76" s="950">
        <v>56706</v>
      </c>
      <c r="E76" s="950">
        <v>220</v>
      </c>
      <c r="F76" s="950" t="s">
        <v>23</v>
      </c>
      <c r="G76" s="950">
        <v>8201</v>
      </c>
      <c r="H76" s="950">
        <v>2748</v>
      </c>
      <c r="I76" s="950" t="s">
        <v>23</v>
      </c>
      <c r="J76" s="951">
        <v>91486</v>
      </c>
    </row>
    <row r="77" spans="1:10" ht="13.5">
      <c r="A77" s="891" t="s">
        <v>132</v>
      </c>
      <c r="B77" s="954">
        <v>2</v>
      </c>
      <c r="C77" s="954" t="s">
        <v>23</v>
      </c>
      <c r="D77" s="954">
        <v>36</v>
      </c>
      <c r="E77" s="954">
        <v>383</v>
      </c>
      <c r="F77" s="954" t="s">
        <v>23</v>
      </c>
      <c r="G77" s="954">
        <v>4771</v>
      </c>
      <c r="H77" s="954">
        <v>21</v>
      </c>
      <c r="I77" s="954" t="s">
        <v>23</v>
      </c>
      <c r="J77" s="955">
        <v>233</v>
      </c>
    </row>
    <row r="78" spans="1:10" ht="13.5">
      <c r="A78" s="891" t="s">
        <v>133</v>
      </c>
      <c r="B78" s="950">
        <v>430</v>
      </c>
      <c r="C78" s="950" t="s">
        <v>23</v>
      </c>
      <c r="D78" s="950">
        <v>17000</v>
      </c>
      <c r="E78" s="950">
        <v>180</v>
      </c>
      <c r="F78" s="950" t="s">
        <v>23</v>
      </c>
      <c r="G78" s="950">
        <v>4500</v>
      </c>
      <c r="H78" s="950">
        <v>4150</v>
      </c>
      <c r="I78" s="950" t="s">
        <v>23</v>
      </c>
      <c r="J78" s="951">
        <v>139856</v>
      </c>
    </row>
    <row r="79" spans="1:10" ht="13.5">
      <c r="A79" s="891" t="s">
        <v>134</v>
      </c>
      <c r="B79" s="950" t="s">
        <v>23</v>
      </c>
      <c r="C79" s="950" t="s">
        <v>23</v>
      </c>
      <c r="D79" s="950" t="s">
        <v>23</v>
      </c>
      <c r="E79" s="950" t="s">
        <v>23</v>
      </c>
      <c r="F79" s="950" t="s">
        <v>23</v>
      </c>
      <c r="G79" s="950" t="s">
        <v>23</v>
      </c>
      <c r="H79" s="950" t="s">
        <v>23</v>
      </c>
      <c r="I79" s="950" t="s">
        <v>23</v>
      </c>
      <c r="J79" s="951" t="s">
        <v>23</v>
      </c>
    </row>
    <row r="80" spans="1:10" ht="13.5">
      <c r="A80" s="891" t="s">
        <v>135</v>
      </c>
      <c r="B80" s="954">
        <v>714</v>
      </c>
      <c r="C80" s="954" t="s">
        <v>23</v>
      </c>
      <c r="D80" s="954">
        <v>12679</v>
      </c>
      <c r="E80" s="954">
        <v>405</v>
      </c>
      <c r="F80" s="954" t="s">
        <v>23</v>
      </c>
      <c r="G80" s="954">
        <v>11642</v>
      </c>
      <c r="H80" s="954">
        <v>626</v>
      </c>
      <c r="I80" s="954" t="s">
        <v>23</v>
      </c>
      <c r="J80" s="955">
        <v>7414</v>
      </c>
    </row>
    <row r="81" spans="1:10" ht="13.5">
      <c r="A81" s="891" t="s">
        <v>136</v>
      </c>
      <c r="B81" s="954">
        <v>9559</v>
      </c>
      <c r="C81" s="954" t="s">
        <v>23</v>
      </c>
      <c r="D81" s="954">
        <v>321264</v>
      </c>
      <c r="E81" s="954">
        <v>706</v>
      </c>
      <c r="F81" s="954" t="s">
        <v>23</v>
      </c>
      <c r="G81" s="954">
        <v>31003</v>
      </c>
      <c r="H81" s="954">
        <v>9078</v>
      </c>
      <c r="I81" s="954" t="s">
        <v>23</v>
      </c>
      <c r="J81" s="955">
        <v>369501</v>
      </c>
    </row>
    <row r="82" spans="1:10" ht="13.5">
      <c r="A82" s="896" t="s">
        <v>137</v>
      </c>
      <c r="B82" s="952">
        <v>13636</v>
      </c>
      <c r="C82" s="952" t="s">
        <v>23</v>
      </c>
      <c r="D82" s="952">
        <v>433357</v>
      </c>
      <c r="E82" s="952">
        <v>4422</v>
      </c>
      <c r="F82" s="952" t="s">
        <v>23</v>
      </c>
      <c r="G82" s="952">
        <v>136830</v>
      </c>
      <c r="H82" s="952">
        <v>17992</v>
      </c>
      <c r="I82" s="952" t="s">
        <v>23</v>
      </c>
      <c r="J82" s="953">
        <v>637381</v>
      </c>
    </row>
    <row r="83" spans="1:10" ht="13.5">
      <c r="A83" s="891"/>
      <c r="B83" s="950"/>
      <c r="C83" s="950"/>
      <c r="D83" s="950"/>
      <c r="E83" s="950"/>
      <c r="F83" s="950"/>
      <c r="G83" s="950"/>
      <c r="H83" s="950"/>
      <c r="I83" s="950"/>
      <c r="J83" s="951"/>
    </row>
    <row r="84" spans="1:10" ht="13.5">
      <c r="A84" s="891" t="s">
        <v>138</v>
      </c>
      <c r="B84" s="950">
        <v>109</v>
      </c>
      <c r="C84" s="950">
        <v>10176</v>
      </c>
      <c r="D84" s="950">
        <v>1735</v>
      </c>
      <c r="E84" s="950">
        <v>156</v>
      </c>
      <c r="F84" s="950">
        <v>13904</v>
      </c>
      <c r="G84" s="950">
        <v>2473</v>
      </c>
      <c r="H84" s="950">
        <v>27</v>
      </c>
      <c r="I84" s="950">
        <v>4616</v>
      </c>
      <c r="J84" s="951">
        <v>420</v>
      </c>
    </row>
    <row r="85" spans="1:10" ht="13.5">
      <c r="A85" s="891" t="s">
        <v>139</v>
      </c>
      <c r="B85" s="950">
        <v>67</v>
      </c>
      <c r="C85" s="950">
        <v>15903</v>
      </c>
      <c r="D85" s="950">
        <v>516</v>
      </c>
      <c r="E85" s="950">
        <v>182</v>
      </c>
      <c r="F85" s="950">
        <v>35177</v>
      </c>
      <c r="G85" s="950">
        <v>1236</v>
      </c>
      <c r="H85" s="950">
        <v>22</v>
      </c>
      <c r="I85" s="950">
        <v>4033</v>
      </c>
      <c r="J85" s="951">
        <v>159</v>
      </c>
    </row>
    <row r="86" spans="1:10" ht="13.5">
      <c r="A86" s="896" t="s">
        <v>140</v>
      </c>
      <c r="B86" s="952">
        <v>176</v>
      </c>
      <c r="C86" s="952">
        <v>26079</v>
      </c>
      <c r="D86" s="952">
        <v>2251</v>
      </c>
      <c r="E86" s="952">
        <v>338</v>
      </c>
      <c r="F86" s="952">
        <v>49081</v>
      </c>
      <c r="G86" s="952">
        <v>3709</v>
      </c>
      <c r="H86" s="952">
        <v>49</v>
      </c>
      <c r="I86" s="952">
        <v>8649</v>
      </c>
      <c r="J86" s="953">
        <v>579</v>
      </c>
    </row>
    <row r="87" spans="1:10" ht="14.25" thickBot="1">
      <c r="A87" s="901"/>
      <c r="B87" s="958"/>
      <c r="C87" s="958"/>
      <c r="D87" s="958"/>
      <c r="E87" s="958"/>
      <c r="F87" s="958"/>
      <c r="G87" s="958"/>
      <c r="H87" s="958"/>
      <c r="I87" s="958"/>
      <c r="J87" s="959"/>
    </row>
    <row r="88" spans="1:10" ht="14.25" thickBot="1">
      <c r="A88" s="982" t="s">
        <v>141</v>
      </c>
      <c r="B88" s="961">
        <v>42953</v>
      </c>
      <c r="C88" s="961">
        <v>26588</v>
      </c>
      <c r="D88" s="961">
        <v>1182840</v>
      </c>
      <c r="E88" s="961">
        <v>9485</v>
      </c>
      <c r="F88" s="961">
        <v>49081</v>
      </c>
      <c r="G88" s="961">
        <v>256479</v>
      </c>
      <c r="H88" s="961">
        <v>48371</v>
      </c>
      <c r="I88" s="961">
        <v>8649</v>
      </c>
      <c r="J88" s="962">
        <v>1313000</v>
      </c>
    </row>
  </sheetData>
  <mergeCells count="14">
    <mergeCell ref="A1:J1"/>
    <mergeCell ref="B5:J5"/>
    <mergeCell ref="I7:I10"/>
    <mergeCell ref="J7:J10"/>
    <mergeCell ref="C7:C10"/>
    <mergeCell ref="D7:D10"/>
    <mergeCell ref="F7:F10"/>
    <mergeCell ref="G7:G10"/>
    <mergeCell ref="B6:D6"/>
    <mergeCell ref="E6:G6"/>
    <mergeCell ref="H6:J6"/>
    <mergeCell ref="A2:J2"/>
    <mergeCell ref="A4:J4"/>
    <mergeCell ref="A3:J3"/>
  </mergeCells>
  <printOptions horizontalCentered="1"/>
  <pageMargins left="0.78740157480314965" right="0.78740157480314965" top="0.59055118110236227" bottom="0.98425196850393704" header="0" footer="0"/>
  <pageSetup paperSize="9" scale="43"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183">
    <pageSetUpPr fitToPage="1"/>
  </sheetPr>
  <dimension ref="A1:M88"/>
  <sheetViews>
    <sheetView view="pageBreakPreview" topLeftCell="A57" zoomScale="64" zoomScaleNormal="75" zoomScaleSheetLayoutView="64" workbookViewId="0">
      <selection activeCell="B88" sqref="B88:J88"/>
    </sheetView>
  </sheetViews>
  <sheetFormatPr baseColWidth="10" defaultColWidth="11.42578125" defaultRowHeight="12.75"/>
  <cols>
    <col min="1" max="1" width="33.85546875" style="92" customWidth="1"/>
    <col min="2" max="10" width="16.85546875" style="92" customWidth="1"/>
    <col min="11" max="16384" width="11.42578125" style="92"/>
  </cols>
  <sheetData>
    <row r="1" spans="1:13" s="95" customFormat="1" ht="18.75">
      <c r="A1" s="1825" t="s">
        <v>0</v>
      </c>
      <c r="B1" s="1825"/>
      <c r="C1" s="1825"/>
      <c r="D1" s="1825"/>
      <c r="E1" s="1825"/>
      <c r="F1" s="1825"/>
      <c r="G1" s="1825"/>
      <c r="H1" s="1825"/>
      <c r="I1" s="1825"/>
      <c r="J1" s="1825"/>
      <c r="K1" s="113"/>
      <c r="L1" s="113"/>
      <c r="M1" s="113"/>
    </row>
    <row r="2" spans="1:13">
      <c r="A2" s="1867"/>
      <c r="B2" s="1867"/>
      <c r="C2" s="1867"/>
      <c r="D2" s="1867"/>
      <c r="E2" s="1867"/>
      <c r="F2" s="1867"/>
      <c r="G2" s="1867"/>
      <c r="H2" s="1867"/>
      <c r="I2" s="1867"/>
      <c r="J2" s="1867"/>
    </row>
    <row r="3" spans="1:13" s="94" customFormat="1" ht="15" customHeight="1">
      <c r="A3" s="1836" t="s">
        <v>1460</v>
      </c>
      <c r="B3" s="1836"/>
      <c r="C3" s="1836"/>
      <c r="D3" s="1836"/>
      <c r="E3" s="1836"/>
      <c r="F3" s="1836"/>
      <c r="G3" s="1836"/>
      <c r="H3" s="1836"/>
      <c r="I3" s="1836"/>
      <c r="J3" s="1836"/>
      <c r="K3" s="98"/>
      <c r="L3" s="98"/>
      <c r="M3" s="98"/>
    </row>
    <row r="4" spans="1:13" s="94" customFormat="1" ht="13.5" customHeight="1" thickBot="1">
      <c r="A4" s="98"/>
    </row>
    <row r="5" spans="1:13" ht="22.5" customHeight="1">
      <c r="A5" s="845"/>
      <c r="B5" s="1843" t="s">
        <v>790</v>
      </c>
      <c r="C5" s="1845"/>
      <c r="D5" s="1845"/>
      <c r="E5" s="1845"/>
      <c r="F5" s="1845"/>
      <c r="G5" s="1844"/>
      <c r="H5" s="1863" t="s">
        <v>789</v>
      </c>
      <c r="I5" s="1895"/>
      <c r="J5" s="1895"/>
    </row>
    <row r="6" spans="1:13" ht="18.75" customHeight="1">
      <c r="A6" s="853"/>
      <c r="B6" s="1890" t="s">
        <v>788</v>
      </c>
      <c r="C6" s="1890"/>
      <c r="D6" s="1891"/>
      <c r="E6" s="1893" t="s">
        <v>787</v>
      </c>
      <c r="F6" s="1893"/>
      <c r="G6" s="1866"/>
      <c r="H6" s="1865"/>
      <c r="I6" s="1893"/>
      <c r="J6" s="1893"/>
    </row>
    <row r="7" spans="1:13" ht="14.25">
      <c r="A7" s="853" t="s">
        <v>165</v>
      </c>
      <c r="B7" s="863" t="s">
        <v>3</v>
      </c>
      <c r="C7" s="1869" t="s">
        <v>782</v>
      </c>
      <c r="D7" s="1869" t="s">
        <v>11</v>
      </c>
      <c r="E7" s="943" t="s">
        <v>3</v>
      </c>
      <c r="F7" s="1869" t="s">
        <v>782</v>
      </c>
      <c r="G7" s="1827" t="s">
        <v>11</v>
      </c>
      <c r="H7" s="863" t="s">
        <v>3</v>
      </c>
      <c r="I7" s="1829" t="s">
        <v>782</v>
      </c>
      <c r="J7" s="1894" t="s">
        <v>11</v>
      </c>
    </row>
    <row r="8" spans="1:13" ht="14.25">
      <c r="A8" s="853" t="s">
        <v>154</v>
      </c>
      <c r="B8" s="936" t="s">
        <v>781</v>
      </c>
      <c r="C8" s="1827"/>
      <c r="D8" s="1827"/>
      <c r="E8" s="853" t="s">
        <v>781</v>
      </c>
      <c r="F8" s="1827"/>
      <c r="G8" s="1827"/>
      <c r="H8" s="936" t="s">
        <v>781</v>
      </c>
      <c r="I8" s="1830"/>
      <c r="J8" s="1889"/>
    </row>
    <row r="9" spans="1:13" ht="14.25">
      <c r="A9" s="920"/>
      <c r="B9" s="936" t="s">
        <v>780</v>
      </c>
      <c r="C9" s="1827"/>
      <c r="D9" s="1827"/>
      <c r="E9" s="853" t="s">
        <v>780</v>
      </c>
      <c r="F9" s="1827"/>
      <c r="G9" s="1827"/>
      <c r="H9" s="936" t="s">
        <v>780</v>
      </c>
      <c r="I9" s="1830"/>
      <c r="J9" s="1889"/>
    </row>
    <row r="10" spans="1:13" ht="19.5" customHeight="1" thickBot="1">
      <c r="A10" s="853"/>
      <c r="B10" s="936" t="s">
        <v>13</v>
      </c>
      <c r="C10" s="1827"/>
      <c r="D10" s="1827"/>
      <c r="E10" s="853" t="s">
        <v>13</v>
      </c>
      <c r="F10" s="1827"/>
      <c r="G10" s="1827"/>
      <c r="H10" s="936" t="s">
        <v>13</v>
      </c>
      <c r="I10" s="1830"/>
      <c r="J10" s="1889"/>
    </row>
    <row r="11" spans="1:13" ht="13.5">
      <c r="A11" s="887" t="s">
        <v>81</v>
      </c>
      <c r="B11" s="948" t="s">
        <v>23</v>
      </c>
      <c r="C11" s="948" t="s">
        <v>23</v>
      </c>
      <c r="D11" s="948" t="s">
        <v>23</v>
      </c>
      <c r="E11" s="948" t="s">
        <v>23</v>
      </c>
      <c r="F11" s="948" t="s">
        <v>23</v>
      </c>
      <c r="G11" s="948" t="s">
        <v>23</v>
      </c>
      <c r="H11" s="948">
        <v>53</v>
      </c>
      <c r="I11" s="948">
        <v>12550</v>
      </c>
      <c r="J11" s="949">
        <v>866</v>
      </c>
    </row>
    <row r="12" spans="1:13" ht="13.5">
      <c r="A12" s="891" t="s">
        <v>82</v>
      </c>
      <c r="B12" s="950" t="s">
        <v>23</v>
      </c>
      <c r="C12" s="950" t="s">
        <v>23</v>
      </c>
      <c r="D12" s="950" t="s">
        <v>23</v>
      </c>
      <c r="E12" s="950" t="s">
        <v>23</v>
      </c>
      <c r="F12" s="950" t="s">
        <v>23</v>
      </c>
      <c r="G12" s="950" t="s">
        <v>23</v>
      </c>
      <c r="H12" s="950">
        <v>3</v>
      </c>
      <c r="I12" s="950">
        <v>290</v>
      </c>
      <c r="J12" s="951">
        <v>32</v>
      </c>
    </row>
    <row r="13" spans="1:13" ht="13.5">
      <c r="A13" s="891" t="s">
        <v>83</v>
      </c>
      <c r="B13" s="950" t="s">
        <v>23</v>
      </c>
      <c r="C13" s="950" t="s">
        <v>23</v>
      </c>
      <c r="D13" s="950" t="s">
        <v>23</v>
      </c>
      <c r="E13" s="950" t="s">
        <v>23</v>
      </c>
      <c r="F13" s="950" t="s">
        <v>23</v>
      </c>
      <c r="G13" s="950" t="s">
        <v>23</v>
      </c>
      <c r="H13" s="950">
        <v>1</v>
      </c>
      <c r="I13" s="950">
        <v>930</v>
      </c>
      <c r="J13" s="951">
        <v>41</v>
      </c>
    </row>
    <row r="14" spans="1:13" ht="13.5">
      <c r="A14" s="891" t="s">
        <v>84</v>
      </c>
      <c r="B14" s="950" t="s">
        <v>23</v>
      </c>
      <c r="C14" s="950" t="s">
        <v>23</v>
      </c>
      <c r="D14" s="950" t="s">
        <v>23</v>
      </c>
      <c r="E14" s="950" t="s">
        <v>23</v>
      </c>
      <c r="F14" s="950" t="s">
        <v>23</v>
      </c>
      <c r="G14" s="950" t="s">
        <v>23</v>
      </c>
      <c r="H14" s="950">
        <v>27</v>
      </c>
      <c r="I14" s="950">
        <v>4014</v>
      </c>
      <c r="J14" s="951">
        <v>303</v>
      </c>
    </row>
    <row r="15" spans="1:13" ht="13.5">
      <c r="A15" s="896" t="s">
        <v>85</v>
      </c>
      <c r="B15" s="952" t="s">
        <v>23</v>
      </c>
      <c r="C15" s="952" t="s">
        <v>23</v>
      </c>
      <c r="D15" s="952" t="s">
        <v>23</v>
      </c>
      <c r="E15" s="952" t="s">
        <v>23</v>
      </c>
      <c r="F15" s="952" t="s">
        <v>23</v>
      </c>
      <c r="G15" s="952" t="s">
        <v>23</v>
      </c>
      <c r="H15" s="952">
        <v>84</v>
      </c>
      <c r="I15" s="952">
        <v>17784</v>
      </c>
      <c r="J15" s="953">
        <v>1242</v>
      </c>
    </row>
    <row r="16" spans="1:13" ht="13.5">
      <c r="A16" s="896"/>
      <c r="B16" s="952"/>
      <c r="C16" s="952"/>
      <c r="D16" s="952"/>
      <c r="E16" s="952"/>
      <c r="F16" s="952"/>
      <c r="G16" s="952"/>
      <c r="H16" s="952"/>
      <c r="I16" s="952"/>
      <c r="J16" s="953"/>
    </row>
    <row r="17" spans="1:10" ht="13.5">
      <c r="A17" s="896" t="s">
        <v>86</v>
      </c>
      <c r="B17" s="952" t="s">
        <v>23</v>
      </c>
      <c r="C17" s="952" t="s">
        <v>23</v>
      </c>
      <c r="D17" s="952" t="s">
        <v>23</v>
      </c>
      <c r="E17" s="952" t="s">
        <v>23</v>
      </c>
      <c r="F17" s="952" t="s">
        <v>23</v>
      </c>
      <c r="G17" s="952" t="s">
        <v>23</v>
      </c>
      <c r="H17" s="952" t="s">
        <v>23</v>
      </c>
      <c r="I17" s="952" t="s">
        <v>23</v>
      </c>
      <c r="J17" s="953" t="s">
        <v>23</v>
      </c>
    </row>
    <row r="18" spans="1:10" ht="13.5">
      <c r="A18" s="896"/>
      <c r="B18" s="952"/>
      <c r="C18" s="952"/>
      <c r="D18" s="952"/>
      <c r="E18" s="952"/>
      <c r="F18" s="952"/>
      <c r="G18" s="952"/>
      <c r="H18" s="952"/>
      <c r="I18" s="952"/>
      <c r="J18" s="953"/>
    </row>
    <row r="19" spans="1:10" ht="13.5">
      <c r="A19" s="896" t="s">
        <v>87</v>
      </c>
      <c r="B19" s="952" t="s">
        <v>23</v>
      </c>
      <c r="C19" s="952" t="s">
        <v>23</v>
      </c>
      <c r="D19" s="952" t="s">
        <v>23</v>
      </c>
      <c r="E19" s="952" t="s">
        <v>23</v>
      </c>
      <c r="F19" s="952" t="s">
        <v>23</v>
      </c>
      <c r="G19" s="952" t="s">
        <v>23</v>
      </c>
      <c r="H19" s="952" t="s">
        <v>23</v>
      </c>
      <c r="I19" s="952" t="s">
        <v>23</v>
      </c>
      <c r="J19" s="953" t="s">
        <v>23</v>
      </c>
    </row>
    <row r="20" spans="1:10" ht="13.5">
      <c r="A20" s="891"/>
      <c r="B20" s="950"/>
      <c r="C20" s="950"/>
      <c r="D20" s="950"/>
      <c r="E20" s="950"/>
      <c r="F20" s="950"/>
      <c r="G20" s="950"/>
      <c r="H20" s="950"/>
      <c r="I20" s="950"/>
      <c r="J20" s="951"/>
    </row>
    <row r="21" spans="1:10" ht="13.5">
      <c r="A21" s="891" t="s">
        <v>158</v>
      </c>
      <c r="B21" s="950" t="s">
        <v>23</v>
      </c>
      <c r="C21" s="950" t="s">
        <v>23</v>
      </c>
      <c r="D21" s="950" t="s">
        <v>23</v>
      </c>
      <c r="E21" s="950" t="s">
        <v>23</v>
      </c>
      <c r="F21" s="950" t="s">
        <v>23</v>
      </c>
      <c r="G21" s="950" t="s">
        <v>23</v>
      </c>
      <c r="H21" s="950" t="s">
        <v>23</v>
      </c>
      <c r="I21" s="950" t="s">
        <v>23</v>
      </c>
      <c r="J21" s="951" t="s">
        <v>23</v>
      </c>
    </row>
    <row r="22" spans="1:10" ht="13.5">
      <c r="A22" s="891" t="s">
        <v>89</v>
      </c>
      <c r="B22" s="950" t="s">
        <v>23</v>
      </c>
      <c r="C22" s="950" t="s">
        <v>23</v>
      </c>
      <c r="D22" s="950" t="s">
        <v>23</v>
      </c>
      <c r="E22" s="950" t="s">
        <v>23</v>
      </c>
      <c r="F22" s="950" t="s">
        <v>23</v>
      </c>
      <c r="G22" s="950" t="s">
        <v>23</v>
      </c>
      <c r="H22" s="950" t="s">
        <v>23</v>
      </c>
      <c r="I22" s="950" t="s">
        <v>23</v>
      </c>
      <c r="J22" s="951" t="s">
        <v>23</v>
      </c>
    </row>
    <row r="23" spans="1:10" ht="13.5">
      <c r="A23" s="891" t="s">
        <v>90</v>
      </c>
      <c r="B23" s="950" t="s">
        <v>23</v>
      </c>
      <c r="C23" s="950" t="s">
        <v>23</v>
      </c>
      <c r="D23" s="950" t="s">
        <v>23</v>
      </c>
      <c r="E23" s="950" t="s">
        <v>23</v>
      </c>
      <c r="F23" s="950" t="s">
        <v>23</v>
      </c>
      <c r="G23" s="950" t="s">
        <v>23</v>
      </c>
      <c r="H23" s="950" t="s">
        <v>23</v>
      </c>
      <c r="I23" s="950" t="s">
        <v>23</v>
      </c>
      <c r="J23" s="951" t="s">
        <v>23</v>
      </c>
    </row>
    <row r="24" spans="1:10" ht="13.5">
      <c r="A24" s="896" t="s">
        <v>91</v>
      </c>
      <c r="B24" s="952" t="s">
        <v>23</v>
      </c>
      <c r="C24" s="952" t="s">
        <v>23</v>
      </c>
      <c r="D24" s="952" t="s">
        <v>23</v>
      </c>
      <c r="E24" s="952" t="s">
        <v>23</v>
      </c>
      <c r="F24" s="952" t="s">
        <v>23</v>
      </c>
      <c r="G24" s="952" t="s">
        <v>23</v>
      </c>
      <c r="H24" s="952" t="s">
        <v>23</v>
      </c>
      <c r="I24" s="952" t="s">
        <v>23</v>
      </c>
      <c r="J24" s="953" t="s">
        <v>23</v>
      </c>
    </row>
    <row r="25" spans="1:10" ht="13.5">
      <c r="A25" s="896"/>
      <c r="B25" s="952"/>
      <c r="C25" s="952"/>
      <c r="D25" s="952"/>
      <c r="E25" s="952"/>
      <c r="F25" s="952"/>
      <c r="G25" s="952"/>
      <c r="H25" s="952"/>
      <c r="I25" s="952"/>
      <c r="J25" s="953"/>
    </row>
    <row r="26" spans="1:10" ht="13.5">
      <c r="A26" s="896" t="s">
        <v>92</v>
      </c>
      <c r="B26" s="952" t="s">
        <v>23</v>
      </c>
      <c r="C26" s="952" t="s">
        <v>23</v>
      </c>
      <c r="D26" s="952" t="s">
        <v>23</v>
      </c>
      <c r="E26" s="952" t="s">
        <v>23</v>
      </c>
      <c r="F26" s="952" t="s">
        <v>23</v>
      </c>
      <c r="G26" s="952" t="s">
        <v>23</v>
      </c>
      <c r="H26" s="952" t="s">
        <v>23</v>
      </c>
      <c r="I26" s="952" t="s">
        <v>23</v>
      </c>
      <c r="J26" s="953" t="s">
        <v>23</v>
      </c>
    </row>
    <row r="27" spans="1:10" ht="13.5">
      <c r="A27" s="896"/>
      <c r="B27" s="952"/>
      <c r="C27" s="952"/>
      <c r="D27" s="952"/>
      <c r="E27" s="952"/>
      <c r="F27" s="952"/>
      <c r="G27" s="952"/>
      <c r="H27" s="952"/>
      <c r="I27" s="952"/>
      <c r="J27" s="953"/>
    </row>
    <row r="28" spans="1:10" ht="13.5">
      <c r="A28" s="896" t="s">
        <v>93</v>
      </c>
      <c r="B28" s="952" t="s">
        <v>23</v>
      </c>
      <c r="C28" s="952" t="s">
        <v>23</v>
      </c>
      <c r="D28" s="952" t="s">
        <v>23</v>
      </c>
      <c r="E28" s="952" t="s">
        <v>23</v>
      </c>
      <c r="F28" s="952" t="s">
        <v>23</v>
      </c>
      <c r="G28" s="952" t="s">
        <v>23</v>
      </c>
      <c r="H28" s="952" t="s">
        <v>23</v>
      </c>
      <c r="I28" s="952" t="s">
        <v>23</v>
      </c>
      <c r="J28" s="953" t="s">
        <v>23</v>
      </c>
    </row>
    <row r="29" spans="1:10" ht="13.5">
      <c r="A29" s="891"/>
      <c r="B29" s="950"/>
      <c r="C29" s="950"/>
      <c r="D29" s="950"/>
      <c r="E29" s="950"/>
      <c r="F29" s="950"/>
      <c r="G29" s="950"/>
      <c r="H29" s="950"/>
      <c r="I29" s="950"/>
      <c r="J29" s="951"/>
    </row>
    <row r="30" spans="1:10" ht="13.5">
      <c r="A30" s="891" t="s">
        <v>94</v>
      </c>
      <c r="B30" s="954" t="s">
        <v>23</v>
      </c>
      <c r="C30" s="954" t="s">
        <v>23</v>
      </c>
      <c r="D30" s="954" t="s">
        <v>23</v>
      </c>
      <c r="E30" s="954" t="s">
        <v>23</v>
      </c>
      <c r="F30" s="954" t="s">
        <v>23</v>
      </c>
      <c r="G30" s="954" t="s">
        <v>23</v>
      </c>
      <c r="H30" s="954" t="s">
        <v>23</v>
      </c>
      <c r="I30" s="954" t="s">
        <v>23</v>
      </c>
      <c r="J30" s="955" t="s">
        <v>23</v>
      </c>
    </row>
    <row r="31" spans="1:10" ht="13.5">
      <c r="A31" s="891" t="s">
        <v>95</v>
      </c>
      <c r="B31" s="954" t="s">
        <v>23</v>
      </c>
      <c r="C31" s="954" t="s">
        <v>23</v>
      </c>
      <c r="D31" s="954" t="s">
        <v>23</v>
      </c>
      <c r="E31" s="954" t="s">
        <v>23</v>
      </c>
      <c r="F31" s="954" t="s">
        <v>23</v>
      </c>
      <c r="G31" s="954" t="s">
        <v>23</v>
      </c>
      <c r="H31" s="954" t="s">
        <v>23</v>
      </c>
      <c r="I31" s="954" t="s">
        <v>23</v>
      </c>
      <c r="J31" s="955" t="s">
        <v>23</v>
      </c>
    </row>
    <row r="32" spans="1:10" ht="13.5">
      <c r="A32" s="891" t="s">
        <v>96</v>
      </c>
      <c r="B32" s="954" t="s">
        <v>23</v>
      </c>
      <c r="C32" s="954" t="s">
        <v>23</v>
      </c>
      <c r="D32" s="954" t="s">
        <v>23</v>
      </c>
      <c r="E32" s="954" t="s">
        <v>23</v>
      </c>
      <c r="F32" s="954" t="s">
        <v>23</v>
      </c>
      <c r="G32" s="954" t="s">
        <v>23</v>
      </c>
      <c r="H32" s="954" t="s">
        <v>23</v>
      </c>
      <c r="I32" s="954" t="s">
        <v>23</v>
      </c>
      <c r="J32" s="955" t="s">
        <v>23</v>
      </c>
    </row>
    <row r="33" spans="1:10" ht="13.5">
      <c r="A33" s="896" t="s">
        <v>97</v>
      </c>
      <c r="B33" s="952" t="s">
        <v>23</v>
      </c>
      <c r="C33" s="952" t="s">
        <v>23</v>
      </c>
      <c r="D33" s="952" t="s">
        <v>23</v>
      </c>
      <c r="E33" s="952" t="s">
        <v>23</v>
      </c>
      <c r="F33" s="952" t="s">
        <v>23</v>
      </c>
      <c r="G33" s="952" t="s">
        <v>23</v>
      </c>
      <c r="H33" s="952" t="s">
        <v>23</v>
      </c>
      <c r="I33" s="952" t="s">
        <v>23</v>
      </c>
      <c r="J33" s="953" t="s">
        <v>23</v>
      </c>
    </row>
    <row r="34" spans="1:10" ht="13.5">
      <c r="A34" s="891"/>
      <c r="B34" s="950"/>
      <c r="C34" s="950"/>
      <c r="D34" s="950"/>
      <c r="E34" s="950"/>
      <c r="F34" s="950"/>
      <c r="G34" s="950"/>
      <c r="H34" s="950"/>
      <c r="I34" s="950"/>
      <c r="J34" s="951"/>
    </row>
    <row r="35" spans="1:10" ht="13.5">
      <c r="A35" s="891" t="s">
        <v>98</v>
      </c>
      <c r="B35" s="956" t="s">
        <v>23</v>
      </c>
      <c r="C35" s="956" t="s">
        <v>23</v>
      </c>
      <c r="D35" s="956" t="s">
        <v>23</v>
      </c>
      <c r="E35" s="956" t="s">
        <v>23</v>
      </c>
      <c r="F35" s="956" t="s">
        <v>23</v>
      </c>
      <c r="G35" s="956" t="s">
        <v>23</v>
      </c>
      <c r="H35" s="956" t="s">
        <v>23</v>
      </c>
      <c r="I35" s="956" t="s">
        <v>23</v>
      </c>
      <c r="J35" s="957" t="s">
        <v>23</v>
      </c>
    </row>
    <row r="36" spans="1:10" ht="13.5">
      <c r="A36" s="891" t="s">
        <v>99</v>
      </c>
      <c r="B36" s="956" t="s">
        <v>23</v>
      </c>
      <c r="C36" s="956" t="s">
        <v>23</v>
      </c>
      <c r="D36" s="956" t="s">
        <v>23</v>
      </c>
      <c r="E36" s="956" t="s">
        <v>23</v>
      </c>
      <c r="F36" s="956" t="s">
        <v>23</v>
      </c>
      <c r="G36" s="956" t="s">
        <v>23</v>
      </c>
      <c r="H36" s="956" t="s">
        <v>23</v>
      </c>
      <c r="I36" s="956" t="s">
        <v>23</v>
      </c>
      <c r="J36" s="957" t="s">
        <v>23</v>
      </c>
    </row>
    <row r="37" spans="1:10" ht="13.5">
      <c r="A37" s="891" t="s">
        <v>100</v>
      </c>
      <c r="B37" s="956" t="s">
        <v>23</v>
      </c>
      <c r="C37" s="956" t="s">
        <v>23</v>
      </c>
      <c r="D37" s="956" t="s">
        <v>23</v>
      </c>
      <c r="E37" s="956" t="s">
        <v>23</v>
      </c>
      <c r="F37" s="956" t="s">
        <v>23</v>
      </c>
      <c r="G37" s="956" t="s">
        <v>23</v>
      </c>
      <c r="H37" s="956" t="s">
        <v>23</v>
      </c>
      <c r="I37" s="956" t="s">
        <v>23</v>
      </c>
      <c r="J37" s="957" t="s">
        <v>23</v>
      </c>
    </row>
    <row r="38" spans="1:10" ht="13.5">
      <c r="A38" s="891" t="s">
        <v>101</v>
      </c>
      <c r="B38" s="956">
        <v>23</v>
      </c>
      <c r="C38" s="956" t="s">
        <v>23</v>
      </c>
      <c r="D38" s="956">
        <v>363</v>
      </c>
      <c r="E38" s="956" t="s">
        <v>23</v>
      </c>
      <c r="F38" s="956" t="s">
        <v>23</v>
      </c>
      <c r="G38" s="956" t="s">
        <v>23</v>
      </c>
      <c r="H38" s="956">
        <v>23</v>
      </c>
      <c r="I38" s="956" t="s">
        <v>23</v>
      </c>
      <c r="J38" s="957">
        <v>363</v>
      </c>
    </row>
    <row r="39" spans="1:10" ht="13.5">
      <c r="A39" s="896" t="s">
        <v>102</v>
      </c>
      <c r="B39" s="952">
        <v>23</v>
      </c>
      <c r="C39" s="952" t="s">
        <v>23</v>
      </c>
      <c r="D39" s="952">
        <v>363</v>
      </c>
      <c r="E39" s="952" t="s">
        <v>23</v>
      </c>
      <c r="F39" s="952" t="s">
        <v>23</v>
      </c>
      <c r="G39" s="952" t="s">
        <v>23</v>
      </c>
      <c r="H39" s="952">
        <v>23</v>
      </c>
      <c r="I39" s="952" t="s">
        <v>23</v>
      </c>
      <c r="J39" s="953">
        <v>363</v>
      </c>
    </row>
    <row r="40" spans="1:10" ht="13.5">
      <c r="A40" s="896"/>
      <c r="B40" s="952"/>
      <c r="C40" s="952"/>
      <c r="D40" s="952"/>
      <c r="E40" s="952"/>
      <c r="F40" s="952"/>
      <c r="G40" s="952"/>
      <c r="H40" s="952"/>
      <c r="I40" s="952"/>
      <c r="J40" s="953"/>
    </row>
    <row r="41" spans="1:10" ht="13.5">
      <c r="A41" s="896" t="s">
        <v>103</v>
      </c>
      <c r="B41" s="952">
        <v>50</v>
      </c>
      <c r="C41" s="952" t="s">
        <v>23</v>
      </c>
      <c r="D41" s="952">
        <v>96</v>
      </c>
      <c r="E41" s="952" t="s">
        <v>23</v>
      </c>
      <c r="F41" s="952" t="s">
        <v>23</v>
      </c>
      <c r="G41" s="952" t="s">
        <v>23</v>
      </c>
      <c r="H41" s="952">
        <v>33</v>
      </c>
      <c r="I41" s="952" t="s">
        <v>23</v>
      </c>
      <c r="J41" s="953">
        <v>216</v>
      </c>
    </row>
    <row r="42" spans="1:10" ht="13.5">
      <c r="A42" s="891"/>
      <c r="B42" s="950"/>
      <c r="C42" s="950"/>
      <c r="D42" s="950"/>
      <c r="E42" s="950"/>
      <c r="F42" s="950"/>
      <c r="G42" s="950"/>
      <c r="H42" s="950"/>
      <c r="I42" s="950"/>
      <c r="J42" s="951"/>
    </row>
    <row r="43" spans="1:10" ht="13.5">
      <c r="A43" s="891" t="s">
        <v>159</v>
      </c>
      <c r="B43" s="950" t="s">
        <v>23</v>
      </c>
      <c r="C43" s="950" t="s">
        <v>23</v>
      </c>
      <c r="D43" s="950" t="s">
        <v>23</v>
      </c>
      <c r="E43" s="950" t="s">
        <v>23</v>
      </c>
      <c r="F43" s="950" t="s">
        <v>23</v>
      </c>
      <c r="G43" s="950" t="s">
        <v>23</v>
      </c>
      <c r="H43" s="950" t="s">
        <v>23</v>
      </c>
      <c r="I43" s="950" t="s">
        <v>23</v>
      </c>
      <c r="J43" s="951" t="s">
        <v>23</v>
      </c>
    </row>
    <row r="44" spans="1:10" ht="13.5">
      <c r="A44" s="891" t="s">
        <v>105</v>
      </c>
      <c r="B44" s="950" t="s">
        <v>23</v>
      </c>
      <c r="C44" s="950" t="s">
        <v>23</v>
      </c>
      <c r="D44" s="950" t="s">
        <v>23</v>
      </c>
      <c r="E44" s="950" t="s">
        <v>23</v>
      </c>
      <c r="F44" s="950" t="s">
        <v>23</v>
      </c>
      <c r="G44" s="950" t="s">
        <v>23</v>
      </c>
      <c r="H44" s="950" t="s">
        <v>23</v>
      </c>
      <c r="I44" s="950" t="s">
        <v>23</v>
      </c>
      <c r="J44" s="951" t="s">
        <v>23</v>
      </c>
    </row>
    <row r="45" spans="1:10" ht="13.5">
      <c r="A45" s="891" t="s">
        <v>106</v>
      </c>
      <c r="B45" s="950" t="s">
        <v>23</v>
      </c>
      <c r="C45" s="950" t="s">
        <v>23</v>
      </c>
      <c r="D45" s="950" t="s">
        <v>23</v>
      </c>
      <c r="E45" s="950" t="s">
        <v>23</v>
      </c>
      <c r="F45" s="950" t="s">
        <v>23</v>
      </c>
      <c r="G45" s="950" t="s">
        <v>23</v>
      </c>
      <c r="H45" s="950" t="s">
        <v>23</v>
      </c>
      <c r="I45" s="950" t="s">
        <v>23</v>
      </c>
      <c r="J45" s="951" t="s">
        <v>23</v>
      </c>
    </row>
    <row r="46" spans="1:10" ht="13.5">
      <c r="A46" s="891" t="s">
        <v>107</v>
      </c>
      <c r="B46" s="950" t="s">
        <v>23</v>
      </c>
      <c r="C46" s="950" t="s">
        <v>23</v>
      </c>
      <c r="D46" s="950" t="s">
        <v>23</v>
      </c>
      <c r="E46" s="950" t="s">
        <v>23</v>
      </c>
      <c r="F46" s="950" t="s">
        <v>23</v>
      </c>
      <c r="G46" s="950" t="s">
        <v>23</v>
      </c>
      <c r="H46" s="950" t="s">
        <v>23</v>
      </c>
      <c r="I46" s="950" t="s">
        <v>23</v>
      </c>
      <c r="J46" s="951" t="s">
        <v>23</v>
      </c>
    </row>
    <row r="47" spans="1:10" ht="13.5">
      <c r="A47" s="891" t="s">
        <v>108</v>
      </c>
      <c r="B47" s="950" t="s">
        <v>23</v>
      </c>
      <c r="C47" s="950" t="s">
        <v>23</v>
      </c>
      <c r="D47" s="950" t="s">
        <v>23</v>
      </c>
      <c r="E47" s="950">
        <v>2</v>
      </c>
      <c r="F47" s="950">
        <v>600</v>
      </c>
      <c r="G47" s="950" t="s">
        <v>23</v>
      </c>
      <c r="H47" s="950" t="s">
        <v>23</v>
      </c>
      <c r="I47" s="950" t="s">
        <v>23</v>
      </c>
      <c r="J47" s="951" t="s">
        <v>23</v>
      </c>
    </row>
    <row r="48" spans="1:10" ht="13.5">
      <c r="A48" s="891" t="s">
        <v>109</v>
      </c>
      <c r="B48" s="950" t="s">
        <v>23</v>
      </c>
      <c r="C48" s="950" t="s">
        <v>23</v>
      </c>
      <c r="D48" s="950" t="s">
        <v>23</v>
      </c>
      <c r="E48" s="950" t="s">
        <v>23</v>
      </c>
      <c r="F48" s="950" t="s">
        <v>23</v>
      </c>
      <c r="G48" s="950" t="s">
        <v>23</v>
      </c>
      <c r="H48" s="950" t="s">
        <v>23</v>
      </c>
      <c r="I48" s="950" t="s">
        <v>23</v>
      </c>
      <c r="J48" s="951" t="s">
        <v>23</v>
      </c>
    </row>
    <row r="49" spans="1:10" ht="13.5">
      <c r="A49" s="891" t="s">
        <v>110</v>
      </c>
      <c r="B49" s="950" t="s">
        <v>23</v>
      </c>
      <c r="C49" s="950" t="s">
        <v>23</v>
      </c>
      <c r="D49" s="950" t="s">
        <v>23</v>
      </c>
      <c r="E49" s="950" t="s">
        <v>23</v>
      </c>
      <c r="F49" s="950" t="s">
        <v>23</v>
      </c>
      <c r="G49" s="950" t="s">
        <v>23</v>
      </c>
      <c r="H49" s="950" t="s">
        <v>23</v>
      </c>
      <c r="I49" s="950" t="s">
        <v>23</v>
      </c>
      <c r="J49" s="951" t="s">
        <v>23</v>
      </c>
    </row>
    <row r="50" spans="1:10" ht="13.5">
      <c r="A50" s="891" t="s">
        <v>111</v>
      </c>
      <c r="B50" s="950" t="s">
        <v>23</v>
      </c>
      <c r="C50" s="950" t="s">
        <v>23</v>
      </c>
      <c r="D50" s="950" t="s">
        <v>23</v>
      </c>
      <c r="E50" s="950" t="s">
        <v>23</v>
      </c>
      <c r="F50" s="950" t="s">
        <v>23</v>
      </c>
      <c r="G50" s="950" t="s">
        <v>23</v>
      </c>
      <c r="H50" s="950" t="s">
        <v>23</v>
      </c>
      <c r="I50" s="950" t="s">
        <v>23</v>
      </c>
      <c r="J50" s="951" t="s">
        <v>23</v>
      </c>
    </row>
    <row r="51" spans="1:10" ht="13.5">
      <c r="A51" s="891" t="s">
        <v>112</v>
      </c>
      <c r="B51" s="950" t="s">
        <v>23</v>
      </c>
      <c r="C51" s="950" t="s">
        <v>23</v>
      </c>
      <c r="D51" s="950" t="s">
        <v>23</v>
      </c>
      <c r="E51" s="950" t="s">
        <v>23</v>
      </c>
      <c r="F51" s="950" t="s">
        <v>23</v>
      </c>
      <c r="G51" s="950" t="s">
        <v>23</v>
      </c>
      <c r="H51" s="950" t="s">
        <v>23</v>
      </c>
      <c r="I51" s="950" t="s">
        <v>23</v>
      </c>
      <c r="J51" s="951" t="s">
        <v>23</v>
      </c>
    </row>
    <row r="52" spans="1:10" ht="13.5">
      <c r="A52" s="896" t="s">
        <v>113</v>
      </c>
      <c r="B52" s="952" t="s">
        <v>23</v>
      </c>
      <c r="C52" s="952" t="s">
        <v>23</v>
      </c>
      <c r="D52" s="952" t="s">
        <v>23</v>
      </c>
      <c r="E52" s="952">
        <v>2</v>
      </c>
      <c r="F52" s="952">
        <v>600</v>
      </c>
      <c r="G52" s="952" t="s">
        <v>23</v>
      </c>
      <c r="H52" s="952" t="s">
        <v>23</v>
      </c>
      <c r="I52" s="952" t="s">
        <v>23</v>
      </c>
      <c r="J52" s="953" t="s">
        <v>23</v>
      </c>
    </row>
    <row r="53" spans="1:10" ht="13.5">
      <c r="A53" s="896"/>
      <c r="B53" s="952"/>
      <c r="C53" s="952"/>
      <c r="D53" s="952"/>
      <c r="E53" s="952"/>
      <c r="F53" s="952"/>
      <c r="G53" s="952"/>
      <c r="H53" s="952"/>
      <c r="I53" s="952"/>
      <c r="J53" s="953"/>
    </row>
    <row r="54" spans="1:10" ht="13.5">
      <c r="A54" s="896" t="s">
        <v>114</v>
      </c>
      <c r="B54" s="952" t="s">
        <v>23</v>
      </c>
      <c r="C54" s="952" t="s">
        <v>23</v>
      </c>
      <c r="D54" s="952" t="s">
        <v>23</v>
      </c>
      <c r="E54" s="952" t="s">
        <v>23</v>
      </c>
      <c r="F54" s="952" t="s">
        <v>23</v>
      </c>
      <c r="G54" s="952" t="s">
        <v>23</v>
      </c>
      <c r="H54" s="952" t="s">
        <v>23</v>
      </c>
      <c r="I54" s="952" t="s">
        <v>23</v>
      </c>
      <c r="J54" s="953" t="s">
        <v>23</v>
      </c>
    </row>
    <row r="55" spans="1:10" ht="13.5">
      <c r="A55" s="891"/>
      <c r="B55" s="950"/>
      <c r="C55" s="950"/>
      <c r="D55" s="950"/>
      <c r="E55" s="950"/>
      <c r="F55" s="950"/>
      <c r="G55" s="950"/>
      <c r="H55" s="950"/>
      <c r="I55" s="950"/>
      <c r="J55" s="951"/>
    </row>
    <row r="56" spans="1:10" ht="13.5">
      <c r="A56" s="891" t="s">
        <v>115</v>
      </c>
      <c r="B56" s="950" t="s">
        <v>23</v>
      </c>
      <c r="C56" s="950" t="s">
        <v>23</v>
      </c>
      <c r="D56" s="950" t="s">
        <v>23</v>
      </c>
      <c r="E56" s="950" t="s">
        <v>23</v>
      </c>
      <c r="F56" s="950" t="s">
        <v>23</v>
      </c>
      <c r="G56" s="950" t="s">
        <v>23</v>
      </c>
      <c r="H56" s="950" t="s">
        <v>23</v>
      </c>
      <c r="I56" s="950" t="s">
        <v>23</v>
      </c>
      <c r="J56" s="951" t="s">
        <v>23</v>
      </c>
    </row>
    <row r="57" spans="1:10" ht="13.5">
      <c r="A57" s="891" t="s">
        <v>116</v>
      </c>
      <c r="B57" s="950" t="s">
        <v>23</v>
      </c>
      <c r="C57" s="950" t="s">
        <v>23</v>
      </c>
      <c r="D57" s="950" t="s">
        <v>23</v>
      </c>
      <c r="E57" s="950" t="s">
        <v>23</v>
      </c>
      <c r="F57" s="950" t="s">
        <v>23</v>
      </c>
      <c r="G57" s="950" t="s">
        <v>23</v>
      </c>
      <c r="H57" s="950" t="s">
        <v>23</v>
      </c>
      <c r="I57" s="950" t="s">
        <v>23</v>
      </c>
      <c r="J57" s="951" t="s">
        <v>23</v>
      </c>
    </row>
    <row r="58" spans="1:10" ht="13.5">
      <c r="A58" s="891" t="s">
        <v>117</v>
      </c>
      <c r="B58" s="950" t="s">
        <v>23</v>
      </c>
      <c r="C58" s="950" t="s">
        <v>23</v>
      </c>
      <c r="D58" s="950" t="s">
        <v>23</v>
      </c>
      <c r="E58" s="950" t="s">
        <v>23</v>
      </c>
      <c r="F58" s="950" t="s">
        <v>23</v>
      </c>
      <c r="G58" s="950" t="s">
        <v>23</v>
      </c>
      <c r="H58" s="950" t="s">
        <v>23</v>
      </c>
      <c r="I58" s="950" t="s">
        <v>23</v>
      </c>
      <c r="J58" s="951" t="s">
        <v>23</v>
      </c>
    </row>
    <row r="59" spans="1:10" ht="13.5">
      <c r="A59" s="891" t="s">
        <v>118</v>
      </c>
      <c r="B59" s="950" t="s">
        <v>23</v>
      </c>
      <c r="C59" s="950" t="s">
        <v>23</v>
      </c>
      <c r="D59" s="950" t="s">
        <v>23</v>
      </c>
      <c r="E59" s="950" t="s">
        <v>23</v>
      </c>
      <c r="F59" s="950" t="s">
        <v>23</v>
      </c>
      <c r="G59" s="950" t="s">
        <v>23</v>
      </c>
      <c r="H59" s="950" t="s">
        <v>23</v>
      </c>
      <c r="I59" s="950" t="s">
        <v>23</v>
      </c>
      <c r="J59" s="951" t="s">
        <v>23</v>
      </c>
    </row>
    <row r="60" spans="1:10" ht="13.5">
      <c r="A60" s="891" t="s">
        <v>119</v>
      </c>
      <c r="B60" s="950" t="s">
        <v>23</v>
      </c>
      <c r="C60" s="950" t="s">
        <v>23</v>
      </c>
      <c r="D60" s="950" t="s">
        <v>23</v>
      </c>
      <c r="E60" s="950" t="s">
        <v>23</v>
      </c>
      <c r="F60" s="950" t="s">
        <v>23</v>
      </c>
      <c r="G60" s="950" t="s">
        <v>23</v>
      </c>
      <c r="H60" s="950" t="s">
        <v>23</v>
      </c>
      <c r="I60" s="950" t="s">
        <v>23</v>
      </c>
      <c r="J60" s="951" t="s">
        <v>23</v>
      </c>
    </row>
    <row r="61" spans="1:10" ht="13.5">
      <c r="A61" s="896" t="s">
        <v>172</v>
      </c>
      <c r="B61" s="952" t="s">
        <v>23</v>
      </c>
      <c r="C61" s="952" t="s">
        <v>23</v>
      </c>
      <c r="D61" s="952" t="s">
        <v>23</v>
      </c>
      <c r="E61" s="952" t="s">
        <v>23</v>
      </c>
      <c r="F61" s="952" t="s">
        <v>23</v>
      </c>
      <c r="G61" s="952" t="s">
        <v>23</v>
      </c>
      <c r="H61" s="952" t="s">
        <v>23</v>
      </c>
      <c r="I61" s="952" t="s">
        <v>23</v>
      </c>
      <c r="J61" s="953" t="s">
        <v>23</v>
      </c>
    </row>
    <row r="62" spans="1:10" ht="13.5">
      <c r="A62" s="891"/>
      <c r="B62" s="950"/>
      <c r="C62" s="950"/>
      <c r="D62" s="950"/>
      <c r="E62" s="950"/>
      <c r="F62" s="950"/>
      <c r="G62" s="950"/>
      <c r="H62" s="950"/>
      <c r="I62" s="950"/>
      <c r="J62" s="951"/>
    </row>
    <row r="63" spans="1:10" ht="13.5">
      <c r="A63" s="891" t="s">
        <v>121</v>
      </c>
      <c r="B63" s="956">
        <v>201</v>
      </c>
      <c r="C63" s="956" t="s">
        <v>23</v>
      </c>
      <c r="D63" s="956">
        <v>4016</v>
      </c>
      <c r="E63" s="956" t="s">
        <v>23</v>
      </c>
      <c r="F63" s="956" t="s">
        <v>23</v>
      </c>
      <c r="G63" s="956" t="s">
        <v>23</v>
      </c>
      <c r="H63" s="956" t="s">
        <v>23</v>
      </c>
      <c r="I63" s="956" t="s">
        <v>23</v>
      </c>
      <c r="J63" s="957" t="s">
        <v>23</v>
      </c>
    </row>
    <row r="64" spans="1:10" ht="13.5">
      <c r="A64" s="891" t="s">
        <v>122</v>
      </c>
      <c r="B64" s="956">
        <v>158</v>
      </c>
      <c r="C64" s="956" t="s">
        <v>23</v>
      </c>
      <c r="D64" s="956">
        <v>3555</v>
      </c>
      <c r="E64" s="956" t="s">
        <v>23</v>
      </c>
      <c r="F64" s="956" t="s">
        <v>23</v>
      </c>
      <c r="G64" s="956" t="s">
        <v>23</v>
      </c>
      <c r="H64" s="956" t="s">
        <v>23</v>
      </c>
      <c r="I64" s="956" t="s">
        <v>23</v>
      </c>
      <c r="J64" s="957" t="s">
        <v>23</v>
      </c>
    </row>
    <row r="65" spans="1:10" ht="13.5">
      <c r="A65" s="891" t="s">
        <v>123</v>
      </c>
      <c r="B65" s="954">
        <v>1857</v>
      </c>
      <c r="C65" s="954" t="s">
        <v>23</v>
      </c>
      <c r="D65" s="954">
        <v>44409</v>
      </c>
      <c r="E65" s="954" t="s">
        <v>23</v>
      </c>
      <c r="F65" s="954" t="s">
        <v>23</v>
      </c>
      <c r="G65" s="954" t="s">
        <v>23</v>
      </c>
      <c r="H65" s="954" t="s">
        <v>23</v>
      </c>
      <c r="I65" s="954" t="s">
        <v>23</v>
      </c>
      <c r="J65" s="955" t="s">
        <v>23</v>
      </c>
    </row>
    <row r="66" spans="1:10" ht="13.5">
      <c r="A66" s="896" t="s">
        <v>124</v>
      </c>
      <c r="B66" s="952">
        <v>2216</v>
      </c>
      <c r="C66" s="952" t="s">
        <v>23</v>
      </c>
      <c r="D66" s="952">
        <v>51980</v>
      </c>
      <c r="E66" s="952" t="s">
        <v>23</v>
      </c>
      <c r="F66" s="952" t="s">
        <v>23</v>
      </c>
      <c r="G66" s="952" t="s">
        <v>23</v>
      </c>
      <c r="H66" s="952" t="s">
        <v>23</v>
      </c>
      <c r="I66" s="952" t="s">
        <v>23</v>
      </c>
      <c r="J66" s="953" t="s">
        <v>23</v>
      </c>
    </row>
    <row r="67" spans="1:10" ht="13.5">
      <c r="A67" s="896"/>
      <c r="B67" s="952"/>
      <c r="C67" s="952"/>
      <c r="D67" s="952"/>
      <c r="E67" s="952"/>
      <c r="F67" s="952"/>
      <c r="G67" s="952"/>
      <c r="H67" s="952"/>
      <c r="I67" s="952"/>
      <c r="J67" s="953"/>
    </row>
    <row r="68" spans="1:10" ht="13.5">
      <c r="A68" s="896" t="s">
        <v>125</v>
      </c>
      <c r="B68" s="952">
        <v>86</v>
      </c>
      <c r="C68" s="952" t="s">
        <v>23</v>
      </c>
      <c r="D68" s="952">
        <v>1322</v>
      </c>
      <c r="E68" s="952">
        <v>3</v>
      </c>
      <c r="F68" s="952" t="s">
        <v>23</v>
      </c>
      <c r="G68" s="952">
        <v>52</v>
      </c>
      <c r="H68" s="952" t="s">
        <v>23</v>
      </c>
      <c r="I68" s="952" t="s">
        <v>23</v>
      </c>
      <c r="J68" s="953" t="s">
        <v>23</v>
      </c>
    </row>
    <row r="69" spans="1:10" ht="13.5">
      <c r="A69" s="891"/>
      <c r="B69" s="950"/>
      <c r="C69" s="950"/>
      <c r="D69" s="950"/>
      <c r="E69" s="950"/>
      <c r="F69" s="950"/>
      <c r="G69" s="950"/>
      <c r="H69" s="950"/>
      <c r="I69" s="950"/>
      <c r="J69" s="951"/>
    </row>
    <row r="70" spans="1:10" ht="13.5">
      <c r="A70" s="891" t="s">
        <v>126</v>
      </c>
      <c r="B70" s="954" t="s">
        <v>23</v>
      </c>
      <c r="C70" s="954" t="s">
        <v>23</v>
      </c>
      <c r="D70" s="954" t="s">
        <v>23</v>
      </c>
      <c r="E70" s="954">
        <v>14</v>
      </c>
      <c r="F70" s="954" t="s">
        <v>23</v>
      </c>
      <c r="G70" s="954">
        <v>264</v>
      </c>
      <c r="H70" s="954" t="s">
        <v>23</v>
      </c>
      <c r="I70" s="954" t="s">
        <v>23</v>
      </c>
      <c r="J70" s="955" t="s">
        <v>23</v>
      </c>
    </row>
    <row r="71" spans="1:10" ht="13.5">
      <c r="A71" s="891" t="s">
        <v>127</v>
      </c>
      <c r="B71" s="954">
        <v>1</v>
      </c>
      <c r="C71" s="954" t="s">
        <v>23</v>
      </c>
      <c r="D71" s="954">
        <v>13</v>
      </c>
      <c r="E71" s="954">
        <v>4</v>
      </c>
      <c r="F71" s="954" t="s">
        <v>23</v>
      </c>
      <c r="G71" s="954">
        <v>52</v>
      </c>
      <c r="H71" s="954" t="s">
        <v>23</v>
      </c>
      <c r="I71" s="954" t="s">
        <v>23</v>
      </c>
      <c r="J71" s="955" t="s">
        <v>23</v>
      </c>
    </row>
    <row r="72" spans="1:10" ht="13.5">
      <c r="A72" s="896" t="s">
        <v>128</v>
      </c>
      <c r="B72" s="952">
        <v>1</v>
      </c>
      <c r="C72" s="952" t="s">
        <v>23</v>
      </c>
      <c r="D72" s="952">
        <v>13</v>
      </c>
      <c r="E72" s="952">
        <v>18</v>
      </c>
      <c r="F72" s="952" t="s">
        <v>23</v>
      </c>
      <c r="G72" s="952">
        <v>316</v>
      </c>
      <c r="H72" s="952" t="s">
        <v>23</v>
      </c>
      <c r="I72" s="952" t="s">
        <v>23</v>
      </c>
      <c r="J72" s="953" t="s">
        <v>23</v>
      </c>
    </row>
    <row r="73" spans="1:10" ht="13.5">
      <c r="A73" s="891"/>
      <c r="B73" s="950"/>
      <c r="C73" s="950"/>
      <c r="D73" s="950"/>
      <c r="E73" s="950"/>
      <c r="F73" s="950"/>
      <c r="G73" s="950"/>
      <c r="H73" s="950"/>
      <c r="I73" s="950"/>
      <c r="J73" s="951"/>
    </row>
    <row r="74" spans="1:10" ht="13.5">
      <c r="A74" s="891" t="s">
        <v>129</v>
      </c>
      <c r="B74" s="954">
        <v>104</v>
      </c>
      <c r="C74" s="954" t="s">
        <v>23</v>
      </c>
      <c r="D74" s="954">
        <v>1874</v>
      </c>
      <c r="E74" s="954">
        <v>2</v>
      </c>
      <c r="F74" s="954" t="s">
        <v>23</v>
      </c>
      <c r="G74" s="954">
        <v>37</v>
      </c>
      <c r="H74" s="954">
        <v>631</v>
      </c>
      <c r="I74" s="954" t="s">
        <v>23</v>
      </c>
      <c r="J74" s="955">
        <v>14445</v>
      </c>
    </row>
    <row r="75" spans="1:10" ht="13.5">
      <c r="A75" s="891" t="s">
        <v>130</v>
      </c>
      <c r="B75" s="954">
        <v>250</v>
      </c>
      <c r="C75" s="954" t="s">
        <v>23</v>
      </c>
      <c r="D75" s="954">
        <v>3355</v>
      </c>
      <c r="E75" s="954">
        <v>79</v>
      </c>
      <c r="F75" s="954" t="s">
        <v>23</v>
      </c>
      <c r="G75" s="954">
        <v>1074</v>
      </c>
      <c r="H75" s="954">
        <v>16</v>
      </c>
      <c r="I75" s="954" t="s">
        <v>23</v>
      </c>
      <c r="J75" s="955">
        <v>440</v>
      </c>
    </row>
    <row r="76" spans="1:10" ht="13.5">
      <c r="A76" s="891" t="s">
        <v>131</v>
      </c>
      <c r="B76" s="950">
        <v>3784</v>
      </c>
      <c r="C76" s="950" t="s">
        <v>23</v>
      </c>
      <c r="D76" s="950">
        <v>138873</v>
      </c>
      <c r="E76" s="950">
        <v>118</v>
      </c>
      <c r="F76" s="950" t="s">
        <v>23</v>
      </c>
      <c r="G76" s="950">
        <v>2850</v>
      </c>
      <c r="H76" s="950">
        <v>73</v>
      </c>
      <c r="I76" s="950" t="s">
        <v>23</v>
      </c>
      <c r="J76" s="951">
        <v>2459</v>
      </c>
    </row>
    <row r="77" spans="1:10" ht="13.5">
      <c r="A77" s="891" t="s">
        <v>132</v>
      </c>
      <c r="B77" s="954">
        <v>1</v>
      </c>
      <c r="C77" s="954" t="s">
        <v>23</v>
      </c>
      <c r="D77" s="954">
        <v>8</v>
      </c>
      <c r="E77" s="954">
        <v>3</v>
      </c>
      <c r="F77" s="954" t="s">
        <v>23</v>
      </c>
      <c r="G77" s="954">
        <v>25</v>
      </c>
      <c r="H77" s="954">
        <v>288</v>
      </c>
      <c r="I77" s="954" t="s">
        <v>23</v>
      </c>
      <c r="J77" s="955">
        <v>2169</v>
      </c>
    </row>
    <row r="78" spans="1:10" ht="13.5">
      <c r="A78" s="891" t="s">
        <v>133</v>
      </c>
      <c r="B78" s="950">
        <v>420</v>
      </c>
      <c r="C78" s="950" t="s">
        <v>23</v>
      </c>
      <c r="D78" s="950">
        <v>13930</v>
      </c>
      <c r="E78" s="950">
        <v>40</v>
      </c>
      <c r="F78" s="950" t="s">
        <v>23</v>
      </c>
      <c r="G78" s="950">
        <v>495</v>
      </c>
      <c r="H78" s="950">
        <v>120</v>
      </c>
      <c r="I78" s="950" t="s">
        <v>23</v>
      </c>
      <c r="J78" s="951">
        <v>4032</v>
      </c>
    </row>
    <row r="79" spans="1:10" ht="13.5">
      <c r="A79" s="891" t="s">
        <v>134</v>
      </c>
      <c r="B79" s="950" t="s">
        <v>23</v>
      </c>
      <c r="C79" s="950" t="s">
        <v>23</v>
      </c>
      <c r="D79" s="950" t="s">
        <v>23</v>
      </c>
      <c r="E79" s="950" t="s">
        <v>23</v>
      </c>
      <c r="F79" s="950" t="s">
        <v>23</v>
      </c>
      <c r="G79" s="950" t="s">
        <v>23</v>
      </c>
      <c r="H79" s="950">
        <v>1</v>
      </c>
      <c r="I79" s="950">
        <v>302</v>
      </c>
      <c r="J79" s="951">
        <v>28</v>
      </c>
    </row>
    <row r="80" spans="1:10" ht="13.5">
      <c r="A80" s="891" t="s">
        <v>135</v>
      </c>
      <c r="B80" s="954">
        <v>213</v>
      </c>
      <c r="C80" s="954" t="s">
        <v>23</v>
      </c>
      <c r="D80" s="954">
        <v>2160</v>
      </c>
      <c r="E80" s="954" t="s">
        <v>23</v>
      </c>
      <c r="F80" s="954" t="s">
        <v>23</v>
      </c>
      <c r="G80" s="954" t="s">
        <v>23</v>
      </c>
      <c r="H80" s="954" t="s">
        <v>23</v>
      </c>
      <c r="I80" s="954" t="s">
        <v>23</v>
      </c>
      <c r="J80" s="955" t="s">
        <v>23</v>
      </c>
    </row>
    <row r="81" spans="1:10" ht="13.5">
      <c r="A81" s="891" t="s">
        <v>136</v>
      </c>
      <c r="B81" s="954">
        <v>3113</v>
      </c>
      <c r="C81" s="954" t="s">
        <v>23</v>
      </c>
      <c r="D81" s="954">
        <v>108829</v>
      </c>
      <c r="E81" s="954">
        <v>21</v>
      </c>
      <c r="F81" s="954" t="s">
        <v>23</v>
      </c>
      <c r="G81" s="954">
        <v>270</v>
      </c>
      <c r="H81" s="954">
        <v>20</v>
      </c>
      <c r="I81" s="954" t="s">
        <v>23</v>
      </c>
      <c r="J81" s="955">
        <v>105</v>
      </c>
    </row>
    <row r="82" spans="1:10" ht="13.5">
      <c r="A82" s="896" t="s">
        <v>137</v>
      </c>
      <c r="B82" s="952">
        <v>7885</v>
      </c>
      <c r="C82" s="952" t="s">
        <v>23</v>
      </c>
      <c r="D82" s="952">
        <v>269029</v>
      </c>
      <c r="E82" s="952">
        <v>263</v>
      </c>
      <c r="F82" s="952" t="s">
        <v>23</v>
      </c>
      <c r="G82" s="952">
        <v>4751</v>
      </c>
      <c r="H82" s="952">
        <v>1149</v>
      </c>
      <c r="I82" s="952">
        <v>302</v>
      </c>
      <c r="J82" s="953">
        <v>23678</v>
      </c>
    </row>
    <row r="83" spans="1:10" ht="13.5">
      <c r="A83" s="891"/>
      <c r="B83" s="950"/>
      <c r="C83" s="950"/>
      <c r="D83" s="950"/>
      <c r="E83" s="950"/>
      <c r="F83" s="950"/>
      <c r="G83" s="950"/>
      <c r="H83" s="950"/>
      <c r="I83" s="950"/>
      <c r="J83" s="951"/>
    </row>
    <row r="84" spans="1:10" ht="13.5">
      <c r="A84" s="891" t="s">
        <v>138</v>
      </c>
      <c r="B84" s="950">
        <v>209</v>
      </c>
      <c r="C84" s="950">
        <v>18540</v>
      </c>
      <c r="D84" s="950">
        <v>3294</v>
      </c>
      <c r="E84" s="950" t="s">
        <v>23</v>
      </c>
      <c r="F84" s="950" t="s">
        <v>23</v>
      </c>
      <c r="G84" s="950" t="s">
        <v>23</v>
      </c>
      <c r="H84" s="950" t="s">
        <v>23</v>
      </c>
      <c r="I84" s="950" t="s">
        <v>23</v>
      </c>
      <c r="J84" s="951" t="s">
        <v>23</v>
      </c>
    </row>
    <row r="85" spans="1:10" ht="13.5">
      <c r="A85" s="891" t="s">
        <v>139</v>
      </c>
      <c r="B85" s="950">
        <v>4</v>
      </c>
      <c r="C85" s="950">
        <v>1174</v>
      </c>
      <c r="D85" s="950">
        <v>23</v>
      </c>
      <c r="E85" s="950" t="s">
        <v>23</v>
      </c>
      <c r="F85" s="950" t="s">
        <v>23</v>
      </c>
      <c r="G85" s="950" t="s">
        <v>23</v>
      </c>
      <c r="H85" s="950">
        <v>21</v>
      </c>
      <c r="I85" s="950">
        <v>7099</v>
      </c>
      <c r="J85" s="951">
        <v>157</v>
      </c>
    </row>
    <row r="86" spans="1:10" ht="13.5">
      <c r="A86" s="896" t="s">
        <v>140</v>
      </c>
      <c r="B86" s="952">
        <v>213</v>
      </c>
      <c r="C86" s="952">
        <v>19714</v>
      </c>
      <c r="D86" s="952">
        <v>3317</v>
      </c>
      <c r="E86" s="952" t="s">
        <v>23</v>
      </c>
      <c r="F86" s="952" t="s">
        <v>23</v>
      </c>
      <c r="G86" s="952" t="s">
        <v>23</v>
      </c>
      <c r="H86" s="952">
        <v>21</v>
      </c>
      <c r="I86" s="952">
        <v>7099</v>
      </c>
      <c r="J86" s="953">
        <v>157</v>
      </c>
    </row>
    <row r="87" spans="1:10" ht="14.25" thickBot="1">
      <c r="A87" s="901"/>
      <c r="B87" s="958"/>
      <c r="C87" s="958"/>
      <c r="D87" s="958"/>
      <c r="E87" s="958"/>
      <c r="F87" s="958"/>
      <c r="G87" s="958"/>
      <c r="H87" s="958"/>
      <c r="I87" s="958"/>
      <c r="J87" s="959"/>
    </row>
    <row r="88" spans="1:10" ht="14.25" thickBot="1">
      <c r="A88" s="982" t="s">
        <v>141</v>
      </c>
      <c r="B88" s="961">
        <v>10474</v>
      </c>
      <c r="C88" s="961">
        <v>19714</v>
      </c>
      <c r="D88" s="961">
        <v>326120</v>
      </c>
      <c r="E88" s="961">
        <v>286</v>
      </c>
      <c r="F88" s="961">
        <v>600</v>
      </c>
      <c r="G88" s="961">
        <v>5119</v>
      </c>
      <c r="H88" s="961">
        <v>1310</v>
      </c>
      <c r="I88" s="961">
        <v>25185</v>
      </c>
      <c r="J88" s="962">
        <v>25656</v>
      </c>
    </row>
  </sheetData>
  <mergeCells count="13">
    <mergeCell ref="A1:J1"/>
    <mergeCell ref="B5:G5"/>
    <mergeCell ref="H5:J6"/>
    <mergeCell ref="A3:J3"/>
    <mergeCell ref="B6:D6"/>
    <mergeCell ref="E6:G6"/>
    <mergeCell ref="I7:I10"/>
    <mergeCell ref="J7:J10"/>
    <mergeCell ref="A2:J2"/>
    <mergeCell ref="C7:C10"/>
    <mergeCell ref="D7:D10"/>
    <mergeCell ref="F7:F10"/>
    <mergeCell ref="G7:G10"/>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184">
    <pageSetUpPr fitToPage="1"/>
  </sheetPr>
  <dimension ref="A1:M88"/>
  <sheetViews>
    <sheetView view="pageBreakPreview" topLeftCell="A41" zoomScale="59" zoomScaleNormal="75" zoomScaleSheetLayoutView="59" workbookViewId="0">
      <selection activeCell="B88" sqref="B88:J88"/>
    </sheetView>
  </sheetViews>
  <sheetFormatPr baseColWidth="10" defaultColWidth="11.42578125" defaultRowHeight="12.75"/>
  <cols>
    <col min="1" max="1" width="37.140625" style="92" customWidth="1"/>
    <col min="2" max="10" width="18.42578125" style="92" customWidth="1"/>
    <col min="11" max="16384" width="11.42578125" style="92"/>
  </cols>
  <sheetData>
    <row r="1" spans="1:13" s="95" customFormat="1" ht="18.75">
      <c r="A1" s="1825" t="s">
        <v>0</v>
      </c>
      <c r="B1" s="1825"/>
      <c r="C1" s="1825"/>
      <c r="D1" s="1825"/>
      <c r="E1" s="1825"/>
      <c r="F1" s="1825"/>
      <c r="G1" s="1825"/>
      <c r="H1" s="1825"/>
      <c r="I1" s="1825"/>
      <c r="J1" s="1825"/>
      <c r="K1" s="113"/>
      <c r="L1" s="113"/>
      <c r="M1" s="113"/>
    </row>
    <row r="2" spans="1:13">
      <c r="A2" s="1867"/>
      <c r="B2" s="1867"/>
      <c r="C2" s="1867"/>
      <c r="D2" s="1867"/>
      <c r="E2" s="1867"/>
      <c r="F2" s="1867"/>
      <c r="G2" s="1867"/>
      <c r="H2" s="1867"/>
      <c r="I2" s="1867"/>
      <c r="J2" s="1867"/>
    </row>
    <row r="3" spans="1:13" s="94" customFormat="1" ht="15" customHeight="1">
      <c r="A3" s="1836" t="s">
        <v>1461</v>
      </c>
      <c r="B3" s="1836"/>
      <c r="C3" s="1836"/>
      <c r="D3" s="1836"/>
      <c r="E3" s="1836"/>
      <c r="F3" s="1836"/>
      <c r="G3" s="1836"/>
      <c r="H3" s="1836"/>
      <c r="I3" s="1836"/>
      <c r="J3" s="1836"/>
      <c r="K3" s="98"/>
      <c r="L3" s="98"/>
      <c r="M3" s="98"/>
    </row>
    <row r="4" spans="1:13" s="94" customFormat="1" ht="13.5" customHeight="1" thickBot="1">
      <c r="A4" s="98"/>
    </row>
    <row r="5" spans="1:13" ht="24" customHeight="1">
      <c r="A5" s="857"/>
      <c r="B5" s="1863" t="s">
        <v>794</v>
      </c>
      <c r="C5" s="1895"/>
      <c r="D5" s="1864"/>
      <c r="E5" s="1843" t="s">
        <v>793</v>
      </c>
      <c r="F5" s="1845"/>
      <c r="G5" s="1845"/>
      <c r="H5" s="1845"/>
      <c r="I5" s="1845"/>
      <c r="J5" s="1845"/>
    </row>
    <row r="6" spans="1:13" ht="24.75" customHeight="1">
      <c r="A6" s="853"/>
      <c r="B6" s="1865"/>
      <c r="C6" s="1893"/>
      <c r="D6" s="1866"/>
      <c r="E6" s="1892" t="s">
        <v>792</v>
      </c>
      <c r="F6" s="1890"/>
      <c r="G6" s="1891"/>
      <c r="H6" s="1892" t="s">
        <v>791</v>
      </c>
      <c r="I6" s="1890"/>
      <c r="J6" s="1890"/>
    </row>
    <row r="7" spans="1:13" ht="14.25">
      <c r="A7" s="853" t="s">
        <v>165</v>
      </c>
      <c r="B7" s="863" t="s">
        <v>3</v>
      </c>
      <c r="C7" s="1869" t="s">
        <v>782</v>
      </c>
      <c r="D7" s="1827" t="s">
        <v>11</v>
      </c>
      <c r="E7" s="856" t="s">
        <v>3</v>
      </c>
      <c r="F7" s="1829" t="s">
        <v>782</v>
      </c>
      <c r="G7" s="1827" t="s">
        <v>11</v>
      </c>
      <c r="H7" s="943" t="s">
        <v>3</v>
      </c>
      <c r="I7" s="1869" t="s">
        <v>782</v>
      </c>
      <c r="J7" s="1889" t="s">
        <v>11</v>
      </c>
    </row>
    <row r="8" spans="1:13" ht="14.25">
      <c r="A8" s="853" t="s">
        <v>154</v>
      </c>
      <c r="B8" s="936" t="s">
        <v>781</v>
      </c>
      <c r="C8" s="1827"/>
      <c r="D8" s="1827"/>
      <c r="E8" s="856" t="s">
        <v>781</v>
      </c>
      <c r="F8" s="1830"/>
      <c r="G8" s="1827"/>
      <c r="H8" s="853" t="s">
        <v>781</v>
      </c>
      <c r="I8" s="1827"/>
      <c r="J8" s="1889"/>
    </row>
    <row r="9" spans="1:13" ht="14.25">
      <c r="A9" s="920"/>
      <c r="B9" s="936" t="s">
        <v>780</v>
      </c>
      <c r="C9" s="1827"/>
      <c r="D9" s="1827"/>
      <c r="E9" s="856" t="s">
        <v>780</v>
      </c>
      <c r="F9" s="1830"/>
      <c r="G9" s="1827"/>
      <c r="H9" s="853" t="s">
        <v>780</v>
      </c>
      <c r="I9" s="1827"/>
      <c r="J9" s="1889"/>
    </row>
    <row r="10" spans="1:13" ht="15" thickBot="1">
      <c r="A10" s="853"/>
      <c r="B10" s="936" t="s">
        <v>13</v>
      </c>
      <c r="C10" s="1827"/>
      <c r="D10" s="1827"/>
      <c r="E10" s="856" t="s">
        <v>13</v>
      </c>
      <c r="F10" s="1830"/>
      <c r="G10" s="1827"/>
      <c r="H10" s="853" t="s">
        <v>13</v>
      </c>
      <c r="I10" s="1827"/>
      <c r="J10" s="1889"/>
    </row>
    <row r="11" spans="1:13" ht="18" customHeight="1">
      <c r="A11" s="887" t="s">
        <v>81</v>
      </c>
      <c r="B11" s="948" t="s">
        <v>23</v>
      </c>
      <c r="C11" s="948" t="s">
        <v>23</v>
      </c>
      <c r="D11" s="948" t="s">
        <v>23</v>
      </c>
      <c r="E11" s="948" t="s">
        <v>23</v>
      </c>
      <c r="F11" s="948" t="s">
        <v>23</v>
      </c>
      <c r="G11" s="948" t="s">
        <v>23</v>
      </c>
      <c r="H11" s="948" t="s">
        <v>23</v>
      </c>
      <c r="I11" s="948" t="s">
        <v>23</v>
      </c>
      <c r="J11" s="949" t="s">
        <v>23</v>
      </c>
    </row>
    <row r="12" spans="1:13" ht="13.5">
      <c r="A12" s="891" t="s">
        <v>82</v>
      </c>
      <c r="B12" s="950" t="s">
        <v>23</v>
      </c>
      <c r="C12" s="950" t="s">
        <v>23</v>
      </c>
      <c r="D12" s="950" t="s">
        <v>23</v>
      </c>
      <c r="E12" s="950" t="s">
        <v>23</v>
      </c>
      <c r="F12" s="950" t="s">
        <v>23</v>
      </c>
      <c r="G12" s="950" t="s">
        <v>23</v>
      </c>
      <c r="H12" s="950" t="s">
        <v>23</v>
      </c>
      <c r="I12" s="950" t="s">
        <v>23</v>
      </c>
      <c r="J12" s="951" t="s">
        <v>23</v>
      </c>
    </row>
    <row r="13" spans="1:13" ht="13.5">
      <c r="A13" s="891" t="s">
        <v>83</v>
      </c>
      <c r="B13" s="950" t="s">
        <v>23</v>
      </c>
      <c r="C13" s="950" t="s">
        <v>23</v>
      </c>
      <c r="D13" s="950" t="s">
        <v>23</v>
      </c>
      <c r="E13" s="950" t="s">
        <v>23</v>
      </c>
      <c r="F13" s="950" t="s">
        <v>23</v>
      </c>
      <c r="G13" s="950" t="s">
        <v>23</v>
      </c>
      <c r="H13" s="950" t="s">
        <v>23</v>
      </c>
      <c r="I13" s="950" t="s">
        <v>23</v>
      </c>
      <c r="J13" s="951" t="s">
        <v>23</v>
      </c>
    </row>
    <row r="14" spans="1:13" ht="13.5">
      <c r="A14" s="891" t="s">
        <v>84</v>
      </c>
      <c r="B14" s="950" t="s">
        <v>23</v>
      </c>
      <c r="C14" s="950" t="s">
        <v>23</v>
      </c>
      <c r="D14" s="950" t="s">
        <v>23</v>
      </c>
      <c r="E14" s="950" t="s">
        <v>23</v>
      </c>
      <c r="F14" s="950" t="s">
        <v>23</v>
      </c>
      <c r="G14" s="950" t="s">
        <v>23</v>
      </c>
      <c r="H14" s="950" t="s">
        <v>23</v>
      </c>
      <c r="I14" s="950" t="s">
        <v>23</v>
      </c>
      <c r="J14" s="951" t="s">
        <v>23</v>
      </c>
    </row>
    <row r="15" spans="1:13" ht="13.5">
      <c r="A15" s="896" t="s">
        <v>85</v>
      </c>
      <c r="B15" s="952" t="s">
        <v>23</v>
      </c>
      <c r="C15" s="952" t="s">
        <v>23</v>
      </c>
      <c r="D15" s="952" t="s">
        <v>23</v>
      </c>
      <c r="E15" s="952" t="s">
        <v>23</v>
      </c>
      <c r="F15" s="952" t="s">
        <v>23</v>
      </c>
      <c r="G15" s="952" t="s">
        <v>23</v>
      </c>
      <c r="H15" s="952" t="s">
        <v>23</v>
      </c>
      <c r="I15" s="952" t="s">
        <v>23</v>
      </c>
      <c r="J15" s="953" t="s">
        <v>23</v>
      </c>
    </row>
    <row r="16" spans="1:13" ht="13.5">
      <c r="A16" s="896"/>
      <c r="B16" s="952"/>
      <c r="C16" s="952"/>
      <c r="D16" s="952"/>
      <c r="E16" s="952"/>
      <c r="F16" s="952"/>
      <c r="G16" s="952"/>
      <c r="H16" s="952"/>
      <c r="I16" s="952"/>
      <c r="J16" s="953"/>
    </row>
    <row r="17" spans="1:10" ht="13.5">
      <c r="A17" s="896" t="s">
        <v>86</v>
      </c>
      <c r="B17" s="952" t="s">
        <v>23</v>
      </c>
      <c r="C17" s="952" t="s">
        <v>23</v>
      </c>
      <c r="D17" s="952" t="s">
        <v>23</v>
      </c>
      <c r="E17" s="952" t="s">
        <v>23</v>
      </c>
      <c r="F17" s="952" t="s">
        <v>23</v>
      </c>
      <c r="G17" s="952" t="s">
        <v>23</v>
      </c>
      <c r="H17" s="952" t="s">
        <v>23</v>
      </c>
      <c r="I17" s="952" t="s">
        <v>23</v>
      </c>
      <c r="J17" s="953" t="s">
        <v>23</v>
      </c>
    </row>
    <row r="18" spans="1:10" ht="13.5">
      <c r="A18" s="896"/>
      <c r="B18" s="952"/>
      <c r="C18" s="952"/>
      <c r="D18" s="952"/>
      <c r="E18" s="952"/>
      <c r="F18" s="952"/>
      <c r="G18" s="952"/>
      <c r="H18" s="952"/>
      <c r="I18" s="952"/>
      <c r="J18" s="953"/>
    </row>
    <row r="19" spans="1:10" ht="13.5">
      <c r="A19" s="896" t="s">
        <v>87</v>
      </c>
      <c r="B19" s="952" t="s">
        <v>23</v>
      </c>
      <c r="C19" s="952" t="s">
        <v>23</v>
      </c>
      <c r="D19" s="952" t="s">
        <v>23</v>
      </c>
      <c r="E19" s="952" t="s">
        <v>23</v>
      </c>
      <c r="F19" s="952" t="s">
        <v>23</v>
      </c>
      <c r="G19" s="952" t="s">
        <v>23</v>
      </c>
      <c r="H19" s="952" t="s">
        <v>23</v>
      </c>
      <c r="I19" s="952" t="s">
        <v>23</v>
      </c>
      <c r="J19" s="953" t="s">
        <v>23</v>
      </c>
    </row>
    <row r="20" spans="1:10" ht="13.5">
      <c r="A20" s="891"/>
      <c r="B20" s="950"/>
      <c r="C20" s="950"/>
      <c r="D20" s="950"/>
      <c r="E20" s="950"/>
      <c r="F20" s="950"/>
      <c r="G20" s="950"/>
      <c r="H20" s="950"/>
      <c r="I20" s="950"/>
      <c r="J20" s="951"/>
    </row>
    <row r="21" spans="1:10" ht="13.5">
      <c r="A21" s="891" t="s">
        <v>158</v>
      </c>
      <c r="B21" s="950" t="s">
        <v>23</v>
      </c>
      <c r="C21" s="950" t="s">
        <v>23</v>
      </c>
      <c r="D21" s="950" t="s">
        <v>23</v>
      </c>
      <c r="E21" s="950" t="s">
        <v>23</v>
      </c>
      <c r="F21" s="950" t="s">
        <v>23</v>
      </c>
      <c r="G21" s="950" t="s">
        <v>23</v>
      </c>
      <c r="H21" s="950" t="s">
        <v>23</v>
      </c>
      <c r="I21" s="950" t="s">
        <v>23</v>
      </c>
      <c r="J21" s="951" t="s">
        <v>23</v>
      </c>
    </row>
    <row r="22" spans="1:10" ht="13.5">
      <c r="A22" s="891" t="s">
        <v>89</v>
      </c>
      <c r="B22" s="950" t="s">
        <v>23</v>
      </c>
      <c r="C22" s="950" t="s">
        <v>23</v>
      </c>
      <c r="D22" s="950" t="s">
        <v>23</v>
      </c>
      <c r="E22" s="950" t="s">
        <v>23</v>
      </c>
      <c r="F22" s="950" t="s">
        <v>23</v>
      </c>
      <c r="G22" s="950" t="s">
        <v>23</v>
      </c>
      <c r="H22" s="950" t="s">
        <v>23</v>
      </c>
      <c r="I22" s="950" t="s">
        <v>23</v>
      </c>
      <c r="J22" s="951" t="s">
        <v>23</v>
      </c>
    </row>
    <row r="23" spans="1:10" ht="13.5">
      <c r="A23" s="891" t="s">
        <v>90</v>
      </c>
      <c r="B23" s="950" t="s">
        <v>23</v>
      </c>
      <c r="C23" s="950" t="s">
        <v>23</v>
      </c>
      <c r="D23" s="950" t="s">
        <v>23</v>
      </c>
      <c r="E23" s="950" t="s">
        <v>23</v>
      </c>
      <c r="F23" s="950">
        <v>210</v>
      </c>
      <c r="G23" s="950">
        <v>3</v>
      </c>
      <c r="H23" s="950" t="s">
        <v>23</v>
      </c>
      <c r="I23" s="950" t="s">
        <v>23</v>
      </c>
      <c r="J23" s="951" t="s">
        <v>23</v>
      </c>
    </row>
    <row r="24" spans="1:10" ht="13.5">
      <c r="A24" s="896" t="s">
        <v>91</v>
      </c>
      <c r="B24" s="952" t="s">
        <v>23</v>
      </c>
      <c r="C24" s="952" t="s">
        <v>23</v>
      </c>
      <c r="D24" s="952" t="s">
        <v>23</v>
      </c>
      <c r="E24" s="952" t="s">
        <v>23</v>
      </c>
      <c r="F24" s="952">
        <v>210</v>
      </c>
      <c r="G24" s="952">
        <v>3</v>
      </c>
      <c r="H24" s="952" t="s">
        <v>23</v>
      </c>
      <c r="I24" s="952" t="s">
        <v>23</v>
      </c>
      <c r="J24" s="953" t="s">
        <v>23</v>
      </c>
    </row>
    <row r="25" spans="1:10" ht="13.5">
      <c r="A25" s="896"/>
      <c r="B25" s="952"/>
      <c r="C25" s="952"/>
      <c r="D25" s="952"/>
      <c r="E25" s="952"/>
      <c r="F25" s="952"/>
      <c r="G25" s="952"/>
      <c r="H25" s="952"/>
      <c r="I25" s="952"/>
      <c r="J25" s="953"/>
    </row>
    <row r="26" spans="1:10" ht="13.5">
      <c r="A26" s="896" t="s">
        <v>92</v>
      </c>
      <c r="B26" s="952" t="s">
        <v>23</v>
      </c>
      <c r="C26" s="952" t="s">
        <v>23</v>
      </c>
      <c r="D26" s="952" t="s">
        <v>23</v>
      </c>
      <c r="E26" s="952" t="s">
        <v>23</v>
      </c>
      <c r="F26" s="952" t="s">
        <v>23</v>
      </c>
      <c r="G26" s="952" t="s">
        <v>23</v>
      </c>
      <c r="H26" s="952" t="s">
        <v>23</v>
      </c>
      <c r="I26" s="952" t="s">
        <v>23</v>
      </c>
      <c r="J26" s="953" t="s">
        <v>23</v>
      </c>
    </row>
    <row r="27" spans="1:10" ht="13.5">
      <c r="A27" s="896"/>
      <c r="B27" s="952"/>
      <c r="C27" s="952"/>
      <c r="D27" s="952"/>
      <c r="E27" s="952"/>
      <c r="F27" s="952"/>
      <c r="G27" s="952"/>
      <c r="H27" s="952"/>
      <c r="I27" s="952"/>
      <c r="J27" s="953"/>
    </row>
    <row r="28" spans="1:10" ht="13.5">
      <c r="A28" s="896" t="s">
        <v>93</v>
      </c>
      <c r="B28" s="952" t="s">
        <v>23</v>
      </c>
      <c r="C28" s="952" t="s">
        <v>23</v>
      </c>
      <c r="D28" s="952" t="s">
        <v>23</v>
      </c>
      <c r="E28" s="952" t="s">
        <v>23</v>
      </c>
      <c r="F28" s="952" t="s">
        <v>23</v>
      </c>
      <c r="G28" s="952" t="s">
        <v>23</v>
      </c>
      <c r="H28" s="952" t="s">
        <v>23</v>
      </c>
      <c r="I28" s="952" t="s">
        <v>23</v>
      </c>
      <c r="J28" s="953" t="s">
        <v>23</v>
      </c>
    </row>
    <row r="29" spans="1:10" ht="13.5">
      <c r="A29" s="891"/>
      <c r="B29" s="950"/>
      <c r="C29" s="950"/>
      <c r="D29" s="950"/>
      <c r="E29" s="950"/>
      <c r="F29" s="950"/>
      <c r="G29" s="950"/>
      <c r="H29" s="950"/>
      <c r="I29" s="950"/>
      <c r="J29" s="951"/>
    </row>
    <row r="30" spans="1:10" ht="13.5">
      <c r="A30" s="891" t="s">
        <v>94</v>
      </c>
      <c r="B30" s="954" t="s">
        <v>23</v>
      </c>
      <c r="C30" s="954" t="s">
        <v>23</v>
      </c>
      <c r="D30" s="954" t="s">
        <v>23</v>
      </c>
      <c r="E30" s="954" t="s">
        <v>23</v>
      </c>
      <c r="F30" s="954" t="s">
        <v>23</v>
      </c>
      <c r="G30" s="954" t="s">
        <v>23</v>
      </c>
      <c r="H30" s="954" t="s">
        <v>23</v>
      </c>
      <c r="I30" s="954" t="s">
        <v>23</v>
      </c>
      <c r="J30" s="955" t="s">
        <v>23</v>
      </c>
    </row>
    <row r="31" spans="1:10" ht="13.5">
      <c r="A31" s="891" t="s">
        <v>95</v>
      </c>
      <c r="B31" s="954" t="s">
        <v>23</v>
      </c>
      <c r="C31" s="954" t="s">
        <v>23</v>
      </c>
      <c r="D31" s="954" t="s">
        <v>23</v>
      </c>
      <c r="E31" s="954" t="s">
        <v>23</v>
      </c>
      <c r="F31" s="954" t="s">
        <v>23</v>
      </c>
      <c r="G31" s="954" t="s">
        <v>23</v>
      </c>
      <c r="H31" s="954" t="s">
        <v>23</v>
      </c>
      <c r="I31" s="954" t="s">
        <v>23</v>
      </c>
      <c r="J31" s="955" t="s">
        <v>23</v>
      </c>
    </row>
    <row r="32" spans="1:10" ht="13.5">
      <c r="A32" s="891" t="s">
        <v>96</v>
      </c>
      <c r="B32" s="954" t="s">
        <v>23</v>
      </c>
      <c r="C32" s="954" t="s">
        <v>23</v>
      </c>
      <c r="D32" s="954" t="s">
        <v>23</v>
      </c>
      <c r="E32" s="954" t="s">
        <v>23</v>
      </c>
      <c r="F32" s="954" t="s">
        <v>23</v>
      </c>
      <c r="G32" s="954" t="s">
        <v>23</v>
      </c>
      <c r="H32" s="954" t="s">
        <v>23</v>
      </c>
      <c r="I32" s="954" t="s">
        <v>23</v>
      </c>
      <c r="J32" s="955" t="s">
        <v>23</v>
      </c>
    </row>
    <row r="33" spans="1:10" ht="13.5">
      <c r="A33" s="896" t="s">
        <v>97</v>
      </c>
      <c r="B33" s="952" t="s">
        <v>23</v>
      </c>
      <c r="C33" s="952" t="s">
        <v>23</v>
      </c>
      <c r="D33" s="952" t="s">
        <v>23</v>
      </c>
      <c r="E33" s="952" t="s">
        <v>23</v>
      </c>
      <c r="F33" s="952" t="s">
        <v>23</v>
      </c>
      <c r="G33" s="952" t="s">
        <v>23</v>
      </c>
      <c r="H33" s="952" t="s">
        <v>23</v>
      </c>
      <c r="I33" s="952" t="s">
        <v>23</v>
      </c>
      <c r="J33" s="953" t="s">
        <v>23</v>
      </c>
    </row>
    <row r="34" spans="1:10" ht="13.5">
      <c r="A34" s="891"/>
      <c r="B34" s="950"/>
      <c r="C34" s="950"/>
      <c r="D34" s="950"/>
      <c r="E34" s="950"/>
      <c r="F34" s="950"/>
      <c r="G34" s="950"/>
      <c r="H34" s="950"/>
      <c r="I34" s="950"/>
      <c r="J34" s="951"/>
    </row>
    <row r="35" spans="1:10" ht="13.5">
      <c r="A35" s="891" t="s">
        <v>98</v>
      </c>
      <c r="B35" s="956" t="s">
        <v>23</v>
      </c>
      <c r="C35" s="956" t="s">
        <v>23</v>
      </c>
      <c r="D35" s="956" t="s">
        <v>23</v>
      </c>
      <c r="E35" s="956" t="s">
        <v>23</v>
      </c>
      <c r="F35" s="956" t="s">
        <v>23</v>
      </c>
      <c r="G35" s="956" t="s">
        <v>23</v>
      </c>
      <c r="H35" s="956" t="s">
        <v>23</v>
      </c>
      <c r="I35" s="956" t="s">
        <v>23</v>
      </c>
      <c r="J35" s="957" t="s">
        <v>23</v>
      </c>
    </row>
    <row r="36" spans="1:10" ht="13.5">
      <c r="A36" s="891" t="s">
        <v>99</v>
      </c>
      <c r="B36" s="956" t="s">
        <v>23</v>
      </c>
      <c r="C36" s="956" t="s">
        <v>23</v>
      </c>
      <c r="D36" s="956" t="s">
        <v>23</v>
      </c>
      <c r="E36" s="956" t="s">
        <v>23</v>
      </c>
      <c r="F36" s="956" t="s">
        <v>23</v>
      </c>
      <c r="G36" s="956" t="s">
        <v>23</v>
      </c>
      <c r="H36" s="956" t="s">
        <v>23</v>
      </c>
      <c r="I36" s="956" t="s">
        <v>23</v>
      </c>
      <c r="J36" s="957" t="s">
        <v>23</v>
      </c>
    </row>
    <row r="37" spans="1:10" ht="13.5">
      <c r="A37" s="891" t="s">
        <v>100</v>
      </c>
      <c r="B37" s="956" t="s">
        <v>23</v>
      </c>
      <c r="C37" s="956" t="s">
        <v>23</v>
      </c>
      <c r="D37" s="956" t="s">
        <v>23</v>
      </c>
      <c r="E37" s="956" t="s">
        <v>23</v>
      </c>
      <c r="F37" s="956" t="s">
        <v>23</v>
      </c>
      <c r="G37" s="956" t="s">
        <v>23</v>
      </c>
      <c r="H37" s="956" t="s">
        <v>23</v>
      </c>
      <c r="I37" s="956" t="s">
        <v>23</v>
      </c>
      <c r="J37" s="957" t="s">
        <v>23</v>
      </c>
    </row>
    <row r="38" spans="1:10" ht="13.5">
      <c r="A38" s="891" t="s">
        <v>101</v>
      </c>
      <c r="B38" s="956" t="s">
        <v>23</v>
      </c>
      <c r="C38" s="956" t="s">
        <v>23</v>
      </c>
      <c r="D38" s="956" t="s">
        <v>23</v>
      </c>
      <c r="E38" s="956" t="s">
        <v>23</v>
      </c>
      <c r="F38" s="956" t="s">
        <v>23</v>
      </c>
      <c r="G38" s="956" t="s">
        <v>23</v>
      </c>
      <c r="H38" s="956">
        <v>183</v>
      </c>
      <c r="I38" s="956" t="s">
        <v>23</v>
      </c>
      <c r="J38" s="957">
        <v>2887</v>
      </c>
    </row>
    <row r="39" spans="1:10" ht="13.5">
      <c r="A39" s="896" t="s">
        <v>102</v>
      </c>
      <c r="B39" s="952" t="s">
        <v>23</v>
      </c>
      <c r="C39" s="952" t="s">
        <v>23</v>
      </c>
      <c r="D39" s="952" t="s">
        <v>23</v>
      </c>
      <c r="E39" s="952" t="s">
        <v>23</v>
      </c>
      <c r="F39" s="952" t="s">
        <v>23</v>
      </c>
      <c r="G39" s="952" t="s">
        <v>23</v>
      </c>
      <c r="H39" s="952">
        <v>183</v>
      </c>
      <c r="I39" s="952" t="s">
        <v>23</v>
      </c>
      <c r="J39" s="953">
        <v>2887</v>
      </c>
    </row>
    <row r="40" spans="1:10" ht="13.5">
      <c r="A40" s="896"/>
      <c r="B40" s="952"/>
      <c r="C40" s="952"/>
      <c r="D40" s="952"/>
      <c r="E40" s="952"/>
      <c r="F40" s="952"/>
      <c r="G40" s="952"/>
      <c r="H40" s="952"/>
      <c r="I40" s="952"/>
      <c r="J40" s="953"/>
    </row>
    <row r="41" spans="1:10" ht="13.5">
      <c r="A41" s="896" t="s">
        <v>103</v>
      </c>
      <c r="B41" s="952" t="s">
        <v>23</v>
      </c>
      <c r="C41" s="952" t="s">
        <v>23</v>
      </c>
      <c r="D41" s="952" t="s">
        <v>23</v>
      </c>
      <c r="E41" s="952">
        <v>25</v>
      </c>
      <c r="F41" s="952" t="s">
        <v>23</v>
      </c>
      <c r="G41" s="952">
        <v>65</v>
      </c>
      <c r="H41" s="952">
        <v>227</v>
      </c>
      <c r="I41" s="952" t="s">
        <v>23</v>
      </c>
      <c r="J41" s="953">
        <v>1168</v>
      </c>
    </row>
    <row r="42" spans="1:10" ht="13.5">
      <c r="A42" s="891"/>
      <c r="B42" s="950"/>
      <c r="C42" s="950"/>
      <c r="D42" s="950"/>
      <c r="E42" s="950"/>
      <c r="F42" s="950"/>
      <c r="G42" s="950"/>
      <c r="H42" s="950"/>
      <c r="I42" s="950"/>
      <c r="J42" s="951"/>
    </row>
    <row r="43" spans="1:10" ht="13.5">
      <c r="A43" s="891" t="s">
        <v>159</v>
      </c>
      <c r="B43" s="950" t="s">
        <v>23</v>
      </c>
      <c r="C43" s="950" t="s">
        <v>23</v>
      </c>
      <c r="D43" s="950" t="s">
        <v>23</v>
      </c>
      <c r="E43" s="950" t="s">
        <v>23</v>
      </c>
      <c r="F43" s="950" t="s">
        <v>23</v>
      </c>
      <c r="G43" s="950" t="s">
        <v>23</v>
      </c>
      <c r="H43" s="950" t="s">
        <v>23</v>
      </c>
      <c r="I43" s="950" t="s">
        <v>23</v>
      </c>
      <c r="J43" s="951" t="s">
        <v>23</v>
      </c>
    </row>
    <row r="44" spans="1:10" ht="13.5">
      <c r="A44" s="891" t="s">
        <v>105</v>
      </c>
      <c r="B44" s="950" t="s">
        <v>23</v>
      </c>
      <c r="C44" s="950" t="s">
        <v>23</v>
      </c>
      <c r="D44" s="950" t="s">
        <v>23</v>
      </c>
      <c r="E44" s="950" t="s">
        <v>23</v>
      </c>
      <c r="F44" s="950" t="s">
        <v>23</v>
      </c>
      <c r="G44" s="950" t="s">
        <v>23</v>
      </c>
      <c r="H44" s="950" t="s">
        <v>23</v>
      </c>
      <c r="I44" s="950" t="s">
        <v>23</v>
      </c>
      <c r="J44" s="951" t="s">
        <v>23</v>
      </c>
    </row>
    <row r="45" spans="1:10" ht="13.5">
      <c r="A45" s="891" t="s">
        <v>106</v>
      </c>
      <c r="B45" s="950" t="s">
        <v>23</v>
      </c>
      <c r="C45" s="950" t="s">
        <v>23</v>
      </c>
      <c r="D45" s="950" t="s">
        <v>23</v>
      </c>
      <c r="E45" s="950" t="s">
        <v>23</v>
      </c>
      <c r="F45" s="950" t="s">
        <v>23</v>
      </c>
      <c r="G45" s="950" t="s">
        <v>23</v>
      </c>
      <c r="H45" s="950" t="s">
        <v>23</v>
      </c>
      <c r="I45" s="950" t="s">
        <v>23</v>
      </c>
      <c r="J45" s="951" t="s">
        <v>23</v>
      </c>
    </row>
    <row r="46" spans="1:10" ht="13.5">
      <c r="A46" s="891" t="s">
        <v>107</v>
      </c>
      <c r="B46" s="950" t="s">
        <v>23</v>
      </c>
      <c r="C46" s="950" t="s">
        <v>23</v>
      </c>
      <c r="D46" s="950" t="s">
        <v>23</v>
      </c>
      <c r="E46" s="950" t="s">
        <v>23</v>
      </c>
      <c r="F46" s="950" t="s">
        <v>23</v>
      </c>
      <c r="G46" s="950" t="s">
        <v>23</v>
      </c>
      <c r="H46" s="950" t="s">
        <v>23</v>
      </c>
      <c r="I46" s="950" t="s">
        <v>23</v>
      </c>
      <c r="J46" s="951" t="s">
        <v>23</v>
      </c>
    </row>
    <row r="47" spans="1:10" ht="13.5">
      <c r="A47" s="891" t="s">
        <v>108</v>
      </c>
      <c r="B47" s="950" t="s">
        <v>23</v>
      </c>
      <c r="C47" s="950" t="s">
        <v>23</v>
      </c>
      <c r="D47" s="950" t="s">
        <v>23</v>
      </c>
      <c r="E47" s="950" t="s">
        <v>23</v>
      </c>
      <c r="F47" s="950" t="s">
        <v>23</v>
      </c>
      <c r="G47" s="950" t="s">
        <v>23</v>
      </c>
      <c r="H47" s="950" t="s">
        <v>23</v>
      </c>
      <c r="I47" s="950" t="s">
        <v>23</v>
      </c>
      <c r="J47" s="951" t="s">
        <v>23</v>
      </c>
    </row>
    <row r="48" spans="1:10" ht="13.5">
      <c r="A48" s="891" t="s">
        <v>109</v>
      </c>
      <c r="B48" s="950" t="s">
        <v>23</v>
      </c>
      <c r="C48" s="950" t="s">
        <v>23</v>
      </c>
      <c r="D48" s="950" t="s">
        <v>23</v>
      </c>
      <c r="E48" s="950" t="s">
        <v>23</v>
      </c>
      <c r="F48" s="950" t="s">
        <v>23</v>
      </c>
      <c r="G48" s="950" t="s">
        <v>23</v>
      </c>
      <c r="H48" s="950" t="s">
        <v>23</v>
      </c>
      <c r="I48" s="950" t="s">
        <v>23</v>
      </c>
      <c r="J48" s="951" t="s">
        <v>23</v>
      </c>
    </row>
    <row r="49" spans="1:10" ht="13.5">
      <c r="A49" s="891" t="s">
        <v>110</v>
      </c>
      <c r="B49" s="950" t="s">
        <v>23</v>
      </c>
      <c r="C49" s="950" t="s">
        <v>23</v>
      </c>
      <c r="D49" s="950" t="s">
        <v>23</v>
      </c>
      <c r="E49" s="950" t="s">
        <v>23</v>
      </c>
      <c r="F49" s="950" t="s">
        <v>23</v>
      </c>
      <c r="G49" s="950" t="s">
        <v>23</v>
      </c>
      <c r="H49" s="950" t="s">
        <v>23</v>
      </c>
      <c r="I49" s="950" t="s">
        <v>23</v>
      </c>
      <c r="J49" s="951" t="s">
        <v>23</v>
      </c>
    </row>
    <row r="50" spans="1:10" ht="13.5">
      <c r="A50" s="891" t="s">
        <v>111</v>
      </c>
      <c r="B50" s="950" t="s">
        <v>23</v>
      </c>
      <c r="C50" s="950" t="s">
        <v>23</v>
      </c>
      <c r="D50" s="950" t="s">
        <v>23</v>
      </c>
      <c r="E50" s="950" t="s">
        <v>23</v>
      </c>
      <c r="F50" s="950" t="s">
        <v>23</v>
      </c>
      <c r="G50" s="950" t="s">
        <v>23</v>
      </c>
      <c r="H50" s="950" t="s">
        <v>23</v>
      </c>
      <c r="I50" s="950" t="s">
        <v>23</v>
      </c>
      <c r="J50" s="951" t="s">
        <v>23</v>
      </c>
    </row>
    <row r="51" spans="1:10" ht="13.5">
      <c r="A51" s="891" t="s">
        <v>112</v>
      </c>
      <c r="B51" s="950" t="s">
        <v>23</v>
      </c>
      <c r="C51" s="950" t="s">
        <v>23</v>
      </c>
      <c r="D51" s="950" t="s">
        <v>23</v>
      </c>
      <c r="E51" s="950" t="s">
        <v>23</v>
      </c>
      <c r="F51" s="950" t="s">
        <v>23</v>
      </c>
      <c r="G51" s="950" t="s">
        <v>23</v>
      </c>
      <c r="H51" s="950" t="s">
        <v>23</v>
      </c>
      <c r="I51" s="950" t="s">
        <v>23</v>
      </c>
      <c r="J51" s="951" t="s">
        <v>23</v>
      </c>
    </row>
    <row r="52" spans="1:10" ht="13.5">
      <c r="A52" s="896" t="s">
        <v>113</v>
      </c>
      <c r="B52" s="952" t="s">
        <v>23</v>
      </c>
      <c r="C52" s="952" t="s">
        <v>23</v>
      </c>
      <c r="D52" s="952" t="s">
        <v>23</v>
      </c>
      <c r="E52" s="952" t="s">
        <v>23</v>
      </c>
      <c r="F52" s="952" t="s">
        <v>23</v>
      </c>
      <c r="G52" s="952" t="s">
        <v>23</v>
      </c>
      <c r="H52" s="952" t="s">
        <v>23</v>
      </c>
      <c r="I52" s="952" t="s">
        <v>23</v>
      </c>
      <c r="J52" s="953" t="s">
        <v>23</v>
      </c>
    </row>
    <row r="53" spans="1:10" ht="13.5">
      <c r="A53" s="896"/>
      <c r="B53" s="952"/>
      <c r="C53" s="952"/>
      <c r="D53" s="952"/>
      <c r="E53" s="952"/>
      <c r="F53" s="952"/>
      <c r="G53" s="952"/>
      <c r="H53" s="952"/>
      <c r="I53" s="952"/>
      <c r="J53" s="953"/>
    </row>
    <row r="54" spans="1:10" ht="13.5">
      <c r="A54" s="896" t="s">
        <v>114</v>
      </c>
      <c r="B54" s="952" t="s">
        <v>23</v>
      </c>
      <c r="C54" s="952" t="s">
        <v>23</v>
      </c>
      <c r="D54" s="952" t="s">
        <v>23</v>
      </c>
      <c r="E54" s="952" t="s">
        <v>23</v>
      </c>
      <c r="F54" s="952" t="s">
        <v>23</v>
      </c>
      <c r="G54" s="952" t="s">
        <v>23</v>
      </c>
      <c r="H54" s="952" t="s">
        <v>23</v>
      </c>
      <c r="I54" s="952" t="s">
        <v>23</v>
      </c>
      <c r="J54" s="953" t="s">
        <v>23</v>
      </c>
    </row>
    <row r="55" spans="1:10" ht="13.5">
      <c r="A55" s="891"/>
      <c r="B55" s="950"/>
      <c r="C55" s="950"/>
      <c r="D55" s="950"/>
      <c r="E55" s="950"/>
      <c r="F55" s="950"/>
      <c r="G55" s="950"/>
      <c r="H55" s="950"/>
      <c r="I55" s="950"/>
      <c r="J55" s="951"/>
    </row>
    <row r="56" spans="1:10" ht="13.5">
      <c r="A56" s="891" t="s">
        <v>115</v>
      </c>
      <c r="B56" s="950" t="s">
        <v>23</v>
      </c>
      <c r="C56" s="950" t="s">
        <v>23</v>
      </c>
      <c r="D56" s="950" t="s">
        <v>23</v>
      </c>
      <c r="E56" s="950" t="s">
        <v>23</v>
      </c>
      <c r="F56" s="950" t="s">
        <v>23</v>
      </c>
      <c r="G56" s="950" t="s">
        <v>23</v>
      </c>
      <c r="H56" s="950" t="s">
        <v>23</v>
      </c>
      <c r="I56" s="950" t="s">
        <v>23</v>
      </c>
      <c r="J56" s="951" t="s">
        <v>23</v>
      </c>
    </row>
    <row r="57" spans="1:10" ht="13.5">
      <c r="A57" s="891" t="s">
        <v>116</v>
      </c>
      <c r="B57" s="950" t="s">
        <v>23</v>
      </c>
      <c r="C57" s="950" t="s">
        <v>23</v>
      </c>
      <c r="D57" s="950" t="s">
        <v>23</v>
      </c>
      <c r="E57" s="950" t="s">
        <v>23</v>
      </c>
      <c r="F57" s="950" t="s">
        <v>23</v>
      </c>
      <c r="G57" s="950" t="s">
        <v>23</v>
      </c>
      <c r="H57" s="950" t="s">
        <v>23</v>
      </c>
      <c r="I57" s="950" t="s">
        <v>23</v>
      </c>
      <c r="J57" s="951" t="s">
        <v>23</v>
      </c>
    </row>
    <row r="58" spans="1:10" ht="13.5">
      <c r="A58" s="891" t="s">
        <v>117</v>
      </c>
      <c r="B58" s="950" t="s">
        <v>23</v>
      </c>
      <c r="C58" s="950" t="s">
        <v>23</v>
      </c>
      <c r="D58" s="950" t="s">
        <v>23</v>
      </c>
      <c r="E58" s="950" t="s">
        <v>23</v>
      </c>
      <c r="F58" s="950" t="s">
        <v>23</v>
      </c>
      <c r="G58" s="950" t="s">
        <v>23</v>
      </c>
      <c r="H58" s="950" t="s">
        <v>23</v>
      </c>
      <c r="I58" s="950" t="s">
        <v>23</v>
      </c>
      <c r="J58" s="951" t="s">
        <v>23</v>
      </c>
    </row>
    <row r="59" spans="1:10" ht="13.5">
      <c r="A59" s="891" t="s">
        <v>118</v>
      </c>
      <c r="B59" s="950" t="s">
        <v>23</v>
      </c>
      <c r="C59" s="950" t="s">
        <v>23</v>
      </c>
      <c r="D59" s="950" t="s">
        <v>23</v>
      </c>
      <c r="E59" s="950" t="s">
        <v>23</v>
      </c>
      <c r="F59" s="950" t="s">
        <v>23</v>
      </c>
      <c r="G59" s="950" t="s">
        <v>23</v>
      </c>
      <c r="H59" s="950" t="s">
        <v>23</v>
      </c>
      <c r="I59" s="950" t="s">
        <v>23</v>
      </c>
      <c r="J59" s="951" t="s">
        <v>23</v>
      </c>
    </row>
    <row r="60" spans="1:10" ht="13.5">
      <c r="A60" s="891" t="s">
        <v>119</v>
      </c>
      <c r="B60" s="950" t="s">
        <v>23</v>
      </c>
      <c r="C60" s="950" t="s">
        <v>23</v>
      </c>
      <c r="D60" s="950" t="s">
        <v>23</v>
      </c>
      <c r="E60" s="950" t="s">
        <v>23</v>
      </c>
      <c r="F60" s="950" t="s">
        <v>23</v>
      </c>
      <c r="G60" s="950" t="s">
        <v>23</v>
      </c>
      <c r="H60" s="950" t="s">
        <v>23</v>
      </c>
      <c r="I60" s="950" t="s">
        <v>23</v>
      </c>
      <c r="J60" s="951" t="s">
        <v>23</v>
      </c>
    </row>
    <row r="61" spans="1:10" ht="13.5">
      <c r="A61" s="896" t="s">
        <v>172</v>
      </c>
      <c r="B61" s="952" t="s">
        <v>23</v>
      </c>
      <c r="C61" s="952" t="s">
        <v>23</v>
      </c>
      <c r="D61" s="952" t="s">
        <v>23</v>
      </c>
      <c r="E61" s="952" t="s">
        <v>23</v>
      </c>
      <c r="F61" s="952" t="s">
        <v>23</v>
      </c>
      <c r="G61" s="952" t="s">
        <v>23</v>
      </c>
      <c r="H61" s="952" t="s">
        <v>23</v>
      </c>
      <c r="I61" s="952" t="s">
        <v>23</v>
      </c>
      <c r="J61" s="953" t="s">
        <v>23</v>
      </c>
    </row>
    <row r="62" spans="1:10" ht="13.5">
      <c r="A62" s="891"/>
      <c r="B62" s="950"/>
      <c r="C62" s="950"/>
      <c r="D62" s="950"/>
      <c r="E62" s="950"/>
      <c r="F62" s="950"/>
      <c r="G62" s="950"/>
      <c r="H62" s="950"/>
      <c r="I62" s="950"/>
      <c r="J62" s="951"/>
    </row>
    <row r="63" spans="1:10" ht="13.5">
      <c r="A63" s="891" t="s">
        <v>121</v>
      </c>
      <c r="B63" s="956">
        <v>190</v>
      </c>
      <c r="C63" s="956" t="s">
        <v>23</v>
      </c>
      <c r="D63" s="956">
        <v>2315</v>
      </c>
      <c r="E63" s="956" t="s">
        <v>23</v>
      </c>
      <c r="F63" s="956" t="s">
        <v>23</v>
      </c>
      <c r="G63" s="956" t="s">
        <v>23</v>
      </c>
      <c r="H63" s="956">
        <v>1739</v>
      </c>
      <c r="I63" s="956" t="s">
        <v>23</v>
      </c>
      <c r="J63" s="957">
        <v>18883</v>
      </c>
    </row>
    <row r="64" spans="1:10" ht="13.5">
      <c r="A64" s="891" t="s">
        <v>122</v>
      </c>
      <c r="B64" s="956">
        <v>15</v>
      </c>
      <c r="C64" s="956" t="s">
        <v>23</v>
      </c>
      <c r="D64" s="956">
        <v>415</v>
      </c>
      <c r="E64" s="956" t="s">
        <v>23</v>
      </c>
      <c r="F64" s="956" t="s">
        <v>23</v>
      </c>
      <c r="G64" s="956" t="s">
        <v>23</v>
      </c>
      <c r="H64" s="956">
        <v>1989</v>
      </c>
      <c r="I64" s="956" t="s">
        <v>23</v>
      </c>
      <c r="J64" s="957">
        <v>22310</v>
      </c>
    </row>
    <row r="65" spans="1:10" ht="13.5">
      <c r="A65" s="891" t="s">
        <v>123</v>
      </c>
      <c r="B65" s="954">
        <v>511</v>
      </c>
      <c r="C65" s="954" t="s">
        <v>23</v>
      </c>
      <c r="D65" s="954">
        <v>5510</v>
      </c>
      <c r="E65" s="954" t="s">
        <v>23</v>
      </c>
      <c r="F65" s="954" t="s">
        <v>23</v>
      </c>
      <c r="G65" s="954" t="s">
        <v>23</v>
      </c>
      <c r="H65" s="954">
        <v>8620</v>
      </c>
      <c r="I65" s="954" t="s">
        <v>23</v>
      </c>
      <c r="J65" s="955">
        <v>142250</v>
      </c>
    </row>
    <row r="66" spans="1:10" ht="13.5">
      <c r="A66" s="896" t="s">
        <v>124</v>
      </c>
      <c r="B66" s="952">
        <v>716</v>
      </c>
      <c r="C66" s="952" t="s">
        <v>23</v>
      </c>
      <c r="D66" s="952">
        <v>8240</v>
      </c>
      <c r="E66" s="952" t="s">
        <v>23</v>
      </c>
      <c r="F66" s="952" t="s">
        <v>23</v>
      </c>
      <c r="G66" s="952" t="s">
        <v>23</v>
      </c>
      <c r="H66" s="952">
        <v>12348</v>
      </c>
      <c r="I66" s="952" t="s">
        <v>23</v>
      </c>
      <c r="J66" s="953">
        <v>183443</v>
      </c>
    </row>
    <row r="67" spans="1:10" ht="13.5">
      <c r="A67" s="896"/>
      <c r="B67" s="952"/>
      <c r="C67" s="952"/>
      <c r="D67" s="952"/>
      <c r="E67" s="952"/>
      <c r="F67" s="952"/>
      <c r="G67" s="952"/>
      <c r="H67" s="952"/>
      <c r="I67" s="952"/>
      <c r="J67" s="953"/>
    </row>
    <row r="68" spans="1:10" ht="13.5">
      <c r="A68" s="896" t="s">
        <v>125</v>
      </c>
      <c r="B68" s="952">
        <v>67</v>
      </c>
      <c r="C68" s="952" t="s">
        <v>23</v>
      </c>
      <c r="D68" s="952">
        <v>954</v>
      </c>
      <c r="E68" s="952">
        <v>24</v>
      </c>
      <c r="F68" s="952" t="s">
        <v>23</v>
      </c>
      <c r="G68" s="952">
        <v>360</v>
      </c>
      <c r="H68" s="952">
        <v>1390</v>
      </c>
      <c r="I68" s="952" t="s">
        <v>23</v>
      </c>
      <c r="J68" s="953">
        <v>26780</v>
      </c>
    </row>
    <row r="69" spans="1:10" ht="13.5">
      <c r="A69" s="891"/>
      <c r="B69" s="950"/>
      <c r="C69" s="950"/>
      <c r="D69" s="950"/>
      <c r="E69" s="950"/>
      <c r="F69" s="950"/>
      <c r="G69" s="950"/>
      <c r="H69" s="950"/>
      <c r="I69" s="950"/>
      <c r="J69" s="951"/>
    </row>
    <row r="70" spans="1:10" ht="13.5">
      <c r="A70" s="891" t="s">
        <v>126</v>
      </c>
      <c r="B70" s="954" t="s">
        <v>23</v>
      </c>
      <c r="C70" s="954" t="s">
        <v>23</v>
      </c>
      <c r="D70" s="954" t="s">
        <v>23</v>
      </c>
      <c r="E70" s="954" t="s">
        <v>23</v>
      </c>
      <c r="F70" s="954" t="s">
        <v>23</v>
      </c>
      <c r="G70" s="954" t="s">
        <v>23</v>
      </c>
      <c r="H70" s="954">
        <v>2</v>
      </c>
      <c r="I70" s="954" t="s">
        <v>23</v>
      </c>
      <c r="J70" s="955">
        <v>43</v>
      </c>
    </row>
    <row r="71" spans="1:10" ht="13.5">
      <c r="A71" s="891" t="s">
        <v>127</v>
      </c>
      <c r="B71" s="954" t="s">
        <v>23</v>
      </c>
      <c r="C71" s="954" t="s">
        <v>23</v>
      </c>
      <c r="D71" s="954" t="s">
        <v>23</v>
      </c>
      <c r="E71" s="954" t="s">
        <v>23</v>
      </c>
      <c r="F71" s="954" t="s">
        <v>23</v>
      </c>
      <c r="G71" s="954" t="s">
        <v>23</v>
      </c>
      <c r="H71" s="954" t="s">
        <v>23</v>
      </c>
      <c r="I71" s="954" t="s">
        <v>23</v>
      </c>
      <c r="J71" s="955" t="s">
        <v>23</v>
      </c>
    </row>
    <row r="72" spans="1:10" ht="13.5">
      <c r="A72" s="896" t="s">
        <v>128</v>
      </c>
      <c r="B72" s="952" t="s">
        <v>23</v>
      </c>
      <c r="C72" s="952" t="s">
        <v>23</v>
      </c>
      <c r="D72" s="952" t="s">
        <v>23</v>
      </c>
      <c r="E72" s="952" t="s">
        <v>23</v>
      </c>
      <c r="F72" s="952" t="s">
        <v>23</v>
      </c>
      <c r="G72" s="952" t="s">
        <v>23</v>
      </c>
      <c r="H72" s="952">
        <v>2</v>
      </c>
      <c r="I72" s="952" t="s">
        <v>23</v>
      </c>
      <c r="J72" s="953">
        <v>43</v>
      </c>
    </row>
    <row r="73" spans="1:10" ht="13.5">
      <c r="A73" s="891"/>
      <c r="B73" s="950"/>
      <c r="C73" s="950"/>
      <c r="D73" s="950"/>
      <c r="E73" s="950"/>
      <c r="F73" s="950"/>
      <c r="G73" s="950"/>
      <c r="H73" s="950"/>
      <c r="I73" s="950"/>
      <c r="J73" s="951"/>
    </row>
    <row r="74" spans="1:10" ht="13.5">
      <c r="A74" s="891" t="s">
        <v>129</v>
      </c>
      <c r="B74" s="954" t="s">
        <v>23</v>
      </c>
      <c r="C74" s="954" t="s">
        <v>23</v>
      </c>
      <c r="D74" s="954" t="s">
        <v>23</v>
      </c>
      <c r="E74" s="954" t="s">
        <v>23</v>
      </c>
      <c r="F74" s="954" t="s">
        <v>23</v>
      </c>
      <c r="G74" s="954" t="s">
        <v>23</v>
      </c>
      <c r="H74" s="954">
        <v>460</v>
      </c>
      <c r="I74" s="954" t="s">
        <v>23</v>
      </c>
      <c r="J74" s="955">
        <v>12165</v>
      </c>
    </row>
    <row r="75" spans="1:10" ht="13.5">
      <c r="A75" s="891" t="s">
        <v>130</v>
      </c>
      <c r="B75" s="954">
        <v>259</v>
      </c>
      <c r="C75" s="954" t="s">
        <v>23</v>
      </c>
      <c r="D75" s="954">
        <v>3088</v>
      </c>
      <c r="E75" s="954">
        <v>96</v>
      </c>
      <c r="F75" s="954" t="s">
        <v>23</v>
      </c>
      <c r="G75" s="954">
        <v>2992</v>
      </c>
      <c r="H75" s="954">
        <v>694</v>
      </c>
      <c r="I75" s="954" t="s">
        <v>23</v>
      </c>
      <c r="J75" s="955">
        <v>4944</v>
      </c>
    </row>
    <row r="76" spans="1:10" ht="13.5">
      <c r="A76" s="891" t="s">
        <v>131</v>
      </c>
      <c r="B76" s="950">
        <v>37</v>
      </c>
      <c r="C76" s="950" t="s">
        <v>23</v>
      </c>
      <c r="D76" s="950">
        <v>604</v>
      </c>
      <c r="E76" s="950" t="s">
        <v>23</v>
      </c>
      <c r="F76" s="950" t="s">
        <v>23</v>
      </c>
      <c r="G76" s="950" t="s">
        <v>23</v>
      </c>
      <c r="H76" s="950">
        <v>3046</v>
      </c>
      <c r="I76" s="950" t="s">
        <v>23</v>
      </c>
      <c r="J76" s="951">
        <v>111205</v>
      </c>
    </row>
    <row r="77" spans="1:10" ht="13.5">
      <c r="A77" s="891" t="s">
        <v>132</v>
      </c>
      <c r="B77" s="954" t="s">
        <v>23</v>
      </c>
      <c r="C77" s="954" t="s">
        <v>23</v>
      </c>
      <c r="D77" s="954" t="s">
        <v>23</v>
      </c>
      <c r="E77" s="954">
        <v>3</v>
      </c>
      <c r="F77" s="954" t="s">
        <v>23</v>
      </c>
      <c r="G77" s="954">
        <v>30</v>
      </c>
      <c r="H77" s="954">
        <v>3</v>
      </c>
      <c r="I77" s="954" t="s">
        <v>23</v>
      </c>
      <c r="J77" s="955">
        <v>30</v>
      </c>
    </row>
    <row r="78" spans="1:10" ht="13.5">
      <c r="A78" s="891" t="s">
        <v>133</v>
      </c>
      <c r="B78" s="950">
        <v>190</v>
      </c>
      <c r="C78" s="950" t="s">
        <v>23</v>
      </c>
      <c r="D78" s="950">
        <v>7512</v>
      </c>
      <c r="E78" s="950">
        <v>10</v>
      </c>
      <c r="F78" s="950" t="s">
        <v>23</v>
      </c>
      <c r="G78" s="950">
        <v>197</v>
      </c>
      <c r="H78" s="950">
        <v>3550</v>
      </c>
      <c r="I78" s="950" t="s">
        <v>23</v>
      </c>
      <c r="J78" s="951">
        <v>100942</v>
      </c>
    </row>
    <row r="79" spans="1:10" ht="13.5">
      <c r="A79" s="891" t="s">
        <v>134</v>
      </c>
      <c r="B79" s="950" t="s">
        <v>23</v>
      </c>
      <c r="C79" s="950" t="s">
        <v>23</v>
      </c>
      <c r="D79" s="950" t="s">
        <v>23</v>
      </c>
      <c r="E79" s="950" t="s">
        <v>23</v>
      </c>
      <c r="F79" s="950" t="s">
        <v>23</v>
      </c>
      <c r="G79" s="950" t="s">
        <v>23</v>
      </c>
      <c r="H79" s="950" t="s">
        <v>23</v>
      </c>
      <c r="I79" s="950" t="s">
        <v>23</v>
      </c>
      <c r="J79" s="951" t="s">
        <v>23</v>
      </c>
    </row>
    <row r="80" spans="1:10" ht="13.5">
      <c r="A80" s="891" t="s">
        <v>135</v>
      </c>
      <c r="B80" s="954" t="s">
        <v>23</v>
      </c>
      <c r="C80" s="954" t="s">
        <v>23</v>
      </c>
      <c r="D80" s="954" t="s">
        <v>23</v>
      </c>
      <c r="E80" s="954">
        <v>400</v>
      </c>
      <c r="F80" s="954" t="s">
        <v>23</v>
      </c>
      <c r="G80" s="954">
        <v>2186</v>
      </c>
      <c r="H80" s="954">
        <v>1996</v>
      </c>
      <c r="I80" s="954" t="s">
        <v>23</v>
      </c>
      <c r="J80" s="955">
        <v>28750</v>
      </c>
    </row>
    <row r="81" spans="1:10" ht="13.5">
      <c r="A81" s="891" t="s">
        <v>136</v>
      </c>
      <c r="B81" s="954">
        <v>459</v>
      </c>
      <c r="C81" s="954" t="s">
        <v>23</v>
      </c>
      <c r="D81" s="954">
        <v>7550</v>
      </c>
      <c r="E81" s="954">
        <v>1</v>
      </c>
      <c r="F81" s="954" t="s">
        <v>23</v>
      </c>
      <c r="G81" s="954" t="s">
        <v>23</v>
      </c>
      <c r="H81" s="954">
        <v>3690</v>
      </c>
      <c r="I81" s="954" t="s">
        <v>23</v>
      </c>
      <c r="J81" s="955">
        <v>132562</v>
      </c>
    </row>
    <row r="82" spans="1:10" ht="13.5">
      <c r="A82" s="896" t="s">
        <v>137</v>
      </c>
      <c r="B82" s="952">
        <v>945</v>
      </c>
      <c r="C82" s="952" t="s">
        <v>23</v>
      </c>
      <c r="D82" s="952">
        <v>18754</v>
      </c>
      <c r="E82" s="952">
        <v>510</v>
      </c>
      <c r="F82" s="952" t="s">
        <v>23</v>
      </c>
      <c r="G82" s="952">
        <v>5405</v>
      </c>
      <c r="H82" s="952">
        <v>13439</v>
      </c>
      <c r="I82" s="952" t="s">
        <v>23</v>
      </c>
      <c r="J82" s="953">
        <v>390598</v>
      </c>
    </row>
    <row r="83" spans="1:10" ht="13.5">
      <c r="A83" s="891"/>
      <c r="B83" s="950"/>
      <c r="C83" s="950"/>
      <c r="D83" s="950"/>
      <c r="E83" s="950"/>
      <c r="F83" s="950"/>
      <c r="G83" s="950"/>
      <c r="H83" s="950"/>
      <c r="I83" s="950"/>
      <c r="J83" s="951"/>
    </row>
    <row r="84" spans="1:10" ht="13.5">
      <c r="A84" s="891" t="s">
        <v>138</v>
      </c>
      <c r="B84" s="950" t="s">
        <v>23</v>
      </c>
      <c r="C84" s="950" t="s">
        <v>23</v>
      </c>
      <c r="D84" s="950" t="s">
        <v>23</v>
      </c>
      <c r="E84" s="950" t="s">
        <v>23</v>
      </c>
      <c r="F84" s="950" t="s">
        <v>23</v>
      </c>
      <c r="G84" s="950" t="s">
        <v>23</v>
      </c>
      <c r="H84" s="950">
        <v>26</v>
      </c>
      <c r="I84" s="950">
        <v>1433</v>
      </c>
      <c r="J84" s="951">
        <v>407</v>
      </c>
    </row>
    <row r="85" spans="1:10" ht="13.5">
      <c r="A85" s="891" t="s">
        <v>139</v>
      </c>
      <c r="B85" s="950" t="s">
        <v>23</v>
      </c>
      <c r="C85" s="950" t="s">
        <v>23</v>
      </c>
      <c r="D85" s="950" t="s">
        <v>23</v>
      </c>
      <c r="E85" s="950" t="s">
        <v>23</v>
      </c>
      <c r="F85" s="950" t="s">
        <v>23</v>
      </c>
      <c r="G85" s="950" t="s">
        <v>23</v>
      </c>
      <c r="H85" s="950">
        <v>90</v>
      </c>
      <c r="I85" s="950">
        <v>23119</v>
      </c>
      <c r="J85" s="951">
        <v>705</v>
      </c>
    </row>
    <row r="86" spans="1:10" ht="13.5">
      <c r="A86" s="896" t="s">
        <v>140</v>
      </c>
      <c r="B86" s="952" t="s">
        <v>23</v>
      </c>
      <c r="C86" s="952" t="s">
        <v>23</v>
      </c>
      <c r="D86" s="952" t="s">
        <v>23</v>
      </c>
      <c r="E86" s="952" t="s">
        <v>23</v>
      </c>
      <c r="F86" s="952" t="s">
        <v>23</v>
      </c>
      <c r="G86" s="952" t="s">
        <v>23</v>
      </c>
      <c r="H86" s="952">
        <v>116</v>
      </c>
      <c r="I86" s="952">
        <v>24552</v>
      </c>
      <c r="J86" s="953">
        <v>1112</v>
      </c>
    </row>
    <row r="87" spans="1:10" ht="14.25" thickBot="1">
      <c r="A87" s="896"/>
      <c r="B87" s="952"/>
      <c r="C87" s="952"/>
      <c r="D87" s="952"/>
      <c r="E87" s="952"/>
      <c r="F87" s="952"/>
      <c r="G87" s="952"/>
      <c r="H87" s="952"/>
      <c r="I87" s="952"/>
      <c r="J87" s="953"/>
    </row>
    <row r="88" spans="1:10" ht="14.25" thickBot="1">
      <c r="A88" s="982" t="s">
        <v>141</v>
      </c>
      <c r="B88" s="961">
        <v>1728</v>
      </c>
      <c r="C88" s="961" t="s">
        <v>23</v>
      </c>
      <c r="D88" s="961">
        <v>27948</v>
      </c>
      <c r="E88" s="961">
        <v>559</v>
      </c>
      <c r="F88" s="961">
        <v>210</v>
      </c>
      <c r="G88" s="961">
        <v>5833</v>
      </c>
      <c r="H88" s="961">
        <v>27705</v>
      </c>
      <c r="I88" s="961">
        <v>24552</v>
      </c>
      <c r="J88" s="962">
        <v>606031</v>
      </c>
    </row>
  </sheetData>
  <mergeCells count="13">
    <mergeCell ref="A1:J1"/>
    <mergeCell ref="B5:D6"/>
    <mergeCell ref="E5:J5"/>
    <mergeCell ref="A3:J3"/>
    <mergeCell ref="E6:G6"/>
    <mergeCell ref="H6:J6"/>
    <mergeCell ref="I7:I10"/>
    <mergeCell ref="J7:J10"/>
    <mergeCell ref="A2:J2"/>
    <mergeCell ref="C7:C10"/>
    <mergeCell ref="D7:D10"/>
    <mergeCell ref="F7:F10"/>
    <mergeCell ref="G7:G10"/>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185">
    <pageSetUpPr fitToPage="1"/>
  </sheetPr>
  <dimension ref="A1:Q87"/>
  <sheetViews>
    <sheetView showGridLines="0" view="pageBreakPreview" zoomScaleNormal="75" zoomScaleSheetLayoutView="100" workbookViewId="0">
      <selection activeCell="A10" sqref="A10:F20"/>
    </sheetView>
  </sheetViews>
  <sheetFormatPr baseColWidth="10" defaultColWidth="11.42578125" defaultRowHeight="12.75"/>
  <cols>
    <col min="1" max="1" width="21.28515625" style="114" customWidth="1"/>
    <col min="2" max="6" width="25" style="114" customWidth="1"/>
    <col min="7" max="7" width="8.28515625" style="114" customWidth="1"/>
    <col min="8" max="8" width="13.85546875" style="114" customWidth="1"/>
    <col min="9" max="9" width="23" style="114" customWidth="1"/>
    <col min="10" max="15" width="14.85546875" style="114" customWidth="1"/>
    <col min="16" max="17" width="12.5703125" style="114" customWidth="1"/>
    <col min="18" max="16384" width="11.42578125" style="114"/>
  </cols>
  <sheetData>
    <row r="1" spans="1:8" s="103" customFormat="1" ht="18.75">
      <c r="A1" s="1840" t="s">
        <v>0</v>
      </c>
      <c r="B1" s="1840"/>
      <c r="C1" s="1840"/>
      <c r="D1" s="1840"/>
      <c r="E1" s="1840"/>
      <c r="F1" s="1840"/>
      <c r="G1" s="105"/>
      <c r="H1" s="105"/>
    </row>
    <row r="3" spans="1:8" s="101" customFormat="1" ht="15" customHeight="1">
      <c r="A3" s="1836" t="s">
        <v>797</v>
      </c>
      <c r="B3" s="1836"/>
      <c r="C3" s="1836"/>
      <c r="D3" s="1836"/>
      <c r="E3" s="1836"/>
      <c r="F3" s="1836"/>
    </row>
    <row r="4" spans="1:8" s="101" customFormat="1" ht="15" customHeight="1">
      <c r="A4" s="1836" t="s">
        <v>796</v>
      </c>
      <c r="B4" s="1836"/>
      <c r="C4" s="1836"/>
      <c r="D4" s="1836"/>
      <c r="E4" s="1836"/>
      <c r="F4" s="1836"/>
    </row>
    <row r="5" spans="1:8" s="101" customFormat="1" ht="14.25" customHeight="1" thickBot="1">
      <c r="A5" s="97"/>
      <c r="B5" s="96"/>
      <c r="C5" s="96"/>
      <c r="D5" s="96"/>
      <c r="E5" s="96"/>
      <c r="F5" s="96"/>
    </row>
    <row r="6" spans="1:8" ht="14.25">
      <c r="A6" s="1841" t="s">
        <v>2</v>
      </c>
      <c r="B6" s="944" t="s">
        <v>767</v>
      </c>
      <c r="C6" s="823"/>
      <c r="D6" s="1897" t="s">
        <v>772</v>
      </c>
      <c r="E6" s="937" t="s">
        <v>10</v>
      </c>
      <c r="F6" s="1850" t="s">
        <v>795</v>
      </c>
    </row>
    <row r="7" spans="1:8" ht="19.5" customHeight="1">
      <c r="A7" s="1828"/>
      <c r="B7" s="939" t="s">
        <v>771</v>
      </c>
      <c r="C7" s="825"/>
      <c r="D7" s="1830"/>
      <c r="E7" s="936" t="s">
        <v>770</v>
      </c>
      <c r="F7" s="1851"/>
    </row>
    <row r="8" spans="1:8" ht="14.25">
      <c r="A8" s="1828"/>
      <c r="B8" s="863" t="s">
        <v>19</v>
      </c>
      <c r="C8" s="853" t="s">
        <v>748</v>
      </c>
      <c r="D8" s="1830"/>
      <c r="E8" s="936" t="s">
        <v>769</v>
      </c>
      <c r="F8" s="1851"/>
    </row>
    <row r="9" spans="1:8" ht="22.5" customHeight="1" thickBot="1">
      <c r="A9" s="1828"/>
      <c r="B9" s="831" t="s">
        <v>6</v>
      </c>
      <c r="C9" s="827" t="s">
        <v>6</v>
      </c>
      <c r="D9" s="1830"/>
      <c r="E9" s="936" t="s">
        <v>145</v>
      </c>
      <c r="F9" s="1851"/>
    </row>
    <row r="10" spans="1:8" ht="13.5" customHeight="1">
      <c r="A10" s="909">
        <v>2011</v>
      </c>
      <c r="B10" s="967">
        <v>0.64400000000000002</v>
      </c>
      <c r="C10" s="967">
        <v>0.50600000000000001</v>
      </c>
      <c r="D10" s="977">
        <v>12.802</v>
      </c>
      <c r="E10" s="968">
        <v>128.47826086956522</v>
      </c>
      <c r="F10" s="978">
        <v>6.5010000000000003</v>
      </c>
      <c r="G10" s="966"/>
    </row>
    <row r="11" spans="1:8" ht="13.5">
      <c r="A11" s="912">
        <v>2012</v>
      </c>
      <c r="B11" s="970">
        <v>0.57499999999999996</v>
      </c>
      <c r="C11" s="970">
        <v>0.48299999999999998</v>
      </c>
      <c r="D11" s="979">
        <v>12.898999999999999</v>
      </c>
      <c r="E11" s="971">
        <v>161.44927536231882</v>
      </c>
      <c r="F11" s="980">
        <v>7.798</v>
      </c>
      <c r="G11" s="966"/>
    </row>
    <row r="12" spans="1:8" ht="13.5">
      <c r="A12" s="915">
        <v>2013</v>
      </c>
      <c r="B12" s="970">
        <v>0.55200000000000005</v>
      </c>
      <c r="C12" s="970">
        <v>0.48399999999999999</v>
      </c>
      <c r="D12" s="979">
        <v>12.898999999999999</v>
      </c>
      <c r="E12" s="971">
        <v>228.32644628099175</v>
      </c>
      <c r="F12" s="980">
        <v>11.051</v>
      </c>
      <c r="G12" s="966"/>
    </row>
    <row r="13" spans="1:8" ht="13.5">
      <c r="A13" s="915">
        <v>2014</v>
      </c>
      <c r="B13" s="970">
        <v>0.56899999999999995</v>
      </c>
      <c r="C13" s="970">
        <v>0.48399999999999999</v>
      </c>
      <c r="D13" s="979">
        <v>12.374000000000001</v>
      </c>
      <c r="E13" s="971">
        <v>246.17768595041323</v>
      </c>
      <c r="F13" s="980">
        <v>11.914999999999999</v>
      </c>
      <c r="G13" s="966"/>
    </row>
    <row r="14" spans="1:8" ht="13.5">
      <c r="A14" s="915">
        <v>2015</v>
      </c>
      <c r="B14" s="970">
        <v>0.55600000000000005</v>
      </c>
      <c r="C14" s="970">
        <v>0.47199999999999998</v>
      </c>
      <c r="D14" s="979">
        <v>12.874000000000001</v>
      </c>
      <c r="E14" s="971">
        <v>238.28389830508473</v>
      </c>
      <c r="F14" s="980">
        <v>11.247</v>
      </c>
      <c r="G14" s="966"/>
    </row>
    <row r="15" spans="1:8" ht="13.5">
      <c r="A15" s="915">
        <v>2016</v>
      </c>
      <c r="B15" s="970">
        <v>0.53200000000000003</v>
      </c>
      <c r="C15" s="970">
        <v>0.45600000000000002</v>
      </c>
      <c r="D15" s="979">
        <v>12.874000000000001</v>
      </c>
      <c r="E15" s="971">
        <v>245</v>
      </c>
      <c r="F15" s="980">
        <v>11.196999999999999</v>
      </c>
      <c r="G15" s="966"/>
    </row>
    <row r="16" spans="1:8" ht="13.5">
      <c r="A16" s="915">
        <v>2017</v>
      </c>
      <c r="B16" s="970">
        <v>0.627</v>
      </c>
      <c r="C16" s="970">
        <v>0.46800000000000003</v>
      </c>
      <c r="D16" s="979">
        <v>12.874000000000001</v>
      </c>
      <c r="E16" s="971">
        <v>272.11538461538458</v>
      </c>
      <c r="F16" s="980">
        <v>12.734999999999999</v>
      </c>
      <c r="G16" s="966"/>
    </row>
    <row r="17" spans="1:8" ht="13.5">
      <c r="A17" s="915">
        <v>2018</v>
      </c>
      <c r="B17" s="970">
        <v>0.49399999999999999</v>
      </c>
      <c r="C17" s="970">
        <v>0.43</v>
      </c>
      <c r="D17" s="979">
        <v>12.374000000000001</v>
      </c>
      <c r="E17" s="971">
        <v>304.6511627906977</v>
      </c>
      <c r="F17" s="980">
        <v>13.1</v>
      </c>
      <c r="G17" s="966"/>
    </row>
    <row r="18" spans="1:8" ht="13.5">
      <c r="A18" s="915">
        <v>2019</v>
      </c>
      <c r="B18" s="970">
        <v>0.34300000000000003</v>
      </c>
      <c r="C18" s="970">
        <v>0.28799999999999998</v>
      </c>
      <c r="D18" s="979">
        <v>12.342000000000001</v>
      </c>
      <c r="E18" s="971">
        <v>268.75000000000006</v>
      </c>
      <c r="F18" s="980">
        <v>7.74</v>
      </c>
      <c r="G18" s="966"/>
    </row>
    <row r="19" spans="1:8" ht="13.5">
      <c r="A19" s="915">
        <v>2020</v>
      </c>
      <c r="B19" s="970">
        <v>0.34100000000000003</v>
      </c>
      <c r="C19" s="970">
        <v>0.34</v>
      </c>
      <c r="D19" s="979">
        <v>10.715</v>
      </c>
      <c r="E19" s="971">
        <v>209.44117650000001</v>
      </c>
      <c r="F19" s="980">
        <v>7.1210000000000004</v>
      </c>
      <c r="G19" s="976"/>
      <c r="H19" s="118"/>
    </row>
    <row r="20" spans="1:8" ht="14.25" thickBot="1">
      <c r="A20" s="916">
        <v>2021</v>
      </c>
      <c r="B20" s="973">
        <v>0.30199999999999999</v>
      </c>
      <c r="C20" s="973">
        <v>0.3</v>
      </c>
      <c r="D20" s="973">
        <v>11.904999999999999</v>
      </c>
      <c r="E20" s="975">
        <v>255.3</v>
      </c>
      <c r="F20" s="981">
        <v>7.7380000000000004</v>
      </c>
      <c r="G20" s="966"/>
    </row>
    <row r="21" spans="1:8" ht="13.5">
      <c r="A21" s="1896" t="s">
        <v>768</v>
      </c>
      <c r="B21" s="1896"/>
      <c r="C21" s="1896"/>
      <c r="D21" s="1896"/>
      <c r="E21" s="1896"/>
      <c r="F21" s="1896"/>
      <c r="G21" s="1896"/>
    </row>
    <row r="41" spans="14:15">
      <c r="N41" s="117"/>
      <c r="O41" s="117"/>
    </row>
    <row r="42" spans="14:15">
      <c r="N42" s="117"/>
      <c r="O42" s="117"/>
    </row>
    <row r="43" spans="14:15">
      <c r="N43" s="117"/>
      <c r="O43" s="117"/>
    </row>
    <row r="47" spans="14:15">
      <c r="N47" s="117"/>
      <c r="O47" s="117"/>
    </row>
    <row r="48" spans="14:15">
      <c r="N48" s="117"/>
      <c r="O48" s="117"/>
    </row>
    <row r="49" spans="11:17">
      <c r="N49" s="117"/>
      <c r="O49" s="117"/>
    </row>
    <row r="50" spans="11:17">
      <c r="N50" s="117"/>
      <c r="O50" s="117"/>
    </row>
    <row r="51" spans="11:17">
      <c r="N51" s="117"/>
      <c r="O51" s="117"/>
    </row>
    <row r="52" spans="11:17">
      <c r="N52" s="117"/>
      <c r="O52" s="117"/>
    </row>
    <row r="53" spans="11:17">
      <c r="N53" s="117"/>
      <c r="O53" s="117"/>
    </row>
    <row r="54" spans="11:17">
      <c r="N54" s="117"/>
      <c r="O54" s="117"/>
    </row>
    <row r="55" spans="11:17">
      <c r="N55" s="117"/>
      <c r="O55" s="117"/>
    </row>
    <row r="56" spans="11:17">
      <c r="N56" s="117"/>
      <c r="O56" s="117"/>
    </row>
    <row r="57" spans="11:17">
      <c r="N57" s="117"/>
      <c r="O57" s="117"/>
    </row>
    <row r="58" spans="11:17">
      <c r="N58" s="117"/>
      <c r="O58" s="117"/>
    </row>
    <row r="59" spans="11:17">
      <c r="N59" s="117"/>
      <c r="O59" s="117"/>
    </row>
    <row r="60" spans="11:17">
      <c r="N60" s="117"/>
      <c r="O60" s="117"/>
    </row>
    <row r="61" spans="11:17">
      <c r="N61" s="117"/>
      <c r="O61" s="117"/>
    </row>
    <row r="62" spans="11:17">
      <c r="N62" s="117"/>
      <c r="O62" s="117"/>
    </row>
    <row r="63" spans="11:17">
      <c r="N63" s="117"/>
      <c r="O63" s="117"/>
    </row>
    <row r="64" spans="11:17">
      <c r="K64" s="117"/>
      <c r="L64" s="117"/>
      <c r="M64" s="117"/>
      <c r="N64" s="117"/>
      <c r="O64" s="117"/>
      <c r="Q64" s="117"/>
    </row>
    <row r="65" spans="11:17">
      <c r="K65" s="117"/>
      <c r="L65" s="117"/>
      <c r="M65" s="117"/>
      <c r="N65" s="117"/>
      <c r="O65" s="117"/>
      <c r="Q65" s="117"/>
    </row>
    <row r="66" spans="11:17">
      <c r="N66" s="117"/>
      <c r="O66" s="117"/>
    </row>
    <row r="67" spans="11:17">
      <c r="N67" s="117"/>
      <c r="O67" s="117"/>
    </row>
    <row r="68" spans="11:17">
      <c r="N68" s="117"/>
      <c r="O68" s="117"/>
    </row>
    <row r="69" spans="11:17">
      <c r="N69" s="117"/>
      <c r="O69" s="117"/>
    </row>
    <row r="70" spans="11:17">
      <c r="N70" s="117"/>
      <c r="O70" s="117"/>
    </row>
    <row r="71" spans="11:17">
      <c r="N71" s="117"/>
      <c r="O71" s="117"/>
    </row>
    <row r="72" spans="11:17">
      <c r="N72" s="117"/>
      <c r="O72" s="117"/>
    </row>
    <row r="73" spans="11:17">
      <c r="N73" s="117"/>
      <c r="O73" s="117"/>
    </row>
    <row r="74" spans="11:17">
      <c r="N74" s="117"/>
      <c r="O74" s="117"/>
    </row>
    <row r="75" spans="11:17">
      <c r="N75" s="117"/>
      <c r="O75" s="117"/>
    </row>
    <row r="76" spans="11:17">
      <c r="N76" s="117"/>
      <c r="O76" s="117"/>
    </row>
    <row r="77" spans="11:17">
      <c r="N77" s="117"/>
      <c r="O77" s="117"/>
    </row>
    <row r="78" spans="11:17">
      <c r="N78" s="117"/>
      <c r="O78" s="117"/>
    </row>
    <row r="79" spans="11:17">
      <c r="N79" s="117"/>
      <c r="O79" s="117"/>
    </row>
    <row r="80" spans="11:17">
      <c r="N80" s="117"/>
      <c r="O80" s="117"/>
    </row>
    <row r="81" spans="5:15">
      <c r="N81" s="117"/>
      <c r="O81" s="117"/>
    </row>
    <row r="85" spans="5:15">
      <c r="N85" s="117"/>
      <c r="O85" s="117"/>
    </row>
    <row r="87" spans="5:15">
      <c r="E87" s="116"/>
    </row>
  </sheetData>
  <mergeCells count="7">
    <mergeCell ref="A21:G21"/>
    <mergeCell ref="A1:F1"/>
    <mergeCell ref="A3:F3"/>
    <mergeCell ref="A6:A9"/>
    <mergeCell ref="D6:D9"/>
    <mergeCell ref="F6:F9"/>
    <mergeCell ref="A4:F4"/>
  </mergeCells>
  <printOptions horizontalCentered="1" gridLinesSet="0"/>
  <pageMargins left="0.75" right="0.51181102362204722" top="0.59055118110236227" bottom="1" header="0" footer="0"/>
  <pageSetup paperSize="9" scale="58" orientation="portrait" r:id="rId1"/>
  <headerFooter alignWithMargins="0"/>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186">
    <pageSetUpPr fitToPage="1"/>
  </sheetPr>
  <dimension ref="A1:I87"/>
  <sheetViews>
    <sheetView view="pageBreakPreview" topLeftCell="A49" zoomScale="66" zoomScaleNormal="75" zoomScaleSheetLayoutView="66" workbookViewId="0">
      <selection activeCell="B87" sqref="B87:I87"/>
    </sheetView>
  </sheetViews>
  <sheetFormatPr baseColWidth="10" defaultColWidth="11.42578125" defaultRowHeight="12.75"/>
  <cols>
    <col min="1" max="1" width="34.42578125" style="92" customWidth="1"/>
    <col min="2" max="4" width="17" style="92" customWidth="1"/>
    <col min="5" max="6" width="18.85546875" style="92" customWidth="1"/>
    <col min="7" max="9" width="17" style="92" customWidth="1"/>
    <col min="10" max="16384" width="11.42578125" style="92"/>
  </cols>
  <sheetData>
    <row r="1" spans="1:9" s="95" customFormat="1" ht="18.75">
      <c r="A1" s="1825" t="s">
        <v>0</v>
      </c>
      <c r="B1" s="1825"/>
      <c r="C1" s="1825"/>
      <c r="D1" s="1825"/>
      <c r="E1" s="1825"/>
      <c r="F1" s="1825"/>
      <c r="G1" s="1825"/>
      <c r="H1" s="1825"/>
      <c r="I1" s="1825"/>
    </row>
    <row r="2" spans="1:9">
      <c r="A2" s="1867"/>
      <c r="B2" s="1867"/>
      <c r="C2" s="1867"/>
      <c r="D2" s="1867"/>
      <c r="E2" s="1867"/>
      <c r="F2" s="1867"/>
      <c r="G2" s="1867"/>
    </row>
    <row r="3" spans="1:9" s="94" customFormat="1" ht="15" customHeight="1">
      <c r="A3" s="1836" t="s">
        <v>798</v>
      </c>
      <c r="B3" s="1836"/>
      <c r="C3" s="1836"/>
      <c r="D3" s="1836"/>
      <c r="E3" s="1836"/>
      <c r="F3" s="1836"/>
      <c r="G3" s="1836"/>
      <c r="H3" s="1836"/>
      <c r="I3" s="1836"/>
    </row>
    <row r="4" spans="1:9" s="94" customFormat="1" ht="15" customHeight="1">
      <c r="A4" s="1836" t="s">
        <v>1458</v>
      </c>
      <c r="B4" s="1836"/>
      <c r="C4" s="1836"/>
      <c r="D4" s="1836"/>
      <c r="E4" s="1836"/>
      <c r="F4" s="1836"/>
      <c r="G4" s="1836"/>
      <c r="H4" s="1836"/>
      <c r="I4" s="1836"/>
    </row>
    <row r="5" spans="1:9" s="94" customFormat="1" ht="14.25" customHeight="1" thickBot="1">
      <c r="A5" s="1868"/>
      <c r="B5" s="1868"/>
      <c r="C5" s="1868"/>
      <c r="D5" s="1868"/>
      <c r="E5" s="1868"/>
      <c r="F5" s="1868"/>
      <c r="G5" s="1868"/>
    </row>
    <row r="6" spans="1:9" ht="27.75" customHeight="1">
      <c r="A6" s="839"/>
      <c r="B6" s="1899" t="s">
        <v>755</v>
      </c>
      <c r="C6" s="1900"/>
      <c r="D6" s="946" t="s">
        <v>766</v>
      </c>
      <c r="E6" s="1848" t="s">
        <v>10</v>
      </c>
      <c r="F6" s="1847"/>
      <c r="G6" s="1846" t="s">
        <v>11</v>
      </c>
      <c r="H6" s="1898"/>
      <c r="I6" s="1849"/>
    </row>
    <row r="7" spans="1:9" ht="12.75" customHeight="1">
      <c r="A7" s="834" t="s">
        <v>165</v>
      </c>
      <c r="B7" s="1861" t="s">
        <v>778</v>
      </c>
      <c r="C7" s="1862"/>
      <c r="D7" s="945" t="s">
        <v>751</v>
      </c>
      <c r="E7" s="885" t="s">
        <v>777</v>
      </c>
      <c r="F7" s="886" t="s">
        <v>776</v>
      </c>
      <c r="G7" s="1880" t="s">
        <v>765</v>
      </c>
      <c r="H7" s="1880" t="s">
        <v>764</v>
      </c>
      <c r="I7" s="1835" t="s">
        <v>774</v>
      </c>
    </row>
    <row r="8" spans="1:9" ht="14.25">
      <c r="A8" s="834" t="s">
        <v>154</v>
      </c>
      <c r="B8" s="1834" t="s">
        <v>19</v>
      </c>
      <c r="C8" s="1834" t="s">
        <v>748</v>
      </c>
      <c r="D8" s="1834" t="s">
        <v>747</v>
      </c>
      <c r="E8" s="945" t="s">
        <v>769</v>
      </c>
      <c r="F8" s="886" t="s">
        <v>751</v>
      </c>
      <c r="G8" s="1881"/>
      <c r="H8" s="1881"/>
      <c r="I8" s="1835"/>
    </row>
    <row r="9" spans="1:9" ht="15" thickBot="1">
      <c r="A9" s="929"/>
      <c r="B9" s="1834"/>
      <c r="C9" s="1834"/>
      <c r="D9" s="1834"/>
      <c r="E9" s="945" t="s">
        <v>14</v>
      </c>
      <c r="F9" s="886" t="s">
        <v>758</v>
      </c>
      <c r="G9" s="1881"/>
      <c r="H9" s="1881"/>
      <c r="I9" s="1835"/>
    </row>
    <row r="10" spans="1:9" ht="21.75" customHeight="1">
      <c r="A10" s="887" t="s">
        <v>81</v>
      </c>
      <c r="B10" s="948" t="s">
        <v>23</v>
      </c>
      <c r="C10" s="948" t="s">
        <v>23</v>
      </c>
      <c r="D10" s="948">
        <v>4100</v>
      </c>
      <c r="E10" s="948" t="s">
        <v>23</v>
      </c>
      <c r="F10" s="948" t="s">
        <v>23</v>
      </c>
      <c r="G10" s="948" t="s">
        <v>23</v>
      </c>
      <c r="H10" s="948" t="s">
        <v>23</v>
      </c>
      <c r="I10" s="949" t="s">
        <v>23</v>
      </c>
    </row>
    <row r="11" spans="1:9" ht="13.5">
      <c r="A11" s="891" t="s">
        <v>82</v>
      </c>
      <c r="B11" s="950" t="s">
        <v>23</v>
      </c>
      <c r="C11" s="950" t="s">
        <v>23</v>
      </c>
      <c r="D11" s="950">
        <v>100</v>
      </c>
      <c r="E11" s="950" t="s">
        <v>23</v>
      </c>
      <c r="F11" s="950">
        <v>25</v>
      </c>
      <c r="G11" s="950" t="s">
        <v>23</v>
      </c>
      <c r="H11" s="950">
        <v>3</v>
      </c>
      <c r="I11" s="951">
        <v>3</v>
      </c>
    </row>
    <row r="12" spans="1:9" ht="13.5">
      <c r="A12" s="891" t="s">
        <v>83</v>
      </c>
      <c r="B12" s="950" t="s">
        <v>23</v>
      </c>
      <c r="C12" s="950" t="s">
        <v>23</v>
      </c>
      <c r="D12" s="950">
        <v>305</v>
      </c>
      <c r="E12" s="950" t="s">
        <v>23</v>
      </c>
      <c r="F12" s="950">
        <v>23</v>
      </c>
      <c r="G12" s="950" t="s">
        <v>23</v>
      </c>
      <c r="H12" s="950">
        <v>7</v>
      </c>
      <c r="I12" s="951">
        <v>7</v>
      </c>
    </row>
    <row r="13" spans="1:9" ht="13.5">
      <c r="A13" s="891" t="s">
        <v>84</v>
      </c>
      <c r="B13" s="950" t="s">
        <v>23</v>
      </c>
      <c r="C13" s="950" t="s">
        <v>23</v>
      </c>
      <c r="D13" s="950">
        <v>1300</v>
      </c>
      <c r="E13" s="950" t="s">
        <v>23</v>
      </c>
      <c r="F13" s="950">
        <v>25</v>
      </c>
      <c r="G13" s="950" t="s">
        <v>23</v>
      </c>
      <c r="H13" s="950">
        <v>32</v>
      </c>
      <c r="I13" s="951">
        <v>32</v>
      </c>
    </row>
    <row r="14" spans="1:9" ht="13.5">
      <c r="A14" s="896" t="s">
        <v>85</v>
      </c>
      <c r="B14" s="952" t="s">
        <v>23</v>
      </c>
      <c r="C14" s="952" t="s">
        <v>23</v>
      </c>
      <c r="D14" s="952">
        <v>5805</v>
      </c>
      <c r="E14" s="952" t="s">
        <v>23</v>
      </c>
      <c r="F14" s="952">
        <v>7</v>
      </c>
      <c r="G14" s="952" t="s">
        <v>23</v>
      </c>
      <c r="H14" s="952">
        <v>42</v>
      </c>
      <c r="I14" s="953">
        <v>42</v>
      </c>
    </row>
    <row r="15" spans="1:9" ht="13.5">
      <c r="A15" s="896"/>
      <c r="B15" s="952"/>
      <c r="C15" s="952"/>
      <c r="D15" s="952"/>
      <c r="E15" s="952"/>
      <c r="F15" s="952"/>
      <c r="G15" s="952"/>
      <c r="H15" s="952"/>
      <c r="I15" s="953"/>
    </row>
    <row r="16" spans="1:9" ht="13.5">
      <c r="A16" s="896" t="s">
        <v>86</v>
      </c>
      <c r="B16" s="952" t="s">
        <v>23</v>
      </c>
      <c r="C16" s="952" t="s">
        <v>23</v>
      </c>
      <c r="D16" s="952">
        <v>6000</v>
      </c>
      <c r="E16" s="952" t="s">
        <v>23</v>
      </c>
      <c r="F16" s="952">
        <v>6</v>
      </c>
      <c r="G16" s="952" t="s">
        <v>23</v>
      </c>
      <c r="H16" s="952">
        <v>36</v>
      </c>
      <c r="I16" s="953">
        <v>36</v>
      </c>
    </row>
    <row r="17" spans="1:9" ht="13.5">
      <c r="A17" s="896"/>
      <c r="B17" s="952"/>
      <c r="C17" s="952"/>
      <c r="D17" s="952"/>
      <c r="E17" s="952"/>
      <c r="F17" s="952"/>
      <c r="G17" s="952"/>
      <c r="H17" s="952"/>
      <c r="I17" s="953"/>
    </row>
    <row r="18" spans="1:9" ht="13.5">
      <c r="A18" s="896" t="s">
        <v>87</v>
      </c>
      <c r="B18" s="952" t="s">
        <v>23</v>
      </c>
      <c r="C18" s="952" t="s">
        <v>23</v>
      </c>
      <c r="D18" s="952" t="s">
        <v>23</v>
      </c>
      <c r="E18" s="952" t="s">
        <v>23</v>
      </c>
      <c r="F18" s="952" t="s">
        <v>23</v>
      </c>
      <c r="G18" s="952" t="s">
        <v>23</v>
      </c>
      <c r="H18" s="952" t="s">
        <v>23</v>
      </c>
      <c r="I18" s="953" t="s">
        <v>23</v>
      </c>
    </row>
    <row r="19" spans="1:9" ht="13.5">
      <c r="A19" s="891"/>
      <c r="B19" s="950"/>
      <c r="C19" s="950"/>
      <c r="D19" s="950"/>
      <c r="E19" s="950"/>
      <c r="F19" s="950"/>
      <c r="G19" s="950"/>
      <c r="H19" s="950"/>
      <c r="I19" s="951"/>
    </row>
    <row r="20" spans="1:9" ht="13.5">
      <c r="A20" s="891" t="s">
        <v>158</v>
      </c>
      <c r="B20" s="950" t="s">
        <v>23</v>
      </c>
      <c r="C20" s="950" t="s">
        <v>23</v>
      </c>
      <c r="D20" s="950" t="s">
        <v>23</v>
      </c>
      <c r="E20" s="950" t="s">
        <v>23</v>
      </c>
      <c r="F20" s="950" t="s">
        <v>23</v>
      </c>
      <c r="G20" s="950" t="s">
        <v>23</v>
      </c>
      <c r="H20" s="950" t="s">
        <v>23</v>
      </c>
      <c r="I20" s="951" t="s">
        <v>23</v>
      </c>
    </row>
    <row r="21" spans="1:9" ht="13.5">
      <c r="A21" s="891" t="s">
        <v>89</v>
      </c>
      <c r="B21" s="950" t="s">
        <v>23</v>
      </c>
      <c r="C21" s="950" t="s">
        <v>23</v>
      </c>
      <c r="D21" s="950" t="s">
        <v>23</v>
      </c>
      <c r="E21" s="950" t="s">
        <v>23</v>
      </c>
      <c r="F21" s="950" t="s">
        <v>23</v>
      </c>
      <c r="G21" s="950" t="s">
        <v>23</v>
      </c>
      <c r="H21" s="950" t="s">
        <v>23</v>
      </c>
      <c r="I21" s="951" t="s">
        <v>23</v>
      </c>
    </row>
    <row r="22" spans="1:9" ht="13.5">
      <c r="A22" s="891" t="s">
        <v>90</v>
      </c>
      <c r="B22" s="950" t="s">
        <v>23</v>
      </c>
      <c r="C22" s="954" t="s">
        <v>23</v>
      </c>
      <c r="D22" s="950" t="s">
        <v>23</v>
      </c>
      <c r="E22" s="950" t="s">
        <v>23</v>
      </c>
      <c r="F22" s="954" t="s">
        <v>23</v>
      </c>
      <c r="G22" s="954" t="s">
        <v>23</v>
      </c>
      <c r="H22" s="954" t="s">
        <v>23</v>
      </c>
      <c r="I22" s="951" t="s">
        <v>23</v>
      </c>
    </row>
    <row r="23" spans="1:9" ht="13.5">
      <c r="A23" s="896" t="s">
        <v>91</v>
      </c>
      <c r="B23" s="952" t="s">
        <v>23</v>
      </c>
      <c r="C23" s="952" t="s">
        <v>23</v>
      </c>
      <c r="D23" s="952" t="s">
        <v>23</v>
      </c>
      <c r="E23" s="952" t="s">
        <v>23</v>
      </c>
      <c r="F23" s="952" t="s">
        <v>23</v>
      </c>
      <c r="G23" s="952" t="s">
        <v>23</v>
      </c>
      <c r="H23" s="952" t="s">
        <v>23</v>
      </c>
      <c r="I23" s="953" t="s">
        <v>23</v>
      </c>
    </row>
    <row r="24" spans="1:9" ht="13.5">
      <c r="A24" s="896"/>
      <c r="B24" s="952"/>
      <c r="C24" s="952"/>
      <c r="D24" s="952"/>
      <c r="E24" s="952"/>
      <c r="F24" s="952"/>
      <c r="G24" s="952"/>
      <c r="H24" s="952"/>
      <c r="I24" s="953"/>
    </row>
    <row r="25" spans="1:9" ht="13.5">
      <c r="A25" s="896" t="s">
        <v>92</v>
      </c>
      <c r="B25" s="952" t="s">
        <v>23</v>
      </c>
      <c r="C25" s="952" t="s">
        <v>23</v>
      </c>
      <c r="D25" s="952" t="s">
        <v>23</v>
      </c>
      <c r="E25" s="952" t="s">
        <v>23</v>
      </c>
      <c r="F25" s="952" t="s">
        <v>23</v>
      </c>
      <c r="G25" s="952" t="s">
        <v>23</v>
      </c>
      <c r="H25" s="952" t="s">
        <v>23</v>
      </c>
      <c r="I25" s="953" t="s">
        <v>23</v>
      </c>
    </row>
    <row r="26" spans="1:9" ht="13.5">
      <c r="A26" s="896"/>
      <c r="B26" s="952"/>
      <c r="C26" s="952"/>
      <c r="D26" s="952"/>
      <c r="E26" s="952"/>
      <c r="F26" s="952"/>
      <c r="G26" s="952"/>
      <c r="H26" s="952"/>
      <c r="I26" s="953"/>
    </row>
    <row r="27" spans="1:9" ht="13.5">
      <c r="A27" s="896" t="s">
        <v>93</v>
      </c>
      <c r="B27" s="952" t="s">
        <v>23</v>
      </c>
      <c r="C27" s="952" t="s">
        <v>23</v>
      </c>
      <c r="D27" s="952" t="s">
        <v>23</v>
      </c>
      <c r="E27" s="952" t="s">
        <v>23</v>
      </c>
      <c r="F27" s="952" t="s">
        <v>23</v>
      </c>
      <c r="G27" s="952" t="s">
        <v>23</v>
      </c>
      <c r="H27" s="952" t="s">
        <v>23</v>
      </c>
      <c r="I27" s="953" t="s">
        <v>23</v>
      </c>
    </row>
    <row r="28" spans="1:9" ht="13.5">
      <c r="A28" s="891"/>
      <c r="B28" s="950"/>
      <c r="C28" s="950"/>
      <c r="D28" s="950"/>
      <c r="E28" s="950"/>
      <c r="F28" s="950"/>
      <c r="G28" s="950"/>
      <c r="H28" s="950"/>
      <c r="I28" s="951"/>
    </row>
    <row r="29" spans="1:9" ht="13.5">
      <c r="A29" s="891" t="s">
        <v>94</v>
      </c>
      <c r="B29" s="954" t="s">
        <v>23</v>
      </c>
      <c r="C29" s="954" t="s">
        <v>23</v>
      </c>
      <c r="D29" s="954" t="s">
        <v>23</v>
      </c>
      <c r="E29" s="954" t="s">
        <v>23</v>
      </c>
      <c r="F29" s="954" t="s">
        <v>23</v>
      </c>
      <c r="G29" s="954" t="s">
        <v>23</v>
      </c>
      <c r="H29" s="954" t="s">
        <v>23</v>
      </c>
      <c r="I29" s="955" t="s">
        <v>23</v>
      </c>
    </row>
    <row r="30" spans="1:9" ht="13.5">
      <c r="A30" s="891" t="s">
        <v>95</v>
      </c>
      <c r="B30" s="954" t="s">
        <v>23</v>
      </c>
      <c r="C30" s="954" t="s">
        <v>23</v>
      </c>
      <c r="D30" s="954" t="s">
        <v>23</v>
      </c>
      <c r="E30" s="954" t="s">
        <v>23</v>
      </c>
      <c r="F30" s="954" t="s">
        <v>23</v>
      </c>
      <c r="G30" s="954" t="s">
        <v>23</v>
      </c>
      <c r="H30" s="954" t="s">
        <v>23</v>
      </c>
      <c r="I30" s="955" t="s">
        <v>23</v>
      </c>
    </row>
    <row r="31" spans="1:9" ht="13.5">
      <c r="A31" s="891" t="s">
        <v>96</v>
      </c>
      <c r="B31" s="954" t="s">
        <v>23</v>
      </c>
      <c r="C31" s="954" t="s">
        <v>23</v>
      </c>
      <c r="D31" s="954" t="s">
        <v>23</v>
      </c>
      <c r="E31" s="954" t="s">
        <v>23</v>
      </c>
      <c r="F31" s="954" t="s">
        <v>23</v>
      </c>
      <c r="G31" s="954" t="s">
        <v>23</v>
      </c>
      <c r="H31" s="954" t="s">
        <v>23</v>
      </c>
      <c r="I31" s="955" t="s">
        <v>23</v>
      </c>
    </row>
    <row r="32" spans="1:9" ht="13.5">
      <c r="A32" s="896" t="s">
        <v>97</v>
      </c>
      <c r="B32" s="952" t="s">
        <v>23</v>
      </c>
      <c r="C32" s="952" t="s">
        <v>23</v>
      </c>
      <c r="D32" s="952" t="s">
        <v>23</v>
      </c>
      <c r="E32" s="952" t="s">
        <v>23</v>
      </c>
      <c r="F32" s="952" t="s">
        <v>23</v>
      </c>
      <c r="G32" s="952" t="s">
        <v>23</v>
      </c>
      <c r="H32" s="952" t="s">
        <v>23</v>
      </c>
      <c r="I32" s="953" t="s">
        <v>23</v>
      </c>
    </row>
    <row r="33" spans="1:9" ht="13.5">
      <c r="A33" s="891"/>
      <c r="B33" s="950"/>
      <c r="C33" s="950"/>
      <c r="D33" s="950"/>
      <c r="E33" s="950"/>
      <c r="F33" s="950"/>
      <c r="G33" s="950"/>
      <c r="H33" s="950"/>
      <c r="I33" s="951"/>
    </row>
    <row r="34" spans="1:9" ht="13.5">
      <c r="A34" s="891" t="s">
        <v>98</v>
      </c>
      <c r="B34" s="956" t="s">
        <v>23</v>
      </c>
      <c r="C34" s="956" t="s">
        <v>23</v>
      </c>
      <c r="D34" s="950" t="s">
        <v>23</v>
      </c>
      <c r="E34" s="956" t="s">
        <v>23</v>
      </c>
      <c r="F34" s="956" t="s">
        <v>23</v>
      </c>
      <c r="G34" s="956" t="s">
        <v>23</v>
      </c>
      <c r="H34" s="956" t="s">
        <v>23</v>
      </c>
      <c r="I34" s="957" t="s">
        <v>23</v>
      </c>
    </row>
    <row r="35" spans="1:9" ht="13.5">
      <c r="A35" s="891" t="s">
        <v>99</v>
      </c>
      <c r="B35" s="956" t="s">
        <v>23</v>
      </c>
      <c r="C35" s="956" t="s">
        <v>23</v>
      </c>
      <c r="D35" s="956" t="s">
        <v>23</v>
      </c>
      <c r="E35" s="956" t="s">
        <v>23</v>
      </c>
      <c r="F35" s="956" t="s">
        <v>23</v>
      </c>
      <c r="G35" s="956" t="s">
        <v>23</v>
      </c>
      <c r="H35" s="956" t="s">
        <v>23</v>
      </c>
      <c r="I35" s="957" t="s">
        <v>23</v>
      </c>
    </row>
    <row r="36" spans="1:9" ht="13.5">
      <c r="A36" s="891" t="s">
        <v>100</v>
      </c>
      <c r="B36" s="956" t="s">
        <v>23</v>
      </c>
      <c r="C36" s="956" t="s">
        <v>23</v>
      </c>
      <c r="D36" s="956" t="s">
        <v>23</v>
      </c>
      <c r="E36" s="956" t="s">
        <v>23</v>
      </c>
      <c r="F36" s="956" t="s">
        <v>23</v>
      </c>
      <c r="G36" s="956" t="s">
        <v>23</v>
      </c>
      <c r="H36" s="956" t="s">
        <v>23</v>
      </c>
      <c r="I36" s="957" t="s">
        <v>23</v>
      </c>
    </row>
    <row r="37" spans="1:9" ht="13.5">
      <c r="A37" s="891" t="s">
        <v>101</v>
      </c>
      <c r="B37" s="956" t="s">
        <v>23</v>
      </c>
      <c r="C37" s="956" t="s">
        <v>23</v>
      </c>
      <c r="D37" s="950" t="s">
        <v>23</v>
      </c>
      <c r="E37" s="956" t="s">
        <v>23</v>
      </c>
      <c r="F37" s="956" t="s">
        <v>23</v>
      </c>
      <c r="G37" s="956" t="s">
        <v>23</v>
      </c>
      <c r="H37" s="956" t="s">
        <v>23</v>
      </c>
      <c r="I37" s="951" t="s">
        <v>23</v>
      </c>
    </row>
    <row r="38" spans="1:9" ht="13.5">
      <c r="A38" s="896" t="s">
        <v>102</v>
      </c>
      <c r="B38" s="952" t="s">
        <v>23</v>
      </c>
      <c r="C38" s="952" t="s">
        <v>23</v>
      </c>
      <c r="D38" s="952" t="s">
        <v>23</v>
      </c>
      <c r="E38" s="952" t="s">
        <v>23</v>
      </c>
      <c r="F38" s="952" t="s">
        <v>23</v>
      </c>
      <c r="G38" s="952" t="s">
        <v>23</v>
      </c>
      <c r="H38" s="952" t="s">
        <v>23</v>
      </c>
      <c r="I38" s="953" t="s">
        <v>23</v>
      </c>
    </row>
    <row r="39" spans="1:9" ht="13.5">
      <c r="A39" s="896"/>
      <c r="B39" s="952"/>
      <c r="C39" s="952"/>
      <c r="D39" s="952"/>
      <c r="E39" s="952"/>
      <c r="F39" s="952"/>
      <c r="G39" s="952"/>
      <c r="H39" s="952"/>
      <c r="I39" s="953"/>
    </row>
    <row r="40" spans="1:9" ht="13.5">
      <c r="A40" s="896" t="s">
        <v>103</v>
      </c>
      <c r="B40" s="952" t="s">
        <v>23</v>
      </c>
      <c r="C40" s="952" t="s">
        <v>23</v>
      </c>
      <c r="D40" s="952" t="s">
        <v>23</v>
      </c>
      <c r="E40" s="952" t="s">
        <v>23</v>
      </c>
      <c r="F40" s="952" t="s">
        <v>23</v>
      </c>
      <c r="G40" s="952" t="s">
        <v>23</v>
      </c>
      <c r="H40" s="952" t="s">
        <v>23</v>
      </c>
      <c r="I40" s="953" t="s">
        <v>23</v>
      </c>
    </row>
    <row r="41" spans="1:9" ht="13.5">
      <c r="A41" s="891"/>
      <c r="B41" s="950"/>
      <c r="C41" s="950"/>
      <c r="D41" s="950"/>
      <c r="E41" s="950"/>
      <c r="F41" s="950"/>
      <c r="G41" s="950"/>
      <c r="H41" s="950"/>
      <c r="I41" s="951"/>
    </row>
    <row r="42" spans="1:9" ht="13.5">
      <c r="A42" s="891" t="s">
        <v>159</v>
      </c>
      <c r="B42" s="950" t="s">
        <v>23</v>
      </c>
      <c r="C42" s="950" t="s">
        <v>23</v>
      </c>
      <c r="D42" s="950" t="s">
        <v>23</v>
      </c>
      <c r="E42" s="950" t="s">
        <v>23</v>
      </c>
      <c r="F42" s="950" t="s">
        <v>23</v>
      </c>
      <c r="G42" s="950" t="s">
        <v>23</v>
      </c>
      <c r="H42" s="950" t="s">
        <v>23</v>
      </c>
      <c r="I42" s="951" t="s">
        <v>23</v>
      </c>
    </row>
    <row r="43" spans="1:9" ht="13.5">
      <c r="A43" s="891" t="s">
        <v>105</v>
      </c>
      <c r="B43" s="950" t="s">
        <v>23</v>
      </c>
      <c r="C43" s="950" t="s">
        <v>23</v>
      </c>
      <c r="D43" s="950" t="s">
        <v>23</v>
      </c>
      <c r="E43" s="950" t="s">
        <v>23</v>
      </c>
      <c r="F43" s="950" t="s">
        <v>23</v>
      </c>
      <c r="G43" s="950" t="s">
        <v>23</v>
      </c>
      <c r="H43" s="950" t="s">
        <v>23</v>
      </c>
      <c r="I43" s="951" t="s">
        <v>23</v>
      </c>
    </row>
    <row r="44" spans="1:9" ht="13.5">
      <c r="A44" s="891" t="s">
        <v>106</v>
      </c>
      <c r="B44" s="950" t="s">
        <v>23</v>
      </c>
      <c r="C44" s="950" t="s">
        <v>23</v>
      </c>
      <c r="D44" s="950" t="s">
        <v>23</v>
      </c>
      <c r="E44" s="950" t="s">
        <v>23</v>
      </c>
      <c r="F44" s="950" t="s">
        <v>23</v>
      </c>
      <c r="G44" s="950" t="s">
        <v>23</v>
      </c>
      <c r="H44" s="950" t="s">
        <v>23</v>
      </c>
      <c r="I44" s="951" t="s">
        <v>23</v>
      </c>
    </row>
    <row r="45" spans="1:9" ht="13.5">
      <c r="A45" s="891" t="s">
        <v>107</v>
      </c>
      <c r="B45" s="950" t="s">
        <v>23</v>
      </c>
      <c r="C45" s="950" t="s">
        <v>23</v>
      </c>
      <c r="D45" s="950" t="s">
        <v>23</v>
      </c>
      <c r="E45" s="950" t="s">
        <v>23</v>
      </c>
      <c r="F45" s="950" t="s">
        <v>23</v>
      </c>
      <c r="G45" s="950" t="s">
        <v>23</v>
      </c>
      <c r="H45" s="950" t="s">
        <v>23</v>
      </c>
      <c r="I45" s="951" t="s">
        <v>23</v>
      </c>
    </row>
    <row r="46" spans="1:9" ht="13.5">
      <c r="A46" s="891" t="s">
        <v>108</v>
      </c>
      <c r="B46" s="950" t="s">
        <v>23</v>
      </c>
      <c r="C46" s="950" t="s">
        <v>23</v>
      </c>
      <c r="D46" s="950" t="s">
        <v>23</v>
      </c>
      <c r="E46" s="950" t="s">
        <v>23</v>
      </c>
      <c r="F46" s="950" t="s">
        <v>23</v>
      </c>
      <c r="G46" s="950" t="s">
        <v>23</v>
      </c>
      <c r="H46" s="950" t="s">
        <v>23</v>
      </c>
      <c r="I46" s="951" t="s">
        <v>23</v>
      </c>
    </row>
    <row r="47" spans="1:9" ht="13.5">
      <c r="A47" s="891" t="s">
        <v>109</v>
      </c>
      <c r="B47" s="950" t="s">
        <v>23</v>
      </c>
      <c r="C47" s="950" t="s">
        <v>23</v>
      </c>
      <c r="D47" s="950" t="s">
        <v>23</v>
      </c>
      <c r="E47" s="950" t="s">
        <v>23</v>
      </c>
      <c r="F47" s="950" t="s">
        <v>23</v>
      </c>
      <c r="G47" s="950" t="s">
        <v>23</v>
      </c>
      <c r="H47" s="950" t="s">
        <v>23</v>
      </c>
      <c r="I47" s="951" t="s">
        <v>23</v>
      </c>
    </row>
    <row r="48" spans="1:9" ht="13.5">
      <c r="A48" s="891" t="s">
        <v>110</v>
      </c>
      <c r="B48" s="950" t="s">
        <v>23</v>
      </c>
      <c r="C48" s="950" t="s">
        <v>23</v>
      </c>
      <c r="D48" s="950" t="s">
        <v>23</v>
      </c>
      <c r="E48" s="950" t="s">
        <v>23</v>
      </c>
      <c r="F48" s="950" t="s">
        <v>23</v>
      </c>
      <c r="G48" s="950" t="s">
        <v>23</v>
      </c>
      <c r="H48" s="950" t="s">
        <v>23</v>
      </c>
      <c r="I48" s="951" t="s">
        <v>23</v>
      </c>
    </row>
    <row r="49" spans="1:9" ht="13.5">
      <c r="A49" s="891" t="s">
        <v>111</v>
      </c>
      <c r="B49" s="950" t="s">
        <v>23</v>
      </c>
      <c r="C49" s="950" t="s">
        <v>23</v>
      </c>
      <c r="D49" s="950" t="s">
        <v>23</v>
      </c>
      <c r="E49" s="950" t="s">
        <v>23</v>
      </c>
      <c r="F49" s="950" t="s">
        <v>23</v>
      </c>
      <c r="G49" s="950" t="s">
        <v>23</v>
      </c>
      <c r="H49" s="950" t="s">
        <v>23</v>
      </c>
      <c r="I49" s="951" t="s">
        <v>23</v>
      </c>
    </row>
    <row r="50" spans="1:9" ht="13.5">
      <c r="A50" s="891" t="s">
        <v>112</v>
      </c>
      <c r="B50" s="950" t="s">
        <v>23</v>
      </c>
      <c r="C50" s="950" t="s">
        <v>23</v>
      </c>
      <c r="D50" s="950" t="s">
        <v>23</v>
      </c>
      <c r="E50" s="950" t="s">
        <v>23</v>
      </c>
      <c r="F50" s="950" t="s">
        <v>23</v>
      </c>
      <c r="G50" s="950" t="s">
        <v>23</v>
      </c>
      <c r="H50" s="950" t="s">
        <v>23</v>
      </c>
      <c r="I50" s="951" t="s">
        <v>23</v>
      </c>
    </row>
    <row r="51" spans="1:9" ht="13.5">
      <c r="A51" s="896" t="s">
        <v>113</v>
      </c>
      <c r="B51" s="952" t="s">
        <v>23</v>
      </c>
      <c r="C51" s="952" t="s">
        <v>23</v>
      </c>
      <c r="D51" s="952" t="s">
        <v>23</v>
      </c>
      <c r="E51" s="952" t="s">
        <v>23</v>
      </c>
      <c r="F51" s="952" t="s">
        <v>23</v>
      </c>
      <c r="G51" s="952" t="s">
        <v>23</v>
      </c>
      <c r="H51" s="952" t="s">
        <v>23</v>
      </c>
      <c r="I51" s="953" t="s">
        <v>23</v>
      </c>
    </row>
    <row r="52" spans="1:9" ht="13.5">
      <c r="A52" s="896"/>
      <c r="B52" s="952"/>
      <c r="C52" s="952"/>
      <c r="D52" s="952"/>
      <c r="E52" s="952"/>
      <c r="F52" s="952"/>
      <c r="G52" s="952"/>
      <c r="H52" s="952"/>
      <c r="I52" s="953"/>
    </row>
    <row r="53" spans="1:9" ht="13.5">
      <c r="A53" s="896" t="s">
        <v>114</v>
      </c>
      <c r="B53" s="952" t="s">
        <v>23</v>
      </c>
      <c r="C53" s="952" t="s">
        <v>23</v>
      </c>
      <c r="D53" s="952" t="s">
        <v>23</v>
      </c>
      <c r="E53" s="952" t="s">
        <v>23</v>
      </c>
      <c r="F53" s="952" t="s">
        <v>23</v>
      </c>
      <c r="G53" s="952" t="s">
        <v>23</v>
      </c>
      <c r="H53" s="952" t="s">
        <v>23</v>
      </c>
      <c r="I53" s="953" t="s">
        <v>23</v>
      </c>
    </row>
    <row r="54" spans="1:9" ht="13.5">
      <c r="A54" s="891"/>
      <c r="B54" s="950"/>
      <c r="C54" s="950"/>
      <c r="D54" s="950"/>
      <c r="E54" s="950"/>
      <c r="F54" s="950"/>
      <c r="G54" s="950"/>
      <c r="H54" s="950"/>
      <c r="I54" s="951"/>
    </row>
    <row r="55" spans="1:9" ht="13.5">
      <c r="A55" s="891" t="s">
        <v>115</v>
      </c>
      <c r="B55" s="950" t="s">
        <v>23</v>
      </c>
      <c r="C55" s="950" t="s">
        <v>23</v>
      </c>
      <c r="D55" s="950" t="s">
        <v>23</v>
      </c>
      <c r="E55" s="950" t="s">
        <v>23</v>
      </c>
      <c r="F55" s="950" t="s">
        <v>23</v>
      </c>
      <c r="G55" s="950" t="s">
        <v>23</v>
      </c>
      <c r="H55" s="950" t="s">
        <v>23</v>
      </c>
      <c r="I55" s="951" t="s">
        <v>23</v>
      </c>
    </row>
    <row r="56" spans="1:9" ht="13.5">
      <c r="A56" s="891" t="s">
        <v>116</v>
      </c>
      <c r="B56" s="950" t="s">
        <v>23</v>
      </c>
      <c r="C56" s="950" t="s">
        <v>23</v>
      </c>
      <c r="D56" s="950" t="s">
        <v>23</v>
      </c>
      <c r="E56" s="950" t="s">
        <v>23</v>
      </c>
      <c r="F56" s="950" t="s">
        <v>23</v>
      </c>
      <c r="G56" s="950" t="s">
        <v>23</v>
      </c>
      <c r="H56" s="950" t="s">
        <v>23</v>
      </c>
      <c r="I56" s="951" t="s">
        <v>23</v>
      </c>
    </row>
    <row r="57" spans="1:9" ht="13.5">
      <c r="A57" s="891" t="s">
        <v>117</v>
      </c>
      <c r="B57" s="950" t="s">
        <v>23</v>
      </c>
      <c r="C57" s="950" t="s">
        <v>23</v>
      </c>
      <c r="D57" s="950" t="s">
        <v>23</v>
      </c>
      <c r="E57" s="950" t="s">
        <v>23</v>
      </c>
      <c r="F57" s="950" t="s">
        <v>23</v>
      </c>
      <c r="G57" s="950" t="s">
        <v>23</v>
      </c>
      <c r="H57" s="950" t="s">
        <v>23</v>
      </c>
      <c r="I57" s="951" t="s">
        <v>23</v>
      </c>
    </row>
    <row r="58" spans="1:9" ht="13.5">
      <c r="A58" s="891" t="s">
        <v>118</v>
      </c>
      <c r="B58" s="950" t="s">
        <v>23</v>
      </c>
      <c r="C58" s="950" t="s">
        <v>23</v>
      </c>
      <c r="D58" s="950" t="s">
        <v>23</v>
      </c>
      <c r="E58" s="950" t="s">
        <v>23</v>
      </c>
      <c r="F58" s="950" t="s">
        <v>23</v>
      </c>
      <c r="G58" s="950" t="s">
        <v>23</v>
      </c>
      <c r="H58" s="950" t="s">
        <v>23</v>
      </c>
      <c r="I58" s="951" t="s">
        <v>23</v>
      </c>
    </row>
    <row r="59" spans="1:9" ht="13.5">
      <c r="A59" s="891" t="s">
        <v>119</v>
      </c>
      <c r="B59" s="950" t="s">
        <v>23</v>
      </c>
      <c r="C59" s="950" t="s">
        <v>23</v>
      </c>
      <c r="D59" s="950" t="s">
        <v>23</v>
      </c>
      <c r="E59" s="950" t="s">
        <v>23</v>
      </c>
      <c r="F59" s="950" t="s">
        <v>23</v>
      </c>
      <c r="G59" s="950" t="s">
        <v>23</v>
      </c>
      <c r="H59" s="950" t="s">
        <v>23</v>
      </c>
      <c r="I59" s="951" t="s">
        <v>23</v>
      </c>
    </row>
    <row r="60" spans="1:9" ht="13.5">
      <c r="A60" s="896" t="s">
        <v>172</v>
      </c>
      <c r="B60" s="952" t="s">
        <v>23</v>
      </c>
      <c r="C60" s="952" t="s">
        <v>23</v>
      </c>
      <c r="D60" s="952" t="s">
        <v>23</v>
      </c>
      <c r="E60" s="952" t="s">
        <v>23</v>
      </c>
      <c r="F60" s="952" t="s">
        <v>23</v>
      </c>
      <c r="G60" s="952" t="s">
        <v>23</v>
      </c>
      <c r="H60" s="952" t="s">
        <v>23</v>
      </c>
      <c r="I60" s="953" t="s">
        <v>23</v>
      </c>
    </row>
    <row r="61" spans="1:9" ht="13.5">
      <c r="A61" s="891"/>
      <c r="B61" s="950"/>
      <c r="C61" s="950"/>
      <c r="D61" s="950"/>
      <c r="E61" s="950"/>
      <c r="F61" s="950"/>
      <c r="G61" s="950"/>
      <c r="H61" s="950"/>
      <c r="I61" s="951"/>
    </row>
    <row r="62" spans="1:9" ht="13.5">
      <c r="A62" s="891" t="s">
        <v>121</v>
      </c>
      <c r="B62" s="956" t="s">
        <v>23</v>
      </c>
      <c r="C62" s="956" t="s">
        <v>23</v>
      </c>
      <c r="D62" s="950" t="s">
        <v>23</v>
      </c>
      <c r="E62" s="956" t="s">
        <v>23</v>
      </c>
      <c r="F62" s="956" t="s">
        <v>23</v>
      </c>
      <c r="G62" s="956" t="s">
        <v>23</v>
      </c>
      <c r="H62" s="956" t="s">
        <v>23</v>
      </c>
      <c r="I62" s="951" t="s">
        <v>23</v>
      </c>
    </row>
    <row r="63" spans="1:9" ht="13.5">
      <c r="A63" s="891" t="s">
        <v>122</v>
      </c>
      <c r="B63" s="956" t="s">
        <v>23</v>
      </c>
      <c r="C63" s="956" t="s">
        <v>23</v>
      </c>
      <c r="D63" s="950" t="s">
        <v>23</v>
      </c>
      <c r="E63" s="956" t="s">
        <v>23</v>
      </c>
      <c r="F63" s="956" t="s">
        <v>23</v>
      </c>
      <c r="G63" s="956" t="s">
        <v>23</v>
      </c>
      <c r="H63" s="956" t="s">
        <v>23</v>
      </c>
      <c r="I63" s="951" t="s">
        <v>23</v>
      </c>
    </row>
    <row r="64" spans="1:9" ht="13.5">
      <c r="A64" s="891" t="s">
        <v>123</v>
      </c>
      <c r="B64" s="954">
        <v>6</v>
      </c>
      <c r="C64" s="954">
        <v>5</v>
      </c>
      <c r="D64" s="954" t="s">
        <v>23</v>
      </c>
      <c r="E64" s="954">
        <v>10600</v>
      </c>
      <c r="F64" s="954" t="s">
        <v>23</v>
      </c>
      <c r="G64" s="954">
        <v>53</v>
      </c>
      <c r="H64" s="954" t="s">
        <v>23</v>
      </c>
      <c r="I64" s="955">
        <v>53</v>
      </c>
    </row>
    <row r="65" spans="1:9" ht="13.5">
      <c r="A65" s="896" t="s">
        <v>124</v>
      </c>
      <c r="B65" s="952">
        <v>6</v>
      </c>
      <c r="C65" s="952">
        <v>5</v>
      </c>
      <c r="D65" s="952" t="s">
        <v>23</v>
      </c>
      <c r="E65" s="952">
        <v>10600</v>
      </c>
      <c r="F65" s="952" t="s">
        <v>23</v>
      </c>
      <c r="G65" s="952">
        <v>53</v>
      </c>
      <c r="H65" s="952" t="s">
        <v>23</v>
      </c>
      <c r="I65" s="953">
        <v>53</v>
      </c>
    </row>
    <row r="66" spans="1:9" ht="13.5">
      <c r="A66" s="896"/>
      <c r="B66" s="952"/>
      <c r="C66" s="952"/>
      <c r="D66" s="952"/>
      <c r="E66" s="952"/>
      <c r="F66" s="952"/>
      <c r="G66" s="952"/>
      <c r="H66" s="952"/>
      <c r="I66" s="953"/>
    </row>
    <row r="67" spans="1:9" ht="13.5">
      <c r="A67" s="896" t="s">
        <v>125</v>
      </c>
      <c r="B67" s="952">
        <v>8</v>
      </c>
      <c r="C67" s="952">
        <v>8</v>
      </c>
      <c r="D67" s="952" t="s">
        <v>23</v>
      </c>
      <c r="E67" s="952">
        <v>25125</v>
      </c>
      <c r="F67" s="952" t="s">
        <v>23</v>
      </c>
      <c r="G67" s="952">
        <v>201</v>
      </c>
      <c r="H67" s="952" t="s">
        <v>23</v>
      </c>
      <c r="I67" s="953">
        <v>201</v>
      </c>
    </row>
    <row r="68" spans="1:9" ht="13.5">
      <c r="A68" s="891"/>
      <c r="B68" s="950"/>
      <c r="C68" s="950"/>
      <c r="D68" s="950"/>
      <c r="E68" s="950"/>
      <c r="F68" s="950"/>
      <c r="G68" s="950"/>
      <c r="H68" s="950"/>
      <c r="I68" s="951"/>
    </row>
    <row r="69" spans="1:9" ht="13.5">
      <c r="A69" s="891" t="s">
        <v>126</v>
      </c>
      <c r="B69" s="954" t="s">
        <v>23</v>
      </c>
      <c r="C69" s="950" t="s">
        <v>23</v>
      </c>
      <c r="D69" s="950" t="s">
        <v>23</v>
      </c>
      <c r="E69" s="954" t="s">
        <v>23</v>
      </c>
      <c r="F69" s="950" t="s">
        <v>23</v>
      </c>
      <c r="G69" s="950" t="s">
        <v>23</v>
      </c>
      <c r="H69" s="950" t="s">
        <v>23</v>
      </c>
      <c r="I69" s="951" t="s">
        <v>23</v>
      </c>
    </row>
    <row r="70" spans="1:9" ht="13.5">
      <c r="A70" s="891" t="s">
        <v>127</v>
      </c>
      <c r="B70" s="954" t="s">
        <v>23</v>
      </c>
      <c r="C70" s="950" t="s">
        <v>23</v>
      </c>
      <c r="D70" s="950" t="s">
        <v>23</v>
      </c>
      <c r="E70" s="954" t="s">
        <v>23</v>
      </c>
      <c r="F70" s="950" t="s">
        <v>23</v>
      </c>
      <c r="G70" s="950" t="s">
        <v>23</v>
      </c>
      <c r="H70" s="950" t="s">
        <v>23</v>
      </c>
      <c r="I70" s="951" t="s">
        <v>23</v>
      </c>
    </row>
    <row r="71" spans="1:9" ht="13.5">
      <c r="A71" s="896" t="s">
        <v>128</v>
      </c>
      <c r="B71" s="952" t="s">
        <v>23</v>
      </c>
      <c r="C71" s="952" t="s">
        <v>23</v>
      </c>
      <c r="D71" s="952" t="s">
        <v>23</v>
      </c>
      <c r="E71" s="952" t="s">
        <v>23</v>
      </c>
      <c r="F71" s="952" t="s">
        <v>23</v>
      </c>
      <c r="G71" s="952" t="s">
        <v>23</v>
      </c>
      <c r="H71" s="952" t="s">
        <v>23</v>
      </c>
      <c r="I71" s="953" t="s">
        <v>23</v>
      </c>
    </row>
    <row r="72" spans="1:9" ht="13.5">
      <c r="A72" s="891"/>
      <c r="B72" s="950"/>
      <c r="C72" s="950"/>
      <c r="D72" s="950"/>
      <c r="E72" s="950"/>
      <c r="F72" s="950"/>
      <c r="G72" s="950"/>
      <c r="H72" s="950"/>
      <c r="I72" s="951"/>
    </row>
    <row r="73" spans="1:9" ht="13.5">
      <c r="A73" s="891" t="s">
        <v>129</v>
      </c>
      <c r="B73" s="954" t="s">
        <v>23</v>
      </c>
      <c r="C73" s="950" t="s">
        <v>23</v>
      </c>
      <c r="D73" s="950" t="s">
        <v>23</v>
      </c>
      <c r="E73" s="954" t="s">
        <v>23</v>
      </c>
      <c r="F73" s="950" t="s">
        <v>23</v>
      </c>
      <c r="G73" s="950" t="s">
        <v>23</v>
      </c>
      <c r="H73" s="950" t="s">
        <v>23</v>
      </c>
      <c r="I73" s="951" t="s">
        <v>23</v>
      </c>
    </row>
    <row r="74" spans="1:9" ht="13.5">
      <c r="A74" s="891" t="s">
        <v>130</v>
      </c>
      <c r="B74" s="954">
        <v>1</v>
      </c>
      <c r="C74" s="950">
        <v>1</v>
      </c>
      <c r="D74" s="950" t="s">
        <v>23</v>
      </c>
      <c r="E74" s="954">
        <v>32000</v>
      </c>
      <c r="F74" s="950" t="s">
        <v>23</v>
      </c>
      <c r="G74" s="950">
        <v>32</v>
      </c>
      <c r="H74" s="950" t="s">
        <v>23</v>
      </c>
      <c r="I74" s="951">
        <v>32</v>
      </c>
    </row>
    <row r="75" spans="1:9" ht="13.5">
      <c r="A75" s="891" t="s">
        <v>131</v>
      </c>
      <c r="B75" s="950">
        <v>4</v>
      </c>
      <c r="C75" s="950">
        <v>3</v>
      </c>
      <c r="D75" s="950" t="s">
        <v>23</v>
      </c>
      <c r="E75" s="950">
        <v>31667</v>
      </c>
      <c r="F75" s="950" t="s">
        <v>23</v>
      </c>
      <c r="G75" s="950">
        <v>95</v>
      </c>
      <c r="H75" s="950" t="s">
        <v>23</v>
      </c>
      <c r="I75" s="951">
        <v>95</v>
      </c>
    </row>
    <row r="76" spans="1:9" ht="13.5">
      <c r="A76" s="891" t="s">
        <v>132</v>
      </c>
      <c r="B76" s="954">
        <v>2</v>
      </c>
      <c r="C76" s="950">
        <v>2</v>
      </c>
      <c r="D76" s="950" t="s">
        <v>23</v>
      </c>
      <c r="E76" s="954">
        <v>32000</v>
      </c>
      <c r="F76" s="950" t="s">
        <v>23</v>
      </c>
      <c r="G76" s="950">
        <v>64</v>
      </c>
      <c r="H76" s="950" t="s">
        <v>23</v>
      </c>
      <c r="I76" s="951">
        <v>64</v>
      </c>
    </row>
    <row r="77" spans="1:9" ht="13.5">
      <c r="A77" s="891" t="s">
        <v>133</v>
      </c>
      <c r="B77" s="950" t="s">
        <v>23</v>
      </c>
      <c r="C77" s="950" t="s">
        <v>23</v>
      </c>
      <c r="D77" s="950" t="s">
        <v>23</v>
      </c>
      <c r="E77" s="950" t="s">
        <v>23</v>
      </c>
      <c r="F77" s="950" t="s">
        <v>23</v>
      </c>
      <c r="G77" s="950" t="s">
        <v>23</v>
      </c>
      <c r="H77" s="950" t="s">
        <v>23</v>
      </c>
      <c r="I77" s="951" t="s">
        <v>23</v>
      </c>
    </row>
    <row r="78" spans="1:9" ht="13.5">
      <c r="A78" s="891" t="s">
        <v>134</v>
      </c>
      <c r="B78" s="950" t="s">
        <v>23</v>
      </c>
      <c r="C78" s="950" t="s">
        <v>23</v>
      </c>
      <c r="D78" s="950" t="s">
        <v>23</v>
      </c>
      <c r="E78" s="950" t="s">
        <v>23</v>
      </c>
      <c r="F78" s="950" t="s">
        <v>23</v>
      </c>
      <c r="G78" s="950" t="s">
        <v>23</v>
      </c>
      <c r="H78" s="950" t="s">
        <v>23</v>
      </c>
      <c r="I78" s="951" t="s">
        <v>23</v>
      </c>
    </row>
    <row r="79" spans="1:9" ht="13.5">
      <c r="A79" s="891" t="s">
        <v>135</v>
      </c>
      <c r="B79" s="954">
        <v>141</v>
      </c>
      <c r="C79" s="950">
        <v>141</v>
      </c>
      <c r="D79" s="950" t="s">
        <v>23</v>
      </c>
      <c r="E79" s="954">
        <v>19610</v>
      </c>
      <c r="F79" s="950" t="s">
        <v>23</v>
      </c>
      <c r="G79" s="950">
        <v>2765</v>
      </c>
      <c r="H79" s="950" t="s">
        <v>23</v>
      </c>
      <c r="I79" s="951">
        <v>2765</v>
      </c>
    </row>
    <row r="80" spans="1:9" ht="13.5">
      <c r="A80" s="891" t="s">
        <v>136</v>
      </c>
      <c r="B80" s="954">
        <v>140</v>
      </c>
      <c r="C80" s="950">
        <v>140</v>
      </c>
      <c r="D80" s="950" t="s">
        <v>23</v>
      </c>
      <c r="E80" s="954">
        <v>31779</v>
      </c>
      <c r="F80" s="950" t="s">
        <v>23</v>
      </c>
      <c r="G80" s="950">
        <v>4449</v>
      </c>
      <c r="H80" s="950" t="s">
        <v>23</v>
      </c>
      <c r="I80" s="951">
        <v>4449</v>
      </c>
    </row>
    <row r="81" spans="1:9" ht="13.5">
      <c r="A81" s="896" t="s">
        <v>137</v>
      </c>
      <c r="B81" s="952">
        <v>288</v>
      </c>
      <c r="C81" s="952">
        <v>287</v>
      </c>
      <c r="D81" s="952" t="s">
        <v>23</v>
      </c>
      <c r="E81" s="952">
        <v>25802</v>
      </c>
      <c r="F81" s="952" t="s">
        <v>23</v>
      </c>
      <c r="G81" s="952">
        <v>7405</v>
      </c>
      <c r="H81" s="952" t="s">
        <v>23</v>
      </c>
      <c r="I81" s="953">
        <v>7405</v>
      </c>
    </row>
    <row r="82" spans="1:9" ht="13.5">
      <c r="A82" s="891"/>
      <c r="B82" s="950"/>
      <c r="C82" s="950"/>
      <c r="D82" s="950"/>
      <c r="E82" s="950"/>
      <c r="F82" s="950"/>
      <c r="G82" s="950"/>
      <c r="H82" s="950"/>
      <c r="I82" s="951"/>
    </row>
    <row r="83" spans="1:9" ht="13.5">
      <c r="A83" s="891" t="s">
        <v>138</v>
      </c>
      <c r="B83" s="950" t="s">
        <v>23</v>
      </c>
      <c r="C83" s="950" t="s">
        <v>23</v>
      </c>
      <c r="D83" s="950">
        <v>100</v>
      </c>
      <c r="E83" s="950" t="s">
        <v>23</v>
      </c>
      <c r="F83" s="950">
        <v>10</v>
      </c>
      <c r="G83" s="950" t="s">
        <v>23</v>
      </c>
      <c r="H83" s="950">
        <v>1</v>
      </c>
      <c r="I83" s="951">
        <v>1</v>
      </c>
    </row>
    <row r="84" spans="1:9" ht="13.5">
      <c r="A84" s="891" t="s">
        <v>139</v>
      </c>
      <c r="B84" s="950" t="s">
        <v>23</v>
      </c>
      <c r="C84" s="950" t="s">
        <v>23</v>
      </c>
      <c r="D84" s="950" t="s">
        <v>23</v>
      </c>
      <c r="E84" s="950" t="s">
        <v>23</v>
      </c>
      <c r="F84" s="950" t="s">
        <v>23</v>
      </c>
      <c r="G84" s="950" t="s">
        <v>23</v>
      </c>
      <c r="H84" s="950" t="s">
        <v>23</v>
      </c>
      <c r="I84" s="951" t="s">
        <v>23</v>
      </c>
    </row>
    <row r="85" spans="1:9" ht="13.5">
      <c r="A85" s="896" t="s">
        <v>140</v>
      </c>
      <c r="B85" s="952" t="s">
        <v>23</v>
      </c>
      <c r="C85" s="952" t="s">
        <v>23</v>
      </c>
      <c r="D85" s="952">
        <v>100</v>
      </c>
      <c r="E85" s="952" t="s">
        <v>23</v>
      </c>
      <c r="F85" s="952">
        <v>10</v>
      </c>
      <c r="G85" s="952" t="s">
        <v>23</v>
      </c>
      <c r="H85" s="952">
        <v>1</v>
      </c>
      <c r="I85" s="953">
        <v>1</v>
      </c>
    </row>
    <row r="86" spans="1:9" ht="14.25" thickBot="1">
      <c r="A86" s="901"/>
      <c r="B86" s="958"/>
      <c r="C86" s="958"/>
      <c r="D86" s="958"/>
      <c r="E86" s="958"/>
      <c r="F86" s="958"/>
      <c r="G86" s="958"/>
      <c r="H86" s="958"/>
      <c r="I86" s="959"/>
    </row>
    <row r="87" spans="1:9" ht="14.25" thickBot="1">
      <c r="A87" s="904" t="s">
        <v>141</v>
      </c>
      <c r="B87" s="961">
        <v>302</v>
      </c>
      <c r="C87" s="961">
        <v>300</v>
      </c>
      <c r="D87" s="961">
        <v>11905</v>
      </c>
      <c r="E87" s="961">
        <v>25530</v>
      </c>
      <c r="F87" s="961">
        <v>7</v>
      </c>
      <c r="G87" s="961">
        <v>7658</v>
      </c>
      <c r="H87" s="961">
        <v>79</v>
      </c>
      <c r="I87" s="962">
        <v>7738</v>
      </c>
    </row>
  </sheetData>
  <mergeCells count="15">
    <mergeCell ref="A2:G2"/>
    <mergeCell ref="A5:G5"/>
    <mergeCell ref="A1:I1"/>
    <mergeCell ref="A3:I3"/>
    <mergeCell ref="A4:I4"/>
    <mergeCell ref="B8:B9"/>
    <mergeCell ref="C8:C9"/>
    <mergeCell ref="D8:D9"/>
    <mergeCell ref="G6:I6"/>
    <mergeCell ref="G7:G9"/>
    <mergeCell ref="H7:H9"/>
    <mergeCell ref="I7:I9"/>
    <mergeCell ref="B6:C6"/>
    <mergeCell ref="E6:F6"/>
    <mergeCell ref="B7:C7"/>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906A-DA7F-49CF-8DF5-E2DB4B057DD5}">
  <sheetPr>
    <pageSetUpPr fitToPage="1"/>
  </sheetPr>
  <dimension ref="A1:K86"/>
  <sheetViews>
    <sheetView showGridLines="0" view="pageBreakPreview" topLeftCell="D1" zoomScale="80" zoomScaleNormal="100" zoomScaleSheetLayoutView="80" workbookViewId="0">
      <selection activeCell="M39" sqref="M39"/>
    </sheetView>
  </sheetViews>
  <sheetFormatPr baseColWidth="10" defaultColWidth="11.42578125" defaultRowHeight="12.75"/>
  <cols>
    <col min="1" max="1" width="17.42578125" style="1525" customWidth="1"/>
    <col min="2" max="8" width="22.140625" style="1525" customWidth="1"/>
    <col min="9" max="9" width="6.140625" style="1525" customWidth="1"/>
    <col min="10" max="10" width="11.42578125" style="1525"/>
    <col min="11" max="11" width="14.85546875" style="1525" customWidth="1"/>
    <col min="12" max="16384" width="11.42578125" style="1525"/>
  </cols>
  <sheetData>
    <row r="1" spans="1:8" s="1498" customFormat="1" ht="18.75">
      <c r="A1" s="1871" t="s">
        <v>0</v>
      </c>
      <c r="B1" s="1871"/>
      <c r="C1" s="1871"/>
      <c r="D1" s="1871"/>
      <c r="E1" s="1871"/>
      <c r="F1" s="1871"/>
      <c r="G1" s="1871"/>
      <c r="H1" s="1871"/>
    </row>
    <row r="3" spans="1:8" s="1500" customFormat="1" ht="15" customHeight="1">
      <c r="A3" s="1901" t="s">
        <v>800</v>
      </c>
      <c r="B3" s="1901"/>
      <c r="C3" s="1901"/>
      <c r="D3" s="1901"/>
      <c r="E3" s="1901"/>
      <c r="F3" s="1901"/>
      <c r="G3" s="1901"/>
      <c r="H3" s="1901"/>
    </row>
    <row r="4" spans="1:8" s="1500" customFormat="1" ht="15" customHeight="1">
      <c r="A4" s="1901" t="s">
        <v>799</v>
      </c>
      <c r="B4" s="1901"/>
      <c r="C4" s="1901"/>
      <c r="D4" s="1901"/>
      <c r="E4" s="1901"/>
      <c r="F4" s="1901"/>
      <c r="G4" s="1901"/>
      <c r="H4" s="1901"/>
    </row>
    <row r="5" spans="1:8" s="1500" customFormat="1" ht="13.5" customHeight="1" thickBot="1">
      <c r="A5" s="1542"/>
      <c r="B5" s="1543"/>
      <c r="C5" s="1543"/>
      <c r="D5" s="1543"/>
      <c r="E5" s="1543"/>
      <c r="F5" s="1543"/>
      <c r="G5" s="1543"/>
      <c r="H5" s="1543"/>
    </row>
    <row r="6" spans="1:8" s="1509" customFormat="1" ht="18.75" customHeight="1">
      <c r="A6" s="1873" t="s">
        <v>2</v>
      </c>
      <c r="B6" s="1902" t="s">
        <v>1309</v>
      </c>
      <c r="C6" s="1873"/>
      <c r="D6" s="1875" t="s">
        <v>772</v>
      </c>
      <c r="E6" s="1505" t="s">
        <v>10</v>
      </c>
      <c r="F6" s="1905" t="s">
        <v>795</v>
      </c>
      <c r="G6" s="1507" t="s">
        <v>142</v>
      </c>
      <c r="H6" s="1902" t="s">
        <v>503</v>
      </c>
    </row>
    <row r="7" spans="1:8" s="1509" customFormat="1" ht="18.75" customHeight="1">
      <c r="A7" s="1874"/>
      <c r="B7" s="1903"/>
      <c r="C7" s="1904"/>
      <c r="D7" s="1876"/>
      <c r="E7" s="1512" t="s">
        <v>770</v>
      </c>
      <c r="F7" s="1906"/>
      <c r="G7" s="1513" t="s">
        <v>143</v>
      </c>
      <c r="H7" s="1907"/>
    </row>
    <row r="8" spans="1:8" s="1509" customFormat="1" ht="18.75" customHeight="1">
      <c r="A8" s="1874"/>
      <c r="B8" s="1515" t="s">
        <v>19</v>
      </c>
      <c r="C8" s="1516" t="s">
        <v>748</v>
      </c>
      <c r="D8" s="1876"/>
      <c r="E8" s="1512" t="s">
        <v>769</v>
      </c>
      <c r="F8" s="1906"/>
      <c r="G8" s="1513" t="s">
        <v>146</v>
      </c>
      <c r="H8" s="1907"/>
    </row>
    <row r="9" spans="1:8" s="1509" customFormat="1" ht="18.75" customHeight="1" thickBot="1">
      <c r="A9" s="1874"/>
      <c r="B9" s="1513" t="s">
        <v>6</v>
      </c>
      <c r="C9" s="1517" t="s">
        <v>6</v>
      </c>
      <c r="D9" s="1876"/>
      <c r="E9" s="1512" t="s">
        <v>145</v>
      </c>
      <c r="F9" s="1906"/>
      <c r="G9" s="1513" t="s">
        <v>147</v>
      </c>
      <c r="H9" s="1907"/>
    </row>
    <row r="10" spans="1:8" ht="13.5">
      <c r="A10" s="1520">
        <v>2011</v>
      </c>
      <c r="B10" s="1544">
        <v>120.212</v>
      </c>
      <c r="C10" s="1544">
        <v>108.36499999999999</v>
      </c>
      <c r="D10" s="1545">
        <v>39.508000000000003</v>
      </c>
      <c r="E10" s="1545">
        <v>195.36926129285288</v>
      </c>
      <c r="F10" s="1544">
        <v>2117.1190000000001</v>
      </c>
      <c r="G10" s="1546">
        <v>24.06</v>
      </c>
      <c r="H10" s="1547">
        <v>509378.83139999997</v>
      </c>
    </row>
    <row r="11" spans="1:8" ht="13.5">
      <c r="A11" s="1526">
        <v>2012</v>
      </c>
      <c r="B11" s="1548">
        <v>115.92700000000001</v>
      </c>
      <c r="C11" s="1548">
        <v>104.389</v>
      </c>
      <c r="D11" s="1549">
        <v>32.033999999999999</v>
      </c>
      <c r="E11" s="1549">
        <v>179.2588299533476</v>
      </c>
      <c r="F11" s="1548">
        <v>1871.2650000000001</v>
      </c>
      <c r="G11" s="1550">
        <v>21.87</v>
      </c>
      <c r="H11" s="1551">
        <v>409245.65550000005</v>
      </c>
    </row>
    <row r="12" spans="1:8" ht="13.5">
      <c r="A12" s="1531">
        <v>2013</v>
      </c>
      <c r="B12" s="1548">
        <v>114.07599999999999</v>
      </c>
      <c r="C12" s="1548">
        <v>103.117</v>
      </c>
      <c r="D12" s="1549">
        <v>32.107999999999997</v>
      </c>
      <c r="E12" s="1549">
        <v>213.24573057788723</v>
      </c>
      <c r="F12" s="1548">
        <v>2198.9259999999999</v>
      </c>
      <c r="G12" s="1550">
        <v>25.38</v>
      </c>
      <c r="H12" s="1551">
        <v>558087.41879999998</v>
      </c>
    </row>
    <row r="13" spans="1:8" ht="13.5">
      <c r="A13" s="1531">
        <v>2014</v>
      </c>
      <c r="B13" s="1548">
        <v>113.102</v>
      </c>
      <c r="C13" s="1548">
        <v>101.617</v>
      </c>
      <c r="D13" s="1549">
        <v>27.928000000000001</v>
      </c>
      <c r="E13" s="1549">
        <v>235.18643534054337</v>
      </c>
      <c r="F13" s="1548">
        <v>2389.8939999999998</v>
      </c>
      <c r="G13" s="1550">
        <v>26.57</v>
      </c>
      <c r="H13" s="1551">
        <v>634994.83579999988</v>
      </c>
    </row>
    <row r="14" spans="1:8" ht="13.5">
      <c r="A14" s="1531">
        <v>2015</v>
      </c>
      <c r="B14" s="1548">
        <v>111.467</v>
      </c>
      <c r="C14" s="1548">
        <v>100.065</v>
      </c>
      <c r="D14" s="1549">
        <v>27.928000000000001</v>
      </c>
      <c r="E14" s="1549">
        <v>201.74436616199472</v>
      </c>
      <c r="F14" s="1548">
        <v>2018.7550000000001</v>
      </c>
      <c r="G14" s="1550">
        <v>27.87</v>
      </c>
      <c r="H14" s="1551">
        <v>562627</v>
      </c>
    </row>
    <row r="15" spans="1:8" ht="13.5">
      <c r="A15" s="1531">
        <v>2016</v>
      </c>
      <c r="B15" s="1548">
        <v>109.127</v>
      </c>
      <c r="C15" s="1548">
        <v>97.006</v>
      </c>
      <c r="D15" s="1549">
        <v>27.928000000000001</v>
      </c>
      <c r="E15" s="1549">
        <v>206.51541239711068</v>
      </c>
      <c r="F15" s="1548">
        <v>2382.0729999999999</v>
      </c>
      <c r="G15" s="1550">
        <v>23.64</v>
      </c>
      <c r="H15" s="1551">
        <v>563122</v>
      </c>
    </row>
    <row r="16" spans="1:8" ht="13.5">
      <c r="A16" s="1531">
        <v>2017</v>
      </c>
      <c r="B16" s="1548">
        <v>107.515</v>
      </c>
      <c r="C16" s="1548">
        <v>95.248000000000005</v>
      </c>
      <c r="D16" s="1549">
        <v>27.928000000000001</v>
      </c>
      <c r="E16" s="1549">
        <v>206.51541239711068</v>
      </c>
      <c r="F16" s="1548">
        <v>1967.018</v>
      </c>
      <c r="G16" s="1550">
        <v>27.92</v>
      </c>
      <c r="H16" s="1551">
        <v>549191.42560000008</v>
      </c>
    </row>
    <row r="17" spans="1:8" ht="13.5">
      <c r="A17" s="1531">
        <v>2018</v>
      </c>
      <c r="B17" s="1548">
        <v>108.613</v>
      </c>
      <c r="C17" s="1548">
        <v>96.55</v>
      </c>
      <c r="D17" s="1549">
        <v>27.92</v>
      </c>
      <c r="E17" s="1549">
        <v>248.43303987571207</v>
      </c>
      <c r="F17" s="1548">
        <v>2398.6210000000001</v>
      </c>
      <c r="G17" s="1550">
        <v>26.18</v>
      </c>
      <c r="H17" s="1551">
        <v>627958.97779999999</v>
      </c>
    </row>
    <row r="18" spans="1:8" ht="13.5">
      <c r="A18" s="1531">
        <v>2019</v>
      </c>
      <c r="B18" s="1548">
        <v>105.583</v>
      </c>
      <c r="C18" s="1548">
        <v>94.855999999999995</v>
      </c>
      <c r="D18" s="1549">
        <v>27.85</v>
      </c>
      <c r="E18" s="1549">
        <v>199.66591464957412</v>
      </c>
      <c r="F18" s="1548">
        <v>1893.951</v>
      </c>
      <c r="G18" s="1550">
        <v>30.84</v>
      </c>
      <c r="H18" s="1551">
        <v>584094.48839999991</v>
      </c>
    </row>
    <row r="19" spans="1:8" ht="13.5">
      <c r="A19" s="1531">
        <v>2020</v>
      </c>
      <c r="B19" s="1548">
        <v>104.496</v>
      </c>
      <c r="C19" s="1548">
        <v>93.733000000000004</v>
      </c>
      <c r="D19" s="1549">
        <v>25.15</v>
      </c>
      <c r="E19" s="1549">
        <v>247.1935178</v>
      </c>
      <c r="F19" s="1548">
        <v>2317.0189999999998</v>
      </c>
      <c r="G19" s="1550">
        <v>33.39</v>
      </c>
      <c r="H19" s="1551">
        <v>773652.64409999992</v>
      </c>
    </row>
    <row r="20" spans="1:8" ht="14.25" thickBot="1">
      <c r="A20" s="1532">
        <v>2021</v>
      </c>
      <c r="B20" s="1552">
        <v>102.384</v>
      </c>
      <c r="C20" s="1552">
        <v>91.138000000000005</v>
      </c>
      <c r="D20" s="1553">
        <v>25.145</v>
      </c>
      <c r="E20" s="1554">
        <v>236.31800127279513</v>
      </c>
      <c r="F20" s="1552">
        <v>2153.7550000000001</v>
      </c>
      <c r="G20" s="1555">
        <v>34.86</v>
      </c>
      <c r="H20" s="1448">
        <f>+G20*F20*10</f>
        <v>750798.99300000002</v>
      </c>
    </row>
    <row r="21" spans="1:8" ht="13.5">
      <c r="A21" s="1556" t="s">
        <v>768</v>
      </c>
      <c r="B21" s="1556"/>
      <c r="C21" s="1556"/>
      <c r="D21" s="1556"/>
      <c r="E21" s="1556"/>
      <c r="F21" s="1556"/>
      <c r="G21" s="1556"/>
      <c r="H21" s="1556"/>
    </row>
    <row r="22" spans="1:8">
      <c r="E22" s="1557"/>
    </row>
    <row r="63" spans="11:11">
      <c r="K63" s="1558"/>
    </row>
    <row r="64" spans="11:11">
      <c r="K64" s="1558"/>
    </row>
    <row r="86" spans="5:5">
      <c r="E86" s="1559"/>
    </row>
  </sheetData>
  <mergeCells count="8">
    <mergeCell ref="A1:H1"/>
    <mergeCell ref="A3:H3"/>
    <mergeCell ref="A4:H4"/>
    <mergeCell ref="A6:A9"/>
    <mergeCell ref="B6:C7"/>
    <mergeCell ref="D6:D9"/>
    <mergeCell ref="F6:F9"/>
    <mergeCell ref="H6:H9"/>
  </mergeCells>
  <printOptions horizontalCentered="1" gridLinesSet="0"/>
  <pageMargins left="0.78740157480314965" right="0.28000000000000003" top="0.59055118110236227" bottom="0.98425196850393704" header="0" footer="0"/>
  <pageSetup paperSize="9" scale="52" orientation="portrait" r:id="rId1"/>
  <headerFooter alignWithMargins="0"/>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188">
    <pageSetUpPr fitToPage="1"/>
  </sheetPr>
  <dimension ref="A1:I87"/>
  <sheetViews>
    <sheetView view="pageBreakPreview" topLeftCell="A46" zoomScale="73" zoomScaleNormal="75" zoomScaleSheetLayoutView="73" workbookViewId="0">
      <selection activeCell="B87" sqref="B87:I87"/>
    </sheetView>
  </sheetViews>
  <sheetFormatPr baseColWidth="10" defaultColWidth="11.42578125" defaultRowHeight="12.75"/>
  <cols>
    <col min="1" max="1" width="31.42578125" style="92" customWidth="1"/>
    <col min="2" max="9" width="16.85546875" style="92" customWidth="1"/>
    <col min="10" max="16384" width="11.42578125" style="92"/>
  </cols>
  <sheetData>
    <row r="1" spans="1:9" s="95" customFormat="1" ht="18.75">
      <c r="A1" s="1825" t="s">
        <v>0</v>
      </c>
      <c r="B1" s="1825"/>
      <c r="C1" s="1825"/>
      <c r="D1" s="1825"/>
      <c r="E1" s="1825"/>
      <c r="F1" s="1825"/>
      <c r="G1" s="1825"/>
      <c r="H1" s="1825"/>
      <c r="I1" s="1825"/>
    </row>
    <row r="2" spans="1:9">
      <c r="A2" s="1867"/>
      <c r="B2" s="1867"/>
      <c r="C2" s="1867"/>
      <c r="D2" s="1867"/>
      <c r="E2" s="1867"/>
      <c r="F2" s="1867"/>
      <c r="G2" s="1867"/>
    </row>
    <row r="3" spans="1:9" s="94" customFormat="1" ht="15" customHeight="1">
      <c r="A3" s="1836" t="s">
        <v>801</v>
      </c>
      <c r="B3" s="1836"/>
      <c r="C3" s="1836"/>
      <c r="D3" s="1836"/>
      <c r="E3" s="1836"/>
      <c r="F3" s="1836"/>
      <c r="G3" s="1836"/>
      <c r="H3" s="1836"/>
      <c r="I3" s="1836"/>
    </row>
    <row r="4" spans="1:9" s="94" customFormat="1" ht="15" customHeight="1">
      <c r="A4" s="1836" t="s">
        <v>1458</v>
      </c>
      <c r="B4" s="1836"/>
      <c r="C4" s="1836"/>
      <c r="D4" s="1836"/>
      <c r="E4" s="1836"/>
      <c r="F4" s="1836"/>
      <c r="G4" s="1836"/>
      <c r="H4" s="1836"/>
      <c r="I4" s="1836"/>
    </row>
    <row r="5" spans="1:9" s="94" customFormat="1" ht="14.25" customHeight="1" thickBot="1">
      <c r="A5" s="1868"/>
      <c r="B5" s="1868"/>
      <c r="C5" s="1868"/>
      <c r="D5" s="1868"/>
      <c r="E5" s="1868"/>
      <c r="F5" s="1868"/>
      <c r="G5" s="1868"/>
    </row>
    <row r="6" spans="1:9" ht="22.5" customHeight="1">
      <c r="A6" s="839"/>
      <c r="B6" s="1899" t="s">
        <v>755</v>
      </c>
      <c r="C6" s="1900"/>
      <c r="D6" s="946" t="s">
        <v>766</v>
      </c>
      <c r="E6" s="1848" t="s">
        <v>10</v>
      </c>
      <c r="F6" s="1847"/>
      <c r="G6" s="1846" t="s">
        <v>11</v>
      </c>
      <c r="H6" s="1898"/>
      <c r="I6" s="1849"/>
    </row>
    <row r="7" spans="1:9" ht="22.5" customHeight="1">
      <c r="A7" s="834" t="s">
        <v>165</v>
      </c>
      <c r="B7" s="1861" t="s">
        <v>778</v>
      </c>
      <c r="C7" s="1862"/>
      <c r="D7" s="945" t="s">
        <v>751</v>
      </c>
      <c r="E7" s="885" t="s">
        <v>777</v>
      </c>
      <c r="F7" s="886" t="s">
        <v>776</v>
      </c>
      <c r="G7" s="1880" t="s">
        <v>765</v>
      </c>
      <c r="H7" s="1880" t="s">
        <v>764</v>
      </c>
      <c r="I7" s="1835" t="s">
        <v>774</v>
      </c>
    </row>
    <row r="8" spans="1:9" ht="22.5" customHeight="1">
      <c r="A8" s="834" t="s">
        <v>154</v>
      </c>
      <c r="B8" s="1834" t="s">
        <v>19</v>
      </c>
      <c r="C8" s="1834" t="s">
        <v>748</v>
      </c>
      <c r="D8" s="1834" t="s">
        <v>747</v>
      </c>
      <c r="E8" s="945" t="s">
        <v>769</v>
      </c>
      <c r="F8" s="886" t="s">
        <v>751</v>
      </c>
      <c r="G8" s="1881"/>
      <c r="H8" s="1881"/>
      <c r="I8" s="1835"/>
    </row>
    <row r="9" spans="1:9" ht="22.5" customHeight="1" thickBot="1">
      <c r="A9" s="929"/>
      <c r="B9" s="1834"/>
      <c r="C9" s="1834"/>
      <c r="D9" s="1834"/>
      <c r="E9" s="945" t="s">
        <v>14</v>
      </c>
      <c r="F9" s="886" t="s">
        <v>758</v>
      </c>
      <c r="G9" s="1881"/>
      <c r="H9" s="1881"/>
      <c r="I9" s="1835"/>
    </row>
    <row r="10" spans="1:9" ht="21.75" customHeight="1">
      <c r="A10" s="887" t="s">
        <v>81</v>
      </c>
      <c r="B10" s="948" t="s">
        <v>23</v>
      </c>
      <c r="C10" s="948" t="s">
        <v>23</v>
      </c>
      <c r="D10" s="948">
        <v>8375</v>
      </c>
      <c r="E10" s="948" t="s">
        <v>23</v>
      </c>
      <c r="F10" s="948">
        <v>19</v>
      </c>
      <c r="G10" s="948" t="s">
        <v>23</v>
      </c>
      <c r="H10" s="948">
        <v>159</v>
      </c>
      <c r="I10" s="949">
        <v>159</v>
      </c>
    </row>
    <row r="11" spans="1:9" ht="13.5">
      <c r="A11" s="891" t="s">
        <v>82</v>
      </c>
      <c r="B11" s="950" t="s">
        <v>23</v>
      </c>
      <c r="C11" s="950" t="s">
        <v>23</v>
      </c>
      <c r="D11" s="950">
        <v>180</v>
      </c>
      <c r="E11" s="950" t="s">
        <v>23</v>
      </c>
      <c r="F11" s="950">
        <v>20</v>
      </c>
      <c r="G11" s="950" t="s">
        <v>23</v>
      </c>
      <c r="H11" s="950">
        <v>4</v>
      </c>
      <c r="I11" s="951">
        <v>4</v>
      </c>
    </row>
    <row r="12" spans="1:9" ht="13.5">
      <c r="A12" s="891" t="s">
        <v>83</v>
      </c>
      <c r="B12" s="950" t="s">
        <v>23</v>
      </c>
      <c r="C12" s="950" t="s">
        <v>23</v>
      </c>
      <c r="D12" s="950">
        <v>625</v>
      </c>
      <c r="E12" s="950" t="s">
        <v>23</v>
      </c>
      <c r="F12" s="950">
        <v>18</v>
      </c>
      <c r="G12" s="950" t="s">
        <v>23</v>
      </c>
      <c r="H12" s="950">
        <v>11</v>
      </c>
      <c r="I12" s="951">
        <v>11</v>
      </c>
    </row>
    <row r="13" spans="1:9" ht="13.5">
      <c r="A13" s="891" t="s">
        <v>84</v>
      </c>
      <c r="B13" s="950" t="s">
        <v>23</v>
      </c>
      <c r="C13" s="950" t="s">
        <v>23</v>
      </c>
      <c r="D13" s="950" t="s">
        <v>23</v>
      </c>
      <c r="E13" s="950" t="s">
        <v>23</v>
      </c>
      <c r="F13" s="950" t="s">
        <v>23</v>
      </c>
      <c r="G13" s="950" t="s">
        <v>23</v>
      </c>
      <c r="H13" s="950" t="s">
        <v>23</v>
      </c>
      <c r="I13" s="951" t="s">
        <v>23</v>
      </c>
    </row>
    <row r="14" spans="1:9" ht="13.5">
      <c r="A14" s="896" t="s">
        <v>85</v>
      </c>
      <c r="B14" s="952" t="s">
        <v>23</v>
      </c>
      <c r="C14" s="952" t="s">
        <v>23</v>
      </c>
      <c r="D14" s="952">
        <v>9180</v>
      </c>
      <c r="E14" s="952" t="s">
        <v>23</v>
      </c>
      <c r="F14" s="952">
        <v>19</v>
      </c>
      <c r="G14" s="952" t="s">
        <v>23</v>
      </c>
      <c r="H14" s="952">
        <v>174</v>
      </c>
      <c r="I14" s="953">
        <v>174</v>
      </c>
    </row>
    <row r="15" spans="1:9" ht="13.5">
      <c r="A15" s="896"/>
      <c r="B15" s="952"/>
      <c r="C15" s="952"/>
      <c r="D15" s="952"/>
      <c r="E15" s="952"/>
      <c r="F15" s="952"/>
      <c r="G15" s="952"/>
      <c r="H15" s="952"/>
      <c r="I15" s="953"/>
    </row>
    <row r="16" spans="1:9" ht="13.5">
      <c r="A16" s="896" t="s">
        <v>86</v>
      </c>
      <c r="B16" s="952" t="s">
        <v>23</v>
      </c>
      <c r="C16" s="952" t="s">
        <v>23</v>
      </c>
      <c r="D16" s="952" t="s">
        <v>23</v>
      </c>
      <c r="E16" s="952" t="s">
        <v>23</v>
      </c>
      <c r="F16" s="952" t="s">
        <v>23</v>
      </c>
      <c r="G16" s="952" t="s">
        <v>23</v>
      </c>
      <c r="H16" s="952" t="s">
        <v>23</v>
      </c>
      <c r="I16" s="953" t="s">
        <v>23</v>
      </c>
    </row>
    <row r="17" spans="1:9" ht="13.5">
      <c r="A17" s="896"/>
      <c r="B17" s="952"/>
      <c r="C17" s="952"/>
      <c r="D17" s="952"/>
      <c r="E17" s="952"/>
      <c r="F17" s="952"/>
      <c r="G17" s="952"/>
      <c r="H17" s="952"/>
      <c r="I17" s="953"/>
    </row>
    <row r="18" spans="1:9" ht="13.5">
      <c r="A18" s="896" t="s">
        <v>87</v>
      </c>
      <c r="B18" s="952" t="s">
        <v>23</v>
      </c>
      <c r="C18" s="952" t="s">
        <v>23</v>
      </c>
      <c r="D18" s="952" t="s">
        <v>23</v>
      </c>
      <c r="E18" s="952" t="s">
        <v>23</v>
      </c>
      <c r="F18" s="952" t="s">
        <v>23</v>
      </c>
      <c r="G18" s="952" t="s">
        <v>23</v>
      </c>
      <c r="H18" s="952" t="s">
        <v>23</v>
      </c>
      <c r="I18" s="953" t="s">
        <v>23</v>
      </c>
    </row>
    <row r="19" spans="1:9" ht="13.5">
      <c r="A19" s="891"/>
      <c r="B19" s="950"/>
      <c r="C19" s="950"/>
      <c r="D19" s="950"/>
      <c r="E19" s="950"/>
      <c r="F19" s="950"/>
      <c r="G19" s="950"/>
      <c r="H19" s="950"/>
      <c r="I19" s="951"/>
    </row>
    <row r="20" spans="1:9" ht="13.5">
      <c r="A20" s="891" t="s">
        <v>158</v>
      </c>
      <c r="B20" s="950" t="s">
        <v>23</v>
      </c>
      <c r="C20" s="950" t="s">
        <v>23</v>
      </c>
      <c r="D20" s="950" t="s">
        <v>23</v>
      </c>
      <c r="E20" s="950" t="s">
        <v>23</v>
      </c>
      <c r="F20" s="950" t="s">
        <v>23</v>
      </c>
      <c r="G20" s="950" t="s">
        <v>23</v>
      </c>
      <c r="H20" s="950" t="s">
        <v>23</v>
      </c>
      <c r="I20" s="951" t="s">
        <v>23</v>
      </c>
    </row>
    <row r="21" spans="1:9" ht="13.5">
      <c r="A21" s="891" t="s">
        <v>89</v>
      </c>
      <c r="B21" s="950" t="s">
        <v>23</v>
      </c>
      <c r="C21" s="950" t="s">
        <v>23</v>
      </c>
      <c r="D21" s="950" t="s">
        <v>23</v>
      </c>
      <c r="E21" s="950" t="s">
        <v>23</v>
      </c>
      <c r="F21" s="950" t="s">
        <v>23</v>
      </c>
      <c r="G21" s="950" t="s">
        <v>23</v>
      </c>
      <c r="H21" s="950" t="s">
        <v>23</v>
      </c>
      <c r="I21" s="951" t="s">
        <v>23</v>
      </c>
    </row>
    <row r="22" spans="1:9" ht="13.5">
      <c r="A22" s="891" t="s">
        <v>90</v>
      </c>
      <c r="B22" s="950" t="s">
        <v>23</v>
      </c>
      <c r="C22" s="954" t="s">
        <v>23</v>
      </c>
      <c r="D22" s="950" t="s">
        <v>23</v>
      </c>
      <c r="E22" s="950" t="s">
        <v>23</v>
      </c>
      <c r="F22" s="954" t="s">
        <v>23</v>
      </c>
      <c r="G22" s="954" t="s">
        <v>23</v>
      </c>
      <c r="H22" s="954" t="s">
        <v>23</v>
      </c>
      <c r="I22" s="951" t="s">
        <v>23</v>
      </c>
    </row>
    <row r="23" spans="1:9" ht="13.5">
      <c r="A23" s="896" t="s">
        <v>91</v>
      </c>
      <c r="B23" s="952" t="s">
        <v>23</v>
      </c>
      <c r="C23" s="952" t="s">
        <v>23</v>
      </c>
      <c r="D23" s="952" t="s">
        <v>23</v>
      </c>
      <c r="E23" s="952" t="s">
        <v>23</v>
      </c>
      <c r="F23" s="952" t="s">
        <v>23</v>
      </c>
      <c r="G23" s="952" t="s">
        <v>23</v>
      </c>
      <c r="H23" s="952" t="s">
        <v>23</v>
      </c>
      <c r="I23" s="953" t="s">
        <v>23</v>
      </c>
    </row>
    <row r="24" spans="1:9" ht="13.5">
      <c r="A24" s="896"/>
      <c r="B24" s="952"/>
      <c r="C24" s="952"/>
      <c r="D24" s="952"/>
      <c r="E24" s="952"/>
      <c r="F24" s="952"/>
      <c r="G24" s="952"/>
      <c r="H24" s="952"/>
      <c r="I24" s="953"/>
    </row>
    <row r="25" spans="1:9" ht="13.5">
      <c r="A25" s="896" t="s">
        <v>92</v>
      </c>
      <c r="B25" s="952" t="s">
        <v>23</v>
      </c>
      <c r="C25" s="952" t="s">
        <v>23</v>
      </c>
      <c r="D25" s="952" t="s">
        <v>23</v>
      </c>
      <c r="E25" s="952" t="s">
        <v>23</v>
      </c>
      <c r="F25" s="952" t="s">
        <v>23</v>
      </c>
      <c r="G25" s="952" t="s">
        <v>23</v>
      </c>
      <c r="H25" s="952" t="s">
        <v>23</v>
      </c>
      <c r="I25" s="953" t="s">
        <v>23</v>
      </c>
    </row>
    <row r="26" spans="1:9" ht="13.5">
      <c r="A26" s="896"/>
      <c r="B26" s="952"/>
      <c r="C26" s="952"/>
      <c r="D26" s="952"/>
      <c r="E26" s="952"/>
      <c r="F26" s="952"/>
      <c r="G26" s="952"/>
      <c r="H26" s="952"/>
      <c r="I26" s="953"/>
    </row>
    <row r="27" spans="1:9" ht="13.5">
      <c r="A27" s="896" t="s">
        <v>93</v>
      </c>
      <c r="B27" s="952" t="s">
        <v>23</v>
      </c>
      <c r="C27" s="952" t="s">
        <v>23</v>
      </c>
      <c r="D27" s="952" t="s">
        <v>23</v>
      </c>
      <c r="E27" s="952" t="s">
        <v>23</v>
      </c>
      <c r="F27" s="952" t="s">
        <v>23</v>
      </c>
      <c r="G27" s="952" t="s">
        <v>23</v>
      </c>
      <c r="H27" s="952" t="s">
        <v>23</v>
      </c>
      <c r="I27" s="953" t="s">
        <v>23</v>
      </c>
    </row>
    <row r="28" spans="1:9" ht="13.5">
      <c r="A28" s="891"/>
      <c r="B28" s="950"/>
      <c r="C28" s="950"/>
      <c r="D28" s="950"/>
      <c r="E28" s="950"/>
      <c r="F28" s="950"/>
      <c r="G28" s="950"/>
      <c r="H28" s="950"/>
      <c r="I28" s="951"/>
    </row>
    <row r="29" spans="1:9" ht="13.5">
      <c r="A29" s="891" t="s">
        <v>94</v>
      </c>
      <c r="B29" s="954" t="s">
        <v>23</v>
      </c>
      <c r="C29" s="954" t="s">
        <v>23</v>
      </c>
      <c r="D29" s="954" t="s">
        <v>23</v>
      </c>
      <c r="E29" s="954" t="s">
        <v>23</v>
      </c>
      <c r="F29" s="954" t="s">
        <v>23</v>
      </c>
      <c r="G29" s="954" t="s">
        <v>23</v>
      </c>
      <c r="H29" s="954" t="s">
        <v>23</v>
      </c>
      <c r="I29" s="955" t="s">
        <v>23</v>
      </c>
    </row>
    <row r="30" spans="1:9" ht="13.5">
      <c r="A30" s="891" t="s">
        <v>95</v>
      </c>
      <c r="B30" s="954" t="s">
        <v>23</v>
      </c>
      <c r="C30" s="954" t="s">
        <v>23</v>
      </c>
      <c r="D30" s="954" t="s">
        <v>23</v>
      </c>
      <c r="E30" s="954" t="s">
        <v>23</v>
      </c>
      <c r="F30" s="954" t="s">
        <v>23</v>
      </c>
      <c r="G30" s="954" t="s">
        <v>23</v>
      </c>
      <c r="H30" s="954" t="s">
        <v>23</v>
      </c>
      <c r="I30" s="955" t="s">
        <v>23</v>
      </c>
    </row>
    <row r="31" spans="1:9" ht="13.5">
      <c r="A31" s="891" t="s">
        <v>96</v>
      </c>
      <c r="B31" s="954" t="s">
        <v>23</v>
      </c>
      <c r="C31" s="954" t="s">
        <v>23</v>
      </c>
      <c r="D31" s="954" t="s">
        <v>23</v>
      </c>
      <c r="E31" s="954" t="s">
        <v>23</v>
      </c>
      <c r="F31" s="954" t="s">
        <v>23</v>
      </c>
      <c r="G31" s="954" t="s">
        <v>23</v>
      </c>
      <c r="H31" s="954" t="s">
        <v>23</v>
      </c>
      <c r="I31" s="955" t="s">
        <v>23</v>
      </c>
    </row>
    <row r="32" spans="1:9" ht="13.5">
      <c r="A32" s="896" t="s">
        <v>97</v>
      </c>
      <c r="B32" s="952" t="s">
        <v>23</v>
      </c>
      <c r="C32" s="952" t="s">
        <v>23</v>
      </c>
      <c r="D32" s="952" t="s">
        <v>23</v>
      </c>
      <c r="E32" s="952" t="s">
        <v>23</v>
      </c>
      <c r="F32" s="952" t="s">
        <v>23</v>
      </c>
      <c r="G32" s="952" t="s">
        <v>23</v>
      </c>
      <c r="H32" s="952" t="s">
        <v>23</v>
      </c>
      <c r="I32" s="953" t="s">
        <v>23</v>
      </c>
    </row>
    <row r="33" spans="1:9" ht="13.5">
      <c r="A33" s="891"/>
      <c r="B33" s="950"/>
      <c r="C33" s="950"/>
      <c r="D33" s="950"/>
      <c r="E33" s="950"/>
      <c r="F33" s="950"/>
      <c r="G33" s="950"/>
      <c r="H33" s="950"/>
      <c r="I33" s="951"/>
    </row>
    <row r="34" spans="1:9" ht="13.5">
      <c r="A34" s="891" t="s">
        <v>98</v>
      </c>
      <c r="B34" s="956">
        <v>2</v>
      </c>
      <c r="C34" s="956">
        <v>1</v>
      </c>
      <c r="D34" s="950" t="s">
        <v>23</v>
      </c>
      <c r="E34" s="956">
        <v>18500</v>
      </c>
      <c r="F34" s="956" t="s">
        <v>23</v>
      </c>
      <c r="G34" s="956">
        <v>19</v>
      </c>
      <c r="H34" s="956" t="s">
        <v>23</v>
      </c>
      <c r="I34" s="957">
        <v>19</v>
      </c>
    </row>
    <row r="35" spans="1:9" ht="13.5">
      <c r="A35" s="891" t="s">
        <v>99</v>
      </c>
      <c r="B35" s="956" t="s">
        <v>23</v>
      </c>
      <c r="C35" s="956" t="s">
        <v>23</v>
      </c>
      <c r="D35" s="956" t="s">
        <v>23</v>
      </c>
      <c r="E35" s="956" t="s">
        <v>23</v>
      </c>
      <c r="F35" s="956" t="s">
        <v>23</v>
      </c>
      <c r="G35" s="956" t="s">
        <v>23</v>
      </c>
      <c r="H35" s="956" t="s">
        <v>23</v>
      </c>
      <c r="I35" s="957" t="s">
        <v>23</v>
      </c>
    </row>
    <row r="36" spans="1:9" ht="13.5">
      <c r="A36" s="891" t="s">
        <v>100</v>
      </c>
      <c r="B36" s="956" t="s">
        <v>23</v>
      </c>
      <c r="C36" s="956" t="s">
        <v>23</v>
      </c>
      <c r="D36" s="956" t="s">
        <v>23</v>
      </c>
      <c r="E36" s="956" t="s">
        <v>23</v>
      </c>
      <c r="F36" s="956" t="s">
        <v>23</v>
      </c>
      <c r="G36" s="956" t="s">
        <v>23</v>
      </c>
      <c r="H36" s="956" t="s">
        <v>23</v>
      </c>
      <c r="I36" s="957" t="s">
        <v>23</v>
      </c>
    </row>
    <row r="37" spans="1:9" ht="13.5">
      <c r="A37" s="891" t="s">
        <v>101</v>
      </c>
      <c r="B37" s="956">
        <v>6791</v>
      </c>
      <c r="C37" s="956">
        <v>6298</v>
      </c>
      <c r="D37" s="950" t="s">
        <v>23</v>
      </c>
      <c r="E37" s="956">
        <v>16352</v>
      </c>
      <c r="F37" s="956" t="s">
        <v>23</v>
      </c>
      <c r="G37" s="956">
        <v>102985</v>
      </c>
      <c r="H37" s="956" t="s">
        <v>23</v>
      </c>
      <c r="I37" s="951">
        <v>102985</v>
      </c>
    </row>
    <row r="38" spans="1:9" ht="13.5">
      <c r="A38" s="896" t="s">
        <v>102</v>
      </c>
      <c r="B38" s="952">
        <v>6793</v>
      </c>
      <c r="C38" s="952">
        <v>6299</v>
      </c>
      <c r="D38" s="952" t="s">
        <v>23</v>
      </c>
      <c r="E38" s="952">
        <v>16352</v>
      </c>
      <c r="F38" s="952" t="s">
        <v>23</v>
      </c>
      <c r="G38" s="952">
        <v>103004</v>
      </c>
      <c r="H38" s="952" t="s">
        <v>23</v>
      </c>
      <c r="I38" s="953">
        <v>103004</v>
      </c>
    </row>
    <row r="39" spans="1:9" ht="13.5">
      <c r="A39" s="896"/>
      <c r="B39" s="952"/>
      <c r="C39" s="952"/>
      <c r="D39" s="952"/>
      <c r="E39" s="952"/>
      <c r="F39" s="952"/>
      <c r="G39" s="952"/>
      <c r="H39" s="952"/>
      <c r="I39" s="953"/>
    </row>
    <row r="40" spans="1:9" ht="13.5">
      <c r="A40" s="896" t="s">
        <v>103</v>
      </c>
      <c r="B40" s="952">
        <v>261</v>
      </c>
      <c r="C40" s="952">
        <v>200</v>
      </c>
      <c r="D40" s="952" t="s">
        <v>23</v>
      </c>
      <c r="E40" s="952">
        <v>4880</v>
      </c>
      <c r="F40" s="952" t="s">
        <v>23</v>
      </c>
      <c r="G40" s="952">
        <v>976</v>
      </c>
      <c r="H40" s="952" t="s">
        <v>23</v>
      </c>
      <c r="I40" s="953">
        <v>976</v>
      </c>
    </row>
    <row r="41" spans="1:9" ht="13.5">
      <c r="A41" s="891"/>
      <c r="B41" s="950"/>
      <c r="C41" s="950"/>
      <c r="D41" s="950"/>
      <c r="E41" s="950"/>
      <c r="F41" s="950"/>
      <c r="G41" s="950"/>
      <c r="H41" s="950"/>
      <c r="I41" s="951"/>
    </row>
    <row r="42" spans="1:9" ht="13.5">
      <c r="A42" s="891" t="s">
        <v>159</v>
      </c>
      <c r="B42" s="950" t="s">
        <v>23</v>
      </c>
      <c r="C42" s="950" t="s">
        <v>23</v>
      </c>
      <c r="D42" s="950" t="s">
        <v>23</v>
      </c>
      <c r="E42" s="950" t="s">
        <v>23</v>
      </c>
      <c r="F42" s="950" t="s">
        <v>23</v>
      </c>
      <c r="G42" s="950" t="s">
        <v>23</v>
      </c>
      <c r="H42" s="950" t="s">
        <v>23</v>
      </c>
      <c r="I42" s="951" t="s">
        <v>23</v>
      </c>
    </row>
    <row r="43" spans="1:9" ht="13.5">
      <c r="A43" s="891" t="s">
        <v>105</v>
      </c>
      <c r="B43" s="950" t="s">
        <v>23</v>
      </c>
      <c r="C43" s="950" t="s">
        <v>23</v>
      </c>
      <c r="D43" s="950" t="s">
        <v>23</v>
      </c>
      <c r="E43" s="950" t="s">
        <v>23</v>
      </c>
      <c r="F43" s="950" t="s">
        <v>23</v>
      </c>
      <c r="G43" s="950" t="s">
        <v>23</v>
      </c>
      <c r="H43" s="950" t="s">
        <v>23</v>
      </c>
      <c r="I43" s="951" t="s">
        <v>23</v>
      </c>
    </row>
    <row r="44" spans="1:9" ht="13.5">
      <c r="A44" s="891" t="s">
        <v>106</v>
      </c>
      <c r="B44" s="950" t="s">
        <v>23</v>
      </c>
      <c r="C44" s="950" t="s">
        <v>23</v>
      </c>
      <c r="D44" s="950" t="s">
        <v>23</v>
      </c>
      <c r="E44" s="950" t="s">
        <v>23</v>
      </c>
      <c r="F44" s="950" t="s">
        <v>23</v>
      </c>
      <c r="G44" s="950" t="s">
        <v>23</v>
      </c>
      <c r="H44" s="950" t="s">
        <v>23</v>
      </c>
      <c r="I44" s="951" t="s">
        <v>23</v>
      </c>
    </row>
    <row r="45" spans="1:9" ht="13.5">
      <c r="A45" s="891" t="s">
        <v>107</v>
      </c>
      <c r="B45" s="950" t="s">
        <v>23</v>
      </c>
      <c r="C45" s="950" t="s">
        <v>23</v>
      </c>
      <c r="D45" s="950" t="s">
        <v>23</v>
      </c>
      <c r="E45" s="950" t="s">
        <v>23</v>
      </c>
      <c r="F45" s="950" t="s">
        <v>23</v>
      </c>
      <c r="G45" s="950" t="s">
        <v>23</v>
      </c>
      <c r="H45" s="950" t="s">
        <v>23</v>
      </c>
      <c r="I45" s="951" t="s">
        <v>23</v>
      </c>
    </row>
    <row r="46" spans="1:9" ht="13.5">
      <c r="A46" s="891" t="s">
        <v>108</v>
      </c>
      <c r="B46" s="950" t="s">
        <v>23</v>
      </c>
      <c r="C46" s="950" t="s">
        <v>23</v>
      </c>
      <c r="D46" s="950" t="s">
        <v>23</v>
      </c>
      <c r="E46" s="950" t="s">
        <v>23</v>
      </c>
      <c r="F46" s="950" t="s">
        <v>23</v>
      </c>
      <c r="G46" s="950" t="s">
        <v>23</v>
      </c>
      <c r="H46" s="950" t="s">
        <v>23</v>
      </c>
      <c r="I46" s="951" t="s">
        <v>23</v>
      </c>
    </row>
    <row r="47" spans="1:9" ht="13.5">
      <c r="A47" s="891" t="s">
        <v>109</v>
      </c>
      <c r="B47" s="950" t="s">
        <v>23</v>
      </c>
      <c r="C47" s="950" t="s">
        <v>23</v>
      </c>
      <c r="D47" s="950" t="s">
        <v>23</v>
      </c>
      <c r="E47" s="950" t="s">
        <v>23</v>
      </c>
      <c r="F47" s="950" t="s">
        <v>23</v>
      </c>
      <c r="G47" s="950" t="s">
        <v>23</v>
      </c>
      <c r="H47" s="950" t="s">
        <v>23</v>
      </c>
      <c r="I47" s="951" t="s">
        <v>23</v>
      </c>
    </row>
    <row r="48" spans="1:9" ht="13.5">
      <c r="A48" s="891" t="s">
        <v>110</v>
      </c>
      <c r="B48" s="950" t="s">
        <v>23</v>
      </c>
      <c r="C48" s="950" t="s">
        <v>23</v>
      </c>
      <c r="D48" s="950" t="s">
        <v>23</v>
      </c>
      <c r="E48" s="950" t="s">
        <v>23</v>
      </c>
      <c r="F48" s="950" t="s">
        <v>23</v>
      </c>
      <c r="G48" s="950" t="s">
        <v>23</v>
      </c>
      <c r="H48" s="950" t="s">
        <v>23</v>
      </c>
      <c r="I48" s="951" t="s">
        <v>23</v>
      </c>
    </row>
    <row r="49" spans="1:9" ht="13.5">
      <c r="A49" s="891" t="s">
        <v>111</v>
      </c>
      <c r="B49" s="950" t="s">
        <v>23</v>
      </c>
      <c r="C49" s="950" t="s">
        <v>23</v>
      </c>
      <c r="D49" s="950" t="s">
        <v>23</v>
      </c>
      <c r="E49" s="950" t="s">
        <v>23</v>
      </c>
      <c r="F49" s="950" t="s">
        <v>23</v>
      </c>
      <c r="G49" s="950" t="s">
        <v>23</v>
      </c>
      <c r="H49" s="950" t="s">
        <v>23</v>
      </c>
      <c r="I49" s="951" t="s">
        <v>23</v>
      </c>
    </row>
    <row r="50" spans="1:9" ht="13.5">
      <c r="A50" s="891" t="s">
        <v>112</v>
      </c>
      <c r="B50" s="950" t="s">
        <v>23</v>
      </c>
      <c r="C50" s="950" t="s">
        <v>23</v>
      </c>
      <c r="D50" s="950" t="s">
        <v>23</v>
      </c>
      <c r="E50" s="950" t="s">
        <v>23</v>
      </c>
      <c r="F50" s="950" t="s">
        <v>23</v>
      </c>
      <c r="G50" s="950" t="s">
        <v>23</v>
      </c>
      <c r="H50" s="950" t="s">
        <v>23</v>
      </c>
      <c r="I50" s="951" t="s">
        <v>23</v>
      </c>
    </row>
    <row r="51" spans="1:9" ht="13.5">
      <c r="A51" s="896" t="s">
        <v>113</v>
      </c>
      <c r="B51" s="952" t="s">
        <v>23</v>
      </c>
      <c r="C51" s="952" t="s">
        <v>23</v>
      </c>
      <c r="D51" s="952" t="s">
        <v>23</v>
      </c>
      <c r="E51" s="952" t="s">
        <v>23</v>
      </c>
      <c r="F51" s="952" t="s">
        <v>23</v>
      </c>
      <c r="G51" s="952" t="s">
        <v>23</v>
      </c>
      <c r="H51" s="952" t="s">
        <v>23</v>
      </c>
      <c r="I51" s="953" t="s">
        <v>23</v>
      </c>
    </row>
    <row r="52" spans="1:9" ht="13.5">
      <c r="A52" s="896"/>
      <c r="B52" s="952"/>
      <c r="C52" s="952"/>
      <c r="D52" s="952"/>
      <c r="E52" s="952"/>
      <c r="F52" s="952"/>
      <c r="G52" s="952"/>
      <c r="H52" s="952"/>
      <c r="I52" s="953"/>
    </row>
    <row r="53" spans="1:9" ht="13.5">
      <c r="A53" s="896" t="s">
        <v>114</v>
      </c>
      <c r="B53" s="952" t="s">
        <v>23</v>
      </c>
      <c r="C53" s="952" t="s">
        <v>23</v>
      </c>
      <c r="D53" s="952" t="s">
        <v>23</v>
      </c>
      <c r="E53" s="952" t="s">
        <v>23</v>
      </c>
      <c r="F53" s="952" t="s">
        <v>23</v>
      </c>
      <c r="G53" s="952" t="s">
        <v>23</v>
      </c>
      <c r="H53" s="952" t="s">
        <v>23</v>
      </c>
      <c r="I53" s="953" t="s">
        <v>23</v>
      </c>
    </row>
    <row r="54" spans="1:9" ht="13.5">
      <c r="A54" s="891"/>
      <c r="B54" s="950"/>
      <c r="C54" s="950"/>
      <c r="D54" s="950"/>
      <c r="E54" s="950"/>
      <c r="F54" s="950"/>
      <c r="G54" s="950"/>
      <c r="H54" s="950"/>
      <c r="I54" s="951"/>
    </row>
    <row r="55" spans="1:9" ht="13.5">
      <c r="A55" s="891" t="s">
        <v>115</v>
      </c>
      <c r="B55" s="950" t="s">
        <v>23</v>
      </c>
      <c r="C55" s="950" t="s">
        <v>23</v>
      </c>
      <c r="D55" s="950" t="s">
        <v>23</v>
      </c>
      <c r="E55" s="950" t="s">
        <v>23</v>
      </c>
      <c r="F55" s="950" t="s">
        <v>23</v>
      </c>
      <c r="G55" s="950" t="s">
        <v>23</v>
      </c>
      <c r="H55" s="950" t="s">
        <v>23</v>
      </c>
      <c r="I55" s="951" t="s">
        <v>23</v>
      </c>
    </row>
    <row r="56" spans="1:9" ht="13.5">
      <c r="A56" s="891" t="s">
        <v>116</v>
      </c>
      <c r="B56" s="950" t="s">
        <v>23</v>
      </c>
      <c r="C56" s="950" t="s">
        <v>23</v>
      </c>
      <c r="D56" s="950" t="s">
        <v>23</v>
      </c>
      <c r="E56" s="950" t="s">
        <v>23</v>
      </c>
      <c r="F56" s="950" t="s">
        <v>23</v>
      </c>
      <c r="G56" s="950" t="s">
        <v>23</v>
      </c>
      <c r="H56" s="950" t="s">
        <v>23</v>
      </c>
      <c r="I56" s="951" t="s">
        <v>23</v>
      </c>
    </row>
    <row r="57" spans="1:9" ht="13.5">
      <c r="A57" s="891" t="s">
        <v>117</v>
      </c>
      <c r="B57" s="950" t="s">
        <v>23</v>
      </c>
      <c r="C57" s="950" t="s">
        <v>23</v>
      </c>
      <c r="D57" s="950" t="s">
        <v>23</v>
      </c>
      <c r="E57" s="950" t="s">
        <v>23</v>
      </c>
      <c r="F57" s="950" t="s">
        <v>23</v>
      </c>
      <c r="G57" s="950" t="s">
        <v>23</v>
      </c>
      <c r="H57" s="950" t="s">
        <v>23</v>
      </c>
      <c r="I57" s="951" t="s">
        <v>23</v>
      </c>
    </row>
    <row r="58" spans="1:9" ht="13.5">
      <c r="A58" s="891" t="s">
        <v>118</v>
      </c>
      <c r="B58" s="950" t="s">
        <v>23</v>
      </c>
      <c r="C58" s="950" t="s">
        <v>23</v>
      </c>
      <c r="D58" s="950" t="s">
        <v>23</v>
      </c>
      <c r="E58" s="950" t="s">
        <v>23</v>
      </c>
      <c r="F58" s="950" t="s">
        <v>23</v>
      </c>
      <c r="G58" s="950" t="s">
        <v>23</v>
      </c>
      <c r="H58" s="950" t="s">
        <v>23</v>
      </c>
      <c r="I58" s="951" t="s">
        <v>23</v>
      </c>
    </row>
    <row r="59" spans="1:9" ht="13.5">
      <c r="A59" s="891" t="s">
        <v>119</v>
      </c>
      <c r="B59" s="950" t="s">
        <v>23</v>
      </c>
      <c r="C59" s="950" t="s">
        <v>23</v>
      </c>
      <c r="D59" s="950" t="s">
        <v>23</v>
      </c>
      <c r="E59" s="950" t="s">
        <v>23</v>
      </c>
      <c r="F59" s="950" t="s">
        <v>23</v>
      </c>
      <c r="G59" s="950" t="s">
        <v>23</v>
      </c>
      <c r="H59" s="950" t="s">
        <v>23</v>
      </c>
      <c r="I59" s="951" t="s">
        <v>23</v>
      </c>
    </row>
    <row r="60" spans="1:9" ht="13.5">
      <c r="A60" s="896" t="s">
        <v>172</v>
      </c>
      <c r="B60" s="952" t="s">
        <v>23</v>
      </c>
      <c r="C60" s="952" t="s">
        <v>23</v>
      </c>
      <c r="D60" s="952" t="s">
        <v>23</v>
      </c>
      <c r="E60" s="952" t="s">
        <v>23</v>
      </c>
      <c r="F60" s="952" t="s">
        <v>23</v>
      </c>
      <c r="G60" s="952" t="s">
        <v>23</v>
      </c>
      <c r="H60" s="952" t="s">
        <v>23</v>
      </c>
      <c r="I60" s="953" t="s">
        <v>23</v>
      </c>
    </row>
    <row r="61" spans="1:9" ht="13.5">
      <c r="A61" s="891"/>
      <c r="B61" s="950"/>
      <c r="C61" s="950"/>
      <c r="D61" s="950"/>
      <c r="E61" s="950"/>
      <c r="F61" s="950"/>
      <c r="G61" s="950"/>
      <c r="H61" s="950"/>
      <c r="I61" s="951"/>
    </row>
    <row r="62" spans="1:9" ht="13.5">
      <c r="A62" s="891" t="s">
        <v>121</v>
      </c>
      <c r="B62" s="956">
        <v>7320</v>
      </c>
      <c r="C62" s="956">
        <v>6269</v>
      </c>
      <c r="D62" s="950" t="s">
        <v>23</v>
      </c>
      <c r="E62" s="956">
        <v>24918</v>
      </c>
      <c r="F62" s="956" t="s">
        <v>23</v>
      </c>
      <c r="G62" s="956">
        <v>156213</v>
      </c>
      <c r="H62" s="956" t="s">
        <v>23</v>
      </c>
      <c r="I62" s="951">
        <v>156213</v>
      </c>
    </row>
    <row r="63" spans="1:9" ht="13.5">
      <c r="A63" s="891" t="s">
        <v>122</v>
      </c>
      <c r="B63" s="956">
        <v>25816</v>
      </c>
      <c r="C63" s="956">
        <v>23064</v>
      </c>
      <c r="D63" s="950" t="s">
        <v>23</v>
      </c>
      <c r="E63" s="956">
        <v>19567</v>
      </c>
      <c r="F63" s="956" t="s">
        <v>23</v>
      </c>
      <c r="G63" s="956">
        <v>451299</v>
      </c>
      <c r="H63" s="956" t="s">
        <v>23</v>
      </c>
      <c r="I63" s="951">
        <v>451299</v>
      </c>
    </row>
    <row r="64" spans="1:9" ht="13.5">
      <c r="A64" s="891" t="s">
        <v>123</v>
      </c>
      <c r="B64" s="954">
        <v>36391</v>
      </c>
      <c r="C64" s="954">
        <v>32068</v>
      </c>
      <c r="D64" s="954" t="s">
        <v>23</v>
      </c>
      <c r="E64" s="954">
        <v>22774</v>
      </c>
      <c r="F64" s="954" t="s">
        <v>23</v>
      </c>
      <c r="G64" s="954">
        <v>730324</v>
      </c>
      <c r="H64" s="954" t="s">
        <v>23</v>
      </c>
      <c r="I64" s="955">
        <v>730324</v>
      </c>
    </row>
    <row r="65" spans="1:9" ht="13.5">
      <c r="A65" s="896" t="s">
        <v>124</v>
      </c>
      <c r="B65" s="952">
        <v>69527</v>
      </c>
      <c r="C65" s="952">
        <v>61401</v>
      </c>
      <c r="D65" s="952" t="s">
        <v>23</v>
      </c>
      <c r="E65" s="952">
        <v>21788</v>
      </c>
      <c r="F65" s="952" t="s">
        <v>23</v>
      </c>
      <c r="G65" s="952">
        <v>1337836</v>
      </c>
      <c r="H65" s="952" t="s">
        <v>23</v>
      </c>
      <c r="I65" s="953">
        <v>1337836</v>
      </c>
    </row>
    <row r="66" spans="1:9" ht="13.5">
      <c r="A66" s="896"/>
      <c r="B66" s="952"/>
      <c r="C66" s="952"/>
      <c r="D66" s="952"/>
      <c r="E66" s="952"/>
      <c r="F66" s="952"/>
      <c r="G66" s="952"/>
      <c r="H66" s="952"/>
      <c r="I66" s="953"/>
    </row>
    <row r="67" spans="1:9" ht="13.5">
      <c r="A67" s="896" t="s">
        <v>125</v>
      </c>
      <c r="B67" s="952">
        <v>5704</v>
      </c>
      <c r="C67" s="952">
        <v>5335</v>
      </c>
      <c r="D67" s="952" t="s">
        <v>23</v>
      </c>
      <c r="E67" s="952">
        <v>23086</v>
      </c>
      <c r="F67" s="952" t="s">
        <v>23</v>
      </c>
      <c r="G67" s="952">
        <v>123164</v>
      </c>
      <c r="H67" s="952" t="s">
        <v>23</v>
      </c>
      <c r="I67" s="953">
        <v>123164</v>
      </c>
    </row>
    <row r="68" spans="1:9" ht="13.5">
      <c r="A68" s="891"/>
      <c r="B68" s="950"/>
      <c r="C68" s="950"/>
      <c r="D68" s="950"/>
      <c r="E68" s="950"/>
      <c r="F68" s="950"/>
      <c r="G68" s="950"/>
      <c r="H68" s="950"/>
      <c r="I68" s="951"/>
    </row>
    <row r="69" spans="1:9" ht="13.5">
      <c r="A69" s="891" t="s">
        <v>126</v>
      </c>
      <c r="B69" s="954">
        <v>6</v>
      </c>
      <c r="C69" s="950">
        <v>6</v>
      </c>
      <c r="D69" s="950" t="s">
        <v>23</v>
      </c>
      <c r="E69" s="954" t="s">
        <v>23</v>
      </c>
      <c r="F69" s="950" t="s">
        <v>23</v>
      </c>
      <c r="G69" s="950" t="s">
        <v>23</v>
      </c>
      <c r="H69" s="950" t="s">
        <v>23</v>
      </c>
      <c r="I69" s="951" t="s">
        <v>23</v>
      </c>
    </row>
    <row r="70" spans="1:9" ht="13.5">
      <c r="A70" s="891" t="s">
        <v>127</v>
      </c>
      <c r="B70" s="954" t="s">
        <v>23</v>
      </c>
      <c r="C70" s="950" t="s">
        <v>23</v>
      </c>
      <c r="D70" s="950" t="s">
        <v>23</v>
      </c>
      <c r="E70" s="954" t="s">
        <v>23</v>
      </c>
      <c r="F70" s="950" t="s">
        <v>23</v>
      </c>
      <c r="G70" s="950" t="s">
        <v>23</v>
      </c>
      <c r="H70" s="950" t="s">
        <v>23</v>
      </c>
      <c r="I70" s="951" t="s">
        <v>23</v>
      </c>
    </row>
    <row r="71" spans="1:9" ht="13.5">
      <c r="A71" s="896" t="s">
        <v>128</v>
      </c>
      <c r="B71" s="952">
        <v>6</v>
      </c>
      <c r="C71" s="952">
        <v>6</v>
      </c>
      <c r="D71" s="952" t="s">
        <v>23</v>
      </c>
      <c r="E71" s="952" t="s">
        <v>23</v>
      </c>
      <c r="F71" s="952" t="s">
        <v>23</v>
      </c>
      <c r="G71" s="952" t="s">
        <v>23</v>
      </c>
      <c r="H71" s="952" t="s">
        <v>23</v>
      </c>
      <c r="I71" s="953" t="s">
        <v>23</v>
      </c>
    </row>
    <row r="72" spans="1:9" ht="13.5">
      <c r="A72" s="891"/>
      <c r="B72" s="950"/>
      <c r="C72" s="950"/>
      <c r="D72" s="950"/>
      <c r="E72" s="950"/>
      <c r="F72" s="950"/>
      <c r="G72" s="950"/>
      <c r="H72" s="950"/>
      <c r="I72" s="951"/>
    </row>
    <row r="73" spans="1:9" ht="13.5">
      <c r="A73" s="891" t="s">
        <v>129</v>
      </c>
      <c r="B73" s="954">
        <v>2590</v>
      </c>
      <c r="C73" s="950">
        <v>2578</v>
      </c>
      <c r="D73" s="950" t="s">
        <v>23</v>
      </c>
      <c r="E73" s="954">
        <v>24831</v>
      </c>
      <c r="F73" s="950" t="s">
        <v>23</v>
      </c>
      <c r="G73" s="950">
        <v>64015</v>
      </c>
      <c r="H73" s="950" t="s">
        <v>23</v>
      </c>
      <c r="I73" s="951">
        <v>64015</v>
      </c>
    </row>
    <row r="74" spans="1:9" ht="13.5">
      <c r="A74" s="891" t="s">
        <v>130</v>
      </c>
      <c r="B74" s="954">
        <v>566</v>
      </c>
      <c r="C74" s="950">
        <v>566</v>
      </c>
      <c r="D74" s="950" t="s">
        <v>23</v>
      </c>
      <c r="E74" s="954">
        <v>18299</v>
      </c>
      <c r="F74" s="950" t="s">
        <v>23</v>
      </c>
      <c r="G74" s="950">
        <v>10357</v>
      </c>
      <c r="H74" s="950" t="s">
        <v>23</v>
      </c>
      <c r="I74" s="951">
        <v>10357</v>
      </c>
    </row>
    <row r="75" spans="1:9" ht="13.5">
      <c r="A75" s="891" t="s">
        <v>131</v>
      </c>
      <c r="B75" s="950">
        <v>208</v>
      </c>
      <c r="C75" s="950">
        <v>177</v>
      </c>
      <c r="D75" s="950" t="s">
        <v>23</v>
      </c>
      <c r="E75" s="950">
        <v>26350</v>
      </c>
      <c r="F75" s="950" t="s">
        <v>23</v>
      </c>
      <c r="G75" s="950">
        <v>4664</v>
      </c>
      <c r="H75" s="950" t="s">
        <v>23</v>
      </c>
      <c r="I75" s="951">
        <v>4664</v>
      </c>
    </row>
    <row r="76" spans="1:9" ht="13.5">
      <c r="A76" s="891" t="s">
        <v>132</v>
      </c>
      <c r="B76" s="954">
        <v>22</v>
      </c>
      <c r="C76" s="950">
        <v>20</v>
      </c>
      <c r="D76" s="950" t="s">
        <v>23</v>
      </c>
      <c r="E76" s="954">
        <v>25100</v>
      </c>
      <c r="F76" s="950" t="s">
        <v>23</v>
      </c>
      <c r="G76" s="950">
        <v>502</v>
      </c>
      <c r="H76" s="950" t="s">
        <v>23</v>
      </c>
      <c r="I76" s="951">
        <v>502</v>
      </c>
    </row>
    <row r="77" spans="1:9" ht="13.5">
      <c r="A77" s="891" t="s">
        <v>133</v>
      </c>
      <c r="B77" s="950">
        <v>11190</v>
      </c>
      <c r="C77" s="950">
        <v>9252</v>
      </c>
      <c r="D77" s="950" t="s">
        <v>23</v>
      </c>
      <c r="E77" s="950">
        <v>36516</v>
      </c>
      <c r="F77" s="950" t="s">
        <v>23</v>
      </c>
      <c r="G77" s="950">
        <v>337844</v>
      </c>
      <c r="H77" s="950" t="s">
        <v>23</v>
      </c>
      <c r="I77" s="951">
        <v>337844</v>
      </c>
    </row>
    <row r="78" spans="1:9" ht="13.5">
      <c r="A78" s="891" t="s">
        <v>134</v>
      </c>
      <c r="B78" s="950" t="s">
        <v>23</v>
      </c>
      <c r="C78" s="950" t="s">
        <v>23</v>
      </c>
      <c r="D78" s="950">
        <v>20</v>
      </c>
      <c r="E78" s="950" t="s">
        <v>23</v>
      </c>
      <c r="F78" s="950" t="s">
        <v>23</v>
      </c>
      <c r="G78" s="950" t="s">
        <v>23</v>
      </c>
      <c r="H78" s="950" t="s">
        <v>23</v>
      </c>
      <c r="I78" s="951" t="s">
        <v>23</v>
      </c>
    </row>
    <row r="79" spans="1:9" ht="13.5">
      <c r="A79" s="891" t="s">
        <v>135</v>
      </c>
      <c r="B79" s="954">
        <v>1983</v>
      </c>
      <c r="C79" s="950">
        <v>1980</v>
      </c>
      <c r="D79" s="950" t="s">
        <v>23</v>
      </c>
      <c r="E79" s="954">
        <v>10922</v>
      </c>
      <c r="F79" s="950" t="s">
        <v>23</v>
      </c>
      <c r="G79" s="950">
        <v>21626</v>
      </c>
      <c r="H79" s="950" t="s">
        <v>23</v>
      </c>
      <c r="I79" s="951">
        <v>21626</v>
      </c>
    </row>
    <row r="80" spans="1:9" ht="13.5">
      <c r="A80" s="891" t="s">
        <v>136</v>
      </c>
      <c r="B80" s="954">
        <v>3432</v>
      </c>
      <c r="C80" s="950">
        <v>3224</v>
      </c>
      <c r="D80" s="950" t="s">
        <v>23</v>
      </c>
      <c r="E80" s="954">
        <v>46032</v>
      </c>
      <c r="F80" s="950" t="s">
        <v>23</v>
      </c>
      <c r="G80" s="950">
        <v>148408</v>
      </c>
      <c r="H80" s="950" t="s">
        <v>23</v>
      </c>
      <c r="I80" s="951">
        <v>148408</v>
      </c>
    </row>
    <row r="81" spans="1:9" ht="13.5">
      <c r="A81" s="896" t="s">
        <v>137</v>
      </c>
      <c r="B81" s="952">
        <v>19991</v>
      </c>
      <c r="C81" s="952">
        <v>17797</v>
      </c>
      <c r="D81" s="952">
        <v>20</v>
      </c>
      <c r="E81" s="952">
        <v>33006</v>
      </c>
      <c r="F81" s="952" t="s">
        <v>23</v>
      </c>
      <c r="G81" s="952">
        <v>587416</v>
      </c>
      <c r="H81" s="952" t="s">
        <v>23</v>
      </c>
      <c r="I81" s="953">
        <v>587416</v>
      </c>
    </row>
    <row r="82" spans="1:9" ht="13.5">
      <c r="A82" s="891"/>
      <c r="B82" s="950"/>
      <c r="C82" s="950"/>
      <c r="D82" s="950"/>
      <c r="E82" s="950"/>
      <c r="F82" s="950"/>
      <c r="G82" s="950"/>
      <c r="H82" s="950"/>
      <c r="I82" s="951"/>
    </row>
    <row r="83" spans="1:9" ht="13.5">
      <c r="A83" s="891" t="s">
        <v>138</v>
      </c>
      <c r="B83" s="950">
        <v>62</v>
      </c>
      <c r="C83" s="950">
        <v>62</v>
      </c>
      <c r="D83" s="950">
        <v>6110</v>
      </c>
      <c r="E83" s="950">
        <v>10502</v>
      </c>
      <c r="F83" s="950">
        <v>4</v>
      </c>
      <c r="G83" s="950">
        <v>649</v>
      </c>
      <c r="H83" s="950">
        <v>25</v>
      </c>
      <c r="I83" s="951">
        <v>674</v>
      </c>
    </row>
    <row r="84" spans="1:9" ht="13.5">
      <c r="A84" s="891" t="s">
        <v>139</v>
      </c>
      <c r="B84" s="950">
        <v>40</v>
      </c>
      <c r="C84" s="950">
        <v>38</v>
      </c>
      <c r="D84" s="950">
        <v>9835</v>
      </c>
      <c r="E84" s="950">
        <v>11655</v>
      </c>
      <c r="F84" s="950">
        <v>7</v>
      </c>
      <c r="G84" s="950">
        <v>443</v>
      </c>
      <c r="H84" s="950">
        <v>68</v>
      </c>
      <c r="I84" s="951">
        <v>511</v>
      </c>
    </row>
    <row r="85" spans="1:9" ht="13.5">
      <c r="A85" s="896" t="s">
        <v>140</v>
      </c>
      <c r="B85" s="952">
        <v>102</v>
      </c>
      <c r="C85" s="952">
        <v>100</v>
      </c>
      <c r="D85" s="952">
        <v>15945</v>
      </c>
      <c r="E85" s="952">
        <v>10940</v>
      </c>
      <c r="F85" s="952">
        <v>6</v>
      </c>
      <c r="G85" s="952">
        <v>1092</v>
      </c>
      <c r="H85" s="952">
        <v>93</v>
      </c>
      <c r="I85" s="953">
        <v>1185</v>
      </c>
    </row>
    <row r="86" spans="1:9" ht="14.25" thickBot="1">
      <c r="A86" s="901"/>
      <c r="B86" s="958"/>
      <c r="C86" s="958"/>
      <c r="D86" s="958"/>
      <c r="E86" s="958"/>
      <c r="F86" s="958"/>
      <c r="G86" s="958"/>
      <c r="H86" s="958"/>
      <c r="I86" s="959"/>
    </row>
    <row r="87" spans="1:9" ht="13.5">
      <c r="A87" s="963" t="s">
        <v>141</v>
      </c>
      <c r="B87" s="964">
        <v>102384</v>
      </c>
      <c r="C87" s="964">
        <v>91138</v>
      </c>
      <c r="D87" s="964">
        <v>25145</v>
      </c>
      <c r="E87" s="964">
        <v>23629</v>
      </c>
      <c r="F87" s="964">
        <v>11</v>
      </c>
      <c r="G87" s="964">
        <v>2153488</v>
      </c>
      <c r="H87" s="964">
        <v>267</v>
      </c>
      <c r="I87" s="965">
        <v>2153755</v>
      </c>
    </row>
  </sheetData>
  <mergeCells count="15">
    <mergeCell ref="A1:I1"/>
    <mergeCell ref="B6:C6"/>
    <mergeCell ref="E6:F6"/>
    <mergeCell ref="B7:C7"/>
    <mergeCell ref="A2:G2"/>
    <mergeCell ref="A5:G5"/>
    <mergeCell ref="A4:I4"/>
    <mergeCell ref="A3:I3"/>
    <mergeCell ref="B8:B9"/>
    <mergeCell ref="C8:C9"/>
    <mergeCell ref="D8:D9"/>
    <mergeCell ref="G6:I6"/>
    <mergeCell ref="G7:G9"/>
    <mergeCell ref="H7:H9"/>
    <mergeCell ref="I7:I9"/>
  </mergeCells>
  <printOptions horizontalCentered="1"/>
  <pageMargins left="0.78740157480314965" right="0.78740157480314965" top="0.59055118110236227" bottom="0.98425196850393704" header="0" footer="0"/>
  <pageSetup paperSize="9" scale="48" orientation="portrait"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189">
    <pageSetUpPr fitToPage="1"/>
  </sheetPr>
  <dimension ref="A1:L88"/>
  <sheetViews>
    <sheetView view="pageBreakPreview" topLeftCell="A49" zoomScale="68" zoomScaleNormal="75" zoomScaleSheetLayoutView="68" workbookViewId="0">
      <selection activeCell="B88" sqref="B88:J88"/>
    </sheetView>
  </sheetViews>
  <sheetFormatPr baseColWidth="10" defaultColWidth="11.42578125" defaultRowHeight="12.75"/>
  <cols>
    <col min="1" max="1" width="35.140625" style="92" customWidth="1"/>
    <col min="2" max="10" width="15.85546875" style="92" customWidth="1"/>
    <col min="11" max="16384" width="11.42578125" style="92"/>
  </cols>
  <sheetData>
    <row r="1" spans="1:12" s="95" customFormat="1" ht="18.75">
      <c r="A1" s="1825" t="s">
        <v>0</v>
      </c>
      <c r="B1" s="1825"/>
      <c r="C1" s="1825"/>
      <c r="D1" s="1825"/>
      <c r="E1" s="1825"/>
      <c r="F1" s="1825"/>
      <c r="G1" s="1825"/>
      <c r="H1" s="1825"/>
      <c r="I1" s="1825"/>
      <c r="J1" s="1825"/>
    </row>
    <row r="3" spans="1:12" s="94" customFormat="1" ht="15" customHeight="1">
      <c r="A3" s="1836" t="s">
        <v>1462</v>
      </c>
      <c r="B3" s="1836"/>
      <c r="C3" s="1836"/>
      <c r="D3" s="1836"/>
      <c r="E3" s="1836"/>
      <c r="F3" s="1836"/>
      <c r="G3" s="1836"/>
      <c r="H3" s="1836"/>
      <c r="I3" s="1836"/>
      <c r="J3" s="1836"/>
      <c r="K3" s="98"/>
      <c r="L3" s="98"/>
    </row>
    <row r="4" spans="1:12" s="94" customFormat="1" ht="13.5" customHeight="1" thickBot="1">
      <c r="A4" s="98"/>
    </row>
    <row r="5" spans="1:12" ht="21" customHeight="1">
      <c r="A5" s="845"/>
      <c r="B5" s="1863" t="s">
        <v>804</v>
      </c>
      <c r="C5" s="1895"/>
      <c r="D5" s="1864"/>
      <c r="E5" s="1863" t="s">
        <v>803</v>
      </c>
      <c r="F5" s="1895"/>
      <c r="G5" s="1864"/>
      <c r="H5" s="1863" t="s">
        <v>802</v>
      </c>
      <c r="I5" s="1895"/>
      <c r="J5" s="1895"/>
    </row>
    <row r="6" spans="1:12" ht="21" customHeight="1">
      <c r="A6" s="853"/>
      <c r="B6" s="1865"/>
      <c r="C6" s="1893"/>
      <c r="D6" s="1866"/>
      <c r="E6" s="1865"/>
      <c r="F6" s="1893"/>
      <c r="G6" s="1866"/>
      <c r="H6" s="1865"/>
      <c r="I6" s="1893"/>
      <c r="J6" s="1893"/>
    </row>
    <row r="7" spans="1:12" ht="21" customHeight="1">
      <c r="A7" s="853" t="s">
        <v>165</v>
      </c>
      <c r="B7" s="863" t="s">
        <v>3</v>
      </c>
      <c r="C7" s="1829" t="s">
        <v>782</v>
      </c>
      <c r="D7" s="1889" t="s">
        <v>11</v>
      </c>
      <c r="E7" s="947" t="s">
        <v>3</v>
      </c>
      <c r="F7" s="1829" t="s">
        <v>782</v>
      </c>
      <c r="G7" s="1827" t="s">
        <v>11</v>
      </c>
      <c r="H7" s="856" t="s">
        <v>3</v>
      </c>
      <c r="I7" s="1829" t="s">
        <v>782</v>
      </c>
      <c r="J7" s="1889" t="s">
        <v>11</v>
      </c>
    </row>
    <row r="8" spans="1:12" ht="21" customHeight="1">
      <c r="A8" s="853" t="s">
        <v>154</v>
      </c>
      <c r="B8" s="936" t="s">
        <v>781</v>
      </c>
      <c r="C8" s="1830"/>
      <c r="D8" s="1889"/>
      <c r="E8" s="947" t="s">
        <v>781</v>
      </c>
      <c r="F8" s="1830"/>
      <c r="G8" s="1827"/>
      <c r="H8" s="856" t="s">
        <v>781</v>
      </c>
      <c r="I8" s="1830"/>
      <c r="J8" s="1889"/>
    </row>
    <row r="9" spans="1:12" ht="21" customHeight="1">
      <c r="A9" s="920"/>
      <c r="B9" s="936" t="s">
        <v>780</v>
      </c>
      <c r="C9" s="1830"/>
      <c r="D9" s="1889"/>
      <c r="E9" s="947" t="s">
        <v>780</v>
      </c>
      <c r="F9" s="1830"/>
      <c r="G9" s="1827"/>
      <c r="H9" s="856" t="s">
        <v>780</v>
      </c>
      <c r="I9" s="1830"/>
      <c r="J9" s="1889"/>
    </row>
    <row r="10" spans="1:12" ht="21" customHeight="1" thickBot="1">
      <c r="A10" s="920"/>
      <c r="B10" s="936" t="s">
        <v>13</v>
      </c>
      <c r="C10" s="1830"/>
      <c r="D10" s="1889"/>
      <c r="E10" s="947" t="s">
        <v>13</v>
      </c>
      <c r="F10" s="1830"/>
      <c r="G10" s="1827"/>
      <c r="H10" s="856" t="s">
        <v>13</v>
      </c>
      <c r="I10" s="1830"/>
      <c r="J10" s="1889"/>
    </row>
    <row r="11" spans="1:12" ht="21" customHeight="1">
      <c r="A11" s="887" t="s">
        <v>81</v>
      </c>
      <c r="B11" s="948" t="s">
        <v>23</v>
      </c>
      <c r="C11" s="948" t="s">
        <v>23</v>
      </c>
      <c r="D11" s="948" t="s">
        <v>23</v>
      </c>
      <c r="E11" s="948" t="s">
        <v>23</v>
      </c>
      <c r="F11" s="948" t="s">
        <v>23</v>
      </c>
      <c r="G11" s="948" t="s">
        <v>23</v>
      </c>
      <c r="H11" s="948" t="s">
        <v>23</v>
      </c>
      <c r="I11" s="948">
        <v>8375</v>
      </c>
      <c r="J11" s="949">
        <v>159</v>
      </c>
    </row>
    <row r="12" spans="1:12" ht="13.5">
      <c r="A12" s="891" t="s">
        <v>82</v>
      </c>
      <c r="B12" s="950" t="s">
        <v>23</v>
      </c>
      <c r="C12" s="950" t="s">
        <v>23</v>
      </c>
      <c r="D12" s="950" t="s">
        <v>23</v>
      </c>
      <c r="E12" s="950" t="s">
        <v>23</v>
      </c>
      <c r="F12" s="950" t="s">
        <v>23</v>
      </c>
      <c r="G12" s="950" t="s">
        <v>23</v>
      </c>
      <c r="H12" s="950" t="s">
        <v>23</v>
      </c>
      <c r="I12" s="950">
        <v>180</v>
      </c>
      <c r="J12" s="951">
        <v>4</v>
      </c>
    </row>
    <row r="13" spans="1:12" ht="13.5">
      <c r="A13" s="891" t="s">
        <v>83</v>
      </c>
      <c r="B13" s="950" t="s">
        <v>23</v>
      </c>
      <c r="C13" s="950" t="s">
        <v>23</v>
      </c>
      <c r="D13" s="950" t="s">
        <v>23</v>
      </c>
      <c r="E13" s="950" t="s">
        <v>23</v>
      </c>
      <c r="F13" s="950" t="s">
        <v>23</v>
      </c>
      <c r="G13" s="950" t="s">
        <v>23</v>
      </c>
      <c r="H13" s="950" t="s">
        <v>23</v>
      </c>
      <c r="I13" s="950">
        <v>625</v>
      </c>
      <c r="J13" s="951">
        <v>11</v>
      </c>
    </row>
    <row r="14" spans="1:12" ht="13.5">
      <c r="A14" s="891" t="s">
        <v>84</v>
      </c>
      <c r="B14" s="950" t="s">
        <v>23</v>
      </c>
      <c r="C14" s="950" t="s">
        <v>23</v>
      </c>
      <c r="D14" s="950" t="s">
        <v>23</v>
      </c>
      <c r="E14" s="950" t="s">
        <v>23</v>
      </c>
      <c r="F14" s="950" t="s">
        <v>23</v>
      </c>
      <c r="G14" s="950" t="s">
        <v>23</v>
      </c>
      <c r="H14" s="950" t="s">
        <v>23</v>
      </c>
      <c r="I14" s="950" t="s">
        <v>23</v>
      </c>
      <c r="J14" s="951" t="s">
        <v>23</v>
      </c>
    </row>
    <row r="15" spans="1:12" ht="13.5">
      <c r="A15" s="896" t="s">
        <v>85</v>
      </c>
      <c r="B15" s="952" t="s">
        <v>23</v>
      </c>
      <c r="C15" s="952" t="s">
        <v>23</v>
      </c>
      <c r="D15" s="952" t="s">
        <v>23</v>
      </c>
      <c r="E15" s="952" t="s">
        <v>23</v>
      </c>
      <c r="F15" s="952" t="s">
        <v>23</v>
      </c>
      <c r="G15" s="952" t="s">
        <v>23</v>
      </c>
      <c r="H15" s="952" t="s">
        <v>23</v>
      </c>
      <c r="I15" s="952">
        <v>9180</v>
      </c>
      <c r="J15" s="953">
        <v>174</v>
      </c>
    </row>
    <row r="16" spans="1:12" ht="13.5">
      <c r="A16" s="896"/>
      <c r="B16" s="952"/>
      <c r="C16" s="952"/>
      <c r="D16" s="952"/>
      <c r="E16" s="952"/>
      <c r="F16" s="952"/>
      <c r="G16" s="952"/>
      <c r="H16" s="952"/>
      <c r="I16" s="952"/>
      <c r="J16" s="953"/>
    </row>
    <row r="17" spans="1:10" ht="13.5">
      <c r="A17" s="896" t="s">
        <v>86</v>
      </c>
      <c r="B17" s="952" t="s">
        <v>23</v>
      </c>
      <c r="C17" s="952" t="s">
        <v>23</v>
      </c>
      <c r="D17" s="952" t="s">
        <v>23</v>
      </c>
      <c r="E17" s="952" t="s">
        <v>23</v>
      </c>
      <c r="F17" s="952" t="s">
        <v>23</v>
      </c>
      <c r="G17" s="952" t="s">
        <v>23</v>
      </c>
      <c r="H17" s="952" t="s">
        <v>23</v>
      </c>
      <c r="I17" s="952" t="s">
        <v>23</v>
      </c>
      <c r="J17" s="953" t="s">
        <v>23</v>
      </c>
    </row>
    <row r="18" spans="1:10" ht="13.5">
      <c r="A18" s="896"/>
      <c r="B18" s="952"/>
      <c r="C18" s="952"/>
      <c r="D18" s="952"/>
      <c r="E18" s="952"/>
      <c r="F18" s="952"/>
      <c r="G18" s="952"/>
      <c r="H18" s="952"/>
      <c r="I18" s="952"/>
      <c r="J18" s="953"/>
    </row>
    <row r="19" spans="1:10" ht="13.5">
      <c r="A19" s="896" t="s">
        <v>87</v>
      </c>
      <c r="B19" s="952" t="s">
        <v>23</v>
      </c>
      <c r="C19" s="952" t="s">
        <v>23</v>
      </c>
      <c r="D19" s="952" t="s">
        <v>23</v>
      </c>
      <c r="E19" s="952" t="s">
        <v>23</v>
      </c>
      <c r="F19" s="952" t="s">
        <v>23</v>
      </c>
      <c r="G19" s="952" t="s">
        <v>23</v>
      </c>
      <c r="H19" s="952" t="s">
        <v>23</v>
      </c>
      <c r="I19" s="952" t="s">
        <v>23</v>
      </c>
      <c r="J19" s="953" t="s">
        <v>23</v>
      </c>
    </row>
    <row r="20" spans="1:10" ht="13.5">
      <c r="A20" s="891"/>
      <c r="B20" s="950"/>
      <c r="C20" s="950"/>
      <c r="D20" s="950"/>
      <c r="E20" s="950"/>
      <c r="F20" s="950"/>
      <c r="G20" s="950"/>
      <c r="H20" s="950"/>
      <c r="I20" s="950"/>
      <c r="J20" s="951"/>
    </row>
    <row r="21" spans="1:10" ht="13.5">
      <c r="A21" s="891" t="s">
        <v>158</v>
      </c>
      <c r="B21" s="950" t="s">
        <v>23</v>
      </c>
      <c r="C21" s="950" t="s">
        <v>23</v>
      </c>
      <c r="D21" s="950" t="s">
        <v>23</v>
      </c>
      <c r="E21" s="950" t="s">
        <v>23</v>
      </c>
      <c r="F21" s="950" t="s">
        <v>23</v>
      </c>
      <c r="G21" s="950" t="s">
        <v>23</v>
      </c>
      <c r="H21" s="950" t="s">
        <v>23</v>
      </c>
      <c r="I21" s="950" t="s">
        <v>23</v>
      </c>
      <c r="J21" s="951" t="s">
        <v>23</v>
      </c>
    </row>
    <row r="22" spans="1:10" ht="13.5">
      <c r="A22" s="891" t="s">
        <v>89</v>
      </c>
      <c r="B22" s="950" t="s">
        <v>23</v>
      </c>
      <c r="C22" s="950" t="s">
        <v>23</v>
      </c>
      <c r="D22" s="950" t="s">
        <v>23</v>
      </c>
      <c r="E22" s="950" t="s">
        <v>23</v>
      </c>
      <c r="F22" s="950" t="s">
        <v>23</v>
      </c>
      <c r="G22" s="950" t="s">
        <v>23</v>
      </c>
      <c r="H22" s="950" t="s">
        <v>23</v>
      </c>
      <c r="I22" s="950" t="s">
        <v>23</v>
      </c>
      <c r="J22" s="951" t="s">
        <v>23</v>
      </c>
    </row>
    <row r="23" spans="1:10" ht="13.5">
      <c r="A23" s="891" t="s">
        <v>90</v>
      </c>
      <c r="B23" s="950" t="s">
        <v>23</v>
      </c>
      <c r="C23" s="950" t="s">
        <v>23</v>
      </c>
      <c r="D23" s="950" t="s">
        <v>23</v>
      </c>
      <c r="E23" s="950" t="s">
        <v>23</v>
      </c>
      <c r="F23" s="950" t="s">
        <v>23</v>
      </c>
      <c r="G23" s="950" t="s">
        <v>23</v>
      </c>
      <c r="H23" s="950" t="s">
        <v>23</v>
      </c>
      <c r="I23" s="950" t="s">
        <v>23</v>
      </c>
      <c r="J23" s="951" t="s">
        <v>23</v>
      </c>
    </row>
    <row r="24" spans="1:10" ht="13.5">
      <c r="A24" s="896" t="s">
        <v>91</v>
      </c>
      <c r="B24" s="952" t="s">
        <v>23</v>
      </c>
      <c r="C24" s="952" t="s">
        <v>23</v>
      </c>
      <c r="D24" s="952" t="s">
        <v>23</v>
      </c>
      <c r="E24" s="952" t="s">
        <v>23</v>
      </c>
      <c r="F24" s="952" t="s">
        <v>23</v>
      </c>
      <c r="G24" s="952" t="s">
        <v>23</v>
      </c>
      <c r="H24" s="952" t="s">
        <v>23</v>
      </c>
      <c r="I24" s="952" t="s">
        <v>23</v>
      </c>
      <c r="J24" s="953" t="s">
        <v>23</v>
      </c>
    </row>
    <row r="25" spans="1:10" ht="13.5">
      <c r="A25" s="896"/>
      <c r="B25" s="952"/>
      <c r="C25" s="952"/>
      <c r="D25" s="952"/>
      <c r="E25" s="952"/>
      <c r="F25" s="952"/>
      <c r="G25" s="952"/>
      <c r="H25" s="952"/>
      <c r="I25" s="952"/>
      <c r="J25" s="953"/>
    </row>
    <row r="26" spans="1:10" ht="13.5">
      <c r="A26" s="896" t="s">
        <v>92</v>
      </c>
      <c r="B26" s="952" t="s">
        <v>23</v>
      </c>
      <c r="C26" s="952" t="s">
        <v>23</v>
      </c>
      <c r="D26" s="952" t="s">
        <v>23</v>
      </c>
      <c r="E26" s="952" t="s">
        <v>23</v>
      </c>
      <c r="F26" s="952" t="s">
        <v>23</v>
      </c>
      <c r="G26" s="952" t="s">
        <v>23</v>
      </c>
      <c r="H26" s="952" t="s">
        <v>23</v>
      </c>
      <c r="I26" s="952" t="s">
        <v>23</v>
      </c>
      <c r="J26" s="953" t="s">
        <v>23</v>
      </c>
    </row>
    <row r="27" spans="1:10" ht="13.5">
      <c r="A27" s="896"/>
      <c r="B27" s="952"/>
      <c r="C27" s="952"/>
      <c r="D27" s="952"/>
      <c r="E27" s="952"/>
      <c r="F27" s="952"/>
      <c r="G27" s="952"/>
      <c r="H27" s="952"/>
      <c r="I27" s="952"/>
      <c r="J27" s="953"/>
    </row>
    <row r="28" spans="1:10" ht="13.5">
      <c r="A28" s="896" t="s">
        <v>93</v>
      </c>
      <c r="B28" s="952" t="s">
        <v>23</v>
      </c>
      <c r="C28" s="952" t="s">
        <v>23</v>
      </c>
      <c r="D28" s="952" t="s">
        <v>23</v>
      </c>
      <c r="E28" s="952" t="s">
        <v>23</v>
      </c>
      <c r="F28" s="952" t="s">
        <v>23</v>
      </c>
      <c r="G28" s="952" t="s">
        <v>23</v>
      </c>
      <c r="H28" s="952" t="s">
        <v>23</v>
      </c>
      <c r="I28" s="952" t="s">
        <v>23</v>
      </c>
      <c r="J28" s="953" t="s">
        <v>23</v>
      </c>
    </row>
    <row r="29" spans="1:10" ht="13.5">
      <c r="A29" s="891"/>
      <c r="B29" s="950"/>
      <c r="C29" s="950"/>
      <c r="D29" s="950"/>
      <c r="E29" s="950"/>
      <c r="F29" s="950"/>
      <c r="G29" s="950"/>
      <c r="H29" s="950"/>
      <c r="I29" s="950"/>
      <c r="J29" s="951"/>
    </row>
    <row r="30" spans="1:10" ht="13.5">
      <c r="A30" s="891" t="s">
        <v>94</v>
      </c>
      <c r="B30" s="954" t="s">
        <v>23</v>
      </c>
      <c r="C30" s="954" t="s">
        <v>23</v>
      </c>
      <c r="D30" s="954" t="s">
        <v>23</v>
      </c>
      <c r="E30" s="954" t="s">
        <v>23</v>
      </c>
      <c r="F30" s="954" t="s">
        <v>23</v>
      </c>
      <c r="G30" s="954" t="s">
        <v>23</v>
      </c>
      <c r="H30" s="954" t="s">
        <v>23</v>
      </c>
      <c r="I30" s="954" t="s">
        <v>23</v>
      </c>
      <c r="J30" s="955" t="s">
        <v>23</v>
      </c>
    </row>
    <row r="31" spans="1:10" ht="13.5">
      <c r="A31" s="891" t="s">
        <v>95</v>
      </c>
      <c r="B31" s="954" t="s">
        <v>23</v>
      </c>
      <c r="C31" s="954" t="s">
        <v>23</v>
      </c>
      <c r="D31" s="954" t="s">
        <v>23</v>
      </c>
      <c r="E31" s="954" t="s">
        <v>23</v>
      </c>
      <c r="F31" s="954" t="s">
        <v>23</v>
      </c>
      <c r="G31" s="954" t="s">
        <v>23</v>
      </c>
      <c r="H31" s="954" t="s">
        <v>23</v>
      </c>
      <c r="I31" s="954" t="s">
        <v>23</v>
      </c>
      <c r="J31" s="955" t="s">
        <v>23</v>
      </c>
    </row>
    <row r="32" spans="1:10" ht="13.5">
      <c r="A32" s="891" t="s">
        <v>96</v>
      </c>
      <c r="B32" s="954" t="s">
        <v>23</v>
      </c>
      <c r="C32" s="954" t="s">
        <v>23</v>
      </c>
      <c r="D32" s="954" t="s">
        <v>23</v>
      </c>
      <c r="E32" s="954" t="s">
        <v>23</v>
      </c>
      <c r="F32" s="954" t="s">
        <v>23</v>
      </c>
      <c r="G32" s="954" t="s">
        <v>23</v>
      </c>
      <c r="H32" s="954" t="s">
        <v>23</v>
      </c>
      <c r="I32" s="954" t="s">
        <v>23</v>
      </c>
      <c r="J32" s="955" t="s">
        <v>23</v>
      </c>
    </row>
    <row r="33" spans="1:10" ht="13.5">
      <c r="A33" s="896" t="s">
        <v>97</v>
      </c>
      <c r="B33" s="952" t="s">
        <v>23</v>
      </c>
      <c r="C33" s="952" t="s">
        <v>23</v>
      </c>
      <c r="D33" s="952" t="s">
        <v>23</v>
      </c>
      <c r="E33" s="952" t="s">
        <v>23</v>
      </c>
      <c r="F33" s="952" t="s">
        <v>23</v>
      </c>
      <c r="G33" s="952" t="s">
        <v>23</v>
      </c>
      <c r="H33" s="952" t="s">
        <v>23</v>
      </c>
      <c r="I33" s="952" t="s">
        <v>23</v>
      </c>
      <c r="J33" s="953" t="s">
        <v>23</v>
      </c>
    </row>
    <row r="34" spans="1:10" ht="13.5">
      <c r="A34" s="891"/>
      <c r="B34" s="950"/>
      <c r="C34" s="950"/>
      <c r="D34" s="950"/>
      <c r="E34" s="950"/>
      <c r="F34" s="950"/>
      <c r="G34" s="950"/>
      <c r="H34" s="950"/>
      <c r="I34" s="950"/>
      <c r="J34" s="951"/>
    </row>
    <row r="35" spans="1:10" ht="13.5">
      <c r="A35" s="891" t="s">
        <v>98</v>
      </c>
      <c r="B35" s="956" t="s">
        <v>23</v>
      </c>
      <c r="C35" s="956" t="s">
        <v>23</v>
      </c>
      <c r="D35" s="956" t="s">
        <v>23</v>
      </c>
      <c r="E35" s="956" t="s">
        <v>23</v>
      </c>
      <c r="F35" s="956" t="s">
        <v>23</v>
      </c>
      <c r="G35" s="956" t="s">
        <v>23</v>
      </c>
      <c r="H35" s="956">
        <v>2</v>
      </c>
      <c r="I35" s="956" t="s">
        <v>23</v>
      </c>
      <c r="J35" s="957">
        <v>19</v>
      </c>
    </row>
    <row r="36" spans="1:10" ht="13.5">
      <c r="A36" s="891" t="s">
        <v>99</v>
      </c>
      <c r="B36" s="956" t="s">
        <v>23</v>
      </c>
      <c r="C36" s="956" t="s">
        <v>23</v>
      </c>
      <c r="D36" s="956" t="s">
        <v>23</v>
      </c>
      <c r="E36" s="956" t="s">
        <v>23</v>
      </c>
      <c r="F36" s="956" t="s">
        <v>23</v>
      </c>
      <c r="G36" s="956" t="s">
        <v>23</v>
      </c>
      <c r="H36" s="956" t="s">
        <v>23</v>
      </c>
      <c r="I36" s="956" t="s">
        <v>23</v>
      </c>
      <c r="J36" s="957" t="s">
        <v>23</v>
      </c>
    </row>
    <row r="37" spans="1:10" ht="13.5">
      <c r="A37" s="891" t="s">
        <v>100</v>
      </c>
      <c r="B37" s="956" t="s">
        <v>23</v>
      </c>
      <c r="C37" s="956" t="s">
        <v>23</v>
      </c>
      <c r="D37" s="956" t="s">
        <v>23</v>
      </c>
      <c r="E37" s="956" t="s">
        <v>23</v>
      </c>
      <c r="F37" s="956" t="s">
        <v>23</v>
      </c>
      <c r="G37" s="956" t="s">
        <v>23</v>
      </c>
      <c r="H37" s="956" t="s">
        <v>23</v>
      </c>
      <c r="I37" s="956" t="s">
        <v>23</v>
      </c>
      <c r="J37" s="957" t="s">
        <v>23</v>
      </c>
    </row>
    <row r="38" spans="1:10" ht="13.5">
      <c r="A38" s="891" t="s">
        <v>101</v>
      </c>
      <c r="B38" s="956">
        <v>204</v>
      </c>
      <c r="C38" s="956" t="s">
        <v>23</v>
      </c>
      <c r="D38" s="956">
        <v>3089</v>
      </c>
      <c r="E38" s="956">
        <v>6451</v>
      </c>
      <c r="F38" s="956" t="s">
        <v>23</v>
      </c>
      <c r="G38" s="956">
        <v>97836</v>
      </c>
      <c r="H38" s="956">
        <v>136</v>
      </c>
      <c r="I38" s="956" t="s">
        <v>23</v>
      </c>
      <c r="J38" s="957">
        <v>2060</v>
      </c>
    </row>
    <row r="39" spans="1:10" ht="13.5">
      <c r="A39" s="896" t="s">
        <v>102</v>
      </c>
      <c r="B39" s="952">
        <v>204</v>
      </c>
      <c r="C39" s="952" t="s">
        <v>23</v>
      </c>
      <c r="D39" s="952">
        <v>3089</v>
      </c>
      <c r="E39" s="952">
        <v>6451</v>
      </c>
      <c r="F39" s="952" t="s">
        <v>23</v>
      </c>
      <c r="G39" s="952">
        <v>97836</v>
      </c>
      <c r="H39" s="952">
        <v>138</v>
      </c>
      <c r="I39" s="952" t="s">
        <v>23</v>
      </c>
      <c r="J39" s="953">
        <v>2079</v>
      </c>
    </row>
    <row r="40" spans="1:10" ht="13.5">
      <c r="A40" s="896"/>
      <c r="B40" s="952"/>
      <c r="C40" s="952"/>
      <c r="D40" s="952"/>
      <c r="E40" s="952"/>
      <c r="F40" s="952"/>
      <c r="G40" s="952"/>
      <c r="H40" s="952"/>
      <c r="I40" s="952"/>
      <c r="J40" s="953"/>
    </row>
    <row r="41" spans="1:10" ht="13.5">
      <c r="A41" s="896" t="s">
        <v>103</v>
      </c>
      <c r="B41" s="952" t="s">
        <v>23</v>
      </c>
      <c r="C41" s="952" t="s">
        <v>23</v>
      </c>
      <c r="D41" s="952" t="s">
        <v>23</v>
      </c>
      <c r="E41" s="952">
        <v>206</v>
      </c>
      <c r="F41" s="952" t="s">
        <v>23</v>
      </c>
      <c r="G41" s="952">
        <v>702</v>
      </c>
      <c r="H41" s="952">
        <v>55</v>
      </c>
      <c r="I41" s="952" t="s">
        <v>23</v>
      </c>
      <c r="J41" s="953">
        <v>274</v>
      </c>
    </row>
    <row r="42" spans="1:10" ht="13.5">
      <c r="A42" s="891"/>
      <c r="B42" s="950"/>
      <c r="C42" s="950"/>
      <c r="D42" s="950"/>
      <c r="E42" s="950"/>
      <c r="F42" s="950"/>
      <c r="G42" s="950"/>
      <c r="H42" s="950"/>
      <c r="I42" s="950"/>
      <c r="J42" s="951"/>
    </row>
    <row r="43" spans="1:10" ht="13.5">
      <c r="A43" s="891" t="s">
        <v>159</v>
      </c>
      <c r="B43" s="950" t="s">
        <v>23</v>
      </c>
      <c r="C43" s="950" t="s">
        <v>23</v>
      </c>
      <c r="D43" s="950" t="s">
        <v>23</v>
      </c>
      <c r="E43" s="950" t="s">
        <v>23</v>
      </c>
      <c r="F43" s="950" t="s">
        <v>23</v>
      </c>
      <c r="G43" s="950" t="s">
        <v>23</v>
      </c>
      <c r="H43" s="950" t="s">
        <v>23</v>
      </c>
      <c r="I43" s="950" t="s">
        <v>23</v>
      </c>
      <c r="J43" s="951" t="s">
        <v>23</v>
      </c>
    </row>
    <row r="44" spans="1:10" ht="13.5">
      <c r="A44" s="891" t="s">
        <v>105</v>
      </c>
      <c r="B44" s="950" t="s">
        <v>23</v>
      </c>
      <c r="C44" s="950" t="s">
        <v>23</v>
      </c>
      <c r="D44" s="950" t="s">
        <v>23</v>
      </c>
      <c r="E44" s="950" t="s">
        <v>23</v>
      </c>
      <c r="F44" s="950" t="s">
        <v>23</v>
      </c>
      <c r="G44" s="950" t="s">
        <v>23</v>
      </c>
      <c r="H44" s="950" t="s">
        <v>23</v>
      </c>
      <c r="I44" s="950" t="s">
        <v>23</v>
      </c>
      <c r="J44" s="951" t="s">
        <v>23</v>
      </c>
    </row>
    <row r="45" spans="1:10" ht="13.5">
      <c r="A45" s="891" t="s">
        <v>106</v>
      </c>
      <c r="B45" s="950" t="s">
        <v>23</v>
      </c>
      <c r="C45" s="950" t="s">
        <v>23</v>
      </c>
      <c r="D45" s="950" t="s">
        <v>23</v>
      </c>
      <c r="E45" s="950" t="s">
        <v>23</v>
      </c>
      <c r="F45" s="950" t="s">
        <v>23</v>
      </c>
      <c r="G45" s="950" t="s">
        <v>23</v>
      </c>
      <c r="H45" s="950" t="s">
        <v>23</v>
      </c>
      <c r="I45" s="950" t="s">
        <v>23</v>
      </c>
      <c r="J45" s="951" t="s">
        <v>23</v>
      </c>
    </row>
    <row r="46" spans="1:10" ht="13.5">
      <c r="A46" s="891" t="s">
        <v>107</v>
      </c>
      <c r="B46" s="950" t="s">
        <v>23</v>
      </c>
      <c r="C46" s="950" t="s">
        <v>23</v>
      </c>
      <c r="D46" s="950" t="s">
        <v>23</v>
      </c>
      <c r="E46" s="950" t="s">
        <v>23</v>
      </c>
      <c r="F46" s="950" t="s">
        <v>23</v>
      </c>
      <c r="G46" s="950" t="s">
        <v>23</v>
      </c>
      <c r="H46" s="950" t="s">
        <v>23</v>
      </c>
      <c r="I46" s="950" t="s">
        <v>23</v>
      </c>
      <c r="J46" s="951" t="s">
        <v>23</v>
      </c>
    </row>
    <row r="47" spans="1:10" ht="13.5">
      <c r="A47" s="891" t="s">
        <v>108</v>
      </c>
      <c r="B47" s="950" t="s">
        <v>23</v>
      </c>
      <c r="C47" s="950" t="s">
        <v>23</v>
      </c>
      <c r="D47" s="950" t="s">
        <v>23</v>
      </c>
      <c r="E47" s="950" t="s">
        <v>23</v>
      </c>
      <c r="F47" s="950" t="s">
        <v>23</v>
      </c>
      <c r="G47" s="950" t="s">
        <v>23</v>
      </c>
      <c r="H47" s="950" t="s">
        <v>23</v>
      </c>
      <c r="I47" s="950" t="s">
        <v>23</v>
      </c>
      <c r="J47" s="951" t="s">
        <v>23</v>
      </c>
    </row>
    <row r="48" spans="1:10" ht="13.5">
      <c r="A48" s="891" t="s">
        <v>109</v>
      </c>
      <c r="B48" s="950" t="s">
        <v>23</v>
      </c>
      <c r="C48" s="950" t="s">
        <v>23</v>
      </c>
      <c r="D48" s="950" t="s">
        <v>23</v>
      </c>
      <c r="E48" s="950" t="s">
        <v>23</v>
      </c>
      <c r="F48" s="950" t="s">
        <v>23</v>
      </c>
      <c r="G48" s="950" t="s">
        <v>23</v>
      </c>
      <c r="H48" s="950" t="s">
        <v>23</v>
      </c>
      <c r="I48" s="950" t="s">
        <v>23</v>
      </c>
      <c r="J48" s="951" t="s">
        <v>23</v>
      </c>
    </row>
    <row r="49" spans="1:10" ht="13.5">
      <c r="A49" s="891" t="s">
        <v>110</v>
      </c>
      <c r="B49" s="950" t="s">
        <v>23</v>
      </c>
      <c r="C49" s="950" t="s">
        <v>23</v>
      </c>
      <c r="D49" s="950" t="s">
        <v>23</v>
      </c>
      <c r="E49" s="950" t="s">
        <v>23</v>
      </c>
      <c r="F49" s="950" t="s">
        <v>23</v>
      </c>
      <c r="G49" s="950" t="s">
        <v>23</v>
      </c>
      <c r="H49" s="950" t="s">
        <v>23</v>
      </c>
      <c r="I49" s="950" t="s">
        <v>23</v>
      </c>
      <c r="J49" s="951" t="s">
        <v>23</v>
      </c>
    </row>
    <row r="50" spans="1:10" ht="13.5">
      <c r="A50" s="891" t="s">
        <v>111</v>
      </c>
      <c r="B50" s="950" t="s">
        <v>23</v>
      </c>
      <c r="C50" s="950" t="s">
        <v>23</v>
      </c>
      <c r="D50" s="950" t="s">
        <v>23</v>
      </c>
      <c r="E50" s="950" t="s">
        <v>23</v>
      </c>
      <c r="F50" s="950" t="s">
        <v>23</v>
      </c>
      <c r="G50" s="950" t="s">
        <v>23</v>
      </c>
      <c r="H50" s="950" t="s">
        <v>23</v>
      </c>
      <c r="I50" s="950" t="s">
        <v>23</v>
      </c>
      <c r="J50" s="951" t="s">
        <v>23</v>
      </c>
    </row>
    <row r="51" spans="1:10" ht="13.5">
      <c r="A51" s="891" t="s">
        <v>112</v>
      </c>
      <c r="B51" s="950" t="s">
        <v>23</v>
      </c>
      <c r="C51" s="950" t="s">
        <v>23</v>
      </c>
      <c r="D51" s="950" t="s">
        <v>23</v>
      </c>
      <c r="E51" s="950" t="s">
        <v>23</v>
      </c>
      <c r="F51" s="950" t="s">
        <v>23</v>
      </c>
      <c r="G51" s="950" t="s">
        <v>23</v>
      </c>
      <c r="H51" s="950" t="s">
        <v>23</v>
      </c>
      <c r="I51" s="950" t="s">
        <v>23</v>
      </c>
      <c r="J51" s="951" t="s">
        <v>23</v>
      </c>
    </row>
    <row r="52" spans="1:10" ht="13.5">
      <c r="A52" s="896" t="s">
        <v>113</v>
      </c>
      <c r="B52" s="952" t="s">
        <v>23</v>
      </c>
      <c r="C52" s="952" t="s">
        <v>23</v>
      </c>
      <c r="D52" s="952" t="s">
        <v>23</v>
      </c>
      <c r="E52" s="952" t="s">
        <v>23</v>
      </c>
      <c r="F52" s="952" t="s">
        <v>23</v>
      </c>
      <c r="G52" s="952" t="s">
        <v>23</v>
      </c>
      <c r="H52" s="952" t="s">
        <v>23</v>
      </c>
      <c r="I52" s="952" t="s">
        <v>23</v>
      </c>
      <c r="J52" s="953" t="s">
        <v>23</v>
      </c>
    </row>
    <row r="53" spans="1:10" ht="13.5">
      <c r="A53" s="896"/>
      <c r="B53" s="952"/>
      <c r="C53" s="952"/>
      <c r="D53" s="952"/>
      <c r="E53" s="952"/>
      <c r="F53" s="952"/>
      <c r="G53" s="952"/>
      <c r="H53" s="952"/>
      <c r="I53" s="952"/>
      <c r="J53" s="953"/>
    </row>
    <row r="54" spans="1:10" ht="13.5">
      <c r="A54" s="896" t="s">
        <v>114</v>
      </c>
      <c r="B54" s="952" t="s">
        <v>23</v>
      </c>
      <c r="C54" s="952" t="s">
        <v>23</v>
      </c>
      <c r="D54" s="952" t="s">
        <v>23</v>
      </c>
      <c r="E54" s="952" t="s">
        <v>23</v>
      </c>
      <c r="F54" s="952" t="s">
        <v>23</v>
      </c>
      <c r="G54" s="952" t="s">
        <v>23</v>
      </c>
      <c r="H54" s="952" t="s">
        <v>23</v>
      </c>
      <c r="I54" s="952" t="s">
        <v>23</v>
      </c>
      <c r="J54" s="953" t="s">
        <v>23</v>
      </c>
    </row>
    <row r="55" spans="1:10" ht="13.5">
      <c r="A55" s="891"/>
      <c r="B55" s="950"/>
      <c r="C55" s="950"/>
      <c r="D55" s="950"/>
      <c r="E55" s="950"/>
      <c r="F55" s="950"/>
      <c r="G55" s="950"/>
      <c r="H55" s="950"/>
      <c r="I55" s="950"/>
      <c r="J55" s="951"/>
    </row>
    <row r="56" spans="1:10" ht="13.5">
      <c r="A56" s="891" t="s">
        <v>115</v>
      </c>
      <c r="B56" s="950" t="s">
        <v>23</v>
      </c>
      <c r="C56" s="950" t="s">
        <v>23</v>
      </c>
      <c r="D56" s="950" t="s">
        <v>23</v>
      </c>
      <c r="E56" s="950" t="s">
        <v>23</v>
      </c>
      <c r="F56" s="950" t="s">
        <v>23</v>
      </c>
      <c r="G56" s="950" t="s">
        <v>23</v>
      </c>
      <c r="H56" s="950" t="s">
        <v>23</v>
      </c>
      <c r="I56" s="950" t="s">
        <v>23</v>
      </c>
      <c r="J56" s="951" t="s">
        <v>23</v>
      </c>
    </row>
    <row r="57" spans="1:10" ht="13.5">
      <c r="A57" s="891" t="s">
        <v>116</v>
      </c>
      <c r="B57" s="950" t="s">
        <v>23</v>
      </c>
      <c r="C57" s="950" t="s">
        <v>23</v>
      </c>
      <c r="D57" s="950" t="s">
        <v>23</v>
      </c>
      <c r="E57" s="950" t="s">
        <v>23</v>
      </c>
      <c r="F57" s="950" t="s">
        <v>23</v>
      </c>
      <c r="G57" s="950" t="s">
        <v>23</v>
      </c>
      <c r="H57" s="950" t="s">
        <v>23</v>
      </c>
      <c r="I57" s="950" t="s">
        <v>23</v>
      </c>
      <c r="J57" s="951" t="s">
        <v>23</v>
      </c>
    </row>
    <row r="58" spans="1:10" ht="13.5">
      <c r="A58" s="891" t="s">
        <v>117</v>
      </c>
      <c r="B58" s="950" t="s">
        <v>23</v>
      </c>
      <c r="C58" s="950" t="s">
        <v>23</v>
      </c>
      <c r="D58" s="950" t="s">
        <v>23</v>
      </c>
      <c r="E58" s="950" t="s">
        <v>23</v>
      </c>
      <c r="F58" s="950" t="s">
        <v>23</v>
      </c>
      <c r="G58" s="950" t="s">
        <v>23</v>
      </c>
      <c r="H58" s="950" t="s">
        <v>23</v>
      </c>
      <c r="I58" s="950" t="s">
        <v>23</v>
      </c>
      <c r="J58" s="951" t="s">
        <v>23</v>
      </c>
    </row>
    <row r="59" spans="1:10" ht="13.5">
      <c r="A59" s="891" t="s">
        <v>118</v>
      </c>
      <c r="B59" s="950" t="s">
        <v>23</v>
      </c>
      <c r="C59" s="950" t="s">
        <v>23</v>
      </c>
      <c r="D59" s="950" t="s">
        <v>23</v>
      </c>
      <c r="E59" s="950" t="s">
        <v>23</v>
      </c>
      <c r="F59" s="950" t="s">
        <v>23</v>
      </c>
      <c r="G59" s="950" t="s">
        <v>23</v>
      </c>
      <c r="H59" s="950" t="s">
        <v>23</v>
      </c>
      <c r="I59" s="950" t="s">
        <v>23</v>
      </c>
      <c r="J59" s="951" t="s">
        <v>23</v>
      </c>
    </row>
    <row r="60" spans="1:10" ht="13.5">
      <c r="A60" s="891" t="s">
        <v>119</v>
      </c>
      <c r="B60" s="950" t="s">
        <v>23</v>
      </c>
      <c r="C60" s="950" t="s">
        <v>23</v>
      </c>
      <c r="D60" s="950" t="s">
        <v>23</v>
      </c>
      <c r="E60" s="950" t="s">
        <v>23</v>
      </c>
      <c r="F60" s="950" t="s">
        <v>23</v>
      </c>
      <c r="G60" s="950" t="s">
        <v>23</v>
      </c>
      <c r="H60" s="950" t="s">
        <v>23</v>
      </c>
      <c r="I60" s="950" t="s">
        <v>23</v>
      </c>
      <c r="J60" s="951" t="s">
        <v>23</v>
      </c>
    </row>
    <row r="61" spans="1:10" ht="13.5">
      <c r="A61" s="896" t="s">
        <v>172</v>
      </c>
      <c r="B61" s="952" t="s">
        <v>23</v>
      </c>
      <c r="C61" s="952" t="s">
        <v>23</v>
      </c>
      <c r="D61" s="952" t="s">
        <v>23</v>
      </c>
      <c r="E61" s="952" t="s">
        <v>23</v>
      </c>
      <c r="F61" s="952" t="s">
        <v>23</v>
      </c>
      <c r="G61" s="952" t="s">
        <v>23</v>
      </c>
      <c r="H61" s="952" t="s">
        <v>23</v>
      </c>
      <c r="I61" s="952" t="s">
        <v>23</v>
      </c>
      <c r="J61" s="953" t="s">
        <v>23</v>
      </c>
    </row>
    <row r="62" spans="1:10" ht="13.5">
      <c r="A62" s="891"/>
      <c r="B62" s="950"/>
      <c r="C62" s="950"/>
      <c r="D62" s="950"/>
      <c r="E62" s="950"/>
      <c r="F62" s="950"/>
      <c r="G62" s="950"/>
      <c r="H62" s="950"/>
      <c r="I62" s="950"/>
      <c r="J62" s="951"/>
    </row>
    <row r="63" spans="1:10" ht="13.5">
      <c r="A63" s="891" t="s">
        <v>121</v>
      </c>
      <c r="B63" s="956">
        <v>237</v>
      </c>
      <c r="C63" s="956" t="s">
        <v>23</v>
      </c>
      <c r="D63" s="956">
        <v>6173</v>
      </c>
      <c r="E63" s="956">
        <v>2489</v>
      </c>
      <c r="F63" s="956" t="s">
        <v>23</v>
      </c>
      <c r="G63" s="956">
        <v>49420</v>
      </c>
      <c r="H63" s="956">
        <v>4594</v>
      </c>
      <c r="I63" s="956" t="s">
        <v>23</v>
      </c>
      <c r="J63" s="957">
        <v>100620</v>
      </c>
    </row>
    <row r="64" spans="1:10" ht="13.5">
      <c r="A64" s="891" t="s">
        <v>122</v>
      </c>
      <c r="B64" s="956">
        <v>85</v>
      </c>
      <c r="C64" s="956" t="s">
        <v>23</v>
      </c>
      <c r="D64" s="956">
        <v>1868</v>
      </c>
      <c r="E64" s="956">
        <v>21242</v>
      </c>
      <c r="F64" s="956" t="s">
        <v>23</v>
      </c>
      <c r="G64" s="956">
        <v>372765</v>
      </c>
      <c r="H64" s="956">
        <v>4489</v>
      </c>
      <c r="I64" s="956" t="s">
        <v>23</v>
      </c>
      <c r="J64" s="957">
        <v>76666</v>
      </c>
    </row>
    <row r="65" spans="1:10" ht="13.5">
      <c r="A65" s="891" t="s">
        <v>123</v>
      </c>
      <c r="B65" s="954">
        <v>5657</v>
      </c>
      <c r="C65" s="954" t="s">
        <v>23</v>
      </c>
      <c r="D65" s="954">
        <v>127345</v>
      </c>
      <c r="E65" s="954">
        <v>18363</v>
      </c>
      <c r="F65" s="954" t="s">
        <v>23</v>
      </c>
      <c r="G65" s="954">
        <v>355858</v>
      </c>
      <c r="H65" s="954">
        <v>12371</v>
      </c>
      <c r="I65" s="954" t="s">
        <v>23</v>
      </c>
      <c r="J65" s="955">
        <v>247121</v>
      </c>
    </row>
    <row r="66" spans="1:10" ht="13.5">
      <c r="A66" s="896" t="s">
        <v>124</v>
      </c>
      <c r="B66" s="952">
        <v>5979</v>
      </c>
      <c r="C66" s="952" t="s">
        <v>23</v>
      </c>
      <c r="D66" s="952">
        <v>135386</v>
      </c>
      <c r="E66" s="952">
        <v>42094</v>
      </c>
      <c r="F66" s="952" t="s">
        <v>23</v>
      </c>
      <c r="G66" s="952">
        <v>778043</v>
      </c>
      <c r="H66" s="952">
        <v>21454</v>
      </c>
      <c r="I66" s="952" t="s">
        <v>23</v>
      </c>
      <c r="J66" s="953">
        <v>424407</v>
      </c>
    </row>
    <row r="67" spans="1:10" ht="13.5">
      <c r="A67" s="896"/>
      <c r="B67" s="952"/>
      <c r="C67" s="952"/>
      <c r="D67" s="952"/>
      <c r="E67" s="952"/>
      <c r="F67" s="952"/>
      <c r="G67" s="952"/>
      <c r="H67" s="952"/>
      <c r="I67" s="952"/>
      <c r="J67" s="953"/>
    </row>
    <row r="68" spans="1:10" ht="13.5">
      <c r="A68" s="896" t="s">
        <v>125</v>
      </c>
      <c r="B68" s="952">
        <v>127</v>
      </c>
      <c r="C68" s="952" t="s">
        <v>23</v>
      </c>
      <c r="D68" s="952">
        <v>1775</v>
      </c>
      <c r="E68" s="952">
        <v>3115</v>
      </c>
      <c r="F68" s="952" t="s">
        <v>23</v>
      </c>
      <c r="G68" s="952">
        <v>66623</v>
      </c>
      <c r="H68" s="952">
        <v>2462</v>
      </c>
      <c r="I68" s="952" t="s">
        <v>23</v>
      </c>
      <c r="J68" s="953">
        <v>54766</v>
      </c>
    </row>
    <row r="69" spans="1:10" ht="13.5">
      <c r="A69" s="891"/>
      <c r="B69" s="950"/>
      <c r="C69" s="950"/>
      <c r="D69" s="950"/>
      <c r="E69" s="950"/>
      <c r="F69" s="950"/>
      <c r="G69" s="950"/>
      <c r="H69" s="950"/>
      <c r="I69" s="950"/>
      <c r="J69" s="951"/>
    </row>
    <row r="70" spans="1:10" ht="13.5">
      <c r="A70" s="891" t="s">
        <v>126</v>
      </c>
      <c r="B70" s="954" t="s">
        <v>23</v>
      </c>
      <c r="C70" s="954" t="s">
        <v>23</v>
      </c>
      <c r="D70" s="954" t="s">
        <v>23</v>
      </c>
      <c r="E70" s="954">
        <v>6</v>
      </c>
      <c r="F70" s="954" t="s">
        <v>23</v>
      </c>
      <c r="G70" s="954" t="s">
        <v>23</v>
      </c>
      <c r="H70" s="954" t="s">
        <v>23</v>
      </c>
      <c r="I70" s="954" t="s">
        <v>23</v>
      </c>
      <c r="J70" s="955" t="s">
        <v>23</v>
      </c>
    </row>
    <row r="71" spans="1:10" ht="13.5">
      <c r="A71" s="891" t="s">
        <v>127</v>
      </c>
      <c r="B71" s="954" t="s">
        <v>23</v>
      </c>
      <c r="C71" s="954" t="s">
        <v>23</v>
      </c>
      <c r="D71" s="954" t="s">
        <v>23</v>
      </c>
      <c r="E71" s="954" t="s">
        <v>23</v>
      </c>
      <c r="F71" s="954" t="s">
        <v>23</v>
      </c>
      <c r="G71" s="954" t="s">
        <v>23</v>
      </c>
      <c r="H71" s="954" t="s">
        <v>23</v>
      </c>
      <c r="I71" s="954" t="s">
        <v>23</v>
      </c>
      <c r="J71" s="955" t="s">
        <v>23</v>
      </c>
    </row>
    <row r="72" spans="1:10" ht="13.5">
      <c r="A72" s="896" t="s">
        <v>128</v>
      </c>
      <c r="B72" s="952" t="s">
        <v>23</v>
      </c>
      <c r="C72" s="952" t="s">
        <v>23</v>
      </c>
      <c r="D72" s="952" t="s">
        <v>23</v>
      </c>
      <c r="E72" s="952">
        <v>6</v>
      </c>
      <c r="F72" s="952" t="s">
        <v>23</v>
      </c>
      <c r="G72" s="952" t="s">
        <v>23</v>
      </c>
      <c r="H72" s="952" t="s">
        <v>23</v>
      </c>
      <c r="I72" s="952" t="s">
        <v>23</v>
      </c>
      <c r="J72" s="953" t="s">
        <v>23</v>
      </c>
    </row>
    <row r="73" spans="1:10" ht="13.5">
      <c r="A73" s="891"/>
      <c r="B73" s="950"/>
      <c r="C73" s="950"/>
      <c r="D73" s="950"/>
      <c r="E73" s="950"/>
      <c r="F73" s="950"/>
      <c r="G73" s="950"/>
      <c r="H73" s="950"/>
      <c r="I73" s="950"/>
      <c r="J73" s="951"/>
    </row>
    <row r="74" spans="1:10" ht="13.5">
      <c r="A74" s="891" t="s">
        <v>129</v>
      </c>
      <c r="B74" s="954">
        <v>51</v>
      </c>
      <c r="C74" s="954" t="s">
        <v>23</v>
      </c>
      <c r="D74" s="954">
        <v>1321</v>
      </c>
      <c r="E74" s="954">
        <v>1638</v>
      </c>
      <c r="F74" s="954" t="s">
        <v>23</v>
      </c>
      <c r="G74" s="954">
        <v>33495</v>
      </c>
      <c r="H74" s="954">
        <v>901</v>
      </c>
      <c r="I74" s="954" t="s">
        <v>23</v>
      </c>
      <c r="J74" s="955">
        <v>29199</v>
      </c>
    </row>
    <row r="75" spans="1:10" ht="13.5">
      <c r="A75" s="891" t="s">
        <v>130</v>
      </c>
      <c r="B75" s="954">
        <v>130</v>
      </c>
      <c r="C75" s="954" t="s">
        <v>23</v>
      </c>
      <c r="D75" s="954">
        <v>2229</v>
      </c>
      <c r="E75" s="954">
        <v>213</v>
      </c>
      <c r="F75" s="954" t="s">
        <v>23</v>
      </c>
      <c r="G75" s="954">
        <v>4502</v>
      </c>
      <c r="H75" s="954">
        <v>223</v>
      </c>
      <c r="I75" s="954" t="s">
        <v>23</v>
      </c>
      <c r="J75" s="955">
        <v>3626</v>
      </c>
    </row>
    <row r="76" spans="1:10" ht="13.5">
      <c r="A76" s="891" t="s">
        <v>131</v>
      </c>
      <c r="B76" s="950" t="s">
        <v>23</v>
      </c>
      <c r="C76" s="950" t="s">
        <v>23</v>
      </c>
      <c r="D76" s="950" t="s">
        <v>23</v>
      </c>
      <c r="E76" s="950">
        <v>15</v>
      </c>
      <c r="F76" s="950" t="s">
        <v>23</v>
      </c>
      <c r="G76" s="950">
        <v>395</v>
      </c>
      <c r="H76" s="950">
        <v>193</v>
      </c>
      <c r="I76" s="950" t="s">
        <v>23</v>
      </c>
      <c r="J76" s="951">
        <v>4269</v>
      </c>
    </row>
    <row r="77" spans="1:10" ht="13.5">
      <c r="A77" s="891" t="s">
        <v>132</v>
      </c>
      <c r="B77" s="954" t="s">
        <v>23</v>
      </c>
      <c r="C77" s="954" t="s">
        <v>23</v>
      </c>
      <c r="D77" s="954" t="s">
        <v>23</v>
      </c>
      <c r="E77" s="954">
        <v>19</v>
      </c>
      <c r="F77" s="954" t="s">
        <v>23</v>
      </c>
      <c r="G77" s="954">
        <v>423</v>
      </c>
      <c r="H77" s="954">
        <v>3</v>
      </c>
      <c r="I77" s="954" t="s">
        <v>23</v>
      </c>
      <c r="J77" s="955">
        <v>79</v>
      </c>
    </row>
    <row r="78" spans="1:10" ht="13.5">
      <c r="A78" s="891" t="s">
        <v>133</v>
      </c>
      <c r="B78" s="950">
        <v>145</v>
      </c>
      <c r="C78" s="950" t="s">
        <v>23</v>
      </c>
      <c r="D78" s="950">
        <v>3003</v>
      </c>
      <c r="E78" s="950">
        <v>2355</v>
      </c>
      <c r="F78" s="950" t="s">
        <v>23</v>
      </c>
      <c r="G78" s="950">
        <v>83085</v>
      </c>
      <c r="H78" s="950">
        <v>8690</v>
      </c>
      <c r="I78" s="950" t="s">
        <v>23</v>
      </c>
      <c r="J78" s="951">
        <v>251756</v>
      </c>
    </row>
    <row r="79" spans="1:10" ht="13.5">
      <c r="A79" s="891" t="s">
        <v>134</v>
      </c>
      <c r="B79" s="950" t="s">
        <v>23</v>
      </c>
      <c r="C79" s="950" t="s">
        <v>23</v>
      </c>
      <c r="D79" s="950" t="s">
        <v>23</v>
      </c>
      <c r="E79" s="950" t="s">
        <v>23</v>
      </c>
      <c r="F79" s="950" t="s">
        <v>23</v>
      </c>
      <c r="G79" s="950" t="s">
        <v>23</v>
      </c>
      <c r="H79" s="950" t="s">
        <v>23</v>
      </c>
      <c r="I79" s="950">
        <v>20</v>
      </c>
      <c r="J79" s="951" t="s">
        <v>23</v>
      </c>
    </row>
    <row r="80" spans="1:10" ht="13.5">
      <c r="A80" s="891" t="s">
        <v>135</v>
      </c>
      <c r="B80" s="954">
        <v>56</v>
      </c>
      <c r="C80" s="954" t="s">
        <v>23</v>
      </c>
      <c r="D80" s="954">
        <v>812</v>
      </c>
      <c r="E80" s="954">
        <v>1671</v>
      </c>
      <c r="F80" s="954" t="s">
        <v>23</v>
      </c>
      <c r="G80" s="954">
        <v>18908</v>
      </c>
      <c r="H80" s="954">
        <v>256</v>
      </c>
      <c r="I80" s="954" t="s">
        <v>23</v>
      </c>
      <c r="J80" s="955">
        <v>1906</v>
      </c>
    </row>
    <row r="81" spans="1:10" ht="13.5">
      <c r="A81" s="891" t="s">
        <v>136</v>
      </c>
      <c r="B81" s="954">
        <v>13</v>
      </c>
      <c r="C81" s="954" t="s">
        <v>23</v>
      </c>
      <c r="D81" s="954">
        <v>647</v>
      </c>
      <c r="E81" s="954">
        <v>221</v>
      </c>
      <c r="F81" s="954" t="s">
        <v>23</v>
      </c>
      <c r="G81" s="954">
        <v>3502</v>
      </c>
      <c r="H81" s="954">
        <v>3198</v>
      </c>
      <c r="I81" s="954" t="s">
        <v>23</v>
      </c>
      <c r="J81" s="955">
        <v>144259</v>
      </c>
    </row>
    <row r="82" spans="1:10" ht="13.5">
      <c r="A82" s="896" t="s">
        <v>137</v>
      </c>
      <c r="B82" s="952">
        <v>395</v>
      </c>
      <c r="C82" s="952" t="s">
        <v>23</v>
      </c>
      <c r="D82" s="952">
        <v>8012</v>
      </c>
      <c r="E82" s="952">
        <v>6132</v>
      </c>
      <c r="F82" s="952" t="s">
        <v>23</v>
      </c>
      <c r="G82" s="952">
        <v>144310</v>
      </c>
      <c r="H82" s="952">
        <v>13464</v>
      </c>
      <c r="I82" s="952">
        <v>20</v>
      </c>
      <c r="J82" s="953">
        <v>435094</v>
      </c>
    </row>
    <row r="83" spans="1:10" ht="13.5">
      <c r="A83" s="891"/>
      <c r="B83" s="950"/>
      <c r="C83" s="950"/>
      <c r="D83" s="950"/>
      <c r="E83" s="950"/>
      <c r="F83" s="950"/>
      <c r="G83" s="950"/>
      <c r="H83" s="950"/>
      <c r="I83" s="950"/>
      <c r="J83" s="951"/>
    </row>
    <row r="84" spans="1:10" ht="13.5">
      <c r="A84" s="891" t="s">
        <v>138</v>
      </c>
      <c r="B84" s="950">
        <v>20</v>
      </c>
      <c r="C84" s="950">
        <v>1972</v>
      </c>
      <c r="D84" s="950">
        <v>221</v>
      </c>
      <c r="E84" s="950">
        <v>18</v>
      </c>
      <c r="F84" s="950">
        <v>1682</v>
      </c>
      <c r="G84" s="950">
        <v>195</v>
      </c>
      <c r="H84" s="950">
        <v>24</v>
      </c>
      <c r="I84" s="950">
        <v>2456</v>
      </c>
      <c r="J84" s="951">
        <v>257</v>
      </c>
    </row>
    <row r="85" spans="1:10" ht="13.5">
      <c r="A85" s="891" t="s">
        <v>139</v>
      </c>
      <c r="B85" s="950">
        <v>20</v>
      </c>
      <c r="C85" s="950">
        <v>3866</v>
      </c>
      <c r="D85" s="950">
        <v>248</v>
      </c>
      <c r="E85" s="950">
        <v>7</v>
      </c>
      <c r="F85" s="950">
        <v>2044</v>
      </c>
      <c r="G85" s="950">
        <v>96</v>
      </c>
      <c r="H85" s="950">
        <v>13</v>
      </c>
      <c r="I85" s="950">
        <v>3925</v>
      </c>
      <c r="J85" s="951">
        <v>167</v>
      </c>
    </row>
    <row r="86" spans="1:10" ht="13.5">
      <c r="A86" s="896" t="s">
        <v>140</v>
      </c>
      <c r="B86" s="952">
        <v>40</v>
      </c>
      <c r="C86" s="952">
        <v>5838</v>
      </c>
      <c r="D86" s="952">
        <v>469</v>
      </c>
      <c r="E86" s="952">
        <v>25</v>
      </c>
      <c r="F86" s="952">
        <v>3726</v>
      </c>
      <c r="G86" s="952">
        <v>291</v>
      </c>
      <c r="H86" s="952">
        <v>37</v>
      </c>
      <c r="I86" s="952">
        <v>6381</v>
      </c>
      <c r="J86" s="953">
        <v>424</v>
      </c>
    </row>
    <row r="87" spans="1:10" ht="14.25" thickBot="1">
      <c r="A87" s="901"/>
      <c r="B87" s="958"/>
      <c r="C87" s="958"/>
      <c r="D87" s="958"/>
      <c r="E87" s="958"/>
      <c r="F87" s="958"/>
      <c r="G87" s="958"/>
      <c r="H87" s="958"/>
      <c r="I87" s="958"/>
      <c r="J87" s="959"/>
    </row>
    <row r="88" spans="1:10" ht="14.25" thickBot="1">
      <c r="A88" s="960" t="s">
        <v>141</v>
      </c>
      <c r="B88" s="961">
        <v>6745</v>
      </c>
      <c r="C88" s="961">
        <v>5838</v>
      </c>
      <c r="D88" s="961">
        <v>148731</v>
      </c>
      <c r="E88" s="961">
        <v>58029</v>
      </c>
      <c r="F88" s="961">
        <v>3726</v>
      </c>
      <c r="G88" s="961">
        <v>1087805</v>
      </c>
      <c r="H88" s="961">
        <v>37610</v>
      </c>
      <c r="I88" s="961">
        <v>15581</v>
      </c>
      <c r="J88" s="962">
        <v>917218</v>
      </c>
    </row>
  </sheetData>
  <mergeCells count="11">
    <mergeCell ref="A1:J1"/>
    <mergeCell ref="B5:D6"/>
    <mergeCell ref="E5:G6"/>
    <mergeCell ref="H5:J6"/>
    <mergeCell ref="A3:J3"/>
    <mergeCell ref="J7:J10"/>
    <mergeCell ref="C7:C10"/>
    <mergeCell ref="D7:D10"/>
    <mergeCell ref="F7:F10"/>
    <mergeCell ref="G7:G10"/>
    <mergeCell ref="I7:I10"/>
  </mergeCells>
  <printOptions horizontalCentered="1"/>
  <pageMargins left="0.78740157480314965" right="0.78740157480314965" top="0.59055118110236227" bottom="0.98425196850393704" header="0" footer="0"/>
  <pageSetup paperSize="9" scale="46" orientation="portrait"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97FF-1B90-451E-AEA7-C0045D724DAB}">
  <sheetPr>
    <pageSetUpPr fitToPage="1"/>
  </sheetPr>
  <dimension ref="A1:H86"/>
  <sheetViews>
    <sheetView showGridLines="0" view="pageBreakPreview" zoomScaleNormal="75" zoomScaleSheetLayoutView="100" workbookViewId="0">
      <selection activeCell="K27" sqref="K27"/>
    </sheetView>
  </sheetViews>
  <sheetFormatPr baseColWidth="10" defaultColWidth="11.42578125" defaultRowHeight="12.75"/>
  <cols>
    <col min="1" max="1" width="18.5703125" style="1525" customWidth="1"/>
    <col min="2" max="8" width="20.42578125" style="1525" customWidth="1"/>
    <col min="9" max="16384" width="11.42578125" style="1525"/>
  </cols>
  <sheetData>
    <row r="1" spans="1:8" s="1498" customFormat="1" ht="18.75">
      <c r="A1" s="1871" t="s">
        <v>0</v>
      </c>
      <c r="B1" s="1871"/>
      <c r="C1" s="1871"/>
      <c r="D1" s="1871"/>
      <c r="E1" s="1871"/>
      <c r="F1" s="1871"/>
      <c r="G1" s="1871"/>
      <c r="H1" s="1871"/>
    </row>
    <row r="3" spans="1:8" s="1500" customFormat="1" ht="15" customHeight="1">
      <c r="A3" s="1901" t="s">
        <v>807</v>
      </c>
      <c r="B3" s="1901"/>
      <c r="C3" s="1901"/>
      <c r="D3" s="1901"/>
      <c r="E3" s="1901"/>
      <c r="F3" s="1901"/>
      <c r="G3" s="1901"/>
      <c r="H3" s="1901"/>
    </row>
    <row r="4" spans="1:8" s="1500" customFormat="1" ht="15" customHeight="1">
      <c r="A4" s="1901" t="s">
        <v>806</v>
      </c>
      <c r="B4" s="1901"/>
      <c r="C4" s="1901"/>
      <c r="D4" s="1901"/>
      <c r="E4" s="1901"/>
      <c r="F4" s="1901"/>
      <c r="G4" s="1901"/>
      <c r="H4" s="1901"/>
    </row>
    <row r="5" spans="1:8" s="1500" customFormat="1" ht="13.5" customHeight="1" thickBot="1">
      <c r="A5" s="1542"/>
      <c r="B5" s="1543"/>
      <c r="C5" s="1543"/>
      <c r="D5" s="1543"/>
      <c r="E5" s="1543"/>
      <c r="F5" s="1543"/>
      <c r="G5" s="1543"/>
      <c r="H5" s="1543"/>
    </row>
    <row r="6" spans="1:8" s="1509" customFormat="1" ht="18" customHeight="1">
      <c r="A6" s="1873" t="s">
        <v>2</v>
      </c>
      <c r="B6" s="1902" t="s">
        <v>1310</v>
      </c>
      <c r="C6" s="1873"/>
      <c r="D6" s="1875" t="s">
        <v>772</v>
      </c>
      <c r="E6" s="1505" t="s">
        <v>10</v>
      </c>
      <c r="F6" s="1905" t="s">
        <v>795</v>
      </c>
      <c r="G6" s="1507" t="s">
        <v>142</v>
      </c>
      <c r="H6" s="1902" t="s">
        <v>503</v>
      </c>
    </row>
    <row r="7" spans="1:8" s="1509" customFormat="1" ht="18" customHeight="1">
      <c r="A7" s="1874"/>
      <c r="B7" s="1903" t="s">
        <v>771</v>
      </c>
      <c r="C7" s="1904"/>
      <c r="D7" s="1876"/>
      <c r="E7" s="1512" t="s">
        <v>770</v>
      </c>
      <c r="F7" s="1906"/>
      <c r="G7" s="1513" t="s">
        <v>143</v>
      </c>
      <c r="H7" s="1907"/>
    </row>
    <row r="8" spans="1:8" s="1509" customFormat="1" ht="18" customHeight="1">
      <c r="A8" s="1874"/>
      <c r="B8" s="1515" t="s">
        <v>19</v>
      </c>
      <c r="C8" s="1516" t="s">
        <v>748</v>
      </c>
      <c r="D8" s="1876"/>
      <c r="E8" s="1512" t="s">
        <v>769</v>
      </c>
      <c r="F8" s="1906"/>
      <c r="G8" s="1513" t="s">
        <v>146</v>
      </c>
      <c r="H8" s="1907"/>
    </row>
    <row r="9" spans="1:8" s="1509" customFormat="1" ht="18" customHeight="1" thickBot="1">
      <c r="A9" s="1908"/>
      <c r="B9" s="1560" t="s">
        <v>6</v>
      </c>
      <c r="C9" s="1561" t="s">
        <v>6</v>
      </c>
      <c r="D9" s="1909"/>
      <c r="E9" s="1562" t="s">
        <v>145</v>
      </c>
      <c r="F9" s="1910"/>
      <c r="G9" s="1560" t="s">
        <v>147</v>
      </c>
      <c r="H9" s="1911"/>
    </row>
    <row r="10" spans="1:8" ht="13.5">
      <c r="A10" s="1520">
        <v>2011</v>
      </c>
      <c r="B10" s="1544">
        <v>39.570999999999998</v>
      </c>
      <c r="C10" s="1544">
        <v>37.325000000000003</v>
      </c>
      <c r="D10" s="1545">
        <v>169.255</v>
      </c>
      <c r="E10" s="1545">
        <v>197.23991962491624</v>
      </c>
      <c r="F10" s="1544">
        <v>736.19799999999998</v>
      </c>
      <c r="G10" s="1546">
        <v>16.440000000000001</v>
      </c>
      <c r="H10" s="1547">
        <v>121030.9512</v>
      </c>
    </row>
    <row r="11" spans="1:8" ht="13.5">
      <c r="A11" s="1526">
        <v>2012</v>
      </c>
      <c r="B11" s="1548">
        <v>39.463000000000001</v>
      </c>
      <c r="C11" s="1548">
        <v>37.088999999999999</v>
      </c>
      <c r="D11" s="1549">
        <v>162.226</v>
      </c>
      <c r="E11" s="1549">
        <v>184.3144867750546</v>
      </c>
      <c r="F11" s="1548">
        <v>683.60400000000004</v>
      </c>
      <c r="G11" s="1550">
        <v>23.36</v>
      </c>
      <c r="H11" s="1551">
        <v>159689.89440000002</v>
      </c>
    </row>
    <row r="12" spans="1:8" ht="13.5">
      <c r="A12" s="1531">
        <v>2013</v>
      </c>
      <c r="B12" s="1548">
        <v>38.319000000000003</v>
      </c>
      <c r="C12" s="1548">
        <v>36.860999999999997</v>
      </c>
      <c r="D12" s="1549">
        <v>157.45099999999999</v>
      </c>
      <c r="E12" s="1549">
        <v>222.04742139388514</v>
      </c>
      <c r="F12" s="1548">
        <v>818.48900000000003</v>
      </c>
      <c r="G12" s="1550">
        <v>33.049999999999997</v>
      </c>
      <c r="H12" s="1551">
        <v>270510.61449999997</v>
      </c>
    </row>
    <row r="13" spans="1:8" ht="13.5">
      <c r="A13" s="1531">
        <v>2014</v>
      </c>
      <c r="B13" s="1548">
        <v>37.497999999999998</v>
      </c>
      <c r="C13" s="1548">
        <v>36.106000000000002</v>
      </c>
      <c r="D13" s="1549">
        <v>147.214</v>
      </c>
      <c r="E13" s="1549">
        <v>301.60194981443522</v>
      </c>
      <c r="F13" s="1548">
        <v>1088.9639999999999</v>
      </c>
      <c r="G13" s="1550">
        <v>34.340000000000003</v>
      </c>
      <c r="H13" s="1551">
        <v>373950.23760000005</v>
      </c>
    </row>
    <row r="14" spans="1:8" ht="13.5">
      <c r="A14" s="1531">
        <v>2015</v>
      </c>
      <c r="B14" s="1548">
        <v>36.363</v>
      </c>
      <c r="C14" s="1548">
        <v>35.951999999999998</v>
      </c>
      <c r="D14" s="1549">
        <v>147.714</v>
      </c>
      <c r="E14" s="1549">
        <v>215.71706720071208</v>
      </c>
      <c r="F14" s="1548">
        <v>775.54600000000005</v>
      </c>
      <c r="G14" s="1550">
        <v>53.09</v>
      </c>
      <c r="H14" s="1551">
        <v>411737</v>
      </c>
    </row>
    <row r="15" spans="1:8" ht="13.5">
      <c r="A15" s="1531">
        <v>2016</v>
      </c>
      <c r="B15" s="1548">
        <v>41.009</v>
      </c>
      <c r="C15" s="1548">
        <v>36.945</v>
      </c>
      <c r="D15" s="1549">
        <v>148.17599999999999</v>
      </c>
      <c r="E15" s="1549">
        <v>258.35133306266073</v>
      </c>
      <c r="F15" s="1548">
        <v>954.47900000000004</v>
      </c>
      <c r="G15" s="1550">
        <v>65.62</v>
      </c>
      <c r="H15" s="1551">
        <v>626329</v>
      </c>
    </row>
    <row r="16" spans="1:8" ht="13.5">
      <c r="A16" s="1531">
        <v>2017</v>
      </c>
      <c r="B16" s="1548">
        <v>42.506999999999998</v>
      </c>
      <c r="C16" s="1548">
        <v>37.829000000000001</v>
      </c>
      <c r="D16" s="1549">
        <v>148.47999999999999</v>
      </c>
      <c r="E16" s="1549">
        <v>244.04345872214438</v>
      </c>
      <c r="F16" s="1548">
        <v>923.19200000000001</v>
      </c>
      <c r="G16" s="1550">
        <v>45.05</v>
      </c>
      <c r="H16" s="1551">
        <v>415897.99599999998</v>
      </c>
    </row>
    <row r="17" spans="1:8" ht="13.5">
      <c r="A17" s="1531">
        <v>2018</v>
      </c>
      <c r="B17" s="1548">
        <v>45.832000000000001</v>
      </c>
      <c r="C17" s="1548">
        <v>39.637999999999998</v>
      </c>
      <c r="D17" s="1549">
        <v>147.69800000000001</v>
      </c>
      <c r="E17" s="1549">
        <v>284.4515364044604</v>
      </c>
      <c r="F17" s="1548">
        <v>1127.509</v>
      </c>
      <c r="G17" s="1550">
        <v>50.45</v>
      </c>
      <c r="H17" s="1551">
        <v>568828.29050000012</v>
      </c>
    </row>
    <row r="18" spans="1:8" ht="13.5">
      <c r="A18" s="1531">
        <v>2019</v>
      </c>
      <c r="B18" s="1548">
        <v>46.683999999999997</v>
      </c>
      <c r="C18" s="1548">
        <v>40.959000000000003</v>
      </c>
      <c r="D18" s="1549">
        <v>147.672</v>
      </c>
      <c r="E18" s="1549">
        <v>229.11203886813638</v>
      </c>
      <c r="F18" s="1548">
        <v>938.42</v>
      </c>
      <c r="G18" s="1550">
        <v>34.909999999999997</v>
      </c>
      <c r="H18" s="1551">
        <v>327602.42199999996</v>
      </c>
    </row>
    <row r="19" spans="1:8" ht="13.5">
      <c r="A19" s="1531">
        <v>2020</v>
      </c>
      <c r="B19" s="1548">
        <v>48.195999999999998</v>
      </c>
      <c r="C19" s="1548">
        <v>41.984999999999999</v>
      </c>
      <c r="D19" s="1549">
        <v>147.39699999999999</v>
      </c>
      <c r="E19" s="1549">
        <v>271.90044060000002</v>
      </c>
      <c r="F19" s="1548">
        <v>1141.5740000000001</v>
      </c>
      <c r="G19" s="1550">
        <v>40.409999999999997</v>
      </c>
      <c r="H19" s="1551">
        <v>461310.05339999998</v>
      </c>
    </row>
    <row r="20" spans="1:8" ht="14.25" thickBot="1">
      <c r="A20" s="1532">
        <v>2021</v>
      </c>
      <c r="B20" s="1552">
        <v>50.411999999999999</v>
      </c>
      <c r="C20" s="1552">
        <v>43.634999999999998</v>
      </c>
      <c r="D20" s="1553">
        <v>146.91200000000001</v>
      </c>
      <c r="E20" s="1554">
        <v>240.01902142775296</v>
      </c>
      <c r="F20" s="1552">
        <v>1047.3230000000001</v>
      </c>
      <c r="G20" s="1555">
        <v>33.43</v>
      </c>
      <c r="H20" s="1449">
        <v>350120.07890000002</v>
      </c>
    </row>
    <row r="21" spans="1:8" ht="13.5">
      <c r="A21" s="1556" t="s">
        <v>768</v>
      </c>
      <c r="B21" s="1556"/>
      <c r="C21" s="1556"/>
      <c r="D21" s="1556"/>
      <c r="E21" s="1556"/>
      <c r="F21" s="1556"/>
      <c r="G21" s="1556"/>
      <c r="H21" s="1556"/>
    </row>
    <row r="22" spans="1:8" ht="13.5">
      <c r="A22" s="1556" t="s">
        <v>805</v>
      </c>
      <c r="B22" s="1556"/>
      <c r="C22" s="1556"/>
      <c r="D22" s="1556"/>
      <c r="E22" s="1556"/>
      <c r="F22" s="1556"/>
      <c r="G22" s="1556"/>
      <c r="H22" s="1556"/>
    </row>
    <row r="34" spans="8:8">
      <c r="H34" s="1559"/>
    </row>
    <row r="86" spans="5:5">
      <c r="E86" s="1559"/>
    </row>
  </sheetData>
  <mergeCells count="8">
    <mergeCell ref="A1:H1"/>
    <mergeCell ref="A3:H3"/>
    <mergeCell ref="A4:H4"/>
    <mergeCell ref="A6:A9"/>
    <mergeCell ref="B6:C7"/>
    <mergeCell ref="D6:D9"/>
    <mergeCell ref="F6:F9"/>
    <mergeCell ref="H6:H9"/>
  </mergeCells>
  <printOptions horizontalCentered="1" gridLinesSet="0"/>
  <pageMargins left="0.75" right="0.51181102362204722" top="0.59055118110236227" bottom="1" header="0" footer="0"/>
  <pageSetup paperSize="9" scale="52" orientation="portrait" r:id="rId1"/>
  <headerFooter alignWithMargins="0"/>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191">
    <pageSetUpPr fitToPage="1"/>
  </sheetPr>
  <dimension ref="A1:I87"/>
  <sheetViews>
    <sheetView view="pageBreakPreview" topLeftCell="A43" zoomScale="68" zoomScaleNormal="75" zoomScaleSheetLayoutView="68" workbookViewId="0">
      <selection activeCell="B87" sqref="B87:I87"/>
    </sheetView>
  </sheetViews>
  <sheetFormatPr baseColWidth="10" defaultColWidth="11.42578125" defaultRowHeight="12.75"/>
  <cols>
    <col min="1" max="1" width="29" style="92" customWidth="1"/>
    <col min="2" max="9" width="18.7109375" style="92" customWidth="1"/>
    <col min="10" max="16384" width="11.42578125" style="92"/>
  </cols>
  <sheetData>
    <row r="1" spans="1:9" s="95" customFormat="1" ht="18.75">
      <c r="A1" s="1825" t="s">
        <v>0</v>
      </c>
      <c r="B1" s="1825"/>
      <c r="C1" s="1825"/>
      <c r="D1" s="1825"/>
      <c r="E1" s="1825"/>
      <c r="F1" s="1825"/>
      <c r="G1" s="1825"/>
      <c r="H1" s="1825"/>
      <c r="I1" s="1825"/>
    </row>
    <row r="2" spans="1:9">
      <c r="A2" s="1867"/>
      <c r="B2" s="1867"/>
      <c r="C2" s="1867"/>
      <c r="D2" s="1867"/>
      <c r="E2" s="1867"/>
      <c r="F2" s="1867"/>
      <c r="G2" s="1867"/>
    </row>
    <row r="3" spans="1:9" s="94" customFormat="1" ht="15" customHeight="1">
      <c r="A3" s="1836" t="s">
        <v>808</v>
      </c>
      <c r="B3" s="1836"/>
      <c r="C3" s="1836"/>
      <c r="D3" s="1836"/>
      <c r="E3" s="1836"/>
      <c r="F3" s="1836"/>
      <c r="G3" s="1836"/>
      <c r="H3" s="1836"/>
      <c r="I3" s="1836"/>
    </row>
    <row r="4" spans="1:9" s="94" customFormat="1" ht="15" customHeight="1">
      <c r="A4" s="1836" t="s">
        <v>1463</v>
      </c>
      <c r="B4" s="1836"/>
      <c r="C4" s="1836"/>
      <c r="D4" s="1836"/>
      <c r="E4" s="1836"/>
      <c r="F4" s="1836"/>
      <c r="G4" s="1836"/>
      <c r="H4" s="1836"/>
      <c r="I4" s="1836"/>
    </row>
    <row r="5" spans="1:9" s="94" customFormat="1" ht="14.25" customHeight="1" thickBot="1">
      <c r="A5" s="1868"/>
      <c r="B5" s="1868"/>
      <c r="C5" s="1868"/>
      <c r="D5" s="1868"/>
      <c r="E5" s="1868"/>
      <c r="F5" s="1868"/>
      <c r="G5" s="1868"/>
    </row>
    <row r="6" spans="1:9" ht="19.5" customHeight="1">
      <c r="A6" s="839"/>
      <c r="B6" s="1899" t="s">
        <v>755</v>
      </c>
      <c r="C6" s="1900"/>
      <c r="D6" s="946" t="s">
        <v>766</v>
      </c>
      <c r="E6" s="1848" t="s">
        <v>10</v>
      </c>
      <c r="F6" s="1847"/>
      <c r="G6" s="1846" t="s">
        <v>11</v>
      </c>
      <c r="H6" s="1898"/>
      <c r="I6" s="1849"/>
    </row>
    <row r="7" spans="1:9" ht="21" customHeight="1">
      <c r="A7" s="834" t="s">
        <v>165</v>
      </c>
      <c r="B7" s="1861" t="s">
        <v>778</v>
      </c>
      <c r="C7" s="1862"/>
      <c r="D7" s="945" t="s">
        <v>751</v>
      </c>
      <c r="E7" s="885" t="s">
        <v>777</v>
      </c>
      <c r="F7" s="886" t="s">
        <v>776</v>
      </c>
      <c r="G7" s="1880" t="s">
        <v>765</v>
      </c>
      <c r="H7" s="1880" t="s">
        <v>764</v>
      </c>
      <c r="I7" s="1835" t="s">
        <v>774</v>
      </c>
    </row>
    <row r="8" spans="1:9" ht="14.25">
      <c r="A8" s="834" t="s">
        <v>154</v>
      </c>
      <c r="B8" s="1834" t="s">
        <v>19</v>
      </c>
      <c r="C8" s="1834" t="s">
        <v>748</v>
      </c>
      <c r="D8" s="1834" t="s">
        <v>747</v>
      </c>
      <c r="E8" s="945" t="s">
        <v>769</v>
      </c>
      <c r="F8" s="886" t="s">
        <v>751</v>
      </c>
      <c r="G8" s="1881"/>
      <c r="H8" s="1881"/>
      <c r="I8" s="1835"/>
    </row>
    <row r="9" spans="1:9" ht="15" thickBot="1">
      <c r="A9" s="1034"/>
      <c r="B9" s="1912"/>
      <c r="C9" s="1912"/>
      <c r="D9" s="1912"/>
      <c r="E9" s="1035" t="s">
        <v>14</v>
      </c>
      <c r="F9" s="1036" t="s">
        <v>758</v>
      </c>
      <c r="G9" s="1913"/>
      <c r="H9" s="1913"/>
      <c r="I9" s="1914"/>
    </row>
    <row r="10" spans="1:9" ht="18.75" customHeight="1">
      <c r="A10" s="887" t="s">
        <v>81</v>
      </c>
      <c r="B10" s="948">
        <v>125</v>
      </c>
      <c r="C10" s="948">
        <v>125</v>
      </c>
      <c r="D10" s="948">
        <v>59100</v>
      </c>
      <c r="E10" s="948">
        <v>5450</v>
      </c>
      <c r="F10" s="948">
        <v>60</v>
      </c>
      <c r="G10" s="948">
        <v>681</v>
      </c>
      <c r="H10" s="948">
        <v>3546</v>
      </c>
      <c r="I10" s="949">
        <v>4227</v>
      </c>
    </row>
    <row r="11" spans="1:9" ht="13.5">
      <c r="A11" s="891" t="s">
        <v>82</v>
      </c>
      <c r="B11" s="950">
        <v>14</v>
      </c>
      <c r="C11" s="950">
        <v>4</v>
      </c>
      <c r="D11" s="950">
        <v>1300</v>
      </c>
      <c r="E11" s="950">
        <v>5275</v>
      </c>
      <c r="F11" s="950">
        <v>55</v>
      </c>
      <c r="G11" s="950">
        <v>21</v>
      </c>
      <c r="H11" s="950">
        <v>71</v>
      </c>
      <c r="I11" s="951">
        <v>92</v>
      </c>
    </row>
    <row r="12" spans="1:9" ht="13.5">
      <c r="A12" s="891" t="s">
        <v>83</v>
      </c>
      <c r="B12" s="950">
        <v>2</v>
      </c>
      <c r="C12" s="950">
        <v>2</v>
      </c>
      <c r="D12" s="950">
        <v>4290</v>
      </c>
      <c r="E12" s="950">
        <v>4875</v>
      </c>
      <c r="F12" s="950">
        <v>48</v>
      </c>
      <c r="G12" s="950">
        <v>10</v>
      </c>
      <c r="H12" s="950">
        <v>201</v>
      </c>
      <c r="I12" s="951">
        <v>211</v>
      </c>
    </row>
    <row r="13" spans="1:9" ht="13.5">
      <c r="A13" s="891" t="s">
        <v>84</v>
      </c>
      <c r="B13" s="950">
        <v>50</v>
      </c>
      <c r="C13" s="950">
        <v>17</v>
      </c>
      <c r="D13" s="950">
        <v>18450</v>
      </c>
      <c r="E13" s="950">
        <v>5550</v>
      </c>
      <c r="F13" s="950">
        <v>55</v>
      </c>
      <c r="G13" s="950">
        <v>94</v>
      </c>
      <c r="H13" s="950">
        <v>1015</v>
      </c>
      <c r="I13" s="951">
        <v>1109</v>
      </c>
    </row>
    <row r="14" spans="1:9" ht="13.5">
      <c r="A14" s="896" t="s">
        <v>85</v>
      </c>
      <c r="B14" s="952">
        <v>191</v>
      </c>
      <c r="C14" s="952">
        <v>148</v>
      </c>
      <c r="D14" s="952">
        <v>83140</v>
      </c>
      <c r="E14" s="952">
        <v>5449</v>
      </c>
      <c r="F14" s="952">
        <v>58</v>
      </c>
      <c r="G14" s="952">
        <v>806</v>
      </c>
      <c r="H14" s="952">
        <v>4833</v>
      </c>
      <c r="I14" s="953">
        <v>5639</v>
      </c>
    </row>
    <row r="15" spans="1:9" ht="13.5">
      <c r="A15" s="896"/>
      <c r="B15" s="952"/>
      <c r="C15" s="952"/>
      <c r="D15" s="952"/>
      <c r="E15" s="952"/>
      <c r="F15" s="952"/>
      <c r="G15" s="952"/>
      <c r="H15" s="952"/>
      <c r="I15" s="953"/>
    </row>
    <row r="16" spans="1:9" ht="13.5">
      <c r="A16" s="896" t="s">
        <v>86</v>
      </c>
      <c r="B16" s="952" t="s">
        <v>23</v>
      </c>
      <c r="C16" s="952" t="s">
        <v>23</v>
      </c>
      <c r="D16" s="952">
        <v>16000</v>
      </c>
      <c r="E16" s="952" t="s">
        <v>23</v>
      </c>
      <c r="F16" s="952">
        <v>12</v>
      </c>
      <c r="G16" s="952" t="s">
        <v>23</v>
      </c>
      <c r="H16" s="952">
        <v>192</v>
      </c>
      <c r="I16" s="953">
        <v>192</v>
      </c>
    </row>
    <row r="17" spans="1:9" ht="13.5">
      <c r="A17" s="896"/>
      <c r="B17" s="952"/>
      <c r="C17" s="952"/>
      <c r="D17" s="952"/>
      <c r="E17" s="952"/>
      <c r="F17" s="952"/>
      <c r="G17" s="952"/>
      <c r="H17" s="952"/>
      <c r="I17" s="953"/>
    </row>
    <row r="18" spans="1:9" ht="13.5">
      <c r="A18" s="896" t="s">
        <v>87</v>
      </c>
      <c r="B18" s="952">
        <v>8</v>
      </c>
      <c r="C18" s="952">
        <v>8</v>
      </c>
      <c r="D18" s="952" t="s">
        <v>23</v>
      </c>
      <c r="E18" s="952">
        <v>8500</v>
      </c>
      <c r="F18" s="952" t="s">
        <v>23</v>
      </c>
      <c r="G18" s="952">
        <v>68</v>
      </c>
      <c r="H18" s="952" t="s">
        <v>23</v>
      </c>
      <c r="I18" s="953">
        <v>68</v>
      </c>
    </row>
    <row r="19" spans="1:9" ht="13.5">
      <c r="A19" s="891"/>
      <c r="B19" s="950"/>
      <c r="C19" s="950"/>
      <c r="D19" s="950"/>
      <c r="E19" s="950"/>
      <c r="F19" s="950"/>
      <c r="G19" s="950"/>
      <c r="H19" s="950"/>
      <c r="I19" s="951"/>
    </row>
    <row r="20" spans="1:9" ht="13.5">
      <c r="A20" s="891" t="s">
        <v>158</v>
      </c>
      <c r="B20" s="950" t="s">
        <v>23</v>
      </c>
      <c r="C20" s="950" t="s">
        <v>23</v>
      </c>
      <c r="D20" s="950" t="s">
        <v>23</v>
      </c>
      <c r="E20" s="950" t="s">
        <v>23</v>
      </c>
      <c r="F20" s="950" t="s">
        <v>23</v>
      </c>
      <c r="G20" s="950" t="s">
        <v>23</v>
      </c>
      <c r="H20" s="950" t="s">
        <v>23</v>
      </c>
      <c r="I20" s="951" t="s">
        <v>23</v>
      </c>
    </row>
    <row r="21" spans="1:9" s="93" customFormat="1" ht="13.5">
      <c r="A21" s="891" t="s">
        <v>89</v>
      </c>
      <c r="B21" s="950" t="s">
        <v>23</v>
      </c>
      <c r="C21" s="950" t="s">
        <v>23</v>
      </c>
      <c r="D21" s="950" t="s">
        <v>23</v>
      </c>
      <c r="E21" s="950" t="s">
        <v>23</v>
      </c>
      <c r="F21" s="950" t="s">
        <v>23</v>
      </c>
      <c r="G21" s="950" t="s">
        <v>23</v>
      </c>
      <c r="H21" s="950" t="s">
        <v>23</v>
      </c>
      <c r="I21" s="951" t="s">
        <v>23</v>
      </c>
    </row>
    <row r="22" spans="1:9" ht="13.5">
      <c r="A22" s="891" t="s">
        <v>90</v>
      </c>
      <c r="B22" s="950">
        <v>1</v>
      </c>
      <c r="C22" s="954">
        <v>1</v>
      </c>
      <c r="D22" s="950">
        <v>510</v>
      </c>
      <c r="E22" s="950">
        <v>2200</v>
      </c>
      <c r="F22" s="954">
        <v>19</v>
      </c>
      <c r="G22" s="954">
        <v>2</v>
      </c>
      <c r="H22" s="954">
        <v>10</v>
      </c>
      <c r="I22" s="951">
        <v>12</v>
      </c>
    </row>
    <row r="23" spans="1:9" ht="13.5">
      <c r="A23" s="896" t="s">
        <v>91</v>
      </c>
      <c r="B23" s="952">
        <v>1</v>
      </c>
      <c r="C23" s="952">
        <v>1</v>
      </c>
      <c r="D23" s="952">
        <v>510</v>
      </c>
      <c r="E23" s="952">
        <v>2200</v>
      </c>
      <c r="F23" s="952">
        <v>19</v>
      </c>
      <c r="G23" s="952">
        <v>2</v>
      </c>
      <c r="H23" s="952">
        <v>10</v>
      </c>
      <c r="I23" s="953">
        <v>12</v>
      </c>
    </row>
    <row r="24" spans="1:9" ht="13.5">
      <c r="A24" s="896"/>
      <c r="B24" s="952"/>
      <c r="C24" s="952"/>
      <c r="D24" s="952"/>
      <c r="E24" s="952"/>
      <c r="F24" s="952"/>
      <c r="G24" s="952"/>
      <c r="H24" s="952"/>
      <c r="I24" s="953"/>
    </row>
    <row r="25" spans="1:9" ht="13.5">
      <c r="A25" s="896" t="s">
        <v>92</v>
      </c>
      <c r="B25" s="952" t="s">
        <v>23</v>
      </c>
      <c r="C25" s="952" t="s">
        <v>23</v>
      </c>
      <c r="D25" s="952" t="s">
        <v>23</v>
      </c>
      <c r="E25" s="952" t="s">
        <v>23</v>
      </c>
      <c r="F25" s="952" t="s">
        <v>23</v>
      </c>
      <c r="G25" s="952" t="s">
        <v>23</v>
      </c>
      <c r="H25" s="952" t="s">
        <v>23</v>
      </c>
      <c r="I25" s="953" t="s">
        <v>23</v>
      </c>
    </row>
    <row r="26" spans="1:9" ht="13.5">
      <c r="A26" s="896"/>
      <c r="B26" s="952"/>
      <c r="C26" s="952"/>
      <c r="D26" s="952"/>
      <c r="E26" s="952"/>
      <c r="F26" s="952"/>
      <c r="G26" s="952"/>
      <c r="H26" s="952"/>
      <c r="I26" s="953"/>
    </row>
    <row r="27" spans="1:9" ht="13.5">
      <c r="A27" s="896" t="s">
        <v>93</v>
      </c>
      <c r="B27" s="952" t="s">
        <v>23</v>
      </c>
      <c r="C27" s="952" t="s">
        <v>23</v>
      </c>
      <c r="D27" s="952" t="s">
        <v>23</v>
      </c>
      <c r="E27" s="952" t="s">
        <v>23</v>
      </c>
      <c r="F27" s="952" t="s">
        <v>23</v>
      </c>
      <c r="G27" s="952" t="s">
        <v>23</v>
      </c>
      <c r="H27" s="952" t="s">
        <v>23</v>
      </c>
      <c r="I27" s="953" t="s">
        <v>23</v>
      </c>
    </row>
    <row r="28" spans="1:9" ht="13.5">
      <c r="A28" s="891"/>
      <c r="B28" s="950"/>
      <c r="C28" s="950"/>
      <c r="D28" s="950"/>
      <c r="E28" s="950"/>
      <c r="F28" s="950"/>
      <c r="G28" s="950"/>
      <c r="H28" s="950"/>
      <c r="I28" s="951"/>
    </row>
    <row r="29" spans="1:9" ht="13.5">
      <c r="A29" s="891" t="s">
        <v>94</v>
      </c>
      <c r="B29" s="954" t="s">
        <v>23</v>
      </c>
      <c r="C29" s="954" t="s">
        <v>23</v>
      </c>
      <c r="D29" s="954" t="s">
        <v>23</v>
      </c>
      <c r="E29" s="954" t="s">
        <v>23</v>
      </c>
      <c r="F29" s="954" t="s">
        <v>23</v>
      </c>
      <c r="G29" s="954" t="s">
        <v>23</v>
      </c>
      <c r="H29" s="954" t="s">
        <v>23</v>
      </c>
      <c r="I29" s="955" t="s">
        <v>23</v>
      </c>
    </row>
    <row r="30" spans="1:9" ht="13.5">
      <c r="A30" s="891" t="s">
        <v>95</v>
      </c>
      <c r="B30" s="954" t="s">
        <v>23</v>
      </c>
      <c r="C30" s="954" t="s">
        <v>23</v>
      </c>
      <c r="D30" s="954" t="s">
        <v>23</v>
      </c>
      <c r="E30" s="954" t="s">
        <v>23</v>
      </c>
      <c r="F30" s="954" t="s">
        <v>23</v>
      </c>
      <c r="G30" s="954" t="s">
        <v>23</v>
      </c>
      <c r="H30" s="954" t="s">
        <v>23</v>
      </c>
      <c r="I30" s="955" t="s">
        <v>23</v>
      </c>
    </row>
    <row r="31" spans="1:9" ht="13.5">
      <c r="A31" s="891" t="s">
        <v>96</v>
      </c>
      <c r="B31" s="954" t="s">
        <v>23</v>
      </c>
      <c r="C31" s="954" t="s">
        <v>23</v>
      </c>
      <c r="D31" s="954" t="s">
        <v>23</v>
      </c>
      <c r="E31" s="954" t="s">
        <v>23</v>
      </c>
      <c r="F31" s="954" t="s">
        <v>23</v>
      </c>
      <c r="G31" s="954" t="s">
        <v>23</v>
      </c>
      <c r="H31" s="954" t="s">
        <v>23</v>
      </c>
      <c r="I31" s="955" t="s">
        <v>23</v>
      </c>
    </row>
    <row r="32" spans="1:9" ht="13.5">
      <c r="A32" s="896" t="s">
        <v>97</v>
      </c>
      <c r="B32" s="952" t="s">
        <v>23</v>
      </c>
      <c r="C32" s="952" t="s">
        <v>23</v>
      </c>
      <c r="D32" s="952" t="s">
        <v>23</v>
      </c>
      <c r="E32" s="952" t="s">
        <v>23</v>
      </c>
      <c r="F32" s="952" t="s">
        <v>23</v>
      </c>
      <c r="G32" s="952" t="s">
        <v>23</v>
      </c>
      <c r="H32" s="952" t="s">
        <v>23</v>
      </c>
      <c r="I32" s="953" t="s">
        <v>23</v>
      </c>
    </row>
    <row r="33" spans="1:9" ht="13.5">
      <c r="A33" s="891"/>
      <c r="B33" s="950"/>
      <c r="C33" s="950"/>
      <c r="D33" s="950"/>
      <c r="E33" s="950"/>
      <c r="F33" s="950"/>
      <c r="G33" s="950"/>
      <c r="H33" s="950"/>
      <c r="I33" s="951"/>
    </row>
    <row r="34" spans="1:9" ht="13.5">
      <c r="A34" s="891" t="s">
        <v>98</v>
      </c>
      <c r="B34" s="956">
        <v>2</v>
      </c>
      <c r="C34" s="956">
        <v>2</v>
      </c>
      <c r="D34" s="950" t="s">
        <v>23</v>
      </c>
      <c r="E34" s="956">
        <v>28900</v>
      </c>
      <c r="F34" s="956" t="s">
        <v>23</v>
      </c>
      <c r="G34" s="956">
        <v>58</v>
      </c>
      <c r="H34" s="956" t="s">
        <v>23</v>
      </c>
      <c r="I34" s="957">
        <v>58</v>
      </c>
    </row>
    <row r="35" spans="1:9" ht="13.5">
      <c r="A35" s="891" t="s">
        <v>99</v>
      </c>
      <c r="B35" s="956" t="s">
        <v>23</v>
      </c>
      <c r="C35" s="956" t="s">
        <v>23</v>
      </c>
      <c r="D35" s="956" t="s">
        <v>23</v>
      </c>
      <c r="E35" s="956" t="s">
        <v>23</v>
      </c>
      <c r="F35" s="956" t="s">
        <v>23</v>
      </c>
      <c r="G35" s="956" t="s">
        <v>23</v>
      </c>
      <c r="H35" s="956" t="s">
        <v>23</v>
      </c>
      <c r="I35" s="957" t="s">
        <v>23</v>
      </c>
    </row>
    <row r="36" spans="1:9" ht="13.5">
      <c r="A36" s="891" t="s">
        <v>100</v>
      </c>
      <c r="B36" s="956" t="s">
        <v>23</v>
      </c>
      <c r="C36" s="956" t="s">
        <v>23</v>
      </c>
      <c r="D36" s="956" t="s">
        <v>23</v>
      </c>
      <c r="E36" s="956" t="s">
        <v>23</v>
      </c>
      <c r="F36" s="956" t="s">
        <v>23</v>
      </c>
      <c r="G36" s="956" t="s">
        <v>23</v>
      </c>
      <c r="H36" s="956" t="s">
        <v>23</v>
      </c>
      <c r="I36" s="957" t="s">
        <v>23</v>
      </c>
    </row>
    <row r="37" spans="1:9" ht="13.5">
      <c r="A37" s="891" t="s">
        <v>101</v>
      </c>
      <c r="B37" s="956">
        <v>32</v>
      </c>
      <c r="C37" s="956">
        <v>9</v>
      </c>
      <c r="D37" s="950" t="s">
        <v>23</v>
      </c>
      <c r="E37" s="956">
        <v>16500</v>
      </c>
      <c r="F37" s="956" t="s">
        <v>23</v>
      </c>
      <c r="G37" s="956">
        <v>165</v>
      </c>
      <c r="H37" s="956" t="s">
        <v>23</v>
      </c>
      <c r="I37" s="951">
        <v>165</v>
      </c>
    </row>
    <row r="38" spans="1:9" ht="13.5">
      <c r="A38" s="896" t="s">
        <v>102</v>
      </c>
      <c r="B38" s="952">
        <v>34</v>
      </c>
      <c r="C38" s="952">
        <v>11</v>
      </c>
      <c r="D38" s="952" t="s">
        <v>23</v>
      </c>
      <c r="E38" s="952">
        <v>18755</v>
      </c>
      <c r="F38" s="952" t="s">
        <v>23</v>
      </c>
      <c r="G38" s="952">
        <v>223</v>
      </c>
      <c r="H38" s="952" t="s">
        <v>23</v>
      </c>
      <c r="I38" s="953">
        <v>223</v>
      </c>
    </row>
    <row r="39" spans="1:9" ht="13.5">
      <c r="A39" s="896"/>
      <c r="B39" s="952"/>
      <c r="C39" s="952"/>
      <c r="D39" s="952"/>
      <c r="E39" s="952"/>
      <c r="F39" s="952"/>
      <c r="G39" s="952"/>
      <c r="H39" s="952"/>
      <c r="I39" s="953"/>
    </row>
    <row r="40" spans="1:9" ht="13.5">
      <c r="A40" s="896" t="s">
        <v>103</v>
      </c>
      <c r="B40" s="952">
        <v>185</v>
      </c>
      <c r="C40" s="952">
        <v>135</v>
      </c>
      <c r="D40" s="952" t="s">
        <v>23</v>
      </c>
      <c r="E40" s="952">
        <v>13487</v>
      </c>
      <c r="F40" s="952" t="s">
        <v>23</v>
      </c>
      <c r="G40" s="952">
        <v>1821</v>
      </c>
      <c r="H40" s="952" t="s">
        <v>23</v>
      </c>
      <c r="I40" s="953">
        <v>1821</v>
      </c>
    </row>
    <row r="41" spans="1:9" ht="13.5">
      <c r="A41" s="891"/>
      <c r="B41" s="950"/>
      <c r="C41" s="950"/>
      <c r="D41" s="950"/>
      <c r="E41" s="950"/>
      <c r="F41" s="950"/>
      <c r="G41" s="950"/>
      <c r="H41" s="950"/>
      <c r="I41" s="951"/>
    </row>
    <row r="42" spans="1:9" ht="13.5">
      <c r="A42" s="891" t="s">
        <v>159</v>
      </c>
      <c r="B42" s="950" t="s">
        <v>23</v>
      </c>
      <c r="C42" s="950" t="s">
        <v>23</v>
      </c>
      <c r="D42" s="950">
        <v>137</v>
      </c>
      <c r="E42" s="950" t="s">
        <v>23</v>
      </c>
      <c r="F42" s="950" t="s">
        <v>23</v>
      </c>
      <c r="G42" s="950" t="s">
        <v>23</v>
      </c>
      <c r="H42" s="950" t="s">
        <v>23</v>
      </c>
      <c r="I42" s="951" t="s">
        <v>23</v>
      </c>
    </row>
    <row r="43" spans="1:9" ht="13.5">
      <c r="A43" s="891" t="s">
        <v>105</v>
      </c>
      <c r="B43" s="950" t="s">
        <v>23</v>
      </c>
      <c r="C43" s="950" t="s">
        <v>23</v>
      </c>
      <c r="D43" s="950" t="s">
        <v>23</v>
      </c>
      <c r="E43" s="950" t="s">
        <v>23</v>
      </c>
      <c r="F43" s="950" t="s">
        <v>23</v>
      </c>
      <c r="G43" s="950" t="s">
        <v>23</v>
      </c>
      <c r="H43" s="950" t="s">
        <v>23</v>
      </c>
      <c r="I43" s="951" t="s">
        <v>23</v>
      </c>
    </row>
    <row r="44" spans="1:9" ht="13.5">
      <c r="A44" s="891" t="s">
        <v>106</v>
      </c>
      <c r="B44" s="950" t="s">
        <v>23</v>
      </c>
      <c r="C44" s="950" t="s">
        <v>23</v>
      </c>
      <c r="D44" s="950" t="s">
        <v>23</v>
      </c>
      <c r="E44" s="950" t="s">
        <v>23</v>
      </c>
      <c r="F44" s="950" t="s">
        <v>23</v>
      </c>
      <c r="G44" s="950" t="s">
        <v>23</v>
      </c>
      <c r="H44" s="950" t="s">
        <v>23</v>
      </c>
      <c r="I44" s="951" t="s">
        <v>23</v>
      </c>
    </row>
    <row r="45" spans="1:9" ht="13.5">
      <c r="A45" s="891" t="s">
        <v>107</v>
      </c>
      <c r="B45" s="950" t="s">
        <v>23</v>
      </c>
      <c r="C45" s="950" t="s">
        <v>23</v>
      </c>
      <c r="D45" s="950" t="s">
        <v>23</v>
      </c>
      <c r="E45" s="950" t="s">
        <v>23</v>
      </c>
      <c r="F45" s="950" t="s">
        <v>23</v>
      </c>
      <c r="G45" s="950" t="s">
        <v>23</v>
      </c>
      <c r="H45" s="950" t="s">
        <v>23</v>
      </c>
      <c r="I45" s="951" t="s">
        <v>23</v>
      </c>
    </row>
    <row r="46" spans="1:9" ht="13.5">
      <c r="A46" s="891" t="s">
        <v>108</v>
      </c>
      <c r="B46" s="950" t="s">
        <v>23</v>
      </c>
      <c r="C46" s="950" t="s">
        <v>23</v>
      </c>
      <c r="D46" s="950" t="s">
        <v>23</v>
      </c>
      <c r="E46" s="950" t="s">
        <v>23</v>
      </c>
      <c r="F46" s="950" t="s">
        <v>23</v>
      </c>
      <c r="G46" s="950" t="s">
        <v>23</v>
      </c>
      <c r="H46" s="950" t="s">
        <v>23</v>
      </c>
      <c r="I46" s="951" t="s">
        <v>23</v>
      </c>
    </row>
    <row r="47" spans="1:9" ht="13.5">
      <c r="A47" s="891" t="s">
        <v>109</v>
      </c>
      <c r="B47" s="950" t="s">
        <v>23</v>
      </c>
      <c r="C47" s="950" t="s">
        <v>23</v>
      </c>
      <c r="D47" s="950" t="s">
        <v>23</v>
      </c>
      <c r="E47" s="950" t="s">
        <v>23</v>
      </c>
      <c r="F47" s="950" t="s">
        <v>23</v>
      </c>
      <c r="G47" s="950" t="s">
        <v>23</v>
      </c>
      <c r="H47" s="950" t="s">
        <v>23</v>
      </c>
      <c r="I47" s="951" t="s">
        <v>23</v>
      </c>
    </row>
    <row r="48" spans="1:9" ht="13.5">
      <c r="A48" s="891" t="s">
        <v>110</v>
      </c>
      <c r="B48" s="950" t="s">
        <v>23</v>
      </c>
      <c r="C48" s="950" t="s">
        <v>23</v>
      </c>
      <c r="D48" s="950" t="s">
        <v>23</v>
      </c>
      <c r="E48" s="950" t="s">
        <v>23</v>
      </c>
      <c r="F48" s="950" t="s">
        <v>23</v>
      </c>
      <c r="G48" s="950" t="s">
        <v>23</v>
      </c>
      <c r="H48" s="950" t="s">
        <v>23</v>
      </c>
      <c r="I48" s="951" t="s">
        <v>23</v>
      </c>
    </row>
    <row r="49" spans="1:9" ht="13.5">
      <c r="A49" s="891" t="s">
        <v>111</v>
      </c>
      <c r="B49" s="950" t="s">
        <v>23</v>
      </c>
      <c r="C49" s="950" t="s">
        <v>23</v>
      </c>
      <c r="D49" s="950" t="s">
        <v>23</v>
      </c>
      <c r="E49" s="950" t="s">
        <v>23</v>
      </c>
      <c r="F49" s="950" t="s">
        <v>23</v>
      </c>
      <c r="G49" s="950" t="s">
        <v>23</v>
      </c>
      <c r="H49" s="950" t="s">
        <v>23</v>
      </c>
      <c r="I49" s="951" t="s">
        <v>23</v>
      </c>
    </row>
    <row r="50" spans="1:9" ht="13.5">
      <c r="A50" s="891" t="s">
        <v>112</v>
      </c>
      <c r="B50" s="950" t="s">
        <v>23</v>
      </c>
      <c r="C50" s="950" t="s">
        <v>23</v>
      </c>
      <c r="D50" s="950" t="s">
        <v>23</v>
      </c>
      <c r="E50" s="950" t="s">
        <v>23</v>
      </c>
      <c r="F50" s="950" t="s">
        <v>23</v>
      </c>
      <c r="G50" s="950" t="s">
        <v>23</v>
      </c>
      <c r="H50" s="950" t="s">
        <v>23</v>
      </c>
      <c r="I50" s="951" t="s">
        <v>23</v>
      </c>
    </row>
    <row r="51" spans="1:9" ht="13.5">
      <c r="A51" s="896" t="s">
        <v>113</v>
      </c>
      <c r="B51" s="952" t="s">
        <v>23</v>
      </c>
      <c r="C51" s="952" t="s">
        <v>23</v>
      </c>
      <c r="D51" s="952">
        <v>137</v>
      </c>
      <c r="E51" s="952" t="s">
        <v>23</v>
      </c>
      <c r="F51" s="952" t="s">
        <v>23</v>
      </c>
      <c r="G51" s="952" t="s">
        <v>23</v>
      </c>
      <c r="H51" s="952" t="s">
        <v>23</v>
      </c>
      <c r="I51" s="953" t="s">
        <v>23</v>
      </c>
    </row>
    <row r="52" spans="1:9" ht="13.5">
      <c r="A52" s="896"/>
      <c r="B52" s="952"/>
      <c r="C52" s="952"/>
      <c r="D52" s="952"/>
      <c r="E52" s="952"/>
      <c r="F52" s="952"/>
      <c r="G52" s="952"/>
      <c r="H52" s="952"/>
      <c r="I52" s="953"/>
    </row>
    <row r="53" spans="1:9" ht="13.5">
      <c r="A53" s="896" t="s">
        <v>114</v>
      </c>
      <c r="B53" s="952" t="s">
        <v>23</v>
      </c>
      <c r="C53" s="952" t="s">
        <v>23</v>
      </c>
      <c r="D53" s="952" t="s">
        <v>23</v>
      </c>
      <c r="E53" s="952" t="s">
        <v>23</v>
      </c>
      <c r="F53" s="952" t="s">
        <v>23</v>
      </c>
      <c r="G53" s="952" t="s">
        <v>23</v>
      </c>
      <c r="H53" s="952" t="s">
        <v>23</v>
      </c>
      <c r="I53" s="953" t="s">
        <v>23</v>
      </c>
    </row>
    <row r="54" spans="1:9" ht="13.5">
      <c r="A54" s="891"/>
      <c r="B54" s="950"/>
      <c r="C54" s="950"/>
      <c r="D54" s="950"/>
      <c r="E54" s="950"/>
      <c r="F54" s="950"/>
      <c r="G54" s="950"/>
      <c r="H54" s="950"/>
      <c r="I54" s="951"/>
    </row>
    <row r="55" spans="1:9" ht="13.5">
      <c r="A55" s="891" t="s">
        <v>115</v>
      </c>
      <c r="B55" s="950" t="s">
        <v>23</v>
      </c>
      <c r="C55" s="950" t="s">
        <v>23</v>
      </c>
      <c r="D55" s="950" t="s">
        <v>23</v>
      </c>
      <c r="E55" s="950" t="s">
        <v>23</v>
      </c>
      <c r="F55" s="950" t="s">
        <v>23</v>
      </c>
      <c r="G55" s="950" t="s">
        <v>23</v>
      </c>
      <c r="H55" s="950" t="s">
        <v>23</v>
      </c>
      <c r="I55" s="951" t="s">
        <v>23</v>
      </c>
    </row>
    <row r="56" spans="1:9" ht="13.5">
      <c r="A56" s="891" t="s">
        <v>116</v>
      </c>
      <c r="B56" s="950" t="s">
        <v>23</v>
      </c>
      <c r="C56" s="950" t="s">
        <v>23</v>
      </c>
      <c r="D56" s="950" t="s">
        <v>23</v>
      </c>
      <c r="E56" s="950" t="s">
        <v>23</v>
      </c>
      <c r="F56" s="950" t="s">
        <v>23</v>
      </c>
      <c r="G56" s="950" t="s">
        <v>23</v>
      </c>
      <c r="H56" s="950" t="s">
        <v>23</v>
      </c>
      <c r="I56" s="951" t="s">
        <v>23</v>
      </c>
    </row>
    <row r="57" spans="1:9" ht="13.5">
      <c r="A57" s="891" t="s">
        <v>117</v>
      </c>
      <c r="B57" s="950" t="s">
        <v>23</v>
      </c>
      <c r="C57" s="950" t="s">
        <v>23</v>
      </c>
      <c r="D57" s="950" t="s">
        <v>23</v>
      </c>
      <c r="E57" s="950" t="s">
        <v>23</v>
      </c>
      <c r="F57" s="950" t="s">
        <v>23</v>
      </c>
      <c r="G57" s="950" t="s">
        <v>23</v>
      </c>
      <c r="H57" s="950" t="s">
        <v>23</v>
      </c>
      <c r="I57" s="951" t="s">
        <v>23</v>
      </c>
    </row>
    <row r="58" spans="1:9" ht="13.5">
      <c r="A58" s="891" t="s">
        <v>118</v>
      </c>
      <c r="B58" s="950" t="s">
        <v>23</v>
      </c>
      <c r="C58" s="950" t="s">
        <v>23</v>
      </c>
      <c r="D58" s="950" t="s">
        <v>23</v>
      </c>
      <c r="E58" s="950" t="s">
        <v>23</v>
      </c>
      <c r="F58" s="950" t="s">
        <v>23</v>
      </c>
      <c r="G58" s="950" t="s">
        <v>23</v>
      </c>
      <c r="H58" s="950" t="s">
        <v>23</v>
      </c>
      <c r="I58" s="951" t="s">
        <v>23</v>
      </c>
    </row>
    <row r="59" spans="1:9" ht="13.5">
      <c r="A59" s="891" t="s">
        <v>119</v>
      </c>
      <c r="B59" s="950" t="s">
        <v>23</v>
      </c>
      <c r="C59" s="950" t="s">
        <v>23</v>
      </c>
      <c r="D59" s="950" t="s">
        <v>23</v>
      </c>
      <c r="E59" s="950" t="s">
        <v>23</v>
      </c>
      <c r="F59" s="950" t="s">
        <v>23</v>
      </c>
      <c r="G59" s="950" t="s">
        <v>23</v>
      </c>
      <c r="H59" s="950" t="s">
        <v>23</v>
      </c>
      <c r="I59" s="951" t="s">
        <v>23</v>
      </c>
    </row>
    <row r="60" spans="1:9" ht="13.5">
      <c r="A60" s="896" t="s">
        <v>172</v>
      </c>
      <c r="B60" s="952" t="s">
        <v>23</v>
      </c>
      <c r="C60" s="952" t="s">
        <v>23</v>
      </c>
      <c r="D60" s="952" t="s">
        <v>23</v>
      </c>
      <c r="E60" s="952" t="s">
        <v>23</v>
      </c>
      <c r="F60" s="952" t="s">
        <v>23</v>
      </c>
      <c r="G60" s="952" t="s">
        <v>23</v>
      </c>
      <c r="H60" s="952" t="s">
        <v>23</v>
      </c>
      <c r="I60" s="953" t="s">
        <v>23</v>
      </c>
    </row>
    <row r="61" spans="1:9" ht="13.5">
      <c r="A61" s="891"/>
      <c r="B61" s="950"/>
      <c r="C61" s="950"/>
      <c r="D61" s="950"/>
      <c r="E61" s="950"/>
      <c r="F61" s="950"/>
      <c r="G61" s="950"/>
      <c r="H61" s="950"/>
      <c r="I61" s="951"/>
    </row>
    <row r="62" spans="1:9" ht="13.5">
      <c r="A62" s="891" t="s">
        <v>121</v>
      </c>
      <c r="B62" s="956">
        <v>16088</v>
      </c>
      <c r="C62" s="956">
        <v>12194</v>
      </c>
      <c r="D62" s="950" t="s">
        <v>23</v>
      </c>
      <c r="E62" s="956">
        <v>21613</v>
      </c>
      <c r="F62" s="956" t="s">
        <v>23</v>
      </c>
      <c r="G62" s="956">
        <v>263543</v>
      </c>
      <c r="H62" s="956" t="s">
        <v>23</v>
      </c>
      <c r="I62" s="951">
        <v>263543</v>
      </c>
    </row>
    <row r="63" spans="1:9" ht="13.5">
      <c r="A63" s="891" t="s">
        <v>122</v>
      </c>
      <c r="B63" s="956">
        <v>78</v>
      </c>
      <c r="C63" s="956">
        <v>61</v>
      </c>
      <c r="D63" s="950" t="s">
        <v>23</v>
      </c>
      <c r="E63" s="956">
        <v>5967</v>
      </c>
      <c r="F63" s="956" t="s">
        <v>23</v>
      </c>
      <c r="G63" s="956">
        <v>364</v>
      </c>
      <c r="H63" s="956" t="s">
        <v>23</v>
      </c>
      <c r="I63" s="951">
        <v>364</v>
      </c>
    </row>
    <row r="64" spans="1:9" ht="13.5">
      <c r="A64" s="891" t="s">
        <v>123</v>
      </c>
      <c r="B64" s="954">
        <v>226</v>
      </c>
      <c r="C64" s="954">
        <v>112</v>
      </c>
      <c r="D64" s="954" t="s">
        <v>23</v>
      </c>
      <c r="E64" s="954">
        <v>13080</v>
      </c>
      <c r="F64" s="954" t="s">
        <v>23</v>
      </c>
      <c r="G64" s="954">
        <v>1465</v>
      </c>
      <c r="H64" s="954" t="s">
        <v>23</v>
      </c>
      <c r="I64" s="955">
        <v>1465</v>
      </c>
    </row>
    <row r="65" spans="1:9" ht="13.5">
      <c r="A65" s="896" t="s">
        <v>124</v>
      </c>
      <c r="B65" s="952">
        <v>16392</v>
      </c>
      <c r="C65" s="952">
        <v>12367</v>
      </c>
      <c r="D65" s="952" t="s">
        <v>23</v>
      </c>
      <c r="E65" s="952">
        <v>21459</v>
      </c>
      <c r="F65" s="952" t="s">
        <v>23</v>
      </c>
      <c r="G65" s="952">
        <v>265372</v>
      </c>
      <c r="H65" s="952" t="s">
        <v>23</v>
      </c>
      <c r="I65" s="953">
        <v>265372</v>
      </c>
    </row>
    <row r="66" spans="1:9" ht="13.5">
      <c r="A66" s="896"/>
      <c r="B66" s="952"/>
      <c r="C66" s="952"/>
      <c r="D66" s="952"/>
      <c r="E66" s="952"/>
      <c r="F66" s="952"/>
      <c r="G66" s="952"/>
      <c r="H66" s="952"/>
      <c r="I66" s="953"/>
    </row>
    <row r="67" spans="1:9" ht="13.5">
      <c r="A67" s="896" t="s">
        <v>125</v>
      </c>
      <c r="B67" s="952">
        <v>26206</v>
      </c>
      <c r="C67" s="952">
        <v>24502</v>
      </c>
      <c r="D67" s="952" t="s">
        <v>23</v>
      </c>
      <c r="E67" s="952">
        <v>26459</v>
      </c>
      <c r="F67" s="952" t="s">
        <v>23</v>
      </c>
      <c r="G67" s="952">
        <v>648288</v>
      </c>
      <c r="H67" s="952" t="s">
        <v>23</v>
      </c>
      <c r="I67" s="953">
        <v>648288</v>
      </c>
    </row>
    <row r="68" spans="1:9" ht="13.5">
      <c r="A68" s="891"/>
      <c r="B68" s="950"/>
      <c r="C68" s="950"/>
      <c r="D68" s="950"/>
      <c r="E68" s="950"/>
      <c r="F68" s="950"/>
      <c r="G68" s="950"/>
      <c r="H68" s="950"/>
      <c r="I68" s="951"/>
    </row>
    <row r="69" spans="1:9" ht="13.5">
      <c r="A69" s="891" t="s">
        <v>126</v>
      </c>
      <c r="B69" s="954" t="s">
        <v>23</v>
      </c>
      <c r="C69" s="950" t="s">
        <v>23</v>
      </c>
      <c r="D69" s="950" t="s">
        <v>23</v>
      </c>
      <c r="E69" s="954" t="s">
        <v>23</v>
      </c>
      <c r="F69" s="950" t="s">
        <v>23</v>
      </c>
      <c r="G69" s="950" t="s">
        <v>23</v>
      </c>
      <c r="H69" s="950" t="s">
        <v>23</v>
      </c>
      <c r="I69" s="951" t="s">
        <v>23</v>
      </c>
    </row>
    <row r="70" spans="1:9" ht="13.5">
      <c r="A70" s="891" t="s">
        <v>127</v>
      </c>
      <c r="B70" s="954">
        <v>1</v>
      </c>
      <c r="C70" s="950">
        <v>1</v>
      </c>
      <c r="D70" s="950" t="s">
        <v>23</v>
      </c>
      <c r="E70" s="954">
        <v>18600</v>
      </c>
      <c r="F70" s="950" t="s">
        <v>23</v>
      </c>
      <c r="G70" s="950">
        <v>19</v>
      </c>
      <c r="H70" s="950" t="s">
        <v>23</v>
      </c>
      <c r="I70" s="951">
        <v>19</v>
      </c>
    </row>
    <row r="71" spans="1:9" ht="13.5">
      <c r="A71" s="896" t="s">
        <v>128</v>
      </c>
      <c r="B71" s="952">
        <v>1</v>
      </c>
      <c r="C71" s="952">
        <v>1</v>
      </c>
      <c r="D71" s="952" t="s">
        <v>23</v>
      </c>
      <c r="E71" s="952">
        <v>18600</v>
      </c>
      <c r="F71" s="952" t="s">
        <v>23</v>
      </c>
      <c r="G71" s="952">
        <v>19</v>
      </c>
      <c r="H71" s="952" t="s">
        <v>23</v>
      </c>
      <c r="I71" s="953">
        <v>19</v>
      </c>
    </row>
    <row r="72" spans="1:9" ht="13.5">
      <c r="A72" s="891"/>
      <c r="B72" s="950"/>
      <c r="C72" s="950"/>
      <c r="D72" s="950"/>
      <c r="E72" s="950"/>
      <c r="F72" s="950"/>
      <c r="G72" s="950"/>
      <c r="H72" s="950"/>
      <c r="I72" s="951"/>
    </row>
    <row r="73" spans="1:9" ht="13.5">
      <c r="A73" s="891" t="s">
        <v>129</v>
      </c>
      <c r="B73" s="954">
        <v>2121</v>
      </c>
      <c r="C73" s="950">
        <v>1333</v>
      </c>
      <c r="D73" s="950" t="s">
        <v>23</v>
      </c>
      <c r="E73" s="954">
        <v>28330</v>
      </c>
      <c r="F73" s="950" t="s">
        <v>23</v>
      </c>
      <c r="G73" s="950">
        <v>37764</v>
      </c>
      <c r="H73" s="950" t="s">
        <v>23</v>
      </c>
      <c r="I73" s="951">
        <v>37764</v>
      </c>
    </row>
    <row r="74" spans="1:9" ht="13.5">
      <c r="A74" s="891" t="s">
        <v>130</v>
      </c>
      <c r="B74" s="954">
        <v>16</v>
      </c>
      <c r="C74" s="950">
        <v>16</v>
      </c>
      <c r="D74" s="950" t="s">
        <v>23</v>
      </c>
      <c r="E74" s="954">
        <v>24000</v>
      </c>
      <c r="F74" s="950" t="s">
        <v>23</v>
      </c>
      <c r="G74" s="950">
        <v>384</v>
      </c>
      <c r="H74" s="950" t="s">
        <v>23</v>
      </c>
      <c r="I74" s="951">
        <v>384</v>
      </c>
    </row>
    <row r="75" spans="1:9" ht="13.5">
      <c r="A75" s="891" t="s">
        <v>131</v>
      </c>
      <c r="B75" s="950">
        <v>7</v>
      </c>
      <c r="C75" s="950">
        <v>7</v>
      </c>
      <c r="D75" s="950" t="s">
        <v>23</v>
      </c>
      <c r="E75" s="950">
        <v>24000</v>
      </c>
      <c r="F75" s="950" t="s">
        <v>23</v>
      </c>
      <c r="G75" s="950">
        <v>168</v>
      </c>
      <c r="H75" s="950" t="s">
        <v>23</v>
      </c>
      <c r="I75" s="951">
        <v>168</v>
      </c>
    </row>
    <row r="76" spans="1:9" ht="13.5">
      <c r="A76" s="891" t="s">
        <v>132</v>
      </c>
      <c r="B76" s="954">
        <v>96</v>
      </c>
      <c r="C76" s="950">
        <v>92</v>
      </c>
      <c r="D76" s="950" t="s">
        <v>23</v>
      </c>
      <c r="E76" s="954">
        <v>7445</v>
      </c>
      <c r="F76" s="950" t="s">
        <v>23</v>
      </c>
      <c r="G76" s="950">
        <v>685</v>
      </c>
      <c r="H76" s="950" t="s">
        <v>23</v>
      </c>
      <c r="I76" s="951">
        <v>685</v>
      </c>
    </row>
    <row r="77" spans="1:9" ht="13.5">
      <c r="A77" s="891" t="s">
        <v>133</v>
      </c>
      <c r="B77" s="950">
        <v>175</v>
      </c>
      <c r="C77" s="950">
        <v>113</v>
      </c>
      <c r="D77" s="950" t="s">
        <v>23</v>
      </c>
      <c r="E77" s="950">
        <v>29027</v>
      </c>
      <c r="F77" s="950" t="s">
        <v>23</v>
      </c>
      <c r="G77" s="950">
        <v>3280</v>
      </c>
      <c r="H77" s="950" t="s">
        <v>23</v>
      </c>
      <c r="I77" s="951">
        <v>3280</v>
      </c>
    </row>
    <row r="78" spans="1:9" ht="13.5">
      <c r="A78" s="891" t="s">
        <v>134</v>
      </c>
      <c r="B78" s="950" t="s">
        <v>23</v>
      </c>
      <c r="C78" s="950" t="s">
        <v>23</v>
      </c>
      <c r="D78" s="950">
        <v>200</v>
      </c>
      <c r="E78" s="950" t="s">
        <v>23</v>
      </c>
      <c r="F78" s="950" t="s">
        <v>23</v>
      </c>
      <c r="G78" s="950" t="s">
        <v>23</v>
      </c>
      <c r="H78" s="950" t="s">
        <v>23</v>
      </c>
      <c r="I78" s="951" t="s">
        <v>23</v>
      </c>
    </row>
    <row r="79" spans="1:9" ht="13.5">
      <c r="A79" s="891" t="s">
        <v>135</v>
      </c>
      <c r="B79" s="954">
        <v>4531</v>
      </c>
      <c r="C79" s="950">
        <v>4526</v>
      </c>
      <c r="D79" s="950" t="s">
        <v>23</v>
      </c>
      <c r="E79" s="954">
        <v>16741</v>
      </c>
      <c r="F79" s="950" t="s">
        <v>23</v>
      </c>
      <c r="G79" s="950">
        <v>75769</v>
      </c>
      <c r="H79" s="950" t="s">
        <v>23</v>
      </c>
      <c r="I79" s="951">
        <v>75769</v>
      </c>
    </row>
    <row r="80" spans="1:9" ht="13.5">
      <c r="A80" s="891" t="s">
        <v>136</v>
      </c>
      <c r="B80" s="954">
        <v>181</v>
      </c>
      <c r="C80" s="950">
        <v>121</v>
      </c>
      <c r="D80" s="950" t="s">
        <v>23</v>
      </c>
      <c r="E80" s="954">
        <v>33744</v>
      </c>
      <c r="F80" s="950" t="s">
        <v>23</v>
      </c>
      <c r="G80" s="950">
        <v>4083</v>
      </c>
      <c r="H80" s="950" t="s">
        <v>23</v>
      </c>
      <c r="I80" s="951">
        <v>4083</v>
      </c>
    </row>
    <row r="81" spans="1:9" ht="13.5">
      <c r="A81" s="896" t="s">
        <v>137</v>
      </c>
      <c r="B81" s="952">
        <v>7127</v>
      </c>
      <c r="C81" s="952">
        <v>6208</v>
      </c>
      <c r="D81" s="952">
        <v>200</v>
      </c>
      <c r="E81" s="952">
        <v>19674</v>
      </c>
      <c r="F81" s="952" t="s">
        <v>23</v>
      </c>
      <c r="G81" s="952">
        <v>122133</v>
      </c>
      <c r="H81" s="952" t="s">
        <v>23</v>
      </c>
      <c r="I81" s="953">
        <v>122133</v>
      </c>
    </row>
    <row r="82" spans="1:9" ht="13.5">
      <c r="A82" s="891"/>
      <c r="B82" s="950"/>
      <c r="C82" s="950"/>
      <c r="D82" s="950"/>
      <c r="E82" s="950"/>
      <c r="F82" s="950"/>
      <c r="G82" s="950"/>
      <c r="H82" s="950"/>
      <c r="I82" s="951"/>
    </row>
    <row r="83" spans="1:9" ht="13.5">
      <c r="A83" s="891" t="s">
        <v>138</v>
      </c>
      <c r="B83" s="950">
        <v>181</v>
      </c>
      <c r="C83" s="950">
        <v>176</v>
      </c>
      <c r="D83" s="950">
        <v>20375</v>
      </c>
      <c r="E83" s="950">
        <v>13455</v>
      </c>
      <c r="F83" s="950">
        <v>10</v>
      </c>
      <c r="G83" s="950">
        <v>2365</v>
      </c>
      <c r="H83" s="950">
        <v>204</v>
      </c>
      <c r="I83" s="951">
        <v>2569</v>
      </c>
    </row>
    <row r="84" spans="1:9" ht="13.5">
      <c r="A84" s="891" t="s">
        <v>139</v>
      </c>
      <c r="B84" s="950">
        <v>86</v>
      </c>
      <c r="C84" s="950">
        <v>78</v>
      </c>
      <c r="D84" s="950">
        <v>26550</v>
      </c>
      <c r="E84" s="950">
        <v>11013</v>
      </c>
      <c r="F84" s="950">
        <v>5</v>
      </c>
      <c r="G84" s="950">
        <v>855</v>
      </c>
      <c r="H84" s="950">
        <v>132</v>
      </c>
      <c r="I84" s="951">
        <v>987</v>
      </c>
    </row>
    <row r="85" spans="1:9" ht="13.5">
      <c r="A85" s="896" t="s">
        <v>140</v>
      </c>
      <c r="B85" s="952">
        <v>267</v>
      </c>
      <c r="C85" s="952">
        <v>254</v>
      </c>
      <c r="D85" s="952">
        <v>46925</v>
      </c>
      <c r="E85" s="952">
        <v>12705</v>
      </c>
      <c r="F85" s="952">
        <v>7</v>
      </c>
      <c r="G85" s="952">
        <v>3220</v>
      </c>
      <c r="H85" s="952">
        <v>336</v>
      </c>
      <c r="I85" s="953">
        <v>3556</v>
      </c>
    </row>
    <row r="86" spans="1:9" ht="14.25" thickBot="1">
      <c r="A86" s="901"/>
      <c r="B86" s="958"/>
      <c r="C86" s="958"/>
      <c r="D86" s="958"/>
      <c r="E86" s="958"/>
      <c r="F86" s="958"/>
      <c r="G86" s="958"/>
      <c r="H86" s="958"/>
      <c r="I86" s="959"/>
    </row>
    <row r="87" spans="1:9" ht="14.25" thickBot="1">
      <c r="A87" s="904" t="s">
        <v>141</v>
      </c>
      <c r="B87" s="961">
        <v>50412</v>
      </c>
      <c r="C87" s="961">
        <v>43635</v>
      </c>
      <c r="D87" s="961">
        <v>146912</v>
      </c>
      <c r="E87" s="961">
        <v>23879</v>
      </c>
      <c r="F87" s="961">
        <v>37</v>
      </c>
      <c r="G87" s="961">
        <v>1041946</v>
      </c>
      <c r="H87" s="961">
        <v>5377</v>
      </c>
      <c r="I87" s="962">
        <v>1047323</v>
      </c>
    </row>
  </sheetData>
  <mergeCells count="15">
    <mergeCell ref="A1:I1"/>
    <mergeCell ref="B6:C6"/>
    <mergeCell ref="E6:F6"/>
    <mergeCell ref="B7:C7"/>
    <mergeCell ref="A2:G2"/>
    <mergeCell ref="A5:G5"/>
    <mergeCell ref="A4:I4"/>
    <mergeCell ref="A3:I3"/>
    <mergeCell ref="B8:B9"/>
    <mergeCell ref="C8:C9"/>
    <mergeCell ref="D8:D9"/>
    <mergeCell ref="G6:I6"/>
    <mergeCell ref="G7:G9"/>
    <mergeCell ref="H7:H9"/>
    <mergeCell ref="I7:I9"/>
  </mergeCells>
  <printOptions horizontalCentered="1"/>
  <pageMargins left="0.78740157480314965" right="0.78740157480314965" top="0.59055118110236227" bottom="0.98425196850393704" header="0" footer="0"/>
  <pageSetup paperSize="9" scale="4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04">
    <pageSetUpPr fitToPage="1"/>
  </sheetPr>
  <dimension ref="A1:I85"/>
  <sheetViews>
    <sheetView view="pageBreakPreview" topLeftCell="A46" zoomScale="75" zoomScaleNormal="75" zoomScaleSheetLayoutView="75" workbookViewId="0">
      <selection activeCell="B85" sqref="B85:G85"/>
    </sheetView>
  </sheetViews>
  <sheetFormatPr baseColWidth="10" defaultColWidth="11.42578125" defaultRowHeight="12.75"/>
  <cols>
    <col min="1" max="1" width="30.5703125" style="15" customWidth="1"/>
    <col min="2" max="2" width="13.140625" style="15" customWidth="1"/>
    <col min="3" max="3" width="17.7109375" style="15" customWidth="1"/>
    <col min="4" max="5" width="13.140625" style="15" customWidth="1"/>
    <col min="6" max="6" width="17.7109375" style="15" customWidth="1"/>
    <col min="7" max="7" width="17.85546875" style="15" customWidth="1"/>
    <col min="8" max="8" width="13.140625" style="15" customWidth="1"/>
    <col min="9" max="16384" width="11.42578125" style="15"/>
  </cols>
  <sheetData>
    <row r="1" spans="1:9" s="12" customFormat="1" ht="18.75">
      <c r="A1" s="1636" t="s">
        <v>0</v>
      </c>
      <c r="B1" s="1636"/>
      <c r="C1" s="1636"/>
      <c r="D1" s="1636"/>
      <c r="E1" s="1636"/>
      <c r="F1" s="1636"/>
      <c r="G1" s="1636"/>
    </row>
    <row r="2" spans="1:9" s="13" customFormat="1" ht="12.75" customHeight="1">
      <c r="A2" s="236"/>
      <c r="B2" s="236"/>
      <c r="C2" s="236"/>
      <c r="D2" s="236"/>
      <c r="E2" s="236"/>
      <c r="F2" s="236"/>
      <c r="G2" s="236"/>
    </row>
    <row r="3" spans="1:9" s="13" customFormat="1" ht="30" customHeight="1">
      <c r="A3" s="1637" t="s">
        <v>1359</v>
      </c>
      <c r="B3" s="1637"/>
      <c r="C3" s="1637"/>
      <c r="D3" s="1637"/>
      <c r="E3" s="1637"/>
      <c r="F3" s="1637"/>
      <c r="G3" s="1637"/>
      <c r="H3" s="25"/>
      <c r="I3" s="25"/>
    </row>
    <row r="4" spans="1:9" s="13" customFormat="1" ht="13.5" customHeight="1" thickBot="1">
      <c r="A4" s="40"/>
      <c r="B4" s="41"/>
      <c r="C4" s="41"/>
      <c r="D4" s="41"/>
      <c r="E4" s="41"/>
      <c r="F4" s="41"/>
      <c r="G4" s="41"/>
    </row>
    <row r="5" spans="1:9" ht="39.75" customHeight="1">
      <c r="A5" s="342" t="s">
        <v>151</v>
      </c>
      <c r="B5" s="210" t="s">
        <v>3</v>
      </c>
      <c r="C5" s="196"/>
      <c r="D5" s="196"/>
      <c r="E5" s="210" t="s">
        <v>10</v>
      </c>
      <c r="F5" s="196"/>
      <c r="G5" s="467" t="s">
        <v>4</v>
      </c>
    </row>
    <row r="6" spans="1:9" ht="24.75" customHeight="1">
      <c r="A6" s="286" t="s">
        <v>153</v>
      </c>
      <c r="B6" s="482" t="s">
        <v>13</v>
      </c>
      <c r="C6" s="483"/>
      <c r="D6" s="483"/>
      <c r="E6" s="482" t="s">
        <v>14</v>
      </c>
      <c r="F6" s="483"/>
      <c r="G6" s="484" t="s">
        <v>149</v>
      </c>
    </row>
    <row r="7" spans="1:9" ht="39.75" customHeight="1" thickBot="1">
      <c r="A7" s="409" t="s">
        <v>154</v>
      </c>
      <c r="B7" s="279" t="s">
        <v>17</v>
      </c>
      <c r="C7" s="215" t="s">
        <v>18</v>
      </c>
      <c r="D7" s="215" t="s">
        <v>19</v>
      </c>
      <c r="E7" s="279" t="s">
        <v>17</v>
      </c>
      <c r="F7" s="215" t="s">
        <v>18</v>
      </c>
      <c r="G7" s="485" t="s">
        <v>150</v>
      </c>
    </row>
    <row r="8" spans="1:9" ht="27" customHeight="1">
      <c r="A8" s="347" t="s">
        <v>81</v>
      </c>
      <c r="B8" s="411">
        <v>6508</v>
      </c>
      <c r="C8" s="411">
        <v>123</v>
      </c>
      <c r="D8" s="411">
        <v>6631</v>
      </c>
      <c r="E8" s="411">
        <v>6967</v>
      </c>
      <c r="F8" s="411">
        <v>6981</v>
      </c>
      <c r="G8" s="412">
        <v>46196</v>
      </c>
      <c r="H8" s="24"/>
      <c r="I8" s="24"/>
    </row>
    <row r="9" spans="1:9" ht="13.5">
      <c r="A9" s="350" t="s">
        <v>82</v>
      </c>
      <c r="B9" s="362">
        <v>1875</v>
      </c>
      <c r="C9" s="362">
        <v>38</v>
      </c>
      <c r="D9" s="362">
        <v>1913</v>
      </c>
      <c r="E9" s="362">
        <v>6725</v>
      </c>
      <c r="F9" s="362">
        <v>6725</v>
      </c>
      <c r="G9" s="363">
        <v>12865</v>
      </c>
      <c r="H9" s="24"/>
      <c r="I9" s="24"/>
    </row>
    <row r="10" spans="1:9" ht="13.5">
      <c r="A10" s="350" t="s">
        <v>83</v>
      </c>
      <c r="B10" s="362">
        <v>1879</v>
      </c>
      <c r="C10" s="362">
        <v>38</v>
      </c>
      <c r="D10" s="362">
        <v>1917</v>
      </c>
      <c r="E10" s="362">
        <v>6250</v>
      </c>
      <c r="F10" s="362">
        <v>7400</v>
      </c>
      <c r="G10" s="363">
        <v>12025</v>
      </c>
      <c r="H10" s="24"/>
      <c r="I10" s="24"/>
    </row>
    <row r="11" spans="1:9" ht="13.5">
      <c r="A11" s="350" t="s">
        <v>84</v>
      </c>
      <c r="B11" s="362">
        <v>4709</v>
      </c>
      <c r="C11" s="362">
        <v>96</v>
      </c>
      <c r="D11" s="362">
        <v>4805</v>
      </c>
      <c r="E11" s="362">
        <v>5115</v>
      </c>
      <c r="F11" s="362">
        <v>5700</v>
      </c>
      <c r="G11" s="363">
        <v>24634</v>
      </c>
      <c r="H11" s="24"/>
      <c r="I11" s="24"/>
    </row>
    <row r="12" spans="1:9" ht="13.5">
      <c r="A12" s="353" t="s">
        <v>85</v>
      </c>
      <c r="B12" s="364">
        <v>14971</v>
      </c>
      <c r="C12" s="364">
        <v>295</v>
      </c>
      <c r="D12" s="364">
        <v>15266</v>
      </c>
      <c r="E12" s="364">
        <v>6264</v>
      </c>
      <c r="F12" s="364">
        <v>6585</v>
      </c>
      <c r="G12" s="365">
        <v>95720</v>
      </c>
      <c r="H12" s="24"/>
      <c r="I12" s="24"/>
    </row>
    <row r="13" spans="1:9" ht="13.5">
      <c r="A13" s="353"/>
      <c r="B13" s="364"/>
      <c r="C13" s="364"/>
      <c r="D13" s="364"/>
      <c r="E13" s="364"/>
      <c r="F13" s="364"/>
      <c r="G13" s="365"/>
      <c r="H13" s="24"/>
      <c r="I13" s="24"/>
    </row>
    <row r="14" spans="1:9" ht="13.5">
      <c r="A14" s="353" t="s">
        <v>86</v>
      </c>
      <c r="B14" s="364">
        <v>464</v>
      </c>
      <c r="C14" s="364" t="s">
        <v>23</v>
      </c>
      <c r="D14" s="364">
        <v>464</v>
      </c>
      <c r="E14" s="364">
        <v>2600</v>
      </c>
      <c r="F14" s="364" t="s">
        <v>23</v>
      </c>
      <c r="G14" s="365">
        <v>1207</v>
      </c>
      <c r="H14" s="24"/>
      <c r="I14" s="24"/>
    </row>
    <row r="15" spans="1:9" ht="13.5">
      <c r="A15" s="353"/>
      <c r="B15" s="364"/>
      <c r="C15" s="364"/>
      <c r="D15" s="364"/>
      <c r="E15" s="364"/>
      <c r="F15" s="364"/>
      <c r="G15" s="365"/>
      <c r="H15" s="24"/>
      <c r="I15" s="24"/>
    </row>
    <row r="16" spans="1:9" ht="13.5">
      <c r="A16" s="353" t="s">
        <v>87</v>
      </c>
      <c r="B16" s="364" t="s">
        <v>23</v>
      </c>
      <c r="C16" s="364" t="s">
        <v>23</v>
      </c>
      <c r="D16" s="364" t="s">
        <v>23</v>
      </c>
      <c r="E16" s="364" t="s">
        <v>23</v>
      </c>
      <c r="F16" s="364" t="s">
        <v>23</v>
      </c>
      <c r="G16" s="365" t="s">
        <v>23</v>
      </c>
      <c r="H16" s="24"/>
      <c r="I16" s="24"/>
    </row>
    <row r="17" spans="1:9" ht="13.5">
      <c r="A17" s="350"/>
      <c r="B17" s="362"/>
      <c r="C17" s="362"/>
      <c r="D17" s="362"/>
      <c r="E17" s="362"/>
      <c r="F17" s="362"/>
      <c r="G17" s="363"/>
      <c r="H17" s="24"/>
      <c r="I17" s="24"/>
    </row>
    <row r="18" spans="1:9" ht="13.5">
      <c r="A18" s="350" t="s">
        <v>158</v>
      </c>
      <c r="B18" s="362">
        <v>3</v>
      </c>
      <c r="C18" s="389" t="s">
        <v>23</v>
      </c>
      <c r="D18" s="362">
        <v>3</v>
      </c>
      <c r="E18" s="362">
        <v>4460</v>
      </c>
      <c r="F18" s="389" t="s">
        <v>23</v>
      </c>
      <c r="G18" s="363">
        <v>13</v>
      </c>
      <c r="H18" s="24"/>
      <c r="I18" s="24"/>
    </row>
    <row r="19" spans="1:9" ht="13.5">
      <c r="A19" s="350" t="s">
        <v>89</v>
      </c>
      <c r="B19" s="362">
        <v>99</v>
      </c>
      <c r="C19" s="389" t="s">
        <v>23</v>
      </c>
      <c r="D19" s="362">
        <v>99</v>
      </c>
      <c r="E19" s="362">
        <v>3500</v>
      </c>
      <c r="F19" s="389" t="s">
        <v>23</v>
      </c>
      <c r="G19" s="363">
        <v>347</v>
      </c>
      <c r="H19" s="24"/>
      <c r="I19" s="24"/>
    </row>
    <row r="20" spans="1:9" ht="13.5">
      <c r="A20" s="350" t="s">
        <v>90</v>
      </c>
      <c r="B20" s="362">
        <v>66</v>
      </c>
      <c r="C20" s="389">
        <v>5</v>
      </c>
      <c r="D20" s="362">
        <v>71</v>
      </c>
      <c r="E20" s="362">
        <v>3780</v>
      </c>
      <c r="F20" s="389">
        <v>5675</v>
      </c>
      <c r="G20" s="363">
        <v>278</v>
      </c>
      <c r="H20" s="24"/>
      <c r="I20" s="24"/>
    </row>
    <row r="21" spans="1:9" ht="13.5">
      <c r="A21" s="353" t="s">
        <v>184</v>
      </c>
      <c r="B21" s="364">
        <v>168</v>
      </c>
      <c r="C21" s="364">
        <v>5</v>
      </c>
      <c r="D21" s="364">
        <v>173</v>
      </c>
      <c r="E21" s="364">
        <v>3627</v>
      </c>
      <c r="F21" s="364">
        <v>5675</v>
      </c>
      <c r="G21" s="365">
        <v>638</v>
      </c>
      <c r="H21" s="24"/>
      <c r="I21" s="24"/>
    </row>
    <row r="22" spans="1:9" ht="13.5">
      <c r="A22" s="353"/>
      <c r="B22" s="364"/>
      <c r="C22" s="364"/>
      <c r="D22" s="364"/>
      <c r="E22" s="364"/>
      <c r="F22" s="364"/>
      <c r="G22" s="365"/>
      <c r="H22" s="24"/>
      <c r="I22" s="24"/>
    </row>
    <row r="23" spans="1:9" ht="13.5">
      <c r="A23" s="353" t="s">
        <v>92</v>
      </c>
      <c r="B23" s="364">
        <v>5</v>
      </c>
      <c r="C23" s="364">
        <v>16650</v>
      </c>
      <c r="D23" s="364">
        <v>16655</v>
      </c>
      <c r="E23" s="364">
        <v>5890</v>
      </c>
      <c r="F23" s="364">
        <v>11896</v>
      </c>
      <c r="G23" s="365">
        <v>198103</v>
      </c>
      <c r="H23" s="24"/>
      <c r="I23" s="24"/>
    </row>
    <row r="24" spans="1:9" ht="13.5">
      <c r="A24" s="353"/>
      <c r="B24" s="364"/>
      <c r="C24" s="364"/>
      <c r="D24" s="364"/>
      <c r="E24" s="364"/>
      <c r="F24" s="364"/>
      <c r="G24" s="365"/>
      <c r="H24" s="24"/>
      <c r="I24" s="24"/>
    </row>
    <row r="25" spans="1:9" ht="13.5">
      <c r="A25" s="353" t="s">
        <v>93</v>
      </c>
      <c r="B25" s="364" t="s">
        <v>23</v>
      </c>
      <c r="C25" s="364">
        <v>388</v>
      </c>
      <c r="D25" s="364">
        <v>388</v>
      </c>
      <c r="E25" s="364" t="s">
        <v>23</v>
      </c>
      <c r="F25" s="364">
        <v>12053</v>
      </c>
      <c r="G25" s="365">
        <v>4677</v>
      </c>
      <c r="H25" s="24"/>
      <c r="I25" s="24"/>
    </row>
    <row r="26" spans="1:9" ht="13.5">
      <c r="A26" s="350"/>
      <c r="B26" s="362"/>
      <c r="C26" s="362"/>
      <c r="D26" s="362"/>
      <c r="E26" s="362"/>
      <c r="F26" s="362"/>
      <c r="G26" s="363"/>
      <c r="H26" s="24"/>
      <c r="I26" s="24"/>
    </row>
    <row r="27" spans="1:9" ht="13.5">
      <c r="A27" s="350" t="s">
        <v>94</v>
      </c>
      <c r="B27" s="362">
        <v>449</v>
      </c>
      <c r="C27" s="362">
        <v>71478</v>
      </c>
      <c r="D27" s="362">
        <v>71927</v>
      </c>
      <c r="E27" s="362">
        <v>10387</v>
      </c>
      <c r="F27" s="362">
        <v>14452</v>
      </c>
      <c r="G27" s="363">
        <v>1037664</v>
      </c>
      <c r="H27" s="24"/>
      <c r="I27" s="24"/>
    </row>
    <row r="28" spans="1:9" ht="13.5">
      <c r="A28" s="350" t="s">
        <v>95</v>
      </c>
      <c r="B28" s="362" t="s">
        <v>23</v>
      </c>
      <c r="C28" s="362">
        <v>1990</v>
      </c>
      <c r="D28" s="362">
        <v>1990</v>
      </c>
      <c r="E28" s="362" t="s">
        <v>23</v>
      </c>
      <c r="F28" s="362">
        <v>10764</v>
      </c>
      <c r="G28" s="363">
        <v>21420</v>
      </c>
      <c r="H28" s="24"/>
      <c r="I28" s="24"/>
    </row>
    <row r="29" spans="1:9" ht="13.5">
      <c r="A29" s="350" t="s">
        <v>96</v>
      </c>
      <c r="B29" s="362">
        <v>148</v>
      </c>
      <c r="C29" s="362">
        <v>17649</v>
      </c>
      <c r="D29" s="362">
        <v>17797</v>
      </c>
      <c r="E29" s="362">
        <v>6539</v>
      </c>
      <c r="F29" s="362">
        <v>12840</v>
      </c>
      <c r="G29" s="363">
        <v>227581</v>
      </c>
      <c r="H29" s="24"/>
      <c r="I29" s="24"/>
    </row>
    <row r="30" spans="1:9" ht="13.5">
      <c r="A30" s="353" t="s">
        <v>180</v>
      </c>
      <c r="B30" s="364">
        <v>597</v>
      </c>
      <c r="C30" s="364">
        <v>91117</v>
      </c>
      <c r="D30" s="364">
        <v>91714</v>
      </c>
      <c r="E30" s="364">
        <v>9433</v>
      </c>
      <c r="F30" s="364">
        <v>14059</v>
      </c>
      <c r="G30" s="365">
        <v>1286665</v>
      </c>
      <c r="H30" s="24"/>
      <c r="I30" s="24"/>
    </row>
    <row r="31" spans="1:9" ht="13.5">
      <c r="A31" s="350"/>
      <c r="B31" s="362"/>
      <c r="C31" s="362"/>
      <c r="D31" s="362"/>
      <c r="E31" s="362"/>
      <c r="F31" s="362"/>
      <c r="G31" s="363"/>
      <c r="H31" s="24"/>
      <c r="I31" s="24"/>
    </row>
    <row r="32" spans="1:9" ht="13.5">
      <c r="A32" s="350" t="s">
        <v>98</v>
      </c>
      <c r="B32" s="366">
        <v>161</v>
      </c>
      <c r="C32" s="366">
        <v>40</v>
      </c>
      <c r="D32" s="362">
        <v>201</v>
      </c>
      <c r="E32" s="366">
        <v>4701</v>
      </c>
      <c r="F32" s="366">
        <v>10458</v>
      </c>
      <c r="G32" s="363">
        <v>1175</v>
      </c>
      <c r="H32" s="24"/>
      <c r="I32" s="24"/>
    </row>
    <row r="33" spans="1:9" ht="13.5">
      <c r="A33" s="350" t="s">
        <v>99</v>
      </c>
      <c r="B33" s="366">
        <v>862</v>
      </c>
      <c r="C33" s="366">
        <v>5274</v>
      </c>
      <c r="D33" s="362">
        <v>6136</v>
      </c>
      <c r="E33" s="366">
        <v>6294</v>
      </c>
      <c r="F33" s="366">
        <v>11335</v>
      </c>
      <c r="G33" s="363">
        <v>65206</v>
      </c>
      <c r="H33" s="24"/>
      <c r="I33" s="24"/>
    </row>
    <row r="34" spans="1:9" ht="13.5">
      <c r="A34" s="350" t="s">
        <v>100</v>
      </c>
      <c r="B34" s="366">
        <v>98</v>
      </c>
      <c r="C34" s="366">
        <v>31361</v>
      </c>
      <c r="D34" s="362">
        <v>31459</v>
      </c>
      <c r="E34" s="366">
        <v>4807</v>
      </c>
      <c r="F34" s="366">
        <v>11465</v>
      </c>
      <c r="G34" s="363">
        <v>360025</v>
      </c>
      <c r="H34" s="24"/>
      <c r="I34" s="24"/>
    </row>
    <row r="35" spans="1:9" ht="13.5">
      <c r="A35" s="350" t="s">
        <v>101</v>
      </c>
      <c r="B35" s="366">
        <v>2</v>
      </c>
      <c r="C35" s="366">
        <v>21</v>
      </c>
      <c r="D35" s="362">
        <v>23</v>
      </c>
      <c r="E35" s="366">
        <v>2500</v>
      </c>
      <c r="F35" s="366">
        <v>10000</v>
      </c>
      <c r="G35" s="363">
        <v>215</v>
      </c>
      <c r="H35" s="24"/>
      <c r="I35" s="24"/>
    </row>
    <row r="36" spans="1:9" ht="13.5">
      <c r="A36" s="353" t="s">
        <v>102</v>
      </c>
      <c r="B36" s="364">
        <v>1123</v>
      </c>
      <c r="C36" s="364">
        <v>36696</v>
      </c>
      <c r="D36" s="364">
        <v>37819</v>
      </c>
      <c r="E36" s="364">
        <v>5929</v>
      </c>
      <c r="F36" s="364">
        <v>11444</v>
      </c>
      <c r="G36" s="365">
        <v>426621</v>
      </c>
      <c r="H36" s="24"/>
      <c r="I36" s="24"/>
    </row>
    <row r="37" spans="1:9" ht="13.5">
      <c r="A37" s="353"/>
      <c r="B37" s="364"/>
      <c r="C37" s="364"/>
      <c r="D37" s="364"/>
      <c r="E37" s="364"/>
      <c r="F37" s="364"/>
      <c r="G37" s="365"/>
      <c r="H37" s="24"/>
      <c r="I37" s="24"/>
    </row>
    <row r="38" spans="1:9" ht="13.5">
      <c r="A38" s="353" t="s">
        <v>103</v>
      </c>
      <c r="B38" s="364" t="s">
        <v>23</v>
      </c>
      <c r="C38" s="364">
        <v>113</v>
      </c>
      <c r="D38" s="364">
        <v>113</v>
      </c>
      <c r="E38" s="364" t="s">
        <v>23</v>
      </c>
      <c r="F38" s="364">
        <v>5500</v>
      </c>
      <c r="G38" s="365">
        <v>624</v>
      </c>
      <c r="H38" s="24"/>
      <c r="I38" s="24"/>
    </row>
    <row r="39" spans="1:9" ht="13.5">
      <c r="A39" s="350"/>
      <c r="B39" s="362"/>
      <c r="C39" s="362"/>
      <c r="D39" s="362"/>
      <c r="E39" s="362"/>
      <c r="F39" s="362"/>
      <c r="G39" s="363"/>
      <c r="H39" s="24"/>
      <c r="I39" s="24"/>
    </row>
    <row r="40" spans="1:9" ht="13.5">
      <c r="A40" s="350" t="s">
        <v>159</v>
      </c>
      <c r="B40" s="362" t="s">
        <v>23</v>
      </c>
      <c r="C40" s="362">
        <v>1693</v>
      </c>
      <c r="D40" s="362">
        <v>1693</v>
      </c>
      <c r="E40" s="362" t="s">
        <v>23</v>
      </c>
      <c r="F40" s="362">
        <v>12435</v>
      </c>
      <c r="G40" s="363">
        <v>21052</v>
      </c>
      <c r="H40" s="24"/>
      <c r="I40" s="24"/>
    </row>
    <row r="41" spans="1:9" ht="13.5">
      <c r="A41" s="350" t="s">
        <v>105</v>
      </c>
      <c r="B41" s="389" t="s">
        <v>23</v>
      </c>
      <c r="C41" s="362">
        <v>938</v>
      </c>
      <c r="D41" s="362">
        <v>938</v>
      </c>
      <c r="E41" s="389" t="s">
        <v>23</v>
      </c>
      <c r="F41" s="362">
        <v>14991</v>
      </c>
      <c r="G41" s="363">
        <v>14062</v>
      </c>
      <c r="H41" s="24"/>
      <c r="I41" s="24"/>
    </row>
    <row r="42" spans="1:9" ht="13.5">
      <c r="A42" s="350" t="s">
        <v>106</v>
      </c>
      <c r="B42" s="362" t="s">
        <v>23</v>
      </c>
      <c r="C42" s="362">
        <v>75219</v>
      </c>
      <c r="D42" s="362">
        <v>75219</v>
      </c>
      <c r="E42" s="362" t="s">
        <v>23</v>
      </c>
      <c r="F42" s="362">
        <v>13400</v>
      </c>
      <c r="G42" s="363">
        <v>1007935</v>
      </c>
      <c r="H42" s="24"/>
      <c r="I42" s="24"/>
    </row>
    <row r="43" spans="1:9" ht="13.5">
      <c r="A43" s="350" t="s">
        <v>107</v>
      </c>
      <c r="B43" s="389" t="s">
        <v>23</v>
      </c>
      <c r="C43" s="362">
        <v>4202</v>
      </c>
      <c r="D43" s="362">
        <v>4202</v>
      </c>
      <c r="E43" s="389" t="s">
        <v>23</v>
      </c>
      <c r="F43" s="362">
        <v>11809</v>
      </c>
      <c r="G43" s="363">
        <v>49621</v>
      </c>
      <c r="H43" s="24"/>
      <c r="I43" s="24"/>
    </row>
    <row r="44" spans="1:9" ht="13.5">
      <c r="A44" s="350" t="s">
        <v>108</v>
      </c>
      <c r="B44" s="389" t="s">
        <v>23</v>
      </c>
      <c r="C44" s="362">
        <v>17580</v>
      </c>
      <c r="D44" s="362">
        <v>17580</v>
      </c>
      <c r="E44" s="389" t="s">
        <v>23</v>
      </c>
      <c r="F44" s="362">
        <v>13377</v>
      </c>
      <c r="G44" s="363">
        <v>235168</v>
      </c>
      <c r="H44" s="24"/>
      <c r="I44" s="24"/>
    </row>
    <row r="45" spans="1:9" ht="13.5">
      <c r="A45" s="350" t="s">
        <v>109</v>
      </c>
      <c r="B45" s="362" t="s">
        <v>23</v>
      </c>
      <c r="C45" s="362">
        <v>34</v>
      </c>
      <c r="D45" s="362">
        <v>34</v>
      </c>
      <c r="E45" s="362" t="s">
        <v>23</v>
      </c>
      <c r="F45" s="362">
        <v>10400</v>
      </c>
      <c r="G45" s="363">
        <v>354</v>
      </c>
      <c r="H45" s="24"/>
      <c r="I45" s="24"/>
    </row>
    <row r="46" spans="1:9" ht="13.5">
      <c r="A46" s="350" t="s">
        <v>110</v>
      </c>
      <c r="B46" s="362" t="s">
        <v>23</v>
      </c>
      <c r="C46" s="362">
        <v>113</v>
      </c>
      <c r="D46" s="362">
        <v>113</v>
      </c>
      <c r="E46" s="362" t="s">
        <v>23</v>
      </c>
      <c r="F46" s="362">
        <v>12500</v>
      </c>
      <c r="G46" s="363">
        <v>1413</v>
      </c>
      <c r="H46" s="24"/>
      <c r="I46" s="24"/>
    </row>
    <row r="47" spans="1:9" ht="13.5">
      <c r="A47" s="350" t="s">
        <v>111</v>
      </c>
      <c r="B47" s="362" t="s">
        <v>23</v>
      </c>
      <c r="C47" s="362">
        <v>6426</v>
      </c>
      <c r="D47" s="362">
        <v>6426</v>
      </c>
      <c r="E47" s="362" t="s">
        <v>23</v>
      </c>
      <c r="F47" s="362">
        <v>13528</v>
      </c>
      <c r="G47" s="363">
        <v>86931</v>
      </c>
      <c r="H47" s="24"/>
      <c r="I47" s="24"/>
    </row>
    <row r="48" spans="1:9" ht="13.5">
      <c r="A48" s="350" t="s">
        <v>112</v>
      </c>
      <c r="B48" s="362" t="s">
        <v>23</v>
      </c>
      <c r="C48" s="362">
        <v>15627</v>
      </c>
      <c r="D48" s="362">
        <v>15627</v>
      </c>
      <c r="E48" s="362" t="s">
        <v>23</v>
      </c>
      <c r="F48" s="362">
        <v>13729</v>
      </c>
      <c r="G48" s="363">
        <v>214543</v>
      </c>
      <c r="H48" s="24"/>
      <c r="I48" s="24"/>
    </row>
    <row r="49" spans="1:9" ht="13.5">
      <c r="A49" s="353" t="s">
        <v>185</v>
      </c>
      <c r="B49" s="364" t="s">
        <v>23</v>
      </c>
      <c r="C49" s="364">
        <v>121832</v>
      </c>
      <c r="D49" s="364">
        <v>121832</v>
      </c>
      <c r="E49" s="364" t="s">
        <v>23</v>
      </c>
      <c r="F49" s="364">
        <v>13388</v>
      </c>
      <c r="G49" s="365">
        <v>1631079</v>
      </c>
      <c r="H49" s="24"/>
      <c r="I49" s="24"/>
    </row>
    <row r="50" spans="1:9" ht="13.5">
      <c r="A50" s="353"/>
      <c r="B50" s="364"/>
      <c r="C50" s="364"/>
      <c r="D50" s="364"/>
      <c r="E50" s="364"/>
      <c r="F50" s="364"/>
      <c r="G50" s="365"/>
      <c r="H50" s="24"/>
      <c r="I50" s="24"/>
    </row>
    <row r="51" spans="1:9" ht="13.5">
      <c r="A51" s="353" t="s">
        <v>114</v>
      </c>
      <c r="B51" s="364">
        <v>37</v>
      </c>
      <c r="C51" s="364">
        <v>4339</v>
      </c>
      <c r="D51" s="364">
        <v>4376</v>
      </c>
      <c r="E51" s="364">
        <v>11125</v>
      </c>
      <c r="F51" s="364">
        <v>11918</v>
      </c>
      <c r="G51" s="365">
        <v>52124</v>
      </c>
      <c r="H51" s="24"/>
      <c r="I51" s="24"/>
    </row>
    <row r="52" spans="1:9" ht="13.5">
      <c r="A52" s="350"/>
      <c r="B52" s="362"/>
      <c r="C52" s="362"/>
      <c r="D52" s="362"/>
      <c r="E52" s="362"/>
      <c r="F52" s="362"/>
      <c r="G52" s="363"/>
      <c r="H52" s="24"/>
      <c r="I52" s="24"/>
    </row>
    <row r="53" spans="1:9" ht="13.5">
      <c r="A53" s="350" t="s">
        <v>115</v>
      </c>
      <c r="B53" s="362" t="s">
        <v>23</v>
      </c>
      <c r="C53" s="362">
        <v>8500</v>
      </c>
      <c r="D53" s="362">
        <v>8500</v>
      </c>
      <c r="E53" s="362" t="s">
        <v>23</v>
      </c>
      <c r="F53" s="362">
        <v>14000</v>
      </c>
      <c r="G53" s="363">
        <v>119000</v>
      </c>
      <c r="H53" s="24"/>
      <c r="I53" s="24"/>
    </row>
    <row r="54" spans="1:9" ht="13.5">
      <c r="A54" s="350" t="s">
        <v>116</v>
      </c>
      <c r="B54" s="362">
        <v>36</v>
      </c>
      <c r="C54" s="362">
        <v>1445</v>
      </c>
      <c r="D54" s="362">
        <v>1481</v>
      </c>
      <c r="E54" s="362">
        <v>920</v>
      </c>
      <c r="F54" s="362">
        <v>11800</v>
      </c>
      <c r="G54" s="363">
        <v>17084</v>
      </c>
      <c r="H54" s="24"/>
      <c r="I54" s="24"/>
    </row>
    <row r="55" spans="1:9" ht="13.5">
      <c r="A55" s="350" t="s">
        <v>117</v>
      </c>
      <c r="B55" s="362">
        <v>41</v>
      </c>
      <c r="C55" s="362">
        <v>633</v>
      </c>
      <c r="D55" s="362">
        <v>674</v>
      </c>
      <c r="E55" s="362">
        <v>5000</v>
      </c>
      <c r="F55" s="362">
        <v>12800</v>
      </c>
      <c r="G55" s="363">
        <v>8307</v>
      </c>
      <c r="H55" s="24"/>
      <c r="I55" s="24"/>
    </row>
    <row r="56" spans="1:9" ht="13.5">
      <c r="A56" s="350" t="s">
        <v>118</v>
      </c>
      <c r="B56" s="389">
        <v>12</v>
      </c>
      <c r="C56" s="362">
        <v>2831</v>
      </c>
      <c r="D56" s="362">
        <v>2843</v>
      </c>
      <c r="E56" s="389">
        <v>7000</v>
      </c>
      <c r="F56" s="362">
        <v>14000</v>
      </c>
      <c r="G56" s="363">
        <v>39718</v>
      </c>
      <c r="H56" s="24"/>
      <c r="I56" s="24"/>
    </row>
    <row r="57" spans="1:9" ht="13.5">
      <c r="A57" s="350" t="s">
        <v>119</v>
      </c>
      <c r="B57" s="362" t="s">
        <v>23</v>
      </c>
      <c r="C57" s="362">
        <v>5002</v>
      </c>
      <c r="D57" s="362">
        <v>5002</v>
      </c>
      <c r="E57" s="362" t="s">
        <v>23</v>
      </c>
      <c r="F57" s="362">
        <v>12000</v>
      </c>
      <c r="G57" s="363">
        <v>60024</v>
      </c>
      <c r="H57" s="24"/>
      <c r="I57" s="24"/>
    </row>
    <row r="58" spans="1:9" ht="13.5">
      <c r="A58" s="353" t="s">
        <v>160</v>
      </c>
      <c r="B58" s="364">
        <v>89</v>
      </c>
      <c r="C58" s="364">
        <v>18411</v>
      </c>
      <c r="D58" s="364">
        <v>18500</v>
      </c>
      <c r="E58" s="364">
        <v>3619</v>
      </c>
      <c r="F58" s="364">
        <v>13243</v>
      </c>
      <c r="G58" s="365">
        <v>244133</v>
      </c>
      <c r="H58" s="24"/>
      <c r="I58" s="24"/>
    </row>
    <row r="59" spans="1:9" ht="13.5">
      <c r="A59" s="350"/>
      <c r="B59" s="362"/>
      <c r="C59" s="362"/>
      <c r="D59" s="362"/>
      <c r="E59" s="362"/>
      <c r="F59" s="362"/>
      <c r="G59" s="363"/>
      <c r="H59" s="24"/>
      <c r="I59" s="24"/>
    </row>
    <row r="60" spans="1:9" ht="13.5">
      <c r="A60" s="350" t="s">
        <v>121</v>
      </c>
      <c r="B60" s="362" t="s">
        <v>23</v>
      </c>
      <c r="C60" s="362">
        <v>71</v>
      </c>
      <c r="D60" s="362">
        <v>71</v>
      </c>
      <c r="E60" s="362" t="s">
        <v>23</v>
      </c>
      <c r="F60" s="362">
        <v>12000</v>
      </c>
      <c r="G60" s="363">
        <v>852</v>
      </c>
      <c r="H60" s="24"/>
      <c r="I60" s="24"/>
    </row>
    <row r="61" spans="1:9" ht="13.5">
      <c r="A61" s="350" t="s">
        <v>122</v>
      </c>
      <c r="B61" s="362">
        <v>75</v>
      </c>
      <c r="C61" s="362">
        <v>29</v>
      </c>
      <c r="D61" s="362">
        <v>104</v>
      </c>
      <c r="E61" s="362">
        <v>2400</v>
      </c>
      <c r="F61" s="362">
        <v>5750</v>
      </c>
      <c r="G61" s="363">
        <v>347</v>
      </c>
      <c r="H61" s="24"/>
      <c r="I61" s="24"/>
    </row>
    <row r="62" spans="1:9" ht="13.5">
      <c r="A62" s="350" t="s">
        <v>123</v>
      </c>
      <c r="B62" s="362" t="s">
        <v>23</v>
      </c>
      <c r="C62" s="362">
        <v>98</v>
      </c>
      <c r="D62" s="362">
        <v>98</v>
      </c>
      <c r="E62" s="362" t="s">
        <v>23</v>
      </c>
      <c r="F62" s="362">
        <v>14000</v>
      </c>
      <c r="G62" s="363">
        <v>1372</v>
      </c>
      <c r="H62" s="24"/>
      <c r="I62" s="24"/>
    </row>
    <row r="63" spans="1:9" ht="13.5">
      <c r="A63" s="353" t="s">
        <v>124</v>
      </c>
      <c r="B63" s="364">
        <v>75</v>
      </c>
      <c r="C63" s="364">
        <v>198</v>
      </c>
      <c r="D63" s="364">
        <v>273</v>
      </c>
      <c r="E63" s="364">
        <v>2400</v>
      </c>
      <c r="F63" s="364">
        <v>12074</v>
      </c>
      <c r="G63" s="365">
        <v>2571</v>
      </c>
      <c r="H63" s="24"/>
      <c r="I63" s="24"/>
    </row>
    <row r="64" spans="1:9" ht="13.5">
      <c r="A64" s="353"/>
      <c r="B64" s="364"/>
      <c r="C64" s="364"/>
      <c r="D64" s="364"/>
      <c r="E64" s="364"/>
      <c r="F64" s="364"/>
      <c r="G64" s="365"/>
      <c r="H64" s="24"/>
      <c r="I64" s="24"/>
    </row>
    <row r="65" spans="1:9" ht="13.5">
      <c r="A65" s="353" t="s">
        <v>125</v>
      </c>
      <c r="B65" s="364">
        <v>7</v>
      </c>
      <c r="C65" s="364">
        <v>142</v>
      </c>
      <c r="D65" s="364">
        <v>149</v>
      </c>
      <c r="E65" s="364">
        <v>3850</v>
      </c>
      <c r="F65" s="364">
        <v>8000</v>
      </c>
      <c r="G65" s="365">
        <v>1163</v>
      </c>
      <c r="H65" s="24"/>
      <c r="I65" s="24"/>
    </row>
    <row r="66" spans="1:9" ht="13.5">
      <c r="A66" s="350"/>
      <c r="B66" s="362"/>
      <c r="C66" s="362"/>
      <c r="D66" s="362"/>
      <c r="E66" s="362"/>
      <c r="F66" s="362"/>
      <c r="G66" s="363"/>
      <c r="H66" s="24"/>
      <c r="I66" s="24"/>
    </row>
    <row r="67" spans="1:9" ht="13.5">
      <c r="A67" s="350" t="s">
        <v>126</v>
      </c>
      <c r="B67" s="362" t="s">
        <v>23</v>
      </c>
      <c r="C67" s="362">
        <v>24340</v>
      </c>
      <c r="D67" s="362">
        <v>24340</v>
      </c>
      <c r="E67" s="362" t="s">
        <v>23</v>
      </c>
      <c r="F67" s="362">
        <v>13300</v>
      </c>
      <c r="G67" s="363">
        <v>323722</v>
      </c>
      <c r="H67" s="24"/>
      <c r="I67" s="24"/>
    </row>
    <row r="68" spans="1:9" ht="13.5">
      <c r="A68" s="350" t="s">
        <v>127</v>
      </c>
      <c r="B68" s="362" t="s">
        <v>23</v>
      </c>
      <c r="C68" s="362">
        <v>17849</v>
      </c>
      <c r="D68" s="362">
        <v>17849</v>
      </c>
      <c r="E68" s="362" t="s">
        <v>23</v>
      </c>
      <c r="F68" s="362">
        <v>13215</v>
      </c>
      <c r="G68" s="363">
        <v>235875</v>
      </c>
      <c r="H68" s="24"/>
      <c r="I68" s="24"/>
    </row>
    <row r="69" spans="1:9" ht="13.5">
      <c r="A69" s="353" t="s">
        <v>128</v>
      </c>
      <c r="B69" s="364" t="s">
        <v>23</v>
      </c>
      <c r="C69" s="364">
        <v>42189</v>
      </c>
      <c r="D69" s="364">
        <v>42189</v>
      </c>
      <c r="E69" s="364" t="s">
        <v>23</v>
      </c>
      <c r="F69" s="364">
        <v>13264</v>
      </c>
      <c r="G69" s="365">
        <v>559597</v>
      </c>
      <c r="H69" s="24"/>
      <c r="I69" s="24"/>
    </row>
    <row r="70" spans="1:9" ht="13.5">
      <c r="A70" s="350"/>
      <c r="B70" s="362"/>
      <c r="C70" s="362"/>
      <c r="D70" s="362"/>
      <c r="E70" s="362"/>
      <c r="F70" s="362"/>
      <c r="G70" s="363"/>
      <c r="H70" s="24"/>
      <c r="I70" s="24"/>
    </row>
    <row r="71" spans="1:9" ht="13.5">
      <c r="A71" s="350" t="s">
        <v>129</v>
      </c>
      <c r="B71" s="362" t="s">
        <v>23</v>
      </c>
      <c r="C71" s="362">
        <v>7</v>
      </c>
      <c r="D71" s="362">
        <v>7</v>
      </c>
      <c r="E71" s="362" t="s">
        <v>23</v>
      </c>
      <c r="F71" s="362">
        <v>5000</v>
      </c>
      <c r="G71" s="363">
        <v>35</v>
      </c>
      <c r="H71" s="24"/>
      <c r="I71" s="24"/>
    </row>
    <row r="72" spans="1:9" ht="13.5">
      <c r="A72" s="350" t="s">
        <v>130</v>
      </c>
      <c r="B72" s="362">
        <v>50</v>
      </c>
      <c r="C72" s="362">
        <v>1990</v>
      </c>
      <c r="D72" s="362">
        <v>2040</v>
      </c>
      <c r="E72" s="362">
        <v>7000</v>
      </c>
      <c r="F72" s="362">
        <v>12069</v>
      </c>
      <c r="G72" s="363">
        <v>24367</v>
      </c>
      <c r="H72" s="24"/>
      <c r="I72" s="24"/>
    </row>
    <row r="73" spans="1:9" ht="13.5">
      <c r="A73" s="350" t="s">
        <v>131</v>
      </c>
      <c r="B73" s="362" t="s">
        <v>23</v>
      </c>
      <c r="C73" s="362">
        <v>683</v>
      </c>
      <c r="D73" s="362">
        <v>683</v>
      </c>
      <c r="E73" s="362">
        <v>8000</v>
      </c>
      <c r="F73" s="362">
        <v>12000</v>
      </c>
      <c r="G73" s="363">
        <v>8196</v>
      </c>
      <c r="H73" s="24"/>
      <c r="I73" s="24"/>
    </row>
    <row r="74" spans="1:9" ht="13.5">
      <c r="A74" s="350" t="s">
        <v>132</v>
      </c>
      <c r="B74" s="362">
        <v>5</v>
      </c>
      <c r="C74" s="362">
        <v>2079</v>
      </c>
      <c r="D74" s="362">
        <v>2084</v>
      </c>
      <c r="E74" s="362">
        <v>8500</v>
      </c>
      <c r="F74" s="362">
        <v>11236</v>
      </c>
      <c r="G74" s="363">
        <v>23402</v>
      </c>
      <c r="H74" s="24"/>
      <c r="I74" s="24"/>
    </row>
    <row r="75" spans="1:9" ht="13.5">
      <c r="A75" s="350" t="s">
        <v>133</v>
      </c>
      <c r="B75" s="362">
        <v>5</v>
      </c>
      <c r="C75" s="362">
        <v>65</v>
      </c>
      <c r="D75" s="362">
        <v>70</v>
      </c>
      <c r="E75" s="362">
        <v>8400</v>
      </c>
      <c r="F75" s="362">
        <v>13970</v>
      </c>
      <c r="G75" s="363">
        <v>950</v>
      </c>
      <c r="H75" s="24"/>
      <c r="I75" s="24"/>
    </row>
    <row r="76" spans="1:9" ht="13.5">
      <c r="A76" s="350" t="s">
        <v>134</v>
      </c>
      <c r="B76" s="362" t="s">
        <v>23</v>
      </c>
      <c r="C76" s="362">
        <v>571</v>
      </c>
      <c r="D76" s="362">
        <v>571</v>
      </c>
      <c r="E76" s="362" t="s">
        <v>23</v>
      </c>
      <c r="F76" s="362">
        <v>10800</v>
      </c>
      <c r="G76" s="363">
        <v>6167</v>
      </c>
      <c r="H76" s="24"/>
      <c r="I76" s="24"/>
    </row>
    <row r="77" spans="1:9" ht="13.5">
      <c r="A77" s="350" t="s">
        <v>135</v>
      </c>
      <c r="B77" s="362">
        <v>60</v>
      </c>
      <c r="C77" s="362">
        <v>100</v>
      </c>
      <c r="D77" s="362">
        <v>160</v>
      </c>
      <c r="E77" s="362">
        <v>3700</v>
      </c>
      <c r="F77" s="362">
        <v>9000</v>
      </c>
      <c r="G77" s="363">
        <v>1122</v>
      </c>
      <c r="H77" s="24"/>
      <c r="I77" s="24"/>
    </row>
    <row r="78" spans="1:9" ht="13.5">
      <c r="A78" s="350" t="s">
        <v>136</v>
      </c>
      <c r="B78" s="362">
        <v>40</v>
      </c>
      <c r="C78" s="362">
        <v>2180</v>
      </c>
      <c r="D78" s="362">
        <v>2220</v>
      </c>
      <c r="E78" s="362">
        <v>2500</v>
      </c>
      <c r="F78" s="362">
        <v>12500</v>
      </c>
      <c r="G78" s="363">
        <v>27350</v>
      </c>
      <c r="H78" s="24"/>
      <c r="I78" s="24"/>
    </row>
    <row r="79" spans="1:9" ht="13.5">
      <c r="A79" s="353" t="s">
        <v>181</v>
      </c>
      <c r="B79" s="364">
        <v>160</v>
      </c>
      <c r="C79" s="364">
        <v>7675</v>
      </c>
      <c r="D79" s="364">
        <v>7835</v>
      </c>
      <c r="E79" s="364">
        <v>4728</v>
      </c>
      <c r="F79" s="364">
        <v>11835</v>
      </c>
      <c r="G79" s="365">
        <v>91589</v>
      </c>
      <c r="H79" s="24"/>
      <c r="I79" s="24"/>
    </row>
    <row r="80" spans="1:9" ht="13.5">
      <c r="A80" s="350"/>
      <c r="B80" s="362"/>
      <c r="C80" s="362"/>
      <c r="D80" s="362"/>
      <c r="E80" s="362"/>
      <c r="F80" s="362"/>
      <c r="G80" s="363"/>
      <c r="H80" s="24"/>
      <c r="I80" s="24"/>
    </row>
    <row r="81" spans="1:9" ht="13.5">
      <c r="A81" s="350" t="s">
        <v>138</v>
      </c>
      <c r="B81" s="362">
        <v>95</v>
      </c>
      <c r="C81" s="362">
        <v>199</v>
      </c>
      <c r="D81" s="362">
        <v>294</v>
      </c>
      <c r="E81" s="362">
        <v>1189</v>
      </c>
      <c r="F81" s="362">
        <v>2592</v>
      </c>
      <c r="G81" s="363">
        <v>627</v>
      </c>
      <c r="H81" s="24"/>
      <c r="I81" s="24"/>
    </row>
    <row r="82" spans="1:9" ht="13.5">
      <c r="A82" s="350" t="s">
        <v>139</v>
      </c>
      <c r="B82" s="362">
        <v>97</v>
      </c>
      <c r="C82" s="362">
        <v>132</v>
      </c>
      <c r="D82" s="362">
        <v>229</v>
      </c>
      <c r="E82" s="362">
        <v>1293</v>
      </c>
      <c r="F82" s="362">
        <v>3000</v>
      </c>
      <c r="G82" s="363">
        <v>520</v>
      </c>
      <c r="H82" s="24"/>
      <c r="I82" s="24"/>
    </row>
    <row r="83" spans="1:9" ht="13.5">
      <c r="A83" s="353" t="s">
        <v>140</v>
      </c>
      <c r="B83" s="364">
        <v>192</v>
      </c>
      <c r="C83" s="364">
        <v>331</v>
      </c>
      <c r="D83" s="364">
        <v>523</v>
      </c>
      <c r="E83" s="364">
        <v>1242</v>
      </c>
      <c r="F83" s="364">
        <v>2755</v>
      </c>
      <c r="G83" s="365">
        <v>1147</v>
      </c>
      <c r="H83" s="24"/>
      <c r="I83" s="24"/>
    </row>
    <row r="84" spans="1:9" ht="14.25" thickBot="1">
      <c r="A84" s="350"/>
      <c r="B84" s="362"/>
      <c r="C84" s="362"/>
      <c r="D84" s="362"/>
      <c r="E84" s="362"/>
      <c r="F84" s="362"/>
      <c r="G84" s="363"/>
      <c r="H84" s="24"/>
      <c r="I84" s="24"/>
    </row>
    <row r="85" spans="1:9" ht="14.25" thickBot="1">
      <c r="A85" s="232" t="s">
        <v>141</v>
      </c>
      <c r="B85" s="368">
        <v>17888</v>
      </c>
      <c r="C85" s="368">
        <v>340381</v>
      </c>
      <c r="D85" s="368">
        <v>358269</v>
      </c>
      <c r="E85" s="368">
        <v>6141</v>
      </c>
      <c r="F85" s="368">
        <v>13185</v>
      </c>
      <c r="G85" s="369">
        <v>4597658</v>
      </c>
      <c r="H85" s="24"/>
      <c r="I85" s="24"/>
    </row>
  </sheetData>
  <mergeCells count="2">
    <mergeCell ref="A1:G1"/>
    <mergeCell ref="A3:G3"/>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192">
    <pageSetUpPr fitToPage="1"/>
  </sheetPr>
  <dimension ref="A1:L88"/>
  <sheetViews>
    <sheetView view="pageBreakPreview" topLeftCell="A51" zoomScale="66" zoomScaleNormal="75" zoomScaleSheetLayoutView="66" workbookViewId="0">
      <selection activeCell="B88" sqref="B88:J88"/>
    </sheetView>
  </sheetViews>
  <sheetFormatPr baseColWidth="10" defaultColWidth="11.42578125" defaultRowHeight="12.75"/>
  <cols>
    <col min="1" max="1" width="34.5703125" style="92" customWidth="1"/>
    <col min="2" max="10" width="16.7109375" style="92" customWidth="1"/>
    <col min="11" max="16384" width="11.42578125" style="92"/>
  </cols>
  <sheetData>
    <row r="1" spans="1:12" s="95" customFormat="1" ht="18.75">
      <c r="A1" s="1825" t="s">
        <v>0</v>
      </c>
      <c r="B1" s="1825"/>
      <c r="C1" s="1825"/>
      <c r="D1" s="1825"/>
      <c r="E1" s="1825"/>
      <c r="F1" s="1825"/>
      <c r="G1" s="1825"/>
      <c r="H1" s="1825"/>
      <c r="I1" s="1825"/>
      <c r="J1" s="1825"/>
    </row>
    <row r="3" spans="1:12" s="94" customFormat="1" ht="15" customHeight="1">
      <c r="A3" s="1836" t="s">
        <v>1464</v>
      </c>
      <c r="B3" s="1836"/>
      <c r="C3" s="1836"/>
      <c r="D3" s="1836"/>
      <c r="E3" s="1836"/>
      <c r="F3" s="1836"/>
      <c r="G3" s="1836"/>
      <c r="H3" s="1836"/>
      <c r="I3" s="1836"/>
      <c r="J3" s="1836"/>
      <c r="K3" s="98"/>
      <c r="L3" s="98"/>
    </row>
    <row r="4" spans="1:12" s="94" customFormat="1" ht="13.5" customHeight="1" thickBot="1">
      <c r="A4" s="98"/>
    </row>
    <row r="5" spans="1:12" s="112" customFormat="1" ht="15.75" customHeight="1">
      <c r="A5" s="845"/>
      <c r="B5" s="1863" t="s">
        <v>792</v>
      </c>
      <c r="C5" s="1895"/>
      <c r="D5" s="1864"/>
      <c r="E5" s="1863" t="s">
        <v>810</v>
      </c>
      <c r="F5" s="1895"/>
      <c r="G5" s="1864"/>
      <c r="H5" s="1863" t="s">
        <v>809</v>
      </c>
      <c r="I5" s="1895"/>
      <c r="J5" s="1895"/>
    </row>
    <row r="6" spans="1:12" s="112" customFormat="1" ht="15.75" customHeight="1">
      <c r="A6" s="853"/>
      <c r="B6" s="1865"/>
      <c r="C6" s="1893"/>
      <c r="D6" s="1866"/>
      <c r="E6" s="1865"/>
      <c r="F6" s="1893"/>
      <c r="G6" s="1866"/>
      <c r="H6" s="1865"/>
      <c r="I6" s="1893"/>
      <c r="J6" s="1893"/>
    </row>
    <row r="7" spans="1:12" s="112" customFormat="1" ht="21" customHeight="1">
      <c r="A7" s="853" t="s">
        <v>165</v>
      </c>
      <c r="B7" s="863" t="s">
        <v>3</v>
      </c>
      <c r="C7" s="1829" t="s">
        <v>782</v>
      </c>
      <c r="D7" s="1889" t="s">
        <v>11</v>
      </c>
      <c r="E7" s="947" t="s">
        <v>3</v>
      </c>
      <c r="F7" s="1829" t="s">
        <v>782</v>
      </c>
      <c r="G7" s="1827" t="s">
        <v>11</v>
      </c>
      <c r="H7" s="856" t="s">
        <v>3</v>
      </c>
      <c r="I7" s="1829" t="s">
        <v>782</v>
      </c>
      <c r="J7" s="1889" t="s">
        <v>11</v>
      </c>
    </row>
    <row r="8" spans="1:12" s="112" customFormat="1" ht="17.25" customHeight="1">
      <c r="A8" s="853" t="s">
        <v>154</v>
      </c>
      <c r="B8" s="936" t="s">
        <v>781</v>
      </c>
      <c r="C8" s="1830"/>
      <c r="D8" s="1889"/>
      <c r="E8" s="947" t="s">
        <v>781</v>
      </c>
      <c r="F8" s="1830"/>
      <c r="G8" s="1827"/>
      <c r="H8" s="856" t="s">
        <v>781</v>
      </c>
      <c r="I8" s="1830"/>
      <c r="J8" s="1889"/>
    </row>
    <row r="9" spans="1:12" s="112" customFormat="1" ht="21" customHeight="1">
      <c r="A9" s="920"/>
      <c r="B9" s="936" t="s">
        <v>780</v>
      </c>
      <c r="C9" s="1830"/>
      <c r="D9" s="1889"/>
      <c r="E9" s="947" t="s">
        <v>780</v>
      </c>
      <c r="F9" s="1830"/>
      <c r="G9" s="1827"/>
      <c r="H9" s="856" t="s">
        <v>780</v>
      </c>
      <c r="I9" s="1830"/>
      <c r="J9" s="1889"/>
    </row>
    <row r="10" spans="1:12" s="112" customFormat="1" ht="15.75" customHeight="1" thickBot="1">
      <c r="A10" s="920"/>
      <c r="B10" s="936" t="s">
        <v>13</v>
      </c>
      <c r="C10" s="1830"/>
      <c r="D10" s="1889"/>
      <c r="E10" s="947" t="s">
        <v>13</v>
      </c>
      <c r="F10" s="1830"/>
      <c r="G10" s="1827"/>
      <c r="H10" s="856" t="s">
        <v>13</v>
      </c>
      <c r="I10" s="1830"/>
      <c r="J10" s="1889"/>
    </row>
    <row r="11" spans="1:12" ht="22.5" customHeight="1">
      <c r="A11" s="887" t="s">
        <v>81</v>
      </c>
      <c r="B11" s="948" t="s">
        <v>23</v>
      </c>
      <c r="C11" s="948" t="s">
        <v>23</v>
      </c>
      <c r="D11" s="948" t="s">
        <v>23</v>
      </c>
      <c r="E11" s="948" t="s">
        <v>23</v>
      </c>
      <c r="F11" s="948" t="s">
        <v>23</v>
      </c>
      <c r="G11" s="948" t="s">
        <v>23</v>
      </c>
      <c r="H11" s="948">
        <v>125</v>
      </c>
      <c r="I11" s="948">
        <v>59100</v>
      </c>
      <c r="J11" s="949">
        <v>4227</v>
      </c>
    </row>
    <row r="12" spans="1:12" ht="13.5">
      <c r="A12" s="891" t="s">
        <v>82</v>
      </c>
      <c r="B12" s="950" t="s">
        <v>23</v>
      </c>
      <c r="C12" s="950" t="s">
        <v>23</v>
      </c>
      <c r="D12" s="950" t="s">
        <v>23</v>
      </c>
      <c r="E12" s="950" t="s">
        <v>23</v>
      </c>
      <c r="F12" s="950" t="s">
        <v>23</v>
      </c>
      <c r="G12" s="950" t="s">
        <v>23</v>
      </c>
      <c r="H12" s="950">
        <v>14</v>
      </c>
      <c r="I12" s="950">
        <v>1300</v>
      </c>
      <c r="J12" s="951">
        <v>92</v>
      </c>
    </row>
    <row r="13" spans="1:12" ht="13.5">
      <c r="A13" s="891" t="s">
        <v>83</v>
      </c>
      <c r="B13" s="950" t="s">
        <v>23</v>
      </c>
      <c r="C13" s="950" t="s">
        <v>23</v>
      </c>
      <c r="D13" s="950" t="s">
        <v>23</v>
      </c>
      <c r="E13" s="950" t="s">
        <v>23</v>
      </c>
      <c r="F13" s="950" t="s">
        <v>23</v>
      </c>
      <c r="G13" s="950" t="s">
        <v>23</v>
      </c>
      <c r="H13" s="950">
        <v>2</v>
      </c>
      <c r="I13" s="950">
        <v>4290</v>
      </c>
      <c r="J13" s="951">
        <v>211</v>
      </c>
    </row>
    <row r="14" spans="1:12" ht="13.5">
      <c r="A14" s="891" t="s">
        <v>84</v>
      </c>
      <c r="B14" s="950" t="s">
        <v>23</v>
      </c>
      <c r="C14" s="950" t="s">
        <v>23</v>
      </c>
      <c r="D14" s="950" t="s">
        <v>23</v>
      </c>
      <c r="E14" s="950" t="s">
        <v>23</v>
      </c>
      <c r="F14" s="950" t="s">
        <v>23</v>
      </c>
      <c r="G14" s="950" t="s">
        <v>23</v>
      </c>
      <c r="H14" s="950">
        <v>50</v>
      </c>
      <c r="I14" s="950">
        <v>18450</v>
      </c>
      <c r="J14" s="951">
        <v>1109</v>
      </c>
    </row>
    <row r="15" spans="1:12" ht="13.5">
      <c r="A15" s="896" t="s">
        <v>85</v>
      </c>
      <c r="B15" s="952" t="s">
        <v>23</v>
      </c>
      <c r="C15" s="952" t="s">
        <v>23</v>
      </c>
      <c r="D15" s="952" t="s">
        <v>23</v>
      </c>
      <c r="E15" s="952" t="s">
        <v>23</v>
      </c>
      <c r="F15" s="952" t="s">
        <v>23</v>
      </c>
      <c r="G15" s="952" t="s">
        <v>23</v>
      </c>
      <c r="H15" s="952">
        <v>191</v>
      </c>
      <c r="I15" s="952">
        <v>83140</v>
      </c>
      <c r="J15" s="953">
        <v>5639</v>
      </c>
    </row>
    <row r="16" spans="1:12" ht="13.5">
      <c r="A16" s="896"/>
      <c r="B16" s="952"/>
      <c r="C16" s="952"/>
      <c r="D16" s="952"/>
      <c r="E16" s="952"/>
      <c r="F16" s="952"/>
      <c r="G16" s="952"/>
      <c r="H16" s="952"/>
      <c r="I16" s="952"/>
      <c r="J16" s="953"/>
    </row>
    <row r="17" spans="1:10" ht="13.5">
      <c r="A17" s="896" t="s">
        <v>86</v>
      </c>
      <c r="B17" s="952" t="s">
        <v>23</v>
      </c>
      <c r="C17" s="952" t="s">
        <v>23</v>
      </c>
      <c r="D17" s="952" t="s">
        <v>23</v>
      </c>
      <c r="E17" s="952" t="s">
        <v>23</v>
      </c>
      <c r="F17" s="952" t="s">
        <v>23</v>
      </c>
      <c r="G17" s="952" t="s">
        <v>23</v>
      </c>
      <c r="H17" s="952" t="s">
        <v>23</v>
      </c>
      <c r="I17" s="952">
        <v>16000</v>
      </c>
      <c r="J17" s="953">
        <v>192</v>
      </c>
    </row>
    <row r="18" spans="1:10" ht="13.5">
      <c r="A18" s="896"/>
      <c r="B18" s="952"/>
      <c r="C18" s="952"/>
      <c r="D18" s="952"/>
      <c r="E18" s="952"/>
      <c r="F18" s="952"/>
      <c r="G18" s="952"/>
      <c r="H18" s="952"/>
      <c r="I18" s="952"/>
      <c r="J18" s="953"/>
    </row>
    <row r="19" spans="1:10" ht="13.5">
      <c r="A19" s="896" t="s">
        <v>87</v>
      </c>
      <c r="B19" s="952" t="s">
        <v>23</v>
      </c>
      <c r="C19" s="952" t="s">
        <v>23</v>
      </c>
      <c r="D19" s="952" t="s">
        <v>23</v>
      </c>
      <c r="E19" s="952" t="s">
        <v>23</v>
      </c>
      <c r="F19" s="952" t="s">
        <v>23</v>
      </c>
      <c r="G19" s="952" t="s">
        <v>23</v>
      </c>
      <c r="H19" s="952">
        <v>8</v>
      </c>
      <c r="I19" s="952" t="s">
        <v>23</v>
      </c>
      <c r="J19" s="953">
        <v>68</v>
      </c>
    </row>
    <row r="20" spans="1:10" ht="13.5">
      <c r="A20" s="891"/>
      <c r="B20" s="950"/>
      <c r="C20" s="950"/>
      <c r="D20" s="950"/>
      <c r="E20" s="950"/>
      <c r="F20" s="950"/>
      <c r="G20" s="950"/>
      <c r="H20" s="950"/>
      <c r="I20" s="950"/>
      <c r="J20" s="951"/>
    </row>
    <row r="21" spans="1:10" ht="13.5">
      <c r="A21" s="891" t="s">
        <v>158</v>
      </c>
      <c r="B21" s="950" t="s">
        <v>23</v>
      </c>
      <c r="C21" s="950" t="s">
        <v>23</v>
      </c>
      <c r="D21" s="950" t="s">
        <v>23</v>
      </c>
      <c r="E21" s="950" t="s">
        <v>23</v>
      </c>
      <c r="F21" s="950" t="s">
        <v>23</v>
      </c>
      <c r="G21" s="950" t="s">
        <v>23</v>
      </c>
      <c r="H21" s="950" t="s">
        <v>23</v>
      </c>
      <c r="I21" s="950" t="s">
        <v>23</v>
      </c>
      <c r="J21" s="951" t="s">
        <v>23</v>
      </c>
    </row>
    <row r="22" spans="1:10" ht="13.5">
      <c r="A22" s="891" t="s">
        <v>89</v>
      </c>
      <c r="B22" s="950" t="s">
        <v>23</v>
      </c>
      <c r="C22" s="950" t="s">
        <v>23</v>
      </c>
      <c r="D22" s="950" t="s">
        <v>23</v>
      </c>
      <c r="E22" s="950" t="s">
        <v>23</v>
      </c>
      <c r="F22" s="950" t="s">
        <v>23</v>
      </c>
      <c r="G22" s="950" t="s">
        <v>23</v>
      </c>
      <c r="H22" s="950" t="s">
        <v>23</v>
      </c>
      <c r="I22" s="950" t="s">
        <v>23</v>
      </c>
      <c r="J22" s="951" t="s">
        <v>23</v>
      </c>
    </row>
    <row r="23" spans="1:10" ht="13.5">
      <c r="A23" s="891" t="s">
        <v>90</v>
      </c>
      <c r="B23" s="950" t="s">
        <v>23</v>
      </c>
      <c r="C23" s="950" t="s">
        <v>23</v>
      </c>
      <c r="D23" s="950" t="s">
        <v>23</v>
      </c>
      <c r="E23" s="950" t="s">
        <v>23</v>
      </c>
      <c r="F23" s="950" t="s">
        <v>23</v>
      </c>
      <c r="G23" s="950" t="s">
        <v>23</v>
      </c>
      <c r="H23" s="950">
        <v>1</v>
      </c>
      <c r="I23" s="950">
        <v>510</v>
      </c>
      <c r="J23" s="951">
        <v>12</v>
      </c>
    </row>
    <row r="24" spans="1:10" ht="13.5">
      <c r="A24" s="896" t="s">
        <v>91</v>
      </c>
      <c r="B24" s="952" t="s">
        <v>23</v>
      </c>
      <c r="C24" s="952" t="s">
        <v>23</v>
      </c>
      <c r="D24" s="952" t="s">
        <v>23</v>
      </c>
      <c r="E24" s="952" t="s">
        <v>23</v>
      </c>
      <c r="F24" s="952" t="s">
        <v>23</v>
      </c>
      <c r="G24" s="952" t="s">
        <v>23</v>
      </c>
      <c r="H24" s="952">
        <v>1</v>
      </c>
      <c r="I24" s="952">
        <v>510</v>
      </c>
      <c r="J24" s="953">
        <v>12</v>
      </c>
    </row>
    <row r="25" spans="1:10" ht="13.5">
      <c r="A25" s="896"/>
      <c r="B25" s="952"/>
      <c r="C25" s="952"/>
      <c r="D25" s="952"/>
      <c r="E25" s="952"/>
      <c r="F25" s="952"/>
      <c r="G25" s="952"/>
      <c r="H25" s="952"/>
      <c r="I25" s="952"/>
      <c r="J25" s="953"/>
    </row>
    <row r="26" spans="1:10" ht="13.5">
      <c r="A26" s="896" t="s">
        <v>92</v>
      </c>
      <c r="B26" s="952" t="s">
        <v>23</v>
      </c>
      <c r="C26" s="952" t="s">
        <v>23</v>
      </c>
      <c r="D26" s="952" t="s">
        <v>23</v>
      </c>
      <c r="E26" s="952" t="s">
        <v>23</v>
      </c>
      <c r="F26" s="952" t="s">
        <v>23</v>
      </c>
      <c r="G26" s="952" t="s">
        <v>23</v>
      </c>
      <c r="H26" s="952" t="s">
        <v>23</v>
      </c>
      <c r="I26" s="952" t="s">
        <v>23</v>
      </c>
      <c r="J26" s="953" t="s">
        <v>23</v>
      </c>
    </row>
    <row r="27" spans="1:10" ht="13.5">
      <c r="A27" s="896"/>
      <c r="B27" s="952"/>
      <c r="C27" s="952"/>
      <c r="D27" s="952"/>
      <c r="E27" s="952"/>
      <c r="F27" s="952"/>
      <c r="G27" s="952"/>
      <c r="H27" s="952"/>
      <c r="I27" s="952"/>
      <c r="J27" s="953"/>
    </row>
    <row r="28" spans="1:10" ht="13.5">
      <c r="A28" s="896" t="s">
        <v>93</v>
      </c>
      <c r="B28" s="952" t="s">
        <v>23</v>
      </c>
      <c r="C28" s="952" t="s">
        <v>23</v>
      </c>
      <c r="D28" s="952" t="s">
        <v>23</v>
      </c>
      <c r="E28" s="952" t="s">
        <v>23</v>
      </c>
      <c r="F28" s="952" t="s">
        <v>23</v>
      </c>
      <c r="G28" s="952" t="s">
        <v>23</v>
      </c>
      <c r="H28" s="952" t="s">
        <v>23</v>
      </c>
      <c r="I28" s="952" t="s">
        <v>23</v>
      </c>
      <c r="J28" s="953" t="s">
        <v>23</v>
      </c>
    </row>
    <row r="29" spans="1:10" ht="13.5">
      <c r="A29" s="891"/>
      <c r="B29" s="950"/>
      <c r="C29" s="950"/>
      <c r="D29" s="950"/>
      <c r="E29" s="950"/>
      <c r="F29" s="950"/>
      <c r="G29" s="950"/>
      <c r="H29" s="950"/>
      <c r="I29" s="950"/>
      <c r="J29" s="951"/>
    </row>
    <row r="30" spans="1:10" ht="13.5">
      <c r="A30" s="891" t="s">
        <v>94</v>
      </c>
      <c r="B30" s="954" t="s">
        <v>23</v>
      </c>
      <c r="C30" s="954" t="s">
        <v>23</v>
      </c>
      <c r="D30" s="954" t="s">
        <v>23</v>
      </c>
      <c r="E30" s="954" t="s">
        <v>23</v>
      </c>
      <c r="F30" s="954" t="s">
        <v>23</v>
      </c>
      <c r="G30" s="954" t="s">
        <v>23</v>
      </c>
      <c r="H30" s="954" t="s">
        <v>23</v>
      </c>
      <c r="I30" s="954" t="s">
        <v>23</v>
      </c>
      <c r="J30" s="955" t="s">
        <v>23</v>
      </c>
    </row>
    <row r="31" spans="1:10" ht="13.5">
      <c r="A31" s="891" t="s">
        <v>95</v>
      </c>
      <c r="B31" s="954" t="s">
        <v>23</v>
      </c>
      <c r="C31" s="954" t="s">
        <v>23</v>
      </c>
      <c r="D31" s="954" t="s">
        <v>23</v>
      </c>
      <c r="E31" s="954" t="s">
        <v>23</v>
      </c>
      <c r="F31" s="954" t="s">
        <v>23</v>
      </c>
      <c r="G31" s="954" t="s">
        <v>23</v>
      </c>
      <c r="H31" s="954" t="s">
        <v>23</v>
      </c>
      <c r="I31" s="954" t="s">
        <v>23</v>
      </c>
      <c r="J31" s="955" t="s">
        <v>23</v>
      </c>
    </row>
    <row r="32" spans="1:10" ht="13.5">
      <c r="A32" s="891" t="s">
        <v>96</v>
      </c>
      <c r="B32" s="954" t="s">
        <v>23</v>
      </c>
      <c r="C32" s="954" t="s">
        <v>23</v>
      </c>
      <c r="D32" s="954" t="s">
        <v>23</v>
      </c>
      <c r="E32" s="954" t="s">
        <v>23</v>
      </c>
      <c r="F32" s="954" t="s">
        <v>23</v>
      </c>
      <c r="G32" s="954" t="s">
        <v>23</v>
      </c>
      <c r="H32" s="954" t="s">
        <v>23</v>
      </c>
      <c r="I32" s="954" t="s">
        <v>23</v>
      </c>
      <c r="J32" s="955" t="s">
        <v>23</v>
      </c>
    </row>
    <row r="33" spans="1:10" ht="13.5">
      <c r="A33" s="896" t="s">
        <v>97</v>
      </c>
      <c r="B33" s="952" t="s">
        <v>23</v>
      </c>
      <c r="C33" s="952" t="s">
        <v>23</v>
      </c>
      <c r="D33" s="952" t="s">
        <v>23</v>
      </c>
      <c r="E33" s="952" t="s">
        <v>23</v>
      </c>
      <c r="F33" s="952" t="s">
        <v>23</v>
      </c>
      <c r="G33" s="952" t="s">
        <v>23</v>
      </c>
      <c r="H33" s="952" t="s">
        <v>23</v>
      </c>
      <c r="I33" s="952" t="s">
        <v>23</v>
      </c>
      <c r="J33" s="953" t="s">
        <v>23</v>
      </c>
    </row>
    <row r="34" spans="1:10" ht="13.5">
      <c r="A34" s="891"/>
      <c r="B34" s="950"/>
      <c r="C34" s="950"/>
      <c r="D34" s="950"/>
      <c r="E34" s="950"/>
      <c r="F34" s="950"/>
      <c r="G34" s="950"/>
      <c r="H34" s="950"/>
      <c r="I34" s="950"/>
      <c r="J34" s="951"/>
    </row>
    <row r="35" spans="1:10" ht="13.5">
      <c r="A35" s="891" t="s">
        <v>98</v>
      </c>
      <c r="B35" s="956" t="s">
        <v>23</v>
      </c>
      <c r="C35" s="956" t="s">
        <v>23</v>
      </c>
      <c r="D35" s="956" t="s">
        <v>23</v>
      </c>
      <c r="E35" s="956" t="s">
        <v>23</v>
      </c>
      <c r="F35" s="956" t="s">
        <v>23</v>
      </c>
      <c r="G35" s="956" t="s">
        <v>23</v>
      </c>
      <c r="H35" s="956">
        <v>2</v>
      </c>
      <c r="I35" s="956" t="s">
        <v>23</v>
      </c>
      <c r="J35" s="957">
        <v>58</v>
      </c>
    </row>
    <row r="36" spans="1:10" ht="13.5">
      <c r="A36" s="891" t="s">
        <v>99</v>
      </c>
      <c r="B36" s="956" t="s">
        <v>23</v>
      </c>
      <c r="C36" s="956" t="s">
        <v>23</v>
      </c>
      <c r="D36" s="956" t="s">
        <v>23</v>
      </c>
      <c r="E36" s="956" t="s">
        <v>23</v>
      </c>
      <c r="F36" s="956" t="s">
        <v>23</v>
      </c>
      <c r="G36" s="956" t="s">
        <v>23</v>
      </c>
      <c r="H36" s="956" t="s">
        <v>23</v>
      </c>
      <c r="I36" s="956" t="s">
        <v>23</v>
      </c>
      <c r="J36" s="957" t="s">
        <v>23</v>
      </c>
    </row>
    <row r="37" spans="1:10" ht="13.5">
      <c r="A37" s="891" t="s">
        <v>100</v>
      </c>
      <c r="B37" s="956" t="s">
        <v>23</v>
      </c>
      <c r="C37" s="956" t="s">
        <v>23</v>
      </c>
      <c r="D37" s="956" t="s">
        <v>23</v>
      </c>
      <c r="E37" s="956" t="s">
        <v>23</v>
      </c>
      <c r="F37" s="956" t="s">
        <v>23</v>
      </c>
      <c r="G37" s="956" t="s">
        <v>23</v>
      </c>
      <c r="H37" s="956" t="s">
        <v>23</v>
      </c>
      <c r="I37" s="956" t="s">
        <v>23</v>
      </c>
      <c r="J37" s="957" t="s">
        <v>23</v>
      </c>
    </row>
    <row r="38" spans="1:10" ht="13.5">
      <c r="A38" s="891" t="s">
        <v>101</v>
      </c>
      <c r="B38" s="956">
        <v>9</v>
      </c>
      <c r="C38" s="956" t="s">
        <v>23</v>
      </c>
      <c r="D38" s="956">
        <v>46</v>
      </c>
      <c r="E38" s="956">
        <v>23</v>
      </c>
      <c r="F38" s="956" t="s">
        <v>23</v>
      </c>
      <c r="G38" s="956">
        <v>119</v>
      </c>
      <c r="H38" s="956" t="s">
        <v>23</v>
      </c>
      <c r="I38" s="956" t="s">
        <v>23</v>
      </c>
      <c r="J38" s="957" t="s">
        <v>23</v>
      </c>
    </row>
    <row r="39" spans="1:10" ht="13.5">
      <c r="A39" s="896" t="s">
        <v>102</v>
      </c>
      <c r="B39" s="952">
        <v>9</v>
      </c>
      <c r="C39" s="952" t="s">
        <v>23</v>
      </c>
      <c r="D39" s="952">
        <v>46</v>
      </c>
      <c r="E39" s="952">
        <v>23</v>
      </c>
      <c r="F39" s="952" t="s">
        <v>23</v>
      </c>
      <c r="G39" s="952">
        <v>119</v>
      </c>
      <c r="H39" s="952">
        <v>2</v>
      </c>
      <c r="I39" s="952" t="s">
        <v>23</v>
      </c>
      <c r="J39" s="953">
        <v>58</v>
      </c>
    </row>
    <row r="40" spans="1:10" ht="13.5">
      <c r="A40" s="896"/>
      <c r="B40" s="952"/>
      <c r="C40" s="952"/>
      <c r="D40" s="952"/>
      <c r="E40" s="952"/>
      <c r="F40" s="952"/>
      <c r="G40" s="952"/>
      <c r="H40" s="952"/>
      <c r="I40" s="952"/>
      <c r="J40" s="953"/>
    </row>
    <row r="41" spans="1:10" ht="13.5">
      <c r="A41" s="896" t="s">
        <v>103</v>
      </c>
      <c r="B41" s="952">
        <v>111</v>
      </c>
      <c r="C41" s="952" t="s">
        <v>23</v>
      </c>
      <c r="D41" s="952">
        <v>901</v>
      </c>
      <c r="E41" s="952">
        <v>18</v>
      </c>
      <c r="F41" s="952" t="s">
        <v>23</v>
      </c>
      <c r="G41" s="952">
        <v>146</v>
      </c>
      <c r="H41" s="952">
        <v>56</v>
      </c>
      <c r="I41" s="952" t="s">
        <v>23</v>
      </c>
      <c r="J41" s="953">
        <v>774</v>
      </c>
    </row>
    <row r="42" spans="1:10" ht="13.5">
      <c r="A42" s="891"/>
      <c r="B42" s="950"/>
      <c r="C42" s="950"/>
      <c r="D42" s="950"/>
      <c r="E42" s="950"/>
      <c r="F42" s="950"/>
      <c r="G42" s="950"/>
      <c r="H42" s="950"/>
      <c r="I42" s="950"/>
      <c r="J42" s="951"/>
    </row>
    <row r="43" spans="1:10" ht="13.5">
      <c r="A43" s="891" t="s">
        <v>159</v>
      </c>
      <c r="B43" s="950" t="s">
        <v>23</v>
      </c>
      <c r="C43" s="950" t="s">
        <v>23</v>
      </c>
      <c r="D43" s="950" t="s">
        <v>23</v>
      </c>
      <c r="E43" s="950" t="s">
        <v>23</v>
      </c>
      <c r="F43" s="950" t="s">
        <v>23</v>
      </c>
      <c r="G43" s="950" t="s">
        <v>23</v>
      </c>
      <c r="H43" s="950" t="s">
        <v>23</v>
      </c>
      <c r="I43" s="950">
        <v>137</v>
      </c>
      <c r="J43" s="951" t="s">
        <v>23</v>
      </c>
    </row>
    <row r="44" spans="1:10" ht="13.5">
      <c r="A44" s="891" t="s">
        <v>105</v>
      </c>
      <c r="B44" s="950" t="s">
        <v>23</v>
      </c>
      <c r="C44" s="950" t="s">
        <v>23</v>
      </c>
      <c r="D44" s="950" t="s">
        <v>23</v>
      </c>
      <c r="E44" s="950" t="s">
        <v>23</v>
      </c>
      <c r="F44" s="950" t="s">
        <v>23</v>
      </c>
      <c r="G44" s="950" t="s">
        <v>23</v>
      </c>
      <c r="H44" s="950" t="s">
        <v>23</v>
      </c>
      <c r="I44" s="950" t="s">
        <v>23</v>
      </c>
      <c r="J44" s="951" t="s">
        <v>23</v>
      </c>
    </row>
    <row r="45" spans="1:10" ht="13.5">
      <c r="A45" s="891" t="s">
        <v>106</v>
      </c>
      <c r="B45" s="950" t="s">
        <v>23</v>
      </c>
      <c r="C45" s="950" t="s">
        <v>23</v>
      </c>
      <c r="D45" s="950" t="s">
        <v>23</v>
      </c>
      <c r="E45" s="950" t="s">
        <v>23</v>
      </c>
      <c r="F45" s="950" t="s">
        <v>23</v>
      </c>
      <c r="G45" s="950" t="s">
        <v>23</v>
      </c>
      <c r="H45" s="950" t="s">
        <v>23</v>
      </c>
      <c r="I45" s="950" t="s">
        <v>23</v>
      </c>
      <c r="J45" s="951" t="s">
        <v>23</v>
      </c>
    </row>
    <row r="46" spans="1:10" ht="13.5">
      <c r="A46" s="891" t="s">
        <v>107</v>
      </c>
      <c r="B46" s="950" t="s">
        <v>23</v>
      </c>
      <c r="C46" s="950" t="s">
        <v>23</v>
      </c>
      <c r="D46" s="950" t="s">
        <v>23</v>
      </c>
      <c r="E46" s="950" t="s">
        <v>23</v>
      </c>
      <c r="F46" s="950" t="s">
        <v>23</v>
      </c>
      <c r="G46" s="950" t="s">
        <v>23</v>
      </c>
      <c r="H46" s="950" t="s">
        <v>23</v>
      </c>
      <c r="I46" s="950" t="s">
        <v>23</v>
      </c>
      <c r="J46" s="951" t="s">
        <v>23</v>
      </c>
    </row>
    <row r="47" spans="1:10" ht="13.5">
      <c r="A47" s="891" t="s">
        <v>108</v>
      </c>
      <c r="B47" s="950" t="s">
        <v>23</v>
      </c>
      <c r="C47" s="950" t="s">
        <v>23</v>
      </c>
      <c r="D47" s="950" t="s">
        <v>23</v>
      </c>
      <c r="E47" s="950" t="s">
        <v>23</v>
      </c>
      <c r="F47" s="950" t="s">
        <v>23</v>
      </c>
      <c r="G47" s="950" t="s">
        <v>23</v>
      </c>
      <c r="H47" s="950" t="s">
        <v>23</v>
      </c>
      <c r="I47" s="950" t="s">
        <v>23</v>
      </c>
      <c r="J47" s="951" t="s">
        <v>23</v>
      </c>
    </row>
    <row r="48" spans="1:10" ht="13.5">
      <c r="A48" s="891" t="s">
        <v>109</v>
      </c>
      <c r="B48" s="950" t="s">
        <v>23</v>
      </c>
      <c r="C48" s="950" t="s">
        <v>23</v>
      </c>
      <c r="D48" s="950" t="s">
        <v>23</v>
      </c>
      <c r="E48" s="950" t="s">
        <v>23</v>
      </c>
      <c r="F48" s="950" t="s">
        <v>23</v>
      </c>
      <c r="G48" s="950" t="s">
        <v>23</v>
      </c>
      <c r="H48" s="950" t="s">
        <v>23</v>
      </c>
      <c r="I48" s="950" t="s">
        <v>23</v>
      </c>
      <c r="J48" s="951" t="s">
        <v>23</v>
      </c>
    </row>
    <row r="49" spans="1:10" ht="13.5">
      <c r="A49" s="891" t="s">
        <v>110</v>
      </c>
      <c r="B49" s="950" t="s">
        <v>23</v>
      </c>
      <c r="C49" s="950" t="s">
        <v>23</v>
      </c>
      <c r="D49" s="950" t="s">
        <v>23</v>
      </c>
      <c r="E49" s="950" t="s">
        <v>23</v>
      </c>
      <c r="F49" s="950" t="s">
        <v>23</v>
      </c>
      <c r="G49" s="950" t="s">
        <v>23</v>
      </c>
      <c r="H49" s="950" t="s">
        <v>23</v>
      </c>
      <c r="I49" s="950" t="s">
        <v>23</v>
      </c>
      <c r="J49" s="951" t="s">
        <v>23</v>
      </c>
    </row>
    <row r="50" spans="1:10" ht="13.5">
      <c r="A50" s="891" t="s">
        <v>111</v>
      </c>
      <c r="B50" s="950" t="s">
        <v>23</v>
      </c>
      <c r="C50" s="950" t="s">
        <v>23</v>
      </c>
      <c r="D50" s="950" t="s">
        <v>23</v>
      </c>
      <c r="E50" s="950" t="s">
        <v>23</v>
      </c>
      <c r="F50" s="950" t="s">
        <v>23</v>
      </c>
      <c r="G50" s="950" t="s">
        <v>23</v>
      </c>
      <c r="H50" s="950" t="s">
        <v>23</v>
      </c>
      <c r="I50" s="950" t="s">
        <v>23</v>
      </c>
      <c r="J50" s="951" t="s">
        <v>23</v>
      </c>
    </row>
    <row r="51" spans="1:10" ht="13.5">
      <c r="A51" s="891" t="s">
        <v>112</v>
      </c>
      <c r="B51" s="950" t="s">
        <v>23</v>
      </c>
      <c r="C51" s="950" t="s">
        <v>23</v>
      </c>
      <c r="D51" s="950" t="s">
        <v>23</v>
      </c>
      <c r="E51" s="950" t="s">
        <v>23</v>
      </c>
      <c r="F51" s="950" t="s">
        <v>23</v>
      </c>
      <c r="G51" s="950" t="s">
        <v>23</v>
      </c>
      <c r="H51" s="950" t="s">
        <v>23</v>
      </c>
      <c r="I51" s="950" t="s">
        <v>23</v>
      </c>
      <c r="J51" s="951" t="s">
        <v>23</v>
      </c>
    </row>
    <row r="52" spans="1:10" ht="13.5">
      <c r="A52" s="896" t="s">
        <v>113</v>
      </c>
      <c r="B52" s="952" t="s">
        <v>23</v>
      </c>
      <c r="C52" s="952" t="s">
        <v>23</v>
      </c>
      <c r="D52" s="952" t="s">
        <v>23</v>
      </c>
      <c r="E52" s="952" t="s">
        <v>23</v>
      </c>
      <c r="F52" s="952" t="s">
        <v>23</v>
      </c>
      <c r="G52" s="952" t="s">
        <v>23</v>
      </c>
      <c r="H52" s="952" t="s">
        <v>23</v>
      </c>
      <c r="I52" s="952">
        <v>137</v>
      </c>
      <c r="J52" s="953" t="s">
        <v>23</v>
      </c>
    </row>
    <row r="53" spans="1:10" ht="13.5">
      <c r="A53" s="896"/>
      <c r="B53" s="952"/>
      <c r="C53" s="952"/>
      <c r="D53" s="952"/>
      <c r="E53" s="952"/>
      <c r="F53" s="952"/>
      <c r="G53" s="952"/>
      <c r="H53" s="952"/>
      <c r="I53" s="952"/>
      <c r="J53" s="953"/>
    </row>
    <row r="54" spans="1:10" ht="13.5">
      <c r="A54" s="896" t="s">
        <v>114</v>
      </c>
      <c r="B54" s="952" t="s">
        <v>23</v>
      </c>
      <c r="C54" s="952" t="s">
        <v>23</v>
      </c>
      <c r="D54" s="952" t="s">
        <v>23</v>
      </c>
      <c r="E54" s="952" t="s">
        <v>23</v>
      </c>
      <c r="F54" s="952" t="s">
        <v>23</v>
      </c>
      <c r="G54" s="952" t="s">
        <v>23</v>
      </c>
      <c r="H54" s="952" t="s">
        <v>23</v>
      </c>
      <c r="I54" s="952" t="s">
        <v>23</v>
      </c>
      <c r="J54" s="953" t="s">
        <v>23</v>
      </c>
    </row>
    <row r="55" spans="1:10" ht="13.5">
      <c r="A55" s="891"/>
      <c r="B55" s="950"/>
      <c r="C55" s="950"/>
      <c r="D55" s="950"/>
      <c r="E55" s="950"/>
      <c r="F55" s="950"/>
      <c r="G55" s="950"/>
      <c r="H55" s="950"/>
      <c r="I55" s="950"/>
      <c r="J55" s="951"/>
    </row>
    <row r="56" spans="1:10" ht="13.5">
      <c r="A56" s="891" t="s">
        <v>115</v>
      </c>
      <c r="B56" s="950" t="s">
        <v>23</v>
      </c>
      <c r="C56" s="950" t="s">
        <v>23</v>
      </c>
      <c r="D56" s="950" t="s">
        <v>23</v>
      </c>
      <c r="E56" s="950" t="s">
        <v>23</v>
      </c>
      <c r="F56" s="950" t="s">
        <v>23</v>
      </c>
      <c r="G56" s="950" t="s">
        <v>23</v>
      </c>
      <c r="H56" s="950" t="s">
        <v>23</v>
      </c>
      <c r="I56" s="950" t="s">
        <v>23</v>
      </c>
      <c r="J56" s="951" t="s">
        <v>23</v>
      </c>
    </row>
    <row r="57" spans="1:10" ht="13.5">
      <c r="A57" s="891" t="s">
        <v>116</v>
      </c>
      <c r="B57" s="950" t="s">
        <v>23</v>
      </c>
      <c r="C57" s="950" t="s">
        <v>23</v>
      </c>
      <c r="D57" s="950" t="s">
        <v>23</v>
      </c>
      <c r="E57" s="950" t="s">
        <v>23</v>
      </c>
      <c r="F57" s="950" t="s">
        <v>23</v>
      </c>
      <c r="G57" s="950" t="s">
        <v>23</v>
      </c>
      <c r="H57" s="950" t="s">
        <v>23</v>
      </c>
      <c r="I57" s="950" t="s">
        <v>23</v>
      </c>
      <c r="J57" s="951" t="s">
        <v>23</v>
      </c>
    </row>
    <row r="58" spans="1:10" ht="13.5">
      <c r="A58" s="891" t="s">
        <v>117</v>
      </c>
      <c r="B58" s="950" t="s">
        <v>23</v>
      </c>
      <c r="C58" s="950" t="s">
        <v>23</v>
      </c>
      <c r="D58" s="950" t="s">
        <v>23</v>
      </c>
      <c r="E58" s="950" t="s">
        <v>23</v>
      </c>
      <c r="F58" s="950" t="s">
        <v>23</v>
      </c>
      <c r="G58" s="950" t="s">
        <v>23</v>
      </c>
      <c r="H58" s="950" t="s">
        <v>23</v>
      </c>
      <c r="I58" s="950" t="s">
        <v>23</v>
      </c>
      <c r="J58" s="951" t="s">
        <v>23</v>
      </c>
    </row>
    <row r="59" spans="1:10" ht="13.5">
      <c r="A59" s="891" t="s">
        <v>118</v>
      </c>
      <c r="B59" s="950" t="s">
        <v>23</v>
      </c>
      <c r="C59" s="950" t="s">
        <v>23</v>
      </c>
      <c r="D59" s="950" t="s">
        <v>23</v>
      </c>
      <c r="E59" s="950" t="s">
        <v>23</v>
      </c>
      <c r="F59" s="950" t="s">
        <v>23</v>
      </c>
      <c r="G59" s="950" t="s">
        <v>23</v>
      </c>
      <c r="H59" s="950" t="s">
        <v>23</v>
      </c>
      <c r="I59" s="950" t="s">
        <v>23</v>
      </c>
      <c r="J59" s="951" t="s">
        <v>23</v>
      </c>
    </row>
    <row r="60" spans="1:10" ht="13.5">
      <c r="A60" s="891" t="s">
        <v>119</v>
      </c>
      <c r="B60" s="950" t="s">
        <v>23</v>
      </c>
      <c r="C60" s="950" t="s">
        <v>23</v>
      </c>
      <c r="D60" s="950" t="s">
        <v>23</v>
      </c>
      <c r="E60" s="950" t="s">
        <v>23</v>
      </c>
      <c r="F60" s="950" t="s">
        <v>23</v>
      </c>
      <c r="G60" s="950" t="s">
        <v>23</v>
      </c>
      <c r="H60" s="950" t="s">
        <v>23</v>
      </c>
      <c r="I60" s="950" t="s">
        <v>23</v>
      </c>
      <c r="J60" s="951" t="s">
        <v>23</v>
      </c>
    </row>
    <row r="61" spans="1:10" ht="13.5">
      <c r="A61" s="896" t="s">
        <v>172</v>
      </c>
      <c r="B61" s="952" t="s">
        <v>23</v>
      </c>
      <c r="C61" s="952" t="s">
        <v>23</v>
      </c>
      <c r="D61" s="952" t="s">
        <v>23</v>
      </c>
      <c r="E61" s="952" t="s">
        <v>23</v>
      </c>
      <c r="F61" s="952" t="s">
        <v>23</v>
      </c>
      <c r="G61" s="952" t="s">
        <v>23</v>
      </c>
      <c r="H61" s="952" t="s">
        <v>23</v>
      </c>
      <c r="I61" s="952" t="s">
        <v>23</v>
      </c>
      <c r="J61" s="953" t="s">
        <v>23</v>
      </c>
    </row>
    <row r="62" spans="1:10" ht="13.5">
      <c r="A62" s="891"/>
      <c r="B62" s="950"/>
      <c r="C62" s="950"/>
      <c r="D62" s="950"/>
      <c r="E62" s="950"/>
      <c r="F62" s="950"/>
      <c r="G62" s="950"/>
      <c r="H62" s="950"/>
      <c r="I62" s="950"/>
      <c r="J62" s="951"/>
    </row>
    <row r="63" spans="1:10" ht="13.5">
      <c r="A63" s="891" t="s">
        <v>121</v>
      </c>
      <c r="B63" s="956">
        <v>7968</v>
      </c>
      <c r="C63" s="956" t="s">
        <v>23</v>
      </c>
      <c r="D63" s="956">
        <v>87010</v>
      </c>
      <c r="E63" s="956">
        <v>8120</v>
      </c>
      <c r="F63" s="956" t="s">
        <v>23</v>
      </c>
      <c r="G63" s="956">
        <v>176533</v>
      </c>
      <c r="H63" s="956" t="s">
        <v>23</v>
      </c>
      <c r="I63" s="956" t="s">
        <v>23</v>
      </c>
      <c r="J63" s="957" t="s">
        <v>23</v>
      </c>
    </row>
    <row r="64" spans="1:10" ht="13.5">
      <c r="A64" s="891" t="s">
        <v>122</v>
      </c>
      <c r="B64" s="956">
        <v>13</v>
      </c>
      <c r="C64" s="956" t="s">
        <v>23</v>
      </c>
      <c r="D64" s="956">
        <v>3</v>
      </c>
      <c r="E64" s="956">
        <v>65</v>
      </c>
      <c r="F64" s="956" t="s">
        <v>23</v>
      </c>
      <c r="G64" s="956">
        <v>361</v>
      </c>
      <c r="H64" s="956" t="s">
        <v>23</v>
      </c>
      <c r="I64" s="956" t="s">
        <v>23</v>
      </c>
      <c r="J64" s="957" t="s">
        <v>23</v>
      </c>
    </row>
    <row r="65" spans="1:10" ht="13.5">
      <c r="A65" s="891" t="s">
        <v>123</v>
      </c>
      <c r="B65" s="954">
        <v>81</v>
      </c>
      <c r="C65" s="954" t="s">
        <v>23</v>
      </c>
      <c r="D65" s="954">
        <v>186</v>
      </c>
      <c r="E65" s="954">
        <v>145</v>
      </c>
      <c r="F65" s="954" t="s">
        <v>23</v>
      </c>
      <c r="G65" s="954">
        <v>1279</v>
      </c>
      <c r="H65" s="954" t="s">
        <v>23</v>
      </c>
      <c r="I65" s="954" t="s">
        <v>23</v>
      </c>
      <c r="J65" s="955" t="s">
        <v>23</v>
      </c>
    </row>
    <row r="66" spans="1:10" ht="13.5">
      <c r="A66" s="896" t="s">
        <v>124</v>
      </c>
      <c r="B66" s="952">
        <v>8062</v>
      </c>
      <c r="C66" s="952" t="s">
        <v>23</v>
      </c>
      <c r="D66" s="952">
        <v>87199</v>
      </c>
      <c r="E66" s="952">
        <v>8330</v>
      </c>
      <c r="F66" s="952" t="s">
        <v>23</v>
      </c>
      <c r="G66" s="952">
        <v>178173</v>
      </c>
      <c r="H66" s="952" t="s">
        <v>23</v>
      </c>
      <c r="I66" s="952" t="s">
        <v>23</v>
      </c>
      <c r="J66" s="953" t="s">
        <v>23</v>
      </c>
    </row>
    <row r="67" spans="1:10" ht="13.5">
      <c r="A67" s="896"/>
      <c r="B67" s="952"/>
      <c r="C67" s="952"/>
      <c r="D67" s="952"/>
      <c r="E67" s="952"/>
      <c r="F67" s="952"/>
      <c r="G67" s="952"/>
      <c r="H67" s="952"/>
      <c r="I67" s="952"/>
      <c r="J67" s="953"/>
    </row>
    <row r="68" spans="1:10" ht="13.5">
      <c r="A68" s="896" t="s">
        <v>125</v>
      </c>
      <c r="B68" s="952">
        <v>7791</v>
      </c>
      <c r="C68" s="952" t="s">
        <v>23</v>
      </c>
      <c r="D68" s="952">
        <v>106145</v>
      </c>
      <c r="E68" s="952">
        <v>18319</v>
      </c>
      <c r="F68" s="952" t="s">
        <v>23</v>
      </c>
      <c r="G68" s="952">
        <v>539893</v>
      </c>
      <c r="H68" s="952">
        <v>96</v>
      </c>
      <c r="I68" s="952" t="s">
        <v>23</v>
      </c>
      <c r="J68" s="953">
        <v>2250</v>
      </c>
    </row>
    <row r="69" spans="1:10" ht="13.5">
      <c r="A69" s="891"/>
      <c r="B69" s="950"/>
      <c r="C69" s="950"/>
      <c r="D69" s="950"/>
      <c r="E69" s="950"/>
      <c r="F69" s="950"/>
      <c r="G69" s="950"/>
      <c r="H69" s="950"/>
      <c r="I69" s="950"/>
      <c r="J69" s="951"/>
    </row>
    <row r="70" spans="1:10" ht="13.5">
      <c r="A70" s="891" t="s">
        <v>126</v>
      </c>
      <c r="B70" s="954" t="s">
        <v>23</v>
      </c>
      <c r="C70" s="954" t="s">
        <v>23</v>
      </c>
      <c r="D70" s="954" t="s">
        <v>23</v>
      </c>
      <c r="E70" s="954" t="s">
        <v>23</v>
      </c>
      <c r="F70" s="954" t="s">
        <v>23</v>
      </c>
      <c r="G70" s="954" t="s">
        <v>23</v>
      </c>
      <c r="H70" s="954" t="s">
        <v>23</v>
      </c>
      <c r="I70" s="954" t="s">
        <v>23</v>
      </c>
      <c r="J70" s="955" t="s">
        <v>23</v>
      </c>
    </row>
    <row r="71" spans="1:10" ht="13.5">
      <c r="A71" s="891" t="s">
        <v>127</v>
      </c>
      <c r="B71" s="954" t="s">
        <v>23</v>
      </c>
      <c r="C71" s="954" t="s">
        <v>23</v>
      </c>
      <c r="D71" s="954" t="s">
        <v>23</v>
      </c>
      <c r="E71" s="954" t="s">
        <v>23</v>
      </c>
      <c r="F71" s="954" t="s">
        <v>23</v>
      </c>
      <c r="G71" s="954" t="s">
        <v>23</v>
      </c>
      <c r="H71" s="954">
        <v>1</v>
      </c>
      <c r="I71" s="954" t="s">
        <v>23</v>
      </c>
      <c r="J71" s="955">
        <v>19</v>
      </c>
    </row>
    <row r="72" spans="1:10" ht="13.5">
      <c r="A72" s="896" t="s">
        <v>128</v>
      </c>
      <c r="B72" s="952" t="s">
        <v>23</v>
      </c>
      <c r="C72" s="952" t="s">
        <v>23</v>
      </c>
      <c r="D72" s="952" t="s">
        <v>23</v>
      </c>
      <c r="E72" s="952" t="s">
        <v>23</v>
      </c>
      <c r="F72" s="952" t="s">
        <v>23</v>
      </c>
      <c r="G72" s="952" t="s">
        <v>23</v>
      </c>
      <c r="H72" s="952">
        <v>1</v>
      </c>
      <c r="I72" s="952" t="s">
        <v>23</v>
      </c>
      <c r="J72" s="953">
        <v>19</v>
      </c>
    </row>
    <row r="73" spans="1:10" ht="13.5">
      <c r="A73" s="891"/>
      <c r="B73" s="950"/>
      <c r="C73" s="950"/>
      <c r="D73" s="950"/>
      <c r="E73" s="950"/>
      <c r="F73" s="950"/>
      <c r="G73" s="950"/>
      <c r="H73" s="950"/>
      <c r="I73" s="950"/>
      <c r="J73" s="951"/>
    </row>
    <row r="74" spans="1:10" ht="13.5">
      <c r="A74" s="891" t="s">
        <v>129</v>
      </c>
      <c r="B74" s="954">
        <v>951</v>
      </c>
      <c r="C74" s="954" t="s">
        <v>23</v>
      </c>
      <c r="D74" s="954">
        <v>19584</v>
      </c>
      <c r="E74" s="954">
        <v>1131</v>
      </c>
      <c r="F74" s="954" t="s">
        <v>23</v>
      </c>
      <c r="G74" s="954">
        <v>17205</v>
      </c>
      <c r="H74" s="954">
        <v>39</v>
      </c>
      <c r="I74" s="954" t="s">
        <v>23</v>
      </c>
      <c r="J74" s="955">
        <v>975</v>
      </c>
    </row>
    <row r="75" spans="1:10" ht="13.5">
      <c r="A75" s="891" t="s">
        <v>130</v>
      </c>
      <c r="B75" s="954" t="s">
        <v>23</v>
      </c>
      <c r="C75" s="954" t="s">
        <v>23</v>
      </c>
      <c r="D75" s="954" t="s">
        <v>23</v>
      </c>
      <c r="E75" s="954" t="s">
        <v>23</v>
      </c>
      <c r="F75" s="954" t="s">
        <v>23</v>
      </c>
      <c r="G75" s="954" t="s">
        <v>23</v>
      </c>
      <c r="H75" s="954">
        <v>16</v>
      </c>
      <c r="I75" s="954" t="s">
        <v>23</v>
      </c>
      <c r="J75" s="955">
        <v>384</v>
      </c>
    </row>
    <row r="76" spans="1:10" ht="13.5">
      <c r="A76" s="891" t="s">
        <v>131</v>
      </c>
      <c r="B76" s="950">
        <v>3</v>
      </c>
      <c r="C76" s="950" t="s">
        <v>23</v>
      </c>
      <c r="D76" s="950">
        <v>72</v>
      </c>
      <c r="E76" s="950">
        <v>4</v>
      </c>
      <c r="F76" s="950" t="s">
        <v>23</v>
      </c>
      <c r="G76" s="950">
        <v>96</v>
      </c>
      <c r="H76" s="950" t="s">
        <v>23</v>
      </c>
      <c r="I76" s="950" t="s">
        <v>23</v>
      </c>
      <c r="J76" s="951" t="s">
        <v>23</v>
      </c>
    </row>
    <row r="77" spans="1:10" ht="13.5">
      <c r="A77" s="891" t="s">
        <v>132</v>
      </c>
      <c r="B77" s="954">
        <v>25</v>
      </c>
      <c r="C77" s="954" t="s">
        <v>23</v>
      </c>
      <c r="D77" s="954">
        <v>151</v>
      </c>
      <c r="E77" s="954">
        <v>42</v>
      </c>
      <c r="F77" s="954" t="s">
        <v>23</v>
      </c>
      <c r="G77" s="954">
        <v>327</v>
      </c>
      <c r="H77" s="954">
        <v>29</v>
      </c>
      <c r="I77" s="954" t="s">
        <v>23</v>
      </c>
      <c r="J77" s="955">
        <v>207</v>
      </c>
    </row>
    <row r="78" spans="1:10" ht="13.5">
      <c r="A78" s="891" t="s">
        <v>133</v>
      </c>
      <c r="B78" s="950">
        <v>50</v>
      </c>
      <c r="C78" s="950" t="s">
        <v>23</v>
      </c>
      <c r="D78" s="950">
        <v>710</v>
      </c>
      <c r="E78" s="950">
        <v>90</v>
      </c>
      <c r="F78" s="950" t="s">
        <v>23</v>
      </c>
      <c r="G78" s="950">
        <v>1870</v>
      </c>
      <c r="H78" s="950">
        <v>35</v>
      </c>
      <c r="I78" s="950" t="s">
        <v>23</v>
      </c>
      <c r="J78" s="951">
        <v>700</v>
      </c>
    </row>
    <row r="79" spans="1:10" ht="13.5">
      <c r="A79" s="891" t="s">
        <v>134</v>
      </c>
      <c r="B79" s="950" t="s">
        <v>23</v>
      </c>
      <c r="C79" s="950" t="s">
        <v>23</v>
      </c>
      <c r="D79" s="950" t="s">
        <v>23</v>
      </c>
      <c r="E79" s="950" t="s">
        <v>23</v>
      </c>
      <c r="F79" s="950" t="s">
        <v>23</v>
      </c>
      <c r="G79" s="950" t="s">
        <v>23</v>
      </c>
      <c r="H79" s="950" t="s">
        <v>23</v>
      </c>
      <c r="I79" s="950">
        <v>200</v>
      </c>
      <c r="J79" s="951" t="s">
        <v>23</v>
      </c>
    </row>
    <row r="80" spans="1:10" ht="13.5">
      <c r="A80" s="891" t="s">
        <v>135</v>
      </c>
      <c r="B80" s="954">
        <v>2809</v>
      </c>
      <c r="C80" s="954" t="s">
        <v>23</v>
      </c>
      <c r="D80" s="954">
        <v>35712</v>
      </c>
      <c r="E80" s="954">
        <v>1695</v>
      </c>
      <c r="F80" s="954" t="s">
        <v>23</v>
      </c>
      <c r="G80" s="954">
        <v>39481</v>
      </c>
      <c r="H80" s="954">
        <v>27</v>
      </c>
      <c r="I80" s="954" t="s">
        <v>23</v>
      </c>
      <c r="J80" s="955">
        <v>576</v>
      </c>
    </row>
    <row r="81" spans="1:10" ht="13.5">
      <c r="A81" s="891" t="s">
        <v>136</v>
      </c>
      <c r="B81" s="954">
        <v>17</v>
      </c>
      <c r="C81" s="954" t="s">
        <v>23</v>
      </c>
      <c r="D81" s="954">
        <v>522</v>
      </c>
      <c r="E81" s="954">
        <v>98</v>
      </c>
      <c r="F81" s="954" t="s">
        <v>23</v>
      </c>
      <c r="G81" s="954">
        <v>3285</v>
      </c>
      <c r="H81" s="954">
        <v>66</v>
      </c>
      <c r="I81" s="954" t="s">
        <v>23</v>
      </c>
      <c r="J81" s="955">
        <v>276</v>
      </c>
    </row>
    <row r="82" spans="1:10" ht="13.5">
      <c r="A82" s="896" t="s">
        <v>137</v>
      </c>
      <c r="B82" s="952">
        <v>3855</v>
      </c>
      <c r="C82" s="952" t="s">
        <v>23</v>
      </c>
      <c r="D82" s="952">
        <v>56751</v>
      </c>
      <c r="E82" s="952">
        <v>3060</v>
      </c>
      <c r="F82" s="952" t="s">
        <v>23</v>
      </c>
      <c r="G82" s="952">
        <v>62264</v>
      </c>
      <c r="H82" s="952">
        <v>212</v>
      </c>
      <c r="I82" s="952">
        <v>200</v>
      </c>
      <c r="J82" s="953">
        <v>3118</v>
      </c>
    </row>
    <row r="83" spans="1:10" ht="13.5">
      <c r="A83" s="891"/>
      <c r="B83" s="950"/>
      <c r="C83" s="950"/>
      <c r="D83" s="950"/>
      <c r="E83" s="950"/>
      <c r="F83" s="950"/>
      <c r="G83" s="950"/>
      <c r="H83" s="950"/>
      <c r="I83" s="950"/>
      <c r="J83" s="951"/>
    </row>
    <row r="84" spans="1:10" ht="13.5">
      <c r="A84" s="891" t="s">
        <v>138</v>
      </c>
      <c r="B84" s="950">
        <v>4</v>
      </c>
      <c r="C84" s="950">
        <v>183</v>
      </c>
      <c r="D84" s="950">
        <v>48</v>
      </c>
      <c r="E84" s="950">
        <v>11</v>
      </c>
      <c r="F84" s="950">
        <v>1281</v>
      </c>
      <c r="G84" s="950">
        <v>154</v>
      </c>
      <c r="H84" s="950">
        <v>166</v>
      </c>
      <c r="I84" s="950">
        <v>18911</v>
      </c>
      <c r="J84" s="951">
        <v>2367</v>
      </c>
    </row>
    <row r="85" spans="1:10" ht="13.5">
      <c r="A85" s="891" t="s">
        <v>139</v>
      </c>
      <c r="B85" s="950">
        <v>34</v>
      </c>
      <c r="C85" s="950">
        <v>12054</v>
      </c>
      <c r="D85" s="950">
        <v>424</v>
      </c>
      <c r="E85" s="950">
        <v>6</v>
      </c>
      <c r="F85" s="950">
        <v>5219</v>
      </c>
      <c r="G85" s="950">
        <v>93</v>
      </c>
      <c r="H85" s="950">
        <v>46</v>
      </c>
      <c r="I85" s="950">
        <v>9277</v>
      </c>
      <c r="J85" s="951">
        <v>470</v>
      </c>
    </row>
    <row r="86" spans="1:10" ht="13.5">
      <c r="A86" s="896" t="s">
        <v>140</v>
      </c>
      <c r="B86" s="952">
        <v>38</v>
      </c>
      <c r="C86" s="952">
        <v>12237</v>
      </c>
      <c r="D86" s="952">
        <v>472</v>
      </c>
      <c r="E86" s="952">
        <v>17</v>
      </c>
      <c r="F86" s="952">
        <v>6500</v>
      </c>
      <c r="G86" s="952">
        <v>247</v>
      </c>
      <c r="H86" s="952">
        <v>212</v>
      </c>
      <c r="I86" s="952">
        <v>28188</v>
      </c>
      <c r="J86" s="953">
        <v>2837</v>
      </c>
    </row>
    <row r="87" spans="1:10" ht="14.25" thickBot="1">
      <c r="A87" s="901"/>
      <c r="B87" s="958"/>
      <c r="C87" s="958"/>
      <c r="D87" s="958"/>
      <c r="E87" s="958"/>
      <c r="F87" s="958"/>
      <c r="G87" s="958"/>
      <c r="H87" s="958"/>
      <c r="I87" s="958"/>
      <c r="J87" s="959"/>
    </row>
    <row r="88" spans="1:10" ht="14.25" thickBot="1">
      <c r="A88" s="982" t="s">
        <v>141</v>
      </c>
      <c r="B88" s="961">
        <v>19866</v>
      </c>
      <c r="C88" s="961">
        <v>12237</v>
      </c>
      <c r="D88" s="961">
        <v>251514</v>
      </c>
      <c r="E88" s="961">
        <v>29767</v>
      </c>
      <c r="F88" s="961">
        <v>6500</v>
      </c>
      <c r="G88" s="961">
        <v>780842</v>
      </c>
      <c r="H88" s="961">
        <v>779</v>
      </c>
      <c r="I88" s="961">
        <v>128175</v>
      </c>
      <c r="J88" s="962">
        <v>14967</v>
      </c>
    </row>
  </sheetData>
  <mergeCells count="11">
    <mergeCell ref="A1:J1"/>
    <mergeCell ref="B5:D6"/>
    <mergeCell ref="E5:G6"/>
    <mergeCell ref="H5:J6"/>
    <mergeCell ref="A3:J3"/>
    <mergeCell ref="J7:J10"/>
    <mergeCell ref="C7:C10"/>
    <mergeCell ref="D7:D10"/>
    <mergeCell ref="F7:F10"/>
    <mergeCell ref="G7:G10"/>
    <mergeCell ref="I7:I10"/>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A8F9B-C1C8-4E1A-B70D-15351B568796}">
  <sheetPr>
    <pageSetUpPr fitToPage="1"/>
  </sheetPr>
  <dimension ref="A1:H84"/>
  <sheetViews>
    <sheetView showGridLines="0" view="pageBreakPreview" zoomScaleNormal="75" zoomScaleSheetLayoutView="100" workbookViewId="0">
      <selection activeCell="A10" sqref="A10:F20"/>
    </sheetView>
  </sheetViews>
  <sheetFormatPr baseColWidth="10" defaultColWidth="11.42578125" defaultRowHeight="12.75"/>
  <cols>
    <col min="1" max="6" width="18.85546875" style="1525" customWidth="1"/>
    <col min="7" max="7" width="18.85546875" style="1564" customWidth="1"/>
    <col min="8" max="8" width="18.85546875" style="1525" customWidth="1"/>
    <col min="9" max="9" width="6" style="1525" customWidth="1"/>
    <col min="10" max="16384" width="11.42578125" style="1525"/>
  </cols>
  <sheetData>
    <row r="1" spans="1:8" s="1498" customFormat="1" ht="18.75">
      <c r="A1" s="1915" t="s">
        <v>0</v>
      </c>
      <c r="B1" s="1915"/>
      <c r="C1" s="1915"/>
      <c r="D1" s="1915"/>
      <c r="E1" s="1915"/>
      <c r="F1" s="1915"/>
      <c r="G1" s="1915"/>
      <c r="H1" s="1915"/>
    </row>
    <row r="3" spans="1:8" s="1500" customFormat="1" ht="15" customHeight="1">
      <c r="A3" s="1916" t="s">
        <v>811</v>
      </c>
      <c r="B3" s="1916"/>
      <c r="C3" s="1916"/>
      <c r="D3" s="1916"/>
      <c r="E3" s="1916"/>
      <c r="F3" s="1916"/>
      <c r="G3" s="1916"/>
      <c r="H3" s="1916"/>
    </row>
    <row r="4" spans="1:8" s="1500" customFormat="1" ht="15" customHeight="1">
      <c r="A4" s="1916" t="s">
        <v>799</v>
      </c>
      <c r="B4" s="1916"/>
      <c r="C4" s="1916"/>
      <c r="D4" s="1916"/>
      <c r="E4" s="1916"/>
      <c r="F4" s="1916"/>
      <c r="G4" s="1916"/>
      <c r="H4" s="1916"/>
    </row>
    <row r="5" spans="1:8" s="1500" customFormat="1" ht="13.5" customHeight="1" thickBot="1">
      <c r="A5" s="1541"/>
      <c r="B5" s="1541"/>
      <c r="C5" s="1541"/>
      <c r="D5" s="1541"/>
      <c r="E5" s="1541"/>
      <c r="F5" s="1541"/>
      <c r="G5" s="1541"/>
      <c r="H5" s="1541"/>
    </row>
    <row r="6" spans="1:8" s="1509" customFormat="1" ht="12.75" customHeight="1">
      <c r="A6" s="1873" t="s">
        <v>2</v>
      </c>
      <c r="B6" s="1902" t="s">
        <v>1310</v>
      </c>
      <c r="C6" s="1873"/>
      <c r="D6" s="1875" t="s">
        <v>782</v>
      </c>
      <c r="E6" s="1505" t="s">
        <v>10</v>
      </c>
      <c r="F6" s="1905" t="s">
        <v>11</v>
      </c>
      <c r="G6" s="1507" t="s">
        <v>142</v>
      </c>
      <c r="H6" s="1902" t="s">
        <v>503</v>
      </c>
    </row>
    <row r="7" spans="1:8" s="1509" customFormat="1" ht="18.75" customHeight="1">
      <c r="A7" s="1874"/>
      <c r="B7" s="1903" t="s">
        <v>771</v>
      </c>
      <c r="C7" s="1904"/>
      <c r="D7" s="1876"/>
      <c r="E7" s="1512" t="s">
        <v>770</v>
      </c>
      <c r="F7" s="1906"/>
      <c r="G7" s="1513" t="s">
        <v>143</v>
      </c>
      <c r="H7" s="1907"/>
    </row>
    <row r="8" spans="1:8" s="1509" customFormat="1" ht="18" customHeight="1">
      <c r="A8" s="1874"/>
      <c r="B8" s="1515" t="s">
        <v>19</v>
      </c>
      <c r="C8" s="1516" t="s">
        <v>748</v>
      </c>
      <c r="D8" s="1876"/>
      <c r="E8" s="1512" t="s">
        <v>769</v>
      </c>
      <c r="F8" s="1906"/>
      <c r="G8" s="1513" t="s">
        <v>146</v>
      </c>
      <c r="H8" s="1907"/>
    </row>
    <row r="9" spans="1:8" s="1509" customFormat="1" ht="15" thickBot="1">
      <c r="A9" s="1874"/>
      <c r="B9" s="1513" t="s">
        <v>13</v>
      </c>
      <c r="C9" s="1517" t="s">
        <v>13</v>
      </c>
      <c r="D9" s="1876"/>
      <c r="E9" s="1512" t="s">
        <v>145</v>
      </c>
      <c r="F9" s="1906"/>
      <c r="G9" s="1513" t="s">
        <v>147</v>
      </c>
      <c r="H9" s="1907"/>
    </row>
    <row r="10" spans="1:8" ht="13.5">
      <c r="A10" s="1520">
        <v>2011</v>
      </c>
      <c r="B10" s="1544">
        <v>1882</v>
      </c>
      <c r="C10" s="1544">
        <v>1588</v>
      </c>
      <c r="D10" s="1545">
        <v>5220</v>
      </c>
      <c r="E10" s="1545">
        <v>303.72166246851384</v>
      </c>
      <c r="F10" s="1544">
        <v>48231</v>
      </c>
      <c r="G10" s="1546">
        <v>14.9</v>
      </c>
      <c r="H10" s="1547">
        <v>7186.4189999999999</v>
      </c>
    </row>
    <row r="11" spans="1:8" ht="13.5">
      <c r="A11" s="1526">
        <v>2012</v>
      </c>
      <c r="B11" s="1548">
        <v>1869</v>
      </c>
      <c r="C11" s="1548">
        <v>1648</v>
      </c>
      <c r="D11" s="1549">
        <v>5431</v>
      </c>
      <c r="E11" s="1549">
        <v>343.65291262135918</v>
      </c>
      <c r="F11" s="1548">
        <v>56634</v>
      </c>
      <c r="G11" s="1550">
        <v>15.273</v>
      </c>
      <c r="H11" s="1551">
        <v>8649.7108200000002</v>
      </c>
    </row>
    <row r="12" spans="1:8" ht="13.5">
      <c r="A12" s="1531">
        <v>2013</v>
      </c>
      <c r="B12" s="1548">
        <v>1781</v>
      </c>
      <c r="C12" s="1548">
        <v>1592</v>
      </c>
      <c r="D12" s="1549">
        <v>4801</v>
      </c>
      <c r="E12" s="1549">
        <v>369.15829145728645</v>
      </c>
      <c r="F12" s="1548">
        <v>58770</v>
      </c>
      <c r="G12" s="1550">
        <v>18.22</v>
      </c>
      <c r="H12" s="1551">
        <v>10707.893999999998</v>
      </c>
    </row>
    <row r="13" spans="1:8" ht="13.5">
      <c r="A13" s="1531">
        <v>2014</v>
      </c>
      <c r="B13" s="1548">
        <v>1864</v>
      </c>
      <c r="C13" s="1548">
        <v>1753</v>
      </c>
      <c r="D13" s="1549">
        <v>3100</v>
      </c>
      <c r="E13" s="1549">
        <v>391.01540216771247</v>
      </c>
      <c r="F13" s="1548">
        <v>68545</v>
      </c>
      <c r="G13" s="1550">
        <v>17.670000000000002</v>
      </c>
      <c r="H13" s="1551">
        <v>12111.901500000002</v>
      </c>
    </row>
    <row r="14" spans="1:8" ht="13.5">
      <c r="A14" s="1531">
        <v>2015</v>
      </c>
      <c r="B14" s="1548">
        <v>1976</v>
      </c>
      <c r="C14" s="1548">
        <v>1855</v>
      </c>
      <c r="D14" s="1549">
        <v>3100</v>
      </c>
      <c r="E14" s="1549">
        <v>401.455525606469</v>
      </c>
      <c r="F14" s="1548">
        <v>74470</v>
      </c>
      <c r="G14" s="1550">
        <v>20.82</v>
      </c>
      <c r="H14" s="1551">
        <v>15505</v>
      </c>
    </row>
    <row r="15" spans="1:8" ht="13.5">
      <c r="A15" s="1531">
        <v>2016</v>
      </c>
      <c r="B15" s="1548">
        <v>1794</v>
      </c>
      <c r="C15" s="1548">
        <v>1640</v>
      </c>
      <c r="D15" s="1549">
        <v>3100</v>
      </c>
      <c r="E15" s="1549">
        <v>440.46341463414637</v>
      </c>
      <c r="F15" s="1548">
        <v>72236</v>
      </c>
      <c r="G15" s="1550">
        <v>21.81</v>
      </c>
      <c r="H15" s="1551">
        <v>15755</v>
      </c>
    </row>
    <row r="16" spans="1:8" ht="13.5">
      <c r="A16" s="1531">
        <v>2017</v>
      </c>
      <c r="B16" s="1548">
        <v>2066</v>
      </c>
      <c r="C16" s="1548">
        <v>1952</v>
      </c>
      <c r="D16" s="1549">
        <v>3100</v>
      </c>
      <c r="E16" s="1549">
        <v>403.44262295081967</v>
      </c>
      <c r="F16" s="1548">
        <v>78752</v>
      </c>
      <c r="G16" s="1550">
        <v>24.99</v>
      </c>
      <c r="H16" s="1551">
        <v>19680.124800000001</v>
      </c>
    </row>
    <row r="17" spans="1:8" ht="13.5">
      <c r="A17" s="1531">
        <v>2018</v>
      </c>
      <c r="B17" s="1548">
        <v>2239</v>
      </c>
      <c r="C17" s="1548">
        <v>2018</v>
      </c>
      <c r="D17" s="1549">
        <v>3200</v>
      </c>
      <c r="E17" s="1549">
        <v>376.82854311199208</v>
      </c>
      <c r="F17" s="1548">
        <v>76044</v>
      </c>
      <c r="G17" s="1550">
        <v>23.32</v>
      </c>
      <c r="H17" s="1551">
        <v>17733.460800000001</v>
      </c>
    </row>
    <row r="18" spans="1:8" ht="13.5">
      <c r="A18" s="1531">
        <v>2019</v>
      </c>
      <c r="B18" s="1548">
        <v>2434</v>
      </c>
      <c r="C18" s="1548">
        <v>2230</v>
      </c>
      <c r="D18" s="1549">
        <v>3200</v>
      </c>
      <c r="E18" s="1549">
        <v>319.35874439461884</v>
      </c>
      <c r="F18" s="1548">
        <v>71217</v>
      </c>
      <c r="G18" s="1550">
        <v>22.39</v>
      </c>
      <c r="H18" s="1551">
        <v>15945.4863</v>
      </c>
    </row>
    <row r="19" spans="1:8" ht="13.5">
      <c r="A19" s="1531">
        <v>2020</v>
      </c>
      <c r="B19" s="1548">
        <v>2628</v>
      </c>
      <c r="C19" s="1548">
        <v>2274</v>
      </c>
      <c r="D19" s="1549">
        <v>3200</v>
      </c>
      <c r="E19" s="1549">
        <v>358.64555849999999</v>
      </c>
      <c r="F19" s="1548">
        <v>81556</v>
      </c>
      <c r="G19" s="1550">
        <v>25.32188607718431</v>
      </c>
      <c r="H19" s="1551">
        <v>20651.517409108434</v>
      </c>
    </row>
    <row r="20" spans="1:8" ht="14.25" thickBot="1">
      <c r="A20" s="1532">
        <v>2021</v>
      </c>
      <c r="B20" s="1552">
        <v>2831</v>
      </c>
      <c r="C20" s="1552">
        <v>2341</v>
      </c>
      <c r="D20" s="1553">
        <v>3100</v>
      </c>
      <c r="E20" s="1554">
        <v>349.98718496369071</v>
      </c>
      <c r="F20" s="1552">
        <v>81932</v>
      </c>
      <c r="G20" s="1555">
        <v>27.13</v>
      </c>
      <c r="H20" s="1449">
        <f>+G20*F20/100</f>
        <v>22228.151600000001</v>
      </c>
    </row>
    <row r="21" spans="1:8" ht="13.5">
      <c r="A21" s="1556" t="s">
        <v>768</v>
      </c>
      <c r="B21" s="1556"/>
      <c r="C21" s="1556"/>
      <c r="D21" s="1556"/>
      <c r="E21" s="1556"/>
      <c r="F21" s="1556"/>
      <c r="G21" s="1563"/>
      <c r="H21" s="1556"/>
    </row>
    <row r="84" spans="5:5">
      <c r="E84" s="1559"/>
    </row>
  </sheetData>
  <mergeCells count="8">
    <mergeCell ref="A1:H1"/>
    <mergeCell ref="A3:H3"/>
    <mergeCell ref="A4:H4"/>
    <mergeCell ref="A6:A9"/>
    <mergeCell ref="B6:C7"/>
    <mergeCell ref="D6:D9"/>
    <mergeCell ref="F6:F9"/>
    <mergeCell ref="H6:H9"/>
  </mergeCells>
  <printOptions horizontalCentered="1" gridLinesSet="0"/>
  <pageMargins left="0.78740157480314965" right="0.51181102362204722" top="0.59055118110236227" bottom="0.98425196850393704" header="0" footer="0"/>
  <pageSetup paperSize="9" scale="57" orientation="portrait" r:id="rId1"/>
  <headerFooter alignWithMargins="0"/>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194">
    <pageSetUpPr fitToPage="1"/>
  </sheetPr>
  <dimension ref="A1:I86"/>
  <sheetViews>
    <sheetView view="pageBreakPreview" topLeftCell="A46" zoomScale="70" zoomScaleNormal="75" zoomScaleSheetLayoutView="70" workbookViewId="0">
      <selection activeCell="B86" sqref="B86:I86"/>
    </sheetView>
  </sheetViews>
  <sheetFormatPr baseColWidth="10" defaultColWidth="11.42578125" defaultRowHeight="12.75"/>
  <cols>
    <col min="1" max="1" width="30.28515625" style="92" customWidth="1"/>
    <col min="2" max="8" width="17" style="92" customWidth="1"/>
    <col min="9" max="9" width="11.85546875" style="92" bestFit="1" customWidth="1"/>
    <col min="10" max="16384" width="11.42578125" style="92"/>
  </cols>
  <sheetData>
    <row r="1" spans="1:9" s="95" customFormat="1" ht="18.75">
      <c r="A1" s="1825" t="s">
        <v>0</v>
      </c>
      <c r="B1" s="1825"/>
      <c r="C1" s="1825"/>
      <c r="D1" s="1825"/>
      <c r="E1" s="1825"/>
      <c r="F1" s="1825"/>
      <c r="G1" s="1825"/>
      <c r="H1" s="1825"/>
      <c r="I1" s="1825"/>
    </row>
    <row r="2" spans="1:9">
      <c r="A2" s="1867"/>
      <c r="B2" s="1867"/>
      <c r="C2" s="1867"/>
      <c r="D2" s="1867"/>
      <c r="E2" s="1867"/>
      <c r="F2" s="1867"/>
      <c r="G2" s="1867"/>
    </row>
    <row r="3" spans="1:9" s="94" customFormat="1" ht="15" customHeight="1">
      <c r="A3" s="1836" t="s">
        <v>1465</v>
      </c>
      <c r="B3" s="1836"/>
      <c r="C3" s="1836"/>
      <c r="D3" s="1836"/>
      <c r="E3" s="1836"/>
      <c r="F3" s="1836"/>
      <c r="G3" s="1836"/>
      <c r="H3" s="1836"/>
      <c r="I3" s="1836"/>
    </row>
    <row r="4" spans="1:9" s="94" customFormat="1" ht="14.25" customHeight="1" thickBot="1">
      <c r="A4" s="1868"/>
      <c r="B4" s="1868"/>
      <c r="C4" s="1868"/>
      <c r="D4" s="1868"/>
      <c r="E4" s="1868"/>
      <c r="F4" s="1868"/>
      <c r="G4" s="1868"/>
    </row>
    <row r="5" spans="1:9" ht="24.75" customHeight="1">
      <c r="A5" s="839"/>
      <c r="B5" s="1899" t="s">
        <v>755</v>
      </c>
      <c r="C5" s="1900"/>
      <c r="D5" s="946" t="s">
        <v>766</v>
      </c>
      <c r="E5" s="1848" t="s">
        <v>10</v>
      </c>
      <c r="F5" s="1847"/>
      <c r="G5" s="1846" t="s">
        <v>11</v>
      </c>
      <c r="H5" s="1898"/>
      <c r="I5" s="1849"/>
    </row>
    <row r="6" spans="1:9" ht="18" customHeight="1">
      <c r="A6" s="834" t="s">
        <v>165</v>
      </c>
      <c r="B6" s="1861" t="s">
        <v>778</v>
      </c>
      <c r="C6" s="1862"/>
      <c r="D6" s="945" t="s">
        <v>751</v>
      </c>
      <c r="E6" s="885" t="s">
        <v>777</v>
      </c>
      <c r="F6" s="886" t="s">
        <v>776</v>
      </c>
      <c r="G6" s="1880" t="s">
        <v>765</v>
      </c>
      <c r="H6" s="1880" t="s">
        <v>764</v>
      </c>
      <c r="I6" s="1835" t="s">
        <v>774</v>
      </c>
    </row>
    <row r="7" spans="1:9" ht="18.75" customHeight="1">
      <c r="A7" s="834" t="s">
        <v>154</v>
      </c>
      <c r="B7" s="1834" t="s">
        <v>19</v>
      </c>
      <c r="C7" s="1834" t="s">
        <v>748</v>
      </c>
      <c r="D7" s="1834" t="s">
        <v>747</v>
      </c>
      <c r="E7" s="945" t="s">
        <v>769</v>
      </c>
      <c r="F7" s="886" t="s">
        <v>751</v>
      </c>
      <c r="G7" s="1881"/>
      <c r="H7" s="1881"/>
      <c r="I7" s="1835"/>
    </row>
    <row r="8" spans="1:9" ht="18.75" customHeight="1" thickBot="1">
      <c r="A8" s="1034"/>
      <c r="B8" s="1912"/>
      <c r="C8" s="1912"/>
      <c r="D8" s="1912"/>
      <c r="E8" s="1035" t="s">
        <v>14</v>
      </c>
      <c r="F8" s="1036" t="s">
        <v>758</v>
      </c>
      <c r="G8" s="1913"/>
      <c r="H8" s="1913"/>
      <c r="I8" s="1914"/>
    </row>
    <row r="9" spans="1:9" ht="13.5">
      <c r="A9" s="887" t="s">
        <v>81</v>
      </c>
      <c r="B9" s="948" t="s">
        <v>23</v>
      </c>
      <c r="C9" s="948" t="s">
        <v>23</v>
      </c>
      <c r="D9" s="948" t="s">
        <v>23</v>
      </c>
      <c r="E9" s="948" t="s">
        <v>23</v>
      </c>
      <c r="F9" s="948" t="s">
        <v>23</v>
      </c>
      <c r="G9" s="948" t="s">
        <v>23</v>
      </c>
      <c r="H9" s="948" t="s">
        <v>23</v>
      </c>
      <c r="I9" s="949" t="s">
        <v>23</v>
      </c>
    </row>
    <row r="10" spans="1:9" ht="13.5">
      <c r="A10" s="891" t="s">
        <v>82</v>
      </c>
      <c r="B10" s="950" t="s">
        <v>23</v>
      </c>
      <c r="C10" s="950" t="s">
        <v>23</v>
      </c>
      <c r="D10" s="950" t="s">
        <v>23</v>
      </c>
      <c r="E10" s="950" t="s">
        <v>23</v>
      </c>
      <c r="F10" s="950" t="s">
        <v>23</v>
      </c>
      <c r="G10" s="950" t="s">
        <v>23</v>
      </c>
      <c r="H10" s="950" t="s">
        <v>23</v>
      </c>
      <c r="I10" s="951" t="s">
        <v>23</v>
      </c>
    </row>
    <row r="11" spans="1:9" ht="13.5">
      <c r="A11" s="891" t="s">
        <v>83</v>
      </c>
      <c r="B11" s="950" t="s">
        <v>23</v>
      </c>
      <c r="C11" s="950" t="s">
        <v>23</v>
      </c>
      <c r="D11" s="950" t="s">
        <v>23</v>
      </c>
      <c r="E11" s="950" t="s">
        <v>23</v>
      </c>
      <c r="F11" s="950" t="s">
        <v>23</v>
      </c>
      <c r="G11" s="950" t="s">
        <v>23</v>
      </c>
      <c r="H11" s="950" t="s">
        <v>23</v>
      </c>
      <c r="I11" s="951" t="s">
        <v>23</v>
      </c>
    </row>
    <row r="12" spans="1:9" ht="13.5">
      <c r="A12" s="891" t="s">
        <v>84</v>
      </c>
      <c r="B12" s="950" t="s">
        <v>23</v>
      </c>
      <c r="C12" s="950" t="s">
        <v>23</v>
      </c>
      <c r="D12" s="950" t="s">
        <v>23</v>
      </c>
      <c r="E12" s="950" t="s">
        <v>23</v>
      </c>
      <c r="F12" s="950" t="s">
        <v>23</v>
      </c>
      <c r="G12" s="950" t="s">
        <v>23</v>
      </c>
      <c r="H12" s="950" t="s">
        <v>23</v>
      </c>
      <c r="I12" s="951" t="s">
        <v>23</v>
      </c>
    </row>
    <row r="13" spans="1:9" ht="13.5">
      <c r="A13" s="896" t="s">
        <v>85</v>
      </c>
      <c r="B13" s="952" t="s">
        <v>23</v>
      </c>
      <c r="C13" s="952" t="s">
        <v>23</v>
      </c>
      <c r="D13" s="952" t="s">
        <v>23</v>
      </c>
      <c r="E13" s="952" t="s">
        <v>23</v>
      </c>
      <c r="F13" s="952" t="s">
        <v>23</v>
      </c>
      <c r="G13" s="952" t="s">
        <v>23</v>
      </c>
      <c r="H13" s="952" t="s">
        <v>23</v>
      </c>
      <c r="I13" s="953" t="s">
        <v>23</v>
      </c>
    </row>
    <row r="14" spans="1:9" ht="13.5">
      <c r="A14" s="896"/>
      <c r="B14" s="952"/>
      <c r="C14" s="952"/>
      <c r="D14" s="952"/>
      <c r="E14" s="952"/>
      <c r="F14" s="952"/>
      <c r="G14" s="952"/>
      <c r="H14" s="952"/>
      <c r="I14" s="953"/>
    </row>
    <row r="15" spans="1:9" ht="13.5">
      <c r="A15" s="896" t="s">
        <v>86</v>
      </c>
      <c r="B15" s="952" t="s">
        <v>23</v>
      </c>
      <c r="C15" s="952" t="s">
        <v>23</v>
      </c>
      <c r="D15" s="952" t="s">
        <v>23</v>
      </c>
      <c r="E15" s="952" t="s">
        <v>23</v>
      </c>
      <c r="F15" s="952" t="s">
        <v>23</v>
      </c>
      <c r="G15" s="952" t="s">
        <v>23</v>
      </c>
      <c r="H15" s="952" t="s">
        <v>23</v>
      </c>
      <c r="I15" s="953" t="s">
        <v>23</v>
      </c>
    </row>
    <row r="16" spans="1:9" ht="13.5">
      <c r="A16" s="896"/>
      <c r="B16" s="952"/>
      <c r="C16" s="952"/>
      <c r="D16" s="952"/>
      <c r="E16" s="952"/>
      <c r="F16" s="952"/>
      <c r="G16" s="952"/>
      <c r="H16" s="952"/>
      <c r="I16" s="953"/>
    </row>
    <row r="17" spans="1:9" ht="13.5">
      <c r="A17" s="896" t="s">
        <v>87</v>
      </c>
      <c r="B17" s="952" t="s">
        <v>23</v>
      </c>
      <c r="C17" s="952" t="s">
        <v>23</v>
      </c>
      <c r="D17" s="952" t="s">
        <v>23</v>
      </c>
      <c r="E17" s="952" t="s">
        <v>23</v>
      </c>
      <c r="F17" s="952" t="s">
        <v>23</v>
      </c>
      <c r="G17" s="952" t="s">
        <v>23</v>
      </c>
      <c r="H17" s="952" t="s">
        <v>23</v>
      </c>
      <c r="I17" s="953" t="s">
        <v>23</v>
      </c>
    </row>
    <row r="18" spans="1:9" ht="13.5">
      <c r="A18" s="891"/>
      <c r="B18" s="950"/>
      <c r="C18" s="950"/>
      <c r="D18" s="950"/>
      <c r="E18" s="950"/>
      <c r="F18" s="950"/>
      <c r="G18" s="950"/>
      <c r="H18" s="950"/>
      <c r="I18" s="951"/>
    </row>
    <row r="19" spans="1:9" ht="13.5">
      <c r="A19" s="891" t="s">
        <v>158</v>
      </c>
      <c r="B19" s="950" t="s">
        <v>23</v>
      </c>
      <c r="C19" s="950" t="s">
        <v>23</v>
      </c>
      <c r="D19" s="950" t="s">
        <v>23</v>
      </c>
      <c r="E19" s="950" t="s">
        <v>23</v>
      </c>
      <c r="F19" s="950" t="s">
        <v>23</v>
      </c>
      <c r="G19" s="950" t="s">
        <v>23</v>
      </c>
      <c r="H19" s="950" t="s">
        <v>23</v>
      </c>
      <c r="I19" s="951" t="s">
        <v>23</v>
      </c>
    </row>
    <row r="20" spans="1:9" ht="13.5">
      <c r="A20" s="891" t="s">
        <v>89</v>
      </c>
      <c r="B20" s="950" t="s">
        <v>23</v>
      </c>
      <c r="C20" s="950" t="s">
        <v>23</v>
      </c>
      <c r="D20" s="950" t="s">
        <v>23</v>
      </c>
      <c r="E20" s="950" t="s">
        <v>23</v>
      </c>
      <c r="F20" s="950" t="s">
        <v>23</v>
      </c>
      <c r="G20" s="950" t="s">
        <v>23</v>
      </c>
      <c r="H20" s="950" t="s">
        <v>23</v>
      </c>
      <c r="I20" s="951" t="s">
        <v>23</v>
      </c>
    </row>
    <row r="21" spans="1:9" ht="13.5">
      <c r="A21" s="891" t="s">
        <v>90</v>
      </c>
      <c r="B21" s="950" t="s">
        <v>23</v>
      </c>
      <c r="C21" s="954" t="s">
        <v>23</v>
      </c>
      <c r="D21" s="950" t="s">
        <v>23</v>
      </c>
      <c r="E21" s="950" t="s">
        <v>23</v>
      </c>
      <c r="F21" s="954" t="s">
        <v>23</v>
      </c>
      <c r="G21" s="954" t="s">
        <v>23</v>
      </c>
      <c r="H21" s="954" t="s">
        <v>23</v>
      </c>
      <c r="I21" s="951" t="s">
        <v>23</v>
      </c>
    </row>
    <row r="22" spans="1:9" ht="13.5">
      <c r="A22" s="896" t="s">
        <v>91</v>
      </c>
      <c r="B22" s="952" t="s">
        <v>23</v>
      </c>
      <c r="C22" s="952" t="s">
        <v>23</v>
      </c>
      <c r="D22" s="952" t="s">
        <v>23</v>
      </c>
      <c r="E22" s="952" t="s">
        <v>23</v>
      </c>
      <c r="F22" s="952" t="s">
        <v>23</v>
      </c>
      <c r="G22" s="952" t="s">
        <v>23</v>
      </c>
      <c r="H22" s="952" t="s">
        <v>23</v>
      </c>
      <c r="I22" s="953" t="s">
        <v>23</v>
      </c>
    </row>
    <row r="23" spans="1:9" ht="13.5">
      <c r="A23" s="896"/>
      <c r="B23" s="952"/>
      <c r="C23" s="952"/>
      <c r="D23" s="952"/>
      <c r="E23" s="952"/>
      <c r="F23" s="952"/>
      <c r="G23" s="952"/>
      <c r="H23" s="952"/>
      <c r="I23" s="953"/>
    </row>
    <row r="24" spans="1:9" ht="13.5">
      <c r="A24" s="896" t="s">
        <v>92</v>
      </c>
      <c r="B24" s="952" t="s">
        <v>23</v>
      </c>
      <c r="C24" s="952" t="s">
        <v>23</v>
      </c>
      <c r="D24" s="952" t="s">
        <v>23</v>
      </c>
      <c r="E24" s="952" t="s">
        <v>23</v>
      </c>
      <c r="F24" s="952" t="s">
        <v>23</v>
      </c>
      <c r="G24" s="952" t="s">
        <v>23</v>
      </c>
      <c r="H24" s="952" t="s">
        <v>23</v>
      </c>
      <c r="I24" s="953" t="s">
        <v>23</v>
      </c>
    </row>
    <row r="25" spans="1:9" ht="13.5">
      <c r="A25" s="896"/>
      <c r="B25" s="952"/>
      <c r="C25" s="952"/>
      <c r="D25" s="952"/>
      <c r="E25" s="952"/>
      <c r="F25" s="952"/>
      <c r="G25" s="952"/>
      <c r="H25" s="952"/>
      <c r="I25" s="953"/>
    </row>
    <row r="26" spans="1:9" ht="13.5">
      <c r="A26" s="896" t="s">
        <v>93</v>
      </c>
      <c r="B26" s="952" t="s">
        <v>23</v>
      </c>
      <c r="C26" s="952" t="s">
        <v>23</v>
      </c>
      <c r="D26" s="952" t="s">
        <v>23</v>
      </c>
      <c r="E26" s="952" t="s">
        <v>23</v>
      </c>
      <c r="F26" s="952" t="s">
        <v>23</v>
      </c>
      <c r="G26" s="952" t="s">
        <v>23</v>
      </c>
      <c r="H26" s="952" t="s">
        <v>23</v>
      </c>
      <c r="I26" s="953" t="s">
        <v>23</v>
      </c>
    </row>
    <row r="27" spans="1:9" ht="13.5">
      <c r="A27" s="891"/>
      <c r="B27" s="950"/>
      <c r="C27" s="950"/>
      <c r="D27" s="950"/>
      <c r="E27" s="950"/>
      <c r="F27" s="950"/>
      <c r="G27" s="950"/>
      <c r="H27" s="950"/>
      <c r="I27" s="951"/>
    </row>
    <row r="28" spans="1:9" ht="13.5">
      <c r="A28" s="891" t="s">
        <v>94</v>
      </c>
      <c r="B28" s="954" t="s">
        <v>23</v>
      </c>
      <c r="C28" s="954" t="s">
        <v>23</v>
      </c>
      <c r="D28" s="954" t="s">
        <v>23</v>
      </c>
      <c r="E28" s="954" t="s">
        <v>23</v>
      </c>
      <c r="F28" s="954" t="s">
        <v>23</v>
      </c>
      <c r="G28" s="954" t="s">
        <v>23</v>
      </c>
      <c r="H28" s="954" t="s">
        <v>23</v>
      </c>
      <c r="I28" s="955" t="s">
        <v>23</v>
      </c>
    </row>
    <row r="29" spans="1:9" ht="13.5">
      <c r="A29" s="891" t="s">
        <v>95</v>
      </c>
      <c r="B29" s="954" t="s">
        <v>23</v>
      </c>
      <c r="C29" s="954" t="s">
        <v>23</v>
      </c>
      <c r="D29" s="954" t="s">
        <v>23</v>
      </c>
      <c r="E29" s="954" t="s">
        <v>23</v>
      </c>
      <c r="F29" s="954" t="s">
        <v>23</v>
      </c>
      <c r="G29" s="954" t="s">
        <v>23</v>
      </c>
      <c r="H29" s="954" t="s">
        <v>23</v>
      </c>
      <c r="I29" s="955" t="s">
        <v>23</v>
      </c>
    </row>
    <row r="30" spans="1:9" ht="13.5">
      <c r="A30" s="891" t="s">
        <v>96</v>
      </c>
      <c r="B30" s="954" t="s">
        <v>23</v>
      </c>
      <c r="C30" s="954" t="s">
        <v>23</v>
      </c>
      <c r="D30" s="954" t="s">
        <v>23</v>
      </c>
      <c r="E30" s="954" t="s">
        <v>23</v>
      </c>
      <c r="F30" s="954" t="s">
        <v>23</v>
      </c>
      <c r="G30" s="954" t="s">
        <v>23</v>
      </c>
      <c r="H30" s="954" t="s">
        <v>23</v>
      </c>
      <c r="I30" s="955" t="s">
        <v>23</v>
      </c>
    </row>
    <row r="31" spans="1:9" ht="13.5">
      <c r="A31" s="896" t="s">
        <v>97</v>
      </c>
      <c r="B31" s="952" t="s">
        <v>23</v>
      </c>
      <c r="C31" s="952" t="s">
        <v>23</v>
      </c>
      <c r="D31" s="952" t="s">
        <v>23</v>
      </c>
      <c r="E31" s="952" t="s">
        <v>23</v>
      </c>
      <c r="F31" s="952" t="s">
        <v>23</v>
      </c>
      <c r="G31" s="952" t="s">
        <v>23</v>
      </c>
      <c r="H31" s="952" t="s">
        <v>23</v>
      </c>
      <c r="I31" s="953" t="s">
        <v>23</v>
      </c>
    </row>
    <row r="32" spans="1:9" ht="13.5">
      <c r="A32" s="891"/>
      <c r="B32" s="950"/>
      <c r="C32" s="950"/>
      <c r="D32" s="950"/>
      <c r="E32" s="950"/>
      <c r="F32" s="950"/>
      <c r="G32" s="950"/>
      <c r="H32" s="950"/>
      <c r="I32" s="951"/>
    </row>
    <row r="33" spans="1:9" ht="13.5">
      <c r="A33" s="891" t="s">
        <v>98</v>
      </c>
      <c r="B33" s="956" t="s">
        <v>23</v>
      </c>
      <c r="C33" s="956" t="s">
        <v>23</v>
      </c>
      <c r="D33" s="950" t="s">
        <v>23</v>
      </c>
      <c r="E33" s="956" t="s">
        <v>23</v>
      </c>
      <c r="F33" s="956" t="s">
        <v>23</v>
      </c>
      <c r="G33" s="956" t="s">
        <v>23</v>
      </c>
      <c r="H33" s="956" t="s">
        <v>23</v>
      </c>
      <c r="I33" s="957" t="s">
        <v>23</v>
      </c>
    </row>
    <row r="34" spans="1:9" ht="13.5">
      <c r="A34" s="891" t="s">
        <v>99</v>
      </c>
      <c r="B34" s="956" t="s">
        <v>23</v>
      </c>
      <c r="C34" s="956" t="s">
        <v>23</v>
      </c>
      <c r="D34" s="956" t="s">
        <v>23</v>
      </c>
      <c r="E34" s="956" t="s">
        <v>23</v>
      </c>
      <c r="F34" s="956" t="s">
        <v>23</v>
      </c>
      <c r="G34" s="956" t="s">
        <v>23</v>
      </c>
      <c r="H34" s="956" t="s">
        <v>23</v>
      </c>
      <c r="I34" s="957" t="s">
        <v>23</v>
      </c>
    </row>
    <row r="35" spans="1:9" ht="13.5">
      <c r="A35" s="891" t="s">
        <v>100</v>
      </c>
      <c r="B35" s="956" t="s">
        <v>23</v>
      </c>
      <c r="C35" s="956" t="s">
        <v>23</v>
      </c>
      <c r="D35" s="956" t="s">
        <v>23</v>
      </c>
      <c r="E35" s="956" t="s">
        <v>23</v>
      </c>
      <c r="F35" s="956" t="s">
        <v>23</v>
      </c>
      <c r="G35" s="956" t="s">
        <v>23</v>
      </c>
      <c r="H35" s="956" t="s">
        <v>23</v>
      </c>
      <c r="I35" s="957" t="s">
        <v>23</v>
      </c>
    </row>
    <row r="36" spans="1:9" ht="13.5">
      <c r="A36" s="891" t="s">
        <v>101</v>
      </c>
      <c r="B36" s="956" t="s">
        <v>23</v>
      </c>
      <c r="C36" s="956" t="s">
        <v>23</v>
      </c>
      <c r="D36" s="950" t="s">
        <v>23</v>
      </c>
      <c r="E36" s="956" t="s">
        <v>23</v>
      </c>
      <c r="F36" s="956" t="s">
        <v>23</v>
      </c>
      <c r="G36" s="956" t="s">
        <v>23</v>
      </c>
      <c r="H36" s="956" t="s">
        <v>23</v>
      </c>
      <c r="I36" s="951" t="s">
        <v>23</v>
      </c>
    </row>
    <row r="37" spans="1:9" ht="13.5">
      <c r="A37" s="896" t="s">
        <v>102</v>
      </c>
      <c r="B37" s="952" t="s">
        <v>23</v>
      </c>
      <c r="C37" s="952" t="s">
        <v>23</v>
      </c>
      <c r="D37" s="952" t="s">
        <v>23</v>
      </c>
      <c r="E37" s="952" t="s">
        <v>23</v>
      </c>
      <c r="F37" s="952" t="s">
        <v>23</v>
      </c>
      <c r="G37" s="952" t="s">
        <v>23</v>
      </c>
      <c r="H37" s="952" t="s">
        <v>23</v>
      </c>
      <c r="I37" s="953" t="s">
        <v>23</v>
      </c>
    </row>
    <row r="38" spans="1:9" ht="13.5">
      <c r="A38" s="896"/>
      <c r="B38" s="952"/>
      <c r="C38" s="952"/>
      <c r="D38" s="952"/>
      <c r="E38" s="952"/>
      <c r="F38" s="952"/>
      <c r="G38" s="952"/>
      <c r="H38" s="952"/>
      <c r="I38" s="953"/>
    </row>
    <row r="39" spans="1:9" ht="13.5">
      <c r="A39" s="896" t="s">
        <v>103</v>
      </c>
      <c r="B39" s="952">
        <v>7</v>
      </c>
      <c r="C39" s="952">
        <v>6</v>
      </c>
      <c r="D39" s="952" t="s">
        <v>23</v>
      </c>
      <c r="E39" s="952">
        <v>6800</v>
      </c>
      <c r="F39" s="952" t="s">
        <v>23</v>
      </c>
      <c r="G39" s="952">
        <v>41</v>
      </c>
      <c r="H39" s="952" t="s">
        <v>23</v>
      </c>
      <c r="I39" s="953">
        <v>41</v>
      </c>
    </row>
    <row r="40" spans="1:9" ht="13.5">
      <c r="A40" s="891"/>
      <c r="B40" s="950"/>
      <c r="C40" s="950"/>
      <c r="D40" s="950"/>
      <c r="E40" s="950"/>
      <c r="F40" s="950"/>
      <c r="G40" s="950"/>
      <c r="H40" s="950"/>
      <c r="I40" s="951"/>
    </row>
    <row r="41" spans="1:9" ht="13.5">
      <c r="A41" s="891" t="s">
        <v>159</v>
      </c>
      <c r="B41" s="950" t="s">
        <v>23</v>
      </c>
      <c r="C41" s="950" t="s">
        <v>23</v>
      </c>
      <c r="D41" s="950" t="s">
        <v>23</v>
      </c>
      <c r="E41" s="950" t="s">
        <v>23</v>
      </c>
      <c r="F41" s="950" t="s">
        <v>23</v>
      </c>
      <c r="G41" s="950" t="s">
        <v>23</v>
      </c>
      <c r="H41" s="950" t="s">
        <v>23</v>
      </c>
      <c r="I41" s="951" t="s">
        <v>23</v>
      </c>
    </row>
    <row r="42" spans="1:9" ht="13.5">
      <c r="A42" s="891" t="s">
        <v>105</v>
      </c>
      <c r="B42" s="950" t="s">
        <v>23</v>
      </c>
      <c r="C42" s="950" t="s">
        <v>23</v>
      </c>
      <c r="D42" s="950" t="s">
        <v>23</v>
      </c>
      <c r="E42" s="950" t="s">
        <v>23</v>
      </c>
      <c r="F42" s="950" t="s">
        <v>23</v>
      </c>
      <c r="G42" s="950" t="s">
        <v>23</v>
      </c>
      <c r="H42" s="950" t="s">
        <v>23</v>
      </c>
      <c r="I42" s="951" t="s">
        <v>23</v>
      </c>
    </row>
    <row r="43" spans="1:9" ht="13.5">
      <c r="A43" s="891" t="s">
        <v>106</v>
      </c>
      <c r="B43" s="950" t="s">
        <v>23</v>
      </c>
      <c r="C43" s="950" t="s">
        <v>23</v>
      </c>
      <c r="D43" s="950" t="s">
        <v>23</v>
      </c>
      <c r="E43" s="950" t="s">
        <v>23</v>
      </c>
      <c r="F43" s="950" t="s">
        <v>23</v>
      </c>
      <c r="G43" s="950" t="s">
        <v>23</v>
      </c>
      <c r="H43" s="950" t="s">
        <v>23</v>
      </c>
      <c r="I43" s="951" t="s">
        <v>23</v>
      </c>
    </row>
    <row r="44" spans="1:9" ht="13.5">
      <c r="A44" s="891" t="s">
        <v>107</v>
      </c>
      <c r="B44" s="950" t="s">
        <v>23</v>
      </c>
      <c r="C44" s="950" t="s">
        <v>23</v>
      </c>
      <c r="D44" s="950" t="s">
        <v>23</v>
      </c>
      <c r="E44" s="950" t="s">
        <v>23</v>
      </c>
      <c r="F44" s="950" t="s">
        <v>23</v>
      </c>
      <c r="G44" s="950" t="s">
        <v>23</v>
      </c>
      <c r="H44" s="950" t="s">
        <v>23</v>
      </c>
      <c r="I44" s="951" t="s">
        <v>23</v>
      </c>
    </row>
    <row r="45" spans="1:9" ht="13.5">
      <c r="A45" s="891" t="s">
        <v>108</v>
      </c>
      <c r="B45" s="950" t="s">
        <v>23</v>
      </c>
      <c r="C45" s="950" t="s">
        <v>23</v>
      </c>
      <c r="D45" s="950" t="s">
        <v>23</v>
      </c>
      <c r="E45" s="950" t="s">
        <v>23</v>
      </c>
      <c r="F45" s="950" t="s">
        <v>23</v>
      </c>
      <c r="G45" s="950" t="s">
        <v>23</v>
      </c>
      <c r="H45" s="950" t="s">
        <v>23</v>
      </c>
      <c r="I45" s="951" t="s">
        <v>23</v>
      </c>
    </row>
    <row r="46" spans="1:9" ht="13.5">
      <c r="A46" s="891" t="s">
        <v>109</v>
      </c>
      <c r="B46" s="950" t="s">
        <v>23</v>
      </c>
      <c r="C46" s="950" t="s">
        <v>23</v>
      </c>
      <c r="D46" s="950" t="s">
        <v>23</v>
      </c>
      <c r="E46" s="950" t="s">
        <v>23</v>
      </c>
      <c r="F46" s="950" t="s">
        <v>23</v>
      </c>
      <c r="G46" s="950" t="s">
        <v>23</v>
      </c>
      <c r="H46" s="950" t="s">
        <v>23</v>
      </c>
      <c r="I46" s="951" t="s">
        <v>23</v>
      </c>
    </row>
    <row r="47" spans="1:9" ht="13.5">
      <c r="A47" s="891" t="s">
        <v>110</v>
      </c>
      <c r="B47" s="950" t="s">
        <v>23</v>
      </c>
      <c r="C47" s="950" t="s">
        <v>23</v>
      </c>
      <c r="D47" s="950" t="s">
        <v>23</v>
      </c>
      <c r="E47" s="950" t="s">
        <v>23</v>
      </c>
      <c r="F47" s="950" t="s">
        <v>23</v>
      </c>
      <c r="G47" s="950" t="s">
        <v>23</v>
      </c>
      <c r="H47" s="950" t="s">
        <v>23</v>
      </c>
      <c r="I47" s="951" t="s">
        <v>23</v>
      </c>
    </row>
    <row r="48" spans="1:9" ht="13.5">
      <c r="A48" s="891" t="s">
        <v>111</v>
      </c>
      <c r="B48" s="950" t="s">
        <v>23</v>
      </c>
      <c r="C48" s="950" t="s">
        <v>23</v>
      </c>
      <c r="D48" s="950" t="s">
        <v>23</v>
      </c>
      <c r="E48" s="950" t="s">
        <v>23</v>
      </c>
      <c r="F48" s="950" t="s">
        <v>23</v>
      </c>
      <c r="G48" s="950" t="s">
        <v>23</v>
      </c>
      <c r="H48" s="950" t="s">
        <v>23</v>
      </c>
      <c r="I48" s="951" t="s">
        <v>23</v>
      </c>
    </row>
    <row r="49" spans="1:9" ht="13.5">
      <c r="A49" s="891" t="s">
        <v>112</v>
      </c>
      <c r="B49" s="950" t="s">
        <v>23</v>
      </c>
      <c r="C49" s="950" t="s">
        <v>23</v>
      </c>
      <c r="D49" s="950" t="s">
        <v>23</v>
      </c>
      <c r="E49" s="950" t="s">
        <v>23</v>
      </c>
      <c r="F49" s="950" t="s">
        <v>23</v>
      </c>
      <c r="G49" s="950" t="s">
        <v>23</v>
      </c>
      <c r="H49" s="950" t="s">
        <v>23</v>
      </c>
      <c r="I49" s="951" t="s">
        <v>23</v>
      </c>
    </row>
    <row r="50" spans="1:9" ht="13.5">
      <c r="A50" s="896" t="s">
        <v>113</v>
      </c>
      <c r="B50" s="952" t="s">
        <v>23</v>
      </c>
      <c r="C50" s="952" t="s">
        <v>23</v>
      </c>
      <c r="D50" s="952" t="s">
        <v>23</v>
      </c>
      <c r="E50" s="952" t="s">
        <v>23</v>
      </c>
      <c r="F50" s="952" t="s">
        <v>23</v>
      </c>
      <c r="G50" s="952" t="s">
        <v>23</v>
      </c>
      <c r="H50" s="952" t="s">
        <v>23</v>
      </c>
      <c r="I50" s="953" t="s">
        <v>23</v>
      </c>
    </row>
    <row r="51" spans="1:9" ht="13.5">
      <c r="A51" s="896"/>
      <c r="B51" s="952"/>
      <c r="C51" s="952"/>
      <c r="D51" s="952"/>
      <c r="E51" s="952"/>
      <c r="F51" s="952"/>
      <c r="G51" s="952"/>
      <c r="H51" s="952"/>
      <c r="I51" s="953"/>
    </row>
    <row r="52" spans="1:9" ht="13.5">
      <c r="A52" s="896" t="s">
        <v>114</v>
      </c>
      <c r="B52" s="952" t="s">
        <v>23</v>
      </c>
      <c r="C52" s="952" t="s">
        <v>23</v>
      </c>
      <c r="D52" s="952" t="s">
        <v>23</v>
      </c>
      <c r="E52" s="952" t="s">
        <v>23</v>
      </c>
      <c r="F52" s="952" t="s">
        <v>23</v>
      </c>
      <c r="G52" s="952" t="s">
        <v>23</v>
      </c>
      <c r="H52" s="952" t="s">
        <v>23</v>
      </c>
      <c r="I52" s="953" t="s">
        <v>23</v>
      </c>
    </row>
    <row r="53" spans="1:9" ht="13.5">
      <c r="A53" s="891"/>
      <c r="B53" s="950"/>
      <c r="C53" s="950"/>
      <c r="D53" s="950"/>
      <c r="E53" s="950"/>
      <c r="F53" s="950"/>
      <c r="G53" s="950"/>
      <c r="H53" s="950"/>
      <c r="I53" s="951"/>
    </row>
    <row r="54" spans="1:9" ht="13.5">
      <c r="A54" s="891" t="s">
        <v>115</v>
      </c>
      <c r="B54" s="950" t="s">
        <v>23</v>
      </c>
      <c r="C54" s="950" t="s">
        <v>23</v>
      </c>
      <c r="D54" s="950" t="s">
        <v>23</v>
      </c>
      <c r="E54" s="950" t="s">
        <v>23</v>
      </c>
      <c r="F54" s="950" t="s">
        <v>23</v>
      </c>
      <c r="G54" s="950" t="s">
        <v>23</v>
      </c>
      <c r="H54" s="950" t="s">
        <v>23</v>
      </c>
      <c r="I54" s="951" t="s">
        <v>23</v>
      </c>
    </row>
    <row r="55" spans="1:9" ht="13.5">
      <c r="A55" s="891" t="s">
        <v>116</v>
      </c>
      <c r="B55" s="950" t="s">
        <v>23</v>
      </c>
      <c r="C55" s="950" t="s">
        <v>23</v>
      </c>
      <c r="D55" s="950" t="s">
        <v>23</v>
      </c>
      <c r="E55" s="950" t="s">
        <v>23</v>
      </c>
      <c r="F55" s="950" t="s">
        <v>23</v>
      </c>
      <c r="G55" s="950" t="s">
        <v>23</v>
      </c>
      <c r="H55" s="950" t="s">
        <v>23</v>
      </c>
      <c r="I55" s="951" t="s">
        <v>23</v>
      </c>
    </row>
    <row r="56" spans="1:9" ht="13.5">
      <c r="A56" s="891" t="s">
        <v>117</v>
      </c>
      <c r="B56" s="950" t="s">
        <v>23</v>
      </c>
      <c r="C56" s="950" t="s">
        <v>23</v>
      </c>
      <c r="D56" s="950" t="s">
        <v>23</v>
      </c>
      <c r="E56" s="950" t="s">
        <v>23</v>
      </c>
      <c r="F56" s="950" t="s">
        <v>23</v>
      </c>
      <c r="G56" s="950" t="s">
        <v>23</v>
      </c>
      <c r="H56" s="950" t="s">
        <v>23</v>
      </c>
      <c r="I56" s="951" t="s">
        <v>23</v>
      </c>
    </row>
    <row r="57" spans="1:9" ht="13.5">
      <c r="A57" s="891" t="s">
        <v>118</v>
      </c>
      <c r="B57" s="950" t="s">
        <v>23</v>
      </c>
      <c r="C57" s="950" t="s">
        <v>23</v>
      </c>
      <c r="D57" s="950" t="s">
        <v>23</v>
      </c>
      <c r="E57" s="950" t="s">
        <v>23</v>
      </c>
      <c r="F57" s="950" t="s">
        <v>23</v>
      </c>
      <c r="G57" s="950" t="s">
        <v>23</v>
      </c>
      <c r="H57" s="950" t="s">
        <v>23</v>
      </c>
      <c r="I57" s="951" t="s">
        <v>23</v>
      </c>
    </row>
    <row r="58" spans="1:9" ht="13.5">
      <c r="A58" s="891" t="s">
        <v>119</v>
      </c>
      <c r="B58" s="950" t="s">
        <v>23</v>
      </c>
      <c r="C58" s="950" t="s">
        <v>23</v>
      </c>
      <c r="D58" s="950" t="s">
        <v>23</v>
      </c>
      <c r="E58" s="950" t="s">
        <v>23</v>
      </c>
      <c r="F58" s="950" t="s">
        <v>23</v>
      </c>
      <c r="G58" s="950" t="s">
        <v>23</v>
      </c>
      <c r="H58" s="950" t="s">
        <v>23</v>
      </c>
      <c r="I58" s="951" t="s">
        <v>23</v>
      </c>
    </row>
    <row r="59" spans="1:9" ht="13.5">
      <c r="A59" s="896" t="s">
        <v>172</v>
      </c>
      <c r="B59" s="952" t="s">
        <v>23</v>
      </c>
      <c r="C59" s="952" t="s">
        <v>23</v>
      </c>
      <c r="D59" s="952" t="s">
        <v>23</v>
      </c>
      <c r="E59" s="952" t="s">
        <v>23</v>
      </c>
      <c r="F59" s="952" t="s">
        <v>23</v>
      </c>
      <c r="G59" s="952" t="s">
        <v>23</v>
      </c>
      <c r="H59" s="952" t="s">
        <v>23</v>
      </c>
      <c r="I59" s="953" t="s">
        <v>23</v>
      </c>
    </row>
    <row r="60" spans="1:9" ht="13.5">
      <c r="A60" s="891"/>
      <c r="B60" s="950"/>
      <c r="C60" s="950"/>
      <c r="D60" s="950"/>
      <c r="E60" s="950"/>
      <c r="F60" s="950"/>
      <c r="G60" s="950"/>
      <c r="H60" s="950"/>
      <c r="I60" s="951"/>
    </row>
    <row r="61" spans="1:9" ht="13.5">
      <c r="A61" s="891" t="s">
        <v>121</v>
      </c>
      <c r="B61" s="956">
        <v>273</v>
      </c>
      <c r="C61" s="956">
        <v>196</v>
      </c>
      <c r="D61" s="950" t="s">
        <v>23</v>
      </c>
      <c r="E61" s="956">
        <v>28439</v>
      </c>
      <c r="F61" s="956" t="s">
        <v>23</v>
      </c>
      <c r="G61" s="956">
        <v>5574</v>
      </c>
      <c r="H61" s="956" t="s">
        <v>23</v>
      </c>
      <c r="I61" s="951">
        <v>5574</v>
      </c>
    </row>
    <row r="62" spans="1:9" ht="13.5">
      <c r="A62" s="891" t="s">
        <v>122</v>
      </c>
      <c r="B62" s="956">
        <v>16</v>
      </c>
      <c r="C62" s="956">
        <v>16</v>
      </c>
      <c r="D62" s="950" t="s">
        <v>23</v>
      </c>
      <c r="E62" s="956">
        <v>39875</v>
      </c>
      <c r="F62" s="956" t="s">
        <v>23</v>
      </c>
      <c r="G62" s="956">
        <v>638</v>
      </c>
      <c r="H62" s="956" t="s">
        <v>23</v>
      </c>
      <c r="I62" s="951">
        <v>638</v>
      </c>
    </row>
    <row r="63" spans="1:9" ht="13.5">
      <c r="A63" s="891" t="s">
        <v>123</v>
      </c>
      <c r="B63" s="954">
        <v>559</v>
      </c>
      <c r="C63" s="954">
        <v>423</v>
      </c>
      <c r="D63" s="954" t="s">
        <v>23</v>
      </c>
      <c r="E63" s="954">
        <v>26281</v>
      </c>
      <c r="F63" s="954" t="s">
        <v>23</v>
      </c>
      <c r="G63" s="954">
        <v>11117</v>
      </c>
      <c r="H63" s="954" t="s">
        <v>23</v>
      </c>
      <c r="I63" s="955">
        <v>11117</v>
      </c>
    </row>
    <row r="64" spans="1:9" ht="13.5">
      <c r="A64" s="896" t="s">
        <v>124</v>
      </c>
      <c r="B64" s="952">
        <v>848</v>
      </c>
      <c r="C64" s="952">
        <v>635</v>
      </c>
      <c r="D64" s="952" t="s">
        <v>23</v>
      </c>
      <c r="E64" s="952">
        <v>27290</v>
      </c>
      <c r="F64" s="952" t="s">
        <v>23</v>
      </c>
      <c r="G64" s="952">
        <v>17329</v>
      </c>
      <c r="H64" s="952" t="s">
        <v>23</v>
      </c>
      <c r="I64" s="953">
        <v>17329</v>
      </c>
    </row>
    <row r="65" spans="1:9" ht="13.5">
      <c r="A65" s="896"/>
      <c r="B65" s="952"/>
      <c r="C65" s="952"/>
      <c r="D65" s="952"/>
      <c r="E65" s="952"/>
      <c r="F65" s="952"/>
      <c r="G65" s="952"/>
      <c r="H65" s="952"/>
      <c r="I65" s="953"/>
    </row>
    <row r="66" spans="1:9" ht="13.5">
      <c r="A66" s="896" t="s">
        <v>125</v>
      </c>
      <c r="B66" s="952">
        <v>996</v>
      </c>
      <c r="C66" s="952">
        <v>911</v>
      </c>
      <c r="D66" s="952" t="s">
        <v>23</v>
      </c>
      <c r="E66" s="952">
        <v>38134</v>
      </c>
      <c r="F66" s="952" t="s">
        <v>23</v>
      </c>
      <c r="G66" s="952">
        <v>34740</v>
      </c>
      <c r="H66" s="952" t="s">
        <v>23</v>
      </c>
      <c r="I66" s="953">
        <v>34740</v>
      </c>
    </row>
    <row r="67" spans="1:9" ht="13.5">
      <c r="A67" s="891"/>
      <c r="B67" s="950"/>
      <c r="C67" s="950"/>
      <c r="D67" s="950"/>
      <c r="E67" s="950"/>
      <c r="F67" s="950"/>
      <c r="G67" s="950"/>
      <c r="H67" s="950"/>
      <c r="I67" s="951"/>
    </row>
    <row r="68" spans="1:9" ht="13.5">
      <c r="A68" s="891" t="s">
        <v>126</v>
      </c>
      <c r="B68" s="954" t="s">
        <v>23</v>
      </c>
      <c r="C68" s="950" t="s">
        <v>23</v>
      </c>
      <c r="D68" s="950" t="s">
        <v>23</v>
      </c>
      <c r="E68" s="954" t="s">
        <v>23</v>
      </c>
      <c r="F68" s="950" t="s">
        <v>23</v>
      </c>
      <c r="G68" s="950" t="s">
        <v>23</v>
      </c>
      <c r="H68" s="950" t="s">
        <v>23</v>
      </c>
      <c r="I68" s="951" t="s">
        <v>23</v>
      </c>
    </row>
    <row r="69" spans="1:9" ht="13.5">
      <c r="A69" s="891" t="s">
        <v>127</v>
      </c>
      <c r="B69" s="954" t="s">
        <v>23</v>
      </c>
      <c r="C69" s="950" t="s">
        <v>23</v>
      </c>
      <c r="D69" s="950" t="s">
        <v>23</v>
      </c>
      <c r="E69" s="954" t="s">
        <v>23</v>
      </c>
      <c r="F69" s="950" t="s">
        <v>23</v>
      </c>
      <c r="G69" s="950" t="s">
        <v>23</v>
      </c>
      <c r="H69" s="950" t="s">
        <v>23</v>
      </c>
      <c r="I69" s="951" t="s">
        <v>23</v>
      </c>
    </row>
    <row r="70" spans="1:9" ht="13.5">
      <c r="A70" s="896" t="s">
        <v>128</v>
      </c>
      <c r="B70" s="952" t="s">
        <v>23</v>
      </c>
      <c r="C70" s="952" t="s">
        <v>23</v>
      </c>
      <c r="D70" s="952" t="s">
        <v>23</v>
      </c>
      <c r="E70" s="952" t="s">
        <v>23</v>
      </c>
      <c r="F70" s="952" t="s">
        <v>23</v>
      </c>
      <c r="G70" s="952" t="s">
        <v>23</v>
      </c>
      <c r="H70" s="952" t="s">
        <v>23</v>
      </c>
      <c r="I70" s="953" t="s">
        <v>23</v>
      </c>
    </row>
    <row r="71" spans="1:9" ht="13.5">
      <c r="A71" s="891"/>
      <c r="B71" s="950"/>
      <c r="C71" s="950"/>
      <c r="D71" s="950"/>
      <c r="E71" s="950"/>
      <c r="F71" s="950"/>
      <c r="G71" s="950"/>
      <c r="H71" s="950"/>
      <c r="I71" s="951"/>
    </row>
    <row r="72" spans="1:9" ht="13.5">
      <c r="A72" s="891" t="s">
        <v>129</v>
      </c>
      <c r="B72" s="954">
        <v>169</v>
      </c>
      <c r="C72" s="950">
        <v>38</v>
      </c>
      <c r="D72" s="950" t="s">
        <v>23</v>
      </c>
      <c r="E72" s="954">
        <v>32605</v>
      </c>
      <c r="F72" s="950" t="s">
        <v>23</v>
      </c>
      <c r="G72" s="950">
        <v>1239</v>
      </c>
      <c r="H72" s="950" t="s">
        <v>23</v>
      </c>
      <c r="I72" s="951">
        <v>1239</v>
      </c>
    </row>
    <row r="73" spans="1:9" ht="13.5">
      <c r="A73" s="891" t="s">
        <v>130</v>
      </c>
      <c r="B73" s="954">
        <v>116</v>
      </c>
      <c r="C73" s="950">
        <v>116</v>
      </c>
      <c r="D73" s="950" t="s">
        <v>23</v>
      </c>
      <c r="E73" s="954">
        <v>34043</v>
      </c>
      <c r="F73" s="950" t="s">
        <v>23</v>
      </c>
      <c r="G73" s="950">
        <v>3949</v>
      </c>
      <c r="H73" s="950" t="s">
        <v>23</v>
      </c>
      <c r="I73" s="951">
        <v>3949</v>
      </c>
    </row>
    <row r="74" spans="1:9" ht="13.5">
      <c r="A74" s="891" t="s">
        <v>131</v>
      </c>
      <c r="B74" s="950">
        <v>145</v>
      </c>
      <c r="C74" s="950">
        <v>130</v>
      </c>
      <c r="D74" s="950" t="s">
        <v>23</v>
      </c>
      <c r="E74" s="950">
        <v>36231</v>
      </c>
      <c r="F74" s="950" t="s">
        <v>23</v>
      </c>
      <c r="G74" s="950">
        <v>4710</v>
      </c>
      <c r="H74" s="950" t="s">
        <v>23</v>
      </c>
      <c r="I74" s="951">
        <v>4710</v>
      </c>
    </row>
    <row r="75" spans="1:9" ht="13.5">
      <c r="A75" s="891" t="s">
        <v>132</v>
      </c>
      <c r="B75" s="954">
        <v>2</v>
      </c>
      <c r="C75" s="950">
        <v>2</v>
      </c>
      <c r="D75" s="950" t="s">
        <v>23</v>
      </c>
      <c r="E75" s="954">
        <v>37500</v>
      </c>
      <c r="F75" s="950" t="s">
        <v>23</v>
      </c>
      <c r="G75" s="950">
        <v>75</v>
      </c>
      <c r="H75" s="950" t="s">
        <v>23</v>
      </c>
      <c r="I75" s="951">
        <v>75</v>
      </c>
    </row>
    <row r="76" spans="1:9" ht="13.5">
      <c r="A76" s="891" t="s">
        <v>133</v>
      </c>
      <c r="B76" s="950">
        <v>95</v>
      </c>
      <c r="C76" s="950">
        <v>74</v>
      </c>
      <c r="D76" s="950" t="s">
        <v>23</v>
      </c>
      <c r="E76" s="950">
        <v>42310</v>
      </c>
      <c r="F76" s="950" t="s">
        <v>23</v>
      </c>
      <c r="G76" s="950">
        <v>3131</v>
      </c>
      <c r="H76" s="950" t="s">
        <v>23</v>
      </c>
      <c r="I76" s="951">
        <v>3131</v>
      </c>
    </row>
    <row r="77" spans="1:9" ht="13.5">
      <c r="A77" s="891" t="s">
        <v>134</v>
      </c>
      <c r="B77" s="950" t="s">
        <v>23</v>
      </c>
      <c r="C77" s="950" t="s">
        <v>23</v>
      </c>
      <c r="D77" s="950" t="s">
        <v>23</v>
      </c>
      <c r="E77" s="950" t="s">
        <v>23</v>
      </c>
      <c r="F77" s="950" t="s">
        <v>23</v>
      </c>
      <c r="G77" s="950" t="s">
        <v>23</v>
      </c>
      <c r="H77" s="950" t="s">
        <v>23</v>
      </c>
      <c r="I77" s="951" t="s">
        <v>23</v>
      </c>
    </row>
    <row r="78" spans="1:9" ht="13.5">
      <c r="A78" s="891" t="s">
        <v>135</v>
      </c>
      <c r="B78" s="954">
        <v>56</v>
      </c>
      <c r="C78" s="950">
        <v>56</v>
      </c>
      <c r="D78" s="950" t="s">
        <v>23</v>
      </c>
      <c r="E78" s="954">
        <v>31715</v>
      </c>
      <c r="F78" s="950" t="s">
        <v>23</v>
      </c>
      <c r="G78" s="950">
        <v>1776</v>
      </c>
      <c r="H78" s="950" t="s">
        <v>23</v>
      </c>
      <c r="I78" s="951">
        <v>1776</v>
      </c>
    </row>
    <row r="79" spans="1:9" ht="13.5">
      <c r="A79" s="891" t="s">
        <v>136</v>
      </c>
      <c r="B79" s="954">
        <v>385</v>
      </c>
      <c r="C79" s="950">
        <v>361</v>
      </c>
      <c r="D79" s="950" t="s">
        <v>23</v>
      </c>
      <c r="E79" s="954">
        <v>40917</v>
      </c>
      <c r="F79" s="950" t="s">
        <v>23</v>
      </c>
      <c r="G79" s="950">
        <v>14771</v>
      </c>
      <c r="H79" s="950" t="s">
        <v>23</v>
      </c>
      <c r="I79" s="951">
        <v>14771</v>
      </c>
    </row>
    <row r="80" spans="1:9" ht="13.5">
      <c r="A80" s="896" t="s">
        <v>137</v>
      </c>
      <c r="B80" s="952">
        <v>968</v>
      </c>
      <c r="C80" s="952">
        <v>777</v>
      </c>
      <c r="D80" s="952" t="s">
        <v>23</v>
      </c>
      <c r="E80" s="952">
        <v>38161</v>
      </c>
      <c r="F80" s="952" t="s">
        <v>23</v>
      </c>
      <c r="G80" s="952">
        <v>29651</v>
      </c>
      <c r="H80" s="952" t="s">
        <v>23</v>
      </c>
      <c r="I80" s="953">
        <v>29651</v>
      </c>
    </row>
    <row r="81" spans="1:9" ht="13.5">
      <c r="A81" s="891"/>
      <c r="B81" s="950"/>
      <c r="C81" s="950"/>
      <c r="D81" s="950"/>
      <c r="E81" s="950"/>
      <c r="F81" s="950"/>
      <c r="G81" s="950"/>
      <c r="H81" s="950"/>
      <c r="I81" s="951"/>
    </row>
    <row r="82" spans="1:9" ht="13.5">
      <c r="A82" s="891" t="s">
        <v>138</v>
      </c>
      <c r="B82" s="950">
        <v>11</v>
      </c>
      <c r="C82" s="950">
        <v>11</v>
      </c>
      <c r="D82" s="950">
        <v>2100</v>
      </c>
      <c r="E82" s="950">
        <v>12500</v>
      </c>
      <c r="F82" s="950">
        <v>10</v>
      </c>
      <c r="G82" s="950">
        <v>133</v>
      </c>
      <c r="H82" s="950">
        <v>21</v>
      </c>
      <c r="I82" s="951">
        <v>154</v>
      </c>
    </row>
    <row r="83" spans="1:9" ht="13.5">
      <c r="A83" s="891" t="s">
        <v>139</v>
      </c>
      <c r="B83" s="950">
        <v>1</v>
      </c>
      <c r="C83" s="950">
        <v>1</v>
      </c>
      <c r="D83" s="950">
        <v>1000</v>
      </c>
      <c r="E83" s="950">
        <v>12500</v>
      </c>
      <c r="F83" s="950">
        <v>7</v>
      </c>
      <c r="G83" s="950">
        <v>10</v>
      </c>
      <c r="H83" s="950">
        <v>7</v>
      </c>
      <c r="I83" s="951">
        <v>17</v>
      </c>
    </row>
    <row r="84" spans="1:9" ht="13.5">
      <c r="A84" s="896" t="s">
        <v>140</v>
      </c>
      <c r="B84" s="952">
        <v>12</v>
      </c>
      <c r="C84" s="952">
        <v>12</v>
      </c>
      <c r="D84" s="952">
        <v>3100</v>
      </c>
      <c r="E84" s="952">
        <v>12500</v>
      </c>
      <c r="F84" s="952">
        <v>9</v>
      </c>
      <c r="G84" s="952">
        <v>143</v>
      </c>
      <c r="H84" s="952">
        <v>28</v>
      </c>
      <c r="I84" s="953">
        <v>171</v>
      </c>
    </row>
    <row r="85" spans="1:9" ht="14.25" thickBot="1">
      <c r="A85" s="901"/>
      <c r="B85" s="958"/>
      <c r="C85" s="958"/>
      <c r="D85" s="958"/>
      <c r="E85" s="958"/>
      <c r="F85" s="958"/>
      <c r="G85" s="958"/>
      <c r="H85" s="958"/>
      <c r="I85" s="959"/>
    </row>
    <row r="86" spans="1:9" ht="14.25" thickBot="1">
      <c r="A86" s="904" t="s">
        <v>141</v>
      </c>
      <c r="B86" s="961">
        <v>2831</v>
      </c>
      <c r="C86" s="961">
        <v>2341</v>
      </c>
      <c r="D86" s="961">
        <v>3100</v>
      </c>
      <c r="E86" s="961">
        <v>34990</v>
      </c>
      <c r="F86" s="961">
        <v>9</v>
      </c>
      <c r="G86" s="961">
        <v>81904</v>
      </c>
      <c r="H86" s="961">
        <v>28</v>
      </c>
      <c r="I86" s="962">
        <v>81932</v>
      </c>
    </row>
  </sheetData>
  <mergeCells count="14">
    <mergeCell ref="A2:G2"/>
    <mergeCell ref="A4:G4"/>
    <mergeCell ref="A3:I3"/>
    <mergeCell ref="A1:I1"/>
    <mergeCell ref="B5:C5"/>
    <mergeCell ref="E5:F5"/>
    <mergeCell ref="B6:C6"/>
    <mergeCell ref="B7:B8"/>
    <mergeCell ref="C7:C8"/>
    <mergeCell ref="D7:D8"/>
    <mergeCell ref="G5:I5"/>
    <mergeCell ref="G6:G8"/>
    <mergeCell ref="H6:H8"/>
    <mergeCell ref="I6:I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09">
    <pageSetUpPr fitToPage="1"/>
  </sheetPr>
  <dimension ref="A1:J21"/>
  <sheetViews>
    <sheetView showGridLines="0" view="pageBreakPreview" zoomScaleNormal="75" zoomScaleSheetLayoutView="100" workbookViewId="0">
      <selection activeCell="A10" sqref="A10:F20"/>
    </sheetView>
  </sheetViews>
  <sheetFormatPr baseColWidth="10" defaultColWidth="11.42578125" defaultRowHeight="12.75"/>
  <cols>
    <col min="1" max="6" width="22.140625" style="114" customWidth="1"/>
    <col min="7" max="16384" width="11.42578125" style="114"/>
  </cols>
  <sheetData>
    <row r="1" spans="1:10" s="103" customFormat="1" ht="18.75">
      <c r="A1" s="1840" t="s">
        <v>0</v>
      </c>
      <c r="B1" s="1840"/>
      <c r="C1" s="1840"/>
      <c r="D1" s="1840"/>
      <c r="E1" s="1840"/>
      <c r="F1" s="1840"/>
    </row>
    <row r="3" spans="1:10" s="101" customFormat="1" ht="15" customHeight="1">
      <c r="A3" s="1836" t="s">
        <v>813</v>
      </c>
      <c r="B3" s="1836"/>
      <c r="C3" s="1836"/>
      <c r="D3" s="1836"/>
      <c r="E3" s="1836"/>
      <c r="F3" s="1836"/>
      <c r="G3" s="98"/>
      <c r="H3" s="98"/>
      <c r="I3" s="98"/>
      <c r="J3" s="98"/>
    </row>
    <row r="4" spans="1:10" s="101" customFormat="1" ht="15" customHeight="1">
      <c r="A4" s="1836" t="s">
        <v>812</v>
      </c>
      <c r="B4" s="1836"/>
      <c r="C4" s="1836"/>
      <c r="D4" s="1836"/>
      <c r="E4" s="1836"/>
      <c r="F4" s="1836"/>
      <c r="G4" s="99"/>
      <c r="H4" s="99"/>
      <c r="I4" s="99"/>
      <c r="J4" s="99"/>
    </row>
    <row r="5" spans="1:10" s="101" customFormat="1" ht="14.25" customHeight="1" thickBot="1">
      <c r="A5" s="97"/>
      <c r="B5" s="96"/>
      <c r="C5" s="96"/>
      <c r="D5" s="96"/>
      <c r="E5" s="96"/>
      <c r="F5" s="96"/>
    </row>
    <row r="6" spans="1:10" s="115" customFormat="1" ht="22.5" customHeight="1">
      <c r="A6" s="1841" t="s">
        <v>2</v>
      </c>
      <c r="B6" s="940" t="s">
        <v>767</v>
      </c>
      <c r="C6" s="823"/>
      <c r="D6" s="1897" t="s">
        <v>782</v>
      </c>
      <c r="E6" s="937" t="s">
        <v>10</v>
      </c>
      <c r="F6" s="847"/>
    </row>
    <row r="7" spans="1:10" s="115" customFormat="1" ht="22.5" customHeight="1">
      <c r="A7" s="1828"/>
      <c r="B7" s="939" t="s">
        <v>771</v>
      </c>
      <c r="C7" s="825"/>
      <c r="D7" s="1830"/>
      <c r="E7" s="936" t="s">
        <v>770</v>
      </c>
      <c r="F7" s="828" t="s">
        <v>4</v>
      </c>
    </row>
    <row r="8" spans="1:10" s="115" customFormat="1" ht="22.5" customHeight="1">
      <c r="A8" s="1828"/>
      <c r="B8" s="863" t="s">
        <v>19</v>
      </c>
      <c r="C8" s="853" t="s">
        <v>748</v>
      </c>
      <c r="D8" s="1830"/>
      <c r="E8" s="936" t="s">
        <v>769</v>
      </c>
      <c r="F8" s="856" t="s">
        <v>150</v>
      </c>
    </row>
    <row r="9" spans="1:10" s="115" customFormat="1" ht="22.5" customHeight="1" thickBot="1">
      <c r="A9" s="1828"/>
      <c r="B9" s="831" t="s">
        <v>13</v>
      </c>
      <c r="C9" s="827" t="s">
        <v>13</v>
      </c>
      <c r="D9" s="1830"/>
      <c r="E9" s="936" t="s">
        <v>145</v>
      </c>
      <c r="F9" s="830"/>
    </row>
    <row r="10" spans="1:10" ht="13.5">
      <c r="A10" s="909">
        <v>2011</v>
      </c>
      <c r="B10" s="968">
        <v>2074</v>
      </c>
      <c r="C10" s="968">
        <v>1077</v>
      </c>
      <c r="D10" s="968">
        <v>1622</v>
      </c>
      <c r="E10" s="968">
        <v>85.979572887650875</v>
      </c>
      <c r="F10" s="969">
        <v>9260</v>
      </c>
      <c r="H10" s="110"/>
    </row>
    <row r="11" spans="1:10" ht="13.5">
      <c r="A11" s="912">
        <v>2012</v>
      </c>
      <c r="B11" s="971">
        <v>1368</v>
      </c>
      <c r="C11" s="971">
        <v>812</v>
      </c>
      <c r="D11" s="971">
        <v>1525</v>
      </c>
      <c r="E11" s="971">
        <v>75.012315270935957</v>
      </c>
      <c r="F11" s="972">
        <v>6091</v>
      </c>
      <c r="H11" s="110"/>
    </row>
    <row r="12" spans="1:10" ht="13.5">
      <c r="A12" s="915">
        <v>2013</v>
      </c>
      <c r="B12" s="971">
        <v>1377</v>
      </c>
      <c r="C12" s="971">
        <v>764</v>
      </c>
      <c r="D12" s="971">
        <v>1665</v>
      </c>
      <c r="E12" s="971">
        <v>79.319371727748688</v>
      </c>
      <c r="F12" s="972">
        <v>6060</v>
      </c>
      <c r="H12" s="110"/>
    </row>
    <row r="13" spans="1:10" ht="13.5">
      <c r="A13" s="915">
        <v>2014</v>
      </c>
      <c r="B13" s="971">
        <v>1349</v>
      </c>
      <c r="C13" s="971">
        <v>737</v>
      </c>
      <c r="D13" s="971">
        <v>1715</v>
      </c>
      <c r="E13" s="971">
        <v>61.248303934871096</v>
      </c>
      <c r="F13" s="972">
        <v>4514</v>
      </c>
      <c r="H13" s="110"/>
    </row>
    <row r="14" spans="1:10" ht="13.5">
      <c r="A14" s="915">
        <v>2015</v>
      </c>
      <c r="B14" s="971">
        <v>1056</v>
      </c>
      <c r="C14" s="971">
        <v>438</v>
      </c>
      <c r="D14" s="971">
        <v>1715</v>
      </c>
      <c r="E14" s="971">
        <v>82.785388127853878</v>
      </c>
      <c r="F14" s="972">
        <v>3626</v>
      </c>
      <c r="H14" s="110"/>
    </row>
    <row r="15" spans="1:10" ht="13.5">
      <c r="A15" s="915">
        <v>2016</v>
      </c>
      <c r="B15" s="971">
        <v>1140</v>
      </c>
      <c r="C15" s="971">
        <v>404</v>
      </c>
      <c r="D15" s="971">
        <v>1715</v>
      </c>
      <c r="E15" s="971">
        <v>77.128712871287121</v>
      </c>
      <c r="F15" s="972">
        <v>3116</v>
      </c>
      <c r="H15" s="110"/>
    </row>
    <row r="16" spans="1:10" ht="13.5">
      <c r="A16" s="915">
        <v>2017</v>
      </c>
      <c r="B16" s="971">
        <v>1665</v>
      </c>
      <c r="C16" s="971">
        <v>501</v>
      </c>
      <c r="D16" s="971">
        <v>1715</v>
      </c>
      <c r="E16" s="971">
        <v>89.840319361277437</v>
      </c>
      <c r="F16" s="972">
        <v>4501</v>
      </c>
      <c r="H16" s="110"/>
    </row>
    <row r="17" spans="1:8" ht="13.5">
      <c r="A17" s="915">
        <v>2018</v>
      </c>
      <c r="B17" s="971">
        <v>1305</v>
      </c>
      <c r="C17" s="971">
        <v>199</v>
      </c>
      <c r="D17" s="971">
        <v>1715</v>
      </c>
      <c r="E17" s="971">
        <v>215.42713567839195</v>
      </c>
      <c r="F17" s="972">
        <v>4287</v>
      </c>
      <c r="H17" s="110"/>
    </row>
    <row r="18" spans="1:8" ht="13.5">
      <c r="A18" s="915">
        <v>2019</v>
      </c>
      <c r="B18" s="971">
        <v>1462</v>
      </c>
      <c r="C18" s="971">
        <v>176</v>
      </c>
      <c r="D18" s="971">
        <v>1765</v>
      </c>
      <c r="E18" s="971">
        <v>217.5</v>
      </c>
      <c r="F18" s="972">
        <v>3828</v>
      </c>
      <c r="H18" s="110"/>
    </row>
    <row r="19" spans="1:8" ht="13.5">
      <c r="A19" s="915">
        <v>2020</v>
      </c>
      <c r="B19" s="971">
        <v>1522</v>
      </c>
      <c r="C19" s="971">
        <v>151</v>
      </c>
      <c r="D19" s="971">
        <v>1740</v>
      </c>
      <c r="E19" s="971">
        <v>139.27152319999999</v>
      </c>
      <c r="F19" s="972">
        <v>2103</v>
      </c>
      <c r="H19" s="110"/>
    </row>
    <row r="20" spans="1:8" ht="14.25" thickBot="1">
      <c r="A20" s="916">
        <v>2021</v>
      </c>
      <c r="B20" s="975">
        <v>1704</v>
      </c>
      <c r="C20" s="975">
        <v>668</v>
      </c>
      <c r="D20" s="975">
        <v>1740</v>
      </c>
      <c r="E20" s="975">
        <v>53.73</v>
      </c>
      <c r="F20" s="1019">
        <v>3592</v>
      </c>
      <c r="H20" s="110"/>
    </row>
    <row r="21" spans="1:8" ht="13.5">
      <c r="A21" s="1896" t="s">
        <v>768</v>
      </c>
      <c r="B21" s="1896"/>
      <c r="C21" s="1896"/>
      <c r="D21" s="1896"/>
      <c r="E21" s="1896"/>
      <c r="F21" s="1896"/>
      <c r="G21" s="92"/>
      <c r="H21" s="92"/>
    </row>
  </sheetData>
  <mergeCells count="6">
    <mergeCell ref="A21:F21"/>
    <mergeCell ref="A1:F1"/>
    <mergeCell ref="A6:A9"/>
    <mergeCell ref="D6:D9"/>
    <mergeCell ref="A4:F4"/>
    <mergeCell ref="A3:F3"/>
  </mergeCells>
  <printOptions horizontalCentered="1" gridLinesSet="0"/>
  <pageMargins left="0.75" right="0.51181102362204722" top="0.59055118110236227" bottom="1" header="0" footer="0"/>
  <pageSetup paperSize="9" scale="63" orientation="portrait" r:id="rId1"/>
  <headerFooter alignWithMargins="0"/>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10">
    <pageSetUpPr fitToPage="1"/>
  </sheetPr>
  <dimension ref="A1:I86"/>
  <sheetViews>
    <sheetView view="pageBreakPreview" topLeftCell="A49" zoomScale="75" zoomScaleNormal="75" zoomScaleSheetLayoutView="75" workbookViewId="0">
      <selection activeCell="B86" sqref="B86:I86"/>
    </sheetView>
  </sheetViews>
  <sheetFormatPr baseColWidth="10" defaultColWidth="11.42578125" defaultRowHeight="12.75"/>
  <cols>
    <col min="1" max="1" width="31" style="92" customWidth="1"/>
    <col min="2" max="9" width="15.42578125" style="92" customWidth="1"/>
    <col min="10" max="16384" width="11.42578125" style="92"/>
  </cols>
  <sheetData>
    <row r="1" spans="1:9" s="95" customFormat="1" ht="18.75">
      <c r="A1" s="1825" t="s">
        <v>0</v>
      </c>
      <c r="B1" s="1825"/>
      <c r="C1" s="1825"/>
      <c r="D1" s="1825"/>
      <c r="E1" s="1825"/>
      <c r="F1" s="1825"/>
      <c r="G1" s="1825"/>
      <c r="H1" s="1825"/>
      <c r="I1" s="1825"/>
    </row>
    <row r="2" spans="1:9">
      <c r="A2" s="1867"/>
      <c r="B2" s="1867"/>
      <c r="C2" s="1867"/>
      <c r="D2" s="1867"/>
      <c r="E2" s="1867"/>
      <c r="F2" s="1867"/>
      <c r="G2" s="1867"/>
    </row>
    <row r="3" spans="1:9" s="94" customFormat="1" ht="15" customHeight="1">
      <c r="A3" s="1836" t="s">
        <v>1466</v>
      </c>
      <c r="B3" s="1836"/>
      <c r="C3" s="1836"/>
      <c r="D3" s="1836"/>
      <c r="E3" s="1836"/>
      <c r="F3" s="1836"/>
      <c r="G3" s="1836"/>
      <c r="H3" s="1836"/>
      <c r="I3" s="1836"/>
    </row>
    <row r="4" spans="1:9" s="94" customFormat="1" ht="14.25" customHeight="1" thickBot="1">
      <c r="A4" s="1868"/>
      <c r="B4" s="1868"/>
      <c r="C4" s="1868"/>
      <c r="D4" s="1868"/>
      <c r="E4" s="1868"/>
      <c r="F4" s="1868"/>
      <c r="G4" s="1868"/>
    </row>
    <row r="5" spans="1:9" s="112" customFormat="1" ht="15.75" customHeight="1">
      <c r="A5" s="839"/>
      <c r="B5" s="1899" t="s">
        <v>755</v>
      </c>
      <c r="C5" s="1900"/>
      <c r="D5" s="946" t="s">
        <v>766</v>
      </c>
      <c r="E5" s="1848" t="s">
        <v>10</v>
      </c>
      <c r="F5" s="1847"/>
      <c r="G5" s="1846" t="s">
        <v>11</v>
      </c>
      <c r="H5" s="1898"/>
      <c r="I5" s="1849"/>
    </row>
    <row r="6" spans="1:9" s="112" customFormat="1" ht="15.75" customHeight="1">
      <c r="A6" s="834" t="s">
        <v>165</v>
      </c>
      <c r="B6" s="1861" t="s">
        <v>778</v>
      </c>
      <c r="C6" s="1862"/>
      <c r="D6" s="945" t="s">
        <v>751</v>
      </c>
      <c r="E6" s="885" t="s">
        <v>777</v>
      </c>
      <c r="F6" s="886" t="s">
        <v>776</v>
      </c>
      <c r="G6" s="1880" t="s">
        <v>765</v>
      </c>
      <c r="H6" s="1880" t="s">
        <v>764</v>
      </c>
      <c r="I6" s="1835" t="s">
        <v>774</v>
      </c>
    </row>
    <row r="7" spans="1:9" s="112" customFormat="1" ht="15.75" customHeight="1">
      <c r="A7" s="834" t="s">
        <v>154</v>
      </c>
      <c r="B7" s="1834" t="s">
        <v>19</v>
      </c>
      <c r="C7" s="1834" t="s">
        <v>748</v>
      </c>
      <c r="D7" s="1834" t="s">
        <v>747</v>
      </c>
      <c r="E7" s="945" t="s">
        <v>769</v>
      </c>
      <c r="F7" s="886" t="s">
        <v>751</v>
      </c>
      <c r="G7" s="1881"/>
      <c r="H7" s="1881"/>
      <c r="I7" s="1835"/>
    </row>
    <row r="8" spans="1:9" s="112" customFormat="1" ht="15.75" customHeight="1" thickBot="1">
      <c r="A8" s="929"/>
      <c r="B8" s="1834"/>
      <c r="C8" s="1834"/>
      <c r="D8" s="1834"/>
      <c r="E8" s="945" t="s">
        <v>14</v>
      </c>
      <c r="F8" s="886" t="s">
        <v>758</v>
      </c>
      <c r="G8" s="1881"/>
      <c r="H8" s="1881"/>
      <c r="I8" s="1835"/>
    </row>
    <row r="9" spans="1:9" ht="13.5">
      <c r="A9" s="887" t="s">
        <v>81</v>
      </c>
      <c r="B9" s="948" t="s">
        <v>23</v>
      </c>
      <c r="C9" s="948" t="s">
        <v>23</v>
      </c>
      <c r="D9" s="948" t="s">
        <v>23</v>
      </c>
      <c r="E9" s="948" t="s">
        <v>23</v>
      </c>
      <c r="F9" s="948" t="s">
        <v>23</v>
      </c>
      <c r="G9" s="948" t="s">
        <v>23</v>
      </c>
      <c r="H9" s="948" t="s">
        <v>23</v>
      </c>
      <c r="I9" s="949" t="s">
        <v>23</v>
      </c>
    </row>
    <row r="10" spans="1:9" ht="13.5">
      <c r="A10" s="891" t="s">
        <v>82</v>
      </c>
      <c r="B10" s="950" t="s">
        <v>23</v>
      </c>
      <c r="C10" s="950" t="s">
        <v>23</v>
      </c>
      <c r="D10" s="950" t="s">
        <v>23</v>
      </c>
      <c r="E10" s="950" t="s">
        <v>23</v>
      </c>
      <c r="F10" s="950" t="s">
        <v>23</v>
      </c>
      <c r="G10" s="950" t="s">
        <v>23</v>
      </c>
      <c r="H10" s="950" t="s">
        <v>23</v>
      </c>
      <c r="I10" s="951" t="s">
        <v>23</v>
      </c>
    </row>
    <row r="11" spans="1:9" ht="13.5">
      <c r="A11" s="891" t="s">
        <v>83</v>
      </c>
      <c r="B11" s="950" t="s">
        <v>23</v>
      </c>
      <c r="C11" s="950" t="s">
        <v>23</v>
      </c>
      <c r="D11" s="950" t="s">
        <v>23</v>
      </c>
      <c r="E11" s="950" t="s">
        <v>23</v>
      </c>
      <c r="F11" s="950" t="s">
        <v>23</v>
      </c>
      <c r="G11" s="950" t="s">
        <v>23</v>
      </c>
      <c r="H11" s="950" t="s">
        <v>23</v>
      </c>
      <c r="I11" s="951" t="s">
        <v>23</v>
      </c>
    </row>
    <row r="12" spans="1:9" ht="13.5">
      <c r="A12" s="891" t="s">
        <v>84</v>
      </c>
      <c r="B12" s="950" t="s">
        <v>23</v>
      </c>
      <c r="C12" s="950" t="s">
        <v>23</v>
      </c>
      <c r="D12" s="950" t="s">
        <v>23</v>
      </c>
      <c r="E12" s="950" t="s">
        <v>23</v>
      </c>
      <c r="F12" s="950" t="s">
        <v>23</v>
      </c>
      <c r="G12" s="950" t="s">
        <v>23</v>
      </c>
      <c r="H12" s="950" t="s">
        <v>23</v>
      </c>
      <c r="I12" s="951" t="s">
        <v>23</v>
      </c>
    </row>
    <row r="13" spans="1:9" ht="13.5">
      <c r="A13" s="896" t="s">
        <v>85</v>
      </c>
      <c r="B13" s="952" t="s">
        <v>23</v>
      </c>
      <c r="C13" s="952" t="s">
        <v>23</v>
      </c>
      <c r="D13" s="952" t="s">
        <v>23</v>
      </c>
      <c r="E13" s="952" t="s">
        <v>23</v>
      </c>
      <c r="F13" s="952" t="s">
        <v>23</v>
      </c>
      <c r="G13" s="952" t="s">
        <v>23</v>
      </c>
      <c r="H13" s="952" t="s">
        <v>23</v>
      </c>
      <c r="I13" s="953" t="s">
        <v>23</v>
      </c>
    </row>
    <row r="14" spans="1:9" ht="13.5">
      <c r="A14" s="896"/>
      <c r="B14" s="952"/>
      <c r="C14" s="952"/>
      <c r="D14" s="952"/>
      <c r="E14" s="952"/>
      <c r="F14" s="952"/>
      <c r="G14" s="952"/>
      <c r="H14" s="952"/>
      <c r="I14" s="953"/>
    </row>
    <row r="15" spans="1:9" ht="13.5">
      <c r="A15" s="896" t="s">
        <v>86</v>
      </c>
      <c r="B15" s="952" t="s">
        <v>23</v>
      </c>
      <c r="C15" s="952" t="s">
        <v>23</v>
      </c>
      <c r="D15" s="952" t="s">
        <v>23</v>
      </c>
      <c r="E15" s="952" t="s">
        <v>23</v>
      </c>
      <c r="F15" s="952" t="s">
        <v>23</v>
      </c>
      <c r="G15" s="952" t="s">
        <v>23</v>
      </c>
      <c r="H15" s="952" t="s">
        <v>23</v>
      </c>
      <c r="I15" s="953" t="s">
        <v>23</v>
      </c>
    </row>
    <row r="16" spans="1:9" ht="13.5">
      <c r="A16" s="896"/>
      <c r="B16" s="952"/>
      <c r="C16" s="952"/>
      <c r="D16" s="952"/>
      <c r="E16" s="952"/>
      <c r="F16" s="952"/>
      <c r="G16" s="952"/>
      <c r="H16" s="952"/>
      <c r="I16" s="953"/>
    </row>
    <row r="17" spans="1:9" ht="13.5">
      <c r="A17" s="896" t="s">
        <v>87</v>
      </c>
      <c r="B17" s="952" t="s">
        <v>23</v>
      </c>
      <c r="C17" s="952" t="s">
        <v>23</v>
      </c>
      <c r="D17" s="952" t="s">
        <v>23</v>
      </c>
      <c r="E17" s="952" t="s">
        <v>23</v>
      </c>
      <c r="F17" s="952" t="s">
        <v>23</v>
      </c>
      <c r="G17" s="952" t="s">
        <v>23</v>
      </c>
      <c r="H17" s="952" t="s">
        <v>23</v>
      </c>
      <c r="I17" s="953" t="s">
        <v>23</v>
      </c>
    </row>
    <row r="18" spans="1:9" ht="13.5">
      <c r="A18" s="891"/>
      <c r="B18" s="950"/>
      <c r="C18" s="950"/>
      <c r="D18" s="950"/>
      <c r="E18" s="950"/>
      <c r="F18" s="950"/>
      <c r="G18" s="950"/>
      <c r="H18" s="950"/>
      <c r="I18" s="951"/>
    </row>
    <row r="19" spans="1:9" ht="13.5">
      <c r="A19" s="891" t="s">
        <v>158</v>
      </c>
      <c r="B19" s="950" t="s">
        <v>23</v>
      </c>
      <c r="C19" s="950" t="s">
        <v>23</v>
      </c>
      <c r="D19" s="950" t="s">
        <v>23</v>
      </c>
      <c r="E19" s="950" t="s">
        <v>23</v>
      </c>
      <c r="F19" s="950" t="s">
        <v>23</v>
      </c>
      <c r="G19" s="950" t="s">
        <v>23</v>
      </c>
      <c r="H19" s="950" t="s">
        <v>23</v>
      </c>
      <c r="I19" s="951" t="s">
        <v>23</v>
      </c>
    </row>
    <row r="20" spans="1:9" ht="13.5">
      <c r="A20" s="891" t="s">
        <v>89</v>
      </c>
      <c r="B20" s="950" t="s">
        <v>23</v>
      </c>
      <c r="C20" s="950" t="s">
        <v>23</v>
      </c>
      <c r="D20" s="950" t="s">
        <v>23</v>
      </c>
      <c r="E20" s="950" t="s">
        <v>23</v>
      </c>
      <c r="F20" s="950" t="s">
        <v>23</v>
      </c>
      <c r="G20" s="950" t="s">
        <v>23</v>
      </c>
      <c r="H20" s="950" t="s">
        <v>23</v>
      </c>
      <c r="I20" s="951" t="s">
        <v>23</v>
      </c>
    </row>
    <row r="21" spans="1:9" ht="13.5">
      <c r="A21" s="891" t="s">
        <v>90</v>
      </c>
      <c r="B21" s="950" t="s">
        <v>23</v>
      </c>
      <c r="C21" s="954" t="s">
        <v>23</v>
      </c>
      <c r="D21" s="950" t="s">
        <v>23</v>
      </c>
      <c r="E21" s="950" t="s">
        <v>23</v>
      </c>
      <c r="F21" s="954" t="s">
        <v>23</v>
      </c>
      <c r="G21" s="954" t="s">
        <v>23</v>
      </c>
      <c r="H21" s="954" t="s">
        <v>23</v>
      </c>
      <c r="I21" s="951" t="s">
        <v>23</v>
      </c>
    </row>
    <row r="22" spans="1:9" ht="13.5">
      <c r="A22" s="896" t="s">
        <v>91</v>
      </c>
      <c r="B22" s="952" t="s">
        <v>23</v>
      </c>
      <c r="C22" s="952" t="s">
        <v>23</v>
      </c>
      <c r="D22" s="952" t="s">
        <v>23</v>
      </c>
      <c r="E22" s="952" t="s">
        <v>23</v>
      </c>
      <c r="F22" s="952" t="s">
        <v>23</v>
      </c>
      <c r="G22" s="952" t="s">
        <v>23</v>
      </c>
      <c r="H22" s="952" t="s">
        <v>23</v>
      </c>
      <c r="I22" s="953" t="s">
        <v>23</v>
      </c>
    </row>
    <row r="23" spans="1:9" ht="13.5">
      <c r="A23" s="896"/>
      <c r="B23" s="952"/>
      <c r="C23" s="952"/>
      <c r="D23" s="952"/>
      <c r="E23" s="952"/>
      <c r="F23" s="952"/>
      <c r="G23" s="952"/>
      <c r="H23" s="952"/>
      <c r="I23" s="953"/>
    </row>
    <row r="24" spans="1:9" ht="13.5">
      <c r="A24" s="896" t="s">
        <v>92</v>
      </c>
      <c r="B24" s="952" t="s">
        <v>23</v>
      </c>
      <c r="C24" s="952" t="s">
        <v>23</v>
      </c>
      <c r="D24" s="952" t="s">
        <v>23</v>
      </c>
      <c r="E24" s="952" t="s">
        <v>23</v>
      </c>
      <c r="F24" s="952" t="s">
        <v>23</v>
      </c>
      <c r="G24" s="952" t="s">
        <v>23</v>
      </c>
      <c r="H24" s="952" t="s">
        <v>23</v>
      </c>
      <c r="I24" s="953" t="s">
        <v>23</v>
      </c>
    </row>
    <row r="25" spans="1:9" ht="13.5">
      <c r="A25" s="896"/>
      <c r="B25" s="952"/>
      <c r="C25" s="952"/>
      <c r="D25" s="952"/>
      <c r="E25" s="952"/>
      <c r="F25" s="952"/>
      <c r="G25" s="952"/>
      <c r="H25" s="952"/>
      <c r="I25" s="953"/>
    </row>
    <row r="26" spans="1:9" ht="13.5">
      <c r="A26" s="896" t="s">
        <v>93</v>
      </c>
      <c r="B26" s="952" t="s">
        <v>23</v>
      </c>
      <c r="C26" s="952" t="s">
        <v>23</v>
      </c>
      <c r="D26" s="952" t="s">
        <v>23</v>
      </c>
      <c r="E26" s="952" t="s">
        <v>23</v>
      </c>
      <c r="F26" s="952" t="s">
        <v>23</v>
      </c>
      <c r="G26" s="952" t="s">
        <v>23</v>
      </c>
      <c r="H26" s="952" t="s">
        <v>23</v>
      </c>
      <c r="I26" s="953" t="s">
        <v>23</v>
      </c>
    </row>
    <row r="27" spans="1:9" ht="13.5">
      <c r="A27" s="891"/>
      <c r="B27" s="950"/>
      <c r="C27" s="950"/>
      <c r="D27" s="950"/>
      <c r="E27" s="950"/>
      <c r="F27" s="950"/>
      <c r="G27" s="950"/>
      <c r="H27" s="950"/>
      <c r="I27" s="951"/>
    </row>
    <row r="28" spans="1:9" ht="13.5">
      <c r="A28" s="891" t="s">
        <v>94</v>
      </c>
      <c r="B28" s="954" t="s">
        <v>23</v>
      </c>
      <c r="C28" s="954" t="s">
        <v>23</v>
      </c>
      <c r="D28" s="954" t="s">
        <v>23</v>
      </c>
      <c r="E28" s="954" t="s">
        <v>23</v>
      </c>
      <c r="F28" s="954" t="s">
        <v>23</v>
      </c>
      <c r="G28" s="954" t="s">
        <v>23</v>
      </c>
      <c r="H28" s="954" t="s">
        <v>23</v>
      </c>
      <c r="I28" s="955" t="s">
        <v>23</v>
      </c>
    </row>
    <row r="29" spans="1:9" ht="13.5">
      <c r="A29" s="891" t="s">
        <v>95</v>
      </c>
      <c r="B29" s="954" t="s">
        <v>23</v>
      </c>
      <c r="C29" s="954" t="s">
        <v>23</v>
      </c>
      <c r="D29" s="954" t="s">
        <v>23</v>
      </c>
      <c r="E29" s="954" t="s">
        <v>23</v>
      </c>
      <c r="F29" s="954" t="s">
        <v>23</v>
      </c>
      <c r="G29" s="954" t="s">
        <v>23</v>
      </c>
      <c r="H29" s="954" t="s">
        <v>23</v>
      </c>
      <c r="I29" s="955" t="s">
        <v>23</v>
      </c>
    </row>
    <row r="30" spans="1:9" ht="13.5">
      <c r="A30" s="891" t="s">
        <v>96</v>
      </c>
      <c r="B30" s="954" t="s">
        <v>23</v>
      </c>
      <c r="C30" s="954" t="s">
        <v>23</v>
      </c>
      <c r="D30" s="954" t="s">
        <v>23</v>
      </c>
      <c r="E30" s="954" t="s">
        <v>23</v>
      </c>
      <c r="F30" s="954" t="s">
        <v>23</v>
      </c>
      <c r="G30" s="954" t="s">
        <v>23</v>
      </c>
      <c r="H30" s="954" t="s">
        <v>23</v>
      </c>
      <c r="I30" s="955" t="s">
        <v>23</v>
      </c>
    </row>
    <row r="31" spans="1:9" ht="13.5">
      <c r="A31" s="896" t="s">
        <v>97</v>
      </c>
      <c r="B31" s="952" t="s">
        <v>23</v>
      </c>
      <c r="C31" s="952" t="s">
        <v>23</v>
      </c>
      <c r="D31" s="952" t="s">
        <v>23</v>
      </c>
      <c r="E31" s="952" t="s">
        <v>23</v>
      </c>
      <c r="F31" s="952" t="s">
        <v>23</v>
      </c>
      <c r="G31" s="952" t="s">
        <v>23</v>
      </c>
      <c r="H31" s="952" t="s">
        <v>23</v>
      </c>
      <c r="I31" s="953" t="s">
        <v>23</v>
      </c>
    </row>
    <row r="32" spans="1:9" ht="13.5">
      <c r="A32" s="891"/>
      <c r="B32" s="950"/>
      <c r="C32" s="950"/>
      <c r="D32" s="950"/>
      <c r="E32" s="950"/>
      <c r="F32" s="950"/>
      <c r="G32" s="950"/>
      <c r="H32" s="950"/>
      <c r="I32" s="951"/>
    </row>
    <row r="33" spans="1:9" ht="13.5">
      <c r="A33" s="891" t="s">
        <v>98</v>
      </c>
      <c r="B33" s="956" t="s">
        <v>23</v>
      </c>
      <c r="C33" s="956" t="s">
        <v>23</v>
      </c>
      <c r="D33" s="950" t="s">
        <v>23</v>
      </c>
      <c r="E33" s="956" t="s">
        <v>23</v>
      </c>
      <c r="F33" s="956" t="s">
        <v>23</v>
      </c>
      <c r="G33" s="956" t="s">
        <v>23</v>
      </c>
      <c r="H33" s="956" t="s">
        <v>23</v>
      </c>
      <c r="I33" s="957" t="s">
        <v>23</v>
      </c>
    </row>
    <row r="34" spans="1:9" ht="13.5">
      <c r="A34" s="891" t="s">
        <v>99</v>
      </c>
      <c r="B34" s="956" t="s">
        <v>23</v>
      </c>
      <c r="C34" s="956" t="s">
        <v>23</v>
      </c>
      <c r="D34" s="956" t="s">
        <v>23</v>
      </c>
      <c r="E34" s="956" t="s">
        <v>23</v>
      </c>
      <c r="F34" s="956" t="s">
        <v>23</v>
      </c>
      <c r="G34" s="956" t="s">
        <v>23</v>
      </c>
      <c r="H34" s="956" t="s">
        <v>23</v>
      </c>
      <c r="I34" s="957" t="s">
        <v>23</v>
      </c>
    </row>
    <row r="35" spans="1:9" ht="13.5">
      <c r="A35" s="891" t="s">
        <v>100</v>
      </c>
      <c r="B35" s="956" t="s">
        <v>23</v>
      </c>
      <c r="C35" s="956" t="s">
        <v>23</v>
      </c>
      <c r="D35" s="956" t="s">
        <v>23</v>
      </c>
      <c r="E35" s="956" t="s">
        <v>23</v>
      </c>
      <c r="F35" s="956" t="s">
        <v>23</v>
      </c>
      <c r="G35" s="956" t="s">
        <v>23</v>
      </c>
      <c r="H35" s="956" t="s">
        <v>23</v>
      </c>
      <c r="I35" s="957" t="s">
        <v>23</v>
      </c>
    </row>
    <row r="36" spans="1:9" ht="13.5">
      <c r="A36" s="891" t="s">
        <v>101</v>
      </c>
      <c r="B36" s="956" t="s">
        <v>23</v>
      </c>
      <c r="C36" s="956" t="s">
        <v>23</v>
      </c>
      <c r="D36" s="950" t="s">
        <v>23</v>
      </c>
      <c r="E36" s="956" t="s">
        <v>23</v>
      </c>
      <c r="F36" s="956" t="s">
        <v>23</v>
      </c>
      <c r="G36" s="956" t="s">
        <v>23</v>
      </c>
      <c r="H36" s="956" t="s">
        <v>23</v>
      </c>
      <c r="I36" s="951" t="s">
        <v>23</v>
      </c>
    </row>
    <row r="37" spans="1:9" ht="13.5">
      <c r="A37" s="896" t="s">
        <v>102</v>
      </c>
      <c r="B37" s="952" t="s">
        <v>23</v>
      </c>
      <c r="C37" s="952" t="s">
        <v>23</v>
      </c>
      <c r="D37" s="952" t="s">
        <v>23</v>
      </c>
      <c r="E37" s="952" t="s">
        <v>23</v>
      </c>
      <c r="F37" s="952" t="s">
        <v>23</v>
      </c>
      <c r="G37" s="952" t="s">
        <v>23</v>
      </c>
      <c r="H37" s="952" t="s">
        <v>23</v>
      </c>
      <c r="I37" s="953" t="s">
        <v>23</v>
      </c>
    </row>
    <row r="38" spans="1:9" ht="13.5">
      <c r="A38" s="896"/>
      <c r="B38" s="952"/>
      <c r="C38" s="952"/>
      <c r="D38" s="952"/>
      <c r="E38" s="952"/>
      <c r="F38" s="952"/>
      <c r="G38" s="952"/>
      <c r="H38" s="952"/>
      <c r="I38" s="953"/>
    </row>
    <row r="39" spans="1:9" ht="13.5">
      <c r="A39" s="896" t="s">
        <v>103</v>
      </c>
      <c r="B39" s="952" t="s">
        <v>23</v>
      </c>
      <c r="C39" s="952" t="s">
        <v>23</v>
      </c>
      <c r="D39" s="952" t="s">
        <v>23</v>
      </c>
      <c r="E39" s="952" t="s">
        <v>23</v>
      </c>
      <c r="F39" s="952" t="s">
        <v>23</v>
      </c>
      <c r="G39" s="952" t="s">
        <v>23</v>
      </c>
      <c r="H39" s="952" t="s">
        <v>23</v>
      </c>
      <c r="I39" s="953" t="s">
        <v>23</v>
      </c>
    </row>
    <row r="40" spans="1:9" ht="13.5">
      <c r="A40" s="891"/>
      <c r="B40" s="950"/>
      <c r="C40" s="950"/>
      <c r="D40" s="950"/>
      <c r="E40" s="950"/>
      <c r="F40" s="950"/>
      <c r="G40" s="950"/>
      <c r="H40" s="950"/>
      <c r="I40" s="951"/>
    </row>
    <row r="41" spans="1:9" ht="13.5">
      <c r="A41" s="891" t="s">
        <v>159</v>
      </c>
      <c r="B41" s="950" t="s">
        <v>23</v>
      </c>
      <c r="C41" s="950" t="s">
        <v>23</v>
      </c>
      <c r="D41" s="950" t="s">
        <v>23</v>
      </c>
      <c r="E41" s="950" t="s">
        <v>23</v>
      </c>
      <c r="F41" s="950" t="s">
        <v>23</v>
      </c>
      <c r="G41" s="950" t="s">
        <v>23</v>
      </c>
      <c r="H41" s="950" t="s">
        <v>23</v>
      </c>
      <c r="I41" s="951" t="s">
        <v>23</v>
      </c>
    </row>
    <row r="42" spans="1:9" ht="13.5">
      <c r="A42" s="891" t="s">
        <v>105</v>
      </c>
      <c r="B42" s="950" t="s">
        <v>23</v>
      </c>
      <c r="C42" s="950" t="s">
        <v>23</v>
      </c>
      <c r="D42" s="950" t="s">
        <v>23</v>
      </c>
      <c r="E42" s="950" t="s">
        <v>23</v>
      </c>
      <c r="F42" s="950" t="s">
        <v>23</v>
      </c>
      <c r="G42" s="950" t="s">
        <v>23</v>
      </c>
      <c r="H42" s="950" t="s">
        <v>23</v>
      </c>
      <c r="I42" s="951" t="s">
        <v>23</v>
      </c>
    </row>
    <row r="43" spans="1:9" ht="13.5">
      <c r="A43" s="891" t="s">
        <v>106</v>
      </c>
      <c r="B43" s="950" t="s">
        <v>23</v>
      </c>
      <c r="C43" s="950" t="s">
        <v>23</v>
      </c>
      <c r="D43" s="950" t="s">
        <v>23</v>
      </c>
      <c r="E43" s="950" t="s">
        <v>23</v>
      </c>
      <c r="F43" s="950" t="s">
        <v>23</v>
      </c>
      <c r="G43" s="950" t="s">
        <v>23</v>
      </c>
      <c r="H43" s="950" t="s">
        <v>23</v>
      </c>
      <c r="I43" s="951" t="s">
        <v>23</v>
      </c>
    </row>
    <row r="44" spans="1:9" ht="13.5">
      <c r="A44" s="891" t="s">
        <v>107</v>
      </c>
      <c r="B44" s="950" t="s">
        <v>23</v>
      </c>
      <c r="C44" s="950" t="s">
        <v>23</v>
      </c>
      <c r="D44" s="950" t="s">
        <v>23</v>
      </c>
      <c r="E44" s="950" t="s">
        <v>23</v>
      </c>
      <c r="F44" s="950" t="s">
        <v>23</v>
      </c>
      <c r="G44" s="950" t="s">
        <v>23</v>
      </c>
      <c r="H44" s="950" t="s">
        <v>23</v>
      </c>
      <c r="I44" s="951" t="s">
        <v>23</v>
      </c>
    </row>
    <row r="45" spans="1:9" ht="13.5">
      <c r="A45" s="891" t="s">
        <v>108</v>
      </c>
      <c r="B45" s="950" t="s">
        <v>23</v>
      </c>
      <c r="C45" s="950" t="s">
        <v>23</v>
      </c>
      <c r="D45" s="950" t="s">
        <v>23</v>
      </c>
      <c r="E45" s="950" t="s">
        <v>23</v>
      </c>
      <c r="F45" s="950" t="s">
        <v>23</v>
      </c>
      <c r="G45" s="950" t="s">
        <v>23</v>
      </c>
      <c r="H45" s="950" t="s">
        <v>23</v>
      </c>
      <c r="I45" s="951" t="s">
        <v>23</v>
      </c>
    </row>
    <row r="46" spans="1:9" ht="13.5">
      <c r="A46" s="891" t="s">
        <v>109</v>
      </c>
      <c r="B46" s="950" t="s">
        <v>23</v>
      </c>
      <c r="C46" s="950" t="s">
        <v>23</v>
      </c>
      <c r="D46" s="950" t="s">
        <v>23</v>
      </c>
      <c r="E46" s="950" t="s">
        <v>23</v>
      </c>
      <c r="F46" s="950" t="s">
        <v>23</v>
      </c>
      <c r="G46" s="950" t="s">
        <v>23</v>
      </c>
      <c r="H46" s="950" t="s">
        <v>23</v>
      </c>
      <c r="I46" s="951" t="s">
        <v>23</v>
      </c>
    </row>
    <row r="47" spans="1:9" ht="13.5">
      <c r="A47" s="891" t="s">
        <v>110</v>
      </c>
      <c r="B47" s="950" t="s">
        <v>23</v>
      </c>
      <c r="C47" s="950" t="s">
        <v>23</v>
      </c>
      <c r="D47" s="950" t="s">
        <v>23</v>
      </c>
      <c r="E47" s="950" t="s">
        <v>23</v>
      </c>
      <c r="F47" s="950" t="s">
        <v>23</v>
      </c>
      <c r="G47" s="950" t="s">
        <v>23</v>
      </c>
      <c r="H47" s="950" t="s">
        <v>23</v>
      </c>
      <c r="I47" s="951" t="s">
        <v>23</v>
      </c>
    </row>
    <row r="48" spans="1:9" ht="13.5">
      <c r="A48" s="891" t="s">
        <v>111</v>
      </c>
      <c r="B48" s="950" t="s">
        <v>23</v>
      </c>
      <c r="C48" s="950" t="s">
        <v>23</v>
      </c>
      <c r="D48" s="950" t="s">
        <v>23</v>
      </c>
      <c r="E48" s="950" t="s">
        <v>23</v>
      </c>
      <c r="F48" s="950" t="s">
        <v>23</v>
      </c>
      <c r="G48" s="950" t="s">
        <v>23</v>
      </c>
      <c r="H48" s="950" t="s">
        <v>23</v>
      </c>
      <c r="I48" s="951" t="s">
        <v>23</v>
      </c>
    </row>
    <row r="49" spans="1:9" ht="13.5">
      <c r="A49" s="891" t="s">
        <v>112</v>
      </c>
      <c r="B49" s="950" t="s">
        <v>23</v>
      </c>
      <c r="C49" s="950" t="s">
        <v>23</v>
      </c>
      <c r="D49" s="950" t="s">
        <v>23</v>
      </c>
      <c r="E49" s="950" t="s">
        <v>23</v>
      </c>
      <c r="F49" s="950" t="s">
        <v>23</v>
      </c>
      <c r="G49" s="950" t="s">
        <v>23</v>
      </c>
      <c r="H49" s="950" t="s">
        <v>23</v>
      </c>
      <c r="I49" s="951" t="s">
        <v>23</v>
      </c>
    </row>
    <row r="50" spans="1:9" ht="13.5">
      <c r="A50" s="896" t="s">
        <v>113</v>
      </c>
      <c r="B50" s="952" t="s">
        <v>23</v>
      </c>
      <c r="C50" s="952" t="s">
        <v>23</v>
      </c>
      <c r="D50" s="952" t="s">
        <v>23</v>
      </c>
      <c r="E50" s="952" t="s">
        <v>23</v>
      </c>
      <c r="F50" s="952" t="s">
        <v>23</v>
      </c>
      <c r="G50" s="952" t="s">
        <v>23</v>
      </c>
      <c r="H50" s="952" t="s">
        <v>23</v>
      </c>
      <c r="I50" s="953" t="s">
        <v>23</v>
      </c>
    </row>
    <row r="51" spans="1:9" ht="13.5">
      <c r="A51" s="896"/>
      <c r="B51" s="952"/>
      <c r="C51" s="952"/>
      <c r="D51" s="952"/>
      <c r="E51" s="952"/>
      <c r="F51" s="952"/>
      <c r="G51" s="952"/>
      <c r="H51" s="952"/>
      <c r="I51" s="953"/>
    </row>
    <row r="52" spans="1:9" ht="13.5">
      <c r="A52" s="896" t="s">
        <v>114</v>
      </c>
      <c r="B52" s="952" t="s">
        <v>23</v>
      </c>
      <c r="C52" s="952" t="s">
        <v>23</v>
      </c>
      <c r="D52" s="952" t="s">
        <v>23</v>
      </c>
      <c r="E52" s="952" t="s">
        <v>23</v>
      </c>
      <c r="F52" s="952" t="s">
        <v>23</v>
      </c>
      <c r="G52" s="952" t="s">
        <v>23</v>
      </c>
      <c r="H52" s="952" t="s">
        <v>23</v>
      </c>
      <c r="I52" s="953" t="s">
        <v>23</v>
      </c>
    </row>
    <row r="53" spans="1:9" ht="13.5">
      <c r="A53" s="891"/>
      <c r="B53" s="950"/>
      <c r="C53" s="950"/>
      <c r="D53" s="950"/>
      <c r="E53" s="950"/>
      <c r="F53" s="950"/>
      <c r="G53" s="950"/>
      <c r="H53" s="950"/>
      <c r="I53" s="951"/>
    </row>
    <row r="54" spans="1:9" ht="13.5">
      <c r="A54" s="891" t="s">
        <v>115</v>
      </c>
      <c r="B54" s="950" t="s">
        <v>23</v>
      </c>
      <c r="C54" s="950" t="s">
        <v>23</v>
      </c>
      <c r="D54" s="950" t="s">
        <v>23</v>
      </c>
      <c r="E54" s="950" t="s">
        <v>23</v>
      </c>
      <c r="F54" s="950" t="s">
        <v>23</v>
      </c>
      <c r="G54" s="950" t="s">
        <v>23</v>
      </c>
      <c r="H54" s="950" t="s">
        <v>23</v>
      </c>
      <c r="I54" s="951" t="s">
        <v>23</v>
      </c>
    </row>
    <row r="55" spans="1:9" ht="13.5">
      <c r="A55" s="891" t="s">
        <v>116</v>
      </c>
      <c r="B55" s="950" t="s">
        <v>23</v>
      </c>
      <c r="C55" s="950" t="s">
        <v>23</v>
      </c>
      <c r="D55" s="950" t="s">
        <v>23</v>
      </c>
      <c r="E55" s="950" t="s">
        <v>23</v>
      </c>
      <c r="F55" s="950" t="s">
        <v>23</v>
      </c>
      <c r="G55" s="950" t="s">
        <v>23</v>
      </c>
      <c r="H55" s="950" t="s">
        <v>23</v>
      </c>
      <c r="I55" s="951" t="s">
        <v>23</v>
      </c>
    </row>
    <row r="56" spans="1:9" ht="13.5">
      <c r="A56" s="891" t="s">
        <v>117</v>
      </c>
      <c r="B56" s="950" t="s">
        <v>23</v>
      </c>
      <c r="C56" s="950" t="s">
        <v>23</v>
      </c>
      <c r="D56" s="950" t="s">
        <v>23</v>
      </c>
      <c r="E56" s="950" t="s">
        <v>23</v>
      </c>
      <c r="F56" s="950" t="s">
        <v>23</v>
      </c>
      <c r="G56" s="950" t="s">
        <v>23</v>
      </c>
      <c r="H56" s="950" t="s">
        <v>23</v>
      </c>
      <c r="I56" s="951" t="s">
        <v>23</v>
      </c>
    </row>
    <row r="57" spans="1:9" ht="13.5">
      <c r="A57" s="891" t="s">
        <v>118</v>
      </c>
      <c r="B57" s="950" t="s">
        <v>23</v>
      </c>
      <c r="C57" s="950" t="s">
        <v>23</v>
      </c>
      <c r="D57" s="950" t="s">
        <v>23</v>
      </c>
      <c r="E57" s="950" t="s">
        <v>23</v>
      </c>
      <c r="F57" s="950" t="s">
        <v>23</v>
      </c>
      <c r="G57" s="950" t="s">
        <v>23</v>
      </c>
      <c r="H57" s="950" t="s">
        <v>23</v>
      </c>
      <c r="I57" s="951" t="s">
        <v>23</v>
      </c>
    </row>
    <row r="58" spans="1:9" ht="13.5">
      <c r="A58" s="891" t="s">
        <v>119</v>
      </c>
      <c r="B58" s="950" t="s">
        <v>23</v>
      </c>
      <c r="C58" s="950" t="s">
        <v>23</v>
      </c>
      <c r="D58" s="950" t="s">
        <v>23</v>
      </c>
      <c r="E58" s="950" t="s">
        <v>23</v>
      </c>
      <c r="F58" s="950" t="s">
        <v>23</v>
      </c>
      <c r="G58" s="950" t="s">
        <v>23</v>
      </c>
      <c r="H58" s="950" t="s">
        <v>23</v>
      </c>
      <c r="I58" s="951" t="s">
        <v>23</v>
      </c>
    </row>
    <row r="59" spans="1:9" ht="13.5">
      <c r="A59" s="896" t="s">
        <v>172</v>
      </c>
      <c r="B59" s="952" t="s">
        <v>23</v>
      </c>
      <c r="C59" s="952" t="s">
        <v>23</v>
      </c>
      <c r="D59" s="952" t="s">
        <v>23</v>
      </c>
      <c r="E59" s="952" t="s">
        <v>23</v>
      </c>
      <c r="F59" s="952" t="s">
        <v>23</v>
      </c>
      <c r="G59" s="952" t="s">
        <v>23</v>
      </c>
      <c r="H59" s="952" t="s">
        <v>23</v>
      </c>
      <c r="I59" s="953" t="s">
        <v>23</v>
      </c>
    </row>
    <row r="60" spans="1:9" ht="13.5">
      <c r="A60" s="891"/>
      <c r="B60" s="950"/>
      <c r="C60" s="950"/>
      <c r="D60" s="950"/>
      <c r="E60" s="950"/>
      <c r="F60" s="950"/>
      <c r="G60" s="950"/>
      <c r="H60" s="950"/>
      <c r="I60" s="951"/>
    </row>
    <row r="61" spans="1:9" ht="13.5">
      <c r="A61" s="891" t="s">
        <v>121</v>
      </c>
      <c r="B61" s="956">
        <v>263</v>
      </c>
      <c r="C61" s="956">
        <v>128</v>
      </c>
      <c r="D61" s="950" t="s">
        <v>23</v>
      </c>
      <c r="E61" s="956">
        <v>2922</v>
      </c>
      <c r="F61" s="956" t="s">
        <v>23</v>
      </c>
      <c r="G61" s="956">
        <v>374</v>
      </c>
      <c r="H61" s="956" t="s">
        <v>23</v>
      </c>
      <c r="I61" s="951">
        <v>374</v>
      </c>
    </row>
    <row r="62" spans="1:9" ht="13.5">
      <c r="A62" s="891" t="s">
        <v>122</v>
      </c>
      <c r="B62" s="956">
        <v>493</v>
      </c>
      <c r="C62" s="956">
        <v>217</v>
      </c>
      <c r="D62" s="950" t="s">
        <v>23</v>
      </c>
      <c r="E62" s="956">
        <v>1005</v>
      </c>
      <c r="F62" s="956" t="s">
        <v>23</v>
      </c>
      <c r="G62" s="956">
        <v>218</v>
      </c>
      <c r="H62" s="956" t="s">
        <v>23</v>
      </c>
      <c r="I62" s="951">
        <v>218</v>
      </c>
    </row>
    <row r="63" spans="1:9" ht="13.5">
      <c r="A63" s="891" t="s">
        <v>123</v>
      </c>
      <c r="B63" s="954">
        <v>594</v>
      </c>
      <c r="C63" s="954">
        <v>14</v>
      </c>
      <c r="D63" s="954" t="s">
        <v>23</v>
      </c>
      <c r="E63" s="954">
        <v>13357</v>
      </c>
      <c r="F63" s="954" t="s">
        <v>23</v>
      </c>
      <c r="G63" s="954">
        <v>187</v>
      </c>
      <c r="H63" s="954" t="s">
        <v>23</v>
      </c>
      <c r="I63" s="955">
        <v>187</v>
      </c>
    </row>
    <row r="64" spans="1:9" ht="13.5">
      <c r="A64" s="896" t="s">
        <v>124</v>
      </c>
      <c r="B64" s="952">
        <v>1350</v>
      </c>
      <c r="C64" s="952">
        <v>359</v>
      </c>
      <c r="D64" s="952" t="s">
        <v>23</v>
      </c>
      <c r="E64" s="952">
        <v>2170</v>
      </c>
      <c r="F64" s="952" t="s">
        <v>23</v>
      </c>
      <c r="G64" s="952">
        <v>779</v>
      </c>
      <c r="H64" s="952" t="s">
        <v>23</v>
      </c>
      <c r="I64" s="953">
        <v>779</v>
      </c>
    </row>
    <row r="65" spans="1:9" ht="13.5">
      <c r="A65" s="896"/>
      <c r="B65" s="952"/>
      <c r="C65" s="952"/>
      <c r="D65" s="952"/>
      <c r="E65" s="952"/>
      <c r="F65" s="952"/>
      <c r="G65" s="952"/>
      <c r="H65" s="952"/>
      <c r="I65" s="953"/>
    </row>
    <row r="66" spans="1:9" ht="13.5">
      <c r="A66" s="896" t="s">
        <v>125</v>
      </c>
      <c r="B66" s="952">
        <v>89</v>
      </c>
      <c r="C66" s="952">
        <v>74</v>
      </c>
      <c r="D66" s="952" t="s">
        <v>23</v>
      </c>
      <c r="E66" s="952">
        <v>11500</v>
      </c>
      <c r="F66" s="952" t="s">
        <v>23</v>
      </c>
      <c r="G66" s="952">
        <v>851</v>
      </c>
      <c r="H66" s="952" t="s">
        <v>23</v>
      </c>
      <c r="I66" s="953">
        <v>851</v>
      </c>
    </row>
    <row r="67" spans="1:9" ht="13.5">
      <c r="A67" s="891"/>
      <c r="B67" s="950"/>
      <c r="C67" s="950"/>
      <c r="D67" s="950"/>
      <c r="E67" s="950"/>
      <c r="F67" s="950"/>
      <c r="G67" s="950"/>
      <c r="H67" s="950"/>
      <c r="I67" s="951"/>
    </row>
    <row r="68" spans="1:9" ht="13.5">
      <c r="A68" s="891" t="s">
        <v>126</v>
      </c>
      <c r="B68" s="954" t="s">
        <v>23</v>
      </c>
      <c r="C68" s="950" t="s">
        <v>23</v>
      </c>
      <c r="D68" s="950" t="s">
        <v>23</v>
      </c>
      <c r="E68" s="954" t="s">
        <v>23</v>
      </c>
      <c r="F68" s="950" t="s">
        <v>23</v>
      </c>
      <c r="G68" s="950" t="s">
        <v>23</v>
      </c>
      <c r="H68" s="950" t="s">
        <v>23</v>
      </c>
      <c r="I68" s="951" t="s">
        <v>23</v>
      </c>
    </row>
    <row r="69" spans="1:9" ht="13.5">
      <c r="A69" s="891" t="s">
        <v>127</v>
      </c>
      <c r="B69" s="954" t="s">
        <v>23</v>
      </c>
      <c r="C69" s="950" t="s">
        <v>23</v>
      </c>
      <c r="D69" s="950" t="s">
        <v>23</v>
      </c>
      <c r="E69" s="954" t="s">
        <v>23</v>
      </c>
      <c r="F69" s="950" t="s">
        <v>23</v>
      </c>
      <c r="G69" s="950" t="s">
        <v>23</v>
      </c>
      <c r="H69" s="950" t="s">
        <v>23</v>
      </c>
      <c r="I69" s="951" t="s">
        <v>23</v>
      </c>
    </row>
    <row r="70" spans="1:9" ht="13.5">
      <c r="A70" s="896" t="s">
        <v>128</v>
      </c>
      <c r="B70" s="952" t="s">
        <v>23</v>
      </c>
      <c r="C70" s="952" t="s">
        <v>23</v>
      </c>
      <c r="D70" s="952" t="s">
        <v>23</v>
      </c>
      <c r="E70" s="952" t="s">
        <v>23</v>
      </c>
      <c r="F70" s="952" t="s">
        <v>23</v>
      </c>
      <c r="G70" s="952" t="s">
        <v>23</v>
      </c>
      <c r="H70" s="952" t="s">
        <v>23</v>
      </c>
      <c r="I70" s="953" t="s">
        <v>23</v>
      </c>
    </row>
    <row r="71" spans="1:9" ht="13.5">
      <c r="A71" s="891"/>
      <c r="B71" s="950"/>
      <c r="C71" s="950"/>
      <c r="D71" s="950"/>
      <c r="E71" s="950"/>
      <c r="F71" s="950"/>
      <c r="G71" s="950"/>
      <c r="H71" s="950"/>
      <c r="I71" s="951"/>
    </row>
    <row r="72" spans="1:9" ht="13.5">
      <c r="A72" s="891" t="s">
        <v>129</v>
      </c>
      <c r="B72" s="954">
        <v>71</v>
      </c>
      <c r="C72" s="950">
        <v>57</v>
      </c>
      <c r="D72" s="950" t="s">
        <v>23</v>
      </c>
      <c r="E72" s="954">
        <v>22123</v>
      </c>
      <c r="F72" s="950" t="s">
        <v>23</v>
      </c>
      <c r="G72" s="950">
        <v>1261</v>
      </c>
      <c r="H72" s="950" t="s">
        <v>23</v>
      </c>
      <c r="I72" s="951">
        <v>1261</v>
      </c>
    </row>
    <row r="73" spans="1:9" ht="13.5">
      <c r="A73" s="891" t="s">
        <v>130</v>
      </c>
      <c r="B73" s="954" t="s">
        <v>23</v>
      </c>
      <c r="C73" s="950" t="s">
        <v>23</v>
      </c>
      <c r="D73" s="950" t="s">
        <v>23</v>
      </c>
      <c r="E73" s="954" t="s">
        <v>23</v>
      </c>
      <c r="F73" s="950" t="s">
        <v>23</v>
      </c>
      <c r="G73" s="950" t="s">
        <v>23</v>
      </c>
      <c r="H73" s="950" t="s">
        <v>23</v>
      </c>
      <c r="I73" s="951" t="s">
        <v>23</v>
      </c>
    </row>
    <row r="74" spans="1:9" ht="13.5">
      <c r="A74" s="891" t="s">
        <v>131</v>
      </c>
      <c r="B74" s="950" t="s">
        <v>23</v>
      </c>
      <c r="C74" s="950" t="s">
        <v>23</v>
      </c>
      <c r="D74" s="950" t="s">
        <v>23</v>
      </c>
      <c r="E74" s="950" t="s">
        <v>23</v>
      </c>
      <c r="F74" s="950" t="s">
        <v>23</v>
      </c>
      <c r="G74" s="950" t="s">
        <v>23</v>
      </c>
      <c r="H74" s="950" t="s">
        <v>23</v>
      </c>
      <c r="I74" s="951" t="s">
        <v>23</v>
      </c>
    </row>
    <row r="75" spans="1:9" ht="13.5">
      <c r="A75" s="891" t="s">
        <v>132</v>
      </c>
      <c r="B75" s="954">
        <v>1</v>
      </c>
      <c r="C75" s="950">
        <v>1</v>
      </c>
      <c r="D75" s="950" t="s">
        <v>23</v>
      </c>
      <c r="E75" s="954">
        <v>7000</v>
      </c>
      <c r="F75" s="950" t="s">
        <v>23</v>
      </c>
      <c r="G75" s="950">
        <v>7</v>
      </c>
      <c r="H75" s="950" t="s">
        <v>23</v>
      </c>
      <c r="I75" s="951">
        <v>7</v>
      </c>
    </row>
    <row r="76" spans="1:9" ht="13.5">
      <c r="A76" s="891" t="s">
        <v>133</v>
      </c>
      <c r="B76" s="950">
        <v>50</v>
      </c>
      <c r="C76" s="950">
        <v>34</v>
      </c>
      <c r="D76" s="950" t="s">
        <v>23</v>
      </c>
      <c r="E76" s="950">
        <v>5795</v>
      </c>
      <c r="F76" s="950" t="s">
        <v>23</v>
      </c>
      <c r="G76" s="950">
        <v>195</v>
      </c>
      <c r="H76" s="950" t="s">
        <v>23</v>
      </c>
      <c r="I76" s="951">
        <v>195</v>
      </c>
    </row>
    <row r="77" spans="1:9" ht="13.5">
      <c r="A77" s="891" t="s">
        <v>134</v>
      </c>
      <c r="B77" s="950" t="s">
        <v>23</v>
      </c>
      <c r="C77" s="950" t="s">
        <v>23</v>
      </c>
      <c r="D77" s="950" t="s">
        <v>23</v>
      </c>
      <c r="E77" s="950" t="s">
        <v>23</v>
      </c>
      <c r="F77" s="950" t="s">
        <v>23</v>
      </c>
      <c r="G77" s="950" t="s">
        <v>23</v>
      </c>
      <c r="H77" s="950" t="s">
        <v>23</v>
      </c>
      <c r="I77" s="951" t="s">
        <v>23</v>
      </c>
    </row>
    <row r="78" spans="1:9" ht="13.5">
      <c r="A78" s="891" t="s">
        <v>135</v>
      </c>
      <c r="B78" s="954">
        <v>127</v>
      </c>
      <c r="C78" s="950">
        <v>127</v>
      </c>
      <c r="D78" s="950" t="s">
        <v>23</v>
      </c>
      <c r="E78" s="954">
        <v>2441</v>
      </c>
      <c r="F78" s="950" t="s">
        <v>23</v>
      </c>
      <c r="G78" s="950">
        <v>310</v>
      </c>
      <c r="H78" s="950" t="s">
        <v>23</v>
      </c>
      <c r="I78" s="951">
        <v>310</v>
      </c>
    </row>
    <row r="79" spans="1:9" ht="13.5">
      <c r="A79" s="891" t="s">
        <v>136</v>
      </c>
      <c r="B79" s="954">
        <v>12</v>
      </c>
      <c r="C79" s="950">
        <v>12</v>
      </c>
      <c r="D79" s="950" t="s">
        <v>23</v>
      </c>
      <c r="E79" s="954">
        <v>9083</v>
      </c>
      <c r="F79" s="950" t="s">
        <v>23</v>
      </c>
      <c r="G79" s="950">
        <v>109</v>
      </c>
      <c r="H79" s="950" t="s">
        <v>23</v>
      </c>
      <c r="I79" s="951">
        <v>109</v>
      </c>
    </row>
    <row r="80" spans="1:9" ht="13.5">
      <c r="A80" s="896" t="s">
        <v>137</v>
      </c>
      <c r="B80" s="952">
        <v>261</v>
      </c>
      <c r="C80" s="952">
        <v>231</v>
      </c>
      <c r="D80" s="952" t="s">
        <v>23</v>
      </c>
      <c r="E80" s="952">
        <v>8156</v>
      </c>
      <c r="F80" s="952" t="s">
        <v>23</v>
      </c>
      <c r="G80" s="952">
        <v>1882</v>
      </c>
      <c r="H80" s="952" t="s">
        <v>23</v>
      </c>
      <c r="I80" s="953">
        <v>1882</v>
      </c>
    </row>
    <row r="81" spans="1:9" ht="13.5">
      <c r="A81" s="891"/>
      <c r="B81" s="950"/>
      <c r="C81" s="950"/>
      <c r="D81" s="950"/>
      <c r="E81" s="950"/>
      <c r="F81" s="950"/>
      <c r="G81" s="950"/>
      <c r="H81" s="950"/>
      <c r="I81" s="951"/>
    </row>
    <row r="82" spans="1:9" ht="13.5">
      <c r="A82" s="891" t="s">
        <v>138</v>
      </c>
      <c r="B82" s="950" t="s">
        <v>23</v>
      </c>
      <c r="C82" s="950" t="s">
        <v>23</v>
      </c>
      <c r="D82" s="950">
        <v>765</v>
      </c>
      <c r="E82" s="950" t="s">
        <v>23</v>
      </c>
      <c r="F82" s="950">
        <v>3</v>
      </c>
      <c r="G82" s="950" t="s">
        <v>23</v>
      </c>
      <c r="H82" s="950">
        <v>6</v>
      </c>
      <c r="I82" s="951">
        <v>6</v>
      </c>
    </row>
    <row r="83" spans="1:9" ht="13.5">
      <c r="A83" s="891" t="s">
        <v>139</v>
      </c>
      <c r="B83" s="950">
        <v>4</v>
      </c>
      <c r="C83" s="950">
        <v>4</v>
      </c>
      <c r="D83" s="950">
        <v>975</v>
      </c>
      <c r="E83" s="950">
        <v>18750</v>
      </c>
      <c r="F83" s="950">
        <v>3</v>
      </c>
      <c r="G83" s="950">
        <v>71</v>
      </c>
      <c r="H83" s="950">
        <v>3</v>
      </c>
      <c r="I83" s="951">
        <v>74</v>
      </c>
    </row>
    <row r="84" spans="1:9" ht="13.5">
      <c r="A84" s="896" t="s">
        <v>140</v>
      </c>
      <c r="B84" s="952">
        <v>4</v>
      </c>
      <c r="C84" s="952">
        <v>4</v>
      </c>
      <c r="D84" s="952">
        <v>1740</v>
      </c>
      <c r="E84" s="952">
        <v>18750</v>
      </c>
      <c r="F84" s="952">
        <v>3</v>
      </c>
      <c r="G84" s="952">
        <v>75</v>
      </c>
      <c r="H84" s="952">
        <v>5</v>
      </c>
      <c r="I84" s="953">
        <v>80</v>
      </c>
    </row>
    <row r="85" spans="1:9" ht="14.25" thickBot="1">
      <c r="A85" s="901"/>
      <c r="B85" s="958"/>
      <c r="C85" s="958"/>
      <c r="D85" s="958"/>
      <c r="E85" s="958"/>
      <c r="F85" s="958"/>
      <c r="G85" s="958"/>
      <c r="H85" s="958"/>
      <c r="I85" s="959"/>
    </row>
    <row r="86" spans="1:9" ht="14.25" thickBot="1">
      <c r="A86" s="904" t="s">
        <v>141</v>
      </c>
      <c r="B86" s="961">
        <v>1704</v>
      </c>
      <c r="C86" s="961">
        <v>668</v>
      </c>
      <c r="D86" s="961">
        <v>1740</v>
      </c>
      <c r="E86" s="961">
        <v>5373</v>
      </c>
      <c r="F86" s="961">
        <v>3</v>
      </c>
      <c r="G86" s="961">
        <v>3587</v>
      </c>
      <c r="H86" s="961">
        <v>5</v>
      </c>
      <c r="I86" s="962">
        <v>3592</v>
      </c>
    </row>
  </sheetData>
  <mergeCells count="14">
    <mergeCell ref="A2:G2"/>
    <mergeCell ref="A4:G4"/>
    <mergeCell ref="A3:I3"/>
    <mergeCell ref="A1:I1"/>
    <mergeCell ref="B5:C5"/>
    <mergeCell ref="E5:F5"/>
    <mergeCell ref="B6:C6"/>
    <mergeCell ref="B7:B8"/>
    <mergeCell ref="C7:C8"/>
    <mergeCell ref="D7:D8"/>
    <mergeCell ref="G5:I5"/>
    <mergeCell ref="G6:G8"/>
    <mergeCell ref="H6:H8"/>
    <mergeCell ref="I6:I8"/>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31">
    <pageSetUpPr fitToPage="1"/>
  </sheetPr>
  <dimension ref="A1:L60"/>
  <sheetViews>
    <sheetView view="pageBreakPreview" topLeftCell="A44" zoomScale="56" zoomScaleNormal="75" zoomScaleSheetLayoutView="56" workbookViewId="0">
      <selection activeCell="B60" sqref="B60:I60"/>
    </sheetView>
  </sheetViews>
  <sheetFormatPr baseColWidth="10" defaultColWidth="11.42578125" defaultRowHeight="12.75"/>
  <cols>
    <col min="1" max="1" width="41.42578125" style="92" customWidth="1"/>
    <col min="2" max="9" width="22" style="92" customWidth="1"/>
    <col min="10" max="10" width="11.42578125" style="92"/>
    <col min="11" max="11" width="8.85546875" style="92" customWidth="1"/>
    <col min="12" max="16384" width="11.42578125" style="92"/>
  </cols>
  <sheetData>
    <row r="1" spans="1:11" s="95" customFormat="1" ht="18.75">
      <c r="A1" s="1825" t="s">
        <v>0</v>
      </c>
      <c r="B1" s="1825"/>
      <c r="C1" s="1825"/>
      <c r="D1" s="1825"/>
      <c r="E1" s="1825"/>
      <c r="F1" s="1825"/>
      <c r="G1" s="1825"/>
      <c r="H1" s="1825"/>
      <c r="I1" s="1825"/>
    </row>
    <row r="3" spans="1:11" s="94" customFormat="1" ht="15.75">
      <c r="A3" s="1836" t="s">
        <v>1467</v>
      </c>
      <c r="B3" s="1836"/>
      <c r="C3" s="1836"/>
      <c r="D3" s="1836"/>
      <c r="E3" s="1836"/>
      <c r="F3" s="1836"/>
      <c r="G3" s="1836"/>
      <c r="H3" s="1836"/>
      <c r="I3" s="1836"/>
    </row>
    <row r="4" spans="1:11" s="94" customFormat="1" ht="13.5" customHeight="1" thickBot="1">
      <c r="A4" s="99"/>
      <c r="B4" s="99"/>
      <c r="C4" s="99"/>
      <c r="D4" s="99"/>
      <c r="E4" s="99"/>
      <c r="F4" s="99"/>
      <c r="G4" s="99"/>
      <c r="H4" s="99"/>
      <c r="I4" s="99"/>
    </row>
    <row r="5" spans="1:11" s="112" customFormat="1" ht="30.75" customHeight="1">
      <c r="A5" s="845"/>
      <c r="B5" s="1843" t="s">
        <v>860</v>
      </c>
      <c r="C5" s="1845"/>
      <c r="D5" s="1845"/>
      <c r="E5" s="1845"/>
      <c r="F5" s="1844"/>
      <c r="G5" s="937" t="s">
        <v>754</v>
      </c>
      <c r="H5" s="937" t="s">
        <v>753</v>
      </c>
      <c r="I5" s="938" t="s">
        <v>752</v>
      </c>
    </row>
    <row r="6" spans="1:11" s="112" customFormat="1" ht="30.75" customHeight="1">
      <c r="A6" s="853" t="s">
        <v>12</v>
      </c>
      <c r="B6" s="1027"/>
      <c r="C6" s="1028" t="s">
        <v>19</v>
      </c>
      <c r="D6" s="1029"/>
      <c r="E6" s="1890" t="s">
        <v>748</v>
      </c>
      <c r="F6" s="1891"/>
      <c r="G6" s="936" t="s">
        <v>751</v>
      </c>
      <c r="H6" s="936" t="s">
        <v>750</v>
      </c>
      <c r="I6" s="856" t="s">
        <v>750</v>
      </c>
    </row>
    <row r="7" spans="1:11" s="112" customFormat="1" ht="30.75" customHeight="1" thickBot="1">
      <c r="A7" s="1030"/>
      <c r="B7" s="1033" t="s">
        <v>17</v>
      </c>
      <c r="C7" s="1032" t="s">
        <v>18</v>
      </c>
      <c r="D7" s="1032" t="s">
        <v>19</v>
      </c>
      <c r="E7" s="1033" t="s">
        <v>17</v>
      </c>
      <c r="F7" s="1032" t="s">
        <v>18</v>
      </c>
      <c r="G7" s="1031" t="s">
        <v>747</v>
      </c>
      <c r="H7" s="1031" t="s">
        <v>13</v>
      </c>
      <c r="I7" s="1033" t="s">
        <v>13</v>
      </c>
    </row>
    <row r="8" spans="1:11" ht="24.75" customHeight="1">
      <c r="A8" s="1008" t="s">
        <v>859</v>
      </c>
      <c r="B8" s="1009"/>
      <c r="C8" s="1009"/>
      <c r="D8" s="1009"/>
      <c r="E8" s="1009"/>
      <c r="F8" s="1009"/>
      <c r="G8" s="1009"/>
      <c r="H8" s="1009"/>
      <c r="I8" s="1010"/>
    </row>
    <row r="9" spans="1:11" ht="13.5">
      <c r="A9" s="873"/>
      <c r="B9" s="971"/>
      <c r="C9" s="971"/>
      <c r="D9" s="971"/>
      <c r="E9" s="971"/>
      <c r="F9" s="971"/>
      <c r="G9" s="971"/>
      <c r="H9" s="971"/>
      <c r="I9" s="972"/>
    </row>
    <row r="10" spans="1:11" ht="13.5">
      <c r="A10" s="873" t="s">
        <v>858</v>
      </c>
      <c r="B10" s="971" t="s">
        <v>23</v>
      </c>
      <c r="C10" s="971" t="s">
        <v>23</v>
      </c>
      <c r="D10" s="971">
        <v>8403</v>
      </c>
      <c r="E10" s="971" t="s">
        <v>23</v>
      </c>
      <c r="F10" s="971" t="s">
        <v>23</v>
      </c>
      <c r="G10" s="971">
        <v>696045</v>
      </c>
      <c r="H10" s="971">
        <v>8</v>
      </c>
      <c r="I10" s="972">
        <v>39</v>
      </c>
    </row>
    <row r="11" spans="1:11" ht="13.5">
      <c r="A11" s="873" t="s">
        <v>857</v>
      </c>
      <c r="B11" s="971" t="s">
        <v>23</v>
      </c>
      <c r="C11" s="971" t="s">
        <v>23</v>
      </c>
      <c r="D11" s="971">
        <v>2029</v>
      </c>
      <c r="E11" s="971" t="s">
        <v>23</v>
      </c>
      <c r="F11" s="971" t="s">
        <v>23</v>
      </c>
      <c r="G11" s="971">
        <v>3014</v>
      </c>
      <c r="H11" s="971">
        <v>85</v>
      </c>
      <c r="I11" s="972">
        <v>85</v>
      </c>
    </row>
    <row r="12" spans="1:11" ht="13.5">
      <c r="A12" s="873" t="s">
        <v>856</v>
      </c>
      <c r="B12" s="971" t="s">
        <v>23</v>
      </c>
      <c r="C12" s="971" t="s">
        <v>23</v>
      </c>
      <c r="D12" s="971">
        <v>9451</v>
      </c>
      <c r="E12" s="971" t="s">
        <v>23</v>
      </c>
      <c r="F12" s="971" t="s">
        <v>23</v>
      </c>
      <c r="G12" s="971">
        <v>59785</v>
      </c>
      <c r="H12" s="971">
        <v>320</v>
      </c>
      <c r="I12" s="972">
        <v>397</v>
      </c>
    </row>
    <row r="13" spans="1:11" ht="13.5">
      <c r="A13" s="873" t="s">
        <v>851</v>
      </c>
      <c r="B13" s="1023" t="s">
        <v>23</v>
      </c>
      <c r="C13" s="1023" t="s">
        <v>23</v>
      </c>
      <c r="D13" s="1023">
        <v>9568</v>
      </c>
      <c r="E13" s="1023" t="s">
        <v>23</v>
      </c>
      <c r="F13" s="1023" t="s">
        <v>23</v>
      </c>
      <c r="G13" s="1023">
        <v>619881</v>
      </c>
      <c r="H13" s="1023">
        <v>367</v>
      </c>
      <c r="I13" s="1024">
        <v>220</v>
      </c>
      <c r="J13" s="119"/>
      <c r="K13" s="119"/>
    </row>
    <row r="14" spans="1:11" ht="13.5">
      <c r="A14" s="873" t="s">
        <v>855</v>
      </c>
      <c r="B14" s="971">
        <v>12336</v>
      </c>
      <c r="C14" s="971">
        <v>17115</v>
      </c>
      <c r="D14" s="971">
        <v>29451</v>
      </c>
      <c r="E14" s="971">
        <v>12078</v>
      </c>
      <c r="F14" s="971">
        <v>15309</v>
      </c>
      <c r="G14" s="971">
        <v>1378725</v>
      </c>
      <c r="H14" s="971">
        <v>780</v>
      </c>
      <c r="I14" s="972">
        <v>741</v>
      </c>
      <c r="J14" s="119"/>
      <c r="K14" s="119"/>
    </row>
    <row r="15" spans="1:11" ht="13.5">
      <c r="A15" s="873" t="s">
        <v>854</v>
      </c>
      <c r="B15" s="971" t="s">
        <v>23</v>
      </c>
      <c r="C15" s="971" t="s">
        <v>23</v>
      </c>
      <c r="D15" s="971">
        <v>1656</v>
      </c>
      <c r="E15" s="971" t="s">
        <v>23</v>
      </c>
      <c r="F15" s="971" t="s">
        <v>23</v>
      </c>
      <c r="G15" s="971">
        <v>1370</v>
      </c>
      <c r="H15" s="971">
        <v>69</v>
      </c>
      <c r="I15" s="972">
        <v>46</v>
      </c>
    </row>
    <row r="16" spans="1:11" ht="13.5">
      <c r="A16" s="873" t="s">
        <v>853</v>
      </c>
      <c r="B16" s="971" t="s">
        <v>23</v>
      </c>
      <c r="C16" s="971" t="s">
        <v>23</v>
      </c>
      <c r="D16" s="971">
        <v>2575</v>
      </c>
      <c r="E16" s="971" t="s">
        <v>23</v>
      </c>
      <c r="F16" s="971" t="s">
        <v>23</v>
      </c>
      <c r="G16" s="971">
        <v>20507</v>
      </c>
      <c r="H16" s="971">
        <v>53</v>
      </c>
      <c r="I16" s="972">
        <v>79</v>
      </c>
    </row>
    <row r="17" spans="1:12" ht="13.5">
      <c r="A17" s="873" t="s">
        <v>852</v>
      </c>
      <c r="B17" s="971" t="s">
        <v>23</v>
      </c>
      <c r="C17" s="971" t="s">
        <v>23</v>
      </c>
      <c r="D17" s="971">
        <v>2144</v>
      </c>
      <c r="E17" s="971" t="s">
        <v>23</v>
      </c>
      <c r="F17" s="971" t="s">
        <v>23</v>
      </c>
      <c r="G17" s="971">
        <v>10212</v>
      </c>
      <c r="H17" s="971">
        <v>131</v>
      </c>
      <c r="I17" s="972">
        <v>90</v>
      </c>
    </row>
    <row r="18" spans="1:12" ht="13.5">
      <c r="A18" s="873" t="s">
        <v>851</v>
      </c>
      <c r="B18" s="971" t="s">
        <v>23</v>
      </c>
      <c r="C18" s="971" t="s">
        <v>23</v>
      </c>
      <c r="D18" s="971">
        <v>13640</v>
      </c>
      <c r="E18" s="971" t="s">
        <v>23</v>
      </c>
      <c r="F18" s="971" t="s">
        <v>23</v>
      </c>
      <c r="G18" s="971">
        <v>465272</v>
      </c>
      <c r="H18" s="971">
        <v>621</v>
      </c>
      <c r="I18" s="972">
        <v>433</v>
      </c>
    </row>
    <row r="19" spans="1:12" ht="13.5">
      <c r="A19" s="873" t="s">
        <v>850</v>
      </c>
      <c r="B19" s="1023">
        <v>1099</v>
      </c>
      <c r="C19" s="1023">
        <v>18916</v>
      </c>
      <c r="D19" s="1023">
        <v>20015</v>
      </c>
      <c r="E19" s="1023">
        <v>983</v>
      </c>
      <c r="F19" s="1023">
        <v>17473</v>
      </c>
      <c r="G19" s="1023">
        <v>497361</v>
      </c>
      <c r="H19" s="1023">
        <v>874</v>
      </c>
      <c r="I19" s="1024">
        <v>648</v>
      </c>
      <c r="J19" s="119"/>
      <c r="K19" s="119"/>
    </row>
    <row r="20" spans="1:12" ht="13.5">
      <c r="A20" s="873" t="s">
        <v>849</v>
      </c>
      <c r="B20" s="971">
        <v>208</v>
      </c>
      <c r="C20" s="971">
        <v>636</v>
      </c>
      <c r="D20" s="971">
        <v>844</v>
      </c>
      <c r="E20" s="971">
        <v>180</v>
      </c>
      <c r="F20" s="971">
        <v>584</v>
      </c>
      <c r="G20" s="971">
        <v>40615</v>
      </c>
      <c r="H20" s="971">
        <v>41</v>
      </c>
      <c r="I20" s="972">
        <v>38</v>
      </c>
      <c r="J20" s="119"/>
      <c r="K20" s="119"/>
    </row>
    <row r="21" spans="1:12" ht="13.5">
      <c r="A21" s="873" t="s">
        <v>848</v>
      </c>
      <c r="B21" s="971">
        <v>98</v>
      </c>
      <c r="C21" s="971">
        <v>2187</v>
      </c>
      <c r="D21" s="971">
        <v>2285</v>
      </c>
      <c r="E21" s="971">
        <v>92</v>
      </c>
      <c r="F21" s="971">
        <v>2138</v>
      </c>
      <c r="G21" s="971">
        <v>48163</v>
      </c>
      <c r="H21" s="971">
        <v>34</v>
      </c>
      <c r="I21" s="972">
        <v>60</v>
      </c>
      <c r="J21" s="119"/>
      <c r="K21" s="119"/>
    </row>
    <row r="22" spans="1:12" ht="13.5">
      <c r="A22" s="873" t="s">
        <v>847</v>
      </c>
      <c r="B22" s="971">
        <v>14</v>
      </c>
      <c r="C22" s="971">
        <v>11</v>
      </c>
      <c r="D22" s="971">
        <v>25</v>
      </c>
      <c r="E22" s="971">
        <v>12</v>
      </c>
      <c r="F22" s="971">
        <v>11</v>
      </c>
      <c r="G22" s="971">
        <v>312</v>
      </c>
      <c r="H22" s="971">
        <v>65</v>
      </c>
      <c r="I22" s="972" t="s">
        <v>23</v>
      </c>
      <c r="J22" s="119"/>
      <c r="K22" s="119"/>
    </row>
    <row r="23" spans="1:12" ht="13.5">
      <c r="A23" s="1011" t="s">
        <v>846</v>
      </c>
      <c r="B23" s="971"/>
      <c r="C23" s="971"/>
      <c r="D23" s="971"/>
      <c r="E23" s="971"/>
      <c r="F23" s="971"/>
      <c r="G23" s="971"/>
      <c r="H23" s="971"/>
      <c r="I23" s="972"/>
      <c r="J23" s="119"/>
      <c r="K23" s="119"/>
      <c r="L23" s="111"/>
    </row>
    <row r="24" spans="1:12" ht="15.75" customHeight="1">
      <c r="A24" s="1015"/>
      <c r="B24" s="971"/>
      <c r="C24" s="971"/>
      <c r="D24" s="971"/>
      <c r="E24" s="971"/>
      <c r="F24" s="971"/>
      <c r="G24" s="971"/>
      <c r="H24" s="971"/>
      <c r="I24" s="972"/>
      <c r="J24" s="119"/>
      <c r="K24" s="119"/>
    </row>
    <row r="25" spans="1:12" ht="13.5">
      <c r="A25" s="873" t="s">
        <v>845</v>
      </c>
      <c r="B25" s="971">
        <v>1984</v>
      </c>
      <c r="C25" s="971">
        <v>17451</v>
      </c>
      <c r="D25" s="971">
        <v>19435</v>
      </c>
      <c r="E25" s="971">
        <v>1507</v>
      </c>
      <c r="F25" s="971">
        <v>16237</v>
      </c>
      <c r="G25" s="971">
        <v>97124</v>
      </c>
      <c r="H25" s="971">
        <v>843</v>
      </c>
      <c r="I25" s="972">
        <v>495</v>
      </c>
      <c r="J25" s="119"/>
      <c r="K25" s="119"/>
    </row>
    <row r="26" spans="1:12" ht="13.5">
      <c r="A26" s="873" t="s">
        <v>844</v>
      </c>
      <c r="B26" s="971">
        <v>15414</v>
      </c>
      <c r="C26" s="971">
        <v>14194</v>
      </c>
      <c r="D26" s="971">
        <v>29608</v>
      </c>
      <c r="E26" s="971">
        <v>14768</v>
      </c>
      <c r="F26" s="971">
        <v>13043</v>
      </c>
      <c r="G26" s="971">
        <v>229411</v>
      </c>
      <c r="H26" s="971">
        <v>377</v>
      </c>
      <c r="I26" s="972">
        <v>2082</v>
      </c>
      <c r="J26" s="119"/>
      <c r="K26" s="119"/>
    </row>
    <row r="27" spans="1:12" ht="13.5">
      <c r="A27" s="873" t="s">
        <v>843</v>
      </c>
      <c r="B27" s="971">
        <v>2468</v>
      </c>
      <c r="C27" s="971">
        <v>41079</v>
      </c>
      <c r="D27" s="971">
        <v>43547</v>
      </c>
      <c r="E27" s="971">
        <v>2303</v>
      </c>
      <c r="F27" s="971">
        <v>38919</v>
      </c>
      <c r="G27" s="971">
        <v>658436</v>
      </c>
      <c r="H27" s="971">
        <v>2898</v>
      </c>
      <c r="I27" s="972">
        <v>855</v>
      </c>
      <c r="J27" s="119"/>
      <c r="K27" s="119"/>
    </row>
    <row r="28" spans="1:12" ht="13.5">
      <c r="A28" s="873" t="s">
        <v>842</v>
      </c>
      <c r="B28" s="971">
        <v>638</v>
      </c>
      <c r="C28" s="971">
        <v>27879</v>
      </c>
      <c r="D28" s="971">
        <v>28517</v>
      </c>
      <c r="E28" s="971">
        <v>578</v>
      </c>
      <c r="F28" s="971">
        <v>25320</v>
      </c>
      <c r="G28" s="971">
        <v>515</v>
      </c>
      <c r="H28" s="971">
        <v>979</v>
      </c>
      <c r="I28" s="972">
        <v>1682</v>
      </c>
      <c r="J28" s="119"/>
      <c r="K28" s="119"/>
    </row>
    <row r="29" spans="1:12" ht="13.5">
      <c r="A29" s="1014" t="s">
        <v>841</v>
      </c>
      <c r="B29" s="971">
        <v>3106</v>
      </c>
      <c r="C29" s="971">
        <v>68958</v>
      </c>
      <c r="D29" s="971">
        <v>72064</v>
      </c>
      <c r="E29" s="971">
        <v>2881</v>
      </c>
      <c r="F29" s="971">
        <v>64239</v>
      </c>
      <c r="G29" s="971">
        <v>658951</v>
      </c>
      <c r="H29" s="971">
        <v>3877</v>
      </c>
      <c r="I29" s="972">
        <v>2537</v>
      </c>
      <c r="J29" s="119"/>
      <c r="K29" s="119"/>
    </row>
    <row r="30" spans="1:12" ht="13.5">
      <c r="A30" s="1014" t="s">
        <v>840</v>
      </c>
      <c r="B30" s="971">
        <v>1825</v>
      </c>
      <c r="C30" s="971">
        <v>11860</v>
      </c>
      <c r="D30" s="971">
        <v>13685</v>
      </c>
      <c r="E30" s="971">
        <v>1620</v>
      </c>
      <c r="F30" s="971">
        <v>10784</v>
      </c>
      <c r="G30" s="971">
        <v>492757</v>
      </c>
      <c r="H30" s="971">
        <v>1167</v>
      </c>
      <c r="I30" s="972">
        <v>448</v>
      </c>
    </row>
    <row r="31" spans="1:12" ht="13.5">
      <c r="A31" s="1015" t="s">
        <v>839</v>
      </c>
      <c r="B31" s="971"/>
      <c r="C31" s="971"/>
      <c r="D31" s="971"/>
      <c r="E31" s="971"/>
      <c r="F31" s="971"/>
      <c r="G31" s="971"/>
      <c r="H31" s="971"/>
      <c r="I31" s="972"/>
    </row>
    <row r="32" spans="1:12" ht="13.5">
      <c r="A32" s="1015" t="s">
        <v>838</v>
      </c>
      <c r="B32" s="971"/>
      <c r="C32" s="971"/>
      <c r="D32" s="971"/>
      <c r="E32" s="971"/>
      <c r="F32" s="971"/>
      <c r="G32" s="971"/>
      <c r="H32" s="971"/>
      <c r="I32" s="972"/>
      <c r="K32" s="111"/>
      <c r="L32" s="111"/>
    </row>
    <row r="33" spans="1:12" ht="8.25" customHeight="1">
      <c r="A33" s="873"/>
      <c r="B33" s="971"/>
      <c r="C33" s="971"/>
      <c r="D33" s="971"/>
      <c r="E33" s="971"/>
      <c r="F33" s="971"/>
      <c r="G33" s="971"/>
      <c r="H33" s="971"/>
      <c r="I33" s="972"/>
      <c r="J33" s="119"/>
      <c r="K33" s="119"/>
    </row>
    <row r="34" spans="1:12" ht="21.75" customHeight="1">
      <c r="A34" s="867" t="s">
        <v>837</v>
      </c>
      <c r="B34" s="971">
        <v>13271</v>
      </c>
      <c r="C34" s="971">
        <v>3702</v>
      </c>
      <c r="D34" s="971">
        <v>16973</v>
      </c>
      <c r="E34" s="971">
        <v>10181</v>
      </c>
      <c r="F34" s="971">
        <v>2697</v>
      </c>
      <c r="G34" s="971">
        <v>160983</v>
      </c>
      <c r="H34" s="971">
        <v>75</v>
      </c>
      <c r="I34" s="972">
        <v>1422</v>
      </c>
      <c r="J34" s="119"/>
      <c r="K34" s="119"/>
    </row>
    <row r="35" spans="1:12" ht="13.5">
      <c r="A35" s="867" t="s">
        <v>836</v>
      </c>
      <c r="B35" s="971" t="s">
        <v>23</v>
      </c>
      <c r="C35" s="971">
        <v>3073</v>
      </c>
      <c r="D35" s="971">
        <v>3073</v>
      </c>
      <c r="E35" s="971" t="s">
        <v>23</v>
      </c>
      <c r="F35" s="971">
        <v>3062</v>
      </c>
      <c r="G35" s="971">
        <v>8575</v>
      </c>
      <c r="H35" s="971">
        <v>2</v>
      </c>
      <c r="I35" s="972">
        <v>6</v>
      </c>
      <c r="J35" s="119"/>
      <c r="K35" s="119"/>
    </row>
    <row r="36" spans="1:12" ht="13.5">
      <c r="A36" s="873" t="s">
        <v>835</v>
      </c>
      <c r="B36" s="971">
        <v>173</v>
      </c>
      <c r="C36" s="971">
        <v>5446</v>
      </c>
      <c r="D36" s="971">
        <v>5619</v>
      </c>
      <c r="E36" s="971">
        <v>126</v>
      </c>
      <c r="F36" s="971">
        <v>4817</v>
      </c>
      <c r="G36" s="971">
        <v>4814</v>
      </c>
      <c r="H36" s="971">
        <v>222</v>
      </c>
      <c r="I36" s="972">
        <v>184</v>
      </c>
      <c r="J36" s="119"/>
      <c r="K36" s="119"/>
    </row>
    <row r="37" spans="1:12" ht="13.5">
      <c r="A37" s="873" t="s">
        <v>834</v>
      </c>
      <c r="B37" s="971">
        <v>129</v>
      </c>
      <c r="C37" s="971">
        <v>17932</v>
      </c>
      <c r="D37" s="971">
        <v>18061</v>
      </c>
      <c r="E37" s="971">
        <v>62</v>
      </c>
      <c r="F37" s="971">
        <v>14524</v>
      </c>
      <c r="G37" s="971">
        <v>43919</v>
      </c>
      <c r="H37" s="971">
        <v>90</v>
      </c>
      <c r="I37" s="972">
        <v>2305</v>
      </c>
      <c r="J37" s="119"/>
      <c r="K37" s="119"/>
    </row>
    <row r="38" spans="1:12" ht="13.5">
      <c r="A38" s="873" t="s">
        <v>833</v>
      </c>
      <c r="B38" s="971" t="s">
        <v>23</v>
      </c>
      <c r="C38" s="971">
        <v>9098</v>
      </c>
      <c r="D38" s="971">
        <v>9098</v>
      </c>
      <c r="E38" s="971" t="s">
        <v>23</v>
      </c>
      <c r="F38" s="971">
        <v>8605</v>
      </c>
      <c r="G38" s="971">
        <v>30</v>
      </c>
      <c r="H38" s="971">
        <v>3</v>
      </c>
      <c r="I38" s="972">
        <v>6</v>
      </c>
      <c r="J38" s="119"/>
      <c r="K38" s="119"/>
    </row>
    <row r="39" spans="1:12" ht="13.5">
      <c r="A39" s="873" t="s">
        <v>832</v>
      </c>
      <c r="B39" s="971">
        <v>7</v>
      </c>
      <c r="C39" s="971">
        <v>461</v>
      </c>
      <c r="D39" s="971">
        <v>468</v>
      </c>
      <c r="E39" s="971" t="s">
        <v>23</v>
      </c>
      <c r="F39" s="971">
        <v>457</v>
      </c>
      <c r="G39" s="971">
        <v>5100</v>
      </c>
      <c r="H39" s="971">
        <v>5</v>
      </c>
      <c r="I39" s="972">
        <v>18</v>
      </c>
      <c r="J39" s="119"/>
      <c r="K39" s="119"/>
    </row>
    <row r="40" spans="1:12" ht="13.5">
      <c r="A40" s="873" t="s">
        <v>831</v>
      </c>
      <c r="B40" s="971">
        <v>135</v>
      </c>
      <c r="C40" s="971">
        <v>151</v>
      </c>
      <c r="D40" s="971">
        <v>286</v>
      </c>
      <c r="E40" s="971">
        <v>120</v>
      </c>
      <c r="F40" s="971">
        <v>129</v>
      </c>
      <c r="G40" s="971">
        <v>101445</v>
      </c>
      <c r="H40" s="971" t="s">
        <v>23</v>
      </c>
      <c r="I40" s="1016">
        <v>30</v>
      </c>
      <c r="J40" s="119"/>
      <c r="K40" s="119"/>
    </row>
    <row r="41" spans="1:12" ht="13.5">
      <c r="A41" s="873" t="s">
        <v>830</v>
      </c>
      <c r="B41" s="971">
        <v>709</v>
      </c>
      <c r="C41" s="971">
        <v>930</v>
      </c>
      <c r="D41" s="971">
        <v>1639</v>
      </c>
      <c r="E41" s="971">
        <v>683</v>
      </c>
      <c r="F41" s="971">
        <v>741</v>
      </c>
      <c r="G41" s="971">
        <v>110860</v>
      </c>
      <c r="H41" s="971">
        <v>74</v>
      </c>
      <c r="I41" s="972">
        <v>140</v>
      </c>
      <c r="J41" s="119"/>
      <c r="K41" s="119"/>
    </row>
    <row r="42" spans="1:12" ht="13.5">
      <c r="A42" s="873" t="s">
        <v>829</v>
      </c>
      <c r="B42" s="971">
        <v>1</v>
      </c>
      <c r="C42" s="971">
        <v>5324</v>
      </c>
      <c r="D42" s="971">
        <v>5325</v>
      </c>
      <c r="E42" s="971" t="s">
        <v>23</v>
      </c>
      <c r="F42" s="971">
        <v>4856</v>
      </c>
      <c r="G42" s="971">
        <v>42206</v>
      </c>
      <c r="H42" s="971">
        <v>7</v>
      </c>
      <c r="I42" s="972">
        <v>52</v>
      </c>
      <c r="J42" s="119"/>
      <c r="K42" s="119"/>
    </row>
    <row r="43" spans="1:12" ht="13.5">
      <c r="A43" s="873" t="s">
        <v>828</v>
      </c>
      <c r="B43" s="971">
        <v>82</v>
      </c>
      <c r="C43" s="971">
        <v>17062</v>
      </c>
      <c r="D43" s="971">
        <v>17144</v>
      </c>
      <c r="E43" s="971">
        <v>69</v>
      </c>
      <c r="F43" s="971">
        <v>16313</v>
      </c>
      <c r="G43" s="971">
        <v>2961</v>
      </c>
      <c r="H43" s="971">
        <v>1432</v>
      </c>
      <c r="I43" s="1016">
        <v>97</v>
      </c>
      <c r="J43" s="119"/>
      <c r="K43" s="119"/>
    </row>
    <row r="44" spans="1:12" ht="13.5">
      <c r="A44" s="873" t="s">
        <v>827</v>
      </c>
      <c r="B44" s="971">
        <v>34</v>
      </c>
      <c r="C44" s="971">
        <v>772</v>
      </c>
      <c r="D44" s="971">
        <v>806</v>
      </c>
      <c r="E44" s="971">
        <v>22</v>
      </c>
      <c r="F44" s="971">
        <v>646</v>
      </c>
      <c r="G44" s="971">
        <v>66420</v>
      </c>
      <c r="H44" s="971">
        <v>363</v>
      </c>
      <c r="I44" s="972">
        <v>81</v>
      </c>
      <c r="J44" s="119"/>
      <c r="K44" s="119"/>
    </row>
    <row r="45" spans="1:12" ht="13.5">
      <c r="A45" s="1015" t="s">
        <v>826</v>
      </c>
      <c r="B45" s="971"/>
      <c r="C45" s="971"/>
      <c r="D45" s="971"/>
      <c r="E45" s="971"/>
      <c r="F45" s="971"/>
      <c r="G45" s="971"/>
      <c r="H45" s="971"/>
      <c r="I45" s="972"/>
      <c r="J45" s="119"/>
      <c r="K45" s="119"/>
    </row>
    <row r="46" spans="1:12" ht="13.5">
      <c r="A46" s="1015"/>
      <c r="B46" s="971"/>
      <c r="C46" s="971"/>
      <c r="D46" s="971"/>
      <c r="E46" s="971"/>
      <c r="F46" s="971"/>
      <c r="G46" s="971"/>
      <c r="H46" s="971"/>
      <c r="I46" s="972"/>
      <c r="J46" s="119"/>
      <c r="K46" s="119"/>
    </row>
    <row r="47" spans="1:12" ht="13.5">
      <c r="A47" s="1014" t="s">
        <v>825</v>
      </c>
      <c r="B47" s="971">
        <v>2</v>
      </c>
      <c r="C47" s="971">
        <v>12</v>
      </c>
      <c r="D47" s="971">
        <v>14</v>
      </c>
      <c r="E47" s="971">
        <v>2</v>
      </c>
      <c r="F47" s="971">
        <v>12</v>
      </c>
      <c r="G47" s="971">
        <v>1000</v>
      </c>
      <c r="H47" s="971">
        <v>2</v>
      </c>
      <c r="I47" s="972" t="s">
        <v>23</v>
      </c>
      <c r="J47" s="119"/>
      <c r="K47" s="119"/>
      <c r="L47" s="111"/>
    </row>
    <row r="48" spans="1:12" ht="13.5">
      <c r="A48" s="873" t="s">
        <v>824</v>
      </c>
      <c r="B48" s="971">
        <v>30</v>
      </c>
      <c r="C48" s="971">
        <v>2389</v>
      </c>
      <c r="D48" s="971">
        <v>2419</v>
      </c>
      <c r="E48" s="971">
        <v>26</v>
      </c>
      <c r="F48" s="971">
        <v>2381</v>
      </c>
      <c r="G48" s="971">
        <v>3150</v>
      </c>
      <c r="H48" s="971">
        <v>259</v>
      </c>
      <c r="I48" s="972">
        <v>13</v>
      </c>
      <c r="J48" s="119"/>
      <c r="K48" s="119"/>
    </row>
    <row r="49" spans="1:9" ht="14.25" customHeight="1">
      <c r="A49" s="867" t="s">
        <v>823</v>
      </c>
      <c r="B49" s="971">
        <v>159</v>
      </c>
      <c r="C49" s="971">
        <v>4406</v>
      </c>
      <c r="D49" s="971">
        <v>4565</v>
      </c>
      <c r="E49" s="971">
        <v>114</v>
      </c>
      <c r="F49" s="971">
        <v>3628</v>
      </c>
      <c r="G49" s="971">
        <v>2000</v>
      </c>
      <c r="H49" s="971">
        <v>9</v>
      </c>
      <c r="I49" s="972">
        <v>349</v>
      </c>
    </row>
    <row r="50" spans="1:9" ht="13.5">
      <c r="A50" s="873" t="s">
        <v>822</v>
      </c>
      <c r="B50" s="971">
        <v>7</v>
      </c>
      <c r="C50" s="971">
        <v>219</v>
      </c>
      <c r="D50" s="971">
        <v>226</v>
      </c>
      <c r="E50" s="971">
        <v>1</v>
      </c>
      <c r="F50" s="971">
        <v>205</v>
      </c>
      <c r="G50" s="971">
        <v>4091</v>
      </c>
      <c r="H50" s="971">
        <v>32</v>
      </c>
      <c r="I50" s="972">
        <v>24</v>
      </c>
    </row>
    <row r="51" spans="1:9" ht="13.5">
      <c r="A51" s="1015" t="s">
        <v>821</v>
      </c>
      <c r="B51" s="971"/>
      <c r="C51" s="971"/>
      <c r="D51" s="971"/>
      <c r="E51" s="971"/>
      <c r="F51" s="971"/>
      <c r="G51" s="971"/>
      <c r="H51" s="971"/>
      <c r="I51" s="972"/>
    </row>
    <row r="52" spans="1:9" ht="13.5">
      <c r="A52" s="873"/>
      <c r="B52" s="971"/>
      <c r="C52" s="971"/>
      <c r="D52" s="971"/>
      <c r="E52" s="971"/>
      <c r="F52" s="971"/>
      <c r="G52" s="971"/>
      <c r="H52" s="971"/>
      <c r="I52" s="972"/>
    </row>
    <row r="53" spans="1:9" ht="13.5">
      <c r="A53" s="873" t="s">
        <v>820</v>
      </c>
      <c r="B53" s="971">
        <v>612227</v>
      </c>
      <c r="C53" s="971">
        <v>132239</v>
      </c>
      <c r="D53" s="971">
        <v>744466</v>
      </c>
      <c r="E53" s="971">
        <v>526566</v>
      </c>
      <c r="F53" s="971">
        <v>93635</v>
      </c>
      <c r="G53" s="971">
        <v>486575</v>
      </c>
      <c r="H53" s="971">
        <v>5517</v>
      </c>
      <c r="I53" s="972">
        <v>30612</v>
      </c>
    </row>
    <row r="54" spans="1:9" ht="13.5">
      <c r="A54" s="1014" t="s">
        <v>819</v>
      </c>
      <c r="B54" s="971">
        <v>4287</v>
      </c>
      <c r="C54" s="971">
        <v>8494</v>
      </c>
      <c r="D54" s="971">
        <v>12781</v>
      </c>
      <c r="E54" s="971">
        <v>3452</v>
      </c>
      <c r="F54" s="971">
        <v>6635</v>
      </c>
      <c r="G54" s="971">
        <v>174421</v>
      </c>
      <c r="H54" s="971">
        <v>374</v>
      </c>
      <c r="I54" s="972">
        <v>865</v>
      </c>
    </row>
    <row r="55" spans="1:9" ht="16.5" customHeight="1">
      <c r="A55" s="1025" t="s">
        <v>818</v>
      </c>
      <c r="B55" s="971">
        <v>4705</v>
      </c>
      <c r="C55" s="971">
        <v>8405</v>
      </c>
      <c r="D55" s="971">
        <v>13110</v>
      </c>
      <c r="E55" s="971">
        <v>4559</v>
      </c>
      <c r="F55" s="971">
        <v>7592</v>
      </c>
      <c r="G55" s="971">
        <v>219244</v>
      </c>
      <c r="H55" s="971">
        <v>145</v>
      </c>
      <c r="I55" s="972">
        <v>186</v>
      </c>
    </row>
    <row r="56" spans="1:9" ht="16.5" customHeight="1">
      <c r="A56" s="1025" t="s">
        <v>817</v>
      </c>
      <c r="B56" s="971">
        <v>36915</v>
      </c>
      <c r="C56" s="971">
        <v>1316</v>
      </c>
      <c r="D56" s="971">
        <v>38231</v>
      </c>
      <c r="E56" s="971">
        <v>34793</v>
      </c>
      <c r="F56" s="971">
        <v>1147</v>
      </c>
      <c r="G56" s="971">
        <v>2839828</v>
      </c>
      <c r="H56" s="971">
        <v>8</v>
      </c>
      <c r="I56" s="972">
        <v>460</v>
      </c>
    </row>
    <row r="57" spans="1:9" ht="16.5" customHeight="1">
      <c r="A57" s="1025" t="s">
        <v>816</v>
      </c>
      <c r="B57" s="971">
        <v>41675</v>
      </c>
      <c r="C57" s="971">
        <v>19556</v>
      </c>
      <c r="D57" s="971">
        <v>61231</v>
      </c>
      <c r="E57" s="971">
        <v>12479</v>
      </c>
      <c r="F57" s="971">
        <v>5633</v>
      </c>
      <c r="G57" s="971">
        <v>340</v>
      </c>
      <c r="H57" s="971">
        <v>60</v>
      </c>
      <c r="I57" s="972">
        <v>11812</v>
      </c>
    </row>
    <row r="58" spans="1:9" ht="16.5" customHeight="1">
      <c r="A58" s="1025" t="s">
        <v>815</v>
      </c>
      <c r="B58" s="971">
        <v>30</v>
      </c>
      <c r="C58" s="971">
        <v>0</v>
      </c>
      <c r="D58" s="971">
        <v>30</v>
      </c>
      <c r="E58" s="971">
        <v>30</v>
      </c>
      <c r="F58" s="971">
        <v>0</v>
      </c>
      <c r="G58" s="971">
        <v>290</v>
      </c>
      <c r="H58" s="971">
        <v>30</v>
      </c>
      <c r="I58" s="972">
        <v>0</v>
      </c>
    </row>
    <row r="59" spans="1:9" ht="18" customHeight="1" thickBot="1">
      <c r="A59" s="1026"/>
      <c r="B59" s="975"/>
      <c r="C59" s="975"/>
      <c r="D59" s="975"/>
      <c r="E59" s="975"/>
      <c r="F59" s="975"/>
      <c r="G59" s="975"/>
      <c r="H59" s="975"/>
      <c r="I59" s="1019"/>
    </row>
    <row r="60" spans="1:9" s="112" customFormat="1" ht="30" customHeight="1" thickBot="1">
      <c r="A60" s="1020" t="s">
        <v>814</v>
      </c>
      <c r="B60" s="1021">
        <v>750854</v>
      </c>
      <c r="C60" s="1021">
        <v>392562</v>
      </c>
      <c r="D60" s="1021">
        <v>1143416</v>
      </c>
      <c r="E60" s="1021">
        <v>627489</v>
      </c>
      <c r="F60" s="1021">
        <v>317637</v>
      </c>
      <c r="G60" s="1021">
        <v>7721671</v>
      </c>
      <c r="H60" s="1021">
        <v>16776</v>
      </c>
      <c r="I60" s="1022">
        <v>55782</v>
      </c>
    </row>
  </sheetData>
  <mergeCells count="4">
    <mergeCell ref="A1:I1"/>
    <mergeCell ref="A3:I3"/>
    <mergeCell ref="B5:F5"/>
    <mergeCell ref="E6:F6"/>
  </mergeCells>
  <printOptions horizontalCentered="1"/>
  <pageMargins left="0.78740157480314965" right="0.78740157480314965" top="0.59055118110236227" bottom="0.98425196850393704" header="0" footer="0"/>
  <pageSetup paperSize="9" scale="37" orientation="portrait" r:id="rId1"/>
  <headerFooter alignWithMargins="0"/>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44">
    <pageSetUpPr fitToPage="1"/>
  </sheetPr>
  <dimension ref="A1:M62"/>
  <sheetViews>
    <sheetView view="pageBreakPreview" topLeftCell="A64" zoomScale="63" zoomScaleNormal="75" zoomScaleSheetLayoutView="63" workbookViewId="0">
      <selection activeCell="E61" sqref="E61:K61"/>
    </sheetView>
  </sheetViews>
  <sheetFormatPr baseColWidth="10" defaultColWidth="11.42578125" defaultRowHeight="12.75"/>
  <cols>
    <col min="1" max="1" width="44.140625" style="92" customWidth="1"/>
    <col min="2" max="2" width="14.28515625" style="92" customWidth="1"/>
    <col min="3" max="4" width="12.7109375" style="92" customWidth="1"/>
    <col min="5" max="5" width="14.85546875" style="92" customWidth="1"/>
    <col min="6" max="6" width="12.7109375" style="92" customWidth="1"/>
    <col min="7" max="7" width="20.5703125" style="92" customWidth="1"/>
    <col min="8" max="8" width="14.140625" style="92" customWidth="1"/>
    <col min="9" max="9" width="14.140625" style="92" bestFit="1" customWidth="1"/>
    <col min="10" max="10" width="15.5703125" style="92" bestFit="1" customWidth="1"/>
    <col min="11" max="11" width="13" style="92" bestFit="1" customWidth="1"/>
    <col min="12" max="16384" width="11.42578125" style="92"/>
  </cols>
  <sheetData>
    <row r="1" spans="1:11" s="95" customFormat="1" ht="18.75">
      <c r="A1" s="1825" t="s">
        <v>0</v>
      </c>
      <c r="B1" s="1825"/>
      <c r="C1" s="1825"/>
      <c r="D1" s="1825"/>
      <c r="E1" s="1825"/>
      <c r="F1" s="1825"/>
      <c r="G1" s="1825"/>
      <c r="H1" s="1825"/>
      <c r="I1" s="1825"/>
      <c r="J1" s="1825"/>
      <c r="K1" s="1825"/>
    </row>
    <row r="3" spans="1:11" s="107" customFormat="1" ht="23.25" customHeight="1">
      <c r="A3" s="1826" t="s">
        <v>1468</v>
      </c>
      <c r="B3" s="1826"/>
      <c r="C3" s="1826"/>
      <c r="D3" s="1826"/>
      <c r="E3" s="1826"/>
      <c r="F3" s="1826"/>
      <c r="G3" s="1826"/>
      <c r="H3" s="1826"/>
      <c r="I3" s="1826"/>
      <c r="J3" s="1826"/>
      <c r="K3" s="1826"/>
    </row>
    <row r="4" spans="1:11" s="94" customFormat="1" ht="13.5" customHeight="1" thickBot="1">
      <c r="A4" s="99"/>
      <c r="B4" s="99"/>
      <c r="C4" s="99"/>
      <c r="D4" s="99"/>
      <c r="E4" s="99"/>
      <c r="F4" s="99"/>
      <c r="G4" s="99"/>
      <c r="H4" s="99"/>
      <c r="I4" s="99"/>
    </row>
    <row r="5" spans="1:11" s="112" customFormat="1" ht="28.5" customHeight="1">
      <c r="A5" s="833"/>
      <c r="B5" s="1843" t="s">
        <v>10</v>
      </c>
      <c r="C5" s="1845"/>
      <c r="D5" s="1844"/>
      <c r="E5" s="1924" t="s">
        <v>11</v>
      </c>
      <c r="F5" s="1925"/>
      <c r="G5" s="1926"/>
      <c r="H5" s="1927" t="s">
        <v>264</v>
      </c>
      <c r="I5" s="1925"/>
      <c r="J5" s="1925"/>
      <c r="K5" s="1926"/>
    </row>
    <row r="6" spans="1:11" s="112" customFormat="1" ht="19.5" customHeight="1">
      <c r="A6" s="853" t="s">
        <v>12</v>
      </c>
      <c r="B6" s="1921" t="s">
        <v>867</v>
      </c>
      <c r="C6" s="1922"/>
      <c r="D6" s="863" t="s">
        <v>866</v>
      </c>
      <c r="E6" s="1869" t="s">
        <v>765</v>
      </c>
      <c r="F6" s="1869" t="s">
        <v>764</v>
      </c>
      <c r="G6" s="1869" t="s">
        <v>763</v>
      </c>
      <c r="H6" s="1917" t="s">
        <v>449</v>
      </c>
      <c r="I6" s="1923"/>
      <c r="J6" s="1917" t="s">
        <v>52</v>
      </c>
      <c r="K6" s="1918"/>
    </row>
    <row r="7" spans="1:11" s="112" customFormat="1" ht="19.5" customHeight="1">
      <c r="A7" s="920"/>
      <c r="B7" s="1919" t="s">
        <v>865</v>
      </c>
      <c r="C7" s="1920"/>
      <c r="D7" s="936" t="s">
        <v>751</v>
      </c>
      <c r="E7" s="1827"/>
      <c r="F7" s="1827"/>
      <c r="G7" s="1827"/>
      <c r="H7" s="863" t="s">
        <v>55</v>
      </c>
      <c r="I7" s="943" t="s">
        <v>55</v>
      </c>
      <c r="J7" s="863" t="s">
        <v>329</v>
      </c>
      <c r="K7" s="856" t="s">
        <v>864</v>
      </c>
    </row>
    <row r="8" spans="1:11" s="112" customFormat="1" ht="19.5" customHeight="1" thickBot="1">
      <c r="A8" s="920"/>
      <c r="B8" s="1007" t="s">
        <v>17</v>
      </c>
      <c r="C8" s="863" t="s">
        <v>18</v>
      </c>
      <c r="D8" s="936" t="s">
        <v>758</v>
      </c>
      <c r="E8" s="1827"/>
      <c r="F8" s="1827"/>
      <c r="G8" s="1827"/>
      <c r="H8" s="936" t="s">
        <v>863</v>
      </c>
      <c r="I8" s="853" t="s">
        <v>57</v>
      </c>
      <c r="J8" s="936" t="s">
        <v>454</v>
      </c>
      <c r="K8" s="856" t="s">
        <v>455</v>
      </c>
    </row>
    <row r="9" spans="1:11" ht="19.5" customHeight="1">
      <c r="A9" s="1008" t="s">
        <v>859</v>
      </c>
      <c r="B9" s="1009"/>
      <c r="C9" s="1009"/>
      <c r="D9" s="1009"/>
      <c r="E9" s="1009"/>
      <c r="F9" s="1009"/>
      <c r="G9" s="1009"/>
      <c r="H9" s="1009"/>
      <c r="I9" s="1009"/>
      <c r="J9" s="1009"/>
      <c r="K9" s="1010"/>
    </row>
    <row r="10" spans="1:11" ht="13.5">
      <c r="A10" s="1011"/>
      <c r="B10" s="1012"/>
      <c r="C10" s="1012"/>
      <c r="D10" s="1012"/>
      <c r="E10" s="1012"/>
      <c r="F10" s="1012"/>
      <c r="G10" s="1012"/>
      <c r="H10" s="1012"/>
      <c r="I10" s="1012"/>
      <c r="J10" s="1012"/>
      <c r="K10" s="1013"/>
    </row>
    <row r="11" spans="1:11" ht="13.5">
      <c r="A11" s="873" t="s">
        <v>858</v>
      </c>
      <c r="B11" s="971" t="s">
        <v>23</v>
      </c>
      <c r="C11" s="971" t="s">
        <v>23</v>
      </c>
      <c r="D11" s="971" t="s">
        <v>23</v>
      </c>
      <c r="E11" s="971" t="s">
        <v>23</v>
      </c>
      <c r="F11" s="971" t="s">
        <v>23</v>
      </c>
      <c r="G11" s="971">
        <v>100756</v>
      </c>
      <c r="H11" s="971">
        <v>14173</v>
      </c>
      <c r="I11" s="971">
        <v>33894</v>
      </c>
      <c r="J11" s="971">
        <v>1</v>
      </c>
      <c r="K11" s="972">
        <v>52688</v>
      </c>
    </row>
    <row r="12" spans="1:11" ht="13.5">
      <c r="A12" s="873" t="s">
        <v>857</v>
      </c>
      <c r="B12" s="971" t="s">
        <v>23</v>
      </c>
      <c r="C12" s="971" t="s">
        <v>23</v>
      </c>
      <c r="D12" s="971" t="s">
        <v>23</v>
      </c>
      <c r="E12" s="971" t="s">
        <v>23</v>
      </c>
      <c r="F12" s="971" t="s">
        <v>23</v>
      </c>
      <c r="G12" s="971">
        <v>45154</v>
      </c>
      <c r="H12" s="971">
        <v>2912</v>
      </c>
      <c r="I12" s="971">
        <v>3780</v>
      </c>
      <c r="J12" s="971">
        <v>34435</v>
      </c>
      <c r="K12" s="972">
        <v>3907</v>
      </c>
    </row>
    <row r="13" spans="1:11" ht="13.5">
      <c r="A13" s="873" t="s">
        <v>856</v>
      </c>
      <c r="B13" s="971" t="s">
        <v>23</v>
      </c>
      <c r="C13" s="971" t="s">
        <v>23</v>
      </c>
      <c r="D13" s="971" t="s">
        <v>23</v>
      </c>
      <c r="E13" s="971" t="s">
        <v>23</v>
      </c>
      <c r="F13" s="971" t="s">
        <v>23</v>
      </c>
      <c r="G13" s="971">
        <v>240293</v>
      </c>
      <c r="H13" s="971">
        <v>2000</v>
      </c>
      <c r="I13" s="971">
        <v>3412</v>
      </c>
      <c r="J13" s="971">
        <v>199686</v>
      </c>
      <c r="K13" s="972">
        <v>35067</v>
      </c>
    </row>
    <row r="14" spans="1:11" ht="13.5">
      <c r="A14" s="873" t="s">
        <v>851</v>
      </c>
      <c r="B14" s="971" t="s">
        <v>23</v>
      </c>
      <c r="C14" s="971" t="s">
        <v>23</v>
      </c>
      <c r="D14" s="971" t="s">
        <v>23</v>
      </c>
      <c r="E14" s="971" t="s">
        <v>23</v>
      </c>
      <c r="F14" s="971" t="s">
        <v>23</v>
      </c>
      <c r="G14" s="971">
        <v>230892</v>
      </c>
      <c r="H14" s="971">
        <v>3454</v>
      </c>
      <c r="I14" s="971">
        <v>8810</v>
      </c>
      <c r="J14" s="971">
        <v>192900</v>
      </c>
      <c r="K14" s="972">
        <v>24709</v>
      </c>
    </row>
    <row r="15" spans="1:11" ht="13.5">
      <c r="A15" s="873" t="s">
        <v>855</v>
      </c>
      <c r="B15" s="971">
        <v>9725</v>
      </c>
      <c r="C15" s="971">
        <v>31219</v>
      </c>
      <c r="D15" s="971">
        <v>16</v>
      </c>
      <c r="E15" s="971">
        <v>595373</v>
      </c>
      <c r="F15" s="971">
        <v>21722</v>
      </c>
      <c r="G15" s="971">
        <v>617095</v>
      </c>
      <c r="H15" s="971">
        <v>22539</v>
      </c>
      <c r="I15" s="971">
        <v>49896</v>
      </c>
      <c r="J15" s="971">
        <v>427022</v>
      </c>
      <c r="K15" s="972">
        <v>116371</v>
      </c>
    </row>
    <row r="16" spans="1:11" ht="13.5">
      <c r="A16" s="873" t="s">
        <v>854</v>
      </c>
      <c r="B16" s="971" t="s">
        <v>23</v>
      </c>
      <c r="C16" s="971" t="s">
        <v>23</v>
      </c>
      <c r="D16" s="971" t="s">
        <v>23</v>
      </c>
      <c r="E16" s="971" t="s">
        <v>23</v>
      </c>
      <c r="F16" s="971" t="s">
        <v>23</v>
      </c>
      <c r="G16" s="971">
        <v>23884</v>
      </c>
      <c r="H16" s="971" t="s">
        <v>23</v>
      </c>
      <c r="I16" s="971" t="s">
        <v>23</v>
      </c>
      <c r="J16" s="971">
        <v>0</v>
      </c>
      <c r="K16" s="972">
        <v>0</v>
      </c>
    </row>
    <row r="17" spans="1:11" ht="13.5">
      <c r="A17" s="873" t="s">
        <v>853</v>
      </c>
      <c r="B17" s="971" t="s">
        <v>23</v>
      </c>
      <c r="C17" s="971" t="s">
        <v>23</v>
      </c>
      <c r="D17" s="971" t="s">
        <v>23</v>
      </c>
      <c r="E17" s="971" t="s">
        <v>23</v>
      </c>
      <c r="F17" s="971" t="s">
        <v>23</v>
      </c>
      <c r="G17" s="971">
        <v>41608</v>
      </c>
      <c r="H17" s="971" t="s">
        <v>23</v>
      </c>
      <c r="I17" s="971" t="s">
        <v>23</v>
      </c>
      <c r="J17" s="971">
        <v>0</v>
      </c>
      <c r="K17" s="972">
        <v>0</v>
      </c>
    </row>
    <row r="18" spans="1:11" ht="13.5">
      <c r="A18" s="873" t="s">
        <v>852</v>
      </c>
      <c r="B18" s="971" t="s">
        <v>23</v>
      </c>
      <c r="C18" s="971" t="s">
        <v>23</v>
      </c>
      <c r="D18" s="971" t="s">
        <v>23</v>
      </c>
      <c r="E18" s="971" t="s">
        <v>23</v>
      </c>
      <c r="F18" s="971" t="s">
        <v>23</v>
      </c>
      <c r="G18" s="971">
        <v>27210</v>
      </c>
      <c r="H18" s="971" t="s">
        <v>23</v>
      </c>
      <c r="I18" s="971" t="s">
        <v>23</v>
      </c>
      <c r="J18" s="971">
        <v>0</v>
      </c>
      <c r="K18" s="972">
        <v>0</v>
      </c>
    </row>
    <row r="19" spans="1:11" ht="13.5">
      <c r="A19" s="873" t="s">
        <v>851</v>
      </c>
      <c r="B19" s="971" t="s">
        <v>23</v>
      </c>
      <c r="C19" s="971" t="s">
        <v>23</v>
      </c>
      <c r="D19" s="971" t="s">
        <v>23</v>
      </c>
      <c r="E19" s="971" t="s">
        <v>23</v>
      </c>
      <c r="F19" s="971" t="s">
        <v>23</v>
      </c>
      <c r="G19" s="971">
        <v>223811</v>
      </c>
      <c r="H19" s="971" t="s">
        <v>23</v>
      </c>
      <c r="I19" s="971" t="s">
        <v>23</v>
      </c>
      <c r="J19" s="971">
        <v>0</v>
      </c>
      <c r="K19" s="972">
        <v>0</v>
      </c>
    </row>
    <row r="20" spans="1:11" ht="13.5">
      <c r="A20" s="873" t="s">
        <v>850</v>
      </c>
      <c r="B20" s="971">
        <v>6869</v>
      </c>
      <c r="C20" s="971">
        <v>17438</v>
      </c>
      <c r="D20" s="971">
        <v>10</v>
      </c>
      <c r="E20" s="971">
        <v>311422</v>
      </c>
      <c r="F20" s="971">
        <v>5091</v>
      </c>
      <c r="G20" s="971">
        <v>316513</v>
      </c>
      <c r="H20" s="971">
        <v>2108</v>
      </c>
      <c r="I20" s="971">
        <v>5063</v>
      </c>
      <c r="J20" s="971">
        <v>279329</v>
      </c>
      <c r="K20" s="972">
        <v>29765</v>
      </c>
    </row>
    <row r="21" spans="1:11" ht="13.5">
      <c r="A21" s="873" t="s">
        <v>849</v>
      </c>
      <c r="B21" s="971">
        <v>2101</v>
      </c>
      <c r="C21" s="971">
        <v>10857</v>
      </c>
      <c r="D21" s="971">
        <v>11</v>
      </c>
      <c r="E21" s="971">
        <v>6721</v>
      </c>
      <c r="F21" s="971">
        <v>438</v>
      </c>
      <c r="G21" s="971">
        <v>7159</v>
      </c>
      <c r="H21" s="971">
        <v>26</v>
      </c>
      <c r="I21" s="971">
        <v>287</v>
      </c>
      <c r="J21" s="971">
        <v>2245</v>
      </c>
      <c r="K21" s="972">
        <v>4601</v>
      </c>
    </row>
    <row r="22" spans="1:11" ht="13.5">
      <c r="A22" s="873" t="s">
        <v>848</v>
      </c>
      <c r="B22" s="971">
        <v>1143</v>
      </c>
      <c r="C22" s="971">
        <v>13296</v>
      </c>
      <c r="D22" s="971">
        <v>6</v>
      </c>
      <c r="E22" s="971">
        <v>28533</v>
      </c>
      <c r="F22" s="971">
        <v>272</v>
      </c>
      <c r="G22" s="971">
        <v>28805</v>
      </c>
      <c r="H22" s="971">
        <v>144</v>
      </c>
      <c r="I22" s="971">
        <v>487</v>
      </c>
      <c r="J22" s="971">
        <v>26434</v>
      </c>
      <c r="K22" s="972">
        <v>691</v>
      </c>
    </row>
    <row r="23" spans="1:11" ht="13.5">
      <c r="A23" s="873" t="s">
        <v>847</v>
      </c>
      <c r="B23" s="971">
        <v>2000</v>
      </c>
      <c r="C23" s="971">
        <v>5136</v>
      </c>
      <c r="D23" s="971">
        <v>7</v>
      </c>
      <c r="E23" s="971">
        <v>81</v>
      </c>
      <c r="F23" s="971">
        <v>2</v>
      </c>
      <c r="G23" s="971">
        <v>83</v>
      </c>
      <c r="H23" s="971" t="s">
        <v>23</v>
      </c>
      <c r="I23" s="971">
        <v>3</v>
      </c>
      <c r="J23" s="971">
        <v>80</v>
      </c>
      <c r="K23" s="972">
        <v>0</v>
      </c>
    </row>
    <row r="24" spans="1:11" ht="13.5">
      <c r="A24" s="1011" t="s">
        <v>846</v>
      </c>
      <c r="B24" s="971"/>
      <c r="C24" s="971"/>
      <c r="D24" s="971"/>
      <c r="E24" s="971"/>
      <c r="F24" s="971"/>
      <c r="G24" s="971"/>
      <c r="H24" s="971"/>
      <c r="I24" s="971"/>
      <c r="J24" s="971"/>
      <c r="K24" s="972"/>
    </row>
    <row r="25" spans="1:11" ht="13.5">
      <c r="A25" s="873"/>
      <c r="B25" s="971"/>
      <c r="C25" s="971"/>
      <c r="D25" s="971"/>
      <c r="E25" s="971"/>
      <c r="F25" s="971"/>
      <c r="G25" s="971"/>
      <c r="H25" s="971"/>
      <c r="I25" s="971"/>
      <c r="J25" s="971"/>
      <c r="K25" s="972"/>
    </row>
    <row r="26" spans="1:11" ht="21.75" customHeight="1">
      <c r="A26" s="873" t="s">
        <v>845</v>
      </c>
      <c r="B26" s="971">
        <v>2279</v>
      </c>
      <c r="C26" s="971">
        <v>7583</v>
      </c>
      <c r="D26" s="971">
        <v>7</v>
      </c>
      <c r="E26" s="971">
        <v>126531</v>
      </c>
      <c r="F26" s="971">
        <v>700</v>
      </c>
      <c r="G26" s="971">
        <v>127231</v>
      </c>
      <c r="H26" s="971">
        <v>315</v>
      </c>
      <c r="I26" s="971">
        <v>581</v>
      </c>
      <c r="J26" s="971">
        <v>87483</v>
      </c>
      <c r="K26" s="972">
        <v>26339</v>
      </c>
    </row>
    <row r="27" spans="1:11" ht="13.5">
      <c r="A27" s="873" t="s">
        <v>844</v>
      </c>
      <c r="B27" s="971">
        <v>3481</v>
      </c>
      <c r="C27" s="971">
        <v>5721</v>
      </c>
      <c r="D27" s="971">
        <v>17</v>
      </c>
      <c r="E27" s="971">
        <v>126020</v>
      </c>
      <c r="F27" s="971">
        <v>3913</v>
      </c>
      <c r="G27" s="971">
        <v>129933</v>
      </c>
      <c r="H27" s="971">
        <v>775</v>
      </c>
      <c r="I27" s="971">
        <v>1791</v>
      </c>
      <c r="J27" s="971">
        <v>115976</v>
      </c>
      <c r="K27" s="972">
        <v>7947</v>
      </c>
    </row>
    <row r="28" spans="1:11" ht="13.5">
      <c r="A28" s="873" t="s">
        <v>843</v>
      </c>
      <c r="B28" s="971">
        <v>4957</v>
      </c>
      <c r="C28" s="971">
        <v>18846</v>
      </c>
      <c r="D28" s="971">
        <v>13</v>
      </c>
      <c r="E28" s="971">
        <v>744810</v>
      </c>
      <c r="F28" s="971">
        <v>8395</v>
      </c>
      <c r="G28" s="971">
        <v>753205</v>
      </c>
      <c r="H28" s="971">
        <v>1288</v>
      </c>
      <c r="I28" s="971">
        <v>3492</v>
      </c>
      <c r="J28" s="971">
        <v>612364</v>
      </c>
      <c r="K28" s="972">
        <v>117504</v>
      </c>
    </row>
    <row r="29" spans="1:11" ht="13.5">
      <c r="A29" s="873" t="s">
        <v>842</v>
      </c>
      <c r="B29" s="971">
        <v>5597</v>
      </c>
      <c r="C29" s="971">
        <v>17752</v>
      </c>
      <c r="D29" s="971">
        <v>2</v>
      </c>
      <c r="E29" s="971">
        <v>452729</v>
      </c>
      <c r="F29" s="971">
        <v>1</v>
      </c>
      <c r="G29" s="971">
        <v>452730</v>
      </c>
      <c r="H29" s="971">
        <v>252</v>
      </c>
      <c r="I29" s="971">
        <v>557</v>
      </c>
      <c r="J29" s="971">
        <v>420904</v>
      </c>
      <c r="K29" s="972">
        <v>27474</v>
      </c>
    </row>
    <row r="30" spans="1:11" ht="13.5">
      <c r="A30" s="873" t="s">
        <v>841</v>
      </c>
      <c r="B30" s="971">
        <v>5085</v>
      </c>
      <c r="C30" s="971">
        <v>18415</v>
      </c>
      <c r="D30" s="971">
        <v>13</v>
      </c>
      <c r="E30" s="971"/>
      <c r="F30" s="971"/>
      <c r="G30" s="971">
        <v>1205935</v>
      </c>
      <c r="H30" s="971">
        <v>1540</v>
      </c>
      <c r="I30" s="971">
        <v>4049</v>
      </c>
      <c r="J30" s="971">
        <v>1033268</v>
      </c>
      <c r="K30" s="972">
        <v>144978</v>
      </c>
    </row>
    <row r="31" spans="1:11" ht="13.5">
      <c r="A31" s="1014" t="s">
        <v>840</v>
      </c>
      <c r="B31" s="971">
        <v>3349</v>
      </c>
      <c r="C31" s="971">
        <v>15857</v>
      </c>
      <c r="D31" s="971">
        <v>13</v>
      </c>
      <c r="E31" s="971">
        <v>176422</v>
      </c>
      <c r="F31" s="971">
        <v>6404</v>
      </c>
      <c r="G31" s="971">
        <v>182826</v>
      </c>
      <c r="H31" s="971">
        <v>1159</v>
      </c>
      <c r="I31" s="971">
        <v>2704</v>
      </c>
      <c r="J31" s="971">
        <v>167996</v>
      </c>
      <c r="K31" s="972">
        <v>7456</v>
      </c>
    </row>
    <row r="32" spans="1:11" ht="13.5">
      <c r="A32" s="1015" t="s">
        <v>839</v>
      </c>
      <c r="B32" s="971"/>
      <c r="C32" s="971"/>
      <c r="D32" s="971"/>
      <c r="E32" s="971"/>
      <c r="F32" s="971"/>
      <c r="G32" s="971"/>
      <c r="H32" s="971"/>
      <c r="I32" s="971"/>
      <c r="J32" s="971"/>
      <c r="K32" s="972"/>
    </row>
    <row r="33" spans="1:13" ht="13.5">
      <c r="A33" s="1015" t="s">
        <v>838</v>
      </c>
      <c r="B33" s="971"/>
      <c r="C33" s="971"/>
      <c r="D33" s="971"/>
      <c r="E33" s="971"/>
      <c r="F33" s="971"/>
      <c r="G33" s="971"/>
      <c r="H33" s="971"/>
      <c r="I33" s="971"/>
      <c r="J33" s="971"/>
      <c r="K33" s="972"/>
    </row>
    <row r="34" spans="1:13" ht="13.5">
      <c r="A34" s="867"/>
      <c r="B34" s="971"/>
      <c r="C34" s="971"/>
      <c r="D34" s="971"/>
      <c r="E34" s="971"/>
      <c r="F34" s="971"/>
      <c r="G34" s="971"/>
      <c r="H34" s="971"/>
      <c r="I34" s="971"/>
      <c r="J34" s="971"/>
      <c r="K34" s="972"/>
    </row>
    <row r="35" spans="1:13" ht="13.5">
      <c r="A35" s="873" t="s">
        <v>837</v>
      </c>
      <c r="B35" s="971">
        <v>3659</v>
      </c>
      <c r="C35" s="971">
        <v>7992</v>
      </c>
      <c r="D35" s="971">
        <v>8</v>
      </c>
      <c r="E35" s="971">
        <v>58808</v>
      </c>
      <c r="F35" s="971">
        <v>1322</v>
      </c>
      <c r="G35" s="971">
        <v>60130</v>
      </c>
      <c r="H35" s="971">
        <v>4550</v>
      </c>
      <c r="I35" s="971">
        <v>1380</v>
      </c>
      <c r="J35" s="971">
        <v>15764</v>
      </c>
      <c r="K35" s="972">
        <v>38372</v>
      </c>
    </row>
    <row r="36" spans="1:13" ht="14.45" customHeight="1">
      <c r="A36" s="873" t="s">
        <v>836</v>
      </c>
      <c r="B36" s="971" t="s">
        <v>23</v>
      </c>
      <c r="C36" s="971">
        <v>14439</v>
      </c>
      <c r="D36" s="971">
        <v>2</v>
      </c>
      <c r="E36" s="971">
        <v>44213</v>
      </c>
      <c r="F36" s="971">
        <v>18</v>
      </c>
      <c r="G36" s="971">
        <v>44231</v>
      </c>
      <c r="H36" s="971" t="s">
        <v>23</v>
      </c>
      <c r="I36" s="971">
        <v>832</v>
      </c>
      <c r="J36" s="971">
        <v>43264</v>
      </c>
      <c r="K36" s="972">
        <v>135</v>
      </c>
    </row>
    <row r="37" spans="1:13" ht="13.5">
      <c r="A37" s="873" t="s">
        <v>835</v>
      </c>
      <c r="B37" s="971">
        <v>2443</v>
      </c>
      <c r="C37" s="971">
        <v>17463</v>
      </c>
      <c r="D37" s="971">
        <v>10</v>
      </c>
      <c r="E37" s="971">
        <v>84429</v>
      </c>
      <c r="F37" s="971">
        <v>48</v>
      </c>
      <c r="G37" s="971">
        <v>84477</v>
      </c>
      <c r="H37" s="971">
        <v>1021</v>
      </c>
      <c r="I37" s="971">
        <v>325</v>
      </c>
      <c r="J37" s="971">
        <v>77961</v>
      </c>
      <c r="K37" s="972">
        <v>4120</v>
      </c>
    </row>
    <row r="38" spans="1:13" ht="13.5">
      <c r="A38" s="873" t="s">
        <v>834</v>
      </c>
      <c r="B38" s="971">
        <v>3902</v>
      </c>
      <c r="C38" s="971">
        <v>7977</v>
      </c>
      <c r="D38" s="971">
        <v>15</v>
      </c>
      <c r="E38" s="971">
        <v>116097</v>
      </c>
      <c r="F38" s="971">
        <v>672</v>
      </c>
      <c r="G38" s="971">
        <v>116769</v>
      </c>
      <c r="H38" s="971">
        <v>103</v>
      </c>
      <c r="I38" s="971">
        <v>1049</v>
      </c>
      <c r="J38" s="971">
        <v>104993</v>
      </c>
      <c r="K38" s="972">
        <v>10624</v>
      </c>
    </row>
    <row r="39" spans="1:13" ht="13.5">
      <c r="A39" s="873" t="s">
        <v>833</v>
      </c>
      <c r="B39" s="971" t="s">
        <v>23</v>
      </c>
      <c r="C39" s="971">
        <v>47545</v>
      </c>
      <c r="D39" s="971" t="s">
        <v>23</v>
      </c>
      <c r="E39" s="971">
        <v>409106</v>
      </c>
      <c r="F39" s="971" t="s">
        <v>23</v>
      </c>
      <c r="G39" s="971">
        <v>409106</v>
      </c>
      <c r="H39" s="971" t="s">
        <v>23</v>
      </c>
      <c r="I39" s="971">
        <v>327</v>
      </c>
      <c r="J39" s="971">
        <v>408778</v>
      </c>
      <c r="K39" s="972">
        <v>0</v>
      </c>
    </row>
    <row r="40" spans="1:13" ht="13.5">
      <c r="A40" s="873" t="s">
        <v>832</v>
      </c>
      <c r="B40" s="971" t="s">
        <v>23</v>
      </c>
      <c r="C40" s="971">
        <v>3498</v>
      </c>
      <c r="D40" s="971">
        <v>2</v>
      </c>
      <c r="E40" s="971">
        <v>1599</v>
      </c>
      <c r="F40" s="971">
        <v>10</v>
      </c>
      <c r="G40" s="971">
        <v>1609</v>
      </c>
      <c r="H40" s="971">
        <v>956</v>
      </c>
      <c r="I40" s="971">
        <v>64</v>
      </c>
      <c r="J40" s="971">
        <v>473</v>
      </c>
      <c r="K40" s="972">
        <v>116</v>
      </c>
      <c r="M40" s="111"/>
    </row>
    <row r="41" spans="1:13" ht="13.5">
      <c r="A41" s="873" t="s">
        <v>831</v>
      </c>
      <c r="B41" s="971">
        <v>2168</v>
      </c>
      <c r="C41" s="971">
        <v>7630</v>
      </c>
      <c r="D41" s="971">
        <v>2</v>
      </c>
      <c r="E41" s="971">
        <v>1248</v>
      </c>
      <c r="F41" s="971">
        <v>204</v>
      </c>
      <c r="G41" s="971">
        <v>1452</v>
      </c>
      <c r="H41" s="971">
        <v>3</v>
      </c>
      <c r="I41" s="971">
        <v>177</v>
      </c>
      <c r="J41" s="971">
        <v>1272</v>
      </c>
      <c r="K41" s="972">
        <v>0</v>
      </c>
    </row>
    <row r="42" spans="1:13" ht="13.5">
      <c r="A42" s="873" t="s">
        <v>830</v>
      </c>
      <c r="B42" s="971">
        <v>14814</v>
      </c>
      <c r="C42" s="971">
        <v>19311</v>
      </c>
      <c r="D42" s="971">
        <v>38</v>
      </c>
      <c r="E42" s="971">
        <v>24430</v>
      </c>
      <c r="F42" s="971">
        <v>4224</v>
      </c>
      <c r="G42" s="971">
        <v>28654</v>
      </c>
      <c r="H42" s="971">
        <v>1117</v>
      </c>
      <c r="I42" s="971">
        <v>5403</v>
      </c>
      <c r="J42" s="971">
        <v>20828</v>
      </c>
      <c r="K42" s="972">
        <v>1007</v>
      </c>
    </row>
    <row r="43" spans="1:13" ht="13.5">
      <c r="A43" s="873" t="s">
        <v>829</v>
      </c>
      <c r="B43" s="971" t="s">
        <v>23</v>
      </c>
      <c r="C43" s="971">
        <v>8449</v>
      </c>
      <c r="D43" s="971">
        <v>8</v>
      </c>
      <c r="E43" s="971">
        <v>41016</v>
      </c>
      <c r="F43" s="971">
        <v>337</v>
      </c>
      <c r="G43" s="971">
        <v>41353</v>
      </c>
      <c r="H43" s="971">
        <v>1</v>
      </c>
      <c r="I43" s="971">
        <v>3230</v>
      </c>
      <c r="J43" s="971">
        <v>38122</v>
      </c>
      <c r="K43" s="1016">
        <v>0</v>
      </c>
    </row>
    <row r="44" spans="1:13" ht="13.5">
      <c r="A44" s="873" t="s">
        <v>828</v>
      </c>
      <c r="B44" s="971">
        <v>2744</v>
      </c>
      <c r="C44" s="971">
        <v>28306</v>
      </c>
      <c r="D44" s="971">
        <v>11</v>
      </c>
      <c r="E44" s="971">
        <v>461942</v>
      </c>
      <c r="F44" s="971">
        <v>33</v>
      </c>
      <c r="G44" s="971">
        <v>461975</v>
      </c>
      <c r="H44" s="971">
        <v>9624</v>
      </c>
      <c r="I44" s="971">
        <v>646</v>
      </c>
      <c r="J44" s="971">
        <v>272965</v>
      </c>
      <c r="K44" s="972">
        <v>37291</v>
      </c>
    </row>
    <row r="45" spans="1:13" ht="13.5">
      <c r="A45" s="873" t="s">
        <v>827</v>
      </c>
      <c r="B45" s="971">
        <v>1564</v>
      </c>
      <c r="C45" s="971">
        <v>46289</v>
      </c>
      <c r="D45" s="971">
        <v>6</v>
      </c>
      <c r="E45" s="971">
        <v>29915</v>
      </c>
      <c r="F45" s="971">
        <v>412</v>
      </c>
      <c r="G45" s="971">
        <v>30327</v>
      </c>
      <c r="H45" s="971" t="s">
        <v>23</v>
      </c>
      <c r="I45" s="971">
        <v>935</v>
      </c>
      <c r="J45" s="1017">
        <v>29389</v>
      </c>
      <c r="K45" s="972">
        <v>2</v>
      </c>
    </row>
    <row r="46" spans="1:13" ht="13.5">
      <c r="A46" s="1015" t="s">
        <v>826</v>
      </c>
      <c r="B46" s="971"/>
      <c r="C46" s="971"/>
      <c r="D46" s="971"/>
      <c r="E46" s="971"/>
      <c r="F46" s="971"/>
      <c r="G46" s="971"/>
      <c r="H46" s="971"/>
      <c r="I46" s="971"/>
      <c r="J46" s="971"/>
      <c r="K46" s="972"/>
    </row>
    <row r="47" spans="1:13" ht="13.5">
      <c r="A47" s="873"/>
      <c r="B47" s="971"/>
      <c r="C47" s="971"/>
      <c r="D47" s="971"/>
      <c r="E47" s="971"/>
      <c r="F47" s="971"/>
      <c r="G47" s="971"/>
      <c r="H47" s="971"/>
      <c r="I47" s="971"/>
      <c r="J47" s="971"/>
      <c r="K47" s="972"/>
    </row>
    <row r="48" spans="1:13" ht="13.5">
      <c r="A48" s="873" t="s">
        <v>825</v>
      </c>
      <c r="B48" s="971">
        <v>4215</v>
      </c>
      <c r="C48" s="971">
        <v>3723</v>
      </c>
      <c r="D48" s="971">
        <v>2</v>
      </c>
      <c r="E48" s="971">
        <v>53</v>
      </c>
      <c r="F48" s="971">
        <v>2</v>
      </c>
      <c r="G48" s="971">
        <v>55</v>
      </c>
      <c r="H48" s="971" t="s">
        <v>23</v>
      </c>
      <c r="I48" s="971" t="s">
        <v>23</v>
      </c>
      <c r="J48" s="971">
        <v>48</v>
      </c>
      <c r="K48" s="972">
        <v>7</v>
      </c>
    </row>
    <row r="49" spans="1:11" ht="13.5">
      <c r="A49" s="873" t="s">
        <v>824</v>
      </c>
      <c r="B49" s="971">
        <v>4885</v>
      </c>
      <c r="C49" s="971">
        <v>20449</v>
      </c>
      <c r="D49" s="971">
        <v>5</v>
      </c>
      <c r="E49" s="971">
        <v>48816</v>
      </c>
      <c r="F49" s="971">
        <v>15</v>
      </c>
      <c r="G49" s="971">
        <v>48831</v>
      </c>
      <c r="H49" s="971">
        <v>1</v>
      </c>
      <c r="I49" s="971">
        <v>8</v>
      </c>
      <c r="J49" s="971">
        <v>45089</v>
      </c>
      <c r="K49" s="972">
        <v>3733</v>
      </c>
    </row>
    <row r="50" spans="1:11" ht="13.5">
      <c r="A50" s="873" t="s">
        <v>823</v>
      </c>
      <c r="B50" s="971">
        <v>4033</v>
      </c>
      <c r="C50" s="971">
        <v>16748</v>
      </c>
      <c r="D50" s="971">
        <v>7</v>
      </c>
      <c r="E50" s="971">
        <v>61220</v>
      </c>
      <c r="F50" s="971">
        <v>14</v>
      </c>
      <c r="G50" s="971">
        <v>61234</v>
      </c>
      <c r="H50" s="971">
        <v>0</v>
      </c>
      <c r="I50" s="971">
        <v>72</v>
      </c>
      <c r="J50" s="971">
        <v>58120</v>
      </c>
      <c r="K50" s="972">
        <v>3042</v>
      </c>
    </row>
    <row r="51" spans="1:11" ht="12.75" customHeight="1">
      <c r="A51" s="873" t="s">
        <v>862</v>
      </c>
      <c r="B51" s="971">
        <v>0</v>
      </c>
      <c r="C51" s="971">
        <v>15792</v>
      </c>
      <c r="D51" s="971">
        <v>11</v>
      </c>
      <c r="E51" s="971">
        <v>3235</v>
      </c>
      <c r="F51" s="971">
        <v>46</v>
      </c>
      <c r="G51" s="971">
        <v>3281</v>
      </c>
      <c r="H51" s="971">
        <v>1</v>
      </c>
      <c r="I51" s="971">
        <v>4</v>
      </c>
      <c r="J51" s="971">
        <v>3078</v>
      </c>
      <c r="K51" s="972">
        <v>198</v>
      </c>
    </row>
    <row r="52" spans="1:11" ht="13.5">
      <c r="A52" s="1015" t="s">
        <v>821</v>
      </c>
      <c r="B52" s="971"/>
      <c r="C52" s="971"/>
      <c r="D52" s="971"/>
      <c r="E52" s="971"/>
      <c r="F52" s="971"/>
      <c r="G52" s="971"/>
      <c r="H52" s="971"/>
      <c r="I52" s="971"/>
      <c r="J52" s="971"/>
      <c r="K52" s="972"/>
    </row>
    <row r="53" spans="1:11" ht="13.5">
      <c r="A53" s="873"/>
      <c r="B53" s="971"/>
      <c r="C53" s="971"/>
      <c r="D53" s="971"/>
      <c r="E53" s="971"/>
      <c r="F53" s="971"/>
      <c r="G53" s="971"/>
      <c r="H53" s="971"/>
      <c r="I53" s="971"/>
      <c r="J53" s="971"/>
      <c r="K53" s="972"/>
    </row>
    <row r="54" spans="1:11" ht="13.5">
      <c r="A54" s="873" t="s">
        <v>820</v>
      </c>
      <c r="B54" s="971">
        <v>375</v>
      </c>
      <c r="C54" s="971">
        <v>1848</v>
      </c>
      <c r="D54" s="971">
        <v>2</v>
      </c>
      <c r="E54" s="971">
        <v>370727</v>
      </c>
      <c r="F54" s="971">
        <v>733</v>
      </c>
      <c r="G54" s="971">
        <v>371460</v>
      </c>
      <c r="H54" s="971">
        <v>735</v>
      </c>
      <c r="I54" s="971">
        <v>1587</v>
      </c>
      <c r="J54" s="971">
        <v>106101</v>
      </c>
      <c r="K54" s="972">
        <v>256787</v>
      </c>
    </row>
    <row r="55" spans="1:11" ht="13.5">
      <c r="A55" s="873" t="s">
        <v>819</v>
      </c>
      <c r="B55" s="971">
        <v>1189</v>
      </c>
      <c r="C55" s="971">
        <v>2080</v>
      </c>
      <c r="D55" s="971">
        <v>6</v>
      </c>
      <c r="E55" s="971">
        <v>17920</v>
      </c>
      <c r="F55" s="971">
        <v>963</v>
      </c>
      <c r="G55" s="971">
        <v>18883</v>
      </c>
      <c r="H55" s="971">
        <v>49</v>
      </c>
      <c r="I55" s="971">
        <v>1787</v>
      </c>
      <c r="J55" s="971">
        <v>14533</v>
      </c>
      <c r="K55" s="972">
        <v>2506</v>
      </c>
    </row>
    <row r="56" spans="1:11" ht="13.5">
      <c r="A56" s="873" t="s">
        <v>818</v>
      </c>
      <c r="B56" s="971">
        <v>342</v>
      </c>
      <c r="C56" s="971">
        <v>791</v>
      </c>
      <c r="D56" s="971">
        <v>1</v>
      </c>
      <c r="E56" s="971">
        <v>7611</v>
      </c>
      <c r="F56" s="971">
        <v>243</v>
      </c>
      <c r="G56" s="971">
        <v>7854</v>
      </c>
      <c r="H56" s="971">
        <v>63</v>
      </c>
      <c r="I56" s="971">
        <v>369</v>
      </c>
      <c r="J56" s="971">
        <v>651</v>
      </c>
      <c r="K56" s="972">
        <v>6695</v>
      </c>
    </row>
    <row r="57" spans="1:11" ht="13.5">
      <c r="A57" s="873" t="s">
        <v>817</v>
      </c>
      <c r="B57" s="971">
        <v>2631</v>
      </c>
      <c r="C57" s="971">
        <v>2837</v>
      </c>
      <c r="D57" s="971">
        <v>33</v>
      </c>
      <c r="E57" s="971">
        <v>94642</v>
      </c>
      <c r="F57" s="971">
        <v>93043</v>
      </c>
      <c r="G57" s="971">
        <v>187685</v>
      </c>
      <c r="H57" s="971">
        <v>23497</v>
      </c>
      <c r="I57" s="971">
        <v>39604</v>
      </c>
      <c r="J57" s="971">
        <v>93917</v>
      </c>
      <c r="K57" s="972">
        <v>30666</v>
      </c>
    </row>
    <row r="58" spans="1:11" ht="13.5">
      <c r="A58" s="873" t="s">
        <v>816</v>
      </c>
      <c r="B58" s="971">
        <v>698</v>
      </c>
      <c r="C58" s="971">
        <v>1422</v>
      </c>
      <c r="D58" s="971">
        <v>0</v>
      </c>
      <c r="E58" s="971">
        <v>16725</v>
      </c>
      <c r="F58" s="971">
        <v>0</v>
      </c>
      <c r="G58" s="971">
        <v>16725</v>
      </c>
      <c r="H58" s="971">
        <v>0</v>
      </c>
      <c r="I58" s="971">
        <v>700</v>
      </c>
      <c r="J58" s="971">
        <v>7850</v>
      </c>
      <c r="K58" s="972">
        <v>8175</v>
      </c>
    </row>
    <row r="59" spans="1:11" ht="13.5">
      <c r="A59" s="873" t="s">
        <v>815</v>
      </c>
      <c r="B59" s="971">
        <v>420</v>
      </c>
      <c r="C59" s="971">
        <v>0</v>
      </c>
      <c r="D59" s="971">
        <v>7</v>
      </c>
      <c r="E59" s="971">
        <v>13</v>
      </c>
      <c r="F59" s="971">
        <v>3</v>
      </c>
      <c r="G59" s="971">
        <v>16</v>
      </c>
      <c r="H59" s="971">
        <v>0</v>
      </c>
      <c r="I59" s="971">
        <v>3</v>
      </c>
      <c r="J59" s="971">
        <v>13</v>
      </c>
      <c r="K59" s="972">
        <v>0</v>
      </c>
    </row>
    <row r="60" spans="1:11" ht="14.25" thickBot="1">
      <c r="A60" s="1018"/>
      <c r="B60" s="975"/>
      <c r="C60" s="975"/>
      <c r="D60" s="975"/>
      <c r="E60" s="975"/>
      <c r="F60" s="975"/>
      <c r="G60" s="975"/>
      <c r="H60" s="975"/>
      <c r="I60" s="975"/>
      <c r="J60" s="975"/>
      <c r="K60" s="1019"/>
    </row>
    <row r="61" spans="1:11" s="112" customFormat="1" ht="30.75" customHeight="1" thickBot="1">
      <c r="A61" s="1020" t="s">
        <v>814</v>
      </c>
      <c r="B61" s="1021"/>
      <c r="C61" s="1021"/>
      <c r="D61" s="1021"/>
      <c r="E61" s="1021">
        <v>4463149</v>
      </c>
      <c r="F61" s="1021">
        <v>149280</v>
      </c>
      <c r="G61" s="1021">
        <v>4612429</v>
      </c>
      <c r="H61" s="1021">
        <v>70327</v>
      </c>
      <c r="I61" s="1021">
        <v>123371</v>
      </c>
      <c r="J61" s="1021">
        <v>3483135</v>
      </c>
      <c r="K61" s="1022">
        <v>742265</v>
      </c>
    </row>
    <row r="62" spans="1:11" ht="13.5">
      <c r="A62" s="862" t="s">
        <v>861</v>
      </c>
    </row>
  </sheetData>
  <mergeCells count="12">
    <mergeCell ref="A1:K1"/>
    <mergeCell ref="A3:K3"/>
    <mergeCell ref="G6:G8"/>
    <mergeCell ref="J6:K6"/>
    <mergeCell ref="B7:C7"/>
    <mergeCell ref="B6:C6"/>
    <mergeCell ref="H6:I6"/>
    <mergeCell ref="E5:G5"/>
    <mergeCell ref="B5:D5"/>
    <mergeCell ref="H5:K5"/>
    <mergeCell ref="E6:E8"/>
    <mergeCell ref="F6:F8"/>
  </mergeCells>
  <printOptions horizontalCentered="1"/>
  <pageMargins left="0.78740157480314965" right="0.78740157480314965" top="0.59055118110236227" bottom="0.98425196850393704" header="0" footer="0"/>
  <pageSetup paperSize="9" scale="43" orientation="portrait" r:id="rId1"/>
  <headerFooter alignWithMargins="0"/>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DD997-2505-4E3C-A492-B5117787BAE6}">
  <sheetPr>
    <pageSetUpPr fitToPage="1"/>
  </sheetPr>
  <dimension ref="A1:I20"/>
  <sheetViews>
    <sheetView showGridLines="0" view="pageBreakPreview" zoomScale="90" zoomScaleNormal="75" zoomScaleSheetLayoutView="90" workbookViewId="0">
      <selection activeCell="L30" sqref="L30"/>
    </sheetView>
  </sheetViews>
  <sheetFormatPr baseColWidth="10" defaultColWidth="11.42578125" defaultRowHeight="12.75"/>
  <cols>
    <col min="1" max="1" width="19.42578125" style="1525" customWidth="1"/>
    <col min="2" max="8" width="20.42578125" style="1525" customWidth="1"/>
    <col min="9" max="9" width="18.28515625" style="1525" customWidth="1"/>
    <col min="10" max="10" width="17" style="1525" customWidth="1"/>
    <col min="11" max="16" width="17.140625" style="1525" customWidth="1"/>
    <col min="17" max="16384" width="11.42578125" style="1525"/>
  </cols>
  <sheetData>
    <row r="1" spans="1:9" s="1498" customFormat="1" ht="18.75">
      <c r="A1" s="1871" t="s">
        <v>0</v>
      </c>
      <c r="B1" s="1871"/>
      <c r="C1" s="1871"/>
      <c r="D1" s="1871"/>
      <c r="E1" s="1871"/>
      <c r="F1" s="1871"/>
      <c r="G1" s="1871"/>
      <c r="H1" s="1871"/>
    </row>
    <row r="3" spans="1:9" s="1500" customFormat="1" ht="15.75">
      <c r="A3" s="1901" t="s">
        <v>869</v>
      </c>
      <c r="B3" s="1901"/>
      <c r="C3" s="1901"/>
      <c r="D3" s="1901"/>
      <c r="E3" s="1901"/>
      <c r="F3" s="1901"/>
      <c r="G3" s="1901"/>
      <c r="H3" s="1901"/>
    </row>
    <row r="4" spans="1:9" s="1500" customFormat="1" ht="15.75">
      <c r="A4" s="1901" t="s">
        <v>868</v>
      </c>
      <c r="B4" s="1901"/>
      <c r="C4" s="1901"/>
      <c r="D4" s="1901"/>
      <c r="E4" s="1901"/>
      <c r="F4" s="1901"/>
      <c r="G4" s="1901"/>
      <c r="H4" s="1901"/>
    </row>
    <row r="5" spans="1:9" s="1500" customFormat="1" ht="13.5" customHeight="1" thickBot="1">
      <c r="A5" s="1542"/>
      <c r="B5" s="1543"/>
      <c r="C5" s="1543"/>
      <c r="D5" s="1543"/>
      <c r="E5" s="1543"/>
      <c r="F5" s="1543"/>
      <c r="G5" s="1543"/>
      <c r="H5" s="1543"/>
    </row>
    <row r="6" spans="1:9" s="1509" customFormat="1" ht="24.75" customHeight="1">
      <c r="A6" s="1873" t="s">
        <v>2</v>
      </c>
      <c r="B6" s="1902" t="s">
        <v>1310</v>
      </c>
      <c r="C6" s="1873"/>
      <c r="D6" s="1875" t="s">
        <v>772</v>
      </c>
      <c r="E6" s="1505" t="s">
        <v>10</v>
      </c>
      <c r="F6" s="1905" t="s">
        <v>795</v>
      </c>
      <c r="G6" s="1507" t="s">
        <v>142</v>
      </c>
      <c r="H6" s="1902" t="s">
        <v>503</v>
      </c>
    </row>
    <row r="7" spans="1:9" s="1509" customFormat="1" ht="22.5" customHeight="1">
      <c r="A7" s="1874"/>
      <c r="B7" s="1903" t="s">
        <v>771</v>
      </c>
      <c r="C7" s="1904"/>
      <c r="D7" s="1876"/>
      <c r="E7" s="1512" t="s">
        <v>770</v>
      </c>
      <c r="F7" s="1906"/>
      <c r="G7" s="1513" t="s">
        <v>143</v>
      </c>
      <c r="H7" s="1907"/>
    </row>
    <row r="8" spans="1:9" s="1509" customFormat="1" ht="24.75" customHeight="1">
      <c r="A8" s="1874"/>
      <c r="B8" s="1515" t="s">
        <v>19</v>
      </c>
      <c r="C8" s="1516" t="s">
        <v>748</v>
      </c>
      <c r="D8" s="1876"/>
      <c r="E8" s="1512" t="s">
        <v>769</v>
      </c>
      <c r="F8" s="1906"/>
      <c r="G8" s="1513" t="s">
        <v>146</v>
      </c>
      <c r="H8" s="1907"/>
    </row>
    <row r="9" spans="1:9" s="1509" customFormat="1" ht="15" customHeight="1" thickBot="1">
      <c r="A9" s="1874"/>
      <c r="B9" s="1513" t="s">
        <v>6</v>
      </c>
      <c r="C9" s="1517" t="s">
        <v>6</v>
      </c>
      <c r="D9" s="1876"/>
      <c r="E9" s="1512" t="s">
        <v>145</v>
      </c>
      <c r="F9" s="1906"/>
      <c r="G9" s="1513" t="s">
        <v>147</v>
      </c>
      <c r="H9" s="1907"/>
      <c r="I9" s="1565"/>
    </row>
    <row r="10" spans="1:9" ht="13.5">
      <c r="A10" s="1520">
        <v>2011</v>
      </c>
      <c r="B10" s="1544">
        <v>31.507000000000001</v>
      </c>
      <c r="C10" s="1544">
        <v>29.509</v>
      </c>
      <c r="D10" s="1545">
        <v>1597.0239999999999</v>
      </c>
      <c r="E10" s="1545">
        <v>227.14561659154833</v>
      </c>
      <c r="F10" s="1544">
        <v>670.28399999999999</v>
      </c>
      <c r="G10" s="1546">
        <v>30.46</v>
      </c>
      <c r="H10" s="1547">
        <v>204168.50640000001</v>
      </c>
    </row>
    <row r="11" spans="1:9" ht="13.5">
      <c r="A11" s="1526">
        <v>2012</v>
      </c>
      <c r="B11" s="1548">
        <v>30.753</v>
      </c>
      <c r="C11" s="1548">
        <v>28.843</v>
      </c>
      <c r="D11" s="1549">
        <v>1518.5550000000001</v>
      </c>
      <c r="E11" s="1549">
        <v>166.84221474881255</v>
      </c>
      <c r="F11" s="1548">
        <v>481.22300000000001</v>
      </c>
      <c r="G11" s="1550">
        <v>38.590000000000003</v>
      </c>
      <c r="H11" s="1551">
        <v>185703.95569999999</v>
      </c>
    </row>
    <row r="12" spans="1:9" ht="13.5">
      <c r="A12" s="1531">
        <v>2013</v>
      </c>
      <c r="B12" s="1548">
        <v>30.794</v>
      </c>
      <c r="C12" s="1548">
        <v>28.891999999999999</v>
      </c>
      <c r="D12" s="1549">
        <v>1511.7909999999999</v>
      </c>
      <c r="E12" s="1549">
        <v>188.97687941298628</v>
      </c>
      <c r="F12" s="1548">
        <v>545.99199999999996</v>
      </c>
      <c r="G12" s="1550">
        <v>41.71</v>
      </c>
      <c r="H12" s="1551">
        <v>227733.26319999999</v>
      </c>
    </row>
    <row r="13" spans="1:9" ht="13.5">
      <c r="A13" s="1531">
        <v>2014</v>
      </c>
      <c r="B13" s="1548">
        <v>30.739000000000001</v>
      </c>
      <c r="C13" s="1548">
        <v>28.626999999999999</v>
      </c>
      <c r="D13" s="1549">
        <v>1476.6020000000001</v>
      </c>
      <c r="E13" s="1549">
        <v>206.99898697034271</v>
      </c>
      <c r="F13" s="1548">
        <v>592.57600000000002</v>
      </c>
      <c r="G13" s="1550">
        <v>30.58</v>
      </c>
      <c r="H13" s="1551">
        <v>181209.7408</v>
      </c>
    </row>
    <row r="14" spans="1:9" ht="13.5">
      <c r="A14" s="1531">
        <v>2015</v>
      </c>
      <c r="B14" s="1548">
        <v>30.721</v>
      </c>
      <c r="C14" s="1548">
        <v>28.439</v>
      </c>
      <c r="D14" s="1549">
        <v>1467.069</v>
      </c>
      <c r="E14" s="1549">
        <v>210.3474102464925</v>
      </c>
      <c r="F14" s="1548">
        <v>598.20699999999999</v>
      </c>
      <c r="G14" s="1550">
        <v>34.69</v>
      </c>
      <c r="H14" s="1551">
        <v>207515</v>
      </c>
    </row>
    <row r="15" spans="1:9" ht="13.5">
      <c r="A15" s="1531">
        <v>2016</v>
      </c>
      <c r="B15" s="1548">
        <v>30.872</v>
      </c>
      <c r="C15" s="1548">
        <v>28.516999999999999</v>
      </c>
      <c r="D15" s="1549">
        <v>1436.6859999999999</v>
      </c>
      <c r="E15" s="1549">
        <v>217.82235157975944</v>
      </c>
      <c r="F15" s="1548">
        <v>621.16399999999999</v>
      </c>
      <c r="G15" s="1550">
        <v>39.11</v>
      </c>
      <c r="H15" s="1551">
        <v>242923</v>
      </c>
    </row>
    <row r="16" spans="1:9" ht="13.5">
      <c r="A16" s="1531">
        <v>2017</v>
      </c>
      <c r="B16" s="1548">
        <v>30.872</v>
      </c>
      <c r="C16" s="1548">
        <v>28.516999999999996</v>
      </c>
      <c r="D16" s="1549">
        <v>1436.8679999999999</v>
      </c>
      <c r="E16" s="1549">
        <v>208.71830837745907</v>
      </c>
      <c r="F16" s="1548">
        <v>595.202</v>
      </c>
      <c r="G16" s="1550">
        <v>39.96</v>
      </c>
      <c r="H16" s="1551">
        <v>237842.71919999999</v>
      </c>
    </row>
    <row r="17" spans="1:8" ht="13.5">
      <c r="A17" s="1531">
        <v>2018</v>
      </c>
      <c r="B17" s="1548">
        <v>29.925000000000001</v>
      </c>
      <c r="C17" s="1548">
        <v>27.882000000000001</v>
      </c>
      <c r="D17" s="1549">
        <v>1419.4670000000001</v>
      </c>
      <c r="E17" s="1549">
        <v>201.90839968438419</v>
      </c>
      <c r="F17" s="1548">
        <v>562.96100000000001</v>
      </c>
      <c r="G17" s="1550">
        <v>47.32</v>
      </c>
      <c r="H17" s="1551">
        <v>266393.14520000003</v>
      </c>
    </row>
    <row r="18" spans="1:8" ht="13.5">
      <c r="A18" s="1531">
        <v>2019</v>
      </c>
      <c r="B18" s="1548">
        <v>29.637</v>
      </c>
      <c r="C18" s="1548">
        <v>27.585999999999999</v>
      </c>
      <c r="D18" s="1549">
        <v>1417.22</v>
      </c>
      <c r="E18" s="1549">
        <v>231.5808743565577</v>
      </c>
      <c r="F18" s="1548">
        <v>638.83900000000006</v>
      </c>
      <c r="G18" s="1550">
        <v>38.49</v>
      </c>
      <c r="H18" s="1551">
        <v>245889.13110000006</v>
      </c>
    </row>
    <row r="19" spans="1:8" ht="13.5">
      <c r="A19" s="1531">
        <v>2020</v>
      </c>
      <c r="B19" s="1548">
        <v>29.49</v>
      </c>
      <c r="C19" s="1548">
        <v>27.190999999999999</v>
      </c>
      <c r="D19" s="1549">
        <v>1391.4880000000001</v>
      </c>
      <c r="E19" s="1549">
        <v>192.20256702585417</v>
      </c>
      <c r="F19" s="1548">
        <v>522.61800000000005</v>
      </c>
      <c r="G19" s="1550">
        <v>44.016827866554522</v>
      </c>
      <c r="H19" s="1551">
        <v>230039.86545962995</v>
      </c>
    </row>
    <row r="20" spans="1:8" ht="14.25" thickBot="1">
      <c r="A20" s="1532">
        <v>2021</v>
      </c>
      <c r="B20" s="1552">
        <v>29.451000000000001</v>
      </c>
      <c r="C20" s="1552">
        <v>27.387</v>
      </c>
      <c r="D20" s="1553">
        <v>1378.7249999999999</v>
      </c>
      <c r="E20" s="1554">
        <v>225.3240588600431</v>
      </c>
      <c r="F20" s="1552">
        <v>617.09500000000003</v>
      </c>
      <c r="G20" s="1555">
        <v>48.69</v>
      </c>
      <c r="H20" s="1449">
        <f>+G20*F20*10</f>
        <v>300463.55550000002</v>
      </c>
    </row>
  </sheetData>
  <mergeCells count="8">
    <mergeCell ref="A1:H1"/>
    <mergeCell ref="A3:H3"/>
    <mergeCell ref="A4:H4"/>
    <mergeCell ref="A6:A9"/>
    <mergeCell ref="B6:C7"/>
    <mergeCell ref="D6:D9"/>
    <mergeCell ref="F6:F9"/>
    <mergeCell ref="H6:H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46">
    <pageSetUpPr fitToPage="1"/>
  </sheetPr>
  <dimension ref="A1:J37"/>
  <sheetViews>
    <sheetView showGridLines="0" view="pageBreakPreview" topLeftCell="A16" zoomScale="75" zoomScaleNormal="75" zoomScaleSheetLayoutView="75" workbookViewId="0">
      <selection activeCell="A39" sqref="A39"/>
    </sheetView>
  </sheetViews>
  <sheetFormatPr baseColWidth="10" defaultColWidth="11.42578125" defaultRowHeight="12.75"/>
  <cols>
    <col min="1" max="1" width="21" style="114" customWidth="1"/>
    <col min="2" max="7" width="21.28515625" style="114" customWidth="1"/>
    <col min="8" max="8" width="5.7109375" style="114" customWidth="1"/>
    <col min="9" max="10" width="13.28515625" style="114" customWidth="1"/>
    <col min="11" max="11" width="11.140625" style="114" customWidth="1"/>
    <col min="12" max="12" width="12" style="114" customWidth="1"/>
    <col min="13" max="13" width="17" style="114" customWidth="1"/>
    <col min="14" max="19" width="17.140625" style="114" customWidth="1"/>
    <col min="20" max="16384" width="11.42578125" style="114"/>
  </cols>
  <sheetData>
    <row r="1" spans="1:10" s="103" customFormat="1" ht="18.75">
      <c r="A1" s="1840" t="s">
        <v>0</v>
      </c>
      <c r="B1" s="1840"/>
      <c r="C1" s="1840"/>
      <c r="D1" s="1840"/>
      <c r="E1" s="1840"/>
      <c r="F1" s="1840"/>
      <c r="G1" s="1840"/>
      <c r="H1" s="105"/>
      <c r="I1" s="105"/>
      <c r="J1" s="105"/>
    </row>
    <row r="3" spans="1:10" ht="15.75">
      <c r="A3" s="1842" t="s">
        <v>875</v>
      </c>
      <c r="B3" s="1842"/>
      <c r="C3" s="1842"/>
      <c r="D3" s="1842"/>
      <c r="E3" s="1842"/>
      <c r="F3" s="1842"/>
      <c r="G3" s="1842"/>
    </row>
    <row r="4" spans="1:10" ht="15.75">
      <c r="A4" s="1842" t="s">
        <v>874</v>
      </c>
      <c r="B4" s="1842"/>
      <c r="C4" s="1842"/>
      <c r="D4" s="1842"/>
      <c r="E4" s="1842"/>
      <c r="F4" s="1842"/>
      <c r="G4" s="1842"/>
    </row>
    <row r="5" spans="1:10" ht="13.5" thickBot="1">
      <c r="A5" s="451"/>
      <c r="B5" s="453"/>
      <c r="C5" s="453"/>
      <c r="D5" s="453"/>
      <c r="E5" s="453"/>
      <c r="F5" s="453"/>
      <c r="G5" s="453"/>
    </row>
    <row r="6" spans="1:10" s="115" customFormat="1" ht="27.75" customHeight="1">
      <c r="A6" s="857"/>
      <c r="B6" s="1843" t="s">
        <v>873</v>
      </c>
      <c r="C6" s="1845"/>
      <c r="D6" s="1844"/>
      <c r="E6" s="1843" t="s">
        <v>872</v>
      </c>
      <c r="F6" s="1845"/>
      <c r="G6" s="1845"/>
    </row>
    <row r="7" spans="1:10" s="115" customFormat="1" ht="27.75" customHeight="1">
      <c r="A7" s="853" t="s">
        <v>2</v>
      </c>
      <c r="B7" s="863" t="s">
        <v>3</v>
      </c>
      <c r="C7" s="943" t="s">
        <v>764</v>
      </c>
      <c r="D7" s="936" t="s">
        <v>4</v>
      </c>
      <c r="E7" s="863" t="s">
        <v>3</v>
      </c>
      <c r="F7" s="863" t="s">
        <v>764</v>
      </c>
      <c r="G7" s="856" t="s">
        <v>4</v>
      </c>
    </row>
    <row r="8" spans="1:10" s="115" customFormat="1" ht="18.75" customHeight="1" thickBot="1">
      <c r="A8" s="853"/>
      <c r="B8" s="936" t="s">
        <v>6</v>
      </c>
      <c r="C8" s="853" t="s">
        <v>870</v>
      </c>
      <c r="D8" s="936" t="s">
        <v>7</v>
      </c>
      <c r="E8" s="936" t="s">
        <v>6</v>
      </c>
      <c r="F8" s="936" t="s">
        <v>870</v>
      </c>
      <c r="G8" s="856" t="s">
        <v>7</v>
      </c>
    </row>
    <row r="9" spans="1:10" ht="13.5">
      <c r="A9" s="909">
        <v>2011</v>
      </c>
      <c r="B9" s="967">
        <v>8.7409999999999997</v>
      </c>
      <c r="C9" s="968">
        <v>720.28899999999999</v>
      </c>
      <c r="D9" s="967">
        <v>107.80200000000001</v>
      </c>
      <c r="E9" s="967">
        <v>2.5579999999999998</v>
      </c>
      <c r="F9" s="968">
        <v>24.992999999999999</v>
      </c>
      <c r="G9" s="978">
        <v>56.713000000000001</v>
      </c>
    </row>
    <row r="10" spans="1:10" ht="13.5">
      <c r="A10" s="912">
        <v>2012</v>
      </c>
      <c r="B10" s="970">
        <v>8.6850000000000005</v>
      </c>
      <c r="C10" s="971">
        <v>665.28899999999999</v>
      </c>
      <c r="D10" s="970">
        <v>59.412999999999997</v>
      </c>
      <c r="E10" s="970">
        <v>2.46</v>
      </c>
      <c r="F10" s="971">
        <v>16.93</v>
      </c>
      <c r="G10" s="980">
        <v>40.930999999999997</v>
      </c>
    </row>
    <row r="11" spans="1:10" ht="13.5">
      <c r="A11" s="915">
        <v>2013</v>
      </c>
      <c r="B11" s="970">
        <v>8.5239999999999991</v>
      </c>
      <c r="C11" s="971">
        <v>742.07299999999998</v>
      </c>
      <c r="D11" s="970">
        <v>83.14</v>
      </c>
      <c r="E11" s="970">
        <v>2.3980000000000001</v>
      </c>
      <c r="F11" s="971">
        <v>14.167</v>
      </c>
      <c r="G11" s="980">
        <v>42.171999999999997</v>
      </c>
    </row>
    <row r="12" spans="1:10" ht="13.5">
      <c r="A12" s="915">
        <v>2014</v>
      </c>
      <c r="B12" s="970">
        <v>8.2129999999999992</v>
      </c>
      <c r="C12" s="971">
        <v>701.995</v>
      </c>
      <c r="D12" s="970">
        <v>76.986999999999995</v>
      </c>
      <c r="E12" s="970">
        <v>2.2999999999999998</v>
      </c>
      <c r="F12" s="971">
        <v>12.026999999999999</v>
      </c>
      <c r="G12" s="980">
        <v>45.329000000000001</v>
      </c>
    </row>
    <row r="13" spans="1:10" ht="13.5">
      <c r="A13" s="915">
        <v>2015</v>
      </c>
      <c r="B13" s="970">
        <v>8.2430000000000003</v>
      </c>
      <c r="C13" s="971">
        <v>701.995</v>
      </c>
      <c r="D13" s="970">
        <v>84.483000000000004</v>
      </c>
      <c r="E13" s="970">
        <v>2.5329999999999999</v>
      </c>
      <c r="F13" s="971">
        <v>8.1340000000000003</v>
      </c>
      <c r="G13" s="980">
        <v>50.082000000000001</v>
      </c>
    </row>
    <row r="14" spans="1:10" ht="13.5">
      <c r="A14" s="915">
        <v>2016</v>
      </c>
      <c r="B14" s="970">
        <v>8.2260000000000009</v>
      </c>
      <c r="C14" s="971">
        <v>695.07799999999997</v>
      </c>
      <c r="D14" s="970">
        <v>79.432000000000002</v>
      </c>
      <c r="E14" s="970">
        <v>2.2450000000000001</v>
      </c>
      <c r="F14" s="971">
        <v>11.029</v>
      </c>
      <c r="G14" s="980">
        <v>44.284999999999997</v>
      </c>
    </row>
    <row r="15" spans="1:10" ht="13.5">
      <c r="A15" s="915">
        <v>2017</v>
      </c>
      <c r="B15" s="970">
        <v>8.2449999999999992</v>
      </c>
      <c r="C15" s="971">
        <v>695.07799999999997</v>
      </c>
      <c r="D15" s="970">
        <v>91.292000000000002</v>
      </c>
      <c r="E15" s="970">
        <v>2.1520000000000001</v>
      </c>
      <c r="F15" s="971">
        <v>10.25</v>
      </c>
      <c r="G15" s="980">
        <v>40.899000000000001</v>
      </c>
    </row>
    <row r="16" spans="1:10" ht="13.5">
      <c r="A16" s="915">
        <v>2018</v>
      </c>
      <c r="B16" s="970">
        <v>8.3040000000000003</v>
      </c>
      <c r="C16" s="971">
        <v>695.01499999999999</v>
      </c>
      <c r="D16" s="970">
        <v>79.34</v>
      </c>
      <c r="E16" s="970">
        <v>2.2770000000000001</v>
      </c>
      <c r="F16" s="971">
        <v>6.6779999999999999</v>
      </c>
      <c r="G16" s="980">
        <v>47.521999999999998</v>
      </c>
    </row>
    <row r="17" spans="1:7" ht="13.5">
      <c r="A17" s="915">
        <v>2019</v>
      </c>
      <c r="B17" s="970">
        <v>8.3119999999999994</v>
      </c>
      <c r="C17" s="971">
        <v>694.95699999999999</v>
      </c>
      <c r="D17" s="970">
        <v>82.438999999999993</v>
      </c>
      <c r="E17" s="970">
        <v>2.327</v>
      </c>
      <c r="F17" s="971">
        <v>3.0139999999999998</v>
      </c>
      <c r="G17" s="980">
        <v>55.097999999999999</v>
      </c>
    </row>
    <row r="18" spans="1:7" ht="13.5">
      <c r="A18" s="915">
        <v>2020</v>
      </c>
      <c r="B18" s="970">
        <v>8.3719999999999999</v>
      </c>
      <c r="C18" s="971">
        <v>695.09500000000003</v>
      </c>
      <c r="D18" s="970">
        <v>77.069000000000003</v>
      </c>
      <c r="E18" s="970">
        <v>2.028</v>
      </c>
      <c r="F18" s="971">
        <v>3.0139999999999998</v>
      </c>
      <c r="G18" s="980">
        <v>39.929000000000002</v>
      </c>
    </row>
    <row r="19" spans="1:7" ht="14.25" thickBot="1">
      <c r="A19" s="916">
        <v>2021</v>
      </c>
      <c r="B19" s="973">
        <v>8.4030000000000005</v>
      </c>
      <c r="C19" s="974">
        <v>696.04499999999996</v>
      </c>
      <c r="D19" s="973">
        <v>100.756</v>
      </c>
      <c r="E19" s="973">
        <v>2.0289999999999999</v>
      </c>
      <c r="F19" s="974">
        <v>3.0139999999999998</v>
      </c>
      <c r="G19" s="981">
        <v>45.154000000000003</v>
      </c>
    </row>
    <row r="20" spans="1:7">
      <c r="A20" s="121"/>
      <c r="B20" s="120"/>
      <c r="C20" s="120"/>
      <c r="D20" s="120"/>
      <c r="E20" s="120"/>
      <c r="F20" s="120"/>
      <c r="G20" s="120"/>
    </row>
    <row r="21" spans="1:7">
      <c r="A21" s="121"/>
      <c r="B21" s="120"/>
      <c r="C21" s="119"/>
      <c r="D21" s="120"/>
      <c r="E21" s="120"/>
      <c r="F21" s="119"/>
      <c r="G21" s="120"/>
    </row>
    <row r="22" spans="1:7">
      <c r="A22" s="121"/>
      <c r="B22" s="120"/>
      <c r="C22" s="119"/>
      <c r="D22" s="120"/>
      <c r="E22" s="120"/>
      <c r="F22" s="119"/>
      <c r="G22" s="120"/>
    </row>
    <row r="23" spans="1:7" ht="13.5" thickBot="1">
      <c r="A23" s="451"/>
      <c r="B23" s="453"/>
      <c r="C23" s="453"/>
      <c r="D23" s="453"/>
      <c r="E23" s="453"/>
      <c r="F23" s="453"/>
      <c r="G23" s="453"/>
    </row>
    <row r="24" spans="1:7" ht="34.5" customHeight="1">
      <c r="A24" s="857"/>
      <c r="B24" s="1843" t="s">
        <v>871</v>
      </c>
      <c r="C24" s="1845"/>
      <c r="D24" s="1844"/>
      <c r="E24" s="1843" t="s">
        <v>699</v>
      </c>
      <c r="F24" s="1845"/>
      <c r="G24" s="1845"/>
    </row>
    <row r="25" spans="1:7" ht="22.5" customHeight="1">
      <c r="A25" s="853" t="s">
        <v>2</v>
      </c>
      <c r="B25" s="863" t="s">
        <v>3</v>
      </c>
      <c r="C25" s="943" t="s">
        <v>764</v>
      </c>
      <c r="D25" s="936" t="s">
        <v>4</v>
      </c>
      <c r="E25" s="863" t="s">
        <v>3</v>
      </c>
      <c r="F25" s="863" t="s">
        <v>764</v>
      </c>
      <c r="G25" s="856" t="s">
        <v>4</v>
      </c>
    </row>
    <row r="26" spans="1:7" ht="22.5" customHeight="1" thickBot="1">
      <c r="A26" s="853"/>
      <c r="B26" s="936" t="s">
        <v>6</v>
      </c>
      <c r="C26" s="853" t="s">
        <v>870</v>
      </c>
      <c r="D26" s="936" t="s">
        <v>7</v>
      </c>
      <c r="E26" s="936" t="s">
        <v>6</v>
      </c>
      <c r="F26" s="936" t="s">
        <v>870</v>
      </c>
      <c r="G26" s="856" t="s">
        <v>7</v>
      </c>
    </row>
    <row r="27" spans="1:7" ht="13.5">
      <c r="A27" s="909">
        <v>2011</v>
      </c>
      <c r="B27" s="967">
        <v>11.103999999999999</v>
      </c>
      <c r="C27" s="968">
        <v>119.1</v>
      </c>
      <c r="D27" s="967">
        <v>299.94600000000003</v>
      </c>
      <c r="E27" s="967">
        <v>9.1039999999999992</v>
      </c>
      <c r="F27" s="968">
        <v>732.64200000000005</v>
      </c>
      <c r="G27" s="978">
        <v>205.82300000000001</v>
      </c>
    </row>
    <row r="28" spans="1:7" ht="13.5">
      <c r="A28" s="912">
        <v>2012</v>
      </c>
      <c r="B28" s="970">
        <v>11</v>
      </c>
      <c r="C28" s="971">
        <v>104.53400000000001</v>
      </c>
      <c r="D28" s="970">
        <v>227.899</v>
      </c>
      <c r="E28" s="970">
        <v>8.6080000000000005</v>
      </c>
      <c r="F28" s="971">
        <v>731.80200000000002</v>
      </c>
      <c r="G28" s="980">
        <v>152.815</v>
      </c>
    </row>
    <row r="29" spans="1:7" ht="13.5">
      <c r="A29" s="915">
        <v>2013</v>
      </c>
      <c r="B29" s="970">
        <v>10.933</v>
      </c>
      <c r="C29" s="971">
        <v>98.058000000000007</v>
      </c>
      <c r="D29" s="970">
        <v>247.71799999999999</v>
      </c>
      <c r="E29" s="970">
        <v>8.9380000000000006</v>
      </c>
      <c r="F29" s="971">
        <v>657.49300000000005</v>
      </c>
      <c r="G29" s="980">
        <v>172.96199999999999</v>
      </c>
    </row>
    <row r="30" spans="1:7" ht="13.5">
      <c r="A30" s="915">
        <v>2014</v>
      </c>
      <c r="B30" s="970">
        <v>11.047000000000001</v>
      </c>
      <c r="C30" s="971">
        <v>93.504999999999995</v>
      </c>
      <c r="D30" s="970">
        <v>295.43200000000002</v>
      </c>
      <c r="E30" s="970">
        <v>9.1790000000000003</v>
      </c>
      <c r="F30" s="971">
        <v>669.07500000000005</v>
      </c>
      <c r="G30" s="980">
        <v>203.34100000000001</v>
      </c>
    </row>
    <row r="31" spans="1:7" ht="13.5">
      <c r="A31" s="915">
        <v>2015</v>
      </c>
      <c r="B31" s="970">
        <v>10.565</v>
      </c>
      <c r="C31" s="971">
        <v>88.789000000000001</v>
      </c>
      <c r="D31" s="970">
        <v>256.07799999999997</v>
      </c>
      <c r="E31" s="970">
        <v>9.3800000000000008</v>
      </c>
      <c r="F31" s="971">
        <v>668.15099999999995</v>
      </c>
      <c r="G31" s="980">
        <v>207.56399999999999</v>
      </c>
    </row>
    <row r="32" spans="1:7" ht="13.5">
      <c r="A32" s="915">
        <v>2016</v>
      </c>
      <c r="B32" s="970">
        <v>11.179</v>
      </c>
      <c r="C32" s="971">
        <v>84.394999999999996</v>
      </c>
      <c r="D32" s="970">
        <v>271.82900000000001</v>
      </c>
      <c r="E32" s="970">
        <v>9.2249999999999996</v>
      </c>
      <c r="F32" s="971">
        <v>646.36599999999999</v>
      </c>
      <c r="G32" s="980">
        <v>225.61799999999999</v>
      </c>
    </row>
    <row r="33" spans="1:7" ht="13.5">
      <c r="A33" s="915">
        <v>2017</v>
      </c>
      <c r="B33" s="970">
        <v>10.895</v>
      </c>
      <c r="C33" s="971">
        <v>83.738</v>
      </c>
      <c r="D33" s="970">
        <v>243.387</v>
      </c>
      <c r="E33" s="970">
        <v>9.2579999999999991</v>
      </c>
      <c r="F33" s="971">
        <v>639.89400000000001</v>
      </c>
      <c r="G33" s="980">
        <v>211.45599999999999</v>
      </c>
    </row>
    <row r="34" spans="1:7" ht="13.5">
      <c r="A34" s="915">
        <v>2018</v>
      </c>
      <c r="B34" s="970">
        <v>10.141</v>
      </c>
      <c r="C34" s="971">
        <v>80.813999999999993</v>
      </c>
      <c r="D34" s="970">
        <v>228.37899999999999</v>
      </c>
      <c r="E34" s="970">
        <v>9.2029999999999994</v>
      </c>
      <c r="F34" s="971">
        <v>636.96</v>
      </c>
      <c r="G34" s="980">
        <v>207.72</v>
      </c>
    </row>
    <row r="35" spans="1:7" ht="13.5">
      <c r="A35" s="915">
        <v>2019</v>
      </c>
      <c r="B35" s="970">
        <v>9.7769999999999992</v>
      </c>
      <c r="C35" s="971">
        <v>99.146000000000001</v>
      </c>
      <c r="D35" s="970">
        <v>270.178</v>
      </c>
      <c r="E35" s="970">
        <v>9.2210000000000001</v>
      </c>
      <c r="F35" s="971">
        <v>620.10299999999995</v>
      </c>
      <c r="G35" s="980">
        <v>231.124</v>
      </c>
    </row>
    <row r="36" spans="1:7" ht="13.5">
      <c r="A36" s="915">
        <v>2020</v>
      </c>
      <c r="B36" s="970">
        <v>9.3640000000000008</v>
      </c>
      <c r="C36" s="971">
        <v>61.447000000000003</v>
      </c>
      <c r="D36" s="970">
        <v>200.47800000000001</v>
      </c>
      <c r="E36" s="970">
        <v>9.7260000000000009</v>
      </c>
      <c r="F36" s="971">
        <v>631.93200000000002</v>
      </c>
      <c r="G36" s="980">
        <v>205.142</v>
      </c>
    </row>
    <row r="37" spans="1:7" ht="14.25" thickBot="1">
      <c r="A37" s="916">
        <v>2021</v>
      </c>
      <c r="B37" s="973">
        <v>9.4510000000000005</v>
      </c>
      <c r="C37" s="974">
        <v>59.784999999999997</v>
      </c>
      <c r="D37" s="973">
        <v>240.29300000000001</v>
      </c>
      <c r="E37" s="973">
        <v>9.5679999999999996</v>
      </c>
      <c r="F37" s="974">
        <v>619.88099999999997</v>
      </c>
      <c r="G37" s="981">
        <v>230.892</v>
      </c>
    </row>
  </sheetData>
  <mergeCells count="7">
    <mergeCell ref="B24:D24"/>
    <mergeCell ref="E24:G24"/>
    <mergeCell ref="A1:G1"/>
    <mergeCell ref="A3:G3"/>
    <mergeCell ref="B6:D6"/>
    <mergeCell ref="E6:G6"/>
    <mergeCell ref="A4:G4"/>
  </mergeCells>
  <printOptions horizontalCentered="1" gridLinesSet="0"/>
  <pageMargins left="0.78740157480314965" right="0.78740157480314965" top="0.59055118110236227" bottom="0.98425196850393704" header="0" footer="0"/>
  <pageSetup paperSize="9" scale="44" orientation="portrait" r:id="rId1"/>
  <headerFooter alignWithMargins="0"/>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47">
    <pageSetUpPr fitToPage="1"/>
  </sheetPr>
  <dimension ref="A1:S96"/>
  <sheetViews>
    <sheetView view="pageBreakPreview" topLeftCell="A49" zoomScale="59" zoomScaleNormal="75" zoomScaleSheetLayoutView="59" workbookViewId="0">
      <selection activeCell="B87" sqref="B87:M87"/>
    </sheetView>
  </sheetViews>
  <sheetFormatPr baseColWidth="10" defaultColWidth="11.42578125" defaultRowHeight="12.75"/>
  <cols>
    <col min="1" max="1" width="35.42578125" style="92" customWidth="1"/>
    <col min="2" max="13" width="14.28515625" style="92" customWidth="1"/>
    <col min="14" max="16384" width="11.42578125" style="92"/>
  </cols>
  <sheetData>
    <row r="1" spans="1:18" s="95" customFormat="1" ht="18.75">
      <c r="A1" s="1825" t="s">
        <v>0</v>
      </c>
      <c r="B1" s="1825"/>
      <c r="C1" s="1825"/>
      <c r="D1" s="1825"/>
      <c r="E1" s="1825"/>
      <c r="F1" s="1825"/>
      <c r="G1" s="1825"/>
      <c r="H1" s="1825"/>
      <c r="I1" s="1825"/>
      <c r="J1" s="1825"/>
      <c r="K1" s="1825"/>
      <c r="L1" s="1825"/>
      <c r="M1" s="1825"/>
    </row>
    <row r="3" spans="1:18" s="94" customFormat="1" ht="15.75">
      <c r="A3" s="1836" t="s">
        <v>878</v>
      </c>
      <c r="B3" s="1836"/>
      <c r="C3" s="1836"/>
      <c r="D3" s="1836"/>
      <c r="E3" s="1836"/>
      <c r="F3" s="1836"/>
      <c r="G3" s="1836"/>
      <c r="H3" s="1836"/>
      <c r="I3" s="1836"/>
      <c r="J3" s="1836"/>
      <c r="K3" s="1836"/>
      <c r="L3" s="1836"/>
      <c r="M3" s="1836"/>
    </row>
    <row r="4" spans="1:18" s="94" customFormat="1" ht="24" customHeight="1">
      <c r="A4" s="1826" t="s">
        <v>1463</v>
      </c>
      <c r="B4" s="1826"/>
      <c r="C4" s="1826"/>
      <c r="D4" s="1826"/>
      <c r="E4" s="1826"/>
      <c r="F4" s="1826"/>
      <c r="G4" s="1826"/>
      <c r="H4" s="1826"/>
      <c r="I4" s="1826"/>
      <c r="J4" s="1826"/>
      <c r="K4" s="1826"/>
      <c r="L4" s="1826"/>
      <c r="M4" s="1826"/>
    </row>
    <row r="5" spans="1:18" s="94" customFormat="1" ht="13.5" customHeight="1" thickBot="1">
      <c r="A5" s="97"/>
      <c r="B5" s="96"/>
      <c r="C5" s="96"/>
      <c r="D5" s="96"/>
      <c r="E5" s="96"/>
      <c r="F5" s="96"/>
      <c r="G5" s="96"/>
      <c r="H5" s="96"/>
      <c r="I5" s="96"/>
      <c r="J5" s="96"/>
      <c r="K5" s="96"/>
    </row>
    <row r="6" spans="1:18" ht="30.75" customHeight="1">
      <c r="A6" s="1042"/>
      <c r="B6" s="1929" t="s">
        <v>755</v>
      </c>
      <c r="C6" s="1930"/>
      <c r="D6" s="1930"/>
      <c r="E6" s="1930"/>
      <c r="F6" s="1931"/>
      <c r="G6" s="1928" t="s">
        <v>877</v>
      </c>
      <c r="H6" s="1843" t="s">
        <v>10</v>
      </c>
      <c r="I6" s="1845"/>
      <c r="J6" s="1844"/>
      <c r="K6" s="1924" t="s">
        <v>11</v>
      </c>
      <c r="L6" s="1925"/>
      <c r="M6" s="1926"/>
    </row>
    <row r="7" spans="1:18" ht="18.75" customHeight="1">
      <c r="A7" s="1041" t="s">
        <v>165</v>
      </c>
      <c r="B7" s="1919" t="s">
        <v>13</v>
      </c>
      <c r="C7" s="1932"/>
      <c r="D7" s="1932"/>
      <c r="E7" s="1932"/>
      <c r="F7" s="1920"/>
      <c r="G7" s="1830"/>
      <c r="H7" s="1933" t="s">
        <v>876</v>
      </c>
      <c r="I7" s="1934"/>
      <c r="J7" s="853" t="s">
        <v>766</v>
      </c>
      <c r="K7" s="1829" t="s">
        <v>765</v>
      </c>
      <c r="L7" s="1889" t="s">
        <v>764</v>
      </c>
      <c r="M7" s="1935" t="s">
        <v>774</v>
      </c>
    </row>
    <row r="8" spans="1:18" ht="27" customHeight="1">
      <c r="A8" s="1041" t="s">
        <v>154</v>
      </c>
      <c r="B8" s="1892" t="s">
        <v>19</v>
      </c>
      <c r="C8" s="1890"/>
      <c r="D8" s="1891"/>
      <c r="E8" s="1917" t="s">
        <v>748</v>
      </c>
      <c r="F8" s="1923"/>
      <c r="G8" s="1830"/>
      <c r="H8" s="1919" t="s">
        <v>14</v>
      </c>
      <c r="I8" s="1920"/>
      <c r="J8" s="853" t="s">
        <v>751</v>
      </c>
      <c r="K8" s="1830"/>
      <c r="L8" s="1889"/>
      <c r="M8" s="1936"/>
    </row>
    <row r="9" spans="1:18" ht="25.5" customHeight="1" thickBot="1">
      <c r="A9" s="1041"/>
      <c r="B9" s="936" t="s">
        <v>17</v>
      </c>
      <c r="C9" s="936" t="s">
        <v>18</v>
      </c>
      <c r="D9" s="853" t="s">
        <v>19</v>
      </c>
      <c r="E9" s="856" t="s">
        <v>17</v>
      </c>
      <c r="F9" s="863" t="s">
        <v>18</v>
      </c>
      <c r="G9" s="1830"/>
      <c r="H9" s="947" t="s">
        <v>17</v>
      </c>
      <c r="I9" s="863" t="s">
        <v>18</v>
      </c>
      <c r="J9" s="853" t="s">
        <v>758</v>
      </c>
      <c r="K9" s="1830"/>
      <c r="L9" s="1889"/>
      <c r="M9" s="1936"/>
      <c r="P9" s="119"/>
      <c r="Q9" s="119"/>
    </row>
    <row r="10" spans="1:18" ht="24" customHeight="1">
      <c r="A10" s="984" t="s">
        <v>81</v>
      </c>
      <c r="B10" s="1043">
        <v>1868</v>
      </c>
      <c r="C10" s="1043">
        <v>467</v>
      </c>
      <c r="D10" s="1043">
        <v>2335</v>
      </c>
      <c r="E10" s="1043">
        <v>1861</v>
      </c>
      <c r="F10" s="1043">
        <v>467</v>
      </c>
      <c r="G10" s="1043">
        <v>430550</v>
      </c>
      <c r="H10" s="1043">
        <v>14000</v>
      </c>
      <c r="I10" s="1043">
        <v>14500</v>
      </c>
      <c r="J10" s="1043">
        <v>22</v>
      </c>
      <c r="K10" s="1043">
        <v>32826</v>
      </c>
      <c r="L10" s="1043">
        <v>9472</v>
      </c>
      <c r="M10" s="1044">
        <v>42298</v>
      </c>
      <c r="N10" s="108"/>
      <c r="R10" s="119"/>
    </row>
    <row r="11" spans="1:18" ht="13.5">
      <c r="A11" s="988" t="s">
        <v>82</v>
      </c>
      <c r="B11" s="991">
        <v>1487</v>
      </c>
      <c r="C11" s="991">
        <v>372</v>
      </c>
      <c r="D11" s="991">
        <v>1859</v>
      </c>
      <c r="E11" s="991">
        <v>1487</v>
      </c>
      <c r="F11" s="991">
        <v>371</v>
      </c>
      <c r="G11" s="991">
        <v>111280</v>
      </c>
      <c r="H11" s="991">
        <v>10650</v>
      </c>
      <c r="I11" s="991">
        <v>21900</v>
      </c>
      <c r="J11" s="991">
        <v>19</v>
      </c>
      <c r="K11" s="991">
        <v>23962</v>
      </c>
      <c r="L11" s="991">
        <v>2114</v>
      </c>
      <c r="M11" s="992">
        <v>26076</v>
      </c>
      <c r="N11" s="108"/>
      <c r="R11" s="119"/>
    </row>
    <row r="12" spans="1:18" ht="13.5">
      <c r="A12" s="988" t="s">
        <v>83</v>
      </c>
      <c r="B12" s="993">
        <v>646</v>
      </c>
      <c r="C12" s="993">
        <v>162</v>
      </c>
      <c r="D12" s="993">
        <v>808</v>
      </c>
      <c r="E12" s="993">
        <v>642</v>
      </c>
      <c r="F12" s="993">
        <v>160</v>
      </c>
      <c r="G12" s="991">
        <v>192225</v>
      </c>
      <c r="H12" s="993">
        <v>17100</v>
      </c>
      <c r="I12" s="993">
        <v>4255</v>
      </c>
      <c r="J12" s="991">
        <v>22</v>
      </c>
      <c r="K12" s="991">
        <v>11667</v>
      </c>
      <c r="L12" s="991">
        <v>4229</v>
      </c>
      <c r="M12" s="992">
        <v>15896</v>
      </c>
      <c r="N12" s="108"/>
      <c r="R12" s="119"/>
    </row>
    <row r="13" spans="1:18" ht="13.5">
      <c r="A13" s="988" t="s">
        <v>84</v>
      </c>
      <c r="B13" s="991">
        <v>813</v>
      </c>
      <c r="C13" s="991">
        <v>203</v>
      </c>
      <c r="D13" s="991">
        <v>1016</v>
      </c>
      <c r="E13" s="991">
        <v>805</v>
      </c>
      <c r="F13" s="991">
        <v>200</v>
      </c>
      <c r="G13" s="991">
        <v>117775</v>
      </c>
      <c r="H13" s="991">
        <v>17550</v>
      </c>
      <c r="I13" s="991">
        <v>17500</v>
      </c>
      <c r="J13" s="991">
        <v>27</v>
      </c>
      <c r="K13" s="991">
        <v>17628</v>
      </c>
      <c r="L13" s="991">
        <v>3180</v>
      </c>
      <c r="M13" s="992">
        <v>20808</v>
      </c>
      <c r="N13" s="108"/>
      <c r="R13" s="119"/>
    </row>
    <row r="14" spans="1:18" ht="13.5">
      <c r="A14" s="994" t="s">
        <v>85</v>
      </c>
      <c r="B14" s="995">
        <v>4814</v>
      </c>
      <c r="C14" s="995">
        <v>1204</v>
      </c>
      <c r="D14" s="995">
        <v>6018</v>
      </c>
      <c r="E14" s="995">
        <v>4795</v>
      </c>
      <c r="F14" s="995">
        <v>1198</v>
      </c>
      <c r="G14" s="995">
        <v>851830</v>
      </c>
      <c r="H14" s="995">
        <v>13972</v>
      </c>
      <c r="I14" s="995">
        <v>15924</v>
      </c>
      <c r="J14" s="995">
        <v>22</v>
      </c>
      <c r="K14" s="995">
        <v>86083</v>
      </c>
      <c r="L14" s="995">
        <v>18995</v>
      </c>
      <c r="M14" s="996">
        <v>105078</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v>4307</v>
      </c>
      <c r="C16" s="995">
        <v>71</v>
      </c>
      <c r="D16" s="995">
        <v>4378</v>
      </c>
      <c r="E16" s="995">
        <v>4307</v>
      </c>
      <c r="F16" s="995">
        <v>60</v>
      </c>
      <c r="G16" s="995">
        <v>70000</v>
      </c>
      <c r="H16" s="995">
        <v>6950</v>
      </c>
      <c r="I16" s="995">
        <v>20400</v>
      </c>
      <c r="J16" s="995">
        <v>10</v>
      </c>
      <c r="K16" s="995">
        <v>31158</v>
      </c>
      <c r="L16" s="995">
        <v>700</v>
      </c>
      <c r="M16" s="996">
        <v>31858</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v>61</v>
      </c>
      <c r="C18" s="995" t="s">
        <v>23</v>
      </c>
      <c r="D18" s="995">
        <v>61</v>
      </c>
      <c r="E18" s="995">
        <v>61</v>
      </c>
      <c r="F18" s="995" t="s">
        <v>23</v>
      </c>
      <c r="G18" s="995" t="s">
        <v>23</v>
      </c>
      <c r="H18" s="995">
        <v>4900</v>
      </c>
      <c r="I18" s="995" t="s">
        <v>23</v>
      </c>
      <c r="J18" s="995" t="s">
        <v>23</v>
      </c>
      <c r="K18" s="995">
        <v>299</v>
      </c>
      <c r="L18" s="995" t="s">
        <v>23</v>
      </c>
      <c r="M18" s="996">
        <v>299</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v>73</v>
      </c>
      <c r="C20" s="991">
        <v>9</v>
      </c>
      <c r="D20" s="991">
        <v>82</v>
      </c>
      <c r="E20" s="991">
        <v>73</v>
      </c>
      <c r="F20" s="991">
        <v>9</v>
      </c>
      <c r="G20" s="991">
        <v>42142</v>
      </c>
      <c r="H20" s="991">
        <v>5790</v>
      </c>
      <c r="I20" s="991">
        <v>16000</v>
      </c>
      <c r="J20" s="991">
        <v>3</v>
      </c>
      <c r="K20" s="991">
        <v>567</v>
      </c>
      <c r="L20" s="991">
        <v>126</v>
      </c>
      <c r="M20" s="992">
        <v>693</v>
      </c>
      <c r="N20" s="108"/>
      <c r="R20" s="119"/>
    </row>
    <row r="21" spans="1:18" ht="13.5">
      <c r="A21" s="988" t="s">
        <v>89</v>
      </c>
      <c r="B21" s="991">
        <v>1423</v>
      </c>
      <c r="C21" s="993">
        <v>7</v>
      </c>
      <c r="D21" s="991">
        <v>1430</v>
      </c>
      <c r="E21" s="991">
        <v>1383</v>
      </c>
      <c r="F21" s="993">
        <v>7</v>
      </c>
      <c r="G21" s="991">
        <v>27000</v>
      </c>
      <c r="H21" s="991">
        <v>8450</v>
      </c>
      <c r="I21" s="993">
        <v>16400</v>
      </c>
      <c r="J21" s="991">
        <v>9</v>
      </c>
      <c r="K21" s="991">
        <v>11801</v>
      </c>
      <c r="L21" s="991">
        <v>243</v>
      </c>
      <c r="M21" s="992">
        <v>12044</v>
      </c>
      <c r="N21" s="108"/>
      <c r="R21" s="119"/>
    </row>
    <row r="22" spans="1:18" ht="13.5">
      <c r="A22" s="988" t="s">
        <v>90</v>
      </c>
      <c r="B22" s="991">
        <v>275</v>
      </c>
      <c r="C22" s="991">
        <v>12</v>
      </c>
      <c r="D22" s="991">
        <v>287</v>
      </c>
      <c r="E22" s="991">
        <v>265</v>
      </c>
      <c r="F22" s="991">
        <v>10</v>
      </c>
      <c r="G22" s="991">
        <v>92890</v>
      </c>
      <c r="H22" s="991">
        <v>6975</v>
      </c>
      <c r="I22" s="991">
        <v>11500</v>
      </c>
      <c r="J22" s="991">
        <v>10</v>
      </c>
      <c r="K22" s="991">
        <v>1963</v>
      </c>
      <c r="L22" s="991">
        <v>929</v>
      </c>
      <c r="M22" s="992">
        <v>2892</v>
      </c>
      <c r="N22" s="108"/>
      <c r="R22" s="119"/>
    </row>
    <row r="23" spans="1:18" ht="13.5">
      <c r="A23" s="994" t="s">
        <v>91</v>
      </c>
      <c r="B23" s="995">
        <v>1771</v>
      </c>
      <c r="C23" s="995">
        <v>28</v>
      </c>
      <c r="D23" s="995">
        <v>1799</v>
      </c>
      <c r="E23" s="995">
        <v>1721</v>
      </c>
      <c r="F23" s="995">
        <v>26</v>
      </c>
      <c r="G23" s="995">
        <v>162032</v>
      </c>
      <c r="H23" s="995">
        <v>8110</v>
      </c>
      <c r="I23" s="995">
        <v>14377</v>
      </c>
      <c r="J23" s="995">
        <v>8</v>
      </c>
      <c r="K23" s="995">
        <v>14331</v>
      </c>
      <c r="L23" s="995">
        <v>1298</v>
      </c>
      <c r="M23" s="996">
        <v>15629</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v>133</v>
      </c>
      <c r="C25" s="995">
        <v>418</v>
      </c>
      <c r="D25" s="995">
        <v>551</v>
      </c>
      <c r="E25" s="995">
        <v>117</v>
      </c>
      <c r="F25" s="995">
        <v>280</v>
      </c>
      <c r="G25" s="995">
        <v>25023</v>
      </c>
      <c r="H25" s="995">
        <v>15000</v>
      </c>
      <c r="I25" s="995">
        <v>33850</v>
      </c>
      <c r="J25" s="995">
        <v>10</v>
      </c>
      <c r="K25" s="995">
        <v>11234</v>
      </c>
      <c r="L25" s="995">
        <v>250</v>
      </c>
      <c r="M25" s="996">
        <v>11484</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v>4</v>
      </c>
      <c r="C27" s="995">
        <v>495</v>
      </c>
      <c r="D27" s="995">
        <v>499</v>
      </c>
      <c r="E27" s="995">
        <v>4</v>
      </c>
      <c r="F27" s="995">
        <v>409</v>
      </c>
      <c r="G27" s="995" t="s">
        <v>23</v>
      </c>
      <c r="H27" s="995">
        <v>8875</v>
      </c>
      <c r="I27" s="995">
        <v>32885</v>
      </c>
      <c r="J27" s="995" t="s">
        <v>23</v>
      </c>
      <c r="K27" s="995">
        <v>13486</v>
      </c>
      <c r="L27" s="995" t="s">
        <v>23</v>
      </c>
      <c r="M27" s="996">
        <v>13486</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v>6</v>
      </c>
      <c r="C29" s="991">
        <v>533</v>
      </c>
      <c r="D29" s="991">
        <v>539</v>
      </c>
      <c r="E29" s="993">
        <v>6</v>
      </c>
      <c r="F29" s="991">
        <v>512</v>
      </c>
      <c r="G29" s="991" t="s">
        <v>23</v>
      </c>
      <c r="H29" s="993">
        <v>8000</v>
      </c>
      <c r="I29" s="991">
        <v>27500</v>
      </c>
      <c r="J29" s="991">
        <v>41</v>
      </c>
      <c r="K29" s="993">
        <v>14128</v>
      </c>
      <c r="L29" s="991" t="s">
        <v>23</v>
      </c>
      <c r="M29" s="992">
        <v>14128</v>
      </c>
      <c r="N29" s="108"/>
      <c r="R29" s="119"/>
    </row>
    <row r="30" spans="1:18" ht="13.5">
      <c r="A30" s="988" t="s">
        <v>95</v>
      </c>
      <c r="B30" s="993">
        <v>9</v>
      </c>
      <c r="C30" s="991">
        <v>99</v>
      </c>
      <c r="D30" s="991">
        <v>108</v>
      </c>
      <c r="E30" s="993">
        <v>9</v>
      </c>
      <c r="F30" s="991">
        <v>99</v>
      </c>
      <c r="G30" s="991" t="s">
        <v>23</v>
      </c>
      <c r="H30" s="993">
        <v>540</v>
      </c>
      <c r="I30" s="991">
        <v>2729</v>
      </c>
      <c r="J30" s="991" t="s">
        <v>23</v>
      </c>
      <c r="K30" s="991">
        <v>276</v>
      </c>
      <c r="L30" s="991" t="s">
        <v>23</v>
      </c>
      <c r="M30" s="992">
        <v>276</v>
      </c>
      <c r="N30" s="108"/>
      <c r="R30" s="119"/>
    </row>
    <row r="31" spans="1:18" ht="13.5">
      <c r="A31" s="988" t="s">
        <v>96</v>
      </c>
      <c r="B31" s="991">
        <v>95</v>
      </c>
      <c r="C31" s="991">
        <v>2097</v>
      </c>
      <c r="D31" s="991">
        <v>2192</v>
      </c>
      <c r="E31" s="991">
        <v>82</v>
      </c>
      <c r="F31" s="991">
        <v>2014</v>
      </c>
      <c r="G31" s="991" t="s">
        <v>23</v>
      </c>
      <c r="H31" s="991">
        <v>10190</v>
      </c>
      <c r="I31" s="991">
        <v>32500</v>
      </c>
      <c r="J31" s="991" t="s">
        <v>23</v>
      </c>
      <c r="K31" s="991">
        <v>66290</v>
      </c>
      <c r="L31" s="991" t="s">
        <v>23</v>
      </c>
      <c r="M31" s="992">
        <v>66290</v>
      </c>
      <c r="N31" s="108"/>
      <c r="R31" s="119"/>
    </row>
    <row r="32" spans="1:18" s="93" customFormat="1" ht="13.5">
      <c r="A32" s="994" t="s">
        <v>97</v>
      </c>
      <c r="B32" s="995">
        <v>110</v>
      </c>
      <c r="C32" s="995">
        <v>2729</v>
      </c>
      <c r="D32" s="995">
        <v>2839</v>
      </c>
      <c r="E32" s="995">
        <v>97</v>
      </c>
      <c r="F32" s="995">
        <v>2625</v>
      </c>
      <c r="G32" s="995" t="s">
        <v>23</v>
      </c>
      <c r="H32" s="995">
        <v>9159</v>
      </c>
      <c r="I32" s="995">
        <v>30402</v>
      </c>
      <c r="J32" s="995" t="s">
        <v>23</v>
      </c>
      <c r="K32" s="995">
        <v>80694</v>
      </c>
      <c r="L32" s="995" t="s">
        <v>23</v>
      </c>
      <c r="M32" s="996">
        <v>80694</v>
      </c>
      <c r="N32" s="123"/>
      <c r="R32" s="122"/>
    </row>
    <row r="33" spans="1:18" ht="13.5">
      <c r="A33" s="988"/>
      <c r="B33" s="991"/>
      <c r="C33" s="991"/>
      <c r="D33" s="991"/>
      <c r="E33" s="991"/>
      <c r="F33" s="991"/>
      <c r="G33" s="991"/>
      <c r="H33" s="991"/>
      <c r="I33" s="991"/>
      <c r="J33" s="991"/>
      <c r="K33" s="991"/>
      <c r="L33" s="991"/>
      <c r="M33" s="992"/>
      <c r="N33" s="108"/>
      <c r="R33" s="119"/>
    </row>
    <row r="34" spans="1:18" ht="13.5">
      <c r="A34" s="988" t="s">
        <v>98</v>
      </c>
      <c r="B34" s="1045">
        <v>4</v>
      </c>
      <c r="C34" s="1045">
        <v>33</v>
      </c>
      <c r="D34" s="991">
        <v>37</v>
      </c>
      <c r="E34" s="1045">
        <v>4</v>
      </c>
      <c r="F34" s="1045">
        <v>33</v>
      </c>
      <c r="G34" s="991" t="s">
        <v>23</v>
      </c>
      <c r="H34" s="1045">
        <v>9625</v>
      </c>
      <c r="I34" s="1045">
        <v>24418</v>
      </c>
      <c r="J34" s="1045" t="s">
        <v>23</v>
      </c>
      <c r="K34" s="1045">
        <v>844</v>
      </c>
      <c r="L34" s="1045" t="s">
        <v>23</v>
      </c>
      <c r="M34" s="1046">
        <v>844</v>
      </c>
      <c r="N34" s="108"/>
      <c r="R34" s="119"/>
    </row>
    <row r="35" spans="1:18" ht="13.5">
      <c r="A35" s="988" t="s">
        <v>99</v>
      </c>
      <c r="B35" s="1045">
        <v>9</v>
      </c>
      <c r="C35" s="1045">
        <v>2711</v>
      </c>
      <c r="D35" s="991">
        <v>2720</v>
      </c>
      <c r="E35" s="1045" t="s">
        <v>23</v>
      </c>
      <c r="F35" s="1045">
        <v>2243</v>
      </c>
      <c r="G35" s="991" t="s">
        <v>23</v>
      </c>
      <c r="H35" s="1045" t="s">
        <v>23</v>
      </c>
      <c r="I35" s="1045">
        <v>45361</v>
      </c>
      <c r="J35" s="1045" t="s">
        <v>23</v>
      </c>
      <c r="K35" s="1045">
        <v>101745</v>
      </c>
      <c r="L35" s="1045" t="s">
        <v>23</v>
      </c>
      <c r="M35" s="992">
        <v>101745</v>
      </c>
      <c r="N35" s="108"/>
      <c r="R35" s="119"/>
    </row>
    <row r="36" spans="1:18" ht="13.5">
      <c r="A36" s="988" t="s">
        <v>100</v>
      </c>
      <c r="B36" s="1045">
        <v>25</v>
      </c>
      <c r="C36" s="1045">
        <v>6395</v>
      </c>
      <c r="D36" s="991">
        <v>6420</v>
      </c>
      <c r="E36" s="1045">
        <v>3</v>
      </c>
      <c r="F36" s="1045">
        <v>5719</v>
      </c>
      <c r="G36" s="991" t="s">
        <v>23</v>
      </c>
      <c r="H36" s="1045">
        <v>12700</v>
      </c>
      <c r="I36" s="1045">
        <v>34138</v>
      </c>
      <c r="J36" s="1045" t="s">
        <v>23</v>
      </c>
      <c r="K36" s="1045">
        <v>195273</v>
      </c>
      <c r="L36" s="1045" t="s">
        <v>23</v>
      </c>
      <c r="M36" s="992">
        <v>195273</v>
      </c>
      <c r="N36" s="108"/>
      <c r="R36" s="119"/>
    </row>
    <row r="37" spans="1:18" ht="13.5">
      <c r="A37" s="988" t="s">
        <v>101</v>
      </c>
      <c r="B37" s="1045">
        <v>4</v>
      </c>
      <c r="C37" s="1045">
        <v>48</v>
      </c>
      <c r="D37" s="991">
        <v>52</v>
      </c>
      <c r="E37" s="1045">
        <v>4</v>
      </c>
      <c r="F37" s="1045">
        <v>37</v>
      </c>
      <c r="G37" s="991" t="s">
        <v>23</v>
      </c>
      <c r="H37" s="1045">
        <v>8025</v>
      </c>
      <c r="I37" s="1045">
        <v>24881</v>
      </c>
      <c r="J37" s="1045" t="s">
        <v>23</v>
      </c>
      <c r="K37" s="1045">
        <v>953</v>
      </c>
      <c r="L37" s="1045" t="s">
        <v>23</v>
      </c>
      <c r="M37" s="992">
        <v>953</v>
      </c>
      <c r="N37" s="108"/>
      <c r="R37" s="119"/>
    </row>
    <row r="38" spans="1:18" ht="13.5">
      <c r="A38" s="994" t="s">
        <v>102</v>
      </c>
      <c r="B38" s="995">
        <v>42</v>
      </c>
      <c r="C38" s="995">
        <v>9187</v>
      </c>
      <c r="D38" s="995">
        <v>9229</v>
      </c>
      <c r="E38" s="995">
        <v>11</v>
      </c>
      <c r="F38" s="995">
        <v>8032</v>
      </c>
      <c r="G38" s="995" t="s">
        <v>23</v>
      </c>
      <c r="H38" s="995">
        <v>9882</v>
      </c>
      <c r="I38" s="995">
        <v>37190</v>
      </c>
      <c r="J38" s="995" t="s">
        <v>23</v>
      </c>
      <c r="K38" s="995">
        <v>298815</v>
      </c>
      <c r="L38" s="995" t="s">
        <v>23</v>
      </c>
      <c r="M38" s="996">
        <v>298815</v>
      </c>
      <c r="N38" s="108"/>
      <c r="R38" s="119"/>
    </row>
    <row r="39" spans="1:18" ht="13.5">
      <c r="A39" s="994"/>
      <c r="B39" s="995"/>
      <c r="C39" s="995"/>
      <c r="D39" s="995"/>
      <c r="E39" s="995"/>
      <c r="F39" s="995"/>
      <c r="G39" s="995"/>
      <c r="H39" s="995"/>
      <c r="I39" s="995"/>
      <c r="J39" s="995"/>
      <c r="K39" s="995"/>
      <c r="L39" s="995"/>
      <c r="M39" s="996"/>
      <c r="N39" s="108"/>
      <c r="R39" s="119"/>
    </row>
    <row r="40" spans="1:18" ht="13.5">
      <c r="A40" s="994" t="s">
        <v>103</v>
      </c>
      <c r="B40" s="995">
        <v>18</v>
      </c>
      <c r="C40" s="995">
        <v>83</v>
      </c>
      <c r="D40" s="995">
        <v>101</v>
      </c>
      <c r="E40" s="995" t="s">
        <v>23</v>
      </c>
      <c r="F40" s="995">
        <v>75</v>
      </c>
      <c r="G40" s="995" t="s">
        <v>23</v>
      </c>
      <c r="H40" s="995" t="s">
        <v>23</v>
      </c>
      <c r="I40" s="995">
        <v>2530</v>
      </c>
      <c r="J40" s="995" t="s">
        <v>23</v>
      </c>
      <c r="K40" s="995">
        <v>190</v>
      </c>
      <c r="L40" s="995" t="s">
        <v>23</v>
      </c>
      <c r="M40" s="996">
        <v>190</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v>1</v>
      </c>
      <c r="C42" s="991">
        <v>122</v>
      </c>
      <c r="D42" s="991">
        <v>123</v>
      </c>
      <c r="E42" s="991" t="s">
        <v>23</v>
      </c>
      <c r="F42" s="991">
        <v>26</v>
      </c>
      <c r="G42" s="991">
        <v>11687</v>
      </c>
      <c r="H42" s="991" t="s">
        <v>23</v>
      </c>
      <c r="I42" s="991">
        <v>2294</v>
      </c>
      <c r="J42" s="991" t="s">
        <v>23</v>
      </c>
      <c r="K42" s="991">
        <v>60</v>
      </c>
      <c r="L42" s="991" t="s">
        <v>23</v>
      </c>
      <c r="M42" s="992">
        <v>60</v>
      </c>
      <c r="N42" s="108"/>
      <c r="R42" s="119"/>
    </row>
    <row r="43" spans="1:18" ht="13.5">
      <c r="A43" s="988" t="s">
        <v>105</v>
      </c>
      <c r="B43" s="991">
        <v>389</v>
      </c>
      <c r="C43" s="991">
        <v>82</v>
      </c>
      <c r="D43" s="991">
        <v>471</v>
      </c>
      <c r="E43" s="991">
        <v>335</v>
      </c>
      <c r="F43" s="991">
        <v>79</v>
      </c>
      <c r="G43" s="991">
        <v>39710</v>
      </c>
      <c r="H43" s="991">
        <v>6495</v>
      </c>
      <c r="I43" s="991">
        <v>16130</v>
      </c>
      <c r="J43" s="991" t="s">
        <v>23</v>
      </c>
      <c r="K43" s="991">
        <v>3450</v>
      </c>
      <c r="L43" s="991" t="s">
        <v>23</v>
      </c>
      <c r="M43" s="992">
        <v>3450</v>
      </c>
      <c r="N43" s="108"/>
      <c r="R43" s="119"/>
    </row>
    <row r="44" spans="1:18" ht="13.5">
      <c r="A44" s="988" t="s">
        <v>106</v>
      </c>
      <c r="B44" s="991">
        <v>14</v>
      </c>
      <c r="C44" s="991">
        <v>440</v>
      </c>
      <c r="D44" s="991">
        <v>454</v>
      </c>
      <c r="E44" s="991">
        <v>14</v>
      </c>
      <c r="F44" s="991">
        <v>388</v>
      </c>
      <c r="G44" s="991">
        <v>82660</v>
      </c>
      <c r="H44" s="991">
        <v>1300</v>
      </c>
      <c r="I44" s="991">
        <v>12200</v>
      </c>
      <c r="J44" s="991" t="s">
        <v>23</v>
      </c>
      <c r="K44" s="991">
        <v>4752</v>
      </c>
      <c r="L44" s="991" t="s">
        <v>23</v>
      </c>
      <c r="M44" s="992">
        <v>4752</v>
      </c>
      <c r="N44" s="108"/>
      <c r="R44" s="119"/>
    </row>
    <row r="45" spans="1:18" ht="13.5">
      <c r="A45" s="988" t="s">
        <v>107</v>
      </c>
      <c r="B45" s="993">
        <v>9</v>
      </c>
      <c r="C45" s="991">
        <v>15</v>
      </c>
      <c r="D45" s="991">
        <v>24</v>
      </c>
      <c r="E45" s="993" t="s">
        <v>23</v>
      </c>
      <c r="F45" s="991">
        <v>8</v>
      </c>
      <c r="G45" s="991">
        <v>17624</v>
      </c>
      <c r="H45" s="993" t="s">
        <v>23</v>
      </c>
      <c r="I45" s="991">
        <v>20340</v>
      </c>
      <c r="J45" s="991" t="s">
        <v>23</v>
      </c>
      <c r="K45" s="991">
        <v>163</v>
      </c>
      <c r="L45" s="991" t="s">
        <v>23</v>
      </c>
      <c r="M45" s="992">
        <v>163</v>
      </c>
      <c r="N45" s="108"/>
      <c r="R45" s="119"/>
    </row>
    <row r="46" spans="1:18" ht="13.5">
      <c r="A46" s="988" t="s">
        <v>108</v>
      </c>
      <c r="B46" s="991">
        <v>23</v>
      </c>
      <c r="C46" s="991">
        <v>7</v>
      </c>
      <c r="D46" s="991">
        <v>30</v>
      </c>
      <c r="E46" s="991">
        <v>23</v>
      </c>
      <c r="F46" s="991">
        <v>7</v>
      </c>
      <c r="G46" s="991">
        <v>9875</v>
      </c>
      <c r="H46" s="991">
        <v>250</v>
      </c>
      <c r="I46" s="991">
        <v>600</v>
      </c>
      <c r="J46" s="991" t="s">
        <v>23</v>
      </c>
      <c r="K46" s="991">
        <v>10</v>
      </c>
      <c r="L46" s="991" t="s">
        <v>23</v>
      </c>
      <c r="M46" s="992">
        <v>10</v>
      </c>
      <c r="N46" s="108"/>
      <c r="R46" s="119"/>
    </row>
    <row r="47" spans="1:18" ht="13.5">
      <c r="A47" s="988" t="s">
        <v>109</v>
      </c>
      <c r="B47" s="991">
        <v>12</v>
      </c>
      <c r="C47" s="991" t="s">
        <v>23</v>
      </c>
      <c r="D47" s="991">
        <v>12</v>
      </c>
      <c r="E47" s="991">
        <v>12</v>
      </c>
      <c r="F47" s="991" t="s">
        <v>23</v>
      </c>
      <c r="G47" s="991">
        <v>1000</v>
      </c>
      <c r="H47" s="991">
        <v>4167</v>
      </c>
      <c r="I47" s="991" t="s">
        <v>23</v>
      </c>
      <c r="J47" s="991" t="s">
        <v>23</v>
      </c>
      <c r="K47" s="991">
        <v>50</v>
      </c>
      <c r="L47" s="991" t="s">
        <v>23</v>
      </c>
      <c r="M47" s="992">
        <v>50</v>
      </c>
      <c r="N47" s="108"/>
      <c r="R47" s="119"/>
    </row>
    <row r="48" spans="1:18" ht="13.5">
      <c r="A48" s="988" t="s">
        <v>110</v>
      </c>
      <c r="B48" s="991" t="s">
        <v>23</v>
      </c>
      <c r="C48" s="991">
        <v>853</v>
      </c>
      <c r="D48" s="991">
        <v>853</v>
      </c>
      <c r="E48" s="991" t="s">
        <v>23</v>
      </c>
      <c r="F48" s="991">
        <v>845</v>
      </c>
      <c r="G48" s="991" t="s">
        <v>23</v>
      </c>
      <c r="H48" s="991" t="s">
        <v>23</v>
      </c>
      <c r="I48" s="991">
        <v>33609</v>
      </c>
      <c r="J48" s="991" t="s">
        <v>23</v>
      </c>
      <c r="K48" s="991">
        <v>28400</v>
      </c>
      <c r="L48" s="991" t="s">
        <v>23</v>
      </c>
      <c r="M48" s="992">
        <v>28400</v>
      </c>
      <c r="N48" s="108"/>
      <c r="R48" s="119"/>
    </row>
    <row r="49" spans="1:18" ht="13.5">
      <c r="A49" s="988" t="s">
        <v>111</v>
      </c>
      <c r="B49" s="993" t="s">
        <v>23</v>
      </c>
      <c r="C49" s="991">
        <v>29</v>
      </c>
      <c r="D49" s="991">
        <v>29</v>
      </c>
      <c r="E49" s="993" t="s">
        <v>23</v>
      </c>
      <c r="F49" s="991">
        <v>19</v>
      </c>
      <c r="G49" s="991" t="s">
        <v>23</v>
      </c>
      <c r="H49" s="993" t="s">
        <v>23</v>
      </c>
      <c r="I49" s="991">
        <v>15526</v>
      </c>
      <c r="J49" s="991" t="s">
        <v>23</v>
      </c>
      <c r="K49" s="991">
        <v>295</v>
      </c>
      <c r="L49" s="991" t="s">
        <v>23</v>
      </c>
      <c r="M49" s="992">
        <v>295</v>
      </c>
      <c r="N49" s="108"/>
      <c r="R49" s="119"/>
    </row>
    <row r="50" spans="1:18" ht="13.5">
      <c r="A50" s="988" t="s">
        <v>112</v>
      </c>
      <c r="B50" s="991">
        <v>129</v>
      </c>
      <c r="C50" s="991">
        <v>132</v>
      </c>
      <c r="D50" s="991">
        <v>261</v>
      </c>
      <c r="E50" s="991">
        <v>129</v>
      </c>
      <c r="F50" s="991">
        <v>107</v>
      </c>
      <c r="G50" s="991" t="s">
        <v>23</v>
      </c>
      <c r="H50" s="991">
        <v>1606</v>
      </c>
      <c r="I50" s="991">
        <v>17662</v>
      </c>
      <c r="J50" s="991" t="s">
        <v>23</v>
      </c>
      <c r="K50" s="991">
        <v>2096</v>
      </c>
      <c r="L50" s="991" t="s">
        <v>23</v>
      </c>
      <c r="M50" s="992">
        <v>2096</v>
      </c>
      <c r="N50" s="108"/>
      <c r="R50" s="119"/>
    </row>
    <row r="51" spans="1:18" ht="13.5">
      <c r="A51" s="994" t="s">
        <v>113</v>
      </c>
      <c r="B51" s="995">
        <v>577</v>
      </c>
      <c r="C51" s="995">
        <v>1680</v>
      </c>
      <c r="D51" s="995">
        <v>2257</v>
      </c>
      <c r="E51" s="995">
        <v>513</v>
      </c>
      <c r="F51" s="995">
        <v>1479</v>
      </c>
      <c r="G51" s="995">
        <v>162556</v>
      </c>
      <c r="H51" s="995">
        <v>4789</v>
      </c>
      <c r="I51" s="995">
        <v>24894</v>
      </c>
      <c r="J51" s="995" t="s">
        <v>23</v>
      </c>
      <c r="K51" s="995">
        <v>39276</v>
      </c>
      <c r="L51" s="995" t="s">
        <v>23</v>
      </c>
      <c r="M51" s="996">
        <v>39276</v>
      </c>
      <c r="N51" s="108"/>
      <c r="R51" s="119"/>
    </row>
    <row r="52" spans="1:18" ht="13.5">
      <c r="A52" s="994"/>
      <c r="B52" s="995"/>
      <c r="C52" s="995"/>
      <c r="D52" s="995"/>
      <c r="E52" s="995"/>
      <c r="F52" s="995"/>
      <c r="G52" s="995"/>
      <c r="H52" s="995"/>
      <c r="I52" s="995"/>
      <c r="J52" s="995"/>
      <c r="K52" s="995"/>
      <c r="L52" s="995"/>
      <c r="M52" s="996"/>
      <c r="N52" s="108"/>
      <c r="R52" s="119"/>
    </row>
    <row r="53" spans="1:18" ht="13.5">
      <c r="A53" s="994" t="s">
        <v>114</v>
      </c>
      <c r="B53" s="995">
        <v>3</v>
      </c>
      <c r="C53" s="995">
        <v>1</v>
      </c>
      <c r="D53" s="995">
        <v>4</v>
      </c>
      <c r="E53" s="995">
        <v>1</v>
      </c>
      <c r="F53" s="995">
        <v>1</v>
      </c>
      <c r="G53" s="995">
        <v>6712</v>
      </c>
      <c r="H53" s="995">
        <v>2594</v>
      </c>
      <c r="I53" s="995">
        <v>13000</v>
      </c>
      <c r="J53" s="995">
        <v>16</v>
      </c>
      <c r="K53" s="995">
        <v>16</v>
      </c>
      <c r="L53" s="995">
        <v>107</v>
      </c>
      <c r="M53" s="996">
        <v>123</v>
      </c>
      <c r="N53" s="108"/>
      <c r="R53" s="119"/>
    </row>
    <row r="54" spans="1:18" ht="13.5">
      <c r="A54" s="988"/>
      <c r="B54" s="991"/>
      <c r="C54" s="991"/>
      <c r="D54" s="991"/>
      <c r="E54" s="991"/>
      <c r="F54" s="991"/>
      <c r="G54" s="991"/>
      <c r="H54" s="991"/>
      <c r="I54" s="991"/>
      <c r="J54" s="991"/>
      <c r="K54" s="991"/>
      <c r="L54" s="991"/>
      <c r="M54" s="992"/>
      <c r="N54" s="108"/>
      <c r="R54" s="119"/>
    </row>
    <row r="55" spans="1:18" ht="13.5">
      <c r="A55" s="988" t="s">
        <v>115</v>
      </c>
      <c r="B55" s="991" t="s">
        <v>23</v>
      </c>
      <c r="C55" s="991">
        <v>30</v>
      </c>
      <c r="D55" s="991">
        <v>30</v>
      </c>
      <c r="E55" s="991" t="s">
        <v>23</v>
      </c>
      <c r="F55" s="991">
        <v>20</v>
      </c>
      <c r="G55" s="991" t="s">
        <v>23</v>
      </c>
      <c r="H55" s="991" t="s">
        <v>23</v>
      </c>
      <c r="I55" s="991">
        <v>25000</v>
      </c>
      <c r="J55" s="991" t="s">
        <v>23</v>
      </c>
      <c r="K55" s="991">
        <v>500</v>
      </c>
      <c r="L55" s="991" t="s">
        <v>23</v>
      </c>
      <c r="M55" s="992">
        <v>500</v>
      </c>
      <c r="N55" s="108"/>
      <c r="R55" s="119"/>
    </row>
    <row r="56" spans="1:18" ht="13.5">
      <c r="A56" s="988" t="s">
        <v>116</v>
      </c>
      <c r="B56" s="991">
        <v>13</v>
      </c>
      <c r="C56" s="991">
        <v>2</v>
      </c>
      <c r="D56" s="991">
        <v>15</v>
      </c>
      <c r="E56" s="991" t="s">
        <v>23</v>
      </c>
      <c r="F56" s="991">
        <v>2</v>
      </c>
      <c r="G56" s="991">
        <v>30</v>
      </c>
      <c r="H56" s="991">
        <v>2700</v>
      </c>
      <c r="I56" s="991">
        <v>17800</v>
      </c>
      <c r="J56" s="991">
        <v>18</v>
      </c>
      <c r="K56" s="991">
        <v>35</v>
      </c>
      <c r="L56" s="991">
        <v>1</v>
      </c>
      <c r="M56" s="992">
        <v>36</v>
      </c>
      <c r="N56" s="108"/>
      <c r="R56" s="119"/>
    </row>
    <row r="57" spans="1:18" ht="13.5">
      <c r="A57" s="988" t="s">
        <v>117</v>
      </c>
      <c r="B57" s="991">
        <v>70</v>
      </c>
      <c r="C57" s="991">
        <v>2</v>
      </c>
      <c r="D57" s="991">
        <v>72</v>
      </c>
      <c r="E57" s="991">
        <v>61</v>
      </c>
      <c r="F57" s="991">
        <v>2</v>
      </c>
      <c r="G57" s="991">
        <v>23050</v>
      </c>
      <c r="H57" s="991">
        <v>1920</v>
      </c>
      <c r="I57" s="991">
        <v>9300</v>
      </c>
      <c r="J57" s="991">
        <v>5</v>
      </c>
      <c r="K57" s="991">
        <v>136</v>
      </c>
      <c r="L57" s="991">
        <v>115</v>
      </c>
      <c r="M57" s="992">
        <v>251</v>
      </c>
      <c r="N57" s="108"/>
      <c r="R57" s="119"/>
    </row>
    <row r="58" spans="1:18" ht="13.5">
      <c r="A58" s="988" t="s">
        <v>118</v>
      </c>
      <c r="B58" s="991">
        <v>8</v>
      </c>
      <c r="C58" s="991">
        <v>6</v>
      </c>
      <c r="D58" s="991">
        <v>14</v>
      </c>
      <c r="E58" s="991">
        <v>5</v>
      </c>
      <c r="F58" s="991">
        <v>4</v>
      </c>
      <c r="G58" s="991">
        <v>3200</v>
      </c>
      <c r="H58" s="991">
        <v>1200</v>
      </c>
      <c r="I58" s="991">
        <v>6000</v>
      </c>
      <c r="J58" s="991">
        <v>4</v>
      </c>
      <c r="K58" s="991">
        <v>18</v>
      </c>
      <c r="L58" s="991">
        <v>13</v>
      </c>
      <c r="M58" s="992">
        <v>31</v>
      </c>
      <c r="N58" s="108"/>
      <c r="R58" s="119"/>
    </row>
    <row r="59" spans="1:18" ht="13.5">
      <c r="A59" s="988" t="s">
        <v>119</v>
      </c>
      <c r="B59" s="991">
        <v>14</v>
      </c>
      <c r="C59" s="991">
        <v>4</v>
      </c>
      <c r="D59" s="991">
        <v>18</v>
      </c>
      <c r="E59" s="991">
        <v>12</v>
      </c>
      <c r="F59" s="991">
        <v>3</v>
      </c>
      <c r="G59" s="991" t="s">
        <v>23</v>
      </c>
      <c r="H59" s="991">
        <v>3500</v>
      </c>
      <c r="I59" s="991">
        <v>23000</v>
      </c>
      <c r="J59" s="991" t="s">
        <v>23</v>
      </c>
      <c r="K59" s="991">
        <v>111</v>
      </c>
      <c r="L59" s="991" t="s">
        <v>23</v>
      </c>
      <c r="M59" s="992">
        <v>111</v>
      </c>
      <c r="N59" s="108"/>
      <c r="R59" s="119"/>
    </row>
    <row r="60" spans="1:18" s="93" customFormat="1" ht="13.5">
      <c r="A60" s="994" t="s">
        <v>172</v>
      </c>
      <c r="B60" s="995">
        <v>105</v>
      </c>
      <c r="C60" s="995">
        <v>44</v>
      </c>
      <c r="D60" s="995">
        <v>149</v>
      </c>
      <c r="E60" s="995">
        <v>78</v>
      </c>
      <c r="F60" s="995">
        <v>31</v>
      </c>
      <c r="G60" s="995">
        <v>26280</v>
      </c>
      <c r="H60" s="995">
        <v>2117</v>
      </c>
      <c r="I60" s="995">
        <v>20877</v>
      </c>
      <c r="J60" s="995">
        <v>5</v>
      </c>
      <c r="K60" s="995">
        <v>800</v>
      </c>
      <c r="L60" s="995">
        <v>129</v>
      </c>
      <c r="M60" s="996">
        <v>929</v>
      </c>
      <c r="N60" s="123"/>
      <c r="R60" s="122"/>
    </row>
    <row r="61" spans="1:18" ht="13.5">
      <c r="A61" s="988"/>
      <c r="B61" s="991"/>
      <c r="C61" s="991"/>
      <c r="D61" s="991"/>
      <c r="E61" s="991"/>
      <c r="F61" s="991"/>
      <c r="G61" s="991"/>
      <c r="H61" s="991"/>
      <c r="I61" s="991"/>
      <c r="J61" s="991"/>
      <c r="K61" s="991"/>
      <c r="L61" s="991"/>
      <c r="M61" s="992"/>
      <c r="N61" s="108"/>
      <c r="R61" s="119"/>
    </row>
    <row r="62" spans="1:18" ht="13.5">
      <c r="A62" s="988" t="s">
        <v>121</v>
      </c>
      <c r="B62" s="991">
        <v>112</v>
      </c>
      <c r="C62" s="991">
        <v>281</v>
      </c>
      <c r="D62" s="991">
        <v>393</v>
      </c>
      <c r="E62" s="991">
        <v>106</v>
      </c>
      <c r="F62" s="991">
        <v>273</v>
      </c>
      <c r="G62" s="991" t="s">
        <v>23</v>
      </c>
      <c r="H62" s="991">
        <v>2604</v>
      </c>
      <c r="I62" s="991">
        <v>16935</v>
      </c>
      <c r="J62" s="991" t="s">
        <v>23</v>
      </c>
      <c r="K62" s="991">
        <v>4899</v>
      </c>
      <c r="L62" s="991" t="s">
        <v>23</v>
      </c>
      <c r="M62" s="992">
        <v>4899</v>
      </c>
      <c r="N62" s="108"/>
      <c r="R62" s="119"/>
    </row>
    <row r="63" spans="1:18" ht="13.5">
      <c r="A63" s="988" t="s">
        <v>122</v>
      </c>
      <c r="B63" s="991">
        <v>33</v>
      </c>
      <c r="C63" s="991">
        <v>44</v>
      </c>
      <c r="D63" s="991">
        <v>77</v>
      </c>
      <c r="E63" s="991">
        <v>31</v>
      </c>
      <c r="F63" s="991">
        <v>43</v>
      </c>
      <c r="G63" s="991" t="s">
        <v>23</v>
      </c>
      <c r="H63" s="991">
        <v>4250</v>
      </c>
      <c r="I63" s="991">
        <v>10450</v>
      </c>
      <c r="J63" s="991" t="s">
        <v>23</v>
      </c>
      <c r="K63" s="991">
        <v>581</v>
      </c>
      <c r="L63" s="991" t="s">
        <v>23</v>
      </c>
      <c r="M63" s="992">
        <v>581</v>
      </c>
      <c r="N63" s="108"/>
      <c r="R63" s="119"/>
    </row>
    <row r="64" spans="1:18" ht="13.5">
      <c r="A64" s="988" t="s">
        <v>123</v>
      </c>
      <c r="B64" s="991">
        <v>3</v>
      </c>
      <c r="C64" s="991">
        <v>103</v>
      </c>
      <c r="D64" s="991">
        <v>106</v>
      </c>
      <c r="E64" s="991">
        <v>3</v>
      </c>
      <c r="F64" s="991">
        <v>88</v>
      </c>
      <c r="G64" s="991" t="s">
        <v>23</v>
      </c>
      <c r="H64" s="991">
        <v>4000</v>
      </c>
      <c r="I64" s="991">
        <v>17000</v>
      </c>
      <c r="J64" s="991" t="s">
        <v>23</v>
      </c>
      <c r="K64" s="991">
        <v>1508</v>
      </c>
      <c r="L64" s="991" t="s">
        <v>23</v>
      </c>
      <c r="M64" s="992">
        <v>1508</v>
      </c>
      <c r="N64" s="108"/>
      <c r="R64" s="119"/>
    </row>
    <row r="65" spans="1:19" s="93" customFormat="1" ht="13.5">
      <c r="A65" s="994" t="s">
        <v>124</v>
      </c>
      <c r="B65" s="995">
        <v>148</v>
      </c>
      <c r="C65" s="995">
        <v>428</v>
      </c>
      <c r="D65" s="995">
        <v>576</v>
      </c>
      <c r="E65" s="995">
        <v>140</v>
      </c>
      <c r="F65" s="995">
        <v>404</v>
      </c>
      <c r="G65" s="995" t="s">
        <v>23</v>
      </c>
      <c r="H65" s="995">
        <v>2998</v>
      </c>
      <c r="I65" s="995">
        <v>16259</v>
      </c>
      <c r="J65" s="995" t="s">
        <v>23</v>
      </c>
      <c r="K65" s="995">
        <v>6988</v>
      </c>
      <c r="L65" s="995" t="s">
        <v>23</v>
      </c>
      <c r="M65" s="996">
        <v>6988</v>
      </c>
      <c r="N65" s="123"/>
      <c r="R65" s="122"/>
    </row>
    <row r="66" spans="1:19" ht="13.5">
      <c r="A66" s="988"/>
      <c r="B66" s="991"/>
      <c r="C66" s="991"/>
      <c r="D66" s="991"/>
      <c r="E66" s="991"/>
      <c r="F66" s="991"/>
      <c r="G66" s="991"/>
      <c r="H66" s="991"/>
      <c r="I66" s="991"/>
      <c r="J66" s="991"/>
      <c r="K66" s="991"/>
      <c r="L66" s="991"/>
      <c r="M66" s="992"/>
      <c r="N66" s="108"/>
      <c r="R66" s="119"/>
    </row>
    <row r="67" spans="1:19" s="93" customFormat="1" ht="13.5">
      <c r="A67" s="994" t="s">
        <v>125</v>
      </c>
      <c r="B67" s="995" t="s">
        <v>23</v>
      </c>
      <c r="C67" s="995">
        <v>60</v>
      </c>
      <c r="D67" s="995">
        <v>60</v>
      </c>
      <c r="E67" s="995" t="s">
        <v>23</v>
      </c>
      <c r="F67" s="995">
        <v>52</v>
      </c>
      <c r="G67" s="995" t="s">
        <v>23</v>
      </c>
      <c r="H67" s="995" t="s">
        <v>23</v>
      </c>
      <c r="I67" s="995">
        <v>27462</v>
      </c>
      <c r="J67" s="995" t="s">
        <v>23</v>
      </c>
      <c r="K67" s="995">
        <v>1428</v>
      </c>
      <c r="L67" s="995" t="s">
        <v>23</v>
      </c>
      <c r="M67" s="996">
        <v>1428</v>
      </c>
      <c r="N67" s="123"/>
      <c r="R67" s="122"/>
    </row>
    <row r="68" spans="1:19" ht="13.5">
      <c r="A68" s="988"/>
      <c r="B68" s="991"/>
      <c r="C68" s="991"/>
      <c r="D68" s="991"/>
      <c r="E68" s="991"/>
      <c r="F68" s="991"/>
      <c r="G68" s="991"/>
      <c r="H68" s="991"/>
      <c r="I68" s="991"/>
      <c r="J68" s="991"/>
      <c r="K68" s="991"/>
      <c r="L68" s="991"/>
      <c r="M68" s="992"/>
      <c r="N68" s="108"/>
      <c r="R68" s="119"/>
      <c r="S68" s="119"/>
    </row>
    <row r="69" spans="1:19" ht="13.5">
      <c r="A69" s="988" t="s">
        <v>126</v>
      </c>
      <c r="B69" s="991" t="s">
        <v>23</v>
      </c>
      <c r="C69" s="991">
        <v>32</v>
      </c>
      <c r="D69" s="991">
        <v>32</v>
      </c>
      <c r="E69" s="991" t="s">
        <v>23</v>
      </c>
      <c r="F69" s="991">
        <v>30</v>
      </c>
      <c r="G69" s="991">
        <v>30</v>
      </c>
      <c r="H69" s="991" t="s">
        <v>23</v>
      </c>
      <c r="I69" s="991">
        <v>19800</v>
      </c>
      <c r="J69" s="991" t="s">
        <v>23</v>
      </c>
      <c r="K69" s="991">
        <v>594</v>
      </c>
      <c r="L69" s="991" t="s">
        <v>23</v>
      </c>
      <c r="M69" s="992">
        <v>594</v>
      </c>
      <c r="N69" s="108"/>
      <c r="R69" s="119"/>
      <c r="S69" s="119"/>
    </row>
    <row r="70" spans="1:19" ht="13.5">
      <c r="A70" s="988" t="s">
        <v>127</v>
      </c>
      <c r="B70" s="991" t="s">
        <v>23</v>
      </c>
      <c r="C70" s="991">
        <v>18</v>
      </c>
      <c r="D70" s="991">
        <v>18</v>
      </c>
      <c r="E70" s="991" t="s">
        <v>23</v>
      </c>
      <c r="F70" s="991">
        <v>15</v>
      </c>
      <c r="G70" s="991" t="s">
        <v>23</v>
      </c>
      <c r="H70" s="991" t="s">
        <v>23</v>
      </c>
      <c r="I70" s="991">
        <v>19800</v>
      </c>
      <c r="J70" s="991" t="s">
        <v>23</v>
      </c>
      <c r="K70" s="991">
        <v>297</v>
      </c>
      <c r="L70" s="991" t="s">
        <v>23</v>
      </c>
      <c r="M70" s="992">
        <v>297</v>
      </c>
      <c r="N70" s="108"/>
      <c r="R70" s="119"/>
    </row>
    <row r="71" spans="1:19" s="93" customFormat="1" ht="13.5">
      <c r="A71" s="994" t="s">
        <v>128</v>
      </c>
      <c r="B71" s="995" t="s">
        <v>23</v>
      </c>
      <c r="C71" s="995">
        <v>50</v>
      </c>
      <c r="D71" s="995">
        <v>50</v>
      </c>
      <c r="E71" s="995" t="s">
        <v>23</v>
      </c>
      <c r="F71" s="995">
        <v>45</v>
      </c>
      <c r="G71" s="995">
        <v>30</v>
      </c>
      <c r="H71" s="995" t="s">
        <v>23</v>
      </c>
      <c r="I71" s="995">
        <v>19800</v>
      </c>
      <c r="J71" s="995" t="s">
        <v>23</v>
      </c>
      <c r="K71" s="995">
        <v>891</v>
      </c>
      <c r="L71" s="995" t="s">
        <v>23</v>
      </c>
      <c r="M71" s="996">
        <v>891</v>
      </c>
      <c r="N71" s="123"/>
      <c r="R71" s="122"/>
    </row>
    <row r="72" spans="1:19" ht="13.5">
      <c r="A72" s="988"/>
      <c r="B72" s="991"/>
      <c r="C72" s="991"/>
      <c r="D72" s="991"/>
      <c r="E72" s="991"/>
      <c r="F72" s="991"/>
      <c r="G72" s="991"/>
      <c r="H72" s="991"/>
      <c r="I72" s="991"/>
      <c r="J72" s="991"/>
      <c r="K72" s="991"/>
      <c r="L72" s="991"/>
      <c r="M72" s="992"/>
      <c r="N72" s="108"/>
      <c r="R72" s="119"/>
    </row>
    <row r="73" spans="1:19" ht="13.5">
      <c r="A73" s="988" t="s">
        <v>129</v>
      </c>
      <c r="B73" s="993" t="s">
        <v>23</v>
      </c>
      <c r="C73" s="991">
        <v>36</v>
      </c>
      <c r="D73" s="991">
        <v>36</v>
      </c>
      <c r="E73" s="993" t="s">
        <v>23</v>
      </c>
      <c r="F73" s="991">
        <v>36</v>
      </c>
      <c r="G73" s="991" t="s">
        <v>23</v>
      </c>
      <c r="H73" s="993" t="s">
        <v>23</v>
      </c>
      <c r="I73" s="991">
        <v>9069</v>
      </c>
      <c r="J73" s="991" t="s">
        <v>23</v>
      </c>
      <c r="K73" s="993">
        <v>327</v>
      </c>
      <c r="L73" s="991" t="s">
        <v>23</v>
      </c>
      <c r="M73" s="992">
        <v>327</v>
      </c>
      <c r="N73" s="108"/>
      <c r="R73" s="119"/>
    </row>
    <row r="74" spans="1:19" ht="13.5">
      <c r="A74" s="988" t="s">
        <v>130</v>
      </c>
      <c r="B74" s="991" t="s">
        <v>23</v>
      </c>
      <c r="C74" s="991">
        <v>16</v>
      </c>
      <c r="D74" s="991">
        <v>16</v>
      </c>
      <c r="E74" s="991" t="s">
        <v>23</v>
      </c>
      <c r="F74" s="991">
        <v>15</v>
      </c>
      <c r="G74" s="991" t="s">
        <v>23</v>
      </c>
      <c r="H74" s="991" t="s">
        <v>23</v>
      </c>
      <c r="I74" s="991">
        <v>9000</v>
      </c>
      <c r="J74" s="991" t="s">
        <v>23</v>
      </c>
      <c r="K74" s="993">
        <v>135</v>
      </c>
      <c r="L74" s="991" t="s">
        <v>23</v>
      </c>
      <c r="M74" s="992">
        <v>135</v>
      </c>
      <c r="N74" s="108"/>
      <c r="R74" s="119"/>
    </row>
    <row r="75" spans="1:19" ht="13.5">
      <c r="A75" s="988" t="s">
        <v>131</v>
      </c>
      <c r="B75" s="991">
        <v>6</v>
      </c>
      <c r="C75" s="991">
        <v>5</v>
      </c>
      <c r="D75" s="991">
        <v>11</v>
      </c>
      <c r="E75" s="991">
        <v>1</v>
      </c>
      <c r="F75" s="991">
        <v>1</v>
      </c>
      <c r="G75" s="991" t="s">
        <v>23</v>
      </c>
      <c r="H75" s="991">
        <v>2600</v>
      </c>
      <c r="I75" s="991">
        <v>11500</v>
      </c>
      <c r="J75" s="991" t="s">
        <v>23</v>
      </c>
      <c r="K75" s="991">
        <v>14</v>
      </c>
      <c r="L75" s="991" t="s">
        <v>23</v>
      </c>
      <c r="M75" s="992">
        <v>14</v>
      </c>
      <c r="N75" s="108"/>
      <c r="R75" s="119"/>
    </row>
    <row r="76" spans="1:19" ht="13.5">
      <c r="A76" s="988" t="s">
        <v>132</v>
      </c>
      <c r="B76" s="991">
        <v>3</v>
      </c>
      <c r="C76" s="991">
        <v>365</v>
      </c>
      <c r="D76" s="991">
        <v>368</v>
      </c>
      <c r="E76" s="991">
        <v>3</v>
      </c>
      <c r="F76" s="991">
        <v>326</v>
      </c>
      <c r="G76" s="991">
        <v>4105</v>
      </c>
      <c r="H76" s="991">
        <v>8000</v>
      </c>
      <c r="I76" s="991">
        <v>18597</v>
      </c>
      <c r="J76" s="993">
        <v>8</v>
      </c>
      <c r="K76" s="993">
        <v>6054</v>
      </c>
      <c r="L76" s="993">
        <v>33</v>
      </c>
      <c r="M76" s="992">
        <v>6087</v>
      </c>
      <c r="N76" s="108"/>
      <c r="R76" s="119"/>
    </row>
    <row r="77" spans="1:19" ht="13.5">
      <c r="A77" s="988" t="s">
        <v>133</v>
      </c>
      <c r="B77" s="991" t="s">
        <v>23</v>
      </c>
      <c r="C77" s="991">
        <v>6</v>
      </c>
      <c r="D77" s="991">
        <v>6</v>
      </c>
      <c r="E77" s="991" t="s">
        <v>23</v>
      </c>
      <c r="F77" s="991">
        <v>6</v>
      </c>
      <c r="G77" s="991" t="s">
        <v>23</v>
      </c>
      <c r="H77" s="991" t="s">
        <v>23</v>
      </c>
      <c r="I77" s="991">
        <v>14000</v>
      </c>
      <c r="J77" s="991" t="s">
        <v>23</v>
      </c>
      <c r="K77" s="991">
        <v>84</v>
      </c>
      <c r="L77" s="991" t="s">
        <v>23</v>
      </c>
      <c r="M77" s="992">
        <v>84</v>
      </c>
      <c r="N77" s="108"/>
      <c r="R77" s="119"/>
    </row>
    <row r="78" spans="1:19" ht="13.5">
      <c r="A78" s="988" t="s">
        <v>134</v>
      </c>
      <c r="B78" s="991">
        <v>30</v>
      </c>
      <c r="C78" s="991">
        <v>30</v>
      </c>
      <c r="D78" s="991">
        <v>60</v>
      </c>
      <c r="E78" s="991">
        <v>29</v>
      </c>
      <c r="F78" s="991">
        <v>30</v>
      </c>
      <c r="G78" s="991" t="s">
        <v>23</v>
      </c>
      <c r="H78" s="991">
        <v>3500</v>
      </c>
      <c r="I78" s="991">
        <v>13400</v>
      </c>
      <c r="J78" s="991" t="s">
        <v>23</v>
      </c>
      <c r="K78" s="991">
        <v>504</v>
      </c>
      <c r="L78" s="991" t="s">
        <v>23</v>
      </c>
      <c r="M78" s="992">
        <v>504</v>
      </c>
      <c r="N78" s="108"/>
      <c r="R78" s="119"/>
    </row>
    <row r="79" spans="1:19" ht="13.5">
      <c r="A79" s="988" t="s">
        <v>135</v>
      </c>
      <c r="B79" s="993">
        <v>20</v>
      </c>
      <c r="C79" s="991">
        <v>39</v>
      </c>
      <c r="D79" s="991">
        <v>59</v>
      </c>
      <c r="E79" s="993">
        <v>17</v>
      </c>
      <c r="F79" s="991">
        <v>39</v>
      </c>
      <c r="G79" s="991" t="s">
        <v>23</v>
      </c>
      <c r="H79" s="993">
        <v>2900</v>
      </c>
      <c r="I79" s="991">
        <v>8500</v>
      </c>
      <c r="J79" s="991" t="s">
        <v>23</v>
      </c>
      <c r="K79" s="993">
        <v>381</v>
      </c>
      <c r="L79" s="991" t="s">
        <v>23</v>
      </c>
      <c r="M79" s="992">
        <v>381</v>
      </c>
      <c r="N79" s="108"/>
      <c r="R79" s="119"/>
    </row>
    <row r="80" spans="1:19" s="93" customFormat="1" ht="13.5">
      <c r="A80" s="988" t="s">
        <v>136</v>
      </c>
      <c r="B80" s="993">
        <v>3</v>
      </c>
      <c r="C80" s="991">
        <v>1</v>
      </c>
      <c r="D80" s="991">
        <v>4</v>
      </c>
      <c r="E80" s="993">
        <v>2</v>
      </c>
      <c r="F80" s="991">
        <v>1</v>
      </c>
      <c r="G80" s="991" t="s">
        <v>23</v>
      </c>
      <c r="H80" s="993">
        <v>750</v>
      </c>
      <c r="I80" s="991">
        <v>1000</v>
      </c>
      <c r="J80" s="991" t="s">
        <v>23</v>
      </c>
      <c r="K80" s="993">
        <v>3</v>
      </c>
      <c r="L80" s="991" t="s">
        <v>23</v>
      </c>
      <c r="M80" s="992">
        <v>3</v>
      </c>
      <c r="N80" s="123"/>
      <c r="R80" s="122"/>
    </row>
    <row r="81" spans="1:18" ht="13.5">
      <c r="A81" s="994" t="s">
        <v>137</v>
      </c>
      <c r="B81" s="995">
        <v>62</v>
      </c>
      <c r="C81" s="995">
        <v>498</v>
      </c>
      <c r="D81" s="995">
        <v>560</v>
      </c>
      <c r="E81" s="995">
        <v>52</v>
      </c>
      <c r="F81" s="995">
        <v>454</v>
      </c>
      <c r="G81" s="995">
        <v>4105</v>
      </c>
      <c r="H81" s="995">
        <v>3440</v>
      </c>
      <c r="I81" s="995">
        <v>16198</v>
      </c>
      <c r="J81" s="995">
        <v>8</v>
      </c>
      <c r="K81" s="995">
        <v>7502</v>
      </c>
      <c r="L81" s="995">
        <v>33</v>
      </c>
      <c r="M81" s="996">
        <v>7535</v>
      </c>
      <c r="N81" s="108"/>
      <c r="R81" s="119"/>
    </row>
    <row r="82" spans="1:18" ht="13.5">
      <c r="A82" s="988"/>
      <c r="B82" s="991"/>
      <c r="C82" s="991"/>
      <c r="D82" s="991"/>
      <c r="E82" s="991"/>
      <c r="F82" s="991"/>
      <c r="G82" s="991"/>
      <c r="H82" s="991"/>
      <c r="I82" s="991"/>
      <c r="J82" s="991"/>
      <c r="K82" s="991"/>
      <c r="L82" s="991"/>
      <c r="M82" s="992"/>
      <c r="N82" s="108"/>
      <c r="R82" s="119"/>
    </row>
    <row r="83" spans="1:18" ht="13.5">
      <c r="A83" s="988" t="s">
        <v>138</v>
      </c>
      <c r="B83" s="991">
        <v>40</v>
      </c>
      <c r="C83" s="991">
        <v>86</v>
      </c>
      <c r="D83" s="991">
        <v>126</v>
      </c>
      <c r="E83" s="991">
        <v>40</v>
      </c>
      <c r="F83" s="991">
        <v>86</v>
      </c>
      <c r="G83" s="991">
        <v>16992</v>
      </c>
      <c r="H83" s="991">
        <v>1890</v>
      </c>
      <c r="I83" s="991">
        <v>15000</v>
      </c>
      <c r="J83" s="991">
        <v>3</v>
      </c>
      <c r="K83" s="991">
        <v>1361</v>
      </c>
      <c r="L83" s="991">
        <v>51</v>
      </c>
      <c r="M83" s="992">
        <v>1412</v>
      </c>
      <c r="N83" s="108"/>
      <c r="R83" s="119"/>
    </row>
    <row r="84" spans="1:18" s="93" customFormat="1" ht="13.5">
      <c r="A84" s="988" t="s">
        <v>139</v>
      </c>
      <c r="B84" s="991">
        <v>141</v>
      </c>
      <c r="C84" s="991">
        <v>53</v>
      </c>
      <c r="D84" s="991">
        <v>194</v>
      </c>
      <c r="E84" s="991">
        <v>141</v>
      </c>
      <c r="F84" s="991">
        <v>52</v>
      </c>
      <c r="G84" s="991">
        <v>53165</v>
      </c>
      <c r="H84" s="991">
        <v>1350</v>
      </c>
      <c r="I84" s="991">
        <v>12000</v>
      </c>
      <c r="J84" s="991">
        <v>3</v>
      </c>
      <c r="K84" s="991">
        <v>821</v>
      </c>
      <c r="L84" s="991">
        <v>159</v>
      </c>
      <c r="M84" s="992">
        <v>980</v>
      </c>
      <c r="N84" s="123"/>
      <c r="R84" s="122"/>
    </row>
    <row r="85" spans="1:18" ht="13.5">
      <c r="A85" s="994" t="s">
        <v>140</v>
      </c>
      <c r="B85" s="995">
        <v>181</v>
      </c>
      <c r="C85" s="995">
        <v>139</v>
      </c>
      <c r="D85" s="995">
        <v>320</v>
      </c>
      <c r="E85" s="995">
        <v>181</v>
      </c>
      <c r="F85" s="995">
        <v>138</v>
      </c>
      <c r="G85" s="995">
        <v>70157</v>
      </c>
      <c r="H85" s="995">
        <v>1469</v>
      </c>
      <c r="I85" s="995">
        <v>13870</v>
      </c>
      <c r="J85" s="995">
        <v>3</v>
      </c>
      <c r="K85" s="995">
        <v>2182</v>
      </c>
      <c r="L85" s="995">
        <v>210</v>
      </c>
      <c r="M85" s="996">
        <v>2392</v>
      </c>
      <c r="N85" s="108"/>
      <c r="R85" s="119"/>
    </row>
    <row r="86" spans="1:18" ht="14.25" thickBot="1">
      <c r="A86" s="1047"/>
      <c r="B86" s="998"/>
      <c r="C86" s="998"/>
      <c r="D86" s="998"/>
      <c r="E86" s="998"/>
      <c r="F86" s="998"/>
      <c r="G86" s="998"/>
      <c r="H86" s="998"/>
      <c r="I86" s="998"/>
      <c r="J86" s="998"/>
      <c r="K86" s="998"/>
      <c r="L86" s="998"/>
      <c r="M86" s="999"/>
      <c r="N86" s="108"/>
      <c r="R86" s="119"/>
    </row>
    <row r="87" spans="1:18" ht="14.25" thickBot="1">
      <c r="A87" s="878" t="s">
        <v>141</v>
      </c>
      <c r="B87" s="1001">
        <v>12336</v>
      </c>
      <c r="C87" s="1001">
        <v>17115</v>
      </c>
      <c r="D87" s="1001">
        <v>29451</v>
      </c>
      <c r="E87" s="1001">
        <v>12078</v>
      </c>
      <c r="F87" s="1001">
        <v>15309</v>
      </c>
      <c r="G87" s="1001">
        <v>1378725</v>
      </c>
      <c r="H87" s="1001">
        <v>9725</v>
      </c>
      <c r="I87" s="1001">
        <v>31219</v>
      </c>
      <c r="J87" s="1001">
        <v>16</v>
      </c>
      <c r="K87" s="1001">
        <v>595373</v>
      </c>
      <c r="L87" s="1001">
        <v>21722</v>
      </c>
      <c r="M87" s="1002">
        <v>617095</v>
      </c>
      <c r="R87" s="119"/>
    </row>
    <row r="88" spans="1:18">
      <c r="R88" s="119"/>
    </row>
    <row r="89" spans="1:18">
      <c r="E89" s="111"/>
      <c r="R89" s="119"/>
    </row>
    <row r="96" spans="1:18">
      <c r="E96" s="111"/>
    </row>
  </sheetData>
  <mergeCells count="15">
    <mergeCell ref="A1:M1"/>
    <mergeCell ref="E8:F8"/>
    <mergeCell ref="H8:I8"/>
    <mergeCell ref="G6:G9"/>
    <mergeCell ref="A3:M3"/>
    <mergeCell ref="A4:M4"/>
    <mergeCell ref="B6:F6"/>
    <mergeCell ref="B7:F7"/>
    <mergeCell ref="H7:I7"/>
    <mergeCell ref="K6:M6"/>
    <mergeCell ref="K7:K9"/>
    <mergeCell ref="L7:L9"/>
    <mergeCell ref="M7:M9"/>
    <mergeCell ref="B8:D8"/>
    <mergeCell ref="H6:J6"/>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89">
    <pageSetUpPr fitToPage="1"/>
  </sheetPr>
  <dimension ref="A1:F85"/>
  <sheetViews>
    <sheetView view="pageBreakPreview" topLeftCell="A67" zoomScale="75" zoomScaleNormal="75" zoomScaleSheetLayoutView="75" workbookViewId="0">
      <selection activeCell="B85" sqref="B85:E85"/>
    </sheetView>
  </sheetViews>
  <sheetFormatPr baseColWidth="10" defaultColWidth="11.42578125" defaultRowHeight="12.75"/>
  <cols>
    <col min="1" max="1" width="35" style="15" customWidth="1"/>
    <col min="2" max="3" width="20.7109375" style="15" customWidth="1"/>
    <col min="4" max="4" width="26" style="15" customWidth="1"/>
    <col min="5" max="5" width="21.42578125" style="15" customWidth="1"/>
    <col min="6" max="6" width="5.5703125" style="15" customWidth="1"/>
    <col min="7" max="16384" width="11.42578125" style="15"/>
  </cols>
  <sheetData>
    <row r="1" spans="1:6" s="12" customFormat="1" ht="18.75">
      <c r="A1" s="1636" t="s">
        <v>0</v>
      </c>
      <c r="B1" s="1636"/>
      <c r="C1" s="1636"/>
      <c r="D1" s="1636"/>
      <c r="E1" s="1636"/>
    </row>
    <row r="2" spans="1:6" s="13" customFormat="1" ht="12.75" customHeight="1">
      <c r="A2" s="236"/>
      <c r="B2" s="236"/>
      <c r="C2" s="236"/>
      <c r="D2" s="236"/>
      <c r="E2" s="236"/>
    </row>
    <row r="3" spans="1:6" s="13" customFormat="1" ht="29.25" customHeight="1">
      <c r="A3" s="1637" t="s">
        <v>1360</v>
      </c>
      <c r="B3" s="1637"/>
      <c r="C3" s="1637"/>
      <c r="D3" s="1637"/>
      <c r="E3" s="1637"/>
      <c r="F3" s="25"/>
    </row>
    <row r="4" spans="1:6" s="13" customFormat="1" ht="13.5" customHeight="1" thickBot="1">
      <c r="A4" s="40"/>
      <c r="B4" s="41"/>
      <c r="C4" s="41"/>
      <c r="D4" s="41"/>
      <c r="E4" s="41"/>
    </row>
    <row r="5" spans="1:6" ht="38.25" customHeight="1">
      <c r="A5" s="342" t="s">
        <v>151</v>
      </c>
      <c r="B5" s="1649" t="s">
        <v>182</v>
      </c>
      <c r="C5" s="1649"/>
      <c r="D5" s="1649" t="s">
        <v>183</v>
      </c>
      <c r="E5" s="1668"/>
    </row>
    <row r="6" spans="1:6" ht="38.25" customHeight="1">
      <c r="A6" s="286" t="s">
        <v>153</v>
      </c>
      <c r="B6" s="289" t="s">
        <v>3</v>
      </c>
      <c r="C6" s="372" t="s">
        <v>4</v>
      </c>
      <c r="D6" s="289" t="s">
        <v>3</v>
      </c>
      <c r="E6" s="373" t="s">
        <v>4</v>
      </c>
    </row>
    <row r="7" spans="1:6" ht="38.25" customHeight="1" thickBot="1">
      <c r="A7" s="409" t="s">
        <v>154</v>
      </c>
      <c r="B7" s="322" t="s">
        <v>13</v>
      </c>
      <c r="C7" s="252" t="s">
        <v>150</v>
      </c>
      <c r="D7" s="322" t="s">
        <v>13</v>
      </c>
      <c r="E7" s="374" t="s">
        <v>150</v>
      </c>
    </row>
    <row r="8" spans="1:6" ht="21" customHeight="1">
      <c r="A8" s="347" t="s">
        <v>81</v>
      </c>
      <c r="B8" s="411">
        <v>6532</v>
      </c>
      <c r="C8" s="411">
        <v>45583</v>
      </c>
      <c r="D8" s="411">
        <v>99</v>
      </c>
      <c r="E8" s="412">
        <v>613</v>
      </c>
    </row>
    <row r="9" spans="1:6" ht="13.5">
      <c r="A9" s="350" t="s">
        <v>82</v>
      </c>
      <c r="B9" s="362">
        <v>1472</v>
      </c>
      <c r="C9" s="362">
        <v>9899</v>
      </c>
      <c r="D9" s="362">
        <v>441</v>
      </c>
      <c r="E9" s="363">
        <v>2966</v>
      </c>
    </row>
    <row r="10" spans="1:6" ht="13.5">
      <c r="A10" s="350" t="s">
        <v>83</v>
      </c>
      <c r="B10" s="362">
        <v>1917</v>
      </c>
      <c r="C10" s="362">
        <v>12025</v>
      </c>
      <c r="D10" s="362" t="s">
        <v>23</v>
      </c>
      <c r="E10" s="363" t="s">
        <v>23</v>
      </c>
    </row>
    <row r="11" spans="1:6" ht="13.5">
      <c r="A11" s="350" t="s">
        <v>84</v>
      </c>
      <c r="B11" s="362">
        <v>4805</v>
      </c>
      <c r="C11" s="362">
        <v>24634</v>
      </c>
      <c r="D11" s="362" t="s">
        <v>23</v>
      </c>
      <c r="E11" s="363" t="s">
        <v>23</v>
      </c>
    </row>
    <row r="12" spans="1:6" ht="13.5">
      <c r="A12" s="353" t="s">
        <v>85</v>
      </c>
      <c r="B12" s="364">
        <v>14726</v>
      </c>
      <c r="C12" s="364">
        <v>92141</v>
      </c>
      <c r="D12" s="364">
        <v>540</v>
      </c>
      <c r="E12" s="365">
        <v>3579</v>
      </c>
    </row>
    <row r="13" spans="1:6" ht="13.5">
      <c r="A13" s="353"/>
      <c r="B13" s="364"/>
      <c r="C13" s="364"/>
      <c r="D13" s="364"/>
      <c r="E13" s="365"/>
    </row>
    <row r="14" spans="1:6" ht="13.5">
      <c r="A14" s="353" t="s">
        <v>86</v>
      </c>
      <c r="B14" s="364">
        <v>244</v>
      </c>
      <c r="C14" s="364">
        <v>635</v>
      </c>
      <c r="D14" s="364">
        <v>220</v>
      </c>
      <c r="E14" s="365">
        <v>572</v>
      </c>
    </row>
    <row r="15" spans="1:6" ht="13.5">
      <c r="A15" s="353"/>
      <c r="B15" s="364"/>
      <c r="C15" s="364"/>
      <c r="D15" s="364"/>
      <c r="E15" s="365"/>
    </row>
    <row r="16" spans="1:6" ht="13.5">
      <c r="A16" s="353" t="s">
        <v>87</v>
      </c>
      <c r="B16" s="364" t="s">
        <v>23</v>
      </c>
      <c r="C16" s="364" t="s">
        <v>23</v>
      </c>
      <c r="D16" s="364" t="s">
        <v>23</v>
      </c>
      <c r="E16" s="365" t="s">
        <v>23</v>
      </c>
    </row>
    <row r="17" spans="1:5" ht="13.5">
      <c r="A17" s="350"/>
      <c r="B17" s="362"/>
      <c r="C17" s="362"/>
      <c r="D17" s="362"/>
      <c r="E17" s="363"/>
    </row>
    <row r="18" spans="1:5" ht="13.5">
      <c r="A18" s="350" t="s">
        <v>158</v>
      </c>
      <c r="B18" s="362" t="s">
        <v>23</v>
      </c>
      <c r="C18" s="362" t="s">
        <v>23</v>
      </c>
      <c r="D18" s="362">
        <v>3</v>
      </c>
      <c r="E18" s="363">
        <v>13</v>
      </c>
    </row>
    <row r="19" spans="1:5" ht="13.5">
      <c r="A19" s="350" t="s">
        <v>89</v>
      </c>
      <c r="B19" s="362">
        <v>65</v>
      </c>
      <c r="C19" s="389">
        <v>228</v>
      </c>
      <c r="D19" s="362">
        <v>34</v>
      </c>
      <c r="E19" s="363">
        <v>119</v>
      </c>
    </row>
    <row r="20" spans="1:5" ht="13.5">
      <c r="A20" s="350" t="s">
        <v>90</v>
      </c>
      <c r="B20" s="362">
        <v>32</v>
      </c>
      <c r="C20" s="389">
        <v>130</v>
      </c>
      <c r="D20" s="362">
        <v>39</v>
      </c>
      <c r="E20" s="363">
        <v>148</v>
      </c>
    </row>
    <row r="21" spans="1:5" ht="13.5">
      <c r="A21" s="353" t="s">
        <v>184</v>
      </c>
      <c r="B21" s="364">
        <v>97</v>
      </c>
      <c r="C21" s="364">
        <v>358</v>
      </c>
      <c r="D21" s="364">
        <v>76</v>
      </c>
      <c r="E21" s="365">
        <v>280</v>
      </c>
    </row>
    <row r="22" spans="1:5" ht="13.5">
      <c r="A22" s="353"/>
      <c r="B22" s="364"/>
      <c r="C22" s="364"/>
      <c r="D22" s="364"/>
      <c r="E22" s="365"/>
    </row>
    <row r="23" spans="1:5" ht="13.5">
      <c r="A23" s="353" t="s">
        <v>92</v>
      </c>
      <c r="B23" s="364">
        <v>16655</v>
      </c>
      <c r="C23" s="364">
        <v>198103</v>
      </c>
      <c r="D23" s="364" t="s">
        <v>23</v>
      </c>
      <c r="E23" s="365" t="s">
        <v>23</v>
      </c>
    </row>
    <row r="24" spans="1:5" ht="13.5">
      <c r="A24" s="353"/>
      <c r="B24" s="364"/>
      <c r="C24" s="364"/>
      <c r="D24" s="364"/>
      <c r="E24" s="365"/>
    </row>
    <row r="25" spans="1:5" ht="13.5">
      <c r="A25" s="353" t="s">
        <v>93</v>
      </c>
      <c r="B25" s="364">
        <v>388</v>
      </c>
      <c r="C25" s="364">
        <v>4677</v>
      </c>
      <c r="D25" s="364" t="s">
        <v>23</v>
      </c>
      <c r="E25" s="365" t="s">
        <v>23</v>
      </c>
    </row>
    <row r="26" spans="1:5" ht="13.5">
      <c r="A26" s="350"/>
      <c r="B26" s="362"/>
      <c r="C26" s="362"/>
      <c r="D26" s="362"/>
      <c r="E26" s="363"/>
    </row>
    <row r="27" spans="1:5" ht="13.5">
      <c r="A27" s="350" t="s">
        <v>94</v>
      </c>
      <c r="B27" s="362">
        <v>71927</v>
      </c>
      <c r="C27" s="362">
        <v>1037664</v>
      </c>
      <c r="D27" s="362" t="s">
        <v>23</v>
      </c>
      <c r="E27" s="363" t="s">
        <v>23</v>
      </c>
    </row>
    <row r="28" spans="1:5" ht="13.5">
      <c r="A28" s="350" t="s">
        <v>95</v>
      </c>
      <c r="B28" s="362">
        <v>1990</v>
      </c>
      <c r="C28" s="362">
        <v>21420</v>
      </c>
      <c r="D28" s="362" t="s">
        <v>23</v>
      </c>
      <c r="E28" s="363" t="s">
        <v>23</v>
      </c>
    </row>
    <row r="29" spans="1:5" ht="13.5">
      <c r="A29" s="350" t="s">
        <v>96</v>
      </c>
      <c r="B29" s="362">
        <v>17797</v>
      </c>
      <c r="C29" s="362">
        <v>227581</v>
      </c>
      <c r="D29" s="362" t="s">
        <v>23</v>
      </c>
      <c r="E29" s="363" t="s">
        <v>23</v>
      </c>
    </row>
    <row r="30" spans="1:5" ht="13.5">
      <c r="A30" s="353" t="s">
        <v>180</v>
      </c>
      <c r="B30" s="364">
        <v>91714</v>
      </c>
      <c r="C30" s="364">
        <v>1286665</v>
      </c>
      <c r="D30" s="364" t="s">
        <v>23</v>
      </c>
      <c r="E30" s="365" t="s">
        <v>23</v>
      </c>
    </row>
    <row r="31" spans="1:5" ht="13.5">
      <c r="A31" s="350"/>
      <c r="B31" s="362"/>
      <c r="C31" s="362"/>
      <c r="D31" s="362"/>
      <c r="E31" s="363"/>
    </row>
    <row r="32" spans="1:5" ht="13.5">
      <c r="A32" s="350" t="s">
        <v>98</v>
      </c>
      <c r="B32" s="366">
        <v>201</v>
      </c>
      <c r="C32" s="366">
        <v>1175</v>
      </c>
      <c r="D32" s="362" t="s">
        <v>23</v>
      </c>
      <c r="E32" s="363" t="s">
        <v>23</v>
      </c>
    </row>
    <row r="33" spans="1:5" ht="13.5">
      <c r="A33" s="350" t="s">
        <v>99</v>
      </c>
      <c r="B33" s="366">
        <v>6136</v>
      </c>
      <c r="C33" s="366">
        <v>65206</v>
      </c>
      <c r="D33" s="362" t="s">
        <v>23</v>
      </c>
      <c r="E33" s="363" t="s">
        <v>23</v>
      </c>
    </row>
    <row r="34" spans="1:5" ht="13.5">
      <c r="A34" s="350" t="s">
        <v>100</v>
      </c>
      <c r="B34" s="366">
        <v>31459</v>
      </c>
      <c r="C34" s="366">
        <v>360025</v>
      </c>
      <c r="D34" s="362" t="s">
        <v>23</v>
      </c>
      <c r="E34" s="363" t="s">
        <v>23</v>
      </c>
    </row>
    <row r="35" spans="1:5" ht="13.5">
      <c r="A35" s="350" t="s">
        <v>101</v>
      </c>
      <c r="B35" s="366">
        <v>23</v>
      </c>
      <c r="C35" s="366">
        <v>215</v>
      </c>
      <c r="D35" s="362" t="s">
        <v>23</v>
      </c>
      <c r="E35" s="363" t="s">
        <v>23</v>
      </c>
    </row>
    <row r="36" spans="1:5" ht="13.5">
      <c r="A36" s="353" t="s">
        <v>102</v>
      </c>
      <c r="B36" s="364">
        <v>37819</v>
      </c>
      <c r="C36" s="364">
        <v>426621</v>
      </c>
      <c r="D36" s="364" t="s">
        <v>23</v>
      </c>
      <c r="E36" s="365" t="s">
        <v>23</v>
      </c>
    </row>
    <row r="37" spans="1:5" ht="13.5">
      <c r="A37" s="353"/>
      <c r="B37" s="364"/>
      <c r="C37" s="364"/>
      <c r="D37" s="364"/>
      <c r="E37" s="365"/>
    </row>
    <row r="38" spans="1:5" ht="13.5">
      <c r="A38" s="353" t="s">
        <v>103</v>
      </c>
      <c r="B38" s="364">
        <v>113</v>
      </c>
      <c r="C38" s="364">
        <v>624</v>
      </c>
      <c r="D38" s="364" t="s">
        <v>23</v>
      </c>
      <c r="E38" s="365" t="s">
        <v>23</v>
      </c>
    </row>
    <row r="39" spans="1:5" ht="13.5">
      <c r="A39" s="350"/>
      <c r="B39" s="362"/>
      <c r="C39" s="362"/>
      <c r="D39" s="362"/>
      <c r="E39" s="363"/>
    </row>
    <row r="40" spans="1:5" ht="13.5">
      <c r="A40" s="350" t="s">
        <v>159</v>
      </c>
      <c r="B40" s="362">
        <v>1693</v>
      </c>
      <c r="C40" s="362">
        <v>21052</v>
      </c>
      <c r="D40" s="362" t="s">
        <v>23</v>
      </c>
      <c r="E40" s="363" t="s">
        <v>23</v>
      </c>
    </row>
    <row r="41" spans="1:5" ht="13.5">
      <c r="A41" s="350" t="s">
        <v>105</v>
      </c>
      <c r="B41" s="389">
        <v>938</v>
      </c>
      <c r="C41" s="362">
        <v>14062</v>
      </c>
      <c r="D41" s="362" t="s">
        <v>23</v>
      </c>
      <c r="E41" s="363" t="s">
        <v>23</v>
      </c>
    </row>
    <row r="42" spans="1:5" ht="13.5">
      <c r="A42" s="350" t="s">
        <v>106</v>
      </c>
      <c r="B42" s="362">
        <v>75219</v>
      </c>
      <c r="C42" s="362">
        <v>1007935</v>
      </c>
      <c r="D42" s="362" t="s">
        <v>23</v>
      </c>
      <c r="E42" s="363" t="s">
        <v>23</v>
      </c>
    </row>
    <row r="43" spans="1:5" ht="13.5">
      <c r="A43" s="350" t="s">
        <v>107</v>
      </c>
      <c r="B43" s="362" t="s">
        <v>23</v>
      </c>
      <c r="C43" s="362" t="s">
        <v>23</v>
      </c>
      <c r="D43" s="362">
        <v>4202</v>
      </c>
      <c r="E43" s="390">
        <v>49621</v>
      </c>
    </row>
    <row r="44" spans="1:5" ht="13.5">
      <c r="A44" s="350" t="s">
        <v>108</v>
      </c>
      <c r="B44" s="389">
        <v>17580</v>
      </c>
      <c r="C44" s="362">
        <v>235168</v>
      </c>
      <c r="D44" s="362" t="s">
        <v>23</v>
      </c>
      <c r="E44" s="363" t="s">
        <v>23</v>
      </c>
    </row>
    <row r="45" spans="1:5" ht="13.5">
      <c r="A45" s="350" t="s">
        <v>109</v>
      </c>
      <c r="B45" s="362">
        <v>34</v>
      </c>
      <c r="C45" s="362">
        <v>354</v>
      </c>
      <c r="D45" s="362" t="s">
        <v>23</v>
      </c>
      <c r="E45" s="363" t="s">
        <v>23</v>
      </c>
    </row>
    <row r="46" spans="1:5" ht="13.5">
      <c r="A46" s="350" t="s">
        <v>110</v>
      </c>
      <c r="B46" s="362">
        <v>113</v>
      </c>
      <c r="C46" s="362">
        <v>1413</v>
      </c>
      <c r="D46" s="362" t="s">
        <v>23</v>
      </c>
      <c r="E46" s="363" t="s">
        <v>23</v>
      </c>
    </row>
    <row r="47" spans="1:5" ht="13.5">
      <c r="A47" s="350" t="s">
        <v>111</v>
      </c>
      <c r="B47" s="362">
        <v>6426</v>
      </c>
      <c r="C47" s="362">
        <v>86931</v>
      </c>
      <c r="D47" s="362" t="s">
        <v>23</v>
      </c>
      <c r="E47" s="363" t="s">
        <v>23</v>
      </c>
    </row>
    <row r="48" spans="1:5" ht="13.5">
      <c r="A48" s="350" t="s">
        <v>112</v>
      </c>
      <c r="B48" s="362">
        <v>15627</v>
      </c>
      <c r="C48" s="362">
        <v>214543</v>
      </c>
      <c r="D48" s="362" t="s">
        <v>23</v>
      </c>
      <c r="E48" s="363" t="s">
        <v>23</v>
      </c>
    </row>
    <row r="49" spans="1:5" ht="13.5">
      <c r="A49" s="353" t="s">
        <v>185</v>
      </c>
      <c r="B49" s="364">
        <v>117630</v>
      </c>
      <c r="C49" s="364">
        <v>1581458</v>
      </c>
      <c r="D49" s="364">
        <v>4202</v>
      </c>
      <c r="E49" s="365">
        <v>49621</v>
      </c>
    </row>
    <row r="50" spans="1:5" ht="13.5">
      <c r="A50" s="353"/>
      <c r="B50" s="364"/>
      <c r="C50" s="364"/>
      <c r="D50" s="364"/>
      <c r="E50" s="365"/>
    </row>
    <row r="51" spans="1:5" ht="13.5">
      <c r="A51" s="353" t="s">
        <v>114</v>
      </c>
      <c r="B51" s="364">
        <v>4251</v>
      </c>
      <c r="C51" s="364">
        <v>51249</v>
      </c>
      <c r="D51" s="364">
        <v>125</v>
      </c>
      <c r="E51" s="365">
        <v>875</v>
      </c>
    </row>
    <row r="52" spans="1:5" ht="13.5">
      <c r="A52" s="350"/>
      <c r="B52" s="362"/>
      <c r="C52" s="362"/>
      <c r="D52" s="362"/>
      <c r="E52" s="363"/>
    </row>
    <row r="53" spans="1:5" ht="13.5">
      <c r="A53" s="350" t="s">
        <v>115</v>
      </c>
      <c r="B53" s="362">
        <v>8500</v>
      </c>
      <c r="C53" s="362">
        <v>119000</v>
      </c>
      <c r="D53" s="362" t="s">
        <v>23</v>
      </c>
      <c r="E53" s="363" t="s">
        <v>23</v>
      </c>
    </row>
    <row r="54" spans="1:5" ht="13.5">
      <c r="A54" s="350" t="s">
        <v>116</v>
      </c>
      <c r="B54" s="362">
        <v>1481</v>
      </c>
      <c r="C54" s="362">
        <v>17084</v>
      </c>
      <c r="D54" s="362" t="s">
        <v>23</v>
      </c>
      <c r="E54" s="363" t="s">
        <v>23</v>
      </c>
    </row>
    <row r="55" spans="1:5" ht="13.5">
      <c r="A55" s="350" t="s">
        <v>117</v>
      </c>
      <c r="B55" s="362">
        <v>674</v>
      </c>
      <c r="C55" s="362">
        <v>8307</v>
      </c>
      <c r="D55" s="362" t="s">
        <v>23</v>
      </c>
      <c r="E55" s="363" t="s">
        <v>23</v>
      </c>
    </row>
    <row r="56" spans="1:5" ht="13.5">
      <c r="A56" s="350" t="s">
        <v>118</v>
      </c>
      <c r="B56" s="389">
        <v>2843</v>
      </c>
      <c r="C56" s="362">
        <v>39718</v>
      </c>
      <c r="D56" s="362" t="s">
        <v>23</v>
      </c>
      <c r="E56" s="363" t="s">
        <v>23</v>
      </c>
    </row>
    <row r="57" spans="1:5" ht="13.5">
      <c r="A57" s="350" t="s">
        <v>119</v>
      </c>
      <c r="B57" s="362">
        <v>5002</v>
      </c>
      <c r="C57" s="362">
        <v>60024</v>
      </c>
      <c r="D57" s="362" t="s">
        <v>23</v>
      </c>
      <c r="E57" s="363" t="s">
        <v>23</v>
      </c>
    </row>
    <row r="58" spans="1:5" ht="13.5">
      <c r="A58" s="353" t="s">
        <v>160</v>
      </c>
      <c r="B58" s="364">
        <v>18500</v>
      </c>
      <c r="C58" s="364">
        <v>244133</v>
      </c>
      <c r="D58" s="364" t="s">
        <v>23</v>
      </c>
      <c r="E58" s="365" t="s">
        <v>23</v>
      </c>
    </row>
    <row r="59" spans="1:5" ht="13.5">
      <c r="A59" s="350"/>
      <c r="B59" s="362"/>
      <c r="C59" s="362"/>
      <c r="D59" s="362"/>
      <c r="E59" s="363"/>
    </row>
    <row r="60" spans="1:5" ht="13.5">
      <c r="A60" s="350" t="s">
        <v>121</v>
      </c>
      <c r="B60" s="362">
        <v>19</v>
      </c>
      <c r="C60" s="362">
        <v>228</v>
      </c>
      <c r="D60" s="362">
        <v>52</v>
      </c>
      <c r="E60" s="363">
        <v>624</v>
      </c>
    </row>
    <row r="61" spans="1:5" ht="13.5">
      <c r="A61" s="350" t="s">
        <v>122</v>
      </c>
      <c r="B61" s="362">
        <v>29</v>
      </c>
      <c r="C61" s="362">
        <v>167</v>
      </c>
      <c r="D61" s="362">
        <v>75</v>
      </c>
      <c r="E61" s="363">
        <v>180</v>
      </c>
    </row>
    <row r="62" spans="1:5" ht="13.5">
      <c r="A62" s="350" t="s">
        <v>123</v>
      </c>
      <c r="B62" s="362">
        <v>98</v>
      </c>
      <c r="C62" s="362">
        <v>1372</v>
      </c>
      <c r="D62" s="362" t="s">
        <v>23</v>
      </c>
      <c r="E62" s="363" t="s">
        <v>23</v>
      </c>
    </row>
    <row r="63" spans="1:5" ht="13.5">
      <c r="A63" s="353" t="s">
        <v>124</v>
      </c>
      <c r="B63" s="364">
        <v>146</v>
      </c>
      <c r="C63" s="364">
        <v>1767</v>
      </c>
      <c r="D63" s="364">
        <v>127</v>
      </c>
      <c r="E63" s="365">
        <v>804</v>
      </c>
    </row>
    <row r="64" spans="1:5" ht="13.5">
      <c r="A64" s="353"/>
      <c r="B64" s="364"/>
      <c r="C64" s="364"/>
      <c r="D64" s="364"/>
      <c r="E64" s="365"/>
    </row>
    <row r="65" spans="1:5" ht="13.5">
      <c r="A65" s="353" t="s">
        <v>125</v>
      </c>
      <c r="B65" s="364">
        <v>149</v>
      </c>
      <c r="C65" s="364">
        <v>1163</v>
      </c>
      <c r="D65" s="364" t="s">
        <v>23</v>
      </c>
      <c r="E65" s="365" t="s">
        <v>23</v>
      </c>
    </row>
    <row r="66" spans="1:5" ht="13.5">
      <c r="A66" s="350"/>
      <c r="B66" s="362"/>
      <c r="C66" s="362"/>
      <c r="D66" s="362"/>
      <c r="E66" s="363"/>
    </row>
    <row r="67" spans="1:5" ht="13.5">
      <c r="A67" s="350" t="s">
        <v>126</v>
      </c>
      <c r="B67" s="362">
        <v>24340</v>
      </c>
      <c r="C67" s="362">
        <v>323722</v>
      </c>
      <c r="D67" s="362" t="s">
        <v>23</v>
      </c>
      <c r="E67" s="363" t="s">
        <v>23</v>
      </c>
    </row>
    <row r="68" spans="1:5" ht="13.5">
      <c r="A68" s="350" t="s">
        <v>127</v>
      </c>
      <c r="B68" s="362">
        <v>17849</v>
      </c>
      <c r="C68" s="362">
        <v>235875</v>
      </c>
      <c r="D68" s="362" t="s">
        <v>23</v>
      </c>
      <c r="E68" s="363" t="s">
        <v>23</v>
      </c>
    </row>
    <row r="69" spans="1:5" ht="13.5">
      <c r="A69" s="353" t="s">
        <v>128</v>
      </c>
      <c r="B69" s="364">
        <v>42189</v>
      </c>
      <c r="C69" s="364">
        <v>559597</v>
      </c>
      <c r="D69" s="364" t="s">
        <v>23</v>
      </c>
      <c r="E69" s="365" t="s">
        <v>23</v>
      </c>
    </row>
    <row r="70" spans="1:5" ht="13.5">
      <c r="A70" s="350"/>
      <c r="B70" s="362"/>
      <c r="C70" s="362"/>
      <c r="D70" s="362"/>
      <c r="E70" s="363"/>
    </row>
    <row r="71" spans="1:5" ht="13.5">
      <c r="A71" s="350" t="s">
        <v>129</v>
      </c>
      <c r="B71" s="362">
        <v>7</v>
      </c>
      <c r="C71" s="362">
        <v>35</v>
      </c>
      <c r="D71" s="362" t="s">
        <v>23</v>
      </c>
      <c r="E71" s="363" t="s">
        <v>23</v>
      </c>
    </row>
    <row r="72" spans="1:5" ht="13.5">
      <c r="A72" s="350" t="s">
        <v>130</v>
      </c>
      <c r="B72" s="362" t="s">
        <v>23</v>
      </c>
      <c r="C72" s="362" t="s">
        <v>23</v>
      </c>
      <c r="D72" s="362">
        <v>2040</v>
      </c>
      <c r="E72" s="363">
        <v>24367</v>
      </c>
    </row>
    <row r="73" spans="1:5" ht="13.5">
      <c r="A73" s="350" t="s">
        <v>131</v>
      </c>
      <c r="B73" s="362">
        <v>683</v>
      </c>
      <c r="C73" s="362">
        <v>8196</v>
      </c>
      <c r="D73" s="362" t="s">
        <v>23</v>
      </c>
      <c r="E73" s="363" t="s">
        <v>23</v>
      </c>
    </row>
    <row r="74" spans="1:5" ht="13.5">
      <c r="A74" s="350" t="s">
        <v>132</v>
      </c>
      <c r="B74" s="362" t="s">
        <v>23</v>
      </c>
      <c r="C74" s="362" t="s">
        <v>23</v>
      </c>
      <c r="D74" s="362">
        <v>2084</v>
      </c>
      <c r="E74" s="363">
        <v>23402</v>
      </c>
    </row>
    <row r="75" spans="1:5" ht="13.5">
      <c r="A75" s="350" t="s">
        <v>133</v>
      </c>
      <c r="B75" s="362">
        <v>70</v>
      </c>
      <c r="C75" s="362">
        <v>950</v>
      </c>
      <c r="D75" s="362" t="s">
        <v>23</v>
      </c>
      <c r="E75" s="363" t="s">
        <v>23</v>
      </c>
    </row>
    <row r="76" spans="1:5" ht="13.5">
      <c r="A76" s="350" t="s">
        <v>134</v>
      </c>
      <c r="B76" s="362">
        <v>571</v>
      </c>
      <c r="C76" s="362">
        <v>6167</v>
      </c>
      <c r="D76" s="362" t="s">
        <v>23</v>
      </c>
      <c r="E76" s="363" t="s">
        <v>23</v>
      </c>
    </row>
    <row r="77" spans="1:5" ht="13.5">
      <c r="A77" s="350" t="s">
        <v>135</v>
      </c>
      <c r="B77" s="362">
        <v>160</v>
      </c>
      <c r="C77" s="362">
        <v>1122</v>
      </c>
      <c r="D77" s="362" t="s">
        <v>23</v>
      </c>
      <c r="E77" s="363" t="s">
        <v>23</v>
      </c>
    </row>
    <row r="78" spans="1:5" ht="13.5">
      <c r="A78" s="350" t="s">
        <v>136</v>
      </c>
      <c r="B78" s="362">
        <v>2220</v>
      </c>
      <c r="C78" s="362">
        <v>27350</v>
      </c>
      <c r="D78" s="362" t="s">
        <v>23</v>
      </c>
      <c r="E78" s="363" t="s">
        <v>23</v>
      </c>
    </row>
    <row r="79" spans="1:5" ht="13.5">
      <c r="A79" s="353" t="s">
        <v>181</v>
      </c>
      <c r="B79" s="364">
        <v>3711</v>
      </c>
      <c r="C79" s="364">
        <v>43820</v>
      </c>
      <c r="D79" s="364">
        <v>4124</v>
      </c>
      <c r="E79" s="365">
        <v>47769</v>
      </c>
    </row>
    <row r="80" spans="1:5" ht="13.5">
      <c r="A80" s="350"/>
      <c r="B80" s="362"/>
      <c r="C80" s="362"/>
      <c r="D80" s="362"/>
      <c r="E80" s="363"/>
    </row>
    <row r="81" spans="1:5" ht="13.5">
      <c r="A81" s="350" t="s">
        <v>138</v>
      </c>
      <c r="B81" s="362">
        <v>156</v>
      </c>
      <c r="C81" s="362">
        <v>343</v>
      </c>
      <c r="D81" s="362">
        <v>138</v>
      </c>
      <c r="E81" s="363">
        <v>284</v>
      </c>
    </row>
    <row r="82" spans="1:5" ht="13.5">
      <c r="A82" s="350" t="s">
        <v>139</v>
      </c>
      <c r="B82" s="362">
        <v>206</v>
      </c>
      <c r="C82" s="362">
        <v>468</v>
      </c>
      <c r="D82" s="362">
        <v>23</v>
      </c>
      <c r="E82" s="363">
        <v>52</v>
      </c>
    </row>
    <row r="83" spans="1:5" ht="13.5">
      <c r="A83" s="353" t="s">
        <v>140</v>
      </c>
      <c r="B83" s="364">
        <v>362</v>
      </c>
      <c r="C83" s="364">
        <v>811</v>
      </c>
      <c r="D83" s="364">
        <v>161</v>
      </c>
      <c r="E83" s="365">
        <v>336</v>
      </c>
    </row>
    <row r="84" spans="1:5" ht="14.25" thickBot="1">
      <c r="A84" s="486"/>
      <c r="B84" s="487"/>
      <c r="C84" s="487"/>
      <c r="D84" s="487"/>
      <c r="E84" s="488"/>
    </row>
    <row r="85" spans="1:5" ht="14.25" thickBot="1">
      <c r="A85" s="232" t="s">
        <v>141</v>
      </c>
      <c r="B85" s="368">
        <v>348694</v>
      </c>
      <c r="C85" s="368">
        <v>4493822</v>
      </c>
      <c r="D85" s="368">
        <v>9575</v>
      </c>
      <c r="E85" s="369">
        <v>103836</v>
      </c>
    </row>
  </sheetData>
  <mergeCells count="4">
    <mergeCell ref="A1:E1"/>
    <mergeCell ref="A3:E3"/>
    <mergeCell ref="B5:C5"/>
    <mergeCell ref="D5:E5"/>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48">
    <pageSetUpPr fitToPage="1"/>
  </sheetPr>
  <dimension ref="A1:I86"/>
  <sheetViews>
    <sheetView view="pageBreakPreview" topLeftCell="A49" zoomScale="75" zoomScaleNormal="75" zoomScaleSheetLayoutView="75" workbookViewId="0">
      <selection activeCell="B86" sqref="B86:G86"/>
    </sheetView>
  </sheetViews>
  <sheetFormatPr baseColWidth="10" defaultColWidth="11.42578125" defaultRowHeight="12.75"/>
  <cols>
    <col min="1" max="1" width="35.28515625" style="92" customWidth="1"/>
    <col min="2" max="7" width="19" style="92" customWidth="1"/>
    <col min="8" max="9" width="12.7109375" style="92" customWidth="1"/>
    <col min="10" max="16384" width="11.42578125" style="92"/>
  </cols>
  <sheetData>
    <row r="1" spans="1:9" s="95" customFormat="1" ht="18.75">
      <c r="A1" s="1825" t="s">
        <v>0</v>
      </c>
      <c r="B1" s="1825"/>
      <c r="C1" s="1825"/>
      <c r="D1" s="1825"/>
      <c r="E1" s="1825"/>
      <c r="F1" s="1825"/>
      <c r="G1" s="1825"/>
      <c r="H1" s="104"/>
      <c r="I1" s="104"/>
    </row>
    <row r="3" spans="1:9" s="94" customFormat="1" ht="15.75">
      <c r="A3" s="1836" t="s">
        <v>880</v>
      </c>
      <c r="B3" s="1836"/>
      <c r="C3" s="1836"/>
      <c r="D3" s="1836"/>
      <c r="E3" s="1836"/>
      <c r="F3" s="1836"/>
      <c r="G3" s="1836"/>
    </row>
    <row r="4" spans="1:9" s="94" customFormat="1" ht="15.75">
      <c r="A4" s="1826" t="s">
        <v>1469</v>
      </c>
      <c r="B4" s="1826"/>
      <c r="C4" s="1826"/>
      <c r="D4" s="1826"/>
      <c r="E4" s="1826"/>
      <c r="F4" s="1826"/>
      <c r="G4" s="1826"/>
    </row>
    <row r="5" spans="1:9" s="94" customFormat="1" ht="14.25" customHeight="1" thickBot="1">
      <c r="A5" s="99"/>
      <c r="B5" s="99"/>
      <c r="C5" s="99"/>
      <c r="D5" s="99"/>
      <c r="E5" s="99"/>
      <c r="F5" s="99"/>
      <c r="G5" s="99"/>
    </row>
    <row r="6" spans="1:9" ht="24.75" customHeight="1">
      <c r="A6" s="1937" t="s">
        <v>77</v>
      </c>
      <c r="B6" s="1843" t="s">
        <v>873</v>
      </c>
      <c r="C6" s="1845"/>
      <c r="D6" s="1844"/>
      <c r="E6" s="1843" t="s">
        <v>872</v>
      </c>
      <c r="F6" s="1845"/>
      <c r="G6" s="1845"/>
    </row>
    <row r="7" spans="1:9" ht="21.75" customHeight="1">
      <c r="A7" s="1827"/>
      <c r="B7" s="863" t="s">
        <v>3</v>
      </c>
      <c r="C7" s="943" t="s">
        <v>754</v>
      </c>
      <c r="D7" s="853" t="s">
        <v>4</v>
      </c>
      <c r="E7" s="943" t="s">
        <v>3</v>
      </c>
      <c r="F7" s="943" t="s">
        <v>754</v>
      </c>
      <c r="G7" s="856" t="s">
        <v>4</v>
      </c>
    </row>
    <row r="8" spans="1:9" ht="15" thickBot="1">
      <c r="A8" s="1827"/>
      <c r="B8" s="936" t="s">
        <v>879</v>
      </c>
      <c r="C8" s="853" t="s">
        <v>751</v>
      </c>
      <c r="D8" s="853" t="s">
        <v>150</v>
      </c>
      <c r="E8" s="853" t="s">
        <v>879</v>
      </c>
      <c r="F8" s="853" t="s">
        <v>751</v>
      </c>
      <c r="G8" s="856" t="s">
        <v>150</v>
      </c>
    </row>
    <row r="9" spans="1:9" ht="19.5" customHeight="1">
      <c r="A9" s="984" t="s">
        <v>81</v>
      </c>
      <c r="B9" s="1043">
        <v>1077</v>
      </c>
      <c r="C9" s="1043">
        <v>310025</v>
      </c>
      <c r="D9" s="1043">
        <v>24303</v>
      </c>
      <c r="E9" s="1043">
        <v>280</v>
      </c>
      <c r="F9" s="1043" t="s">
        <v>23</v>
      </c>
      <c r="G9" s="1044">
        <v>3320</v>
      </c>
    </row>
    <row r="10" spans="1:9" ht="13.5">
      <c r="A10" s="988" t="s">
        <v>82</v>
      </c>
      <c r="B10" s="993">
        <v>862</v>
      </c>
      <c r="C10" s="993">
        <v>80355</v>
      </c>
      <c r="D10" s="993">
        <v>12175</v>
      </c>
      <c r="E10" s="991">
        <v>215</v>
      </c>
      <c r="F10" s="991" t="s">
        <v>23</v>
      </c>
      <c r="G10" s="992">
        <v>3290</v>
      </c>
    </row>
    <row r="11" spans="1:9" ht="13.5">
      <c r="A11" s="988" t="s">
        <v>83</v>
      </c>
      <c r="B11" s="993">
        <v>246</v>
      </c>
      <c r="C11" s="993">
        <v>135815</v>
      </c>
      <c r="D11" s="993">
        <v>9125</v>
      </c>
      <c r="E11" s="991">
        <v>98</v>
      </c>
      <c r="F11" s="991" t="s">
        <v>23</v>
      </c>
      <c r="G11" s="992">
        <v>956</v>
      </c>
    </row>
    <row r="12" spans="1:9" ht="13.5">
      <c r="A12" s="988" t="s">
        <v>84</v>
      </c>
      <c r="B12" s="993">
        <v>472</v>
      </c>
      <c r="C12" s="991">
        <v>85825</v>
      </c>
      <c r="D12" s="991">
        <v>10965</v>
      </c>
      <c r="E12" s="991">
        <v>120</v>
      </c>
      <c r="F12" s="991" t="s">
        <v>23</v>
      </c>
      <c r="G12" s="992">
        <v>1790</v>
      </c>
    </row>
    <row r="13" spans="1:9" ht="13.5">
      <c r="A13" s="994" t="s">
        <v>85</v>
      </c>
      <c r="B13" s="995">
        <v>2657</v>
      </c>
      <c r="C13" s="995">
        <v>612020</v>
      </c>
      <c r="D13" s="995">
        <v>56568</v>
      </c>
      <c r="E13" s="995">
        <v>713</v>
      </c>
      <c r="F13" s="995" t="s">
        <v>23</v>
      </c>
      <c r="G13" s="996">
        <v>9356</v>
      </c>
      <c r="I13" s="93"/>
    </row>
    <row r="14" spans="1:9" ht="13.5">
      <c r="A14" s="994"/>
      <c r="B14" s="995"/>
      <c r="C14" s="995"/>
      <c r="D14" s="995"/>
      <c r="E14" s="995"/>
      <c r="F14" s="995"/>
      <c r="G14" s="996"/>
      <c r="I14" s="93"/>
    </row>
    <row r="15" spans="1:9" ht="13.5">
      <c r="A15" s="994" t="s">
        <v>86</v>
      </c>
      <c r="B15" s="995">
        <v>4120</v>
      </c>
      <c r="C15" s="995">
        <v>35000</v>
      </c>
      <c r="D15" s="995">
        <v>30375</v>
      </c>
      <c r="E15" s="995" t="s">
        <v>23</v>
      </c>
      <c r="F15" s="995" t="s">
        <v>23</v>
      </c>
      <c r="G15" s="996" t="s">
        <v>23</v>
      </c>
      <c r="I15" s="93"/>
    </row>
    <row r="16" spans="1:9" ht="13.5">
      <c r="A16" s="994"/>
      <c r="B16" s="995"/>
      <c r="C16" s="995"/>
      <c r="D16" s="995"/>
      <c r="E16" s="995"/>
      <c r="F16" s="995"/>
      <c r="G16" s="996"/>
      <c r="I16" s="93"/>
    </row>
    <row r="17" spans="1:9" ht="13.5">
      <c r="A17" s="994" t="s">
        <v>87</v>
      </c>
      <c r="B17" s="995">
        <v>42</v>
      </c>
      <c r="C17" s="995" t="s">
        <v>23</v>
      </c>
      <c r="D17" s="995">
        <v>206</v>
      </c>
      <c r="E17" s="995" t="s">
        <v>23</v>
      </c>
      <c r="F17" s="995" t="s">
        <v>23</v>
      </c>
      <c r="G17" s="996" t="s">
        <v>23</v>
      </c>
    </row>
    <row r="18" spans="1:9" ht="13.5">
      <c r="A18" s="988"/>
      <c r="B18" s="991"/>
      <c r="C18" s="991"/>
      <c r="D18" s="991"/>
      <c r="E18" s="991"/>
      <c r="F18" s="991"/>
      <c r="G18" s="992"/>
      <c r="I18" s="93"/>
    </row>
    <row r="19" spans="1:9" ht="13.5">
      <c r="A19" s="988" t="s">
        <v>158</v>
      </c>
      <c r="B19" s="993">
        <v>16</v>
      </c>
      <c r="C19" s="991" t="s">
        <v>23</v>
      </c>
      <c r="D19" s="993">
        <v>170</v>
      </c>
      <c r="E19" s="991" t="s">
        <v>23</v>
      </c>
      <c r="F19" s="991" t="s">
        <v>23</v>
      </c>
      <c r="G19" s="992" t="s">
        <v>23</v>
      </c>
      <c r="I19" s="93"/>
    </row>
    <row r="20" spans="1:9" ht="13.5">
      <c r="A20" s="988" t="s">
        <v>89</v>
      </c>
      <c r="B20" s="991">
        <v>1246</v>
      </c>
      <c r="C20" s="991">
        <v>25000</v>
      </c>
      <c r="D20" s="991">
        <v>10770</v>
      </c>
      <c r="E20" s="991" t="s">
        <v>23</v>
      </c>
      <c r="F20" s="991" t="s">
        <v>23</v>
      </c>
      <c r="G20" s="992" t="s">
        <v>23</v>
      </c>
      <c r="I20" s="93"/>
    </row>
    <row r="21" spans="1:9" ht="13.5">
      <c r="A21" s="988" t="s">
        <v>90</v>
      </c>
      <c r="B21" s="991">
        <v>77</v>
      </c>
      <c r="C21" s="991">
        <v>12968</v>
      </c>
      <c r="D21" s="991">
        <v>817</v>
      </c>
      <c r="E21" s="991" t="s">
        <v>23</v>
      </c>
      <c r="F21" s="991" t="s">
        <v>23</v>
      </c>
      <c r="G21" s="992" t="s">
        <v>23</v>
      </c>
      <c r="I21" s="93"/>
    </row>
    <row r="22" spans="1:9" ht="13.5">
      <c r="A22" s="994" t="s">
        <v>91</v>
      </c>
      <c r="B22" s="995">
        <v>1339</v>
      </c>
      <c r="C22" s="995">
        <v>37968</v>
      </c>
      <c r="D22" s="995">
        <v>11757</v>
      </c>
      <c r="E22" s="995" t="s">
        <v>23</v>
      </c>
      <c r="F22" s="995" t="s">
        <v>23</v>
      </c>
      <c r="G22" s="996" t="s">
        <v>23</v>
      </c>
      <c r="I22" s="93"/>
    </row>
    <row r="23" spans="1:9" ht="13.5">
      <c r="A23" s="994"/>
      <c r="B23" s="995"/>
      <c r="C23" s="995"/>
      <c r="D23" s="995"/>
      <c r="E23" s="995"/>
      <c r="F23" s="995"/>
      <c r="G23" s="996"/>
    </row>
    <row r="24" spans="1:9" ht="13.5">
      <c r="A24" s="994" t="s">
        <v>92</v>
      </c>
      <c r="B24" s="995">
        <v>125</v>
      </c>
      <c r="C24" s="995">
        <v>5500</v>
      </c>
      <c r="D24" s="995">
        <v>1440</v>
      </c>
      <c r="E24" s="995">
        <v>22</v>
      </c>
      <c r="F24" s="995">
        <v>240</v>
      </c>
      <c r="G24" s="996">
        <v>663</v>
      </c>
    </row>
    <row r="25" spans="1:9" ht="13.5">
      <c r="A25" s="994"/>
      <c r="B25" s="995"/>
      <c r="C25" s="995"/>
      <c r="D25" s="995"/>
      <c r="E25" s="995"/>
      <c r="F25" s="995"/>
      <c r="G25" s="996"/>
    </row>
    <row r="26" spans="1:9" ht="13.5">
      <c r="A26" s="994" t="s">
        <v>93</v>
      </c>
      <c r="B26" s="995" t="s">
        <v>23</v>
      </c>
      <c r="C26" s="995" t="s">
        <v>23</v>
      </c>
      <c r="D26" s="995" t="s">
        <v>23</v>
      </c>
      <c r="E26" s="995">
        <v>372</v>
      </c>
      <c r="F26" s="995" t="s">
        <v>23</v>
      </c>
      <c r="G26" s="996">
        <v>10401</v>
      </c>
    </row>
    <row r="27" spans="1:9" s="93" customFormat="1" ht="13.5">
      <c r="A27" s="988"/>
      <c r="B27" s="991"/>
      <c r="C27" s="991"/>
      <c r="D27" s="991"/>
      <c r="E27" s="991"/>
      <c r="F27" s="991"/>
      <c r="G27" s="992"/>
    </row>
    <row r="28" spans="1:9" ht="13.5">
      <c r="A28" s="988" t="s">
        <v>94</v>
      </c>
      <c r="B28" s="991" t="s">
        <v>23</v>
      </c>
      <c r="C28" s="991" t="s">
        <v>23</v>
      </c>
      <c r="D28" s="991" t="s">
        <v>23</v>
      </c>
      <c r="E28" s="991">
        <v>5</v>
      </c>
      <c r="F28" s="991" t="s">
        <v>23</v>
      </c>
      <c r="G28" s="992">
        <v>283</v>
      </c>
    </row>
    <row r="29" spans="1:9" ht="13.5">
      <c r="A29" s="988" t="s">
        <v>95</v>
      </c>
      <c r="B29" s="991" t="s">
        <v>23</v>
      </c>
      <c r="C29" s="991" t="s">
        <v>23</v>
      </c>
      <c r="D29" s="991" t="s">
        <v>23</v>
      </c>
      <c r="E29" s="991" t="s">
        <v>23</v>
      </c>
      <c r="F29" s="991" t="s">
        <v>23</v>
      </c>
      <c r="G29" s="992" t="s">
        <v>23</v>
      </c>
    </row>
    <row r="30" spans="1:9" ht="13.5">
      <c r="A30" s="988" t="s">
        <v>96</v>
      </c>
      <c r="B30" s="991" t="s">
        <v>23</v>
      </c>
      <c r="C30" s="991" t="s">
        <v>23</v>
      </c>
      <c r="D30" s="991" t="s">
        <v>23</v>
      </c>
      <c r="E30" s="991">
        <v>153</v>
      </c>
      <c r="F30" s="991" t="s">
        <v>23</v>
      </c>
      <c r="G30" s="992">
        <v>4640</v>
      </c>
    </row>
    <row r="31" spans="1:9" ht="13.5">
      <c r="A31" s="994" t="s">
        <v>97</v>
      </c>
      <c r="B31" s="995" t="s">
        <v>23</v>
      </c>
      <c r="C31" s="995" t="s">
        <v>23</v>
      </c>
      <c r="D31" s="995" t="s">
        <v>23</v>
      </c>
      <c r="E31" s="995">
        <v>158</v>
      </c>
      <c r="F31" s="995" t="s">
        <v>23</v>
      </c>
      <c r="G31" s="996">
        <v>4923</v>
      </c>
    </row>
    <row r="32" spans="1:9" ht="13.5">
      <c r="A32" s="988"/>
      <c r="B32" s="991"/>
      <c r="C32" s="991"/>
      <c r="D32" s="991"/>
      <c r="E32" s="991"/>
      <c r="F32" s="991"/>
      <c r="G32" s="992"/>
      <c r="I32" s="93"/>
    </row>
    <row r="33" spans="1:9" ht="13.5">
      <c r="A33" s="988" t="s">
        <v>98</v>
      </c>
      <c r="B33" s="991" t="s">
        <v>23</v>
      </c>
      <c r="C33" s="991" t="s">
        <v>23</v>
      </c>
      <c r="D33" s="991" t="s">
        <v>23</v>
      </c>
      <c r="E33" s="1045" t="s">
        <v>23</v>
      </c>
      <c r="F33" s="1045" t="s">
        <v>23</v>
      </c>
      <c r="G33" s="1046" t="s">
        <v>23</v>
      </c>
      <c r="I33" s="93"/>
    </row>
    <row r="34" spans="1:9" ht="13.5">
      <c r="A34" s="988" t="s">
        <v>99</v>
      </c>
      <c r="B34" s="991">
        <v>5</v>
      </c>
      <c r="C34" s="991" t="s">
        <v>23</v>
      </c>
      <c r="D34" s="991">
        <v>203</v>
      </c>
      <c r="E34" s="1045">
        <v>272</v>
      </c>
      <c r="F34" s="991" t="s">
        <v>23</v>
      </c>
      <c r="G34" s="1046">
        <v>10175</v>
      </c>
    </row>
    <row r="35" spans="1:9" ht="13.5">
      <c r="A35" s="988" t="s">
        <v>100</v>
      </c>
      <c r="B35" s="991" t="s">
        <v>23</v>
      </c>
      <c r="C35" s="991" t="s">
        <v>23</v>
      </c>
      <c r="D35" s="991" t="s">
        <v>23</v>
      </c>
      <c r="E35" s="1045">
        <v>257</v>
      </c>
      <c r="F35" s="1045" t="s">
        <v>23</v>
      </c>
      <c r="G35" s="1046">
        <v>7225</v>
      </c>
    </row>
    <row r="36" spans="1:9" ht="13.5">
      <c r="A36" s="988" t="s">
        <v>101</v>
      </c>
      <c r="B36" s="991" t="s">
        <v>23</v>
      </c>
      <c r="C36" s="991" t="s">
        <v>23</v>
      </c>
      <c r="D36" s="991" t="s">
        <v>23</v>
      </c>
      <c r="E36" s="1045">
        <v>5</v>
      </c>
      <c r="F36" s="1045" t="s">
        <v>23</v>
      </c>
      <c r="G36" s="1046">
        <v>95</v>
      </c>
    </row>
    <row r="37" spans="1:9" ht="13.5">
      <c r="A37" s="994" t="s">
        <v>102</v>
      </c>
      <c r="B37" s="995">
        <v>5</v>
      </c>
      <c r="C37" s="995" t="s">
        <v>23</v>
      </c>
      <c r="D37" s="995">
        <v>203</v>
      </c>
      <c r="E37" s="995">
        <v>534</v>
      </c>
      <c r="F37" s="995" t="s">
        <v>23</v>
      </c>
      <c r="G37" s="996">
        <v>17495</v>
      </c>
    </row>
    <row r="38" spans="1:9" ht="13.5">
      <c r="A38" s="994"/>
      <c r="B38" s="995"/>
      <c r="C38" s="995"/>
      <c r="D38" s="995"/>
      <c r="E38" s="995"/>
      <c r="F38" s="995"/>
      <c r="G38" s="996"/>
    </row>
    <row r="39" spans="1:9" ht="13.5">
      <c r="A39" s="994" t="s">
        <v>103</v>
      </c>
      <c r="B39" s="995" t="s">
        <v>23</v>
      </c>
      <c r="C39" s="995" t="s">
        <v>23</v>
      </c>
      <c r="D39" s="995" t="s">
        <v>23</v>
      </c>
      <c r="E39" s="995">
        <v>35</v>
      </c>
      <c r="F39" s="995" t="s">
        <v>23</v>
      </c>
      <c r="G39" s="996">
        <v>38</v>
      </c>
    </row>
    <row r="40" spans="1:9" ht="13.5">
      <c r="A40" s="988"/>
      <c r="B40" s="991"/>
      <c r="C40" s="991"/>
      <c r="D40" s="991"/>
      <c r="E40" s="991"/>
      <c r="F40" s="991"/>
      <c r="G40" s="992"/>
    </row>
    <row r="41" spans="1:9" ht="13.5">
      <c r="A41" s="988" t="s">
        <v>159</v>
      </c>
      <c r="B41" s="993">
        <v>73</v>
      </c>
      <c r="C41" s="993">
        <v>5557</v>
      </c>
      <c r="D41" s="993" t="s">
        <v>23</v>
      </c>
      <c r="E41" s="991">
        <v>1</v>
      </c>
      <c r="F41" s="993">
        <v>224</v>
      </c>
      <c r="G41" s="992">
        <v>2</v>
      </c>
    </row>
    <row r="42" spans="1:9" ht="13.5">
      <c r="A42" s="988" t="s">
        <v>105</v>
      </c>
      <c r="B42" s="991" t="s">
        <v>23</v>
      </c>
      <c r="C42" s="991" t="s">
        <v>23</v>
      </c>
      <c r="D42" s="991" t="s">
        <v>23</v>
      </c>
      <c r="E42" s="991" t="s">
        <v>23</v>
      </c>
      <c r="F42" s="991">
        <v>2550</v>
      </c>
      <c r="G42" s="992" t="s">
        <v>23</v>
      </c>
    </row>
    <row r="43" spans="1:9" ht="13.5">
      <c r="A43" s="988" t="s">
        <v>106</v>
      </c>
      <c r="B43" s="991">
        <v>27</v>
      </c>
      <c r="C43" s="991" t="s">
        <v>23</v>
      </c>
      <c r="D43" s="991">
        <v>127</v>
      </c>
      <c r="E43" s="991">
        <v>2</v>
      </c>
      <c r="F43" s="991" t="s">
        <v>23</v>
      </c>
      <c r="G43" s="992">
        <v>16</v>
      </c>
      <c r="I43" s="93"/>
    </row>
    <row r="44" spans="1:9" ht="13.5">
      <c r="A44" s="988" t="s">
        <v>107</v>
      </c>
      <c r="B44" s="991" t="s">
        <v>23</v>
      </c>
      <c r="C44" s="991" t="s">
        <v>23</v>
      </c>
      <c r="D44" s="991" t="s">
        <v>23</v>
      </c>
      <c r="E44" s="991" t="s">
        <v>23</v>
      </c>
      <c r="F44" s="991" t="s">
        <v>23</v>
      </c>
      <c r="G44" s="992" t="s">
        <v>23</v>
      </c>
    </row>
    <row r="45" spans="1:9" s="93" customFormat="1" ht="13.5">
      <c r="A45" s="988" t="s">
        <v>108</v>
      </c>
      <c r="B45" s="991" t="s">
        <v>23</v>
      </c>
      <c r="C45" s="991" t="s">
        <v>23</v>
      </c>
      <c r="D45" s="991" t="s">
        <v>23</v>
      </c>
      <c r="E45" s="991" t="s">
        <v>23</v>
      </c>
      <c r="F45" s="991" t="s">
        <v>23</v>
      </c>
      <c r="G45" s="992" t="s">
        <v>23</v>
      </c>
      <c r="I45" s="92"/>
    </row>
    <row r="46" spans="1:9" ht="13.5">
      <c r="A46" s="988" t="s">
        <v>109</v>
      </c>
      <c r="B46" s="991" t="s">
        <v>23</v>
      </c>
      <c r="C46" s="991" t="s">
        <v>23</v>
      </c>
      <c r="D46" s="991" t="s">
        <v>23</v>
      </c>
      <c r="E46" s="991" t="s">
        <v>23</v>
      </c>
      <c r="F46" s="991" t="s">
        <v>23</v>
      </c>
      <c r="G46" s="992" t="s">
        <v>23</v>
      </c>
    </row>
    <row r="47" spans="1:9" ht="13.5">
      <c r="A47" s="988" t="s">
        <v>110</v>
      </c>
      <c r="B47" s="991" t="s">
        <v>23</v>
      </c>
      <c r="C47" s="991" t="s">
        <v>23</v>
      </c>
      <c r="D47" s="991" t="s">
        <v>23</v>
      </c>
      <c r="E47" s="991" t="s">
        <v>23</v>
      </c>
      <c r="F47" s="991" t="s">
        <v>23</v>
      </c>
      <c r="G47" s="992" t="s">
        <v>23</v>
      </c>
    </row>
    <row r="48" spans="1:9" ht="13.5">
      <c r="A48" s="988" t="s">
        <v>111</v>
      </c>
      <c r="B48" s="991" t="s">
        <v>23</v>
      </c>
      <c r="C48" s="991" t="s">
        <v>23</v>
      </c>
      <c r="D48" s="991" t="s">
        <v>23</v>
      </c>
      <c r="E48" s="991" t="s">
        <v>23</v>
      </c>
      <c r="F48" s="991" t="s">
        <v>23</v>
      </c>
      <c r="G48" s="992" t="s">
        <v>23</v>
      </c>
    </row>
    <row r="49" spans="1:9" ht="13.5">
      <c r="A49" s="988" t="s">
        <v>112</v>
      </c>
      <c r="B49" s="993">
        <v>15</v>
      </c>
      <c r="C49" s="991" t="s">
        <v>23</v>
      </c>
      <c r="D49" s="993">
        <v>80</v>
      </c>
      <c r="E49" s="991">
        <v>36</v>
      </c>
      <c r="F49" s="991" t="s">
        <v>23</v>
      </c>
      <c r="G49" s="992">
        <v>297</v>
      </c>
    </row>
    <row r="50" spans="1:9" ht="13.5">
      <c r="A50" s="994" t="s">
        <v>113</v>
      </c>
      <c r="B50" s="995">
        <v>115</v>
      </c>
      <c r="C50" s="995">
        <v>5557</v>
      </c>
      <c r="D50" s="995">
        <v>207</v>
      </c>
      <c r="E50" s="995">
        <v>39</v>
      </c>
      <c r="F50" s="995">
        <v>2774</v>
      </c>
      <c r="G50" s="996">
        <v>315</v>
      </c>
      <c r="I50" s="93"/>
    </row>
    <row r="51" spans="1:9" ht="13.5">
      <c r="A51" s="994"/>
      <c r="B51" s="995"/>
      <c r="C51" s="995"/>
      <c r="D51" s="995"/>
      <c r="E51" s="995"/>
      <c r="F51" s="995"/>
      <c r="G51" s="996"/>
    </row>
    <row r="52" spans="1:9" ht="13.5">
      <c r="A52" s="994" t="s">
        <v>114</v>
      </c>
      <c r="B52" s="995" t="s">
        <v>23</v>
      </c>
      <c r="C52" s="995" t="s">
        <v>23</v>
      </c>
      <c r="D52" s="995" t="s">
        <v>23</v>
      </c>
      <c r="E52" s="995" t="s">
        <v>23</v>
      </c>
      <c r="F52" s="995" t="s">
        <v>23</v>
      </c>
      <c r="G52" s="996" t="s">
        <v>23</v>
      </c>
    </row>
    <row r="53" spans="1:9" s="93" customFormat="1" ht="13.5">
      <c r="A53" s="988"/>
      <c r="B53" s="991"/>
      <c r="C53" s="991"/>
      <c r="D53" s="991"/>
      <c r="E53" s="991"/>
      <c r="F53" s="991"/>
      <c r="G53" s="992"/>
      <c r="I53" s="92"/>
    </row>
    <row r="54" spans="1:9" ht="13.5">
      <c r="A54" s="988" t="s">
        <v>115</v>
      </c>
      <c r="B54" s="991" t="s">
        <v>23</v>
      </c>
      <c r="C54" s="991" t="s">
        <v>23</v>
      </c>
      <c r="D54" s="991" t="s">
        <v>23</v>
      </c>
      <c r="E54" s="991" t="s">
        <v>23</v>
      </c>
      <c r="F54" s="991" t="s">
        <v>23</v>
      </c>
      <c r="G54" s="992" t="s">
        <v>23</v>
      </c>
      <c r="I54" s="93"/>
    </row>
    <row r="55" spans="1:9" ht="13.5">
      <c r="A55" s="988" t="s">
        <v>116</v>
      </c>
      <c r="B55" s="991" t="s">
        <v>23</v>
      </c>
      <c r="C55" s="991" t="s">
        <v>23</v>
      </c>
      <c r="D55" s="991" t="s">
        <v>23</v>
      </c>
      <c r="E55" s="991" t="s">
        <v>23</v>
      </c>
      <c r="F55" s="991" t="s">
        <v>23</v>
      </c>
      <c r="G55" s="992" t="s">
        <v>23</v>
      </c>
    </row>
    <row r="56" spans="1:9" ht="13.5">
      <c r="A56" s="988" t="s">
        <v>117</v>
      </c>
      <c r="B56" s="991" t="s">
        <v>23</v>
      </c>
      <c r="C56" s="991" t="s">
        <v>23</v>
      </c>
      <c r="D56" s="991" t="s">
        <v>23</v>
      </c>
      <c r="E56" s="991" t="s">
        <v>23</v>
      </c>
      <c r="F56" s="991" t="s">
        <v>23</v>
      </c>
      <c r="G56" s="992" t="s">
        <v>23</v>
      </c>
    </row>
    <row r="57" spans="1:9" ht="13.5">
      <c r="A57" s="988" t="s">
        <v>118</v>
      </c>
      <c r="B57" s="991" t="s">
        <v>23</v>
      </c>
      <c r="C57" s="991" t="s">
        <v>23</v>
      </c>
      <c r="D57" s="991" t="s">
        <v>23</v>
      </c>
      <c r="E57" s="991" t="s">
        <v>23</v>
      </c>
      <c r="F57" s="991" t="s">
        <v>23</v>
      </c>
      <c r="G57" s="992" t="s">
        <v>23</v>
      </c>
    </row>
    <row r="58" spans="1:9" ht="13.5">
      <c r="A58" s="988" t="s">
        <v>119</v>
      </c>
      <c r="B58" s="991" t="s">
        <v>23</v>
      </c>
      <c r="C58" s="991" t="s">
        <v>23</v>
      </c>
      <c r="D58" s="991" t="s">
        <v>23</v>
      </c>
      <c r="E58" s="991" t="s">
        <v>23</v>
      </c>
      <c r="F58" s="991" t="s">
        <v>23</v>
      </c>
      <c r="G58" s="992" t="s">
        <v>23</v>
      </c>
      <c r="I58" s="93"/>
    </row>
    <row r="59" spans="1:9" ht="13.5">
      <c r="A59" s="994" t="s">
        <v>172</v>
      </c>
      <c r="B59" s="995" t="s">
        <v>23</v>
      </c>
      <c r="C59" s="995" t="s">
        <v>23</v>
      </c>
      <c r="D59" s="995" t="s">
        <v>23</v>
      </c>
      <c r="E59" s="995" t="s">
        <v>23</v>
      </c>
      <c r="F59" s="995" t="s">
        <v>23</v>
      </c>
      <c r="G59" s="996" t="s">
        <v>23</v>
      </c>
    </row>
    <row r="60" spans="1:9" ht="13.5">
      <c r="A60" s="988"/>
      <c r="B60" s="991"/>
      <c r="C60" s="991"/>
      <c r="D60" s="991"/>
      <c r="E60" s="991"/>
      <c r="F60" s="991"/>
      <c r="G60" s="992"/>
    </row>
    <row r="61" spans="1:9" ht="13.5">
      <c r="A61" s="988" t="s">
        <v>121</v>
      </c>
      <c r="B61" s="991" t="s">
        <v>23</v>
      </c>
      <c r="C61" s="991" t="s">
        <v>23</v>
      </c>
      <c r="D61" s="991" t="s">
        <v>23</v>
      </c>
      <c r="E61" s="991">
        <v>91</v>
      </c>
      <c r="F61" s="1045" t="s">
        <v>23</v>
      </c>
      <c r="G61" s="992">
        <v>1324</v>
      </c>
    </row>
    <row r="62" spans="1:9" ht="13.5">
      <c r="A62" s="988" t="s">
        <v>122</v>
      </c>
      <c r="B62" s="991" t="s">
        <v>23</v>
      </c>
      <c r="C62" s="991" t="s">
        <v>23</v>
      </c>
      <c r="D62" s="991" t="s">
        <v>23</v>
      </c>
      <c r="E62" s="991">
        <v>45</v>
      </c>
      <c r="F62" s="1045" t="s">
        <v>23</v>
      </c>
      <c r="G62" s="992">
        <v>327</v>
      </c>
      <c r="I62" s="93"/>
    </row>
    <row r="63" spans="1:9" ht="13.5">
      <c r="A63" s="988" t="s">
        <v>123</v>
      </c>
      <c r="B63" s="991" t="s">
        <v>23</v>
      </c>
      <c r="C63" s="991" t="s">
        <v>23</v>
      </c>
      <c r="D63" s="991" t="s">
        <v>23</v>
      </c>
      <c r="E63" s="991">
        <v>2</v>
      </c>
      <c r="F63" s="1045" t="s">
        <v>23</v>
      </c>
      <c r="G63" s="992">
        <v>34</v>
      </c>
    </row>
    <row r="64" spans="1:9" ht="13.5">
      <c r="A64" s="994" t="s">
        <v>124</v>
      </c>
      <c r="B64" s="995" t="s">
        <v>23</v>
      </c>
      <c r="C64" s="995" t="s">
        <v>23</v>
      </c>
      <c r="D64" s="995" t="s">
        <v>23</v>
      </c>
      <c r="E64" s="995">
        <v>138</v>
      </c>
      <c r="F64" s="995" t="s">
        <v>23</v>
      </c>
      <c r="G64" s="996">
        <v>1685</v>
      </c>
    </row>
    <row r="65" spans="1:7" ht="13.5">
      <c r="A65" s="994"/>
      <c r="B65" s="995"/>
      <c r="C65" s="995"/>
      <c r="D65" s="995"/>
      <c r="E65" s="995"/>
      <c r="F65" s="995"/>
      <c r="G65" s="996"/>
    </row>
    <row r="66" spans="1:7" ht="13.5">
      <c r="A66" s="994" t="s">
        <v>125</v>
      </c>
      <c r="B66" s="995" t="s">
        <v>23</v>
      </c>
      <c r="C66" s="995" t="s">
        <v>23</v>
      </c>
      <c r="D66" s="995" t="s">
        <v>23</v>
      </c>
      <c r="E66" s="995" t="s">
        <v>23</v>
      </c>
      <c r="F66" s="995" t="s">
        <v>23</v>
      </c>
      <c r="G66" s="996" t="s">
        <v>23</v>
      </c>
    </row>
    <row r="67" spans="1:7" ht="13.5">
      <c r="A67" s="988"/>
      <c r="B67" s="991"/>
      <c r="C67" s="991"/>
      <c r="D67" s="991"/>
      <c r="E67" s="991"/>
      <c r="F67" s="991"/>
      <c r="G67" s="992"/>
    </row>
    <row r="68" spans="1:7" ht="13.5">
      <c r="A68" s="988" t="s">
        <v>126</v>
      </c>
      <c r="B68" s="991" t="s">
        <v>23</v>
      </c>
      <c r="C68" s="991" t="s">
        <v>23</v>
      </c>
      <c r="D68" s="991" t="s">
        <v>23</v>
      </c>
      <c r="E68" s="991">
        <v>1</v>
      </c>
      <c r="F68" s="991" t="s">
        <v>23</v>
      </c>
      <c r="G68" s="992" t="s">
        <v>23</v>
      </c>
    </row>
    <row r="69" spans="1:7" ht="13.5">
      <c r="A69" s="988" t="s">
        <v>127</v>
      </c>
      <c r="B69" s="991" t="s">
        <v>23</v>
      </c>
      <c r="C69" s="991" t="s">
        <v>23</v>
      </c>
      <c r="D69" s="991" t="s">
        <v>23</v>
      </c>
      <c r="E69" s="991" t="s">
        <v>23</v>
      </c>
      <c r="F69" s="991" t="s">
        <v>23</v>
      </c>
      <c r="G69" s="992" t="s">
        <v>23</v>
      </c>
    </row>
    <row r="70" spans="1:7" ht="13.5">
      <c r="A70" s="994" t="s">
        <v>128</v>
      </c>
      <c r="B70" s="995" t="s">
        <v>23</v>
      </c>
      <c r="C70" s="995" t="s">
        <v>23</v>
      </c>
      <c r="D70" s="995" t="s">
        <v>23</v>
      </c>
      <c r="E70" s="995">
        <v>1</v>
      </c>
      <c r="F70" s="995" t="s">
        <v>23</v>
      </c>
      <c r="G70" s="996" t="s">
        <v>23</v>
      </c>
    </row>
    <row r="71" spans="1:7" ht="13.5">
      <c r="A71" s="988"/>
      <c r="B71" s="991"/>
      <c r="C71" s="991"/>
      <c r="D71" s="991"/>
      <c r="E71" s="991"/>
      <c r="F71" s="991"/>
      <c r="G71" s="992"/>
    </row>
    <row r="72" spans="1:7" ht="13.5">
      <c r="A72" s="988" t="s">
        <v>129</v>
      </c>
      <c r="B72" s="991" t="s">
        <v>23</v>
      </c>
      <c r="C72" s="991" t="s">
        <v>23</v>
      </c>
      <c r="D72" s="991" t="s">
        <v>23</v>
      </c>
      <c r="E72" s="991" t="s">
        <v>23</v>
      </c>
      <c r="F72" s="991" t="s">
        <v>23</v>
      </c>
      <c r="G72" s="992" t="s">
        <v>23</v>
      </c>
    </row>
    <row r="73" spans="1:7" ht="13.5">
      <c r="A73" s="988" t="s">
        <v>130</v>
      </c>
      <c r="B73" s="991" t="s">
        <v>23</v>
      </c>
      <c r="C73" s="991" t="s">
        <v>23</v>
      </c>
      <c r="D73" s="991" t="s">
        <v>23</v>
      </c>
      <c r="E73" s="991" t="s">
        <v>23</v>
      </c>
      <c r="F73" s="991" t="s">
        <v>23</v>
      </c>
      <c r="G73" s="992" t="s">
        <v>23</v>
      </c>
    </row>
    <row r="74" spans="1:7" ht="13.5">
      <c r="A74" s="988" t="s">
        <v>131</v>
      </c>
      <c r="B74" s="991" t="s">
        <v>23</v>
      </c>
      <c r="C74" s="991" t="s">
        <v>23</v>
      </c>
      <c r="D74" s="991" t="s">
        <v>23</v>
      </c>
      <c r="E74" s="991">
        <v>2</v>
      </c>
      <c r="F74" s="991" t="s">
        <v>23</v>
      </c>
      <c r="G74" s="992">
        <v>2</v>
      </c>
    </row>
    <row r="75" spans="1:7" ht="13.5">
      <c r="A75" s="988" t="s">
        <v>132</v>
      </c>
      <c r="B75" s="991" t="s">
        <v>23</v>
      </c>
      <c r="C75" s="991" t="s">
        <v>23</v>
      </c>
      <c r="D75" s="991" t="s">
        <v>23</v>
      </c>
      <c r="E75" s="991">
        <v>15</v>
      </c>
      <c r="F75" s="991" t="s">
        <v>23</v>
      </c>
      <c r="G75" s="992">
        <v>276</v>
      </c>
    </row>
    <row r="76" spans="1:7" ht="13.5">
      <c r="A76" s="988" t="s">
        <v>133</v>
      </c>
      <c r="B76" s="991" t="s">
        <v>23</v>
      </c>
      <c r="C76" s="991" t="s">
        <v>23</v>
      </c>
      <c r="D76" s="991" t="s">
        <v>23</v>
      </c>
      <c r="E76" s="991" t="s">
        <v>23</v>
      </c>
      <c r="F76" s="991" t="s">
        <v>23</v>
      </c>
      <c r="G76" s="992" t="s">
        <v>23</v>
      </c>
    </row>
    <row r="77" spans="1:7" ht="13.5">
      <c r="A77" s="988" t="s">
        <v>134</v>
      </c>
      <c r="B77" s="991" t="s">
        <v>23</v>
      </c>
      <c r="C77" s="991" t="s">
        <v>23</v>
      </c>
      <c r="D77" s="991" t="s">
        <v>23</v>
      </c>
      <c r="E77" s="991" t="s">
        <v>23</v>
      </c>
      <c r="F77" s="991" t="s">
        <v>23</v>
      </c>
      <c r="G77" s="992" t="s">
        <v>23</v>
      </c>
    </row>
    <row r="78" spans="1:7" ht="13.5">
      <c r="A78" s="988" t="s">
        <v>135</v>
      </c>
      <c r="B78" s="991" t="s">
        <v>23</v>
      </c>
      <c r="C78" s="991" t="s">
        <v>23</v>
      </c>
      <c r="D78" s="991" t="s">
        <v>23</v>
      </c>
      <c r="E78" s="991" t="s">
        <v>23</v>
      </c>
      <c r="F78" s="991" t="s">
        <v>23</v>
      </c>
      <c r="G78" s="992" t="s">
        <v>23</v>
      </c>
    </row>
    <row r="79" spans="1:7" ht="13.5">
      <c r="A79" s="988" t="s">
        <v>136</v>
      </c>
      <c r="B79" s="991" t="s">
        <v>23</v>
      </c>
      <c r="C79" s="991" t="s">
        <v>23</v>
      </c>
      <c r="D79" s="991" t="s">
        <v>23</v>
      </c>
      <c r="E79" s="991" t="s">
        <v>23</v>
      </c>
      <c r="F79" s="991" t="s">
        <v>23</v>
      </c>
      <c r="G79" s="992" t="s">
        <v>23</v>
      </c>
    </row>
    <row r="80" spans="1:7" ht="13.5">
      <c r="A80" s="994" t="s">
        <v>137</v>
      </c>
      <c r="B80" s="995" t="s">
        <v>23</v>
      </c>
      <c r="C80" s="995" t="s">
        <v>23</v>
      </c>
      <c r="D80" s="995" t="s">
        <v>23</v>
      </c>
      <c r="E80" s="995">
        <v>17</v>
      </c>
      <c r="F80" s="995" t="s">
        <v>23</v>
      </c>
      <c r="G80" s="996">
        <v>278</v>
      </c>
    </row>
    <row r="81" spans="1:7" ht="13.5">
      <c r="A81" s="988"/>
      <c r="B81" s="991"/>
      <c r="C81" s="991"/>
      <c r="D81" s="991"/>
      <c r="E81" s="991"/>
      <c r="F81" s="991"/>
      <c r="G81" s="992"/>
    </row>
    <row r="82" spans="1:7" ht="13.5">
      <c r="A82" s="988" t="s">
        <v>138</v>
      </c>
      <c r="B82" s="991" t="s">
        <v>23</v>
      </c>
      <c r="C82" s="991" t="s">
        <v>23</v>
      </c>
      <c r="D82" s="991" t="s">
        <v>23</v>
      </c>
      <c r="E82" s="991" t="s">
        <v>23</v>
      </c>
      <c r="F82" s="991" t="s">
        <v>23</v>
      </c>
      <c r="G82" s="992" t="s">
        <v>23</v>
      </c>
    </row>
    <row r="83" spans="1:7" ht="13.5">
      <c r="A83" s="988" t="s">
        <v>139</v>
      </c>
      <c r="B83" s="991" t="s">
        <v>23</v>
      </c>
      <c r="C83" s="991" t="s">
        <v>23</v>
      </c>
      <c r="D83" s="991" t="s">
        <v>23</v>
      </c>
      <c r="E83" s="991" t="s">
        <v>23</v>
      </c>
      <c r="F83" s="991" t="s">
        <v>23</v>
      </c>
      <c r="G83" s="992" t="s">
        <v>23</v>
      </c>
    </row>
    <row r="84" spans="1:7" ht="13.5">
      <c r="A84" s="994" t="s">
        <v>140</v>
      </c>
      <c r="B84" s="995" t="s">
        <v>23</v>
      </c>
      <c r="C84" s="995" t="s">
        <v>23</v>
      </c>
      <c r="D84" s="995" t="s">
        <v>23</v>
      </c>
      <c r="E84" s="995" t="s">
        <v>23</v>
      </c>
      <c r="F84" s="995" t="s">
        <v>23</v>
      </c>
      <c r="G84" s="996" t="s">
        <v>23</v>
      </c>
    </row>
    <row r="85" spans="1:7" ht="14.25" thickBot="1">
      <c r="A85" s="1047"/>
      <c r="B85" s="998"/>
      <c r="C85" s="998"/>
      <c r="D85" s="998"/>
      <c r="E85" s="998"/>
      <c r="F85" s="998"/>
      <c r="G85" s="999"/>
    </row>
    <row r="86" spans="1:7" ht="14.25" thickBot="1">
      <c r="A86" s="878" t="s">
        <v>141</v>
      </c>
      <c r="B86" s="1001">
        <v>8403</v>
      </c>
      <c r="C86" s="1001">
        <v>696045</v>
      </c>
      <c r="D86" s="1001">
        <v>100756</v>
      </c>
      <c r="E86" s="1001">
        <v>2029</v>
      </c>
      <c r="F86" s="1001">
        <v>3014</v>
      </c>
      <c r="G86" s="1002">
        <v>45154</v>
      </c>
    </row>
  </sheetData>
  <mergeCells count="6">
    <mergeCell ref="A1:G1"/>
    <mergeCell ref="A3:G3"/>
    <mergeCell ref="B6:D6"/>
    <mergeCell ref="E6:G6"/>
    <mergeCell ref="A6:A8"/>
    <mergeCell ref="A4:G4"/>
  </mergeCells>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49">
    <pageSetUpPr fitToPage="1"/>
  </sheetPr>
  <dimension ref="A1:I87"/>
  <sheetViews>
    <sheetView view="pageBreakPreview" topLeftCell="A55" zoomScale="75" zoomScaleNormal="75" zoomScaleSheetLayoutView="75" workbookViewId="0">
      <selection activeCell="B86" sqref="B86:G86"/>
    </sheetView>
  </sheetViews>
  <sheetFormatPr baseColWidth="10" defaultColWidth="11.42578125" defaultRowHeight="12.75"/>
  <cols>
    <col min="1" max="1" width="33.7109375" style="92" customWidth="1"/>
    <col min="2" max="7" width="16.7109375" style="92" customWidth="1"/>
    <col min="8" max="9" width="12.7109375" style="92" customWidth="1"/>
    <col min="10" max="16384" width="11.42578125" style="92"/>
  </cols>
  <sheetData>
    <row r="1" spans="1:9" s="95" customFormat="1" ht="18.75">
      <c r="A1" s="1825" t="s">
        <v>0</v>
      </c>
      <c r="B1" s="1825"/>
      <c r="C1" s="1825"/>
      <c r="D1" s="1825"/>
      <c r="E1" s="1825"/>
      <c r="F1" s="1825"/>
      <c r="G1" s="1825"/>
      <c r="H1" s="104"/>
      <c r="I1" s="104"/>
    </row>
    <row r="3" spans="1:9" s="94" customFormat="1" ht="15.75">
      <c r="A3" s="1836" t="s">
        <v>881</v>
      </c>
      <c r="B3" s="1836"/>
      <c r="C3" s="1836"/>
      <c r="D3" s="1836"/>
      <c r="E3" s="1836"/>
      <c r="F3" s="1836"/>
      <c r="G3" s="1836"/>
    </row>
    <row r="4" spans="1:9" s="94" customFormat="1" ht="15.75">
      <c r="A4" s="1836" t="s">
        <v>1470</v>
      </c>
      <c r="B4" s="1836"/>
      <c r="C4" s="1836"/>
      <c r="D4" s="1836"/>
      <c r="E4" s="1836"/>
      <c r="F4" s="1836"/>
      <c r="G4" s="1836"/>
    </row>
    <row r="5" spans="1:9" s="94" customFormat="1" ht="13.5" customHeight="1" thickBot="1">
      <c r="A5" s="99"/>
      <c r="B5" s="99"/>
      <c r="C5" s="99"/>
      <c r="D5" s="99"/>
      <c r="E5" s="99"/>
      <c r="F5" s="99"/>
      <c r="G5" s="99"/>
    </row>
    <row r="6" spans="1:9" ht="25.5" customHeight="1">
      <c r="A6" s="1937" t="s">
        <v>77</v>
      </c>
      <c r="B6" s="1843" t="s">
        <v>871</v>
      </c>
      <c r="C6" s="1845"/>
      <c r="D6" s="1844"/>
      <c r="E6" s="1845" t="s">
        <v>699</v>
      </c>
      <c r="F6" s="1845"/>
      <c r="G6" s="1845"/>
    </row>
    <row r="7" spans="1:9" ht="19.5" customHeight="1">
      <c r="A7" s="1827"/>
      <c r="B7" s="863" t="s">
        <v>3</v>
      </c>
      <c r="C7" s="943" t="s">
        <v>754</v>
      </c>
      <c r="D7" s="853" t="s">
        <v>4</v>
      </c>
      <c r="E7" s="943" t="s">
        <v>3</v>
      </c>
      <c r="F7" s="943" t="s">
        <v>754</v>
      </c>
      <c r="G7" s="856" t="s">
        <v>4</v>
      </c>
    </row>
    <row r="8" spans="1:9" ht="15" thickBot="1">
      <c r="A8" s="1827"/>
      <c r="B8" s="936" t="s">
        <v>13</v>
      </c>
      <c r="C8" s="853" t="s">
        <v>751</v>
      </c>
      <c r="D8" s="853" t="s">
        <v>150</v>
      </c>
      <c r="E8" s="853" t="s">
        <v>13</v>
      </c>
      <c r="F8" s="853" t="s">
        <v>751</v>
      </c>
      <c r="G8" s="856" t="s">
        <v>150</v>
      </c>
    </row>
    <row r="9" spans="1:9" ht="27" customHeight="1">
      <c r="A9" s="984" t="s">
        <v>81</v>
      </c>
      <c r="B9" s="1043">
        <v>655</v>
      </c>
      <c r="C9" s="1043" t="s">
        <v>23</v>
      </c>
      <c r="D9" s="1043">
        <v>8450</v>
      </c>
      <c r="E9" s="1043">
        <v>323</v>
      </c>
      <c r="F9" s="1043">
        <v>120525</v>
      </c>
      <c r="G9" s="1044">
        <v>6225</v>
      </c>
    </row>
    <row r="10" spans="1:9" ht="13.5">
      <c r="A10" s="988" t="s">
        <v>82</v>
      </c>
      <c r="B10" s="993">
        <v>529</v>
      </c>
      <c r="C10" s="993" t="s">
        <v>23</v>
      </c>
      <c r="D10" s="993">
        <v>7071</v>
      </c>
      <c r="E10" s="991">
        <v>253</v>
      </c>
      <c r="F10" s="991">
        <v>30925</v>
      </c>
      <c r="G10" s="992">
        <v>3540</v>
      </c>
    </row>
    <row r="11" spans="1:9" ht="13.5">
      <c r="A11" s="988" t="s">
        <v>83</v>
      </c>
      <c r="B11" s="993">
        <v>297</v>
      </c>
      <c r="C11" s="993">
        <v>3125</v>
      </c>
      <c r="D11" s="993">
        <v>3020</v>
      </c>
      <c r="E11" s="991">
        <v>167</v>
      </c>
      <c r="F11" s="991">
        <v>53285</v>
      </c>
      <c r="G11" s="992">
        <v>2795</v>
      </c>
    </row>
    <row r="12" spans="1:9" ht="13.5">
      <c r="A12" s="988" t="s">
        <v>84</v>
      </c>
      <c r="B12" s="993">
        <v>250</v>
      </c>
      <c r="C12" s="991" t="s">
        <v>23</v>
      </c>
      <c r="D12" s="991">
        <v>4275</v>
      </c>
      <c r="E12" s="991">
        <v>174</v>
      </c>
      <c r="F12" s="991">
        <v>31950</v>
      </c>
      <c r="G12" s="992">
        <v>3778</v>
      </c>
    </row>
    <row r="13" spans="1:9" ht="13.5">
      <c r="A13" s="994" t="s">
        <v>85</v>
      </c>
      <c r="B13" s="995">
        <v>1731</v>
      </c>
      <c r="C13" s="995">
        <v>3125</v>
      </c>
      <c r="D13" s="995">
        <v>22816</v>
      </c>
      <c r="E13" s="995">
        <v>917</v>
      </c>
      <c r="F13" s="995">
        <v>236685</v>
      </c>
      <c r="G13" s="996">
        <v>16338</v>
      </c>
      <c r="I13" s="93"/>
    </row>
    <row r="14" spans="1:9" ht="13.5">
      <c r="A14" s="994"/>
      <c r="B14" s="995"/>
      <c r="C14" s="995"/>
      <c r="D14" s="995"/>
      <c r="E14" s="995"/>
      <c r="F14" s="995"/>
      <c r="G14" s="996"/>
      <c r="I14" s="93"/>
    </row>
    <row r="15" spans="1:9" ht="13.5">
      <c r="A15" s="994" t="s">
        <v>86</v>
      </c>
      <c r="B15" s="995" t="s">
        <v>23</v>
      </c>
      <c r="C15" s="995" t="s">
        <v>23</v>
      </c>
      <c r="D15" s="995" t="s">
        <v>23</v>
      </c>
      <c r="E15" s="995">
        <v>258</v>
      </c>
      <c r="F15" s="995">
        <v>35000</v>
      </c>
      <c r="G15" s="996">
        <v>1483</v>
      </c>
      <c r="I15" s="93"/>
    </row>
    <row r="16" spans="1:9" ht="13.5">
      <c r="A16" s="994"/>
      <c r="B16" s="995"/>
      <c r="C16" s="995"/>
      <c r="D16" s="995"/>
      <c r="E16" s="995"/>
      <c r="F16" s="995"/>
      <c r="G16" s="996"/>
      <c r="I16" s="93"/>
    </row>
    <row r="17" spans="1:9" ht="13.5">
      <c r="A17" s="994" t="s">
        <v>87</v>
      </c>
      <c r="B17" s="995" t="s">
        <v>23</v>
      </c>
      <c r="C17" s="995" t="s">
        <v>23</v>
      </c>
      <c r="D17" s="995" t="s">
        <v>23</v>
      </c>
      <c r="E17" s="995">
        <v>19</v>
      </c>
      <c r="F17" s="995" t="s">
        <v>23</v>
      </c>
      <c r="G17" s="996">
        <v>93</v>
      </c>
      <c r="I17" s="93"/>
    </row>
    <row r="18" spans="1:9" ht="13.5">
      <c r="A18" s="988"/>
      <c r="B18" s="991"/>
      <c r="C18" s="991"/>
      <c r="D18" s="991"/>
      <c r="E18" s="991"/>
      <c r="F18" s="991"/>
      <c r="G18" s="992"/>
    </row>
    <row r="19" spans="1:9" ht="13.5">
      <c r="A19" s="988" t="s">
        <v>158</v>
      </c>
      <c r="B19" s="993" t="s">
        <v>23</v>
      </c>
      <c r="C19" s="991">
        <v>7425</v>
      </c>
      <c r="D19" s="993">
        <v>80</v>
      </c>
      <c r="E19" s="991">
        <v>66</v>
      </c>
      <c r="F19" s="991">
        <v>34717</v>
      </c>
      <c r="G19" s="992">
        <v>443</v>
      </c>
    </row>
    <row r="20" spans="1:9" ht="13.5">
      <c r="A20" s="988" t="s">
        <v>89</v>
      </c>
      <c r="B20" s="991">
        <v>32</v>
      </c>
      <c r="C20" s="991" t="s">
        <v>23</v>
      </c>
      <c r="D20" s="991">
        <v>326</v>
      </c>
      <c r="E20" s="991">
        <v>152</v>
      </c>
      <c r="F20" s="991">
        <v>2000</v>
      </c>
      <c r="G20" s="992">
        <v>948</v>
      </c>
    </row>
    <row r="21" spans="1:9" ht="13.5">
      <c r="A21" s="988" t="s">
        <v>90</v>
      </c>
      <c r="B21" s="991">
        <v>140</v>
      </c>
      <c r="C21" s="991" t="s">
        <v>23</v>
      </c>
      <c r="D21" s="991" t="s">
        <v>23</v>
      </c>
      <c r="E21" s="991">
        <v>70</v>
      </c>
      <c r="F21" s="991">
        <v>79922</v>
      </c>
      <c r="G21" s="992">
        <v>2075</v>
      </c>
    </row>
    <row r="22" spans="1:9" ht="13.5">
      <c r="A22" s="994" t="s">
        <v>91</v>
      </c>
      <c r="B22" s="995">
        <v>172</v>
      </c>
      <c r="C22" s="995">
        <v>7425</v>
      </c>
      <c r="D22" s="995">
        <v>406</v>
      </c>
      <c r="E22" s="995">
        <v>288</v>
      </c>
      <c r="F22" s="995">
        <v>116639</v>
      </c>
      <c r="G22" s="996">
        <v>3466</v>
      </c>
      <c r="I22" s="93"/>
    </row>
    <row r="23" spans="1:9" ht="13.5">
      <c r="A23" s="994"/>
      <c r="B23" s="995"/>
      <c r="C23" s="995"/>
      <c r="D23" s="995"/>
      <c r="E23" s="995"/>
      <c r="F23" s="995"/>
      <c r="G23" s="996"/>
      <c r="I23" s="93"/>
    </row>
    <row r="24" spans="1:9" ht="13.5">
      <c r="A24" s="994" t="s">
        <v>92</v>
      </c>
      <c r="B24" s="995">
        <v>255</v>
      </c>
      <c r="C24" s="995">
        <v>8286</v>
      </c>
      <c r="D24" s="995">
        <v>5821</v>
      </c>
      <c r="E24" s="995">
        <v>149</v>
      </c>
      <c r="F24" s="995">
        <v>10997</v>
      </c>
      <c r="G24" s="996">
        <v>3560</v>
      </c>
      <c r="I24" s="93"/>
    </row>
    <row r="25" spans="1:9" ht="13.5">
      <c r="A25" s="994"/>
      <c r="B25" s="995"/>
      <c r="C25" s="995"/>
      <c r="D25" s="995"/>
      <c r="E25" s="995"/>
      <c r="F25" s="995"/>
      <c r="G25" s="996"/>
      <c r="I25" s="93"/>
    </row>
    <row r="26" spans="1:9" ht="13.5">
      <c r="A26" s="994" t="s">
        <v>93</v>
      </c>
      <c r="B26" s="995">
        <v>97</v>
      </c>
      <c r="C26" s="995" t="s">
        <v>23</v>
      </c>
      <c r="D26" s="995">
        <v>2350</v>
      </c>
      <c r="E26" s="995">
        <v>30</v>
      </c>
      <c r="F26" s="995" t="s">
        <v>23</v>
      </c>
      <c r="G26" s="996">
        <v>735</v>
      </c>
      <c r="I26" s="93"/>
    </row>
    <row r="27" spans="1:9" ht="13.5">
      <c r="A27" s="988"/>
      <c r="B27" s="991"/>
      <c r="C27" s="991"/>
      <c r="D27" s="991"/>
      <c r="E27" s="991"/>
      <c r="F27" s="991"/>
      <c r="G27" s="992"/>
    </row>
    <row r="28" spans="1:9" ht="13.5">
      <c r="A28" s="988" t="s">
        <v>94</v>
      </c>
      <c r="B28" s="991">
        <v>215</v>
      </c>
      <c r="C28" s="991" t="s">
        <v>23</v>
      </c>
      <c r="D28" s="991">
        <v>5651</v>
      </c>
      <c r="E28" s="991">
        <v>319</v>
      </c>
      <c r="F28" s="991" t="s">
        <v>23</v>
      </c>
      <c r="G28" s="992">
        <v>8194</v>
      </c>
    </row>
    <row r="29" spans="1:9" ht="13.5">
      <c r="A29" s="988" t="s">
        <v>95</v>
      </c>
      <c r="B29" s="991">
        <v>31</v>
      </c>
      <c r="C29" s="991" t="s">
        <v>23</v>
      </c>
      <c r="D29" s="991">
        <v>83</v>
      </c>
      <c r="E29" s="991">
        <v>77</v>
      </c>
      <c r="F29" s="991" t="s">
        <v>23</v>
      </c>
      <c r="G29" s="992">
        <v>193</v>
      </c>
    </row>
    <row r="30" spans="1:9" ht="13.5">
      <c r="A30" s="988" t="s">
        <v>96</v>
      </c>
      <c r="B30" s="991">
        <v>1424</v>
      </c>
      <c r="C30" s="991" t="s">
        <v>23</v>
      </c>
      <c r="D30" s="991">
        <v>43089</v>
      </c>
      <c r="E30" s="991">
        <v>615</v>
      </c>
      <c r="F30" s="991" t="s">
        <v>23</v>
      </c>
      <c r="G30" s="992">
        <v>18561</v>
      </c>
    </row>
    <row r="31" spans="1:9" s="93" customFormat="1" ht="13.5">
      <c r="A31" s="994" t="s">
        <v>97</v>
      </c>
      <c r="B31" s="995">
        <v>1670</v>
      </c>
      <c r="C31" s="995" t="s">
        <v>23</v>
      </c>
      <c r="D31" s="995">
        <v>48823</v>
      </c>
      <c r="E31" s="995">
        <v>1011</v>
      </c>
      <c r="F31" s="995" t="s">
        <v>23</v>
      </c>
      <c r="G31" s="996">
        <v>26948</v>
      </c>
    </row>
    <row r="32" spans="1:9" ht="13.5">
      <c r="A32" s="988"/>
      <c r="B32" s="991"/>
      <c r="C32" s="991"/>
      <c r="D32" s="991"/>
      <c r="E32" s="991"/>
      <c r="F32" s="991"/>
      <c r="G32" s="992"/>
    </row>
    <row r="33" spans="1:9" ht="13.5">
      <c r="A33" s="988" t="s">
        <v>98</v>
      </c>
      <c r="B33" s="991">
        <v>14</v>
      </c>
      <c r="C33" s="991" t="s">
        <v>23</v>
      </c>
      <c r="D33" s="991">
        <v>303</v>
      </c>
      <c r="E33" s="1045">
        <v>23</v>
      </c>
      <c r="F33" s="1045" t="s">
        <v>23</v>
      </c>
      <c r="G33" s="1046">
        <v>541</v>
      </c>
    </row>
    <row r="34" spans="1:9" ht="13.5">
      <c r="A34" s="988" t="s">
        <v>99</v>
      </c>
      <c r="B34" s="991">
        <v>947</v>
      </c>
      <c r="C34" s="991" t="s">
        <v>23</v>
      </c>
      <c r="D34" s="991">
        <v>35407</v>
      </c>
      <c r="E34" s="1045">
        <v>1496</v>
      </c>
      <c r="F34" s="991" t="s">
        <v>23</v>
      </c>
      <c r="G34" s="1046">
        <v>55960</v>
      </c>
    </row>
    <row r="35" spans="1:9" ht="13.5">
      <c r="A35" s="988" t="s">
        <v>100</v>
      </c>
      <c r="B35" s="991">
        <v>3402</v>
      </c>
      <c r="C35" s="991" t="s">
        <v>23</v>
      </c>
      <c r="D35" s="991">
        <v>106033</v>
      </c>
      <c r="E35" s="1045">
        <v>2761</v>
      </c>
      <c r="F35" s="1045" t="s">
        <v>23</v>
      </c>
      <c r="G35" s="1046">
        <v>82015</v>
      </c>
    </row>
    <row r="36" spans="1:9" ht="13.5">
      <c r="A36" s="988" t="s">
        <v>101</v>
      </c>
      <c r="B36" s="991">
        <v>14</v>
      </c>
      <c r="C36" s="991" t="s">
        <v>23</v>
      </c>
      <c r="D36" s="991">
        <v>248</v>
      </c>
      <c r="E36" s="1045">
        <v>33</v>
      </c>
      <c r="F36" s="1045" t="s">
        <v>23</v>
      </c>
      <c r="G36" s="1046">
        <v>610</v>
      </c>
    </row>
    <row r="37" spans="1:9" ht="13.5">
      <c r="A37" s="994" t="s">
        <v>102</v>
      </c>
      <c r="B37" s="995">
        <v>4377</v>
      </c>
      <c r="C37" s="995" t="s">
        <v>23</v>
      </c>
      <c r="D37" s="995">
        <v>141991</v>
      </c>
      <c r="E37" s="995">
        <v>4313</v>
      </c>
      <c r="F37" s="995" t="s">
        <v>23</v>
      </c>
      <c r="G37" s="996">
        <v>139126</v>
      </c>
      <c r="I37" s="93"/>
    </row>
    <row r="38" spans="1:9" ht="13.5">
      <c r="A38" s="994"/>
      <c r="B38" s="995"/>
      <c r="C38" s="995"/>
      <c r="D38" s="995"/>
      <c r="E38" s="995"/>
      <c r="F38" s="995"/>
      <c r="G38" s="996"/>
      <c r="I38" s="93"/>
    </row>
    <row r="39" spans="1:9" ht="13.5">
      <c r="A39" s="994" t="s">
        <v>103</v>
      </c>
      <c r="B39" s="995">
        <v>38</v>
      </c>
      <c r="C39" s="995" t="s">
        <v>23</v>
      </c>
      <c r="D39" s="995">
        <v>118</v>
      </c>
      <c r="E39" s="995">
        <v>28</v>
      </c>
      <c r="F39" s="995" t="s">
        <v>23</v>
      </c>
      <c r="G39" s="996">
        <v>34</v>
      </c>
      <c r="I39" s="93"/>
    </row>
    <row r="40" spans="1:9" ht="13.5">
      <c r="A40" s="988"/>
      <c r="B40" s="991"/>
      <c r="C40" s="991"/>
      <c r="D40" s="991"/>
      <c r="E40" s="991"/>
      <c r="F40" s="991"/>
      <c r="G40" s="992"/>
    </row>
    <row r="41" spans="1:9" ht="13.5">
      <c r="A41" s="988" t="s">
        <v>159</v>
      </c>
      <c r="B41" s="993">
        <v>16</v>
      </c>
      <c r="C41" s="993">
        <v>3950</v>
      </c>
      <c r="D41" s="993">
        <v>16</v>
      </c>
      <c r="E41" s="991">
        <v>33</v>
      </c>
      <c r="F41" s="993">
        <v>1956</v>
      </c>
      <c r="G41" s="992">
        <v>42</v>
      </c>
    </row>
    <row r="42" spans="1:9" ht="13.5">
      <c r="A42" s="988" t="s">
        <v>105</v>
      </c>
      <c r="B42" s="991">
        <v>70</v>
      </c>
      <c r="C42" s="991">
        <v>13250</v>
      </c>
      <c r="D42" s="991">
        <v>518</v>
      </c>
      <c r="E42" s="991">
        <v>401</v>
      </c>
      <c r="F42" s="991">
        <v>23910</v>
      </c>
      <c r="G42" s="992">
        <v>2932</v>
      </c>
    </row>
    <row r="43" spans="1:9" ht="13.5">
      <c r="A43" s="988" t="s">
        <v>106</v>
      </c>
      <c r="B43" s="991">
        <v>138</v>
      </c>
      <c r="C43" s="991" t="s">
        <v>23</v>
      </c>
      <c r="D43" s="991">
        <v>1156</v>
      </c>
      <c r="E43" s="991">
        <v>287</v>
      </c>
      <c r="F43" s="991">
        <v>82660</v>
      </c>
      <c r="G43" s="992">
        <v>3453</v>
      </c>
    </row>
    <row r="44" spans="1:9" ht="13.5">
      <c r="A44" s="988" t="s">
        <v>107</v>
      </c>
      <c r="B44" s="991">
        <v>11</v>
      </c>
      <c r="C44" s="991">
        <v>7048</v>
      </c>
      <c r="D44" s="991">
        <v>83</v>
      </c>
      <c r="E44" s="991">
        <v>13</v>
      </c>
      <c r="F44" s="991">
        <v>10576</v>
      </c>
      <c r="G44" s="992">
        <v>80</v>
      </c>
    </row>
    <row r="45" spans="1:9" ht="13.5">
      <c r="A45" s="988" t="s">
        <v>108</v>
      </c>
      <c r="B45" s="991">
        <v>10</v>
      </c>
      <c r="C45" s="991">
        <v>500</v>
      </c>
      <c r="D45" s="991">
        <v>4</v>
      </c>
      <c r="E45" s="991">
        <v>20</v>
      </c>
      <c r="F45" s="991">
        <v>9375</v>
      </c>
      <c r="G45" s="992">
        <v>6</v>
      </c>
    </row>
    <row r="46" spans="1:9" ht="13.5">
      <c r="A46" s="988" t="s">
        <v>109</v>
      </c>
      <c r="B46" s="991" t="s">
        <v>23</v>
      </c>
      <c r="C46" s="991" t="s">
        <v>23</v>
      </c>
      <c r="D46" s="991" t="s">
        <v>23</v>
      </c>
      <c r="E46" s="991">
        <v>12</v>
      </c>
      <c r="F46" s="991">
        <v>1000</v>
      </c>
      <c r="G46" s="992">
        <v>50</v>
      </c>
    </row>
    <row r="47" spans="1:9" ht="13.5">
      <c r="A47" s="988" t="s">
        <v>110</v>
      </c>
      <c r="B47" s="991">
        <v>278</v>
      </c>
      <c r="C47" s="991" t="s">
        <v>23</v>
      </c>
      <c r="D47" s="991">
        <v>9344</v>
      </c>
      <c r="E47" s="991">
        <v>575</v>
      </c>
      <c r="F47" s="991" t="s">
        <v>23</v>
      </c>
      <c r="G47" s="992">
        <v>19056</v>
      </c>
    </row>
    <row r="48" spans="1:9" ht="13.5">
      <c r="A48" s="988" t="s">
        <v>111</v>
      </c>
      <c r="B48" s="991">
        <v>25</v>
      </c>
      <c r="C48" s="991" t="s">
        <v>23</v>
      </c>
      <c r="D48" s="991">
        <v>295</v>
      </c>
      <c r="E48" s="991">
        <v>4</v>
      </c>
      <c r="F48" s="991" t="s">
        <v>23</v>
      </c>
      <c r="G48" s="992" t="s">
        <v>23</v>
      </c>
    </row>
    <row r="49" spans="1:9" ht="13.5">
      <c r="A49" s="988" t="s">
        <v>112</v>
      </c>
      <c r="B49" s="993">
        <v>142</v>
      </c>
      <c r="C49" s="991" t="s">
        <v>23</v>
      </c>
      <c r="D49" s="993">
        <v>1149</v>
      </c>
      <c r="E49" s="991">
        <v>68</v>
      </c>
      <c r="F49" s="991" t="s">
        <v>23</v>
      </c>
      <c r="G49" s="992">
        <v>570</v>
      </c>
    </row>
    <row r="50" spans="1:9" ht="13.5">
      <c r="A50" s="994" t="s">
        <v>113</v>
      </c>
      <c r="B50" s="995">
        <v>690</v>
      </c>
      <c r="C50" s="995">
        <v>24748</v>
      </c>
      <c r="D50" s="995">
        <v>12565</v>
      </c>
      <c r="E50" s="995">
        <v>1413</v>
      </c>
      <c r="F50" s="995">
        <v>129477</v>
      </c>
      <c r="G50" s="996">
        <v>26189</v>
      </c>
    </row>
    <row r="51" spans="1:9" ht="13.5">
      <c r="A51" s="994"/>
      <c r="B51" s="995"/>
      <c r="C51" s="995"/>
      <c r="D51" s="995"/>
      <c r="E51" s="995"/>
      <c r="F51" s="995"/>
      <c r="G51" s="996"/>
      <c r="I51" s="93"/>
    </row>
    <row r="52" spans="1:9" ht="13.5">
      <c r="A52" s="994" t="s">
        <v>114</v>
      </c>
      <c r="B52" s="995">
        <v>1</v>
      </c>
      <c r="C52" s="995">
        <v>819</v>
      </c>
      <c r="D52" s="995">
        <v>36</v>
      </c>
      <c r="E52" s="995">
        <v>3</v>
      </c>
      <c r="F52" s="995">
        <v>5893</v>
      </c>
      <c r="G52" s="996">
        <v>87</v>
      </c>
      <c r="I52" s="93"/>
    </row>
    <row r="53" spans="1:9" ht="13.5">
      <c r="A53" s="988"/>
      <c r="B53" s="991"/>
      <c r="C53" s="991"/>
      <c r="D53" s="991"/>
      <c r="E53" s="991"/>
      <c r="F53" s="991"/>
      <c r="G53" s="992"/>
      <c r="I53" s="93"/>
    </row>
    <row r="54" spans="1:9" ht="13.5">
      <c r="A54" s="988" t="s">
        <v>115</v>
      </c>
      <c r="B54" s="991" t="s">
        <v>23</v>
      </c>
      <c r="C54" s="991" t="s">
        <v>23</v>
      </c>
      <c r="D54" s="991" t="s">
        <v>23</v>
      </c>
      <c r="E54" s="991">
        <v>30</v>
      </c>
      <c r="F54" s="991" t="s">
        <v>23</v>
      </c>
      <c r="G54" s="992">
        <v>500</v>
      </c>
    </row>
    <row r="55" spans="1:9" ht="13.5">
      <c r="A55" s="988" t="s">
        <v>116</v>
      </c>
      <c r="B55" s="991" t="s">
        <v>23</v>
      </c>
      <c r="C55" s="991" t="s">
        <v>23</v>
      </c>
      <c r="D55" s="991" t="s">
        <v>23</v>
      </c>
      <c r="E55" s="991">
        <v>15</v>
      </c>
      <c r="F55" s="991">
        <v>30</v>
      </c>
      <c r="G55" s="992">
        <v>36</v>
      </c>
    </row>
    <row r="56" spans="1:9" ht="13.5">
      <c r="A56" s="988" t="s">
        <v>117</v>
      </c>
      <c r="B56" s="991">
        <v>12</v>
      </c>
      <c r="C56" s="991" t="s">
        <v>23</v>
      </c>
      <c r="D56" s="991">
        <v>23</v>
      </c>
      <c r="E56" s="991">
        <v>60</v>
      </c>
      <c r="F56" s="991">
        <v>23050</v>
      </c>
      <c r="G56" s="992">
        <v>228</v>
      </c>
    </row>
    <row r="57" spans="1:9" ht="13.5">
      <c r="A57" s="988" t="s">
        <v>118</v>
      </c>
      <c r="B57" s="991">
        <v>4</v>
      </c>
      <c r="C57" s="991" t="s">
        <v>23</v>
      </c>
      <c r="D57" s="991">
        <v>12</v>
      </c>
      <c r="E57" s="991">
        <v>10</v>
      </c>
      <c r="F57" s="991">
        <v>3200</v>
      </c>
      <c r="G57" s="992">
        <v>19</v>
      </c>
    </row>
    <row r="58" spans="1:9" ht="13.5">
      <c r="A58" s="988" t="s">
        <v>119</v>
      </c>
      <c r="B58" s="991">
        <v>13</v>
      </c>
      <c r="C58" s="991" t="s">
        <v>23</v>
      </c>
      <c r="D58" s="991">
        <v>42</v>
      </c>
      <c r="E58" s="991">
        <v>5</v>
      </c>
      <c r="F58" s="991" t="s">
        <v>23</v>
      </c>
      <c r="G58" s="992">
        <v>69</v>
      </c>
    </row>
    <row r="59" spans="1:9" s="93" customFormat="1" ht="13.5">
      <c r="A59" s="994" t="s">
        <v>172</v>
      </c>
      <c r="B59" s="995">
        <v>29</v>
      </c>
      <c r="C59" s="995" t="s">
        <v>23</v>
      </c>
      <c r="D59" s="995">
        <v>77</v>
      </c>
      <c r="E59" s="995">
        <v>120</v>
      </c>
      <c r="F59" s="995">
        <v>26280</v>
      </c>
      <c r="G59" s="996">
        <v>852</v>
      </c>
      <c r="I59" s="92"/>
    </row>
    <row r="60" spans="1:9" ht="13.5">
      <c r="A60" s="988"/>
      <c r="B60" s="991"/>
      <c r="C60" s="991"/>
      <c r="D60" s="991"/>
      <c r="E60" s="991"/>
      <c r="F60" s="991"/>
      <c r="G60" s="992"/>
      <c r="I60" s="93"/>
    </row>
    <row r="61" spans="1:9" ht="13.5">
      <c r="A61" s="988" t="s">
        <v>121</v>
      </c>
      <c r="B61" s="991">
        <v>56</v>
      </c>
      <c r="C61" s="991" t="s">
        <v>23</v>
      </c>
      <c r="D61" s="991">
        <v>687</v>
      </c>
      <c r="E61" s="991">
        <v>246</v>
      </c>
      <c r="F61" s="1045" t="s">
        <v>23</v>
      </c>
      <c r="G61" s="992">
        <v>2888</v>
      </c>
    </row>
    <row r="62" spans="1:9" ht="13.5">
      <c r="A62" s="988" t="s">
        <v>122</v>
      </c>
      <c r="B62" s="991">
        <v>27</v>
      </c>
      <c r="C62" s="991" t="s">
        <v>23</v>
      </c>
      <c r="D62" s="991">
        <v>214</v>
      </c>
      <c r="E62" s="991">
        <v>5</v>
      </c>
      <c r="F62" s="1045" t="s">
        <v>23</v>
      </c>
      <c r="G62" s="992">
        <v>40</v>
      </c>
    </row>
    <row r="63" spans="1:9" ht="13.5">
      <c r="A63" s="988" t="s">
        <v>123</v>
      </c>
      <c r="B63" s="991">
        <v>9</v>
      </c>
      <c r="C63" s="991" t="s">
        <v>23</v>
      </c>
      <c r="D63" s="991">
        <v>119</v>
      </c>
      <c r="E63" s="991">
        <v>95</v>
      </c>
      <c r="F63" s="1045" t="s">
        <v>23</v>
      </c>
      <c r="G63" s="992">
        <v>1355</v>
      </c>
    </row>
    <row r="64" spans="1:9" ht="13.5">
      <c r="A64" s="994" t="s">
        <v>124</v>
      </c>
      <c r="B64" s="995">
        <v>92</v>
      </c>
      <c r="C64" s="995" t="s">
        <v>23</v>
      </c>
      <c r="D64" s="995">
        <v>1020</v>
      </c>
      <c r="E64" s="995">
        <v>346</v>
      </c>
      <c r="F64" s="995" t="s">
        <v>23</v>
      </c>
      <c r="G64" s="996">
        <v>4283</v>
      </c>
    </row>
    <row r="65" spans="1:9" ht="13.5">
      <c r="A65" s="994"/>
      <c r="B65" s="995"/>
      <c r="C65" s="995"/>
      <c r="D65" s="995"/>
      <c r="E65" s="995"/>
      <c r="F65" s="995"/>
      <c r="G65" s="996"/>
      <c r="I65" s="93"/>
    </row>
    <row r="66" spans="1:9" ht="13.5">
      <c r="A66" s="994" t="s">
        <v>125</v>
      </c>
      <c r="B66" s="995">
        <v>19</v>
      </c>
      <c r="C66" s="995" t="s">
        <v>23</v>
      </c>
      <c r="D66" s="995">
        <v>522</v>
      </c>
      <c r="E66" s="995">
        <v>41</v>
      </c>
      <c r="F66" s="995" t="s">
        <v>23</v>
      </c>
      <c r="G66" s="996">
        <v>906</v>
      </c>
    </row>
    <row r="67" spans="1:9" ht="13.5">
      <c r="A67" s="988"/>
      <c r="B67" s="991"/>
      <c r="C67" s="991"/>
      <c r="D67" s="991"/>
      <c r="E67" s="991"/>
      <c r="F67" s="991"/>
      <c r="G67" s="992"/>
      <c r="I67" s="93"/>
    </row>
    <row r="68" spans="1:9" ht="13.5">
      <c r="A68" s="988" t="s">
        <v>126</v>
      </c>
      <c r="B68" s="991">
        <v>1</v>
      </c>
      <c r="C68" s="991" t="s">
        <v>23</v>
      </c>
      <c r="D68" s="991" t="s">
        <v>23</v>
      </c>
      <c r="E68" s="991">
        <v>30</v>
      </c>
      <c r="F68" s="991">
        <v>30</v>
      </c>
      <c r="G68" s="992">
        <v>594</v>
      </c>
    </row>
    <row r="69" spans="1:9" ht="13.5">
      <c r="A69" s="988" t="s">
        <v>127</v>
      </c>
      <c r="B69" s="991">
        <v>6</v>
      </c>
      <c r="C69" s="991" t="s">
        <v>23</v>
      </c>
      <c r="D69" s="991">
        <v>59</v>
      </c>
      <c r="E69" s="991">
        <v>12</v>
      </c>
      <c r="F69" s="991" t="s">
        <v>23</v>
      </c>
      <c r="G69" s="992">
        <v>238</v>
      </c>
    </row>
    <row r="70" spans="1:9" s="93" customFormat="1" ht="13.5">
      <c r="A70" s="994" t="s">
        <v>128</v>
      </c>
      <c r="B70" s="995">
        <v>7</v>
      </c>
      <c r="C70" s="995" t="s">
        <v>23</v>
      </c>
      <c r="D70" s="995">
        <v>59</v>
      </c>
      <c r="E70" s="995">
        <v>42</v>
      </c>
      <c r="F70" s="995">
        <v>30</v>
      </c>
      <c r="G70" s="996">
        <v>832</v>
      </c>
      <c r="I70" s="92"/>
    </row>
    <row r="71" spans="1:9" ht="13.5">
      <c r="A71" s="988"/>
      <c r="B71" s="991"/>
      <c r="C71" s="991"/>
      <c r="D71" s="991"/>
      <c r="E71" s="991"/>
      <c r="F71" s="991"/>
      <c r="G71" s="992"/>
      <c r="I71" s="93"/>
    </row>
    <row r="72" spans="1:9" ht="13.5">
      <c r="A72" s="988" t="s">
        <v>129</v>
      </c>
      <c r="B72" s="991" t="s">
        <v>23</v>
      </c>
      <c r="C72" s="991" t="s">
        <v>23</v>
      </c>
      <c r="D72" s="991" t="s">
        <v>23</v>
      </c>
      <c r="E72" s="991">
        <v>36</v>
      </c>
      <c r="F72" s="991" t="s">
        <v>23</v>
      </c>
      <c r="G72" s="992">
        <v>327</v>
      </c>
    </row>
    <row r="73" spans="1:9" ht="13.5">
      <c r="A73" s="988" t="s">
        <v>130</v>
      </c>
      <c r="B73" s="991">
        <v>16</v>
      </c>
      <c r="C73" s="991" t="s">
        <v>23</v>
      </c>
      <c r="D73" s="991">
        <v>135</v>
      </c>
      <c r="E73" s="991" t="s">
        <v>23</v>
      </c>
      <c r="F73" s="991" t="s">
        <v>23</v>
      </c>
      <c r="G73" s="992" t="s">
        <v>23</v>
      </c>
    </row>
    <row r="74" spans="1:9" ht="13.5">
      <c r="A74" s="988" t="s">
        <v>131</v>
      </c>
      <c r="B74" s="991">
        <v>3</v>
      </c>
      <c r="C74" s="991" t="s">
        <v>23</v>
      </c>
      <c r="D74" s="991">
        <v>4</v>
      </c>
      <c r="E74" s="991">
        <v>6</v>
      </c>
      <c r="F74" s="991" t="s">
        <v>23</v>
      </c>
      <c r="G74" s="992">
        <v>8</v>
      </c>
    </row>
    <row r="75" spans="1:9" ht="13.5">
      <c r="A75" s="988" t="s">
        <v>132</v>
      </c>
      <c r="B75" s="991">
        <v>181</v>
      </c>
      <c r="C75" s="991" t="s">
        <v>23</v>
      </c>
      <c r="D75" s="991">
        <v>2992</v>
      </c>
      <c r="E75" s="991">
        <v>172</v>
      </c>
      <c r="F75" s="991">
        <v>4105</v>
      </c>
      <c r="G75" s="992">
        <v>2819</v>
      </c>
    </row>
    <row r="76" spans="1:9" ht="13.5">
      <c r="A76" s="988" t="s">
        <v>133</v>
      </c>
      <c r="B76" s="991" t="s">
        <v>23</v>
      </c>
      <c r="C76" s="991" t="s">
        <v>23</v>
      </c>
      <c r="D76" s="991" t="s">
        <v>23</v>
      </c>
      <c r="E76" s="991">
        <v>6</v>
      </c>
      <c r="F76" s="991" t="s">
        <v>23</v>
      </c>
      <c r="G76" s="992">
        <v>84</v>
      </c>
    </row>
    <row r="77" spans="1:9" ht="13.5">
      <c r="A77" s="988" t="s">
        <v>134</v>
      </c>
      <c r="B77" s="991" t="s">
        <v>23</v>
      </c>
      <c r="C77" s="991" t="s">
        <v>23</v>
      </c>
      <c r="D77" s="991" t="s">
        <v>23</v>
      </c>
      <c r="E77" s="991">
        <v>60</v>
      </c>
      <c r="F77" s="991" t="s">
        <v>23</v>
      </c>
      <c r="G77" s="992">
        <v>504</v>
      </c>
    </row>
    <row r="78" spans="1:9" ht="13.5">
      <c r="A78" s="988" t="s">
        <v>135</v>
      </c>
      <c r="B78" s="991" t="s">
        <v>23</v>
      </c>
      <c r="C78" s="991" t="s">
        <v>23</v>
      </c>
      <c r="D78" s="991" t="s">
        <v>23</v>
      </c>
      <c r="E78" s="991">
        <v>59</v>
      </c>
      <c r="F78" s="991" t="s">
        <v>23</v>
      </c>
      <c r="G78" s="992">
        <v>381</v>
      </c>
    </row>
    <row r="79" spans="1:9" ht="13.5">
      <c r="A79" s="988" t="s">
        <v>136</v>
      </c>
      <c r="B79" s="991" t="s">
        <v>23</v>
      </c>
      <c r="C79" s="991" t="s">
        <v>23</v>
      </c>
      <c r="D79" s="991" t="s">
        <v>23</v>
      </c>
      <c r="E79" s="991">
        <v>4</v>
      </c>
      <c r="F79" s="991" t="s">
        <v>23</v>
      </c>
      <c r="G79" s="992">
        <v>3</v>
      </c>
    </row>
    <row r="80" spans="1:9" s="93" customFormat="1" ht="13.5">
      <c r="A80" s="994" t="s">
        <v>137</v>
      </c>
      <c r="B80" s="995">
        <v>200</v>
      </c>
      <c r="C80" s="995" t="s">
        <v>23</v>
      </c>
      <c r="D80" s="995">
        <v>3131</v>
      </c>
      <c r="E80" s="995">
        <v>343</v>
      </c>
      <c r="F80" s="995">
        <v>4105</v>
      </c>
      <c r="G80" s="996">
        <v>4126</v>
      </c>
      <c r="I80" s="92"/>
    </row>
    <row r="81" spans="1:9" ht="13.5">
      <c r="A81" s="988"/>
      <c r="B81" s="991"/>
      <c r="C81" s="991"/>
      <c r="D81" s="991"/>
      <c r="E81" s="991"/>
      <c r="F81" s="991"/>
      <c r="G81" s="992"/>
      <c r="I81" s="93"/>
    </row>
    <row r="82" spans="1:9" ht="13.5">
      <c r="A82" s="988" t="s">
        <v>138</v>
      </c>
      <c r="B82" s="991">
        <v>32</v>
      </c>
      <c r="C82" s="991">
        <v>4169</v>
      </c>
      <c r="D82" s="991">
        <v>352</v>
      </c>
      <c r="E82" s="991">
        <v>94</v>
      </c>
      <c r="F82" s="991">
        <v>12823</v>
      </c>
      <c r="G82" s="992">
        <v>1060</v>
      </c>
    </row>
    <row r="83" spans="1:9" ht="13.5">
      <c r="A83" s="988" t="s">
        <v>139</v>
      </c>
      <c r="B83" s="991">
        <v>41</v>
      </c>
      <c r="C83" s="991">
        <v>11213</v>
      </c>
      <c r="D83" s="991">
        <v>206</v>
      </c>
      <c r="E83" s="991">
        <v>153</v>
      </c>
      <c r="F83" s="991">
        <v>41952</v>
      </c>
      <c r="G83" s="992">
        <v>774</v>
      </c>
    </row>
    <row r="84" spans="1:9" s="93" customFormat="1" ht="13.5">
      <c r="A84" s="994" t="s">
        <v>140</v>
      </c>
      <c r="B84" s="995">
        <v>73</v>
      </c>
      <c r="C84" s="995">
        <v>15382</v>
      </c>
      <c r="D84" s="995">
        <v>558</v>
      </c>
      <c r="E84" s="995">
        <v>247</v>
      </c>
      <c r="F84" s="995">
        <v>54775</v>
      </c>
      <c r="G84" s="996">
        <v>1834</v>
      </c>
      <c r="I84" s="92"/>
    </row>
    <row r="85" spans="1:9" ht="14.25" thickBot="1">
      <c r="A85" s="1047"/>
      <c r="B85" s="998"/>
      <c r="C85" s="998"/>
      <c r="D85" s="998"/>
      <c r="E85" s="998"/>
      <c r="F85" s="998"/>
      <c r="G85" s="999"/>
      <c r="I85" s="93"/>
    </row>
    <row r="86" spans="1:9" ht="14.25" thickBot="1">
      <c r="A86" s="878" t="s">
        <v>141</v>
      </c>
      <c r="B86" s="1001">
        <v>9451</v>
      </c>
      <c r="C86" s="1001">
        <v>59785</v>
      </c>
      <c r="D86" s="1001">
        <v>240293</v>
      </c>
      <c r="E86" s="1001">
        <v>9568</v>
      </c>
      <c r="F86" s="1001">
        <v>619881</v>
      </c>
      <c r="G86" s="1002">
        <v>230892</v>
      </c>
    </row>
    <row r="87" spans="1:9">
      <c r="B87" s="124"/>
      <c r="C87" s="124"/>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39423-E770-41FC-B982-FAA189D275B7}">
  <sheetPr>
    <pageSetUpPr fitToPage="1"/>
  </sheetPr>
  <dimension ref="A1:J23"/>
  <sheetViews>
    <sheetView showGridLines="0" view="pageBreakPreview" zoomScale="80" zoomScaleNormal="75" zoomScaleSheetLayoutView="80" workbookViewId="0">
      <selection activeCell="K35" sqref="K35"/>
    </sheetView>
  </sheetViews>
  <sheetFormatPr baseColWidth="10" defaultColWidth="11.42578125" defaultRowHeight="12.75"/>
  <cols>
    <col min="1" max="1" width="18.5703125" style="1525" customWidth="1"/>
    <col min="2" max="8" width="21" style="1525" customWidth="1"/>
    <col min="9" max="9" width="11.140625" style="1525" customWidth="1"/>
    <col min="10" max="10" width="12" style="1525" customWidth="1"/>
    <col min="11" max="11" width="17" style="1525" customWidth="1"/>
    <col min="12" max="17" width="17.140625" style="1525" customWidth="1"/>
    <col min="18" max="16384" width="11.42578125" style="1525"/>
  </cols>
  <sheetData>
    <row r="1" spans="1:8" s="1498" customFormat="1" ht="18.75">
      <c r="A1" s="1871" t="s">
        <v>0</v>
      </c>
      <c r="B1" s="1871"/>
      <c r="C1" s="1871"/>
      <c r="D1" s="1871"/>
      <c r="E1" s="1871"/>
      <c r="F1" s="1871"/>
      <c r="G1" s="1871"/>
      <c r="H1" s="1871"/>
    </row>
    <row r="3" spans="1:8" s="1500" customFormat="1" ht="15.75">
      <c r="A3" s="1901" t="s">
        <v>883</v>
      </c>
      <c r="B3" s="1901"/>
      <c r="C3" s="1901"/>
      <c r="D3" s="1901"/>
      <c r="E3" s="1901"/>
      <c r="F3" s="1901"/>
      <c r="G3" s="1901"/>
      <c r="H3" s="1901"/>
    </row>
    <row r="4" spans="1:8" s="1500" customFormat="1" ht="15.75">
      <c r="A4" s="1901" t="s">
        <v>882</v>
      </c>
      <c r="B4" s="1901"/>
      <c r="C4" s="1901"/>
      <c r="D4" s="1901"/>
      <c r="E4" s="1901"/>
      <c r="F4" s="1901"/>
      <c r="G4" s="1901"/>
      <c r="H4" s="1901"/>
    </row>
    <row r="5" spans="1:8" s="1500" customFormat="1" ht="13.5" customHeight="1" thickBot="1">
      <c r="A5" s="1542"/>
      <c r="B5" s="1543"/>
      <c r="C5" s="1543"/>
      <c r="D5" s="1543"/>
      <c r="E5" s="1543"/>
      <c r="F5" s="1543"/>
      <c r="G5" s="1543"/>
      <c r="H5" s="1543"/>
    </row>
    <row r="6" spans="1:8" ht="22.5" customHeight="1">
      <c r="A6" s="1873" t="s">
        <v>2</v>
      </c>
      <c r="B6" s="1902" t="s">
        <v>1310</v>
      </c>
      <c r="C6" s="1873"/>
      <c r="D6" s="1875" t="s">
        <v>772</v>
      </c>
      <c r="E6" s="1505" t="s">
        <v>10</v>
      </c>
      <c r="F6" s="1905" t="s">
        <v>795</v>
      </c>
      <c r="G6" s="1507" t="s">
        <v>142</v>
      </c>
      <c r="H6" s="1902" t="s">
        <v>503</v>
      </c>
    </row>
    <row r="7" spans="1:8" ht="18.75" customHeight="1">
      <c r="A7" s="1874"/>
      <c r="B7" s="1903" t="s">
        <v>771</v>
      </c>
      <c r="C7" s="1904"/>
      <c r="D7" s="1876"/>
      <c r="E7" s="1512" t="s">
        <v>770</v>
      </c>
      <c r="F7" s="1906" t="s">
        <v>4</v>
      </c>
      <c r="G7" s="1513" t="s">
        <v>143</v>
      </c>
      <c r="H7" s="1907" t="s">
        <v>5</v>
      </c>
    </row>
    <row r="8" spans="1:8" ht="24" customHeight="1">
      <c r="A8" s="1874"/>
      <c r="B8" s="1515" t="s">
        <v>19</v>
      </c>
      <c r="C8" s="1516" t="s">
        <v>748</v>
      </c>
      <c r="D8" s="1876"/>
      <c r="E8" s="1512" t="s">
        <v>769</v>
      </c>
      <c r="F8" s="1906" t="s">
        <v>7</v>
      </c>
      <c r="G8" s="1513" t="s">
        <v>146</v>
      </c>
      <c r="H8" s="1907" t="s">
        <v>8</v>
      </c>
    </row>
    <row r="9" spans="1:8" ht="15" thickBot="1">
      <c r="A9" s="1874"/>
      <c r="B9" s="1513" t="s">
        <v>6</v>
      </c>
      <c r="C9" s="1517" t="s">
        <v>6</v>
      </c>
      <c r="D9" s="1876"/>
      <c r="E9" s="1512" t="s">
        <v>145</v>
      </c>
      <c r="F9" s="1906"/>
      <c r="G9" s="1513" t="s">
        <v>147</v>
      </c>
      <c r="H9" s="1907"/>
    </row>
    <row r="10" spans="1:8" ht="13.5">
      <c r="A10" s="1520">
        <v>2011</v>
      </c>
      <c r="B10" s="1544">
        <v>27.01</v>
      </c>
      <c r="C10" s="1544">
        <v>24.745000000000001</v>
      </c>
      <c r="D10" s="1545">
        <v>618.84199999999998</v>
      </c>
      <c r="E10" s="1545">
        <v>203.04465548595675</v>
      </c>
      <c r="F10" s="1544">
        <v>502.43400000000003</v>
      </c>
      <c r="G10" s="1546">
        <v>39.68</v>
      </c>
      <c r="H10" s="1547">
        <v>199365.81120000003</v>
      </c>
    </row>
    <row r="11" spans="1:8" ht="13.5">
      <c r="A11" s="1526">
        <v>2012</v>
      </c>
      <c r="B11" s="1548">
        <v>25.512</v>
      </c>
      <c r="C11" s="1548">
        <v>23.439</v>
      </c>
      <c r="D11" s="1549">
        <v>560.83799999999997</v>
      </c>
      <c r="E11" s="1549">
        <v>173.82482187806647</v>
      </c>
      <c r="F11" s="1548">
        <v>407.428</v>
      </c>
      <c r="G11" s="1550">
        <v>45.66</v>
      </c>
      <c r="H11" s="1551">
        <v>186031.62479999999</v>
      </c>
    </row>
    <row r="12" spans="1:8" ht="13.5">
      <c r="A12" s="1531">
        <v>2013</v>
      </c>
      <c r="B12" s="1548">
        <v>24.242999999999999</v>
      </c>
      <c r="C12" s="1548">
        <v>22.448</v>
      </c>
      <c r="D12" s="1549">
        <v>557.82899999999995</v>
      </c>
      <c r="E12" s="1549">
        <v>189.57590876692802</v>
      </c>
      <c r="F12" s="1548">
        <v>425.56</v>
      </c>
      <c r="G12" s="1550">
        <v>57.07</v>
      </c>
      <c r="H12" s="1551">
        <v>242867.092</v>
      </c>
    </row>
    <row r="13" spans="1:8" ht="13.5">
      <c r="A13" s="1531">
        <v>2014</v>
      </c>
      <c r="B13" s="1548">
        <v>22.643000000000001</v>
      </c>
      <c r="C13" s="1548">
        <v>21.736999999999998</v>
      </c>
      <c r="D13" s="1549">
        <v>530.08100000000002</v>
      </c>
      <c r="E13" s="1549">
        <v>171.99475548603766</v>
      </c>
      <c r="F13" s="1548">
        <v>373.86500000000001</v>
      </c>
      <c r="G13" s="1550">
        <v>44.44</v>
      </c>
      <c r="H13" s="1551">
        <v>166145.606</v>
      </c>
    </row>
    <row r="14" spans="1:8" ht="13.5">
      <c r="A14" s="1531">
        <v>2015</v>
      </c>
      <c r="B14" s="1548">
        <v>22.878</v>
      </c>
      <c r="C14" s="1548">
        <v>21.338000000000001</v>
      </c>
      <c r="D14" s="1549">
        <v>520.28899999999999</v>
      </c>
      <c r="E14" s="1549">
        <v>166.56200206204892</v>
      </c>
      <c r="F14" s="1548">
        <v>355.41</v>
      </c>
      <c r="G14" s="1550">
        <v>50.97</v>
      </c>
      <c r="H14" s="1551">
        <v>181166</v>
      </c>
    </row>
    <row r="15" spans="1:8" ht="13.5">
      <c r="A15" s="1531">
        <v>2016</v>
      </c>
      <c r="B15" s="1548">
        <v>22.547000000000001</v>
      </c>
      <c r="C15" s="1548">
        <v>21.036000000000001</v>
      </c>
      <c r="D15" s="1549">
        <v>507.88600000000002</v>
      </c>
      <c r="E15" s="1549">
        <v>166.02348355200607</v>
      </c>
      <c r="F15" s="1548">
        <v>349.24700000000001</v>
      </c>
      <c r="G15" s="1550">
        <v>51.21</v>
      </c>
      <c r="H15" s="1551">
        <v>178909</v>
      </c>
    </row>
    <row r="16" spans="1:8" ht="13.5">
      <c r="A16" s="1531">
        <v>2017</v>
      </c>
      <c r="B16" s="1548">
        <v>21.888000000000002</v>
      </c>
      <c r="C16" s="1548">
        <v>20.569999999999997</v>
      </c>
      <c r="D16" s="1549">
        <v>506.58699999999999</v>
      </c>
      <c r="E16" s="1549">
        <v>175.47739426349054</v>
      </c>
      <c r="F16" s="1548">
        <v>360.95699999999999</v>
      </c>
      <c r="G16" s="1550">
        <v>52.174352796144788</v>
      </c>
      <c r="H16" s="1551">
        <v>188326.97862238035</v>
      </c>
    </row>
    <row r="17" spans="1:10" ht="13.5">
      <c r="A17" s="1531">
        <v>2018</v>
      </c>
      <c r="B17" s="1548">
        <v>21.329000000000001</v>
      </c>
      <c r="C17" s="1548">
        <v>19.746000000000002</v>
      </c>
      <c r="D17" s="1549">
        <v>501.536</v>
      </c>
      <c r="E17" s="1549">
        <v>168.29687025220295</v>
      </c>
      <c r="F17" s="1548">
        <v>332.31900000000002</v>
      </c>
      <c r="G17" s="1550">
        <v>50.34</v>
      </c>
      <c r="H17" s="1551">
        <v>167289.38460000002</v>
      </c>
    </row>
    <row r="18" spans="1:10" ht="13.5">
      <c r="A18" s="1531">
        <v>2019</v>
      </c>
      <c r="B18" s="1548">
        <v>20.623000000000001</v>
      </c>
      <c r="C18" s="1548">
        <v>19.234999999999999</v>
      </c>
      <c r="D18" s="1549">
        <v>501.791</v>
      </c>
      <c r="E18" s="1549">
        <v>171.91057967247207</v>
      </c>
      <c r="F18" s="1548">
        <v>330.67</v>
      </c>
      <c r="G18" s="1550">
        <v>51.38</v>
      </c>
      <c r="H18" s="1551">
        <v>169898.24599999998</v>
      </c>
    </row>
    <row r="19" spans="1:10" ht="13.5">
      <c r="A19" s="1531">
        <v>2020</v>
      </c>
      <c r="B19" s="1548">
        <v>20.221</v>
      </c>
      <c r="C19" s="1548">
        <v>18.728000000000002</v>
      </c>
      <c r="D19" s="1549">
        <v>498.20800000000003</v>
      </c>
      <c r="E19" s="1549">
        <v>173.02915419999999</v>
      </c>
      <c r="F19" s="1548">
        <v>324.04899999999998</v>
      </c>
      <c r="G19" s="1550">
        <v>56.266173426841931</v>
      </c>
      <c r="H19" s="1551">
        <v>182329.97232794701</v>
      </c>
    </row>
    <row r="20" spans="1:10" ht="14.25" thickBot="1">
      <c r="A20" s="1532">
        <v>2021</v>
      </c>
      <c r="B20" s="1552">
        <v>20.015000000000001</v>
      </c>
      <c r="C20" s="1552">
        <v>18.456</v>
      </c>
      <c r="D20" s="1553">
        <v>497.36099999999999</v>
      </c>
      <c r="E20" s="1554">
        <v>171.49599046380581</v>
      </c>
      <c r="F20" s="1552">
        <v>316.51299999999998</v>
      </c>
      <c r="G20" s="1555">
        <v>61.07</v>
      </c>
      <c r="H20" s="1449">
        <v>193294.48910000001</v>
      </c>
    </row>
    <row r="23" spans="1:10" s="1566" customFormat="1" ht="15" customHeight="1">
      <c r="A23" s="1525"/>
      <c r="B23" s="1525"/>
      <c r="C23" s="1525"/>
      <c r="D23" s="1525"/>
      <c r="E23" s="1525"/>
      <c r="F23" s="1525"/>
      <c r="G23" s="1525"/>
      <c r="H23" s="1525"/>
      <c r="I23" s="1525"/>
      <c r="J23" s="1525"/>
    </row>
  </sheetData>
  <mergeCells count="8">
    <mergeCell ref="A1:H1"/>
    <mergeCell ref="A3:H3"/>
    <mergeCell ref="A4:H4"/>
    <mergeCell ref="A6:A9"/>
    <mergeCell ref="B6:C7"/>
    <mergeCell ref="D6:D9"/>
    <mergeCell ref="F6:F9"/>
    <mergeCell ref="H6:H9"/>
  </mergeCells>
  <printOptions horizontalCentered="1" gridLinesSet="0"/>
  <pageMargins left="0.78740157480314965" right="0.78740157480314965" top="0.59055118110236227" bottom="0.98425196850393704" header="0" footer="0"/>
  <pageSetup paperSize="9" scale="49" orientation="portrait" r:id="rId1"/>
  <headerFooter alignWithMargins="0"/>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52">
    <pageSetUpPr fitToPage="1"/>
  </sheetPr>
  <dimension ref="A1:J34"/>
  <sheetViews>
    <sheetView showGridLines="0" view="pageBreakPreview" zoomScale="85" zoomScaleNormal="75" zoomScaleSheetLayoutView="85" workbookViewId="0">
      <selection activeCell="K99" sqref="K99"/>
    </sheetView>
  </sheetViews>
  <sheetFormatPr baseColWidth="10" defaultColWidth="11.42578125" defaultRowHeight="12.75"/>
  <cols>
    <col min="1" max="7" width="19.28515625" style="92" customWidth="1"/>
    <col min="8" max="8" width="6.7109375" style="92" customWidth="1"/>
    <col min="9" max="10" width="13.28515625" style="92" customWidth="1"/>
    <col min="11" max="11" width="11.140625" style="92" customWidth="1"/>
    <col min="12" max="12" width="12" style="92" customWidth="1"/>
    <col min="13" max="13" width="17" style="92" customWidth="1"/>
    <col min="14" max="19" width="17.140625" style="92" customWidth="1"/>
    <col min="20" max="16384" width="11.42578125" style="92"/>
  </cols>
  <sheetData>
    <row r="1" spans="1:10" s="95" customFormat="1" ht="18.75">
      <c r="A1" s="1825" t="s">
        <v>0</v>
      </c>
      <c r="B1" s="1825"/>
      <c r="C1" s="1825"/>
      <c r="D1" s="1825"/>
      <c r="E1" s="1825"/>
      <c r="F1" s="1825"/>
      <c r="G1" s="1825"/>
      <c r="H1" s="104"/>
      <c r="I1" s="104"/>
      <c r="J1" s="104"/>
    </row>
    <row r="3" spans="1:10" ht="15.75">
      <c r="A3" s="1836" t="s">
        <v>888</v>
      </c>
      <c r="B3" s="1836"/>
      <c r="C3" s="1836"/>
      <c r="D3" s="1836"/>
      <c r="E3" s="1836"/>
      <c r="F3" s="1836"/>
      <c r="G3" s="1836"/>
    </row>
    <row r="4" spans="1:10" ht="15.75">
      <c r="A4" s="1836" t="s">
        <v>887</v>
      </c>
      <c r="B4" s="1836"/>
      <c r="C4" s="1836"/>
      <c r="D4" s="1836"/>
      <c r="E4" s="1836"/>
      <c r="F4" s="1836"/>
      <c r="G4" s="1836"/>
    </row>
    <row r="5" spans="1:10" ht="13.5" thickBot="1">
      <c r="A5" s="451"/>
      <c r="B5" s="453"/>
      <c r="C5" s="453"/>
      <c r="D5" s="453"/>
      <c r="E5" s="453"/>
      <c r="F5" s="453"/>
      <c r="G5" s="453"/>
    </row>
    <row r="6" spans="1:10" ht="25.5" customHeight="1">
      <c r="A6" s="1938" t="s">
        <v>2</v>
      </c>
      <c r="B6" s="1845" t="s">
        <v>886</v>
      </c>
      <c r="C6" s="1845"/>
      <c r="D6" s="1844"/>
      <c r="E6" s="1845" t="s">
        <v>885</v>
      </c>
      <c r="F6" s="1845"/>
      <c r="G6" s="1845"/>
    </row>
    <row r="7" spans="1:10" ht="27" customHeight="1">
      <c r="A7" s="1939"/>
      <c r="B7" s="943" t="s">
        <v>3</v>
      </c>
      <c r="C7" s="863" t="s">
        <v>764</v>
      </c>
      <c r="D7" s="936" t="s">
        <v>4</v>
      </c>
      <c r="E7" s="863" t="s">
        <v>3</v>
      </c>
      <c r="F7" s="863" t="s">
        <v>764</v>
      </c>
      <c r="G7" s="856" t="s">
        <v>4</v>
      </c>
    </row>
    <row r="8" spans="1:10" ht="15" thickBot="1">
      <c r="A8" s="1940"/>
      <c r="B8" s="853" t="s">
        <v>6</v>
      </c>
      <c r="C8" s="936" t="s">
        <v>870</v>
      </c>
      <c r="D8" s="936" t="s">
        <v>7</v>
      </c>
      <c r="E8" s="936" t="s">
        <v>6</v>
      </c>
      <c r="F8" s="936" t="s">
        <v>870</v>
      </c>
      <c r="G8" s="856" t="s">
        <v>7</v>
      </c>
    </row>
    <row r="9" spans="1:10" ht="13.5">
      <c r="A9" s="909">
        <v>2011</v>
      </c>
      <c r="B9" s="967">
        <v>1.9019999999999999</v>
      </c>
      <c r="C9" s="968">
        <v>5.6310000000000002</v>
      </c>
      <c r="D9" s="967">
        <v>40.817</v>
      </c>
      <c r="E9" s="967">
        <v>2.6760000000000002</v>
      </c>
      <c r="F9" s="968">
        <v>41.362000000000002</v>
      </c>
      <c r="G9" s="978">
        <v>39.826999999999998</v>
      </c>
    </row>
    <row r="10" spans="1:10" ht="13.5">
      <c r="A10" s="912">
        <v>2012</v>
      </c>
      <c r="B10" s="970">
        <v>1.2749999999999999</v>
      </c>
      <c r="C10" s="971">
        <v>4.5679999999999996</v>
      </c>
      <c r="D10" s="970">
        <v>30.46</v>
      </c>
      <c r="E10" s="970">
        <v>2.492</v>
      </c>
      <c r="F10" s="971">
        <v>33.075000000000003</v>
      </c>
      <c r="G10" s="980">
        <v>43.201999999999998</v>
      </c>
    </row>
    <row r="11" spans="1:10" ht="13.5">
      <c r="A11" s="915">
        <v>2013</v>
      </c>
      <c r="B11" s="970">
        <v>1.2130000000000001</v>
      </c>
      <c r="C11" s="971">
        <v>4.4939999999999998</v>
      </c>
      <c r="D11" s="970">
        <v>27.427</v>
      </c>
      <c r="E11" s="970">
        <v>2.4169999999999998</v>
      </c>
      <c r="F11" s="971">
        <v>31.391999999999999</v>
      </c>
      <c r="G11" s="980">
        <v>38.787999999999997</v>
      </c>
    </row>
    <row r="12" spans="1:10" ht="13.5">
      <c r="A12" s="915">
        <v>2014</v>
      </c>
      <c r="B12" s="970">
        <v>1.1830000000000001</v>
      </c>
      <c r="C12" s="971">
        <v>4.3979999999999997</v>
      </c>
      <c r="D12" s="970">
        <v>25.125</v>
      </c>
      <c r="E12" s="970">
        <v>2.165</v>
      </c>
      <c r="F12" s="971">
        <v>29.01</v>
      </c>
      <c r="G12" s="980">
        <v>37.014000000000003</v>
      </c>
    </row>
    <row r="13" spans="1:10" ht="13.5">
      <c r="A13" s="915">
        <v>2015</v>
      </c>
      <c r="B13" s="970">
        <v>1.4359999999999999</v>
      </c>
      <c r="C13" s="971">
        <v>4.3049999999999997</v>
      </c>
      <c r="D13" s="970">
        <v>25.271000000000001</v>
      </c>
      <c r="E13" s="970">
        <v>2.4830000000000001</v>
      </c>
      <c r="F13" s="971">
        <v>29.140999999999998</v>
      </c>
      <c r="G13" s="980">
        <v>33.002000000000002</v>
      </c>
    </row>
    <row r="14" spans="1:10" ht="13.5">
      <c r="A14" s="915">
        <v>2016</v>
      </c>
      <c r="B14" s="970">
        <v>2.0990000000000002</v>
      </c>
      <c r="C14" s="971">
        <v>4.0469999999999997</v>
      </c>
      <c r="D14" s="970">
        <v>28.036000000000001</v>
      </c>
      <c r="E14" s="970">
        <v>2.677</v>
      </c>
      <c r="F14" s="971">
        <v>28.119</v>
      </c>
      <c r="G14" s="980">
        <v>42.078000000000003</v>
      </c>
    </row>
    <row r="15" spans="1:10" ht="13.5">
      <c r="A15" s="915">
        <v>2017</v>
      </c>
      <c r="B15" s="970">
        <v>1.8169999999999999</v>
      </c>
      <c r="C15" s="971">
        <v>3.948</v>
      </c>
      <c r="D15" s="970">
        <v>29.352</v>
      </c>
      <c r="E15" s="970">
        <v>2.6379999999999999</v>
      </c>
      <c r="F15" s="971">
        <v>27.872</v>
      </c>
      <c r="G15" s="980">
        <v>41.39</v>
      </c>
    </row>
    <row r="16" spans="1:10" ht="13.5">
      <c r="A16" s="915">
        <v>2018</v>
      </c>
      <c r="B16" s="970">
        <v>1.79</v>
      </c>
      <c r="C16" s="971">
        <v>3.8919999999999999</v>
      </c>
      <c r="D16" s="970">
        <v>26.050999999999998</v>
      </c>
      <c r="E16" s="970">
        <v>2.6219999999999999</v>
      </c>
      <c r="F16" s="971">
        <v>26.402000000000001</v>
      </c>
      <c r="G16" s="980">
        <v>39.433</v>
      </c>
    </row>
    <row r="17" spans="1:7" ht="13.5">
      <c r="A17" s="915">
        <v>2019</v>
      </c>
      <c r="B17" s="970">
        <v>1.5920000000000001</v>
      </c>
      <c r="C17" s="971">
        <v>5.87</v>
      </c>
      <c r="D17" s="970">
        <v>25.276</v>
      </c>
      <c r="E17" s="970">
        <v>2.306</v>
      </c>
      <c r="F17" s="971">
        <v>25.407</v>
      </c>
      <c r="G17" s="980">
        <v>39.744</v>
      </c>
    </row>
    <row r="18" spans="1:7" ht="13.5">
      <c r="A18" s="915">
        <v>2020</v>
      </c>
      <c r="B18" s="970">
        <v>1.643</v>
      </c>
      <c r="C18" s="971">
        <v>1.37</v>
      </c>
      <c r="D18" s="970">
        <v>23.358000000000001</v>
      </c>
      <c r="E18" s="970">
        <v>2.5920000000000001</v>
      </c>
      <c r="F18" s="971">
        <v>20.507000000000001</v>
      </c>
      <c r="G18" s="980">
        <v>44.289000000000001</v>
      </c>
    </row>
    <row r="19" spans="1:7" ht="14.25" thickBot="1">
      <c r="A19" s="916">
        <v>2021</v>
      </c>
      <c r="B19" s="973">
        <v>1.6559999999999999</v>
      </c>
      <c r="C19" s="974">
        <v>1.37</v>
      </c>
      <c r="D19" s="973">
        <v>23.884</v>
      </c>
      <c r="E19" s="973">
        <v>2.5750000000000002</v>
      </c>
      <c r="F19" s="974">
        <v>20.507000000000001</v>
      </c>
      <c r="G19" s="981">
        <v>41.607999999999997</v>
      </c>
    </row>
    <row r="20" spans="1:7" ht="13.5" thickBot="1">
      <c r="A20" s="451"/>
      <c r="B20" s="453"/>
      <c r="C20" s="453"/>
      <c r="D20" s="453"/>
      <c r="E20" s="453"/>
      <c r="F20" s="453"/>
      <c r="G20" s="453"/>
    </row>
    <row r="21" spans="1:7" ht="27.75" customHeight="1">
      <c r="A21" s="1938" t="s">
        <v>2</v>
      </c>
      <c r="B21" s="1845" t="s">
        <v>884</v>
      </c>
      <c r="C21" s="1845"/>
      <c r="D21" s="1844"/>
      <c r="E21" s="1845" t="s">
        <v>699</v>
      </c>
      <c r="F21" s="1845"/>
      <c r="G21" s="1845"/>
    </row>
    <row r="22" spans="1:7" ht="27" customHeight="1">
      <c r="A22" s="1939"/>
      <c r="B22" s="943" t="s">
        <v>3</v>
      </c>
      <c r="C22" s="863" t="s">
        <v>1311</v>
      </c>
      <c r="D22" s="936" t="s">
        <v>4</v>
      </c>
      <c r="E22" s="863" t="s">
        <v>3</v>
      </c>
      <c r="F22" s="863" t="s">
        <v>1311</v>
      </c>
      <c r="G22" s="856" t="s">
        <v>4</v>
      </c>
    </row>
    <row r="23" spans="1:7" ht="15" thickBot="1">
      <c r="A23" s="1940"/>
      <c r="B23" s="853" t="s">
        <v>6</v>
      </c>
      <c r="C23" s="936" t="s">
        <v>870</v>
      </c>
      <c r="D23" s="936" t="s">
        <v>7</v>
      </c>
      <c r="E23" s="936" t="s">
        <v>6</v>
      </c>
      <c r="F23" s="936" t="s">
        <v>870</v>
      </c>
      <c r="G23" s="856" t="s">
        <v>7</v>
      </c>
    </row>
    <row r="24" spans="1:7" ht="13.5">
      <c r="A24" s="909">
        <v>2011</v>
      </c>
      <c r="B24" s="967">
        <v>4.5830000000000002</v>
      </c>
      <c r="C24" s="968">
        <v>36.331000000000003</v>
      </c>
      <c r="D24" s="967">
        <v>79.902000000000001</v>
      </c>
      <c r="E24" s="967">
        <v>17.849</v>
      </c>
      <c r="F24" s="968">
        <v>535.51800000000003</v>
      </c>
      <c r="G24" s="978">
        <v>340.899</v>
      </c>
    </row>
    <row r="25" spans="1:7" ht="13.5">
      <c r="A25" s="912">
        <v>2012</v>
      </c>
      <c r="B25" s="970">
        <v>4.1929999999999996</v>
      </c>
      <c r="C25" s="971">
        <v>31.552</v>
      </c>
      <c r="D25" s="970">
        <v>67.951999999999998</v>
      </c>
      <c r="E25" s="970">
        <v>17.552</v>
      </c>
      <c r="F25" s="971">
        <v>491.64299999999997</v>
      </c>
      <c r="G25" s="980">
        <v>265.20100000000002</v>
      </c>
    </row>
    <row r="26" spans="1:7" ht="13.5">
      <c r="A26" s="915">
        <v>2013</v>
      </c>
      <c r="B26" s="970">
        <v>3.8919999999999999</v>
      </c>
      <c r="C26" s="971">
        <v>27.541</v>
      </c>
      <c r="D26" s="970">
        <v>64.655000000000001</v>
      </c>
      <c r="E26" s="970">
        <v>16.721</v>
      </c>
      <c r="F26" s="971">
        <v>494.40199999999999</v>
      </c>
      <c r="G26" s="980">
        <v>294.69</v>
      </c>
    </row>
    <row r="27" spans="1:7" ht="13.5">
      <c r="A27" s="915">
        <v>2014</v>
      </c>
      <c r="B27" s="970">
        <v>3.5830000000000002</v>
      </c>
      <c r="C27" s="971">
        <v>21.661999999999999</v>
      </c>
      <c r="D27" s="970">
        <v>60.683999999999997</v>
      </c>
      <c r="E27" s="970">
        <v>16.712</v>
      </c>
      <c r="F27" s="971">
        <v>475.01100000000002</v>
      </c>
      <c r="G27" s="980">
        <v>306.77499999999998</v>
      </c>
    </row>
    <row r="28" spans="1:7" ht="13.5">
      <c r="A28" s="915">
        <v>2015</v>
      </c>
      <c r="B28" s="970">
        <v>2.5739999999999998</v>
      </c>
      <c r="C28" s="971">
        <v>22.186</v>
      </c>
      <c r="D28" s="970">
        <v>46.878</v>
      </c>
      <c r="E28" s="970">
        <v>16.385000000000002</v>
      </c>
      <c r="F28" s="971">
        <v>464.65699999999998</v>
      </c>
      <c r="G28" s="980">
        <v>250.25899999999999</v>
      </c>
    </row>
    <row r="29" spans="1:7" ht="13.5">
      <c r="A29" s="915">
        <v>2016</v>
      </c>
      <c r="B29" s="970">
        <v>2.9969999999999999</v>
      </c>
      <c r="C29" s="971">
        <v>16.154</v>
      </c>
      <c r="D29" s="970">
        <v>46.07</v>
      </c>
      <c r="E29" s="970">
        <v>14.773999999999999</v>
      </c>
      <c r="F29" s="971">
        <v>459.56599999999997</v>
      </c>
      <c r="G29" s="980">
        <v>232.298</v>
      </c>
    </row>
    <row r="30" spans="1:7" ht="13.5">
      <c r="A30" s="915">
        <v>2017</v>
      </c>
      <c r="B30" s="970">
        <v>3.234</v>
      </c>
      <c r="C30" s="971">
        <v>16.192</v>
      </c>
      <c r="D30" s="970">
        <v>46.319000000000003</v>
      </c>
      <c r="E30" s="970">
        <v>14.199</v>
      </c>
      <c r="F30" s="971">
        <v>458.57499999999999</v>
      </c>
      <c r="G30" s="980">
        <v>243.89599999999999</v>
      </c>
    </row>
    <row r="31" spans="1:7" ht="13.5">
      <c r="A31" s="915">
        <v>2018</v>
      </c>
      <c r="B31" s="970">
        <v>2.97</v>
      </c>
      <c r="C31" s="971">
        <v>15.182</v>
      </c>
      <c r="D31" s="970">
        <v>38.752000000000002</v>
      </c>
      <c r="E31" s="970">
        <v>13.946999999999999</v>
      </c>
      <c r="F31" s="971">
        <v>456.06</v>
      </c>
      <c r="G31" s="980">
        <v>228.083</v>
      </c>
    </row>
    <row r="32" spans="1:7" ht="13.5">
      <c r="A32" s="915">
        <v>2019</v>
      </c>
      <c r="B32" s="970">
        <v>2.6360000000000001</v>
      </c>
      <c r="C32" s="971">
        <v>14.662000000000001</v>
      </c>
      <c r="D32" s="970">
        <v>34.567999999999998</v>
      </c>
      <c r="E32" s="970">
        <v>14.089</v>
      </c>
      <c r="F32" s="971">
        <v>455.85199999999998</v>
      </c>
      <c r="G32" s="980">
        <v>231.08199999999999</v>
      </c>
    </row>
    <row r="33" spans="1:7" ht="13.5">
      <c r="A33" s="915">
        <v>2020</v>
      </c>
      <c r="B33" s="970">
        <v>2.0019999999999998</v>
      </c>
      <c r="C33" s="971">
        <v>10.162000000000001</v>
      </c>
      <c r="D33" s="970">
        <v>31.937999999999999</v>
      </c>
      <c r="E33" s="970">
        <v>13.984</v>
      </c>
      <c r="F33" s="971">
        <v>466.16899999999998</v>
      </c>
      <c r="G33" s="980">
        <v>224.464</v>
      </c>
    </row>
    <row r="34" spans="1:7" ht="14.25" thickBot="1">
      <c r="A34" s="916">
        <v>2021</v>
      </c>
      <c r="B34" s="973">
        <v>2.1440000000000001</v>
      </c>
      <c r="C34" s="974">
        <v>10.212</v>
      </c>
      <c r="D34" s="973">
        <v>27.21</v>
      </c>
      <c r="E34" s="973">
        <v>13.64</v>
      </c>
      <c r="F34" s="974">
        <v>465.27199999999999</v>
      </c>
      <c r="G34" s="981">
        <v>223.81100000000001</v>
      </c>
    </row>
  </sheetData>
  <mergeCells count="9">
    <mergeCell ref="B6:D6"/>
    <mergeCell ref="E6:G6"/>
    <mergeCell ref="B21:D21"/>
    <mergeCell ref="E21:G21"/>
    <mergeCell ref="A1:G1"/>
    <mergeCell ref="A3:G3"/>
    <mergeCell ref="A4:G4"/>
    <mergeCell ref="A6:A8"/>
    <mergeCell ref="A21:A23"/>
  </mergeCells>
  <printOptions horizontalCentered="1" gridLinesSet="0"/>
  <pageMargins left="0.78740157480314965" right="0.78740157480314965" top="0.59055118110236227" bottom="0.98425196850393704" header="0" footer="0"/>
  <pageSetup paperSize="9" scale="45" orientation="portrait" r:id="rId1"/>
  <headerFooter alignWithMargins="0"/>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53">
    <pageSetUpPr fitToPage="1"/>
  </sheetPr>
  <dimension ref="A1:S92"/>
  <sheetViews>
    <sheetView view="pageBreakPreview" zoomScale="75" zoomScaleNormal="75" zoomScaleSheetLayoutView="75" workbookViewId="0">
      <selection activeCell="R37" sqref="R37"/>
    </sheetView>
  </sheetViews>
  <sheetFormatPr baseColWidth="10" defaultColWidth="11.42578125" defaultRowHeight="12.75"/>
  <cols>
    <col min="1" max="1" width="37" style="92" customWidth="1"/>
    <col min="2" max="13" width="15.140625" style="92" customWidth="1"/>
    <col min="14" max="16384" width="11.42578125" style="92"/>
  </cols>
  <sheetData>
    <row r="1" spans="1:18" s="95" customFormat="1" ht="18.75">
      <c r="A1" s="1825" t="s">
        <v>0</v>
      </c>
      <c r="B1" s="1825"/>
      <c r="C1" s="1825"/>
      <c r="D1" s="1825"/>
      <c r="E1" s="1825"/>
      <c r="F1" s="1825"/>
      <c r="G1" s="1825"/>
      <c r="H1" s="1825"/>
      <c r="I1" s="1825"/>
      <c r="J1" s="1825"/>
      <c r="K1" s="1825"/>
      <c r="L1" s="1825"/>
      <c r="M1" s="1825"/>
    </row>
    <row r="3" spans="1:18" s="94" customFormat="1" ht="15.75">
      <c r="A3" s="1836" t="s">
        <v>1471</v>
      </c>
      <c r="B3" s="1836"/>
      <c r="C3" s="1836"/>
      <c r="D3" s="1836"/>
      <c r="E3" s="1836"/>
      <c r="F3" s="1836"/>
      <c r="G3" s="1836"/>
      <c r="H3" s="1836"/>
      <c r="I3" s="1836"/>
      <c r="J3" s="1836"/>
      <c r="K3" s="1836"/>
      <c r="L3" s="1836"/>
      <c r="M3" s="1836"/>
      <c r="N3" s="98"/>
    </row>
    <row r="4" spans="1:18" s="94" customFormat="1" ht="13.5" customHeight="1" thickBot="1">
      <c r="A4" s="97"/>
      <c r="B4" s="96"/>
      <c r="C4" s="96"/>
      <c r="D4" s="96"/>
      <c r="E4" s="96"/>
      <c r="F4" s="96"/>
      <c r="G4" s="96"/>
      <c r="H4" s="96"/>
      <c r="I4" s="96"/>
      <c r="J4" s="96"/>
      <c r="K4" s="96"/>
    </row>
    <row r="5" spans="1:18" ht="24.75" customHeight="1">
      <c r="A5" s="1042"/>
      <c r="B5" s="1929" t="s">
        <v>755</v>
      </c>
      <c r="C5" s="1930"/>
      <c r="D5" s="1930"/>
      <c r="E5" s="1930"/>
      <c r="F5" s="1931"/>
      <c r="G5" s="1928" t="s">
        <v>877</v>
      </c>
      <c r="H5" s="1843" t="s">
        <v>10</v>
      </c>
      <c r="I5" s="1845"/>
      <c r="J5" s="1844"/>
      <c r="K5" s="1924" t="s">
        <v>11</v>
      </c>
      <c r="L5" s="1925"/>
      <c r="M5" s="1926"/>
    </row>
    <row r="6" spans="1:18" ht="24.75" customHeight="1">
      <c r="A6" s="1041" t="s">
        <v>165</v>
      </c>
      <c r="B6" s="1919" t="s">
        <v>13</v>
      </c>
      <c r="C6" s="1932"/>
      <c r="D6" s="1932"/>
      <c r="E6" s="1932"/>
      <c r="F6" s="1920"/>
      <c r="G6" s="1830"/>
      <c r="H6" s="1933" t="s">
        <v>876</v>
      </c>
      <c r="I6" s="1934"/>
      <c r="J6" s="853" t="s">
        <v>766</v>
      </c>
      <c r="K6" s="1829" t="s">
        <v>775</v>
      </c>
      <c r="L6" s="1889" t="s">
        <v>764</v>
      </c>
      <c r="M6" s="1935" t="s">
        <v>774</v>
      </c>
    </row>
    <row r="7" spans="1:18" ht="24.75" customHeight="1">
      <c r="A7" s="1041" t="s">
        <v>154</v>
      </c>
      <c r="B7" s="1892" t="s">
        <v>19</v>
      </c>
      <c r="C7" s="1890"/>
      <c r="D7" s="1891"/>
      <c r="E7" s="1917" t="s">
        <v>748</v>
      </c>
      <c r="F7" s="1923"/>
      <c r="G7" s="1830"/>
      <c r="H7" s="1919" t="s">
        <v>14</v>
      </c>
      <c r="I7" s="1920"/>
      <c r="J7" s="853" t="s">
        <v>751</v>
      </c>
      <c r="K7" s="1830"/>
      <c r="L7" s="1889"/>
      <c r="M7" s="1936"/>
    </row>
    <row r="8" spans="1:18" ht="24.75" customHeight="1" thickBot="1">
      <c r="A8" s="1041"/>
      <c r="B8" s="936" t="s">
        <v>17</v>
      </c>
      <c r="C8" s="936" t="s">
        <v>18</v>
      </c>
      <c r="D8" s="853" t="s">
        <v>19</v>
      </c>
      <c r="E8" s="856" t="s">
        <v>17</v>
      </c>
      <c r="F8" s="863" t="s">
        <v>18</v>
      </c>
      <c r="G8" s="1830"/>
      <c r="H8" s="947" t="s">
        <v>17</v>
      </c>
      <c r="I8" s="863" t="s">
        <v>18</v>
      </c>
      <c r="J8" s="853" t="s">
        <v>758</v>
      </c>
      <c r="K8" s="1830"/>
      <c r="L8" s="1889"/>
      <c r="M8" s="1936"/>
      <c r="P8" s="119"/>
      <c r="Q8" s="119"/>
    </row>
    <row r="9" spans="1:18" ht="21.75" customHeight="1">
      <c r="A9" s="984" t="s">
        <v>81</v>
      </c>
      <c r="B9" s="1043">
        <v>187</v>
      </c>
      <c r="C9" s="1043">
        <v>47</v>
      </c>
      <c r="D9" s="1043">
        <v>234</v>
      </c>
      <c r="E9" s="1043">
        <v>175</v>
      </c>
      <c r="F9" s="1043">
        <v>40</v>
      </c>
      <c r="G9" s="1043">
        <v>117490</v>
      </c>
      <c r="H9" s="1043">
        <v>8200</v>
      </c>
      <c r="I9" s="1043">
        <v>1600</v>
      </c>
      <c r="J9" s="1043">
        <v>22</v>
      </c>
      <c r="K9" s="1043">
        <v>1499</v>
      </c>
      <c r="L9" s="1043">
        <v>2585</v>
      </c>
      <c r="M9" s="1044">
        <v>4084</v>
      </c>
      <c r="N9" s="108"/>
      <c r="R9" s="119"/>
    </row>
    <row r="10" spans="1:18" ht="13.5">
      <c r="A10" s="988" t="s">
        <v>82</v>
      </c>
      <c r="B10" s="991">
        <v>100</v>
      </c>
      <c r="C10" s="991">
        <v>25</v>
      </c>
      <c r="D10" s="991">
        <v>125</v>
      </c>
      <c r="E10" s="991">
        <v>100</v>
      </c>
      <c r="F10" s="991">
        <v>25</v>
      </c>
      <c r="G10" s="991">
        <v>22951</v>
      </c>
      <c r="H10" s="991">
        <v>10995</v>
      </c>
      <c r="I10" s="991">
        <v>13850</v>
      </c>
      <c r="J10" s="991">
        <v>8</v>
      </c>
      <c r="K10" s="991">
        <v>1445</v>
      </c>
      <c r="L10" s="991">
        <v>184</v>
      </c>
      <c r="M10" s="992">
        <v>1629</v>
      </c>
      <c r="N10" s="108"/>
      <c r="R10" s="119"/>
    </row>
    <row r="11" spans="1:18" ht="13.5">
      <c r="A11" s="988" t="s">
        <v>83</v>
      </c>
      <c r="B11" s="993">
        <v>122</v>
      </c>
      <c r="C11" s="993">
        <v>30</v>
      </c>
      <c r="D11" s="993">
        <v>152</v>
      </c>
      <c r="E11" s="993">
        <v>115</v>
      </c>
      <c r="F11" s="993">
        <v>29</v>
      </c>
      <c r="G11" s="991">
        <v>74550</v>
      </c>
      <c r="H11" s="993">
        <v>12125</v>
      </c>
      <c r="I11" s="993">
        <v>14125</v>
      </c>
      <c r="J11" s="991">
        <v>16</v>
      </c>
      <c r="K11" s="991">
        <v>1818</v>
      </c>
      <c r="L11" s="991">
        <v>1193</v>
      </c>
      <c r="M11" s="992">
        <v>3011</v>
      </c>
      <c r="N11" s="108"/>
      <c r="R11" s="119"/>
    </row>
    <row r="12" spans="1:18" ht="13.5">
      <c r="A12" s="988" t="s">
        <v>84</v>
      </c>
      <c r="B12" s="991">
        <v>93</v>
      </c>
      <c r="C12" s="991">
        <v>23</v>
      </c>
      <c r="D12" s="991">
        <v>116</v>
      </c>
      <c r="E12" s="991">
        <v>83</v>
      </c>
      <c r="F12" s="991">
        <v>22</v>
      </c>
      <c r="G12" s="991">
        <v>38312</v>
      </c>
      <c r="H12" s="991">
        <v>11350</v>
      </c>
      <c r="I12" s="991">
        <v>13315</v>
      </c>
      <c r="J12" s="991">
        <v>11</v>
      </c>
      <c r="K12" s="991">
        <v>1235</v>
      </c>
      <c r="L12" s="991">
        <v>421</v>
      </c>
      <c r="M12" s="992">
        <v>1656</v>
      </c>
      <c r="N12" s="108"/>
      <c r="R12" s="119"/>
    </row>
    <row r="13" spans="1:18" ht="13.5">
      <c r="A13" s="994" t="s">
        <v>85</v>
      </c>
      <c r="B13" s="995">
        <v>502</v>
      </c>
      <c r="C13" s="995">
        <v>125</v>
      </c>
      <c r="D13" s="995">
        <v>627</v>
      </c>
      <c r="E13" s="995">
        <v>473</v>
      </c>
      <c r="F13" s="995">
        <v>116</v>
      </c>
      <c r="G13" s="995">
        <v>253303</v>
      </c>
      <c r="H13" s="995">
        <v>10298</v>
      </c>
      <c r="I13" s="995">
        <v>9593</v>
      </c>
      <c r="J13" s="995">
        <v>17</v>
      </c>
      <c r="K13" s="995">
        <v>5997</v>
      </c>
      <c r="L13" s="995">
        <v>4383</v>
      </c>
      <c r="M13" s="996">
        <v>10380</v>
      </c>
      <c r="N13" s="108"/>
      <c r="R13" s="119"/>
    </row>
    <row r="14" spans="1:18" ht="13.5">
      <c r="A14" s="994"/>
      <c r="B14" s="995"/>
      <c r="C14" s="995"/>
      <c r="D14" s="995"/>
      <c r="E14" s="995"/>
      <c r="F14" s="995"/>
      <c r="G14" s="995"/>
      <c r="H14" s="995"/>
      <c r="I14" s="995"/>
      <c r="J14" s="995"/>
      <c r="K14" s="995"/>
      <c r="L14" s="995"/>
      <c r="M14" s="996"/>
      <c r="N14" s="108"/>
      <c r="R14" s="119"/>
    </row>
    <row r="15" spans="1:18" ht="13.5">
      <c r="A15" s="994" t="s">
        <v>86</v>
      </c>
      <c r="B15" s="995">
        <v>20</v>
      </c>
      <c r="C15" s="995" t="s">
        <v>23</v>
      </c>
      <c r="D15" s="995">
        <v>20</v>
      </c>
      <c r="E15" s="995">
        <v>20</v>
      </c>
      <c r="F15" s="995" t="s">
        <v>23</v>
      </c>
      <c r="G15" s="995">
        <v>20400</v>
      </c>
      <c r="H15" s="995">
        <v>12500</v>
      </c>
      <c r="I15" s="995" t="s">
        <v>23</v>
      </c>
      <c r="J15" s="995">
        <v>3</v>
      </c>
      <c r="K15" s="995">
        <v>250</v>
      </c>
      <c r="L15" s="995">
        <v>61</v>
      </c>
      <c r="M15" s="996">
        <v>311</v>
      </c>
      <c r="N15" s="108"/>
      <c r="R15" s="119"/>
    </row>
    <row r="16" spans="1:18" ht="13.5">
      <c r="A16" s="994"/>
      <c r="B16" s="995"/>
      <c r="C16" s="995"/>
      <c r="D16" s="995"/>
      <c r="E16" s="995"/>
      <c r="F16" s="995"/>
      <c r="G16" s="995"/>
      <c r="H16" s="995"/>
      <c r="I16" s="995"/>
      <c r="J16" s="995"/>
      <c r="K16" s="995"/>
      <c r="L16" s="995"/>
      <c r="M16" s="996"/>
      <c r="N16" s="108"/>
      <c r="R16" s="119"/>
    </row>
    <row r="17" spans="1:18" ht="13.5">
      <c r="A17" s="994" t="s">
        <v>87</v>
      </c>
      <c r="B17" s="995" t="s">
        <v>23</v>
      </c>
      <c r="C17" s="995" t="s">
        <v>23</v>
      </c>
      <c r="D17" s="995" t="s">
        <v>23</v>
      </c>
      <c r="E17" s="995" t="s">
        <v>23</v>
      </c>
      <c r="F17" s="995" t="s">
        <v>23</v>
      </c>
      <c r="G17" s="995" t="s">
        <v>23</v>
      </c>
      <c r="H17" s="995" t="s">
        <v>23</v>
      </c>
      <c r="I17" s="995" t="s">
        <v>23</v>
      </c>
      <c r="J17" s="995" t="s">
        <v>23</v>
      </c>
      <c r="K17" s="995" t="s">
        <v>23</v>
      </c>
      <c r="L17" s="995" t="s">
        <v>23</v>
      </c>
      <c r="M17" s="996" t="s">
        <v>23</v>
      </c>
      <c r="N17" s="108"/>
      <c r="R17" s="119"/>
    </row>
    <row r="18" spans="1:18" ht="13.5">
      <c r="A18" s="988"/>
      <c r="B18" s="991"/>
      <c r="C18" s="991"/>
      <c r="D18" s="991"/>
      <c r="E18" s="991"/>
      <c r="F18" s="991"/>
      <c r="G18" s="991"/>
      <c r="H18" s="991"/>
      <c r="I18" s="991"/>
      <c r="J18" s="991"/>
      <c r="K18" s="991"/>
      <c r="L18" s="991"/>
      <c r="M18" s="992"/>
      <c r="N18" s="108"/>
      <c r="R18" s="119"/>
    </row>
    <row r="19" spans="1:18" ht="13.5">
      <c r="A19" s="988" t="s">
        <v>158</v>
      </c>
      <c r="B19" s="991">
        <v>17</v>
      </c>
      <c r="C19" s="991">
        <v>3</v>
      </c>
      <c r="D19" s="991">
        <v>20</v>
      </c>
      <c r="E19" s="991">
        <v>17</v>
      </c>
      <c r="F19" s="991">
        <v>3</v>
      </c>
      <c r="G19" s="991">
        <v>12285</v>
      </c>
      <c r="H19" s="991">
        <v>1070</v>
      </c>
      <c r="I19" s="991">
        <v>6390</v>
      </c>
      <c r="J19" s="991">
        <v>2</v>
      </c>
      <c r="K19" s="991">
        <v>37</v>
      </c>
      <c r="L19" s="991">
        <v>25</v>
      </c>
      <c r="M19" s="992">
        <v>62</v>
      </c>
      <c r="N19" s="108"/>
      <c r="R19" s="119"/>
    </row>
    <row r="20" spans="1:18" ht="13.5">
      <c r="A20" s="988" t="s">
        <v>89</v>
      </c>
      <c r="B20" s="991">
        <v>29</v>
      </c>
      <c r="C20" s="993" t="s">
        <v>23</v>
      </c>
      <c r="D20" s="991">
        <v>29</v>
      </c>
      <c r="E20" s="991">
        <v>29</v>
      </c>
      <c r="F20" s="993" t="s">
        <v>23</v>
      </c>
      <c r="G20" s="991">
        <v>22000</v>
      </c>
      <c r="H20" s="991">
        <v>3200</v>
      </c>
      <c r="I20" s="993" t="s">
        <v>23</v>
      </c>
      <c r="J20" s="991">
        <v>5</v>
      </c>
      <c r="K20" s="991">
        <v>93</v>
      </c>
      <c r="L20" s="991">
        <v>110</v>
      </c>
      <c r="M20" s="992">
        <v>203</v>
      </c>
      <c r="N20" s="108"/>
      <c r="R20" s="119"/>
    </row>
    <row r="21" spans="1:18" ht="13.5">
      <c r="A21" s="988" t="s">
        <v>90</v>
      </c>
      <c r="B21" s="991">
        <v>93</v>
      </c>
      <c r="C21" s="991">
        <v>20</v>
      </c>
      <c r="D21" s="991">
        <v>113</v>
      </c>
      <c r="E21" s="991">
        <v>93</v>
      </c>
      <c r="F21" s="991">
        <v>20</v>
      </c>
      <c r="G21" s="991">
        <v>40850</v>
      </c>
      <c r="H21" s="991">
        <v>3200</v>
      </c>
      <c r="I21" s="991">
        <v>6500</v>
      </c>
      <c r="J21" s="991">
        <v>4</v>
      </c>
      <c r="K21" s="991">
        <v>428</v>
      </c>
      <c r="L21" s="991">
        <v>163</v>
      </c>
      <c r="M21" s="992">
        <v>591</v>
      </c>
      <c r="N21" s="108"/>
      <c r="R21" s="119"/>
    </row>
    <row r="22" spans="1:18" ht="13.5">
      <c r="A22" s="994" t="s">
        <v>91</v>
      </c>
      <c r="B22" s="995">
        <v>139</v>
      </c>
      <c r="C22" s="995">
        <v>23</v>
      </c>
      <c r="D22" s="995">
        <v>162</v>
      </c>
      <c r="E22" s="995">
        <v>139</v>
      </c>
      <c r="F22" s="995">
        <v>23</v>
      </c>
      <c r="G22" s="995">
        <v>75135</v>
      </c>
      <c r="H22" s="995">
        <v>2939</v>
      </c>
      <c r="I22" s="995">
        <v>6486</v>
      </c>
      <c r="J22" s="995">
        <v>4</v>
      </c>
      <c r="K22" s="995">
        <v>558</v>
      </c>
      <c r="L22" s="995">
        <v>298</v>
      </c>
      <c r="M22" s="996">
        <v>856</v>
      </c>
      <c r="N22" s="108"/>
      <c r="R22" s="119"/>
    </row>
    <row r="23" spans="1:18" ht="13.5">
      <c r="A23" s="994"/>
      <c r="B23" s="995"/>
      <c r="C23" s="995"/>
      <c r="D23" s="995"/>
      <c r="E23" s="995"/>
      <c r="F23" s="995"/>
      <c r="G23" s="995"/>
      <c r="H23" s="995"/>
      <c r="I23" s="995"/>
      <c r="J23" s="995"/>
      <c r="K23" s="995"/>
      <c r="L23" s="995"/>
      <c r="M23" s="996"/>
      <c r="N23" s="108"/>
      <c r="R23" s="119"/>
    </row>
    <row r="24" spans="1:18" ht="13.5">
      <c r="A24" s="994" t="s">
        <v>92</v>
      </c>
      <c r="B24" s="995" t="s">
        <v>23</v>
      </c>
      <c r="C24" s="995">
        <v>838</v>
      </c>
      <c r="D24" s="995">
        <v>838</v>
      </c>
      <c r="E24" s="995" t="s">
        <v>23</v>
      </c>
      <c r="F24" s="995">
        <v>783</v>
      </c>
      <c r="G24" s="995">
        <v>5740</v>
      </c>
      <c r="H24" s="995" t="s">
        <v>23</v>
      </c>
      <c r="I24" s="995">
        <v>19388</v>
      </c>
      <c r="J24" s="995">
        <v>10</v>
      </c>
      <c r="K24" s="995">
        <v>15181</v>
      </c>
      <c r="L24" s="995">
        <v>57</v>
      </c>
      <c r="M24" s="996">
        <v>15238</v>
      </c>
      <c r="N24" s="108"/>
      <c r="R24" s="119"/>
    </row>
    <row r="25" spans="1:18" ht="13.5">
      <c r="A25" s="994"/>
      <c r="B25" s="995"/>
      <c r="C25" s="995"/>
      <c r="D25" s="995"/>
      <c r="E25" s="995"/>
      <c r="F25" s="995"/>
      <c r="G25" s="995"/>
      <c r="H25" s="995"/>
      <c r="I25" s="995"/>
      <c r="J25" s="995"/>
      <c r="K25" s="995"/>
      <c r="L25" s="995"/>
      <c r="M25" s="996"/>
      <c r="N25" s="108"/>
      <c r="R25" s="119"/>
    </row>
    <row r="26" spans="1:18" ht="13.5">
      <c r="A26" s="994" t="s">
        <v>93</v>
      </c>
      <c r="B26" s="995" t="s">
        <v>23</v>
      </c>
      <c r="C26" s="995">
        <v>2339</v>
      </c>
      <c r="D26" s="995">
        <v>2339</v>
      </c>
      <c r="E26" s="995" t="s">
        <v>23</v>
      </c>
      <c r="F26" s="995">
        <v>2148</v>
      </c>
      <c r="G26" s="995" t="s">
        <v>23</v>
      </c>
      <c r="H26" s="995" t="s">
        <v>23</v>
      </c>
      <c r="I26" s="995">
        <v>25320</v>
      </c>
      <c r="J26" s="995" t="s">
        <v>23</v>
      </c>
      <c r="K26" s="995">
        <v>54388</v>
      </c>
      <c r="L26" s="995" t="s">
        <v>23</v>
      </c>
      <c r="M26" s="996">
        <v>54388</v>
      </c>
      <c r="N26" s="108"/>
      <c r="R26" s="119"/>
    </row>
    <row r="27" spans="1:18" ht="13.5">
      <c r="A27" s="988"/>
      <c r="B27" s="991"/>
      <c r="C27" s="991"/>
      <c r="D27" s="991"/>
      <c r="E27" s="991"/>
      <c r="F27" s="991"/>
      <c r="G27" s="991"/>
      <c r="H27" s="991"/>
      <c r="I27" s="991"/>
      <c r="J27" s="991"/>
      <c r="K27" s="991"/>
      <c r="L27" s="991"/>
      <c r="M27" s="992"/>
      <c r="N27" s="108"/>
      <c r="R27" s="119"/>
    </row>
    <row r="28" spans="1:18" ht="13.5">
      <c r="A28" s="988" t="s">
        <v>94</v>
      </c>
      <c r="B28" s="993">
        <v>1</v>
      </c>
      <c r="C28" s="991">
        <v>1099</v>
      </c>
      <c r="D28" s="991">
        <v>1100</v>
      </c>
      <c r="E28" s="993">
        <v>1</v>
      </c>
      <c r="F28" s="991">
        <v>1051</v>
      </c>
      <c r="G28" s="991" t="s">
        <v>23</v>
      </c>
      <c r="H28" s="993">
        <v>6000</v>
      </c>
      <c r="I28" s="991">
        <v>15500</v>
      </c>
      <c r="J28" s="991">
        <v>46</v>
      </c>
      <c r="K28" s="993">
        <v>16296</v>
      </c>
      <c r="L28" s="991" t="s">
        <v>23</v>
      </c>
      <c r="M28" s="992">
        <v>16296</v>
      </c>
      <c r="N28" s="108"/>
      <c r="R28" s="119"/>
    </row>
    <row r="29" spans="1:18" ht="13.5">
      <c r="A29" s="988" t="s">
        <v>95</v>
      </c>
      <c r="B29" s="993" t="s">
        <v>23</v>
      </c>
      <c r="C29" s="991">
        <v>5</v>
      </c>
      <c r="D29" s="991">
        <v>5</v>
      </c>
      <c r="E29" s="993" t="s">
        <v>23</v>
      </c>
      <c r="F29" s="991">
        <v>5</v>
      </c>
      <c r="G29" s="991" t="s">
        <v>23</v>
      </c>
      <c r="H29" s="993">
        <v>10055</v>
      </c>
      <c r="I29" s="991">
        <v>11000</v>
      </c>
      <c r="J29" s="991" t="s">
        <v>23</v>
      </c>
      <c r="K29" s="991">
        <v>55</v>
      </c>
      <c r="L29" s="991" t="s">
        <v>23</v>
      </c>
      <c r="M29" s="992">
        <v>55</v>
      </c>
      <c r="N29" s="108"/>
      <c r="R29" s="119"/>
    </row>
    <row r="30" spans="1:18" ht="13.5">
      <c r="A30" s="988" t="s">
        <v>96</v>
      </c>
      <c r="B30" s="991">
        <v>45</v>
      </c>
      <c r="C30" s="991">
        <v>1617</v>
      </c>
      <c r="D30" s="991">
        <v>1662</v>
      </c>
      <c r="E30" s="991">
        <v>41</v>
      </c>
      <c r="F30" s="991">
        <v>1589</v>
      </c>
      <c r="G30" s="991" t="s">
        <v>23</v>
      </c>
      <c r="H30" s="991">
        <v>7500</v>
      </c>
      <c r="I30" s="991">
        <v>13950</v>
      </c>
      <c r="J30" s="991" t="s">
        <v>23</v>
      </c>
      <c r="K30" s="991">
        <v>22473</v>
      </c>
      <c r="L30" s="991" t="s">
        <v>23</v>
      </c>
      <c r="M30" s="992">
        <v>22473</v>
      </c>
      <c r="N30" s="108"/>
      <c r="R30" s="119"/>
    </row>
    <row r="31" spans="1:18" s="93" customFormat="1" ht="13.5">
      <c r="A31" s="994" t="s">
        <v>97</v>
      </c>
      <c r="B31" s="995">
        <v>46</v>
      </c>
      <c r="C31" s="995">
        <v>2721</v>
      </c>
      <c r="D31" s="995">
        <v>2767</v>
      </c>
      <c r="E31" s="995">
        <v>42</v>
      </c>
      <c r="F31" s="995">
        <v>2645</v>
      </c>
      <c r="G31" s="995" t="s">
        <v>23</v>
      </c>
      <c r="H31" s="995">
        <v>7464</v>
      </c>
      <c r="I31" s="995">
        <v>14560</v>
      </c>
      <c r="J31" s="995" t="s">
        <v>23</v>
      </c>
      <c r="K31" s="995">
        <v>38824</v>
      </c>
      <c r="L31" s="995" t="s">
        <v>23</v>
      </c>
      <c r="M31" s="996">
        <v>38824</v>
      </c>
      <c r="N31" s="123"/>
      <c r="R31" s="122"/>
    </row>
    <row r="32" spans="1:18" ht="13.5">
      <c r="A32" s="988"/>
      <c r="B32" s="991"/>
      <c r="C32" s="991"/>
      <c r="D32" s="991"/>
      <c r="E32" s="991"/>
      <c r="F32" s="991"/>
      <c r="G32" s="991"/>
      <c r="H32" s="991"/>
      <c r="I32" s="991"/>
      <c r="J32" s="991"/>
      <c r="K32" s="991"/>
      <c r="L32" s="991"/>
      <c r="M32" s="992"/>
      <c r="N32" s="108"/>
      <c r="R32" s="119"/>
    </row>
    <row r="33" spans="1:18" ht="13.5">
      <c r="A33" s="988" t="s">
        <v>98</v>
      </c>
      <c r="B33" s="1045">
        <v>2</v>
      </c>
      <c r="C33" s="1045">
        <v>24</v>
      </c>
      <c r="D33" s="991">
        <v>26</v>
      </c>
      <c r="E33" s="1045">
        <v>2</v>
      </c>
      <c r="F33" s="1045">
        <v>22</v>
      </c>
      <c r="G33" s="991" t="s">
        <v>23</v>
      </c>
      <c r="H33" s="1045">
        <v>7650</v>
      </c>
      <c r="I33" s="1045">
        <v>16059</v>
      </c>
      <c r="J33" s="1045" t="s">
        <v>23</v>
      </c>
      <c r="K33" s="1045">
        <v>369</v>
      </c>
      <c r="L33" s="1045" t="s">
        <v>23</v>
      </c>
      <c r="M33" s="1046">
        <v>369</v>
      </c>
      <c r="N33" s="108"/>
      <c r="R33" s="119"/>
    </row>
    <row r="34" spans="1:18" ht="13.5">
      <c r="A34" s="988" t="s">
        <v>99</v>
      </c>
      <c r="B34" s="1045" t="s">
        <v>23</v>
      </c>
      <c r="C34" s="1045">
        <v>179</v>
      </c>
      <c r="D34" s="991">
        <v>179</v>
      </c>
      <c r="E34" s="1045" t="s">
        <v>23</v>
      </c>
      <c r="F34" s="1045">
        <v>170</v>
      </c>
      <c r="G34" s="991" t="s">
        <v>23</v>
      </c>
      <c r="H34" s="1045" t="s">
        <v>23</v>
      </c>
      <c r="I34" s="1045">
        <v>18012</v>
      </c>
      <c r="J34" s="1045" t="s">
        <v>23</v>
      </c>
      <c r="K34" s="1045">
        <v>3062</v>
      </c>
      <c r="L34" s="1045" t="s">
        <v>23</v>
      </c>
      <c r="M34" s="992">
        <v>3062</v>
      </c>
      <c r="N34" s="108"/>
      <c r="R34" s="119"/>
    </row>
    <row r="35" spans="1:18" ht="13.5">
      <c r="A35" s="988" t="s">
        <v>100</v>
      </c>
      <c r="B35" s="1045">
        <v>17</v>
      </c>
      <c r="C35" s="1045">
        <v>9301</v>
      </c>
      <c r="D35" s="991">
        <v>9318</v>
      </c>
      <c r="E35" s="1045">
        <v>13</v>
      </c>
      <c r="F35" s="1045">
        <v>8473</v>
      </c>
      <c r="G35" s="991" t="s">
        <v>23</v>
      </c>
      <c r="H35" s="1045">
        <v>9247</v>
      </c>
      <c r="I35" s="1045">
        <v>15120</v>
      </c>
      <c r="J35" s="1045" t="s">
        <v>23</v>
      </c>
      <c r="K35" s="1045">
        <v>128232</v>
      </c>
      <c r="L35" s="1045" t="s">
        <v>23</v>
      </c>
      <c r="M35" s="992">
        <v>128232</v>
      </c>
      <c r="N35" s="108"/>
      <c r="R35" s="119"/>
    </row>
    <row r="36" spans="1:18" ht="13.5">
      <c r="A36" s="988" t="s">
        <v>101</v>
      </c>
      <c r="B36" s="1045" t="s">
        <v>23</v>
      </c>
      <c r="C36" s="1045">
        <v>108</v>
      </c>
      <c r="D36" s="991">
        <v>108</v>
      </c>
      <c r="E36" s="1045" t="s">
        <v>23</v>
      </c>
      <c r="F36" s="1045">
        <v>78</v>
      </c>
      <c r="G36" s="991" t="s">
        <v>23</v>
      </c>
      <c r="H36" s="1045" t="s">
        <v>23</v>
      </c>
      <c r="I36" s="1045">
        <v>7500</v>
      </c>
      <c r="J36" s="1045" t="s">
        <v>23</v>
      </c>
      <c r="K36" s="1045">
        <v>585</v>
      </c>
      <c r="L36" s="1045" t="s">
        <v>23</v>
      </c>
      <c r="M36" s="992">
        <v>585</v>
      </c>
      <c r="N36" s="108"/>
      <c r="R36" s="119"/>
    </row>
    <row r="37" spans="1:18" ht="13.5">
      <c r="A37" s="994" t="s">
        <v>102</v>
      </c>
      <c r="B37" s="995">
        <v>19</v>
      </c>
      <c r="C37" s="995">
        <v>9612</v>
      </c>
      <c r="D37" s="995">
        <v>9631</v>
      </c>
      <c r="E37" s="995">
        <v>15</v>
      </c>
      <c r="F37" s="995">
        <v>8743</v>
      </c>
      <c r="G37" s="995" t="s">
        <v>23</v>
      </c>
      <c r="H37" s="995">
        <v>9034</v>
      </c>
      <c r="I37" s="995">
        <v>15111</v>
      </c>
      <c r="J37" s="995" t="s">
        <v>23</v>
      </c>
      <c r="K37" s="995">
        <v>132248</v>
      </c>
      <c r="L37" s="995" t="s">
        <v>23</v>
      </c>
      <c r="M37" s="996">
        <v>132248</v>
      </c>
      <c r="N37" s="108"/>
      <c r="R37" s="119"/>
    </row>
    <row r="38" spans="1:18" ht="13.5">
      <c r="A38" s="994"/>
      <c r="B38" s="995"/>
      <c r="C38" s="995"/>
      <c r="D38" s="995"/>
      <c r="E38" s="995"/>
      <c r="F38" s="995"/>
      <c r="G38" s="995"/>
      <c r="H38" s="995"/>
      <c r="I38" s="995"/>
      <c r="J38" s="995"/>
      <c r="K38" s="995"/>
      <c r="L38" s="995"/>
      <c r="M38" s="996"/>
      <c r="N38" s="108"/>
      <c r="R38" s="119"/>
    </row>
    <row r="39" spans="1:18" ht="13.5">
      <c r="A39" s="994" t="s">
        <v>103</v>
      </c>
      <c r="B39" s="995">
        <v>28</v>
      </c>
      <c r="C39" s="995">
        <v>51</v>
      </c>
      <c r="D39" s="995">
        <v>79</v>
      </c>
      <c r="E39" s="995" t="s">
        <v>23</v>
      </c>
      <c r="F39" s="995">
        <v>40</v>
      </c>
      <c r="G39" s="995" t="s">
        <v>23</v>
      </c>
      <c r="H39" s="995" t="s">
        <v>23</v>
      </c>
      <c r="I39" s="995">
        <v>2630</v>
      </c>
      <c r="J39" s="995" t="s">
        <v>23</v>
      </c>
      <c r="K39" s="995">
        <v>105</v>
      </c>
      <c r="L39" s="995" t="s">
        <v>23</v>
      </c>
      <c r="M39" s="996">
        <v>105</v>
      </c>
      <c r="N39" s="108"/>
      <c r="R39" s="119"/>
    </row>
    <row r="40" spans="1:18" ht="13.5">
      <c r="A40" s="988"/>
      <c r="B40" s="991"/>
      <c r="C40" s="991"/>
      <c r="D40" s="991"/>
      <c r="E40" s="991"/>
      <c r="F40" s="991"/>
      <c r="G40" s="991"/>
      <c r="H40" s="991"/>
      <c r="I40" s="991"/>
      <c r="J40" s="991"/>
      <c r="K40" s="991"/>
      <c r="L40" s="991"/>
      <c r="M40" s="992"/>
      <c r="N40" s="108"/>
      <c r="R40" s="119"/>
    </row>
    <row r="41" spans="1:18" ht="13.5">
      <c r="A41" s="988" t="s">
        <v>159</v>
      </c>
      <c r="B41" s="993" t="s">
        <v>23</v>
      </c>
      <c r="C41" s="991">
        <v>5</v>
      </c>
      <c r="D41" s="991">
        <v>5</v>
      </c>
      <c r="E41" s="991" t="s">
        <v>23</v>
      </c>
      <c r="F41" s="991">
        <v>1</v>
      </c>
      <c r="G41" s="991">
        <v>3398</v>
      </c>
      <c r="H41" s="991" t="s">
        <v>23</v>
      </c>
      <c r="I41" s="991">
        <v>2500</v>
      </c>
      <c r="J41" s="991" t="s">
        <v>23</v>
      </c>
      <c r="K41" s="991">
        <v>3</v>
      </c>
      <c r="L41" s="991" t="s">
        <v>23</v>
      </c>
      <c r="M41" s="992">
        <v>3</v>
      </c>
      <c r="N41" s="108"/>
      <c r="R41" s="119"/>
    </row>
    <row r="42" spans="1:18" ht="13.5">
      <c r="A42" s="988" t="s">
        <v>105</v>
      </c>
      <c r="B42" s="991">
        <v>37</v>
      </c>
      <c r="C42" s="991">
        <v>11</v>
      </c>
      <c r="D42" s="991">
        <v>48</v>
      </c>
      <c r="E42" s="991">
        <v>31</v>
      </c>
      <c r="F42" s="991">
        <v>11</v>
      </c>
      <c r="G42" s="991">
        <v>16198</v>
      </c>
      <c r="H42" s="991">
        <v>4350</v>
      </c>
      <c r="I42" s="991">
        <v>10450</v>
      </c>
      <c r="J42" s="991" t="s">
        <v>23</v>
      </c>
      <c r="K42" s="991">
        <v>250</v>
      </c>
      <c r="L42" s="991" t="s">
        <v>23</v>
      </c>
      <c r="M42" s="992">
        <v>250</v>
      </c>
      <c r="N42" s="108"/>
      <c r="R42" s="119"/>
    </row>
    <row r="43" spans="1:18" ht="13.5">
      <c r="A43" s="988" t="s">
        <v>106</v>
      </c>
      <c r="B43" s="991">
        <v>38</v>
      </c>
      <c r="C43" s="991">
        <v>622</v>
      </c>
      <c r="D43" s="991">
        <v>660</v>
      </c>
      <c r="E43" s="991">
        <v>38</v>
      </c>
      <c r="F43" s="991">
        <v>593</v>
      </c>
      <c r="G43" s="991">
        <v>45000</v>
      </c>
      <c r="H43" s="991">
        <v>2000</v>
      </c>
      <c r="I43" s="991">
        <v>24288</v>
      </c>
      <c r="J43" s="991" t="s">
        <v>23</v>
      </c>
      <c r="K43" s="991">
        <v>14479</v>
      </c>
      <c r="L43" s="991" t="s">
        <v>23</v>
      </c>
      <c r="M43" s="992">
        <v>14479</v>
      </c>
      <c r="N43" s="108"/>
      <c r="R43" s="119"/>
    </row>
    <row r="44" spans="1:18" ht="13.5">
      <c r="A44" s="988" t="s">
        <v>107</v>
      </c>
      <c r="B44" s="993">
        <v>4</v>
      </c>
      <c r="C44" s="991" t="s">
        <v>23</v>
      </c>
      <c r="D44" s="991">
        <v>4</v>
      </c>
      <c r="E44" s="993" t="s">
        <v>23</v>
      </c>
      <c r="F44" s="991" t="s">
        <v>23</v>
      </c>
      <c r="G44" s="991">
        <v>7560</v>
      </c>
      <c r="H44" s="993" t="s">
        <v>23</v>
      </c>
      <c r="I44" s="991" t="s">
        <v>23</v>
      </c>
      <c r="J44" s="991" t="s">
        <v>23</v>
      </c>
      <c r="K44" s="991" t="s">
        <v>23</v>
      </c>
      <c r="L44" s="991" t="s">
        <v>23</v>
      </c>
      <c r="M44" s="992" t="s">
        <v>23</v>
      </c>
      <c r="N44" s="108"/>
      <c r="R44" s="119"/>
    </row>
    <row r="45" spans="1:18" ht="13.5">
      <c r="A45" s="988" t="s">
        <v>108</v>
      </c>
      <c r="B45" s="991">
        <v>2</v>
      </c>
      <c r="C45" s="991" t="s">
        <v>23</v>
      </c>
      <c r="D45" s="991">
        <v>2</v>
      </c>
      <c r="E45" s="991">
        <v>2</v>
      </c>
      <c r="F45" s="991" t="s">
        <v>23</v>
      </c>
      <c r="G45" s="991">
        <v>3540</v>
      </c>
      <c r="H45" s="991">
        <v>1550</v>
      </c>
      <c r="I45" s="991" t="s">
        <v>23</v>
      </c>
      <c r="J45" s="991" t="s">
        <v>23</v>
      </c>
      <c r="K45" s="991">
        <v>3</v>
      </c>
      <c r="L45" s="991" t="s">
        <v>23</v>
      </c>
      <c r="M45" s="992">
        <v>3</v>
      </c>
      <c r="N45" s="108"/>
      <c r="R45" s="119"/>
    </row>
    <row r="46" spans="1:18" ht="13.5">
      <c r="A46" s="988" t="s">
        <v>109</v>
      </c>
      <c r="B46" s="991">
        <v>3</v>
      </c>
      <c r="C46" s="991" t="s">
        <v>23</v>
      </c>
      <c r="D46" s="991">
        <v>3</v>
      </c>
      <c r="E46" s="991">
        <v>3</v>
      </c>
      <c r="F46" s="991" t="s">
        <v>23</v>
      </c>
      <c r="G46" s="991">
        <v>500</v>
      </c>
      <c r="H46" s="991">
        <v>3333</v>
      </c>
      <c r="I46" s="991" t="s">
        <v>23</v>
      </c>
      <c r="J46" s="991" t="s">
        <v>23</v>
      </c>
      <c r="K46" s="991">
        <v>10</v>
      </c>
      <c r="L46" s="991" t="s">
        <v>23</v>
      </c>
      <c r="M46" s="992">
        <v>10</v>
      </c>
      <c r="N46" s="108"/>
      <c r="R46" s="119"/>
    </row>
    <row r="47" spans="1:18" ht="13.5">
      <c r="A47" s="988" t="s">
        <v>110</v>
      </c>
      <c r="B47" s="991" t="s">
        <v>23</v>
      </c>
      <c r="C47" s="991">
        <v>1</v>
      </c>
      <c r="D47" s="991">
        <v>1</v>
      </c>
      <c r="E47" s="991" t="s">
        <v>23</v>
      </c>
      <c r="F47" s="991" t="s">
        <v>23</v>
      </c>
      <c r="G47" s="991" t="s">
        <v>23</v>
      </c>
      <c r="H47" s="991" t="s">
        <v>23</v>
      </c>
      <c r="I47" s="991" t="s">
        <v>23</v>
      </c>
      <c r="J47" s="991" t="s">
        <v>23</v>
      </c>
      <c r="K47" s="991" t="s">
        <v>23</v>
      </c>
      <c r="L47" s="991" t="s">
        <v>23</v>
      </c>
      <c r="M47" s="992" t="s">
        <v>23</v>
      </c>
      <c r="N47" s="108"/>
      <c r="R47" s="119"/>
    </row>
    <row r="48" spans="1:18" ht="13.5">
      <c r="A48" s="988" t="s">
        <v>111</v>
      </c>
      <c r="B48" s="993" t="s">
        <v>23</v>
      </c>
      <c r="C48" s="991">
        <v>3</v>
      </c>
      <c r="D48" s="991">
        <v>3</v>
      </c>
      <c r="E48" s="993" t="s">
        <v>23</v>
      </c>
      <c r="F48" s="991">
        <v>1</v>
      </c>
      <c r="G48" s="991" t="s">
        <v>23</v>
      </c>
      <c r="H48" s="993" t="s">
        <v>23</v>
      </c>
      <c r="I48" s="991">
        <v>2000</v>
      </c>
      <c r="J48" s="991" t="s">
        <v>23</v>
      </c>
      <c r="K48" s="991">
        <v>2</v>
      </c>
      <c r="L48" s="991" t="s">
        <v>23</v>
      </c>
      <c r="M48" s="992">
        <v>2</v>
      </c>
      <c r="N48" s="108"/>
      <c r="R48" s="119"/>
    </row>
    <row r="49" spans="1:18" ht="13.5">
      <c r="A49" s="988" t="s">
        <v>112</v>
      </c>
      <c r="B49" s="991">
        <v>42</v>
      </c>
      <c r="C49" s="991">
        <v>83</v>
      </c>
      <c r="D49" s="991">
        <v>125</v>
      </c>
      <c r="E49" s="991">
        <v>42</v>
      </c>
      <c r="F49" s="991">
        <v>83</v>
      </c>
      <c r="G49" s="991" t="s">
        <v>23</v>
      </c>
      <c r="H49" s="991">
        <v>1800</v>
      </c>
      <c r="I49" s="991">
        <v>5331</v>
      </c>
      <c r="J49" s="991" t="s">
        <v>23</v>
      </c>
      <c r="K49" s="991">
        <v>518</v>
      </c>
      <c r="L49" s="991" t="s">
        <v>23</v>
      </c>
      <c r="M49" s="992">
        <v>518</v>
      </c>
      <c r="N49" s="108"/>
      <c r="R49" s="119"/>
    </row>
    <row r="50" spans="1:18" ht="13.5">
      <c r="A50" s="994" t="s">
        <v>113</v>
      </c>
      <c r="B50" s="995">
        <v>126</v>
      </c>
      <c r="C50" s="995">
        <v>725</v>
      </c>
      <c r="D50" s="995">
        <v>851</v>
      </c>
      <c r="E50" s="995">
        <v>116</v>
      </c>
      <c r="F50" s="995">
        <v>689</v>
      </c>
      <c r="G50" s="995">
        <v>76196</v>
      </c>
      <c r="H50" s="995">
        <v>2582</v>
      </c>
      <c r="I50" s="995">
        <v>21719</v>
      </c>
      <c r="J50" s="995" t="s">
        <v>23</v>
      </c>
      <c r="K50" s="995">
        <v>15265</v>
      </c>
      <c r="L50" s="995" t="s">
        <v>23</v>
      </c>
      <c r="M50" s="996">
        <v>15265</v>
      </c>
      <c r="N50" s="108"/>
      <c r="R50" s="119"/>
    </row>
    <row r="51" spans="1:18" ht="13.5">
      <c r="A51" s="994"/>
      <c r="B51" s="995"/>
      <c r="C51" s="995"/>
      <c r="D51" s="995"/>
      <c r="E51" s="995"/>
      <c r="F51" s="995"/>
      <c r="G51" s="995"/>
      <c r="H51" s="995"/>
      <c r="I51" s="995"/>
      <c r="J51" s="995"/>
      <c r="K51" s="995"/>
      <c r="L51" s="995"/>
      <c r="M51" s="996"/>
      <c r="N51" s="108"/>
      <c r="R51" s="119"/>
    </row>
    <row r="52" spans="1:18" ht="13.5">
      <c r="A52" s="994" t="s">
        <v>114</v>
      </c>
      <c r="B52" s="995" t="s">
        <v>23</v>
      </c>
      <c r="C52" s="995">
        <v>1</v>
      </c>
      <c r="D52" s="995">
        <v>1</v>
      </c>
      <c r="E52" s="995" t="s">
        <v>23</v>
      </c>
      <c r="F52" s="995">
        <v>1</v>
      </c>
      <c r="G52" s="995">
        <v>4610</v>
      </c>
      <c r="H52" s="995" t="s">
        <v>23</v>
      </c>
      <c r="I52" s="995">
        <v>3320</v>
      </c>
      <c r="J52" s="995">
        <v>11</v>
      </c>
      <c r="K52" s="995">
        <v>3</v>
      </c>
      <c r="L52" s="995">
        <v>51</v>
      </c>
      <c r="M52" s="996">
        <v>54</v>
      </c>
      <c r="N52" s="108"/>
      <c r="R52" s="119"/>
    </row>
    <row r="53" spans="1:18" ht="13.5">
      <c r="A53" s="988"/>
      <c r="B53" s="991"/>
      <c r="C53" s="991"/>
      <c r="D53" s="991"/>
      <c r="E53" s="991"/>
      <c r="F53" s="991"/>
      <c r="G53" s="991"/>
      <c r="H53" s="991"/>
      <c r="I53" s="991"/>
      <c r="J53" s="991"/>
      <c r="K53" s="991"/>
      <c r="L53" s="991"/>
      <c r="M53" s="992"/>
      <c r="N53" s="108"/>
      <c r="R53" s="119"/>
    </row>
    <row r="54" spans="1:18" ht="13.5">
      <c r="A54" s="988" t="s">
        <v>115</v>
      </c>
      <c r="B54" s="991" t="s">
        <v>23</v>
      </c>
      <c r="C54" s="991">
        <v>69</v>
      </c>
      <c r="D54" s="991">
        <v>69</v>
      </c>
      <c r="E54" s="991" t="s">
        <v>23</v>
      </c>
      <c r="F54" s="991">
        <v>28</v>
      </c>
      <c r="G54" s="991" t="s">
        <v>23</v>
      </c>
      <c r="H54" s="991" t="s">
        <v>23</v>
      </c>
      <c r="I54" s="991">
        <v>20000</v>
      </c>
      <c r="J54" s="991" t="s">
        <v>23</v>
      </c>
      <c r="K54" s="991">
        <v>560</v>
      </c>
      <c r="L54" s="991" t="s">
        <v>23</v>
      </c>
      <c r="M54" s="992">
        <v>560</v>
      </c>
      <c r="N54" s="108"/>
      <c r="R54" s="119"/>
    </row>
    <row r="55" spans="1:18" ht="13.5">
      <c r="A55" s="988" t="s">
        <v>116</v>
      </c>
      <c r="B55" s="991">
        <v>2</v>
      </c>
      <c r="C55" s="991">
        <v>1</v>
      </c>
      <c r="D55" s="991">
        <v>3</v>
      </c>
      <c r="E55" s="991" t="s">
        <v>23</v>
      </c>
      <c r="F55" s="991">
        <v>1</v>
      </c>
      <c r="G55" s="991">
        <v>2</v>
      </c>
      <c r="H55" s="991">
        <v>2500</v>
      </c>
      <c r="I55" s="991">
        <v>18000</v>
      </c>
      <c r="J55" s="991">
        <v>14</v>
      </c>
      <c r="K55" s="991">
        <v>18</v>
      </c>
      <c r="L55" s="991" t="s">
        <v>23</v>
      </c>
      <c r="M55" s="992">
        <v>18</v>
      </c>
      <c r="N55" s="108"/>
      <c r="R55" s="119"/>
    </row>
    <row r="56" spans="1:18" ht="13.5">
      <c r="A56" s="988" t="s">
        <v>117</v>
      </c>
      <c r="B56" s="991">
        <v>4</v>
      </c>
      <c r="C56" s="991" t="s">
        <v>23</v>
      </c>
      <c r="D56" s="991">
        <v>4</v>
      </c>
      <c r="E56" s="991">
        <v>2</v>
      </c>
      <c r="F56" s="991" t="s">
        <v>23</v>
      </c>
      <c r="G56" s="991">
        <v>4230</v>
      </c>
      <c r="H56" s="991">
        <v>1200</v>
      </c>
      <c r="I56" s="991" t="s">
        <v>23</v>
      </c>
      <c r="J56" s="991">
        <v>5</v>
      </c>
      <c r="K56" s="991">
        <v>2</v>
      </c>
      <c r="L56" s="991">
        <v>22</v>
      </c>
      <c r="M56" s="992">
        <v>24</v>
      </c>
      <c r="N56" s="108"/>
      <c r="R56" s="119"/>
    </row>
    <row r="57" spans="1:18" ht="13.5">
      <c r="A57" s="988" t="s">
        <v>118</v>
      </c>
      <c r="B57" s="991">
        <v>2</v>
      </c>
      <c r="C57" s="991" t="s">
        <v>23</v>
      </c>
      <c r="D57" s="991">
        <v>2</v>
      </c>
      <c r="E57" s="991">
        <v>2</v>
      </c>
      <c r="F57" s="991" t="s">
        <v>23</v>
      </c>
      <c r="G57" s="991">
        <v>60</v>
      </c>
      <c r="H57" s="991">
        <v>1500</v>
      </c>
      <c r="I57" s="991" t="s">
        <v>23</v>
      </c>
      <c r="J57" s="991">
        <v>4</v>
      </c>
      <c r="K57" s="991">
        <v>3</v>
      </c>
      <c r="L57" s="991" t="s">
        <v>23</v>
      </c>
      <c r="M57" s="992">
        <v>3</v>
      </c>
      <c r="N57" s="108"/>
      <c r="R57" s="119"/>
    </row>
    <row r="58" spans="1:18" s="93" customFormat="1" ht="13.5">
      <c r="A58" s="988" t="s">
        <v>119</v>
      </c>
      <c r="B58" s="991">
        <v>4</v>
      </c>
      <c r="C58" s="991">
        <v>2</v>
      </c>
      <c r="D58" s="991">
        <v>6</v>
      </c>
      <c r="E58" s="991">
        <v>3</v>
      </c>
      <c r="F58" s="991">
        <v>1</v>
      </c>
      <c r="G58" s="991">
        <v>50</v>
      </c>
      <c r="H58" s="991">
        <v>3200</v>
      </c>
      <c r="I58" s="991">
        <v>21000</v>
      </c>
      <c r="J58" s="991">
        <v>10</v>
      </c>
      <c r="K58" s="991">
        <v>30</v>
      </c>
      <c r="L58" s="991">
        <v>1</v>
      </c>
      <c r="M58" s="992">
        <v>31</v>
      </c>
      <c r="N58" s="123"/>
      <c r="R58" s="122"/>
    </row>
    <row r="59" spans="1:18" ht="13.5">
      <c r="A59" s="994" t="s">
        <v>172</v>
      </c>
      <c r="B59" s="995">
        <v>12</v>
      </c>
      <c r="C59" s="995">
        <v>72</v>
      </c>
      <c r="D59" s="995">
        <v>84</v>
      </c>
      <c r="E59" s="995">
        <v>7</v>
      </c>
      <c r="F59" s="995">
        <v>30</v>
      </c>
      <c r="G59" s="995">
        <v>4342</v>
      </c>
      <c r="H59" s="995">
        <v>2143</v>
      </c>
      <c r="I59" s="995">
        <v>19967</v>
      </c>
      <c r="J59" s="995">
        <v>5</v>
      </c>
      <c r="K59" s="995">
        <v>614</v>
      </c>
      <c r="L59" s="995">
        <v>22</v>
      </c>
      <c r="M59" s="996">
        <v>636</v>
      </c>
      <c r="N59" s="108"/>
      <c r="R59" s="119"/>
    </row>
    <row r="60" spans="1:18" ht="13.5">
      <c r="A60" s="988"/>
      <c r="B60" s="991"/>
      <c r="C60" s="991"/>
      <c r="D60" s="991"/>
      <c r="E60" s="991"/>
      <c r="F60" s="991"/>
      <c r="G60" s="991"/>
      <c r="H60" s="991"/>
      <c r="I60" s="991"/>
      <c r="J60" s="991"/>
      <c r="K60" s="991"/>
      <c r="L60" s="991"/>
      <c r="M60" s="992"/>
      <c r="N60" s="108"/>
      <c r="R60" s="119"/>
    </row>
    <row r="61" spans="1:18" ht="13.5">
      <c r="A61" s="988" t="s">
        <v>121</v>
      </c>
      <c r="B61" s="991">
        <v>32</v>
      </c>
      <c r="C61" s="991">
        <v>109</v>
      </c>
      <c r="D61" s="991">
        <v>141</v>
      </c>
      <c r="E61" s="991">
        <v>32</v>
      </c>
      <c r="F61" s="991">
        <v>95</v>
      </c>
      <c r="G61" s="991" t="s">
        <v>23</v>
      </c>
      <c r="H61" s="991">
        <v>2953</v>
      </c>
      <c r="I61" s="991">
        <v>17237</v>
      </c>
      <c r="J61" s="991" t="s">
        <v>23</v>
      </c>
      <c r="K61" s="991">
        <v>1733</v>
      </c>
      <c r="L61" s="991" t="s">
        <v>23</v>
      </c>
      <c r="M61" s="992">
        <v>1733</v>
      </c>
      <c r="N61" s="108"/>
      <c r="R61" s="119"/>
    </row>
    <row r="62" spans="1:18" ht="13.5">
      <c r="A62" s="988" t="s">
        <v>122</v>
      </c>
      <c r="B62" s="991">
        <v>31</v>
      </c>
      <c r="C62" s="991">
        <v>117</v>
      </c>
      <c r="D62" s="991">
        <v>148</v>
      </c>
      <c r="E62" s="991">
        <v>29</v>
      </c>
      <c r="F62" s="991">
        <v>114</v>
      </c>
      <c r="G62" s="991" t="s">
        <v>23</v>
      </c>
      <c r="H62" s="991">
        <v>4500</v>
      </c>
      <c r="I62" s="991">
        <v>12125</v>
      </c>
      <c r="J62" s="991" t="s">
        <v>23</v>
      </c>
      <c r="K62" s="991">
        <v>1513</v>
      </c>
      <c r="L62" s="991" t="s">
        <v>23</v>
      </c>
      <c r="M62" s="992">
        <v>1513</v>
      </c>
      <c r="N62" s="108"/>
      <c r="R62" s="119"/>
    </row>
    <row r="63" spans="1:18" s="93" customFormat="1" ht="13.5">
      <c r="A63" s="988" t="s">
        <v>123</v>
      </c>
      <c r="B63" s="991" t="s">
        <v>23</v>
      </c>
      <c r="C63" s="991">
        <v>32</v>
      </c>
      <c r="D63" s="991">
        <v>32</v>
      </c>
      <c r="E63" s="991" t="s">
        <v>23</v>
      </c>
      <c r="F63" s="991">
        <v>32</v>
      </c>
      <c r="G63" s="991" t="s">
        <v>23</v>
      </c>
      <c r="H63" s="991" t="s">
        <v>23</v>
      </c>
      <c r="I63" s="991">
        <v>18000</v>
      </c>
      <c r="J63" s="991" t="s">
        <v>23</v>
      </c>
      <c r="K63" s="991">
        <v>576</v>
      </c>
      <c r="L63" s="991" t="s">
        <v>23</v>
      </c>
      <c r="M63" s="992">
        <v>576</v>
      </c>
      <c r="N63" s="123"/>
      <c r="R63" s="122"/>
    </row>
    <row r="64" spans="1:18" ht="13.5">
      <c r="A64" s="994" t="s">
        <v>124</v>
      </c>
      <c r="B64" s="995">
        <v>63</v>
      </c>
      <c r="C64" s="995">
        <v>258</v>
      </c>
      <c r="D64" s="995">
        <v>321</v>
      </c>
      <c r="E64" s="995">
        <v>61</v>
      </c>
      <c r="F64" s="995">
        <v>241</v>
      </c>
      <c r="G64" s="995" t="s">
        <v>23</v>
      </c>
      <c r="H64" s="995">
        <v>3688</v>
      </c>
      <c r="I64" s="995">
        <v>14920</v>
      </c>
      <c r="J64" s="995" t="s">
        <v>23</v>
      </c>
      <c r="K64" s="995">
        <v>3822</v>
      </c>
      <c r="L64" s="995" t="s">
        <v>23</v>
      </c>
      <c r="M64" s="996">
        <v>3822</v>
      </c>
      <c r="N64" s="108"/>
      <c r="R64" s="119"/>
    </row>
    <row r="65" spans="1:19" s="93" customFormat="1" ht="13.5">
      <c r="A65" s="988"/>
      <c r="B65" s="991"/>
      <c r="C65" s="991"/>
      <c r="D65" s="991"/>
      <c r="E65" s="991"/>
      <c r="F65" s="991"/>
      <c r="G65" s="991"/>
      <c r="H65" s="991"/>
      <c r="I65" s="991"/>
      <c r="J65" s="991"/>
      <c r="K65" s="991"/>
      <c r="L65" s="991"/>
      <c r="M65" s="992"/>
      <c r="N65" s="123"/>
      <c r="R65" s="122"/>
    </row>
    <row r="66" spans="1:19" ht="13.5">
      <c r="A66" s="994" t="s">
        <v>125</v>
      </c>
      <c r="B66" s="995" t="s">
        <v>23</v>
      </c>
      <c r="C66" s="995">
        <v>1178</v>
      </c>
      <c r="D66" s="995">
        <v>1178</v>
      </c>
      <c r="E66" s="995" t="s">
        <v>23</v>
      </c>
      <c r="F66" s="995">
        <v>1085</v>
      </c>
      <c r="G66" s="995" t="s">
        <v>23</v>
      </c>
      <c r="H66" s="995" t="s">
        <v>23</v>
      </c>
      <c r="I66" s="995">
        <v>25418</v>
      </c>
      <c r="J66" s="995" t="s">
        <v>23</v>
      </c>
      <c r="K66" s="995">
        <v>27579</v>
      </c>
      <c r="L66" s="995" t="s">
        <v>23</v>
      </c>
      <c r="M66" s="996">
        <v>27579</v>
      </c>
      <c r="N66" s="108"/>
      <c r="R66" s="119"/>
      <c r="S66" s="119"/>
    </row>
    <row r="67" spans="1:19" ht="13.5">
      <c r="A67" s="988"/>
      <c r="B67" s="991"/>
      <c r="C67" s="991"/>
      <c r="D67" s="991"/>
      <c r="E67" s="991"/>
      <c r="F67" s="991"/>
      <c r="G67" s="991"/>
      <c r="H67" s="991"/>
      <c r="I67" s="991"/>
      <c r="J67" s="991"/>
      <c r="K67" s="991"/>
      <c r="L67" s="991"/>
      <c r="M67" s="992"/>
      <c r="N67" s="108"/>
      <c r="R67" s="119"/>
      <c r="S67" s="119"/>
    </row>
    <row r="68" spans="1:19" ht="13.5">
      <c r="A68" s="988" t="s">
        <v>126</v>
      </c>
      <c r="B68" s="991" t="s">
        <v>23</v>
      </c>
      <c r="C68" s="991">
        <v>330</v>
      </c>
      <c r="D68" s="991">
        <v>330</v>
      </c>
      <c r="E68" s="991" t="s">
        <v>23</v>
      </c>
      <c r="F68" s="991">
        <v>320</v>
      </c>
      <c r="G68" s="991" t="s">
        <v>23</v>
      </c>
      <c r="H68" s="991" t="s">
        <v>23</v>
      </c>
      <c r="I68" s="991">
        <v>23700</v>
      </c>
      <c r="J68" s="991" t="s">
        <v>23</v>
      </c>
      <c r="K68" s="991">
        <v>7584</v>
      </c>
      <c r="L68" s="991" t="s">
        <v>23</v>
      </c>
      <c r="M68" s="992">
        <v>7584</v>
      </c>
      <c r="N68" s="108"/>
      <c r="R68" s="119"/>
    </row>
    <row r="69" spans="1:19" s="93" customFormat="1" ht="13.5">
      <c r="A69" s="988" t="s">
        <v>127</v>
      </c>
      <c r="B69" s="991" t="s">
        <v>23</v>
      </c>
      <c r="C69" s="991">
        <v>48</v>
      </c>
      <c r="D69" s="991">
        <v>48</v>
      </c>
      <c r="E69" s="991" t="s">
        <v>23</v>
      </c>
      <c r="F69" s="991">
        <v>48</v>
      </c>
      <c r="G69" s="991" t="s">
        <v>23</v>
      </c>
      <c r="H69" s="991" t="s">
        <v>23</v>
      </c>
      <c r="I69" s="991">
        <v>23230</v>
      </c>
      <c r="J69" s="991" t="s">
        <v>23</v>
      </c>
      <c r="K69" s="991">
        <v>1115</v>
      </c>
      <c r="L69" s="991" t="s">
        <v>23</v>
      </c>
      <c r="M69" s="992">
        <v>1115</v>
      </c>
      <c r="N69" s="123"/>
      <c r="R69" s="122"/>
    </row>
    <row r="70" spans="1:19" ht="13.5">
      <c r="A70" s="994" t="s">
        <v>128</v>
      </c>
      <c r="B70" s="995" t="s">
        <v>23</v>
      </c>
      <c r="C70" s="995">
        <v>378</v>
      </c>
      <c r="D70" s="995">
        <v>378</v>
      </c>
      <c r="E70" s="995" t="s">
        <v>23</v>
      </c>
      <c r="F70" s="995">
        <v>368</v>
      </c>
      <c r="G70" s="995" t="s">
        <v>23</v>
      </c>
      <c r="H70" s="995" t="s">
        <v>23</v>
      </c>
      <c r="I70" s="995">
        <v>23639</v>
      </c>
      <c r="J70" s="995" t="s">
        <v>23</v>
      </c>
      <c r="K70" s="995">
        <v>8699</v>
      </c>
      <c r="L70" s="995" t="s">
        <v>23</v>
      </c>
      <c r="M70" s="996">
        <v>8699</v>
      </c>
      <c r="N70" s="108"/>
      <c r="R70" s="119"/>
    </row>
    <row r="71" spans="1:19" ht="13.5">
      <c r="A71" s="988"/>
      <c r="B71" s="991"/>
      <c r="C71" s="991"/>
      <c r="D71" s="991"/>
      <c r="E71" s="991"/>
      <c r="F71" s="991"/>
      <c r="G71" s="991"/>
      <c r="H71" s="991"/>
      <c r="I71" s="991"/>
      <c r="J71" s="991"/>
      <c r="K71" s="991"/>
      <c r="L71" s="991"/>
      <c r="M71" s="992"/>
      <c r="N71" s="108"/>
      <c r="R71" s="119"/>
    </row>
    <row r="72" spans="1:19" ht="13.5">
      <c r="A72" s="988" t="s">
        <v>129</v>
      </c>
      <c r="B72" s="993" t="s">
        <v>23</v>
      </c>
      <c r="C72" s="991">
        <v>35</v>
      </c>
      <c r="D72" s="991">
        <v>35</v>
      </c>
      <c r="E72" s="993" t="s">
        <v>23</v>
      </c>
      <c r="F72" s="991">
        <v>35</v>
      </c>
      <c r="G72" s="991" t="s">
        <v>23</v>
      </c>
      <c r="H72" s="993" t="s">
        <v>23</v>
      </c>
      <c r="I72" s="991">
        <v>8006</v>
      </c>
      <c r="J72" s="991" t="s">
        <v>23</v>
      </c>
      <c r="K72" s="993">
        <v>280</v>
      </c>
      <c r="L72" s="991" t="s">
        <v>23</v>
      </c>
      <c r="M72" s="992">
        <v>280</v>
      </c>
      <c r="N72" s="108"/>
      <c r="R72" s="119"/>
    </row>
    <row r="73" spans="1:19" ht="13.5">
      <c r="A73" s="988" t="s">
        <v>130</v>
      </c>
      <c r="B73" s="991" t="s">
        <v>23</v>
      </c>
      <c r="C73" s="991">
        <v>88</v>
      </c>
      <c r="D73" s="991">
        <v>88</v>
      </c>
      <c r="E73" s="991" t="s">
        <v>23</v>
      </c>
      <c r="F73" s="991">
        <v>84</v>
      </c>
      <c r="G73" s="991" t="s">
        <v>23</v>
      </c>
      <c r="H73" s="991" t="s">
        <v>23</v>
      </c>
      <c r="I73" s="991">
        <v>3700</v>
      </c>
      <c r="J73" s="991" t="s">
        <v>23</v>
      </c>
      <c r="K73" s="993">
        <v>307</v>
      </c>
      <c r="L73" s="991" t="s">
        <v>23</v>
      </c>
      <c r="M73" s="992">
        <v>307</v>
      </c>
      <c r="N73" s="108"/>
      <c r="R73" s="119"/>
    </row>
    <row r="74" spans="1:19" ht="13.5">
      <c r="A74" s="988" t="s">
        <v>131</v>
      </c>
      <c r="B74" s="991">
        <v>9</v>
      </c>
      <c r="C74" s="991">
        <v>1</v>
      </c>
      <c r="D74" s="991">
        <v>10</v>
      </c>
      <c r="E74" s="991">
        <v>4</v>
      </c>
      <c r="F74" s="991">
        <v>1</v>
      </c>
      <c r="G74" s="991" t="s">
        <v>23</v>
      </c>
      <c r="H74" s="991">
        <v>2600</v>
      </c>
      <c r="I74" s="991">
        <v>11500</v>
      </c>
      <c r="J74" s="991" t="s">
        <v>23</v>
      </c>
      <c r="K74" s="991">
        <v>22</v>
      </c>
      <c r="L74" s="991" t="s">
        <v>23</v>
      </c>
      <c r="M74" s="992">
        <v>22</v>
      </c>
      <c r="N74" s="108"/>
      <c r="R74" s="119"/>
    </row>
    <row r="75" spans="1:19" ht="13.5">
      <c r="A75" s="988" t="s">
        <v>132</v>
      </c>
      <c r="B75" s="991" t="s">
        <v>23</v>
      </c>
      <c r="C75" s="991">
        <v>234</v>
      </c>
      <c r="D75" s="991">
        <v>234</v>
      </c>
      <c r="E75" s="991" t="s">
        <v>23</v>
      </c>
      <c r="F75" s="991">
        <v>208</v>
      </c>
      <c r="G75" s="991">
        <v>3640</v>
      </c>
      <c r="H75" s="991" t="s">
        <v>23</v>
      </c>
      <c r="I75" s="991">
        <v>21899</v>
      </c>
      <c r="J75" s="993">
        <v>7</v>
      </c>
      <c r="K75" s="993">
        <v>4530</v>
      </c>
      <c r="L75" s="993">
        <v>25</v>
      </c>
      <c r="M75" s="992">
        <v>4555</v>
      </c>
      <c r="N75" s="108"/>
      <c r="R75" s="119"/>
    </row>
    <row r="76" spans="1:19" ht="13.5">
      <c r="A76" s="988" t="s">
        <v>133</v>
      </c>
      <c r="B76" s="991" t="s">
        <v>23</v>
      </c>
      <c r="C76" s="991">
        <v>30</v>
      </c>
      <c r="D76" s="991">
        <v>30</v>
      </c>
      <c r="E76" s="991" t="s">
        <v>23</v>
      </c>
      <c r="F76" s="991">
        <v>30</v>
      </c>
      <c r="G76" s="991" t="s">
        <v>23</v>
      </c>
      <c r="H76" s="991" t="s">
        <v>23</v>
      </c>
      <c r="I76" s="991">
        <v>8300</v>
      </c>
      <c r="J76" s="991" t="s">
        <v>23</v>
      </c>
      <c r="K76" s="991">
        <v>249</v>
      </c>
      <c r="L76" s="991" t="s">
        <v>23</v>
      </c>
      <c r="M76" s="992">
        <v>249</v>
      </c>
      <c r="N76" s="108"/>
      <c r="R76" s="119"/>
    </row>
    <row r="77" spans="1:19" ht="13.5">
      <c r="A77" s="988" t="s">
        <v>134</v>
      </c>
      <c r="B77" s="991">
        <v>62</v>
      </c>
      <c r="C77" s="991">
        <v>21</v>
      </c>
      <c r="D77" s="991">
        <v>83</v>
      </c>
      <c r="E77" s="991">
        <v>33</v>
      </c>
      <c r="F77" s="991">
        <v>20</v>
      </c>
      <c r="G77" s="991" t="s">
        <v>23</v>
      </c>
      <c r="H77" s="991">
        <v>2500</v>
      </c>
      <c r="I77" s="991">
        <v>9000</v>
      </c>
      <c r="J77" s="991" t="s">
        <v>23</v>
      </c>
      <c r="K77" s="991">
        <v>263</v>
      </c>
      <c r="L77" s="991" t="s">
        <v>23</v>
      </c>
      <c r="M77" s="992">
        <v>263</v>
      </c>
      <c r="N77" s="108"/>
      <c r="R77" s="119"/>
    </row>
    <row r="78" spans="1:19" s="93" customFormat="1" ht="13.5">
      <c r="A78" s="988" t="s">
        <v>135</v>
      </c>
      <c r="B78" s="993">
        <v>13</v>
      </c>
      <c r="C78" s="991">
        <v>98</v>
      </c>
      <c r="D78" s="991">
        <v>111</v>
      </c>
      <c r="E78" s="993">
        <v>13</v>
      </c>
      <c r="F78" s="991">
        <v>95</v>
      </c>
      <c r="G78" s="991" t="s">
        <v>23</v>
      </c>
      <c r="H78" s="993">
        <v>2400</v>
      </c>
      <c r="I78" s="991">
        <v>5500</v>
      </c>
      <c r="J78" s="991" t="s">
        <v>23</v>
      </c>
      <c r="K78" s="993">
        <v>554</v>
      </c>
      <c r="L78" s="991" t="s">
        <v>23</v>
      </c>
      <c r="M78" s="992">
        <v>554</v>
      </c>
      <c r="N78" s="123"/>
      <c r="R78" s="122"/>
    </row>
    <row r="79" spans="1:19" ht="13.5">
      <c r="A79" s="988" t="s">
        <v>136</v>
      </c>
      <c r="B79" s="993">
        <v>6</v>
      </c>
      <c r="C79" s="991">
        <v>1</v>
      </c>
      <c r="D79" s="991">
        <v>7</v>
      </c>
      <c r="E79" s="993">
        <v>6</v>
      </c>
      <c r="F79" s="991">
        <v>1</v>
      </c>
      <c r="G79" s="991" t="s">
        <v>23</v>
      </c>
      <c r="H79" s="993">
        <v>850</v>
      </c>
      <c r="I79" s="991">
        <v>4800</v>
      </c>
      <c r="J79" s="991" t="s">
        <v>23</v>
      </c>
      <c r="K79" s="993">
        <v>10</v>
      </c>
      <c r="L79" s="991" t="s">
        <v>23</v>
      </c>
      <c r="M79" s="992">
        <v>10</v>
      </c>
      <c r="N79" s="108"/>
      <c r="R79" s="119"/>
    </row>
    <row r="80" spans="1:19" ht="13.5">
      <c r="A80" s="994" t="s">
        <v>137</v>
      </c>
      <c r="B80" s="995">
        <v>90</v>
      </c>
      <c r="C80" s="995">
        <v>508</v>
      </c>
      <c r="D80" s="995">
        <v>598</v>
      </c>
      <c r="E80" s="995">
        <v>56</v>
      </c>
      <c r="F80" s="995">
        <v>474</v>
      </c>
      <c r="G80" s="995">
        <v>3640</v>
      </c>
      <c r="H80" s="995">
        <v>2307</v>
      </c>
      <c r="I80" s="995">
        <v>12898</v>
      </c>
      <c r="J80" s="995">
        <v>7</v>
      </c>
      <c r="K80" s="995">
        <v>6215</v>
      </c>
      <c r="L80" s="995">
        <v>25</v>
      </c>
      <c r="M80" s="996">
        <v>6240</v>
      </c>
      <c r="N80" s="108"/>
      <c r="R80" s="119"/>
    </row>
    <row r="81" spans="1:18" ht="13.5">
      <c r="A81" s="988"/>
      <c r="B81" s="991"/>
      <c r="C81" s="991"/>
      <c r="D81" s="991"/>
      <c r="E81" s="991"/>
      <c r="F81" s="991"/>
      <c r="G81" s="991"/>
      <c r="H81" s="991"/>
      <c r="I81" s="991"/>
      <c r="J81" s="991"/>
      <c r="K81" s="991"/>
      <c r="L81" s="991"/>
      <c r="M81" s="992"/>
      <c r="N81" s="108"/>
      <c r="R81" s="119"/>
    </row>
    <row r="82" spans="1:18" s="93" customFormat="1" ht="13.5">
      <c r="A82" s="988" t="s">
        <v>138</v>
      </c>
      <c r="B82" s="991">
        <v>9</v>
      </c>
      <c r="C82" s="991">
        <v>67</v>
      </c>
      <c r="D82" s="991">
        <v>76</v>
      </c>
      <c r="E82" s="991">
        <v>9</v>
      </c>
      <c r="F82" s="991">
        <v>67</v>
      </c>
      <c r="G82" s="991">
        <v>15700</v>
      </c>
      <c r="H82" s="991">
        <v>2700</v>
      </c>
      <c r="I82" s="991">
        <v>19976</v>
      </c>
      <c r="J82" s="991">
        <v>5</v>
      </c>
      <c r="K82" s="991">
        <v>1353</v>
      </c>
      <c r="L82" s="991">
        <v>79</v>
      </c>
      <c r="M82" s="992">
        <v>1432</v>
      </c>
      <c r="N82" s="123"/>
      <c r="R82" s="122"/>
    </row>
    <row r="83" spans="1:18" ht="13.5">
      <c r="A83" s="988" t="s">
        <v>139</v>
      </c>
      <c r="B83" s="991">
        <v>45</v>
      </c>
      <c r="C83" s="991">
        <v>20</v>
      </c>
      <c r="D83" s="991">
        <v>65</v>
      </c>
      <c r="E83" s="991">
        <v>45</v>
      </c>
      <c r="F83" s="991">
        <v>20</v>
      </c>
      <c r="G83" s="991">
        <v>38295</v>
      </c>
      <c r="H83" s="991">
        <v>1800</v>
      </c>
      <c r="I83" s="991">
        <v>12000</v>
      </c>
      <c r="J83" s="991">
        <v>3</v>
      </c>
      <c r="K83" s="991">
        <v>321</v>
      </c>
      <c r="L83" s="991">
        <v>115</v>
      </c>
      <c r="M83" s="992">
        <v>436</v>
      </c>
      <c r="N83" s="108"/>
      <c r="R83" s="119"/>
    </row>
    <row r="84" spans="1:18" ht="13.5">
      <c r="A84" s="994" t="s">
        <v>140</v>
      </c>
      <c r="B84" s="995">
        <v>54</v>
      </c>
      <c r="C84" s="995">
        <v>87</v>
      </c>
      <c r="D84" s="995">
        <v>141</v>
      </c>
      <c r="E84" s="995">
        <v>54</v>
      </c>
      <c r="F84" s="995">
        <v>87</v>
      </c>
      <c r="G84" s="995">
        <v>53995</v>
      </c>
      <c r="H84" s="995">
        <v>1950</v>
      </c>
      <c r="I84" s="995">
        <v>18142</v>
      </c>
      <c r="J84" s="995">
        <v>4</v>
      </c>
      <c r="K84" s="995">
        <v>1674</v>
      </c>
      <c r="L84" s="995">
        <v>194</v>
      </c>
      <c r="M84" s="996">
        <v>1868</v>
      </c>
      <c r="N84" s="108"/>
      <c r="R84" s="119"/>
    </row>
    <row r="85" spans="1:18" ht="14.25" thickBot="1">
      <c r="A85" s="1047"/>
      <c r="B85" s="998"/>
      <c r="C85" s="998"/>
      <c r="D85" s="998"/>
      <c r="E85" s="998"/>
      <c r="F85" s="998"/>
      <c r="G85" s="998"/>
      <c r="H85" s="998"/>
      <c r="I85" s="998"/>
      <c r="J85" s="998"/>
      <c r="K85" s="998"/>
      <c r="L85" s="998"/>
      <c r="M85" s="999"/>
      <c r="R85" s="119"/>
    </row>
    <row r="86" spans="1:18" ht="13.5" thickBot="1">
      <c r="A86" s="1052" t="s">
        <v>141</v>
      </c>
      <c r="B86" s="1053">
        <v>1099</v>
      </c>
      <c r="C86" s="1053">
        <v>18916</v>
      </c>
      <c r="D86" s="1053">
        <v>20015</v>
      </c>
      <c r="E86" s="1053">
        <v>983</v>
      </c>
      <c r="F86" s="1053">
        <v>17473</v>
      </c>
      <c r="G86" s="1053">
        <v>497361</v>
      </c>
      <c r="H86" s="1053">
        <v>6869</v>
      </c>
      <c r="I86" s="1053">
        <v>17438</v>
      </c>
      <c r="J86" s="1053">
        <v>10</v>
      </c>
      <c r="K86" s="1053">
        <v>311422</v>
      </c>
      <c r="L86" s="1053">
        <v>5091</v>
      </c>
      <c r="M86" s="1054">
        <v>316513</v>
      </c>
      <c r="R86" s="119"/>
    </row>
    <row r="87" spans="1:18">
      <c r="F87" s="111"/>
      <c r="R87" s="119"/>
    </row>
    <row r="92" spans="1:18">
      <c r="D92" s="111"/>
    </row>
  </sheetData>
  <mergeCells count="14">
    <mergeCell ref="K6:K8"/>
    <mergeCell ref="L6:L8"/>
    <mergeCell ref="M6:M8"/>
    <mergeCell ref="A3:M3"/>
    <mergeCell ref="A1:M1"/>
    <mergeCell ref="E7:F7"/>
    <mergeCell ref="H7:I7"/>
    <mergeCell ref="G5:G8"/>
    <mergeCell ref="B5:F5"/>
    <mergeCell ref="B6:F6"/>
    <mergeCell ref="H6:I6"/>
    <mergeCell ref="K5:M5"/>
    <mergeCell ref="B7:D7"/>
    <mergeCell ref="H5:J5"/>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54">
    <pageSetUpPr fitToPage="1"/>
  </sheetPr>
  <dimension ref="A1:I86"/>
  <sheetViews>
    <sheetView view="pageBreakPreview" zoomScale="75" zoomScaleNormal="75" zoomScaleSheetLayoutView="75" workbookViewId="0">
      <selection activeCell="B9" sqref="B9:G86"/>
    </sheetView>
  </sheetViews>
  <sheetFormatPr baseColWidth="10" defaultColWidth="11.42578125" defaultRowHeight="12.75"/>
  <cols>
    <col min="1" max="1" width="29.85546875" style="92" customWidth="1"/>
    <col min="2" max="7" width="16.7109375" style="92" customWidth="1"/>
    <col min="8" max="9" width="12.7109375" style="92" customWidth="1"/>
    <col min="10" max="16384" width="11.42578125" style="92"/>
  </cols>
  <sheetData>
    <row r="1" spans="1:9" s="95" customFormat="1" ht="18.75">
      <c r="A1" s="1825" t="s">
        <v>0</v>
      </c>
      <c r="B1" s="1825"/>
      <c r="C1" s="1825"/>
      <c r="D1" s="1825"/>
      <c r="E1" s="1825"/>
      <c r="F1" s="1825"/>
      <c r="G1" s="1825"/>
      <c r="H1" s="104"/>
      <c r="I1" s="104"/>
    </row>
    <row r="3" spans="1:9" s="94" customFormat="1" ht="15.75">
      <c r="A3" s="1836" t="s">
        <v>889</v>
      </c>
      <c r="B3" s="1836"/>
      <c r="C3" s="1836"/>
      <c r="D3" s="1836"/>
      <c r="E3" s="1836"/>
      <c r="F3" s="1836"/>
      <c r="G3" s="1836"/>
    </row>
    <row r="4" spans="1:9" s="94" customFormat="1" ht="15.75">
      <c r="A4" s="1836" t="s">
        <v>1469</v>
      </c>
      <c r="B4" s="1836"/>
      <c r="C4" s="1836"/>
      <c r="D4" s="1836"/>
      <c r="E4" s="1836"/>
      <c r="F4" s="1836"/>
      <c r="G4" s="1836"/>
    </row>
    <row r="5" spans="1:9" s="94" customFormat="1" ht="13.5" customHeight="1" thickBot="1">
      <c r="A5" s="99"/>
      <c r="B5" s="99"/>
      <c r="C5" s="99"/>
      <c r="D5" s="99"/>
      <c r="E5" s="99"/>
      <c r="F5" s="99"/>
      <c r="G5" s="99"/>
    </row>
    <row r="6" spans="1:9" ht="26.25" customHeight="1">
      <c r="A6" s="1937" t="s">
        <v>77</v>
      </c>
      <c r="B6" s="1843" t="s">
        <v>886</v>
      </c>
      <c r="C6" s="1845"/>
      <c r="D6" s="1844"/>
      <c r="E6" s="1843" t="s">
        <v>885</v>
      </c>
      <c r="F6" s="1845"/>
      <c r="G6" s="1845"/>
    </row>
    <row r="7" spans="1:9" ht="19.5" customHeight="1">
      <c r="A7" s="1827"/>
      <c r="B7" s="863" t="s">
        <v>3</v>
      </c>
      <c r="C7" s="943" t="s">
        <v>754</v>
      </c>
      <c r="D7" s="853" t="s">
        <v>4</v>
      </c>
      <c r="E7" s="943" t="s">
        <v>3</v>
      </c>
      <c r="F7" s="943" t="s">
        <v>754</v>
      </c>
      <c r="G7" s="856" t="s">
        <v>4</v>
      </c>
    </row>
    <row r="8" spans="1:9" ht="19.5" customHeight="1" thickBot="1">
      <c r="A8" s="1827"/>
      <c r="B8" s="936" t="s">
        <v>13</v>
      </c>
      <c r="C8" s="853" t="s">
        <v>751</v>
      </c>
      <c r="D8" s="853" t="s">
        <v>150</v>
      </c>
      <c r="E8" s="853" t="s">
        <v>13</v>
      </c>
      <c r="F8" s="853" t="s">
        <v>751</v>
      </c>
      <c r="G8" s="856" t="s">
        <v>150</v>
      </c>
    </row>
    <row r="9" spans="1:9" ht="13.5">
      <c r="A9" s="984" t="s">
        <v>81</v>
      </c>
      <c r="B9" s="1043" t="s">
        <v>23</v>
      </c>
      <c r="C9" s="1043" t="s">
        <v>23</v>
      </c>
      <c r="D9" s="1043" t="s">
        <v>23</v>
      </c>
      <c r="E9" s="1043" t="s">
        <v>23</v>
      </c>
      <c r="F9" s="1043" t="s">
        <v>23</v>
      </c>
      <c r="G9" s="1044" t="s">
        <v>23</v>
      </c>
    </row>
    <row r="10" spans="1:9" ht="13.5">
      <c r="A10" s="988" t="s">
        <v>82</v>
      </c>
      <c r="B10" s="993" t="s">
        <v>23</v>
      </c>
      <c r="C10" s="993" t="s">
        <v>23</v>
      </c>
      <c r="D10" s="993" t="s">
        <v>23</v>
      </c>
      <c r="E10" s="991" t="s">
        <v>23</v>
      </c>
      <c r="F10" s="991" t="s">
        <v>23</v>
      </c>
      <c r="G10" s="992" t="s">
        <v>23</v>
      </c>
    </row>
    <row r="11" spans="1:9" ht="13.5">
      <c r="A11" s="988" t="s">
        <v>83</v>
      </c>
      <c r="B11" s="993" t="s">
        <v>23</v>
      </c>
      <c r="C11" s="993" t="s">
        <v>23</v>
      </c>
      <c r="D11" s="993" t="s">
        <v>23</v>
      </c>
      <c r="E11" s="991" t="s">
        <v>23</v>
      </c>
      <c r="F11" s="991" t="s">
        <v>23</v>
      </c>
      <c r="G11" s="992" t="s">
        <v>23</v>
      </c>
    </row>
    <row r="12" spans="1:9" ht="13.5">
      <c r="A12" s="988" t="s">
        <v>84</v>
      </c>
      <c r="B12" s="993" t="s">
        <v>23</v>
      </c>
      <c r="C12" s="991" t="s">
        <v>23</v>
      </c>
      <c r="D12" s="991" t="s">
        <v>23</v>
      </c>
      <c r="E12" s="991" t="s">
        <v>23</v>
      </c>
      <c r="F12" s="991" t="s">
        <v>23</v>
      </c>
      <c r="G12" s="992" t="s">
        <v>23</v>
      </c>
    </row>
    <row r="13" spans="1:9" ht="13.5">
      <c r="A13" s="994" t="s">
        <v>85</v>
      </c>
      <c r="B13" s="995" t="s">
        <v>23</v>
      </c>
      <c r="C13" s="995" t="s">
        <v>23</v>
      </c>
      <c r="D13" s="995" t="s">
        <v>23</v>
      </c>
      <c r="E13" s="995" t="s">
        <v>23</v>
      </c>
      <c r="F13" s="995" t="s">
        <v>23</v>
      </c>
      <c r="G13" s="996" t="s">
        <v>23</v>
      </c>
    </row>
    <row r="14" spans="1:9" ht="13.5">
      <c r="A14" s="994"/>
      <c r="B14" s="995"/>
      <c r="C14" s="995"/>
      <c r="D14" s="995"/>
      <c r="E14" s="995"/>
      <c r="F14" s="995"/>
      <c r="G14" s="996"/>
    </row>
    <row r="15" spans="1:9" ht="13.5">
      <c r="A15" s="994" t="s">
        <v>86</v>
      </c>
      <c r="B15" s="995" t="s">
        <v>23</v>
      </c>
      <c r="C15" s="995" t="s">
        <v>23</v>
      </c>
      <c r="D15" s="995" t="s">
        <v>23</v>
      </c>
      <c r="E15" s="995" t="s">
        <v>23</v>
      </c>
      <c r="F15" s="995" t="s">
        <v>23</v>
      </c>
      <c r="G15" s="996" t="s">
        <v>23</v>
      </c>
    </row>
    <row r="16" spans="1:9" ht="13.5">
      <c r="A16" s="994"/>
      <c r="B16" s="995"/>
      <c r="C16" s="995"/>
      <c r="D16" s="995"/>
      <c r="E16" s="995"/>
      <c r="F16" s="995"/>
      <c r="G16" s="996"/>
    </row>
    <row r="17" spans="1:7" ht="13.5">
      <c r="A17" s="994" t="s">
        <v>87</v>
      </c>
      <c r="B17" s="995" t="s">
        <v>23</v>
      </c>
      <c r="C17" s="995" t="s">
        <v>23</v>
      </c>
      <c r="D17" s="995" t="s">
        <v>23</v>
      </c>
      <c r="E17" s="995" t="s">
        <v>23</v>
      </c>
      <c r="F17" s="995" t="s">
        <v>23</v>
      </c>
      <c r="G17" s="996" t="s">
        <v>23</v>
      </c>
    </row>
    <row r="18" spans="1:7" s="93" customFormat="1" ht="13.5">
      <c r="A18" s="988"/>
      <c r="B18" s="991"/>
      <c r="C18" s="991"/>
      <c r="D18" s="991"/>
      <c r="E18" s="991"/>
      <c r="F18" s="991"/>
      <c r="G18" s="992"/>
    </row>
    <row r="19" spans="1:7" ht="13.5">
      <c r="A19" s="988" t="s">
        <v>158</v>
      </c>
      <c r="B19" s="993" t="s">
        <v>23</v>
      </c>
      <c r="C19" s="991" t="s">
        <v>23</v>
      </c>
      <c r="D19" s="993" t="s">
        <v>23</v>
      </c>
      <c r="E19" s="991" t="s">
        <v>23</v>
      </c>
      <c r="F19" s="991" t="s">
        <v>23</v>
      </c>
      <c r="G19" s="992" t="s">
        <v>23</v>
      </c>
    </row>
    <row r="20" spans="1:7" ht="13.5">
      <c r="A20" s="988" t="s">
        <v>89</v>
      </c>
      <c r="B20" s="991" t="s">
        <v>23</v>
      </c>
      <c r="C20" s="991" t="s">
        <v>23</v>
      </c>
      <c r="D20" s="991" t="s">
        <v>23</v>
      </c>
      <c r="E20" s="991" t="s">
        <v>23</v>
      </c>
      <c r="F20" s="991" t="s">
        <v>23</v>
      </c>
      <c r="G20" s="992" t="s">
        <v>23</v>
      </c>
    </row>
    <row r="21" spans="1:7" ht="13.5">
      <c r="A21" s="988" t="s">
        <v>90</v>
      </c>
      <c r="B21" s="991" t="s">
        <v>23</v>
      </c>
      <c r="C21" s="991" t="s">
        <v>23</v>
      </c>
      <c r="D21" s="991" t="s">
        <v>23</v>
      </c>
      <c r="E21" s="991" t="s">
        <v>23</v>
      </c>
      <c r="F21" s="991" t="s">
        <v>23</v>
      </c>
      <c r="G21" s="992" t="s">
        <v>23</v>
      </c>
    </row>
    <row r="22" spans="1:7" ht="13.5">
      <c r="A22" s="994" t="s">
        <v>91</v>
      </c>
      <c r="B22" s="995" t="s">
        <v>23</v>
      </c>
      <c r="C22" s="995" t="s">
        <v>23</v>
      </c>
      <c r="D22" s="995" t="s">
        <v>23</v>
      </c>
      <c r="E22" s="995" t="s">
        <v>23</v>
      </c>
      <c r="F22" s="995" t="s">
        <v>23</v>
      </c>
      <c r="G22" s="996" t="s">
        <v>23</v>
      </c>
    </row>
    <row r="23" spans="1:7" ht="13.5">
      <c r="A23" s="994"/>
      <c r="B23" s="995"/>
      <c r="C23" s="995"/>
      <c r="D23" s="995"/>
      <c r="E23" s="995"/>
      <c r="F23" s="995"/>
      <c r="G23" s="996"/>
    </row>
    <row r="24" spans="1:7" ht="13.5">
      <c r="A24" s="994" t="s">
        <v>92</v>
      </c>
      <c r="B24" s="995">
        <v>12</v>
      </c>
      <c r="C24" s="995">
        <v>520</v>
      </c>
      <c r="D24" s="995">
        <v>365</v>
      </c>
      <c r="E24" s="995">
        <v>12</v>
      </c>
      <c r="F24" s="995">
        <v>650</v>
      </c>
      <c r="G24" s="996">
        <v>175</v>
      </c>
    </row>
    <row r="25" spans="1:7" ht="13.5">
      <c r="A25" s="994"/>
      <c r="B25" s="995"/>
      <c r="C25" s="995"/>
      <c r="D25" s="995"/>
      <c r="E25" s="995"/>
      <c r="F25" s="995"/>
      <c r="G25" s="996"/>
    </row>
    <row r="26" spans="1:7" ht="13.5">
      <c r="A26" s="994" t="s">
        <v>93</v>
      </c>
      <c r="B26" s="995">
        <v>28</v>
      </c>
      <c r="C26" s="995" t="s">
        <v>23</v>
      </c>
      <c r="D26" s="995">
        <v>840</v>
      </c>
      <c r="E26" s="995">
        <v>13</v>
      </c>
      <c r="F26" s="995" t="s">
        <v>23</v>
      </c>
      <c r="G26" s="996">
        <v>300</v>
      </c>
    </row>
    <row r="27" spans="1:7" ht="13.5">
      <c r="A27" s="988"/>
      <c r="B27" s="991"/>
      <c r="C27" s="991"/>
      <c r="D27" s="991"/>
      <c r="E27" s="991"/>
      <c r="F27" s="991"/>
      <c r="G27" s="992"/>
    </row>
    <row r="28" spans="1:7" ht="13.5">
      <c r="A28" s="988" t="s">
        <v>94</v>
      </c>
      <c r="B28" s="991">
        <v>75</v>
      </c>
      <c r="C28" s="991" t="s">
        <v>23</v>
      </c>
      <c r="D28" s="991">
        <v>2281</v>
      </c>
      <c r="E28" s="991">
        <v>64</v>
      </c>
      <c r="F28" s="991" t="s">
        <v>23</v>
      </c>
      <c r="G28" s="992">
        <v>1956</v>
      </c>
    </row>
    <row r="29" spans="1:7" ht="13.5">
      <c r="A29" s="988" t="s">
        <v>95</v>
      </c>
      <c r="B29" s="991" t="s">
        <v>23</v>
      </c>
      <c r="C29" s="991" t="s">
        <v>23</v>
      </c>
      <c r="D29" s="991" t="s">
        <v>23</v>
      </c>
      <c r="E29" s="991" t="s">
        <v>23</v>
      </c>
      <c r="F29" s="991" t="s">
        <v>23</v>
      </c>
      <c r="G29" s="992" t="s">
        <v>23</v>
      </c>
    </row>
    <row r="30" spans="1:7" ht="13.5">
      <c r="A30" s="988" t="s">
        <v>96</v>
      </c>
      <c r="B30" s="991">
        <v>49</v>
      </c>
      <c r="C30" s="991" t="s">
        <v>23</v>
      </c>
      <c r="D30" s="991">
        <v>674</v>
      </c>
      <c r="E30" s="991">
        <v>99</v>
      </c>
      <c r="F30" s="991" t="s">
        <v>23</v>
      </c>
      <c r="G30" s="992">
        <v>1348</v>
      </c>
    </row>
    <row r="31" spans="1:7" s="114" customFormat="1" ht="13.5">
      <c r="A31" s="994" t="s">
        <v>97</v>
      </c>
      <c r="B31" s="995">
        <v>124</v>
      </c>
      <c r="C31" s="995" t="s">
        <v>23</v>
      </c>
      <c r="D31" s="995">
        <v>2955</v>
      </c>
      <c r="E31" s="995">
        <v>163</v>
      </c>
      <c r="F31" s="995" t="s">
        <v>23</v>
      </c>
      <c r="G31" s="996">
        <v>3304</v>
      </c>
    </row>
    <row r="32" spans="1:7" ht="13.5">
      <c r="A32" s="988"/>
      <c r="B32" s="991"/>
      <c r="C32" s="991"/>
      <c r="D32" s="991"/>
      <c r="E32" s="991"/>
      <c r="F32" s="991"/>
      <c r="G32" s="992"/>
    </row>
    <row r="33" spans="1:7" ht="13.5">
      <c r="A33" s="988" t="s">
        <v>98</v>
      </c>
      <c r="B33" s="991" t="s">
        <v>23</v>
      </c>
      <c r="C33" s="991" t="s">
        <v>23</v>
      </c>
      <c r="D33" s="991" t="s">
        <v>23</v>
      </c>
      <c r="E33" s="1045">
        <v>9</v>
      </c>
      <c r="F33" s="1045" t="s">
        <v>23</v>
      </c>
      <c r="G33" s="1046">
        <v>120</v>
      </c>
    </row>
    <row r="34" spans="1:7" ht="13.5">
      <c r="A34" s="988" t="s">
        <v>99</v>
      </c>
      <c r="B34" s="991" t="s">
        <v>23</v>
      </c>
      <c r="C34" s="991" t="s">
        <v>23</v>
      </c>
      <c r="D34" s="991" t="s">
        <v>23</v>
      </c>
      <c r="E34" s="1045" t="s">
        <v>23</v>
      </c>
      <c r="F34" s="991" t="s">
        <v>23</v>
      </c>
      <c r="G34" s="1046" t="s">
        <v>23</v>
      </c>
    </row>
    <row r="35" spans="1:7" ht="13.5">
      <c r="A35" s="988" t="s">
        <v>100</v>
      </c>
      <c r="B35" s="991">
        <v>1397</v>
      </c>
      <c r="C35" s="991" t="s">
        <v>23</v>
      </c>
      <c r="D35" s="991">
        <v>19107</v>
      </c>
      <c r="E35" s="1045">
        <v>652</v>
      </c>
      <c r="F35" s="1045" t="s">
        <v>23</v>
      </c>
      <c r="G35" s="1046">
        <v>2949</v>
      </c>
    </row>
    <row r="36" spans="1:7" ht="13.5">
      <c r="A36" s="988" t="s">
        <v>101</v>
      </c>
      <c r="B36" s="991">
        <v>1</v>
      </c>
      <c r="C36" s="991" t="s">
        <v>23</v>
      </c>
      <c r="D36" s="991">
        <v>6</v>
      </c>
      <c r="E36" s="1045">
        <v>22</v>
      </c>
      <c r="F36" s="1045" t="s">
        <v>23</v>
      </c>
      <c r="G36" s="1046">
        <v>117</v>
      </c>
    </row>
    <row r="37" spans="1:7" ht="13.5">
      <c r="A37" s="994" t="s">
        <v>102</v>
      </c>
      <c r="B37" s="995">
        <v>1398</v>
      </c>
      <c r="C37" s="995" t="s">
        <v>23</v>
      </c>
      <c r="D37" s="995">
        <v>19113</v>
      </c>
      <c r="E37" s="995">
        <v>683</v>
      </c>
      <c r="F37" s="995" t="s">
        <v>23</v>
      </c>
      <c r="G37" s="996">
        <v>3186</v>
      </c>
    </row>
    <row r="38" spans="1:7" ht="13.5">
      <c r="A38" s="994"/>
      <c r="B38" s="995"/>
      <c r="C38" s="995"/>
      <c r="D38" s="995"/>
      <c r="E38" s="995"/>
      <c r="F38" s="995"/>
      <c r="G38" s="996"/>
    </row>
    <row r="39" spans="1:7" ht="13.5">
      <c r="A39" s="994" t="s">
        <v>103</v>
      </c>
      <c r="B39" s="995">
        <v>19</v>
      </c>
      <c r="C39" s="995" t="s">
        <v>23</v>
      </c>
      <c r="D39" s="995">
        <v>25</v>
      </c>
      <c r="E39" s="995">
        <v>20</v>
      </c>
      <c r="F39" s="995" t="s">
        <v>23</v>
      </c>
      <c r="G39" s="996">
        <v>27</v>
      </c>
    </row>
    <row r="40" spans="1:7" ht="13.5">
      <c r="A40" s="988"/>
      <c r="B40" s="991"/>
      <c r="C40" s="991"/>
      <c r="D40" s="991"/>
      <c r="E40" s="991"/>
      <c r="F40" s="991"/>
      <c r="G40" s="992"/>
    </row>
    <row r="41" spans="1:7" ht="13.5">
      <c r="A41" s="988" t="s">
        <v>159</v>
      </c>
      <c r="B41" s="993" t="s">
        <v>23</v>
      </c>
      <c r="C41" s="993" t="s">
        <v>23</v>
      </c>
      <c r="D41" s="993" t="s">
        <v>23</v>
      </c>
      <c r="E41" s="991" t="s">
        <v>23</v>
      </c>
      <c r="F41" s="993" t="s">
        <v>23</v>
      </c>
      <c r="G41" s="992" t="s">
        <v>23</v>
      </c>
    </row>
    <row r="42" spans="1:7" ht="13.5">
      <c r="A42" s="988" t="s">
        <v>105</v>
      </c>
      <c r="B42" s="991" t="s">
        <v>23</v>
      </c>
      <c r="C42" s="991" t="s">
        <v>23</v>
      </c>
      <c r="D42" s="991" t="s">
        <v>23</v>
      </c>
      <c r="E42" s="991" t="s">
        <v>23</v>
      </c>
      <c r="F42" s="991" t="s">
        <v>23</v>
      </c>
      <c r="G42" s="992" t="s">
        <v>23</v>
      </c>
    </row>
    <row r="43" spans="1:7" ht="13.5">
      <c r="A43" s="988" t="s">
        <v>106</v>
      </c>
      <c r="B43" s="991">
        <v>9</v>
      </c>
      <c r="C43" s="991" t="s">
        <v>23</v>
      </c>
      <c r="D43" s="991">
        <v>59</v>
      </c>
      <c r="E43" s="991">
        <v>12</v>
      </c>
      <c r="F43" s="991" t="s">
        <v>23</v>
      </c>
      <c r="G43" s="992">
        <v>79</v>
      </c>
    </row>
    <row r="44" spans="1:7" ht="13.5">
      <c r="A44" s="988" t="s">
        <v>107</v>
      </c>
      <c r="B44" s="991" t="s">
        <v>23</v>
      </c>
      <c r="C44" s="991" t="s">
        <v>23</v>
      </c>
      <c r="D44" s="991" t="s">
        <v>23</v>
      </c>
      <c r="E44" s="991" t="s">
        <v>23</v>
      </c>
      <c r="F44" s="991" t="s">
        <v>23</v>
      </c>
      <c r="G44" s="992" t="s">
        <v>23</v>
      </c>
    </row>
    <row r="45" spans="1:7" ht="13.5">
      <c r="A45" s="988" t="s">
        <v>108</v>
      </c>
      <c r="B45" s="991">
        <v>1</v>
      </c>
      <c r="C45" s="991">
        <v>850</v>
      </c>
      <c r="D45" s="991">
        <v>1</v>
      </c>
      <c r="E45" s="991" t="s">
        <v>23</v>
      </c>
      <c r="F45" s="991" t="s">
        <v>23</v>
      </c>
      <c r="G45" s="992" t="s">
        <v>23</v>
      </c>
    </row>
    <row r="46" spans="1:7" ht="13.5">
      <c r="A46" s="988" t="s">
        <v>109</v>
      </c>
      <c r="B46" s="991" t="s">
        <v>23</v>
      </c>
      <c r="C46" s="991" t="s">
        <v>23</v>
      </c>
      <c r="D46" s="991" t="s">
        <v>23</v>
      </c>
      <c r="E46" s="991" t="s">
        <v>23</v>
      </c>
      <c r="F46" s="991" t="s">
        <v>23</v>
      </c>
      <c r="G46" s="992" t="s">
        <v>23</v>
      </c>
    </row>
    <row r="47" spans="1:7" ht="13.5">
      <c r="A47" s="988" t="s">
        <v>110</v>
      </c>
      <c r="B47" s="991" t="s">
        <v>23</v>
      </c>
      <c r="C47" s="991" t="s">
        <v>23</v>
      </c>
      <c r="D47" s="991" t="s">
        <v>23</v>
      </c>
      <c r="E47" s="991" t="s">
        <v>23</v>
      </c>
      <c r="F47" s="991" t="s">
        <v>23</v>
      </c>
      <c r="G47" s="992" t="s">
        <v>23</v>
      </c>
    </row>
    <row r="48" spans="1:7" ht="13.5">
      <c r="A48" s="988" t="s">
        <v>111</v>
      </c>
      <c r="B48" s="991" t="s">
        <v>23</v>
      </c>
      <c r="C48" s="991" t="s">
        <v>23</v>
      </c>
      <c r="D48" s="991" t="s">
        <v>23</v>
      </c>
      <c r="E48" s="991" t="s">
        <v>23</v>
      </c>
      <c r="F48" s="991" t="s">
        <v>23</v>
      </c>
      <c r="G48" s="992" t="s">
        <v>23</v>
      </c>
    </row>
    <row r="49" spans="1:7" ht="13.5">
      <c r="A49" s="988" t="s">
        <v>112</v>
      </c>
      <c r="B49" s="993">
        <v>25</v>
      </c>
      <c r="C49" s="991" t="s">
        <v>23</v>
      </c>
      <c r="D49" s="993">
        <v>93</v>
      </c>
      <c r="E49" s="991">
        <v>8</v>
      </c>
      <c r="F49" s="991" t="s">
        <v>23</v>
      </c>
      <c r="G49" s="992">
        <v>27</v>
      </c>
    </row>
    <row r="50" spans="1:7" ht="13.5">
      <c r="A50" s="994" t="s">
        <v>113</v>
      </c>
      <c r="B50" s="995">
        <v>35</v>
      </c>
      <c r="C50" s="995">
        <v>850</v>
      </c>
      <c r="D50" s="995">
        <v>153</v>
      </c>
      <c r="E50" s="995">
        <v>20</v>
      </c>
      <c r="F50" s="995" t="s">
        <v>23</v>
      </c>
      <c r="G50" s="996">
        <v>106</v>
      </c>
    </row>
    <row r="51" spans="1:7" ht="13.5">
      <c r="A51" s="994"/>
      <c r="B51" s="995"/>
      <c r="C51" s="995"/>
      <c r="D51" s="995"/>
      <c r="E51" s="995"/>
      <c r="F51" s="995"/>
      <c r="G51" s="996"/>
    </row>
    <row r="52" spans="1:7" ht="13.5">
      <c r="A52" s="994" t="s">
        <v>114</v>
      </c>
      <c r="B52" s="995" t="s">
        <v>23</v>
      </c>
      <c r="C52" s="995" t="s">
        <v>23</v>
      </c>
      <c r="D52" s="995" t="s">
        <v>23</v>
      </c>
      <c r="E52" s="995" t="s">
        <v>23</v>
      </c>
      <c r="F52" s="995" t="s">
        <v>23</v>
      </c>
      <c r="G52" s="996" t="s">
        <v>23</v>
      </c>
    </row>
    <row r="53" spans="1:7" ht="13.5">
      <c r="A53" s="988"/>
      <c r="B53" s="991"/>
      <c r="C53" s="991"/>
      <c r="D53" s="991"/>
      <c r="E53" s="991"/>
      <c r="F53" s="991"/>
      <c r="G53" s="992"/>
    </row>
    <row r="54" spans="1:7" ht="13.5">
      <c r="A54" s="988" t="s">
        <v>115</v>
      </c>
      <c r="B54" s="991" t="s">
        <v>23</v>
      </c>
      <c r="C54" s="991" t="s">
        <v>23</v>
      </c>
      <c r="D54" s="991" t="s">
        <v>23</v>
      </c>
      <c r="E54" s="991" t="s">
        <v>23</v>
      </c>
      <c r="F54" s="991" t="s">
        <v>23</v>
      </c>
      <c r="G54" s="992" t="s">
        <v>23</v>
      </c>
    </row>
    <row r="55" spans="1:7" ht="13.5">
      <c r="A55" s="988" t="s">
        <v>116</v>
      </c>
      <c r="B55" s="991" t="s">
        <v>23</v>
      </c>
      <c r="C55" s="991" t="s">
        <v>23</v>
      </c>
      <c r="D55" s="991" t="s">
        <v>23</v>
      </c>
      <c r="E55" s="991" t="s">
        <v>23</v>
      </c>
      <c r="F55" s="991" t="s">
        <v>23</v>
      </c>
      <c r="G55" s="992" t="s">
        <v>23</v>
      </c>
    </row>
    <row r="56" spans="1:7" ht="13.5">
      <c r="A56" s="988" t="s">
        <v>117</v>
      </c>
      <c r="B56" s="991" t="s">
        <v>23</v>
      </c>
      <c r="C56" s="991" t="s">
        <v>23</v>
      </c>
      <c r="D56" s="991" t="s">
        <v>23</v>
      </c>
      <c r="E56" s="991" t="s">
        <v>23</v>
      </c>
      <c r="F56" s="991" t="s">
        <v>23</v>
      </c>
      <c r="G56" s="992" t="s">
        <v>23</v>
      </c>
    </row>
    <row r="57" spans="1:7" ht="13.5">
      <c r="A57" s="988" t="s">
        <v>118</v>
      </c>
      <c r="B57" s="991" t="s">
        <v>23</v>
      </c>
      <c r="C57" s="991" t="s">
        <v>23</v>
      </c>
      <c r="D57" s="991" t="s">
        <v>23</v>
      </c>
      <c r="E57" s="991" t="s">
        <v>23</v>
      </c>
      <c r="F57" s="991" t="s">
        <v>23</v>
      </c>
      <c r="G57" s="992" t="s">
        <v>23</v>
      </c>
    </row>
    <row r="58" spans="1:7" ht="13.5">
      <c r="A58" s="988" t="s">
        <v>119</v>
      </c>
      <c r="B58" s="991" t="s">
        <v>23</v>
      </c>
      <c r="C58" s="991" t="s">
        <v>23</v>
      </c>
      <c r="D58" s="991" t="s">
        <v>23</v>
      </c>
      <c r="E58" s="991" t="s">
        <v>23</v>
      </c>
      <c r="F58" s="991" t="s">
        <v>23</v>
      </c>
      <c r="G58" s="992" t="s">
        <v>23</v>
      </c>
    </row>
    <row r="59" spans="1:7" ht="13.5">
      <c r="A59" s="994" t="s">
        <v>172</v>
      </c>
      <c r="B59" s="995" t="s">
        <v>23</v>
      </c>
      <c r="C59" s="995" t="s">
        <v>23</v>
      </c>
      <c r="D59" s="995" t="s">
        <v>23</v>
      </c>
      <c r="E59" s="995" t="s">
        <v>23</v>
      </c>
      <c r="F59" s="995" t="s">
        <v>23</v>
      </c>
      <c r="G59" s="996" t="s">
        <v>23</v>
      </c>
    </row>
    <row r="60" spans="1:7" ht="13.5">
      <c r="A60" s="988"/>
      <c r="B60" s="991"/>
      <c r="C60" s="991"/>
      <c r="D60" s="991"/>
      <c r="E60" s="991"/>
      <c r="F60" s="991"/>
      <c r="G60" s="992"/>
    </row>
    <row r="61" spans="1:7" ht="13.5">
      <c r="A61" s="988" t="s">
        <v>121</v>
      </c>
      <c r="B61" s="991">
        <v>4</v>
      </c>
      <c r="C61" s="991" t="s">
        <v>23</v>
      </c>
      <c r="D61" s="991">
        <v>48</v>
      </c>
      <c r="E61" s="991">
        <v>58</v>
      </c>
      <c r="F61" s="1045" t="s">
        <v>23</v>
      </c>
      <c r="G61" s="992">
        <v>806</v>
      </c>
    </row>
    <row r="62" spans="1:7" ht="13.5">
      <c r="A62" s="988" t="s">
        <v>122</v>
      </c>
      <c r="B62" s="991" t="s">
        <v>23</v>
      </c>
      <c r="C62" s="991" t="s">
        <v>23</v>
      </c>
      <c r="D62" s="991" t="s">
        <v>23</v>
      </c>
      <c r="E62" s="991">
        <v>61</v>
      </c>
      <c r="F62" s="1045" t="s">
        <v>23</v>
      </c>
      <c r="G62" s="992">
        <v>624</v>
      </c>
    </row>
    <row r="63" spans="1:7" ht="13.5">
      <c r="A63" s="988" t="s">
        <v>123</v>
      </c>
      <c r="B63" s="991" t="s">
        <v>23</v>
      </c>
      <c r="C63" s="991" t="s">
        <v>23</v>
      </c>
      <c r="D63" s="991" t="s">
        <v>23</v>
      </c>
      <c r="E63" s="991">
        <v>22</v>
      </c>
      <c r="F63" s="1045" t="s">
        <v>23</v>
      </c>
      <c r="G63" s="992">
        <v>396</v>
      </c>
    </row>
    <row r="64" spans="1:7" ht="13.5">
      <c r="A64" s="994" t="s">
        <v>124</v>
      </c>
      <c r="B64" s="995">
        <v>4</v>
      </c>
      <c r="C64" s="995" t="s">
        <v>23</v>
      </c>
      <c r="D64" s="995">
        <v>48</v>
      </c>
      <c r="E64" s="995">
        <v>141</v>
      </c>
      <c r="F64" s="995" t="s">
        <v>23</v>
      </c>
      <c r="G64" s="996">
        <v>1826</v>
      </c>
    </row>
    <row r="65" spans="1:7" ht="13.5">
      <c r="A65" s="994"/>
      <c r="B65" s="995"/>
      <c r="C65" s="995"/>
      <c r="D65" s="995"/>
      <c r="E65" s="995"/>
      <c r="F65" s="995"/>
      <c r="G65" s="996"/>
    </row>
    <row r="66" spans="1:7" ht="13.5">
      <c r="A66" s="994" t="s">
        <v>125</v>
      </c>
      <c r="B66" s="995" t="s">
        <v>23</v>
      </c>
      <c r="C66" s="995" t="s">
        <v>23</v>
      </c>
      <c r="D66" s="995" t="s">
        <v>23</v>
      </c>
      <c r="E66" s="995">
        <v>1017</v>
      </c>
      <c r="F66" s="995" t="s">
        <v>23</v>
      </c>
      <c r="G66" s="996">
        <v>24128</v>
      </c>
    </row>
    <row r="67" spans="1:7" ht="13.5">
      <c r="A67" s="988"/>
      <c r="B67" s="991"/>
      <c r="C67" s="991"/>
      <c r="D67" s="991"/>
      <c r="E67" s="991"/>
      <c r="F67" s="991"/>
      <c r="G67" s="992"/>
    </row>
    <row r="68" spans="1:7" ht="13.5">
      <c r="A68" s="988" t="s">
        <v>126</v>
      </c>
      <c r="B68" s="991" t="s">
        <v>23</v>
      </c>
      <c r="C68" s="991" t="s">
        <v>23</v>
      </c>
      <c r="D68" s="991" t="s">
        <v>23</v>
      </c>
      <c r="E68" s="991">
        <v>256</v>
      </c>
      <c r="F68" s="991" t="s">
        <v>23</v>
      </c>
      <c r="G68" s="992">
        <v>5901</v>
      </c>
    </row>
    <row r="69" spans="1:7" ht="13.5">
      <c r="A69" s="988" t="s">
        <v>127</v>
      </c>
      <c r="B69" s="991" t="s">
        <v>23</v>
      </c>
      <c r="C69" s="991" t="s">
        <v>23</v>
      </c>
      <c r="D69" s="991" t="s">
        <v>23</v>
      </c>
      <c r="E69" s="991">
        <v>37</v>
      </c>
      <c r="F69" s="991" t="s">
        <v>23</v>
      </c>
      <c r="G69" s="992">
        <v>860</v>
      </c>
    </row>
    <row r="70" spans="1:7" ht="13.5">
      <c r="A70" s="994" t="s">
        <v>128</v>
      </c>
      <c r="B70" s="995" t="s">
        <v>23</v>
      </c>
      <c r="C70" s="995" t="s">
        <v>23</v>
      </c>
      <c r="D70" s="995" t="s">
        <v>23</v>
      </c>
      <c r="E70" s="995">
        <v>293</v>
      </c>
      <c r="F70" s="995" t="s">
        <v>23</v>
      </c>
      <c r="G70" s="996">
        <v>6761</v>
      </c>
    </row>
    <row r="71" spans="1:7" ht="13.5">
      <c r="A71" s="988"/>
      <c r="B71" s="991"/>
      <c r="C71" s="991"/>
      <c r="D71" s="991"/>
      <c r="E71" s="991"/>
      <c r="F71" s="991"/>
      <c r="G71" s="992"/>
    </row>
    <row r="72" spans="1:7" ht="13.5">
      <c r="A72" s="988" t="s">
        <v>129</v>
      </c>
      <c r="B72" s="991" t="s">
        <v>23</v>
      </c>
      <c r="C72" s="991" t="s">
        <v>23</v>
      </c>
      <c r="D72" s="991" t="s">
        <v>23</v>
      </c>
      <c r="E72" s="991" t="s">
        <v>23</v>
      </c>
      <c r="F72" s="991" t="s">
        <v>23</v>
      </c>
      <c r="G72" s="992" t="s">
        <v>23</v>
      </c>
    </row>
    <row r="73" spans="1:7" ht="13.5">
      <c r="A73" s="988" t="s">
        <v>130</v>
      </c>
      <c r="B73" s="991" t="s">
        <v>23</v>
      </c>
      <c r="C73" s="991" t="s">
        <v>23</v>
      </c>
      <c r="D73" s="991" t="s">
        <v>23</v>
      </c>
      <c r="E73" s="991">
        <v>88</v>
      </c>
      <c r="F73" s="991" t="s">
        <v>23</v>
      </c>
      <c r="G73" s="992">
        <v>307</v>
      </c>
    </row>
    <row r="74" spans="1:7" ht="13.5">
      <c r="A74" s="988" t="s">
        <v>131</v>
      </c>
      <c r="B74" s="991" t="s">
        <v>23</v>
      </c>
      <c r="C74" s="991" t="s">
        <v>23</v>
      </c>
      <c r="D74" s="991" t="s">
        <v>23</v>
      </c>
      <c r="E74" s="991">
        <v>2</v>
      </c>
      <c r="F74" s="991" t="s">
        <v>23</v>
      </c>
      <c r="G74" s="992">
        <v>4</v>
      </c>
    </row>
    <row r="75" spans="1:7" ht="13.5">
      <c r="A75" s="988" t="s">
        <v>132</v>
      </c>
      <c r="B75" s="991">
        <v>16</v>
      </c>
      <c r="C75" s="991" t="s">
        <v>23</v>
      </c>
      <c r="D75" s="991">
        <v>311</v>
      </c>
      <c r="E75" s="991">
        <v>34</v>
      </c>
      <c r="F75" s="991" t="s">
        <v>23</v>
      </c>
      <c r="G75" s="992">
        <v>662</v>
      </c>
    </row>
    <row r="76" spans="1:7" ht="13.5">
      <c r="A76" s="988" t="s">
        <v>133</v>
      </c>
      <c r="B76" s="991" t="s">
        <v>23</v>
      </c>
      <c r="C76" s="991" t="s">
        <v>23</v>
      </c>
      <c r="D76" s="991" t="s">
        <v>23</v>
      </c>
      <c r="E76" s="991" t="s">
        <v>23</v>
      </c>
      <c r="F76" s="991" t="s">
        <v>23</v>
      </c>
      <c r="G76" s="992" t="s">
        <v>23</v>
      </c>
    </row>
    <row r="77" spans="1:7" ht="13.5">
      <c r="A77" s="988" t="s">
        <v>134</v>
      </c>
      <c r="B77" s="991" t="s">
        <v>23</v>
      </c>
      <c r="C77" s="991" t="s">
        <v>23</v>
      </c>
      <c r="D77" s="991" t="s">
        <v>23</v>
      </c>
      <c r="E77" s="991" t="s">
        <v>23</v>
      </c>
      <c r="F77" s="991" t="s">
        <v>23</v>
      </c>
      <c r="G77" s="992" t="s">
        <v>23</v>
      </c>
    </row>
    <row r="78" spans="1:7" ht="13.5">
      <c r="A78" s="988" t="s">
        <v>135</v>
      </c>
      <c r="B78" s="991">
        <v>20</v>
      </c>
      <c r="C78" s="991" t="s">
        <v>23</v>
      </c>
      <c r="D78" s="991">
        <v>74</v>
      </c>
      <c r="E78" s="991">
        <v>40</v>
      </c>
      <c r="F78" s="991" t="s">
        <v>23</v>
      </c>
      <c r="G78" s="992">
        <v>220</v>
      </c>
    </row>
    <row r="79" spans="1:7" ht="13.5">
      <c r="A79" s="988" t="s">
        <v>136</v>
      </c>
      <c r="B79" s="991" t="s">
        <v>23</v>
      </c>
      <c r="C79" s="991" t="s">
        <v>23</v>
      </c>
      <c r="D79" s="991" t="s">
        <v>23</v>
      </c>
      <c r="E79" s="991" t="s">
        <v>23</v>
      </c>
      <c r="F79" s="991" t="s">
        <v>23</v>
      </c>
      <c r="G79" s="992" t="s">
        <v>23</v>
      </c>
    </row>
    <row r="80" spans="1:7" ht="13.5">
      <c r="A80" s="994" t="s">
        <v>137</v>
      </c>
      <c r="B80" s="995">
        <v>36</v>
      </c>
      <c r="C80" s="995" t="s">
        <v>23</v>
      </c>
      <c r="D80" s="995">
        <v>385</v>
      </c>
      <c r="E80" s="995">
        <v>164</v>
      </c>
      <c r="F80" s="995" t="s">
        <v>23</v>
      </c>
      <c r="G80" s="996">
        <v>1193</v>
      </c>
    </row>
    <row r="81" spans="1:7" ht="13.5">
      <c r="A81" s="988"/>
      <c r="B81" s="991"/>
      <c r="C81" s="991"/>
      <c r="D81" s="991"/>
      <c r="E81" s="991"/>
      <c r="F81" s="991"/>
      <c r="G81" s="992"/>
    </row>
    <row r="82" spans="1:7" ht="13.5">
      <c r="A82" s="988" t="s">
        <v>138</v>
      </c>
      <c r="B82" s="991" t="s">
        <v>23</v>
      </c>
      <c r="C82" s="991" t="s">
        <v>23</v>
      </c>
      <c r="D82" s="991" t="s">
        <v>23</v>
      </c>
      <c r="E82" s="991">
        <v>23</v>
      </c>
      <c r="F82" s="991">
        <v>4539</v>
      </c>
      <c r="G82" s="992">
        <v>428</v>
      </c>
    </row>
    <row r="83" spans="1:7" ht="13.5">
      <c r="A83" s="988" t="s">
        <v>139</v>
      </c>
      <c r="B83" s="991" t="s">
        <v>23</v>
      </c>
      <c r="C83" s="991" t="s">
        <v>23</v>
      </c>
      <c r="D83" s="991" t="s">
        <v>23</v>
      </c>
      <c r="E83" s="991">
        <v>26</v>
      </c>
      <c r="F83" s="991">
        <v>15318</v>
      </c>
      <c r="G83" s="992">
        <v>174</v>
      </c>
    </row>
    <row r="84" spans="1:7" ht="13.5">
      <c r="A84" s="994" t="s">
        <v>140</v>
      </c>
      <c r="B84" s="995" t="s">
        <v>23</v>
      </c>
      <c r="C84" s="995" t="s">
        <v>23</v>
      </c>
      <c r="D84" s="995" t="s">
        <v>23</v>
      </c>
      <c r="E84" s="995">
        <v>49</v>
      </c>
      <c r="F84" s="995">
        <v>19857</v>
      </c>
      <c r="G84" s="996">
        <v>602</v>
      </c>
    </row>
    <row r="85" spans="1:7" ht="14.25" thickBot="1">
      <c r="A85" s="1047"/>
      <c r="B85" s="998"/>
      <c r="C85" s="998"/>
      <c r="D85" s="998"/>
      <c r="E85" s="998"/>
      <c r="F85" s="998"/>
      <c r="G85" s="999"/>
    </row>
    <row r="86" spans="1:7" ht="13.5" thickBot="1">
      <c r="A86" s="1052" t="s">
        <v>141</v>
      </c>
      <c r="B86" s="1053">
        <v>1656</v>
      </c>
      <c r="C86" s="1053">
        <v>1370</v>
      </c>
      <c r="D86" s="1053">
        <v>23884</v>
      </c>
      <c r="E86" s="1053">
        <v>2575</v>
      </c>
      <c r="F86" s="1053">
        <v>20507</v>
      </c>
      <c r="G86" s="1054">
        <v>41608</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55">
    <pageSetUpPr fitToPage="1"/>
  </sheetPr>
  <dimension ref="A1:M86"/>
  <sheetViews>
    <sheetView view="pageBreakPreview" zoomScale="75" zoomScaleNormal="75" zoomScaleSheetLayoutView="75" workbookViewId="0">
      <selection activeCell="M23" sqref="M23"/>
    </sheetView>
  </sheetViews>
  <sheetFormatPr baseColWidth="10" defaultColWidth="11.42578125" defaultRowHeight="12.75"/>
  <cols>
    <col min="1" max="1" width="36.140625" style="92" customWidth="1"/>
    <col min="2" max="7" width="16.7109375" style="92" customWidth="1"/>
    <col min="8" max="9" width="12.7109375" style="92" customWidth="1"/>
    <col min="10" max="16384" width="11.42578125" style="92"/>
  </cols>
  <sheetData>
    <row r="1" spans="1:13" s="95" customFormat="1" ht="18.75">
      <c r="A1" s="1825" t="s">
        <v>0</v>
      </c>
      <c r="B1" s="1825"/>
      <c r="C1" s="1825"/>
      <c r="D1" s="1825"/>
      <c r="E1" s="1825"/>
      <c r="F1" s="1825"/>
      <c r="G1" s="1825"/>
      <c r="H1" s="814"/>
      <c r="I1" s="814"/>
      <c r="J1" s="1039"/>
      <c r="K1" s="1039"/>
      <c r="L1" s="1039"/>
      <c r="M1" s="1039"/>
    </row>
    <row r="3" spans="1:13" s="94" customFormat="1" ht="15.75">
      <c r="A3" s="1836" t="s">
        <v>890</v>
      </c>
      <c r="B3" s="1836"/>
      <c r="C3" s="1836"/>
      <c r="D3" s="1836"/>
      <c r="E3" s="1836"/>
      <c r="F3" s="1836"/>
      <c r="G3" s="1836"/>
      <c r="H3" s="1040"/>
      <c r="I3" s="1040"/>
      <c r="J3" s="1040"/>
      <c r="K3" s="1040"/>
      <c r="L3" s="1040"/>
      <c r="M3" s="1040"/>
    </row>
    <row r="4" spans="1:13" s="94" customFormat="1" ht="15.75">
      <c r="A4" s="1836" t="s">
        <v>1470</v>
      </c>
      <c r="B4" s="1836"/>
      <c r="C4" s="1836"/>
      <c r="D4" s="1836"/>
      <c r="E4" s="1836"/>
      <c r="F4" s="1836"/>
      <c r="G4" s="1836"/>
      <c r="H4" s="1040"/>
      <c r="I4" s="1040"/>
      <c r="J4" s="1040"/>
      <c r="K4" s="1040"/>
      <c r="L4" s="1040"/>
      <c r="M4" s="1040"/>
    </row>
    <row r="5" spans="1:13" s="94" customFormat="1" ht="13.5" customHeight="1" thickBot="1">
      <c r="A5" s="99"/>
      <c r="B5" s="99"/>
      <c r="C5" s="99"/>
      <c r="D5" s="99"/>
      <c r="E5" s="99"/>
      <c r="F5" s="99"/>
      <c r="G5" s="99"/>
    </row>
    <row r="6" spans="1:13" s="112" customFormat="1" ht="22.5" customHeight="1">
      <c r="A6" s="1937" t="s">
        <v>77</v>
      </c>
      <c r="B6" s="1843" t="s">
        <v>884</v>
      </c>
      <c r="C6" s="1845"/>
      <c r="D6" s="1844"/>
      <c r="E6" s="1843" t="s">
        <v>699</v>
      </c>
      <c r="F6" s="1845"/>
      <c r="G6" s="1845"/>
    </row>
    <row r="7" spans="1:13" s="112" customFormat="1" ht="22.5" customHeight="1">
      <c r="A7" s="1827"/>
      <c r="B7" s="863" t="s">
        <v>3</v>
      </c>
      <c r="C7" s="943" t="s">
        <v>754</v>
      </c>
      <c r="D7" s="853" t="s">
        <v>4</v>
      </c>
      <c r="E7" s="943" t="s">
        <v>3</v>
      </c>
      <c r="F7" s="943" t="s">
        <v>754</v>
      </c>
      <c r="G7" s="856" t="s">
        <v>4</v>
      </c>
    </row>
    <row r="8" spans="1:13" s="112" customFormat="1" ht="22.5" customHeight="1" thickBot="1">
      <c r="A8" s="1827"/>
      <c r="B8" s="936" t="s">
        <v>13</v>
      </c>
      <c r="C8" s="853" t="s">
        <v>751</v>
      </c>
      <c r="D8" s="853" t="s">
        <v>150</v>
      </c>
      <c r="E8" s="853" t="s">
        <v>13</v>
      </c>
      <c r="F8" s="853" t="s">
        <v>751</v>
      </c>
      <c r="G8" s="856" t="s">
        <v>150</v>
      </c>
    </row>
    <row r="9" spans="1:13" ht="13.5">
      <c r="A9" s="984" t="s">
        <v>81</v>
      </c>
      <c r="B9" s="1043" t="s">
        <v>23</v>
      </c>
      <c r="C9" s="1043" t="s">
        <v>23</v>
      </c>
      <c r="D9" s="1043" t="s">
        <v>23</v>
      </c>
      <c r="E9" s="1043">
        <v>234</v>
      </c>
      <c r="F9" s="1043">
        <v>117490</v>
      </c>
      <c r="G9" s="1044">
        <v>4084</v>
      </c>
    </row>
    <row r="10" spans="1:13" ht="13.5">
      <c r="A10" s="988" t="s">
        <v>82</v>
      </c>
      <c r="B10" s="993" t="s">
        <v>23</v>
      </c>
      <c r="C10" s="993" t="s">
        <v>23</v>
      </c>
      <c r="D10" s="993" t="s">
        <v>23</v>
      </c>
      <c r="E10" s="991">
        <v>125</v>
      </c>
      <c r="F10" s="991">
        <v>22951</v>
      </c>
      <c r="G10" s="992">
        <v>1629</v>
      </c>
    </row>
    <row r="11" spans="1:13" ht="13.5">
      <c r="A11" s="988" t="s">
        <v>83</v>
      </c>
      <c r="B11" s="993" t="s">
        <v>23</v>
      </c>
      <c r="C11" s="993" t="s">
        <v>23</v>
      </c>
      <c r="D11" s="993" t="s">
        <v>23</v>
      </c>
      <c r="E11" s="991">
        <v>152</v>
      </c>
      <c r="F11" s="991">
        <v>74550</v>
      </c>
      <c r="G11" s="992">
        <v>3011</v>
      </c>
    </row>
    <row r="12" spans="1:13" ht="13.5">
      <c r="A12" s="988" t="s">
        <v>84</v>
      </c>
      <c r="B12" s="993" t="s">
        <v>23</v>
      </c>
      <c r="C12" s="991" t="s">
        <v>23</v>
      </c>
      <c r="D12" s="991" t="s">
        <v>23</v>
      </c>
      <c r="E12" s="991">
        <v>116</v>
      </c>
      <c r="F12" s="991">
        <v>38312</v>
      </c>
      <c r="G12" s="992">
        <v>1656</v>
      </c>
    </row>
    <row r="13" spans="1:13" ht="13.5">
      <c r="A13" s="994" t="s">
        <v>85</v>
      </c>
      <c r="B13" s="995" t="s">
        <v>23</v>
      </c>
      <c r="C13" s="995" t="s">
        <v>23</v>
      </c>
      <c r="D13" s="995" t="s">
        <v>23</v>
      </c>
      <c r="E13" s="995">
        <v>627</v>
      </c>
      <c r="F13" s="995">
        <v>253303</v>
      </c>
      <c r="G13" s="996">
        <v>10380</v>
      </c>
    </row>
    <row r="14" spans="1:13" ht="13.5">
      <c r="A14" s="994"/>
      <c r="B14" s="995"/>
      <c r="C14" s="995"/>
      <c r="D14" s="995"/>
      <c r="E14" s="995"/>
      <c r="F14" s="995"/>
      <c r="G14" s="996"/>
    </row>
    <row r="15" spans="1:13" ht="13.5">
      <c r="A15" s="994" t="s">
        <v>86</v>
      </c>
      <c r="B15" s="995" t="s">
        <v>23</v>
      </c>
      <c r="C15" s="995" t="s">
        <v>23</v>
      </c>
      <c r="D15" s="995" t="s">
        <v>23</v>
      </c>
      <c r="E15" s="995">
        <v>20</v>
      </c>
      <c r="F15" s="995">
        <v>20400</v>
      </c>
      <c r="G15" s="996">
        <v>311</v>
      </c>
    </row>
    <row r="16" spans="1:13" ht="13.5">
      <c r="A16" s="994"/>
      <c r="B16" s="995"/>
      <c r="C16" s="995"/>
      <c r="D16" s="995"/>
      <c r="E16" s="995"/>
      <c r="F16" s="995"/>
      <c r="G16" s="996"/>
    </row>
    <row r="17" spans="1:7" ht="13.5">
      <c r="A17" s="994" t="s">
        <v>87</v>
      </c>
      <c r="B17" s="995" t="s">
        <v>23</v>
      </c>
      <c r="C17" s="995" t="s">
        <v>23</v>
      </c>
      <c r="D17" s="995" t="s">
        <v>23</v>
      </c>
      <c r="E17" s="995" t="s">
        <v>23</v>
      </c>
      <c r="F17" s="995" t="s">
        <v>23</v>
      </c>
      <c r="G17" s="996" t="s">
        <v>23</v>
      </c>
    </row>
    <row r="18" spans="1:7" ht="13.5">
      <c r="A18" s="988"/>
      <c r="B18" s="991"/>
      <c r="C18" s="991"/>
      <c r="D18" s="991"/>
      <c r="E18" s="991"/>
      <c r="F18" s="991"/>
      <c r="G18" s="992"/>
    </row>
    <row r="19" spans="1:7" ht="13.5">
      <c r="A19" s="988" t="s">
        <v>158</v>
      </c>
      <c r="B19" s="993" t="s">
        <v>23</v>
      </c>
      <c r="C19" s="991" t="s">
        <v>23</v>
      </c>
      <c r="D19" s="993" t="s">
        <v>23</v>
      </c>
      <c r="E19" s="991">
        <v>20</v>
      </c>
      <c r="F19" s="991">
        <v>12285</v>
      </c>
      <c r="G19" s="992">
        <v>62</v>
      </c>
    </row>
    <row r="20" spans="1:7" ht="13.5">
      <c r="A20" s="988" t="s">
        <v>89</v>
      </c>
      <c r="B20" s="991" t="s">
        <v>23</v>
      </c>
      <c r="C20" s="991" t="s">
        <v>23</v>
      </c>
      <c r="D20" s="991" t="s">
        <v>23</v>
      </c>
      <c r="E20" s="991">
        <v>29</v>
      </c>
      <c r="F20" s="991">
        <v>22000</v>
      </c>
      <c r="G20" s="992">
        <v>203</v>
      </c>
    </row>
    <row r="21" spans="1:7" ht="13.5">
      <c r="A21" s="988" t="s">
        <v>90</v>
      </c>
      <c r="B21" s="991" t="s">
        <v>23</v>
      </c>
      <c r="C21" s="991" t="s">
        <v>23</v>
      </c>
      <c r="D21" s="991" t="s">
        <v>23</v>
      </c>
      <c r="E21" s="991">
        <v>113</v>
      </c>
      <c r="F21" s="991">
        <v>40850</v>
      </c>
      <c r="G21" s="992">
        <v>591</v>
      </c>
    </row>
    <row r="22" spans="1:7" ht="13.5">
      <c r="A22" s="994" t="s">
        <v>91</v>
      </c>
      <c r="B22" s="995" t="s">
        <v>23</v>
      </c>
      <c r="C22" s="995" t="s">
        <v>23</v>
      </c>
      <c r="D22" s="995" t="s">
        <v>23</v>
      </c>
      <c r="E22" s="995">
        <v>162</v>
      </c>
      <c r="F22" s="995">
        <v>75135</v>
      </c>
      <c r="G22" s="996">
        <v>856</v>
      </c>
    </row>
    <row r="23" spans="1:7" ht="13.5">
      <c r="A23" s="994"/>
      <c r="B23" s="995"/>
      <c r="C23" s="995"/>
      <c r="D23" s="995"/>
      <c r="E23" s="995"/>
      <c r="F23" s="995"/>
      <c r="G23" s="996"/>
    </row>
    <row r="24" spans="1:7" ht="13.5">
      <c r="A24" s="994" t="s">
        <v>92</v>
      </c>
      <c r="B24" s="995">
        <v>11</v>
      </c>
      <c r="C24" s="995">
        <v>1820</v>
      </c>
      <c r="D24" s="995">
        <v>216</v>
      </c>
      <c r="E24" s="995">
        <v>803</v>
      </c>
      <c r="F24" s="995">
        <v>2750</v>
      </c>
      <c r="G24" s="996">
        <v>14482</v>
      </c>
    </row>
    <row r="25" spans="1:7" ht="13.5">
      <c r="A25" s="994"/>
      <c r="B25" s="995"/>
      <c r="C25" s="995"/>
      <c r="D25" s="995"/>
      <c r="E25" s="995"/>
      <c r="F25" s="995"/>
      <c r="G25" s="996"/>
    </row>
    <row r="26" spans="1:7" ht="13.5">
      <c r="A26" s="994" t="s">
        <v>93</v>
      </c>
      <c r="B26" s="995">
        <v>74</v>
      </c>
      <c r="C26" s="995" t="s">
        <v>23</v>
      </c>
      <c r="D26" s="995">
        <v>1800</v>
      </c>
      <c r="E26" s="995">
        <v>2224</v>
      </c>
      <c r="F26" s="995" t="s">
        <v>23</v>
      </c>
      <c r="G26" s="996">
        <v>51448</v>
      </c>
    </row>
    <row r="27" spans="1:7" ht="13.5">
      <c r="A27" s="988"/>
      <c r="B27" s="991"/>
      <c r="C27" s="991"/>
      <c r="D27" s="991"/>
      <c r="E27" s="991"/>
      <c r="F27" s="991"/>
      <c r="G27" s="992"/>
    </row>
    <row r="28" spans="1:7" ht="13.5">
      <c r="A28" s="988" t="s">
        <v>94</v>
      </c>
      <c r="B28" s="991">
        <v>75</v>
      </c>
      <c r="C28" s="991" t="s">
        <v>23</v>
      </c>
      <c r="D28" s="991">
        <v>2281</v>
      </c>
      <c r="E28" s="991">
        <v>886</v>
      </c>
      <c r="F28" s="991" t="s">
        <v>23</v>
      </c>
      <c r="G28" s="992">
        <v>9778</v>
      </c>
    </row>
    <row r="29" spans="1:7" ht="13.5">
      <c r="A29" s="988" t="s">
        <v>95</v>
      </c>
      <c r="B29" s="991">
        <v>5</v>
      </c>
      <c r="C29" s="991" t="s">
        <v>23</v>
      </c>
      <c r="D29" s="991">
        <v>55</v>
      </c>
      <c r="E29" s="991" t="s">
        <v>23</v>
      </c>
      <c r="F29" s="991" t="s">
        <v>23</v>
      </c>
      <c r="G29" s="992" t="s">
        <v>23</v>
      </c>
    </row>
    <row r="30" spans="1:7" ht="13.5">
      <c r="A30" s="988" t="s">
        <v>96</v>
      </c>
      <c r="B30" s="991">
        <v>681</v>
      </c>
      <c r="C30" s="991" t="s">
        <v>23</v>
      </c>
      <c r="D30" s="991">
        <v>9214</v>
      </c>
      <c r="E30" s="991">
        <v>833</v>
      </c>
      <c r="F30" s="991" t="s">
        <v>23</v>
      </c>
      <c r="G30" s="992">
        <v>11237</v>
      </c>
    </row>
    <row r="31" spans="1:7" s="93" customFormat="1" ht="13.5">
      <c r="A31" s="994" t="s">
        <v>97</v>
      </c>
      <c r="B31" s="995">
        <v>761</v>
      </c>
      <c r="C31" s="995" t="s">
        <v>23</v>
      </c>
      <c r="D31" s="995">
        <v>11550</v>
      </c>
      <c r="E31" s="995">
        <v>1719</v>
      </c>
      <c r="F31" s="995" t="s">
        <v>23</v>
      </c>
      <c r="G31" s="996">
        <v>21015</v>
      </c>
    </row>
    <row r="32" spans="1:7" ht="13.5">
      <c r="A32" s="988"/>
      <c r="B32" s="991"/>
      <c r="C32" s="991"/>
      <c r="D32" s="991"/>
      <c r="E32" s="991"/>
      <c r="F32" s="991"/>
      <c r="G32" s="992"/>
    </row>
    <row r="33" spans="1:7" ht="13.5">
      <c r="A33" s="988" t="s">
        <v>98</v>
      </c>
      <c r="B33" s="991">
        <v>5</v>
      </c>
      <c r="C33" s="991" t="s">
        <v>23</v>
      </c>
      <c r="D33" s="991">
        <v>60</v>
      </c>
      <c r="E33" s="1045">
        <v>12</v>
      </c>
      <c r="F33" s="1045" t="s">
        <v>23</v>
      </c>
      <c r="G33" s="1046">
        <v>189</v>
      </c>
    </row>
    <row r="34" spans="1:7" ht="13.5">
      <c r="A34" s="988" t="s">
        <v>99</v>
      </c>
      <c r="B34" s="991" t="s">
        <v>23</v>
      </c>
      <c r="C34" s="991" t="s">
        <v>23</v>
      </c>
      <c r="D34" s="991" t="s">
        <v>23</v>
      </c>
      <c r="E34" s="1045">
        <v>179</v>
      </c>
      <c r="F34" s="991" t="s">
        <v>23</v>
      </c>
      <c r="G34" s="1046">
        <v>3062</v>
      </c>
    </row>
    <row r="35" spans="1:7" ht="13.5">
      <c r="A35" s="988" t="s">
        <v>100</v>
      </c>
      <c r="B35" s="991">
        <v>745</v>
      </c>
      <c r="C35" s="991" t="s">
        <v>23</v>
      </c>
      <c r="D35" s="991">
        <v>6283</v>
      </c>
      <c r="E35" s="1045">
        <v>6524</v>
      </c>
      <c r="F35" s="1045" t="s">
        <v>23</v>
      </c>
      <c r="G35" s="1046">
        <v>99893</v>
      </c>
    </row>
    <row r="36" spans="1:7" ht="13.5">
      <c r="A36" s="988" t="s">
        <v>101</v>
      </c>
      <c r="B36" s="991">
        <v>78</v>
      </c>
      <c r="C36" s="991" t="s">
        <v>23</v>
      </c>
      <c r="D36" s="991">
        <v>421</v>
      </c>
      <c r="E36" s="1045">
        <v>7</v>
      </c>
      <c r="F36" s="1045" t="s">
        <v>23</v>
      </c>
      <c r="G36" s="1046">
        <v>41</v>
      </c>
    </row>
    <row r="37" spans="1:7" ht="13.5">
      <c r="A37" s="994" t="s">
        <v>102</v>
      </c>
      <c r="B37" s="995">
        <v>828</v>
      </c>
      <c r="C37" s="995" t="s">
        <v>23</v>
      </c>
      <c r="D37" s="995">
        <v>6764</v>
      </c>
      <c r="E37" s="995">
        <v>6722</v>
      </c>
      <c r="F37" s="995" t="s">
        <v>23</v>
      </c>
      <c r="G37" s="996">
        <v>103185</v>
      </c>
    </row>
    <row r="38" spans="1:7" ht="13.5">
      <c r="A38" s="994"/>
      <c r="B38" s="995"/>
      <c r="C38" s="995"/>
      <c r="D38" s="995"/>
      <c r="E38" s="995"/>
      <c r="F38" s="995"/>
      <c r="G38" s="996"/>
    </row>
    <row r="39" spans="1:7" ht="13.5">
      <c r="A39" s="994" t="s">
        <v>103</v>
      </c>
      <c r="B39" s="995">
        <v>32</v>
      </c>
      <c r="C39" s="995" t="s">
        <v>23</v>
      </c>
      <c r="D39" s="995">
        <v>42</v>
      </c>
      <c r="E39" s="995">
        <v>8</v>
      </c>
      <c r="F39" s="995" t="s">
        <v>23</v>
      </c>
      <c r="G39" s="996">
        <v>11</v>
      </c>
    </row>
    <row r="40" spans="1:7" ht="13.5">
      <c r="A40" s="988"/>
      <c r="B40" s="991"/>
      <c r="C40" s="991"/>
      <c r="D40" s="991"/>
      <c r="E40" s="991"/>
      <c r="F40" s="991"/>
      <c r="G40" s="992"/>
    </row>
    <row r="41" spans="1:7" ht="13.5">
      <c r="A41" s="988" t="s">
        <v>159</v>
      </c>
      <c r="B41" s="993">
        <v>2</v>
      </c>
      <c r="C41" s="993">
        <v>1132</v>
      </c>
      <c r="D41" s="993" t="s">
        <v>23</v>
      </c>
      <c r="E41" s="991">
        <v>3</v>
      </c>
      <c r="F41" s="993">
        <v>2266</v>
      </c>
      <c r="G41" s="992">
        <v>3</v>
      </c>
    </row>
    <row r="42" spans="1:7" ht="13.5">
      <c r="A42" s="988" t="s">
        <v>105</v>
      </c>
      <c r="B42" s="991">
        <v>7</v>
      </c>
      <c r="C42" s="991">
        <v>1750</v>
      </c>
      <c r="D42" s="991">
        <v>38</v>
      </c>
      <c r="E42" s="991">
        <v>41</v>
      </c>
      <c r="F42" s="991">
        <v>14448</v>
      </c>
      <c r="G42" s="992">
        <v>212</v>
      </c>
    </row>
    <row r="43" spans="1:7" ht="13.5">
      <c r="A43" s="988" t="s">
        <v>106</v>
      </c>
      <c r="B43" s="991">
        <v>8</v>
      </c>
      <c r="C43" s="991" t="s">
        <v>23</v>
      </c>
      <c r="D43" s="991">
        <v>52</v>
      </c>
      <c r="E43" s="991">
        <v>631</v>
      </c>
      <c r="F43" s="991">
        <v>45000</v>
      </c>
      <c r="G43" s="992">
        <v>14289</v>
      </c>
    </row>
    <row r="44" spans="1:7" ht="13.5">
      <c r="A44" s="988" t="s">
        <v>107</v>
      </c>
      <c r="B44" s="991" t="s">
        <v>23</v>
      </c>
      <c r="C44" s="991" t="s">
        <v>23</v>
      </c>
      <c r="D44" s="991" t="s">
        <v>23</v>
      </c>
      <c r="E44" s="991">
        <v>4</v>
      </c>
      <c r="F44" s="991">
        <v>7560</v>
      </c>
      <c r="G44" s="992" t="s">
        <v>23</v>
      </c>
    </row>
    <row r="45" spans="1:7" ht="13.5">
      <c r="A45" s="988" t="s">
        <v>108</v>
      </c>
      <c r="B45" s="991">
        <v>1</v>
      </c>
      <c r="C45" s="991">
        <v>850</v>
      </c>
      <c r="D45" s="991">
        <v>2</v>
      </c>
      <c r="E45" s="991" t="s">
        <v>23</v>
      </c>
      <c r="F45" s="991">
        <v>1840</v>
      </c>
      <c r="G45" s="992" t="s">
        <v>23</v>
      </c>
    </row>
    <row r="46" spans="1:7" ht="13.5">
      <c r="A46" s="988" t="s">
        <v>109</v>
      </c>
      <c r="B46" s="991" t="s">
        <v>23</v>
      </c>
      <c r="C46" s="991" t="s">
        <v>23</v>
      </c>
      <c r="D46" s="991" t="s">
        <v>23</v>
      </c>
      <c r="E46" s="991">
        <v>3</v>
      </c>
      <c r="F46" s="991">
        <v>500</v>
      </c>
      <c r="G46" s="992">
        <v>10</v>
      </c>
    </row>
    <row r="47" spans="1:7" ht="13.5">
      <c r="A47" s="988" t="s">
        <v>110</v>
      </c>
      <c r="B47" s="991" t="s">
        <v>23</v>
      </c>
      <c r="C47" s="991" t="s">
        <v>23</v>
      </c>
      <c r="D47" s="991" t="s">
        <v>23</v>
      </c>
      <c r="E47" s="991">
        <v>1</v>
      </c>
      <c r="F47" s="991" t="s">
        <v>23</v>
      </c>
      <c r="G47" s="992" t="s">
        <v>23</v>
      </c>
    </row>
    <row r="48" spans="1:7" ht="13.5">
      <c r="A48" s="988" t="s">
        <v>111</v>
      </c>
      <c r="B48" s="991" t="s">
        <v>23</v>
      </c>
      <c r="C48" s="991" t="s">
        <v>23</v>
      </c>
      <c r="D48" s="991" t="s">
        <v>23</v>
      </c>
      <c r="E48" s="991">
        <v>3</v>
      </c>
      <c r="F48" s="991" t="s">
        <v>23</v>
      </c>
      <c r="G48" s="992">
        <v>2</v>
      </c>
    </row>
    <row r="49" spans="1:7" ht="13.5">
      <c r="A49" s="988" t="s">
        <v>112</v>
      </c>
      <c r="B49" s="993">
        <v>17</v>
      </c>
      <c r="C49" s="991" t="s">
        <v>23</v>
      </c>
      <c r="D49" s="993">
        <v>59</v>
      </c>
      <c r="E49" s="991">
        <v>75</v>
      </c>
      <c r="F49" s="991" t="s">
        <v>23</v>
      </c>
      <c r="G49" s="992">
        <v>339</v>
      </c>
    </row>
    <row r="50" spans="1:7" ht="13.5">
      <c r="A50" s="994" t="s">
        <v>113</v>
      </c>
      <c r="B50" s="995">
        <v>35</v>
      </c>
      <c r="C50" s="995">
        <v>3732</v>
      </c>
      <c r="D50" s="995">
        <v>151</v>
      </c>
      <c r="E50" s="995">
        <v>761</v>
      </c>
      <c r="F50" s="995">
        <v>71614</v>
      </c>
      <c r="G50" s="996">
        <v>14855</v>
      </c>
    </row>
    <row r="51" spans="1:7" ht="13.5">
      <c r="A51" s="994"/>
      <c r="B51" s="995"/>
      <c r="C51" s="995"/>
      <c r="D51" s="995"/>
      <c r="E51" s="995"/>
      <c r="F51" s="995"/>
      <c r="G51" s="996"/>
    </row>
    <row r="52" spans="1:7" ht="13.5">
      <c r="A52" s="994" t="s">
        <v>114</v>
      </c>
      <c r="B52" s="995">
        <v>1</v>
      </c>
      <c r="C52" s="995">
        <v>4610</v>
      </c>
      <c r="D52" s="995">
        <v>54</v>
      </c>
      <c r="E52" s="995" t="s">
        <v>23</v>
      </c>
      <c r="F52" s="995" t="s">
        <v>23</v>
      </c>
      <c r="G52" s="996" t="s">
        <v>23</v>
      </c>
    </row>
    <row r="53" spans="1:7" ht="13.5">
      <c r="A53" s="988"/>
      <c r="B53" s="991"/>
      <c r="C53" s="991"/>
      <c r="D53" s="991"/>
      <c r="E53" s="991"/>
      <c r="F53" s="991"/>
      <c r="G53" s="992"/>
    </row>
    <row r="54" spans="1:7" ht="13.5">
      <c r="A54" s="988" t="s">
        <v>115</v>
      </c>
      <c r="B54" s="991" t="s">
        <v>23</v>
      </c>
      <c r="C54" s="991" t="s">
        <v>23</v>
      </c>
      <c r="D54" s="991" t="s">
        <v>23</v>
      </c>
      <c r="E54" s="991">
        <v>69</v>
      </c>
      <c r="F54" s="991" t="s">
        <v>23</v>
      </c>
      <c r="G54" s="992">
        <v>560</v>
      </c>
    </row>
    <row r="55" spans="1:7" ht="13.5">
      <c r="A55" s="988" t="s">
        <v>116</v>
      </c>
      <c r="B55" s="991" t="s">
        <v>23</v>
      </c>
      <c r="C55" s="991" t="s">
        <v>23</v>
      </c>
      <c r="D55" s="991" t="s">
        <v>23</v>
      </c>
      <c r="E55" s="991">
        <v>3</v>
      </c>
      <c r="F55" s="991">
        <v>2</v>
      </c>
      <c r="G55" s="992">
        <v>18</v>
      </c>
    </row>
    <row r="56" spans="1:7" ht="13.5">
      <c r="A56" s="988" t="s">
        <v>117</v>
      </c>
      <c r="B56" s="991" t="s">
        <v>23</v>
      </c>
      <c r="C56" s="991" t="s">
        <v>23</v>
      </c>
      <c r="D56" s="991" t="s">
        <v>23</v>
      </c>
      <c r="E56" s="991">
        <v>4</v>
      </c>
      <c r="F56" s="991">
        <v>4230</v>
      </c>
      <c r="G56" s="992">
        <v>24</v>
      </c>
    </row>
    <row r="57" spans="1:7" ht="13.5">
      <c r="A57" s="988" t="s">
        <v>118</v>
      </c>
      <c r="B57" s="991" t="s">
        <v>23</v>
      </c>
      <c r="C57" s="991" t="s">
        <v>23</v>
      </c>
      <c r="D57" s="991" t="s">
        <v>23</v>
      </c>
      <c r="E57" s="991">
        <v>2</v>
      </c>
      <c r="F57" s="991">
        <v>60</v>
      </c>
      <c r="G57" s="992">
        <v>3</v>
      </c>
    </row>
    <row r="58" spans="1:7" s="93" customFormat="1" ht="13.5">
      <c r="A58" s="988" t="s">
        <v>119</v>
      </c>
      <c r="B58" s="991">
        <v>1</v>
      </c>
      <c r="C58" s="991">
        <v>50</v>
      </c>
      <c r="D58" s="991">
        <v>10</v>
      </c>
      <c r="E58" s="991">
        <v>5</v>
      </c>
      <c r="F58" s="991" t="s">
        <v>23</v>
      </c>
      <c r="G58" s="992">
        <v>21</v>
      </c>
    </row>
    <row r="59" spans="1:7" ht="13.5">
      <c r="A59" s="994" t="s">
        <v>172</v>
      </c>
      <c r="B59" s="995">
        <v>1</v>
      </c>
      <c r="C59" s="995">
        <v>50</v>
      </c>
      <c r="D59" s="995">
        <v>10</v>
      </c>
      <c r="E59" s="995">
        <v>83</v>
      </c>
      <c r="F59" s="995">
        <v>4292</v>
      </c>
      <c r="G59" s="996">
        <v>626</v>
      </c>
    </row>
    <row r="60" spans="1:7" ht="13.5">
      <c r="A60" s="988"/>
      <c r="B60" s="991"/>
      <c r="C60" s="991"/>
      <c r="D60" s="991"/>
      <c r="E60" s="991"/>
      <c r="F60" s="991"/>
      <c r="G60" s="992"/>
    </row>
    <row r="61" spans="1:7" ht="13.5">
      <c r="A61" s="988" t="s">
        <v>121</v>
      </c>
      <c r="B61" s="991">
        <v>22</v>
      </c>
      <c r="C61" s="991" t="s">
        <v>23</v>
      </c>
      <c r="D61" s="991">
        <v>224</v>
      </c>
      <c r="E61" s="991">
        <v>57</v>
      </c>
      <c r="F61" s="1045" t="s">
        <v>23</v>
      </c>
      <c r="G61" s="992">
        <v>655</v>
      </c>
    </row>
    <row r="62" spans="1:7" ht="13.5">
      <c r="A62" s="988" t="s">
        <v>122</v>
      </c>
      <c r="B62" s="991">
        <v>56</v>
      </c>
      <c r="C62" s="991" t="s">
        <v>23</v>
      </c>
      <c r="D62" s="991">
        <v>551</v>
      </c>
      <c r="E62" s="991">
        <v>31</v>
      </c>
      <c r="F62" s="1045" t="s">
        <v>23</v>
      </c>
      <c r="G62" s="992">
        <v>338</v>
      </c>
    </row>
    <row r="63" spans="1:7" ht="13.5">
      <c r="A63" s="988" t="s">
        <v>123</v>
      </c>
      <c r="B63" s="991">
        <v>4</v>
      </c>
      <c r="C63" s="991" t="s">
        <v>23</v>
      </c>
      <c r="D63" s="991">
        <v>72</v>
      </c>
      <c r="E63" s="991">
        <v>6</v>
      </c>
      <c r="F63" s="1045" t="s">
        <v>23</v>
      </c>
      <c r="G63" s="992">
        <v>108</v>
      </c>
    </row>
    <row r="64" spans="1:7" ht="13.5">
      <c r="A64" s="994" t="s">
        <v>124</v>
      </c>
      <c r="B64" s="995">
        <v>82</v>
      </c>
      <c r="C64" s="995" t="s">
        <v>23</v>
      </c>
      <c r="D64" s="995">
        <v>847</v>
      </c>
      <c r="E64" s="995">
        <v>94</v>
      </c>
      <c r="F64" s="995" t="s">
        <v>23</v>
      </c>
      <c r="G64" s="996">
        <v>1101</v>
      </c>
    </row>
    <row r="65" spans="1:7" ht="13.5">
      <c r="A65" s="994"/>
      <c r="B65" s="995"/>
      <c r="C65" s="995"/>
      <c r="D65" s="995"/>
      <c r="E65" s="995"/>
      <c r="F65" s="995"/>
      <c r="G65" s="996"/>
    </row>
    <row r="66" spans="1:7" ht="13.5">
      <c r="A66" s="994" t="s">
        <v>125</v>
      </c>
      <c r="B66" s="995">
        <v>160</v>
      </c>
      <c r="C66" s="995" t="s">
        <v>23</v>
      </c>
      <c r="D66" s="995">
        <v>3432</v>
      </c>
      <c r="E66" s="995">
        <v>1</v>
      </c>
      <c r="F66" s="995" t="s">
        <v>23</v>
      </c>
      <c r="G66" s="996">
        <v>19</v>
      </c>
    </row>
    <row r="67" spans="1:7" ht="13.5">
      <c r="A67" s="988"/>
      <c r="B67" s="991"/>
      <c r="C67" s="991"/>
      <c r="D67" s="991"/>
      <c r="E67" s="991"/>
      <c r="F67" s="991"/>
      <c r="G67" s="992"/>
    </row>
    <row r="68" spans="1:7" ht="13.5">
      <c r="A68" s="988" t="s">
        <v>126</v>
      </c>
      <c r="B68" s="991">
        <v>3</v>
      </c>
      <c r="C68" s="991" t="s">
        <v>23</v>
      </c>
      <c r="D68" s="991">
        <v>71</v>
      </c>
      <c r="E68" s="991">
        <v>71</v>
      </c>
      <c r="F68" s="991" t="s">
        <v>23</v>
      </c>
      <c r="G68" s="992">
        <v>1612</v>
      </c>
    </row>
    <row r="69" spans="1:7" s="93" customFormat="1" ht="13.5">
      <c r="A69" s="988" t="s">
        <v>127</v>
      </c>
      <c r="B69" s="991">
        <v>1</v>
      </c>
      <c r="C69" s="991" t="s">
        <v>23</v>
      </c>
      <c r="D69" s="991">
        <v>23</v>
      </c>
      <c r="E69" s="991">
        <v>10</v>
      </c>
      <c r="F69" s="991" t="s">
        <v>23</v>
      </c>
      <c r="G69" s="992">
        <v>232</v>
      </c>
    </row>
    <row r="70" spans="1:7" ht="13.5">
      <c r="A70" s="994" t="s">
        <v>128</v>
      </c>
      <c r="B70" s="995">
        <v>4</v>
      </c>
      <c r="C70" s="995" t="s">
        <v>23</v>
      </c>
      <c r="D70" s="995">
        <v>94</v>
      </c>
      <c r="E70" s="995">
        <v>81</v>
      </c>
      <c r="F70" s="995" t="s">
        <v>23</v>
      </c>
      <c r="G70" s="996">
        <v>1844</v>
      </c>
    </row>
    <row r="71" spans="1:7" ht="13.5">
      <c r="A71" s="988"/>
      <c r="B71" s="991"/>
      <c r="C71" s="991"/>
      <c r="D71" s="991"/>
      <c r="E71" s="991"/>
      <c r="F71" s="991"/>
      <c r="G71" s="992"/>
    </row>
    <row r="72" spans="1:7" ht="13.5">
      <c r="A72" s="988" t="s">
        <v>129</v>
      </c>
      <c r="B72" s="991" t="s">
        <v>23</v>
      </c>
      <c r="C72" s="991" t="s">
        <v>23</v>
      </c>
      <c r="D72" s="991" t="s">
        <v>23</v>
      </c>
      <c r="E72" s="991">
        <v>35</v>
      </c>
      <c r="F72" s="991" t="s">
        <v>23</v>
      </c>
      <c r="G72" s="992">
        <v>280</v>
      </c>
    </row>
    <row r="73" spans="1:7" ht="13.5">
      <c r="A73" s="988" t="s">
        <v>130</v>
      </c>
      <c r="B73" s="991" t="s">
        <v>23</v>
      </c>
      <c r="C73" s="991" t="s">
        <v>23</v>
      </c>
      <c r="D73" s="991" t="s">
        <v>23</v>
      </c>
      <c r="E73" s="991" t="s">
        <v>23</v>
      </c>
      <c r="F73" s="991" t="s">
        <v>23</v>
      </c>
      <c r="G73" s="992" t="s">
        <v>23</v>
      </c>
    </row>
    <row r="74" spans="1:7" ht="13.5">
      <c r="A74" s="988" t="s">
        <v>131</v>
      </c>
      <c r="B74" s="991">
        <v>2</v>
      </c>
      <c r="C74" s="991" t="s">
        <v>23</v>
      </c>
      <c r="D74" s="991">
        <v>4</v>
      </c>
      <c r="E74" s="991">
        <v>6</v>
      </c>
      <c r="F74" s="991" t="s">
        <v>23</v>
      </c>
      <c r="G74" s="992">
        <v>14</v>
      </c>
    </row>
    <row r="75" spans="1:7" ht="13.5">
      <c r="A75" s="988" t="s">
        <v>132</v>
      </c>
      <c r="B75" s="991">
        <v>102</v>
      </c>
      <c r="C75" s="991" t="s">
        <v>23</v>
      </c>
      <c r="D75" s="991">
        <v>1986</v>
      </c>
      <c r="E75" s="991">
        <v>82</v>
      </c>
      <c r="F75" s="991">
        <v>3640</v>
      </c>
      <c r="G75" s="992">
        <v>1596</v>
      </c>
    </row>
    <row r="76" spans="1:7" ht="13.5">
      <c r="A76" s="988" t="s">
        <v>133</v>
      </c>
      <c r="B76" s="991" t="s">
        <v>23</v>
      </c>
      <c r="C76" s="991" t="s">
        <v>23</v>
      </c>
      <c r="D76" s="991" t="s">
        <v>23</v>
      </c>
      <c r="E76" s="991">
        <v>30</v>
      </c>
      <c r="F76" s="991" t="s">
        <v>23</v>
      </c>
      <c r="G76" s="992">
        <v>249</v>
      </c>
    </row>
    <row r="77" spans="1:7" ht="13.5">
      <c r="A77" s="988" t="s">
        <v>134</v>
      </c>
      <c r="B77" s="991" t="s">
        <v>23</v>
      </c>
      <c r="C77" s="991" t="s">
        <v>23</v>
      </c>
      <c r="D77" s="991" t="s">
        <v>23</v>
      </c>
      <c r="E77" s="991">
        <v>83</v>
      </c>
      <c r="F77" s="991" t="s">
        <v>23</v>
      </c>
      <c r="G77" s="992">
        <v>263</v>
      </c>
    </row>
    <row r="78" spans="1:7" ht="13.5">
      <c r="A78" s="988" t="s">
        <v>135</v>
      </c>
      <c r="B78" s="991">
        <v>51</v>
      </c>
      <c r="C78" s="991" t="s">
        <v>23</v>
      </c>
      <c r="D78" s="991">
        <v>260</v>
      </c>
      <c r="E78" s="991" t="s">
        <v>23</v>
      </c>
      <c r="F78" s="991" t="s">
        <v>23</v>
      </c>
      <c r="G78" s="992" t="s">
        <v>23</v>
      </c>
    </row>
    <row r="79" spans="1:7" s="93" customFormat="1" ht="13.5">
      <c r="A79" s="988" t="s">
        <v>136</v>
      </c>
      <c r="B79" s="991" t="s">
        <v>23</v>
      </c>
      <c r="C79" s="991" t="s">
        <v>23</v>
      </c>
      <c r="D79" s="991" t="s">
        <v>23</v>
      </c>
      <c r="E79" s="991">
        <v>7</v>
      </c>
      <c r="F79" s="991" t="s">
        <v>23</v>
      </c>
      <c r="G79" s="992">
        <v>10</v>
      </c>
    </row>
    <row r="80" spans="1:7" ht="13.5">
      <c r="A80" s="994" t="s">
        <v>137</v>
      </c>
      <c r="B80" s="995">
        <v>155</v>
      </c>
      <c r="C80" s="995" t="s">
        <v>23</v>
      </c>
      <c r="D80" s="995">
        <v>2250</v>
      </c>
      <c r="E80" s="995">
        <v>243</v>
      </c>
      <c r="F80" s="995">
        <v>3640</v>
      </c>
      <c r="G80" s="996">
        <v>2412</v>
      </c>
    </row>
    <row r="81" spans="1:7" ht="13.5">
      <c r="A81" s="988"/>
      <c r="B81" s="991"/>
      <c r="C81" s="991"/>
      <c r="D81" s="991"/>
      <c r="E81" s="991"/>
      <c r="F81" s="991"/>
      <c r="G81" s="992"/>
    </row>
    <row r="82" spans="1:7" ht="13.5">
      <c r="A82" s="988" t="s">
        <v>138</v>
      </c>
      <c r="B82" s="991" t="s">
        <v>23</v>
      </c>
      <c r="C82" s="991" t="s">
        <v>23</v>
      </c>
      <c r="D82" s="991" t="s">
        <v>23</v>
      </c>
      <c r="E82" s="991">
        <v>53</v>
      </c>
      <c r="F82" s="991">
        <v>11161</v>
      </c>
      <c r="G82" s="992">
        <v>1004</v>
      </c>
    </row>
    <row r="83" spans="1:7" s="93" customFormat="1" ht="13.5">
      <c r="A83" s="988" t="s">
        <v>139</v>
      </c>
      <c r="B83" s="991" t="s">
        <v>23</v>
      </c>
      <c r="C83" s="991" t="s">
        <v>23</v>
      </c>
      <c r="D83" s="991" t="s">
        <v>23</v>
      </c>
      <c r="E83" s="991">
        <v>39</v>
      </c>
      <c r="F83" s="991">
        <v>22977</v>
      </c>
      <c r="G83" s="992">
        <v>262</v>
      </c>
    </row>
    <row r="84" spans="1:7" ht="13.5">
      <c r="A84" s="994" t="s">
        <v>140</v>
      </c>
      <c r="B84" s="995" t="s">
        <v>23</v>
      </c>
      <c r="C84" s="995" t="s">
        <v>23</v>
      </c>
      <c r="D84" s="995" t="s">
        <v>23</v>
      </c>
      <c r="E84" s="995">
        <v>92</v>
      </c>
      <c r="F84" s="995">
        <v>34138</v>
      </c>
      <c r="G84" s="996">
        <v>1266</v>
      </c>
    </row>
    <row r="85" spans="1:7" ht="14.25" thickBot="1">
      <c r="A85" s="1047"/>
      <c r="B85" s="998"/>
      <c r="C85" s="998"/>
      <c r="D85" s="998"/>
      <c r="E85" s="998"/>
      <c r="F85" s="998"/>
      <c r="G85" s="999"/>
    </row>
    <row r="86" spans="1:7" ht="14.25" thickBot="1">
      <c r="A86" s="878" t="s">
        <v>141</v>
      </c>
      <c r="B86" s="1001">
        <v>2144</v>
      </c>
      <c r="C86" s="1001">
        <v>10212</v>
      </c>
      <c r="D86" s="1001">
        <v>27210</v>
      </c>
      <c r="E86" s="1001">
        <v>13640</v>
      </c>
      <c r="F86" s="1001">
        <v>465272</v>
      </c>
      <c r="G86" s="1002">
        <v>223811</v>
      </c>
    </row>
  </sheetData>
  <mergeCells count="6">
    <mergeCell ref="A1:G1"/>
    <mergeCell ref="A3:G3"/>
    <mergeCell ref="B6:D6"/>
    <mergeCell ref="E6:G6"/>
    <mergeCell ref="A4:G4"/>
    <mergeCell ref="A6:A8"/>
  </mergeCells>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DED4B-EFC8-448C-B773-C80A4F6C5C91}">
  <sheetPr>
    <pageSetUpPr fitToPage="1"/>
  </sheetPr>
  <dimension ref="A1:M54"/>
  <sheetViews>
    <sheetView showGridLines="0" view="pageBreakPreview" zoomScaleNormal="75" zoomScaleSheetLayoutView="100" workbookViewId="0">
      <selection activeCell="J25" sqref="J25"/>
    </sheetView>
  </sheetViews>
  <sheetFormatPr baseColWidth="10" defaultColWidth="11.42578125" defaultRowHeight="12.75"/>
  <cols>
    <col min="1" max="1" width="14.7109375" style="1525" customWidth="1"/>
    <col min="2" max="8" width="17" style="1525" customWidth="1"/>
    <col min="9" max="9" width="10.7109375" style="1525" customWidth="1"/>
    <col min="10" max="16384" width="11.42578125" style="1525"/>
  </cols>
  <sheetData>
    <row r="1" spans="1:13" s="1498" customFormat="1" ht="18.75">
      <c r="A1" s="1871" t="s">
        <v>0</v>
      </c>
      <c r="B1" s="1871"/>
      <c r="C1" s="1871"/>
      <c r="D1" s="1871"/>
      <c r="E1" s="1871"/>
      <c r="F1" s="1871"/>
      <c r="G1" s="1871"/>
      <c r="H1" s="1871"/>
      <c r="I1" s="1496"/>
      <c r="J1" s="1567"/>
      <c r="K1" s="1567"/>
      <c r="L1" s="1567"/>
      <c r="M1" s="1567"/>
    </row>
    <row r="3" spans="1:13" s="1500" customFormat="1" ht="15.75">
      <c r="A3" s="1901" t="s">
        <v>892</v>
      </c>
      <c r="B3" s="1901"/>
      <c r="C3" s="1901"/>
      <c r="D3" s="1901"/>
      <c r="E3" s="1901"/>
      <c r="F3" s="1901"/>
      <c r="G3" s="1901"/>
      <c r="H3" s="1901"/>
      <c r="I3" s="1568"/>
      <c r="J3" s="1568"/>
      <c r="K3" s="1568"/>
      <c r="L3" s="1568"/>
      <c r="M3" s="1568"/>
    </row>
    <row r="4" spans="1:13" s="1500" customFormat="1" ht="15.75">
      <c r="A4" s="1901" t="s">
        <v>891</v>
      </c>
      <c r="B4" s="1901"/>
      <c r="C4" s="1901"/>
      <c r="D4" s="1901"/>
      <c r="E4" s="1901"/>
      <c r="F4" s="1901"/>
      <c r="G4" s="1901"/>
      <c r="H4" s="1901"/>
      <c r="I4" s="1568"/>
      <c r="J4" s="1568"/>
      <c r="K4" s="1568"/>
      <c r="L4" s="1568"/>
      <c r="M4" s="1568"/>
    </row>
    <row r="5" spans="1:13" s="1500" customFormat="1" ht="13.5" customHeight="1" thickBot="1">
      <c r="A5" s="1542"/>
      <c r="B5" s="1543"/>
      <c r="C5" s="1543"/>
      <c r="D5" s="1543"/>
      <c r="E5" s="1543"/>
      <c r="F5" s="1543"/>
      <c r="G5" s="1543"/>
      <c r="H5" s="1543"/>
    </row>
    <row r="6" spans="1:13" s="1509" customFormat="1" ht="19.5" customHeight="1">
      <c r="A6" s="1873" t="s">
        <v>2</v>
      </c>
      <c r="B6" s="1902" t="s">
        <v>1310</v>
      </c>
      <c r="C6" s="1873"/>
      <c r="D6" s="1875" t="s">
        <v>772</v>
      </c>
      <c r="E6" s="1505" t="s">
        <v>10</v>
      </c>
      <c r="F6" s="1905" t="s">
        <v>795</v>
      </c>
      <c r="G6" s="1507" t="s">
        <v>142</v>
      </c>
      <c r="H6" s="1902" t="s">
        <v>503</v>
      </c>
    </row>
    <row r="7" spans="1:13" s="1509" customFormat="1" ht="19.5" customHeight="1">
      <c r="A7" s="1874"/>
      <c r="B7" s="1903" t="s">
        <v>771</v>
      </c>
      <c r="C7" s="1904"/>
      <c r="D7" s="1876"/>
      <c r="E7" s="1512" t="s">
        <v>770</v>
      </c>
      <c r="F7" s="1906" t="s">
        <v>4</v>
      </c>
      <c r="G7" s="1513" t="s">
        <v>143</v>
      </c>
      <c r="H7" s="1907" t="s">
        <v>5</v>
      </c>
    </row>
    <row r="8" spans="1:13" s="1509" customFormat="1" ht="18" customHeight="1">
      <c r="A8" s="1874"/>
      <c r="B8" s="1515" t="s">
        <v>19</v>
      </c>
      <c r="C8" s="1516" t="s">
        <v>748</v>
      </c>
      <c r="D8" s="1876"/>
      <c r="E8" s="1512" t="s">
        <v>769</v>
      </c>
      <c r="F8" s="1906" t="s">
        <v>150</v>
      </c>
      <c r="G8" s="1513" t="s">
        <v>146</v>
      </c>
      <c r="H8" s="1907" t="s">
        <v>8</v>
      </c>
    </row>
    <row r="9" spans="1:13" s="1509" customFormat="1" ht="19.5" customHeight="1" thickBot="1">
      <c r="A9" s="1874"/>
      <c r="B9" s="1513" t="s">
        <v>13</v>
      </c>
      <c r="C9" s="1517" t="s">
        <v>13</v>
      </c>
      <c r="D9" s="1876"/>
      <c r="E9" s="1512" t="s">
        <v>145</v>
      </c>
      <c r="F9" s="1906"/>
      <c r="G9" s="1513" t="s">
        <v>147</v>
      </c>
      <c r="H9" s="1907"/>
    </row>
    <row r="10" spans="1:13" ht="13.5">
      <c r="A10" s="1520">
        <v>2011</v>
      </c>
      <c r="B10" s="1544">
        <v>2619</v>
      </c>
      <c r="C10" s="1544">
        <v>2520</v>
      </c>
      <c r="D10" s="1545">
        <v>69.052000000000007</v>
      </c>
      <c r="E10" s="1545">
        <v>114.33333333333334</v>
      </c>
      <c r="F10" s="1544">
        <v>28812</v>
      </c>
      <c r="G10" s="1546">
        <v>99.64</v>
      </c>
      <c r="H10" s="1547">
        <v>28708.276800000003</v>
      </c>
    </row>
    <row r="11" spans="1:13" ht="13.5">
      <c r="A11" s="1526">
        <v>2012</v>
      </c>
      <c r="B11" s="1548">
        <v>2724</v>
      </c>
      <c r="C11" s="1548">
        <v>2629</v>
      </c>
      <c r="D11" s="1549">
        <v>63.594000000000001</v>
      </c>
      <c r="E11" s="1549">
        <v>116.12400152149107</v>
      </c>
      <c r="F11" s="1548">
        <v>30529</v>
      </c>
      <c r="G11" s="1550">
        <v>97.93</v>
      </c>
      <c r="H11" s="1551">
        <v>29897.049700000003</v>
      </c>
    </row>
    <row r="12" spans="1:13" ht="13.5">
      <c r="A12" s="1531">
        <v>2013</v>
      </c>
      <c r="B12" s="1548">
        <v>2569</v>
      </c>
      <c r="C12" s="1548">
        <v>2501</v>
      </c>
      <c r="D12" s="1549">
        <v>63.673999999999999</v>
      </c>
      <c r="E12" s="1549">
        <v>115.21391443422631</v>
      </c>
      <c r="F12" s="1548">
        <v>28815</v>
      </c>
      <c r="G12" s="1550">
        <v>120.3</v>
      </c>
      <c r="H12" s="1551">
        <v>34664.445</v>
      </c>
    </row>
    <row r="13" spans="1:13" ht="13.5">
      <c r="A13" s="1531">
        <v>2014</v>
      </c>
      <c r="B13" s="1548">
        <v>2579</v>
      </c>
      <c r="C13" s="1548">
        <v>2456</v>
      </c>
      <c r="D13" s="1549">
        <v>57.210999999999999</v>
      </c>
      <c r="E13" s="1549">
        <v>115.83469055374593</v>
      </c>
      <c r="F13" s="1548">
        <v>28449</v>
      </c>
      <c r="G13" s="1550">
        <v>120.5</v>
      </c>
      <c r="H13" s="1551">
        <v>34281.044999999998</v>
      </c>
    </row>
    <row r="14" spans="1:13" ht="13.5">
      <c r="A14" s="1531">
        <v>2015</v>
      </c>
      <c r="B14" s="1548">
        <v>2539</v>
      </c>
      <c r="C14" s="1548">
        <v>2443</v>
      </c>
      <c r="D14" s="1549">
        <v>57.686</v>
      </c>
      <c r="E14" s="1549">
        <v>117.15104379860827</v>
      </c>
      <c r="F14" s="1548">
        <v>28620</v>
      </c>
      <c r="G14" s="1550">
        <v>102.3</v>
      </c>
      <c r="H14" s="1551">
        <v>29278</v>
      </c>
    </row>
    <row r="15" spans="1:13" ht="13.5">
      <c r="A15" s="1531">
        <v>2016</v>
      </c>
      <c r="B15" s="1548">
        <v>2461</v>
      </c>
      <c r="C15" s="1548">
        <v>2364</v>
      </c>
      <c r="D15" s="1549">
        <v>57.652000000000001</v>
      </c>
      <c r="E15" s="1549">
        <v>117.22504230118444</v>
      </c>
      <c r="F15" s="1548">
        <v>27712</v>
      </c>
      <c r="G15" s="1550">
        <v>120.85</v>
      </c>
      <c r="H15" s="1551">
        <v>33490</v>
      </c>
    </row>
    <row r="16" spans="1:13" ht="13.5">
      <c r="A16" s="1531">
        <v>2017</v>
      </c>
      <c r="B16" s="1548">
        <v>2425</v>
      </c>
      <c r="C16" s="1548">
        <v>2347</v>
      </c>
      <c r="D16" s="1549">
        <v>57.981999999999999</v>
      </c>
      <c r="E16" s="1549">
        <v>121.52535151256924</v>
      </c>
      <c r="F16" s="1548">
        <v>28522</v>
      </c>
      <c r="G16" s="1550">
        <v>118.53</v>
      </c>
      <c r="H16" s="1551">
        <v>33807.126600000003</v>
      </c>
    </row>
    <row r="17" spans="1:8" ht="13.5">
      <c r="A17" s="1531">
        <v>2018</v>
      </c>
      <c r="B17" s="1548">
        <v>2345</v>
      </c>
      <c r="C17" s="1548">
        <v>2280</v>
      </c>
      <c r="D17" s="1549">
        <v>50.947000000000003</v>
      </c>
      <c r="E17" s="1549">
        <v>127.95175438596492</v>
      </c>
      <c r="F17" s="1548">
        <v>29173</v>
      </c>
      <c r="G17" s="1550">
        <v>122.09</v>
      </c>
      <c r="H17" s="1551">
        <v>35617.315700000006</v>
      </c>
    </row>
    <row r="18" spans="1:8" ht="13.5">
      <c r="A18" s="1531">
        <v>2019</v>
      </c>
      <c r="B18" s="1548">
        <v>2250</v>
      </c>
      <c r="C18" s="1548">
        <v>2214</v>
      </c>
      <c r="D18" s="1549">
        <v>45.545999999999999</v>
      </c>
      <c r="E18" s="1549">
        <v>130.2439024390244</v>
      </c>
      <c r="F18" s="1548">
        <v>28836</v>
      </c>
      <c r="G18" s="1550">
        <v>107.24</v>
      </c>
      <c r="H18" s="1551">
        <v>30923.726399999996</v>
      </c>
    </row>
    <row r="19" spans="1:8" ht="13.5">
      <c r="A19" s="1531">
        <v>2020</v>
      </c>
      <c r="B19" s="1548">
        <v>2257</v>
      </c>
      <c r="C19" s="1548">
        <v>2214</v>
      </c>
      <c r="D19" s="1549">
        <v>48.258000000000003</v>
      </c>
      <c r="E19" s="1549">
        <v>120.67299010000001</v>
      </c>
      <c r="F19" s="1548">
        <v>26717</v>
      </c>
      <c r="G19" s="1550">
        <v>104.19</v>
      </c>
      <c r="H19" s="1551">
        <v>27836.442299999999</v>
      </c>
    </row>
    <row r="20" spans="1:8" ht="14.25" thickBot="1">
      <c r="A20" s="1532">
        <v>2021</v>
      </c>
      <c r="B20" s="1552">
        <v>2285</v>
      </c>
      <c r="C20" s="1552">
        <v>2230</v>
      </c>
      <c r="D20" s="1553">
        <v>48.162999999999997</v>
      </c>
      <c r="E20" s="1554">
        <v>129.17040358744396</v>
      </c>
      <c r="F20" s="1552">
        <v>28805</v>
      </c>
      <c r="G20" s="1555">
        <v>125.98</v>
      </c>
      <c r="H20" s="1449">
        <v>36288.538999999997</v>
      </c>
    </row>
    <row r="23" spans="1:8">
      <c r="E23" s="1569"/>
    </row>
    <row r="54" spans="9:9">
      <c r="I54" s="1570"/>
    </row>
  </sheetData>
  <mergeCells count="8">
    <mergeCell ref="A1:H1"/>
    <mergeCell ref="A3:H3"/>
    <mergeCell ref="A4:H4"/>
    <mergeCell ref="A6:A9"/>
    <mergeCell ref="B6:C7"/>
    <mergeCell ref="D6:D9"/>
    <mergeCell ref="F6:F9"/>
    <mergeCell ref="H6:H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57">
    <pageSetUpPr fitToPage="1"/>
  </sheetPr>
  <dimension ref="A1:R87"/>
  <sheetViews>
    <sheetView view="pageBreakPreview" zoomScale="75" zoomScaleNormal="75" zoomScaleSheetLayoutView="75" workbookViewId="0">
      <selection activeCell="R18" sqref="R18"/>
    </sheetView>
  </sheetViews>
  <sheetFormatPr baseColWidth="10" defaultColWidth="11.42578125" defaultRowHeight="12.75"/>
  <cols>
    <col min="1" max="1" width="37.42578125" style="92" customWidth="1"/>
    <col min="2" max="13" width="14.140625" style="92" customWidth="1"/>
    <col min="14" max="16384" width="11.42578125" style="92"/>
  </cols>
  <sheetData>
    <row r="1" spans="1:18" s="95" customFormat="1" ht="18.75">
      <c r="A1" s="1825" t="s">
        <v>0</v>
      </c>
      <c r="B1" s="1825"/>
      <c r="C1" s="1825"/>
      <c r="D1" s="1825"/>
      <c r="E1" s="1825"/>
      <c r="F1" s="1825"/>
      <c r="G1" s="1825"/>
      <c r="H1" s="1825"/>
      <c r="I1" s="1825"/>
      <c r="J1" s="1825"/>
      <c r="K1" s="1825"/>
      <c r="L1" s="1825"/>
      <c r="M1" s="1825"/>
    </row>
    <row r="3" spans="1:18" s="94" customFormat="1" ht="15.75">
      <c r="A3" s="1836" t="s">
        <v>893</v>
      </c>
      <c r="B3" s="1836"/>
      <c r="C3" s="1836"/>
      <c r="D3" s="1836"/>
      <c r="E3" s="1836"/>
      <c r="F3" s="1836"/>
      <c r="G3" s="1836"/>
      <c r="H3" s="1836"/>
      <c r="I3" s="1836"/>
      <c r="J3" s="1836"/>
      <c r="K3" s="1836"/>
      <c r="L3" s="1836"/>
      <c r="M3" s="1836"/>
    </row>
    <row r="4" spans="1:18" s="94" customFormat="1" ht="15.75">
      <c r="A4" s="1836" t="s">
        <v>1458</v>
      </c>
      <c r="B4" s="1836"/>
      <c r="C4" s="1836"/>
      <c r="D4" s="1836"/>
      <c r="E4" s="1836"/>
      <c r="F4" s="1836"/>
      <c r="G4" s="1836"/>
      <c r="H4" s="1836"/>
      <c r="I4" s="1836"/>
      <c r="J4" s="1836"/>
      <c r="K4" s="1836"/>
      <c r="L4" s="1836"/>
      <c r="M4" s="1836"/>
    </row>
    <row r="5" spans="1:18" s="94" customFormat="1" ht="13.5" customHeight="1" thickBot="1">
      <c r="A5" s="97"/>
      <c r="B5" s="96"/>
      <c r="C5" s="96"/>
      <c r="D5" s="96"/>
      <c r="E5" s="96"/>
      <c r="F5" s="96"/>
      <c r="G5" s="96"/>
      <c r="H5" s="96"/>
      <c r="I5" s="96"/>
      <c r="J5" s="96"/>
      <c r="K5" s="96"/>
    </row>
    <row r="6" spans="1:18" ht="24" customHeight="1">
      <c r="A6" s="1042"/>
      <c r="B6" s="1929" t="s">
        <v>755</v>
      </c>
      <c r="C6" s="1930"/>
      <c r="D6" s="1930"/>
      <c r="E6" s="1930"/>
      <c r="F6" s="1931"/>
      <c r="G6" s="1928" t="s">
        <v>877</v>
      </c>
      <c r="H6" s="1843" t="s">
        <v>1312</v>
      </c>
      <c r="I6" s="1845" t="s">
        <v>10</v>
      </c>
      <c r="J6" s="1844"/>
      <c r="K6" s="1924" t="s">
        <v>11</v>
      </c>
      <c r="L6" s="1925"/>
      <c r="M6" s="1926"/>
    </row>
    <row r="7" spans="1:18" ht="24" customHeight="1">
      <c r="A7" s="1041" t="s">
        <v>165</v>
      </c>
      <c r="B7" s="1919" t="s">
        <v>13</v>
      </c>
      <c r="C7" s="1932"/>
      <c r="D7" s="1932"/>
      <c r="E7" s="1932"/>
      <c r="F7" s="1920"/>
      <c r="G7" s="1830"/>
      <c r="H7" s="1933" t="s">
        <v>876</v>
      </c>
      <c r="I7" s="1934"/>
      <c r="J7" s="853" t="s">
        <v>766</v>
      </c>
      <c r="K7" s="1829" t="s">
        <v>765</v>
      </c>
      <c r="L7" s="1889" t="s">
        <v>764</v>
      </c>
      <c r="M7" s="1935" t="s">
        <v>774</v>
      </c>
    </row>
    <row r="8" spans="1:18" ht="24" customHeight="1">
      <c r="A8" s="1041" t="s">
        <v>154</v>
      </c>
      <c r="B8" s="1892" t="s">
        <v>19</v>
      </c>
      <c r="C8" s="1890" t="s">
        <v>19</v>
      </c>
      <c r="D8" s="1891"/>
      <c r="E8" s="1917" t="s">
        <v>748</v>
      </c>
      <c r="F8" s="1923"/>
      <c r="G8" s="1830"/>
      <c r="H8" s="1919" t="s">
        <v>14</v>
      </c>
      <c r="I8" s="1920"/>
      <c r="J8" s="853" t="s">
        <v>751</v>
      </c>
      <c r="K8" s="1830"/>
      <c r="L8" s="1889"/>
      <c r="M8" s="1936"/>
    </row>
    <row r="9" spans="1:18" ht="24" customHeight="1" thickBot="1">
      <c r="A9" s="1041"/>
      <c r="B9" s="936" t="s">
        <v>17</v>
      </c>
      <c r="C9" s="936" t="s">
        <v>18</v>
      </c>
      <c r="D9" s="853" t="s">
        <v>19</v>
      </c>
      <c r="E9" s="856" t="s">
        <v>17</v>
      </c>
      <c r="F9" s="863" t="s">
        <v>18</v>
      </c>
      <c r="G9" s="1830"/>
      <c r="H9" s="947" t="s">
        <v>17</v>
      </c>
      <c r="I9" s="863" t="s">
        <v>18</v>
      </c>
      <c r="J9" s="853" t="s">
        <v>758</v>
      </c>
      <c r="K9" s="1830"/>
      <c r="L9" s="1889"/>
      <c r="M9" s="1936"/>
      <c r="P9" s="119"/>
      <c r="Q9" s="119"/>
    </row>
    <row r="10" spans="1:18" ht="21.75" customHeight="1">
      <c r="A10" s="984" t="s">
        <v>81</v>
      </c>
      <c r="B10" s="1043">
        <v>16</v>
      </c>
      <c r="C10" s="1043">
        <v>4</v>
      </c>
      <c r="D10" s="1043">
        <v>20</v>
      </c>
      <c r="E10" s="1043">
        <v>15</v>
      </c>
      <c r="F10" s="1043">
        <v>4</v>
      </c>
      <c r="G10" s="1043">
        <v>4440</v>
      </c>
      <c r="H10" s="1043">
        <v>1225</v>
      </c>
      <c r="I10" s="1043">
        <v>1800</v>
      </c>
      <c r="J10" s="1043">
        <v>6</v>
      </c>
      <c r="K10" s="1043">
        <v>25</v>
      </c>
      <c r="L10" s="1043">
        <v>27</v>
      </c>
      <c r="M10" s="1044">
        <v>52</v>
      </c>
      <c r="N10" s="108"/>
      <c r="R10" s="119"/>
    </row>
    <row r="11" spans="1:18" ht="13.5">
      <c r="A11" s="988" t="s">
        <v>82</v>
      </c>
      <c r="B11" s="991">
        <v>9</v>
      </c>
      <c r="C11" s="991">
        <v>2</v>
      </c>
      <c r="D11" s="991">
        <v>11</v>
      </c>
      <c r="E11" s="991">
        <v>9</v>
      </c>
      <c r="F11" s="991">
        <v>2</v>
      </c>
      <c r="G11" s="991">
        <v>645</v>
      </c>
      <c r="H11" s="991">
        <v>1210</v>
      </c>
      <c r="I11" s="991">
        <v>1540</v>
      </c>
      <c r="J11" s="991">
        <v>4</v>
      </c>
      <c r="K11" s="991">
        <v>14</v>
      </c>
      <c r="L11" s="991">
        <v>3</v>
      </c>
      <c r="M11" s="992">
        <v>17</v>
      </c>
      <c r="N11" s="108"/>
      <c r="R11" s="119"/>
    </row>
    <row r="12" spans="1:18" ht="13.5">
      <c r="A12" s="988" t="s">
        <v>83</v>
      </c>
      <c r="B12" s="993">
        <v>8</v>
      </c>
      <c r="C12" s="993">
        <v>2</v>
      </c>
      <c r="D12" s="993">
        <v>10</v>
      </c>
      <c r="E12" s="993">
        <v>8</v>
      </c>
      <c r="F12" s="993">
        <v>2</v>
      </c>
      <c r="G12" s="991">
        <v>1125</v>
      </c>
      <c r="H12" s="993" t="s">
        <v>23</v>
      </c>
      <c r="I12" s="993" t="s">
        <v>23</v>
      </c>
      <c r="J12" s="991">
        <v>6</v>
      </c>
      <c r="K12" s="991" t="s">
        <v>23</v>
      </c>
      <c r="L12" s="991">
        <v>6</v>
      </c>
      <c r="M12" s="992">
        <v>6</v>
      </c>
      <c r="N12" s="108"/>
      <c r="R12" s="119"/>
    </row>
    <row r="13" spans="1:18" ht="13.5">
      <c r="A13" s="988" t="s">
        <v>84</v>
      </c>
      <c r="B13" s="991">
        <v>36</v>
      </c>
      <c r="C13" s="991">
        <v>9</v>
      </c>
      <c r="D13" s="991">
        <v>45</v>
      </c>
      <c r="E13" s="991">
        <v>35</v>
      </c>
      <c r="F13" s="991">
        <v>9</v>
      </c>
      <c r="G13" s="991">
        <v>1725</v>
      </c>
      <c r="H13" s="991">
        <v>1150</v>
      </c>
      <c r="I13" s="991">
        <v>1600</v>
      </c>
      <c r="J13" s="991">
        <v>9</v>
      </c>
      <c r="K13" s="991">
        <v>54</v>
      </c>
      <c r="L13" s="991">
        <v>16</v>
      </c>
      <c r="M13" s="992">
        <v>70</v>
      </c>
      <c r="N13" s="108"/>
      <c r="R13" s="119"/>
    </row>
    <row r="14" spans="1:18" ht="13.5">
      <c r="A14" s="994" t="s">
        <v>85</v>
      </c>
      <c r="B14" s="995">
        <v>69</v>
      </c>
      <c r="C14" s="995">
        <v>17</v>
      </c>
      <c r="D14" s="995">
        <v>86</v>
      </c>
      <c r="E14" s="995">
        <v>67</v>
      </c>
      <c r="F14" s="995">
        <v>17</v>
      </c>
      <c r="G14" s="995">
        <v>7935</v>
      </c>
      <c r="H14" s="995">
        <v>1038</v>
      </c>
      <c r="I14" s="995">
        <v>1452</v>
      </c>
      <c r="J14" s="995">
        <v>6</v>
      </c>
      <c r="K14" s="995">
        <v>92</v>
      </c>
      <c r="L14" s="995">
        <v>53</v>
      </c>
      <c r="M14" s="996">
        <v>145</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t="s">
        <v>23</v>
      </c>
      <c r="C20" s="991" t="s">
        <v>23</v>
      </c>
      <c r="D20" s="991" t="s">
        <v>23</v>
      </c>
      <c r="E20" s="991" t="s">
        <v>23</v>
      </c>
      <c r="F20" s="991" t="s">
        <v>23</v>
      </c>
      <c r="G20" s="991">
        <v>85</v>
      </c>
      <c r="H20" s="991" t="s">
        <v>23</v>
      </c>
      <c r="I20" s="991" t="s">
        <v>23</v>
      </c>
      <c r="J20" s="991">
        <v>6</v>
      </c>
      <c r="K20" s="991" t="s">
        <v>23</v>
      </c>
      <c r="L20" s="991">
        <v>1</v>
      </c>
      <c r="M20" s="992">
        <v>1</v>
      </c>
      <c r="N20" s="108"/>
      <c r="R20" s="119"/>
    </row>
    <row r="21" spans="1:18" ht="13.5">
      <c r="A21" s="988" t="s">
        <v>89</v>
      </c>
      <c r="B21" s="991" t="s">
        <v>23</v>
      </c>
      <c r="C21" s="993" t="s">
        <v>23</v>
      </c>
      <c r="D21" s="991" t="s">
        <v>23</v>
      </c>
      <c r="E21" s="991" t="s">
        <v>23</v>
      </c>
      <c r="F21" s="993" t="s">
        <v>23</v>
      </c>
      <c r="G21" s="991">
        <v>2500</v>
      </c>
      <c r="H21" s="991" t="s">
        <v>23</v>
      </c>
      <c r="I21" s="993" t="s">
        <v>23</v>
      </c>
      <c r="J21" s="991">
        <v>6</v>
      </c>
      <c r="K21" s="991" t="s">
        <v>23</v>
      </c>
      <c r="L21" s="991">
        <v>15</v>
      </c>
      <c r="M21" s="992">
        <v>15</v>
      </c>
    </row>
    <row r="22" spans="1:18" ht="13.5">
      <c r="A22" s="988" t="s">
        <v>90</v>
      </c>
      <c r="B22" s="991" t="s">
        <v>23</v>
      </c>
      <c r="C22" s="991" t="s">
        <v>23</v>
      </c>
      <c r="D22" s="991" t="s">
        <v>23</v>
      </c>
      <c r="E22" s="991" t="s">
        <v>23</v>
      </c>
      <c r="F22" s="991" t="s">
        <v>23</v>
      </c>
      <c r="G22" s="991">
        <v>145</v>
      </c>
      <c r="H22" s="991" t="s">
        <v>23</v>
      </c>
      <c r="I22" s="991" t="s">
        <v>23</v>
      </c>
      <c r="J22" s="991">
        <v>6</v>
      </c>
      <c r="K22" s="991" t="s">
        <v>23</v>
      </c>
      <c r="L22" s="991">
        <v>1</v>
      </c>
      <c r="M22" s="992">
        <v>1</v>
      </c>
    </row>
    <row r="23" spans="1:18" ht="13.5">
      <c r="A23" s="994" t="s">
        <v>91</v>
      </c>
      <c r="B23" s="995" t="s">
        <v>23</v>
      </c>
      <c r="C23" s="995" t="s">
        <v>23</v>
      </c>
      <c r="D23" s="995" t="s">
        <v>23</v>
      </c>
      <c r="E23" s="995" t="s">
        <v>23</v>
      </c>
      <c r="F23" s="995" t="s">
        <v>23</v>
      </c>
      <c r="G23" s="995">
        <v>2730</v>
      </c>
      <c r="H23" s="995" t="s">
        <v>23</v>
      </c>
      <c r="I23" s="995" t="s">
        <v>23</v>
      </c>
      <c r="J23" s="995">
        <v>6</v>
      </c>
      <c r="K23" s="995" t="s">
        <v>23</v>
      </c>
      <c r="L23" s="995">
        <v>17</v>
      </c>
      <c r="M23" s="996">
        <v>17</v>
      </c>
      <c r="N23" s="108"/>
      <c r="R23" s="119"/>
    </row>
    <row r="24" spans="1:18" ht="13.5">
      <c r="A24" s="994"/>
      <c r="B24" s="995"/>
      <c r="C24" s="995"/>
      <c r="D24" s="995"/>
      <c r="E24" s="995"/>
      <c r="F24" s="995"/>
      <c r="G24" s="995"/>
      <c r="H24" s="995"/>
      <c r="I24" s="995"/>
      <c r="J24" s="995"/>
      <c r="K24" s="995"/>
      <c r="L24" s="995"/>
      <c r="M24" s="996"/>
    </row>
    <row r="25" spans="1:18"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row>
    <row r="26" spans="1:18" ht="13.5">
      <c r="A26" s="994"/>
      <c r="B26" s="995"/>
      <c r="C26" s="995"/>
      <c r="D26" s="995"/>
      <c r="E26" s="995"/>
      <c r="F26" s="995"/>
      <c r="G26" s="995"/>
      <c r="H26" s="995"/>
      <c r="I26" s="995"/>
      <c r="J26" s="995"/>
      <c r="K26" s="995"/>
      <c r="L26" s="995"/>
      <c r="M26" s="996"/>
    </row>
    <row r="27" spans="1:18"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row>
    <row r="28" spans="1:18" ht="13.5">
      <c r="A28" s="988"/>
      <c r="B28" s="991"/>
      <c r="C28" s="991"/>
      <c r="D28" s="991"/>
      <c r="E28" s="991"/>
      <c r="F28" s="991"/>
      <c r="G28" s="991"/>
      <c r="H28" s="991"/>
      <c r="I28" s="991"/>
      <c r="J28" s="991"/>
      <c r="K28" s="991"/>
      <c r="L28" s="991"/>
      <c r="M28" s="992"/>
    </row>
    <row r="29" spans="1:18" ht="13.5">
      <c r="A29" s="988" t="s">
        <v>94</v>
      </c>
      <c r="B29" s="993" t="s">
        <v>23</v>
      </c>
      <c r="C29" s="991" t="s">
        <v>23</v>
      </c>
      <c r="D29" s="991" t="s">
        <v>23</v>
      </c>
      <c r="E29" s="993" t="s">
        <v>23</v>
      </c>
      <c r="F29" s="991" t="s">
        <v>23</v>
      </c>
      <c r="G29" s="991" t="s">
        <v>23</v>
      </c>
      <c r="H29" s="993">
        <v>4525</v>
      </c>
      <c r="I29" s="991">
        <v>11600</v>
      </c>
      <c r="J29" s="991">
        <v>23</v>
      </c>
      <c r="K29" s="993" t="s">
        <v>23</v>
      </c>
      <c r="L29" s="991" t="s">
        <v>23</v>
      </c>
      <c r="M29" s="992" t="s">
        <v>23</v>
      </c>
    </row>
    <row r="30" spans="1:18"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row>
    <row r="31" spans="1:18"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row>
    <row r="32" spans="1:18"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c r="N32" s="108"/>
      <c r="R32" s="119"/>
    </row>
    <row r="33" spans="1:13" ht="13.5">
      <c r="A33" s="988"/>
      <c r="B33" s="991"/>
      <c r="C33" s="991"/>
      <c r="D33" s="991"/>
      <c r="E33" s="991"/>
      <c r="F33" s="991"/>
      <c r="G33" s="991"/>
      <c r="H33" s="991"/>
      <c r="I33" s="991"/>
      <c r="J33" s="991"/>
      <c r="K33" s="991"/>
      <c r="L33" s="991"/>
      <c r="M33" s="992"/>
    </row>
    <row r="34" spans="1:13" ht="13.5">
      <c r="A34" s="988" t="s">
        <v>98</v>
      </c>
      <c r="B34" s="1045" t="s">
        <v>23</v>
      </c>
      <c r="C34" s="1045">
        <v>1</v>
      </c>
      <c r="D34" s="991">
        <v>1</v>
      </c>
      <c r="E34" s="1045" t="s">
        <v>23</v>
      </c>
      <c r="F34" s="1045">
        <v>1</v>
      </c>
      <c r="G34" s="991" t="s">
        <v>23</v>
      </c>
      <c r="H34" s="1045" t="s">
        <v>23</v>
      </c>
      <c r="I34" s="1045">
        <v>10700</v>
      </c>
      <c r="J34" s="1045" t="s">
        <v>23</v>
      </c>
      <c r="K34" s="1045">
        <v>11</v>
      </c>
      <c r="L34" s="1045" t="s">
        <v>23</v>
      </c>
      <c r="M34" s="1046">
        <v>11</v>
      </c>
    </row>
    <row r="35" spans="1:13"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3"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3" ht="13.5">
      <c r="A37" s="988" t="s">
        <v>101</v>
      </c>
      <c r="B37" s="1045" t="s">
        <v>23</v>
      </c>
      <c r="C37" s="1045">
        <v>1</v>
      </c>
      <c r="D37" s="991">
        <v>1</v>
      </c>
      <c r="E37" s="1045" t="s">
        <v>23</v>
      </c>
      <c r="F37" s="1045">
        <v>1</v>
      </c>
      <c r="G37" s="991" t="s">
        <v>23</v>
      </c>
      <c r="H37" s="1045" t="s">
        <v>23</v>
      </c>
      <c r="I37" s="1045">
        <v>7200</v>
      </c>
      <c r="J37" s="1045" t="s">
        <v>23</v>
      </c>
      <c r="K37" s="1045">
        <v>7</v>
      </c>
      <c r="L37" s="1045" t="s">
        <v>23</v>
      </c>
      <c r="M37" s="992">
        <v>7</v>
      </c>
    </row>
    <row r="38" spans="1:13" ht="13.5">
      <c r="A38" s="994" t="s">
        <v>102</v>
      </c>
      <c r="B38" s="995" t="s">
        <v>23</v>
      </c>
      <c r="C38" s="995">
        <v>2</v>
      </c>
      <c r="D38" s="995">
        <v>2</v>
      </c>
      <c r="E38" s="995" t="s">
        <v>23</v>
      </c>
      <c r="F38" s="995">
        <v>2</v>
      </c>
      <c r="G38" s="995" t="s">
        <v>23</v>
      </c>
      <c r="H38" s="995" t="s">
        <v>23</v>
      </c>
      <c r="I38" s="995">
        <v>8950</v>
      </c>
      <c r="J38" s="995" t="s">
        <v>23</v>
      </c>
      <c r="K38" s="995">
        <v>18</v>
      </c>
      <c r="L38" s="995" t="s">
        <v>23</v>
      </c>
      <c r="M38" s="996">
        <v>18</v>
      </c>
    </row>
    <row r="39" spans="1:13" ht="13.5">
      <c r="A39" s="994"/>
      <c r="B39" s="995"/>
      <c r="C39" s="995"/>
      <c r="D39" s="995"/>
      <c r="E39" s="995"/>
      <c r="F39" s="995"/>
      <c r="G39" s="995"/>
      <c r="H39" s="995"/>
      <c r="I39" s="995"/>
      <c r="J39" s="995"/>
      <c r="K39" s="995"/>
      <c r="L39" s="995"/>
      <c r="M39" s="996"/>
    </row>
    <row r="40" spans="1:13" ht="13.5">
      <c r="A40" s="994" t="s">
        <v>103</v>
      </c>
      <c r="B40" s="995" t="s">
        <v>23</v>
      </c>
      <c r="C40" s="995">
        <v>20</v>
      </c>
      <c r="D40" s="995">
        <v>20</v>
      </c>
      <c r="E40" s="995" t="s">
        <v>23</v>
      </c>
      <c r="F40" s="995">
        <v>10</v>
      </c>
      <c r="G40" s="995" t="s">
        <v>23</v>
      </c>
      <c r="H40" s="995" t="s">
        <v>23</v>
      </c>
      <c r="I40" s="995">
        <v>1950</v>
      </c>
      <c r="J40" s="995" t="s">
        <v>23</v>
      </c>
      <c r="K40" s="995">
        <v>20</v>
      </c>
      <c r="L40" s="995" t="s">
        <v>23</v>
      </c>
      <c r="M40" s="996">
        <v>20</v>
      </c>
    </row>
    <row r="41" spans="1:13" ht="13.5">
      <c r="A41" s="988"/>
      <c r="B41" s="991"/>
      <c r="C41" s="991"/>
      <c r="D41" s="991"/>
      <c r="E41" s="991"/>
      <c r="F41" s="991"/>
      <c r="G41" s="991"/>
      <c r="H41" s="991"/>
      <c r="I41" s="991"/>
      <c r="J41" s="991"/>
      <c r="K41" s="991"/>
      <c r="L41" s="991"/>
      <c r="M41" s="992"/>
    </row>
    <row r="42" spans="1:13" ht="13.5">
      <c r="A42" s="988" t="s">
        <v>159</v>
      </c>
      <c r="B42" s="993" t="s">
        <v>23</v>
      </c>
      <c r="C42" s="991" t="s">
        <v>23</v>
      </c>
      <c r="D42" s="991" t="s">
        <v>23</v>
      </c>
      <c r="E42" s="991" t="s">
        <v>23</v>
      </c>
      <c r="F42" s="991" t="s">
        <v>23</v>
      </c>
      <c r="G42" s="991">
        <v>68</v>
      </c>
      <c r="H42" s="991" t="s">
        <v>23</v>
      </c>
      <c r="I42" s="991" t="s">
        <v>23</v>
      </c>
      <c r="J42" s="991" t="s">
        <v>23</v>
      </c>
      <c r="K42" s="991" t="s">
        <v>23</v>
      </c>
      <c r="L42" s="991" t="s">
        <v>23</v>
      </c>
      <c r="M42" s="992" t="s">
        <v>23</v>
      </c>
    </row>
    <row r="43" spans="1:13"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3"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3"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3" ht="13.5">
      <c r="A46" s="988" t="s">
        <v>108</v>
      </c>
      <c r="B46" s="991" t="s">
        <v>23</v>
      </c>
      <c r="C46" s="991" t="s">
        <v>23</v>
      </c>
      <c r="D46" s="991" t="s">
        <v>23</v>
      </c>
      <c r="E46" s="991" t="s">
        <v>23</v>
      </c>
      <c r="F46" s="991" t="s">
        <v>23</v>
      </c>
      <c r="G46" s="991">
        <v>230</v>
      </c>
      <c r="H46" s="991" t="s">
        <v>23</v>
      </c>
      <c r="I46" s="991" t="s">
        <v>23</v>
      </c>
      <c r="J46" s="991" t="s">
        <v>23</v>
      </c>
      <c r="K46" s="991" t="s">
        <v>23</v>
      </c>
      <c r="L46" s="991" t="s">
        <v>23</v>
      </c>
      <c r="M46" s="992" t="s">
        <v>23</v>
      </c>
    </row>
    <row r="47" spans="1:13"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3"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8"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8"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8" ht="13.5">
      <c r="A51" s="994" t="s">
        <v>113</v>
      </c>
      <c r="B51" s="995" t="s">
        <v>23</v>
      </c>
      <c r="C51" s="995" t="s">
        <v>23</v>
      </c>
      <c r="D51" s="995" t="s">
        <v>23</v>
      </c>
      <c r="E51" s="995" t="s">
        <v>23</v>
      </c>
      <c r="F51" s="995" t="s">
        <v>23</v>
      </c>
      <c r="G51" s="995">
        <v>298</v>
      </c>
      <c r="H51" s="995" t="s">
        <v>23</v>
      </c>
      <c r="I51" s="995" t="s">
        <v>23</v>
      </c>
      <c r="J51" s="995" t="s">
        <v>23</v>
      </c>
      <c r="K51" s="995" t="s">
        <v>23</v>
      </c>
      <c r="L51" s="995" t="s">
        <v>23</v>
      </c>
      <c r="M51" s="996" t="s">
        <v>23</v>
      </c>
      <c r="N51" s="108"/>
      <c r="R51" s="119"/>
    </row>
    <row r="52" spans="1:18" ht="13.5">
      <c r="A52" s="994"/>
      <c r="B52" s="995"/>
      <c r="C52" s="995"/>
      <c r="D52" s="995"/>
      <c r="E52" s="995"/>
      <c r="F52" s="995"/>
      <c r="G52" s="995"/>
      <c r="H52" s="995"/>
      <c r="I52" s="995"/>
      <c r="J52" s="995"/>
      <c r="K52" s="995"/>
      <c r="L52" s="995"/>
      <c r="M52" s="996"/>
    </row>
    <row r="53" spans="1:18" ht="13.5">
      <c r="A53" s="994" t="s">
        <v>114</v>
      </c>
      <c r="B53" s="995" t="s">
        <v>23</v>
      </c>
      <c r="C53" s="995" t="s">
        <v>23</v>
      </c>
      <c r="D53" s="995" t="s">
        <v>23</v>
      </c>
      <c r="E53" s="995" t="s">
        <v>23</v>
      </c>
      <c r="F53" s="995" t="s">
        <v>23</v>
      </c>
      <c r="G53" s="995">
        <v>70</v>
      </c>
      <c r="H53" s="995" t="s">
        <v>23</v>
      </c>
      <c r="I53" s="995" t="s">
        <v>23</v>
      </c>
      <c r="J53" s="995">
        <v>14</v>
      </c>
      <c r="K53" s="995" t="s">
        <v>23</v>
      </c>
      <c r="L53" s="995">
        <v>1</v>
      </c>
      <c r="M53" s="996">
        <v>1</v>
      </c>
      <c r="N53" s="108"/>
      <c r="R53" s="119"/>
    </row>
    <row r="54" spans="1:18" ht="13.5">
      <c r="A54" s="988"/>
      <c r="B54" s="991"/>
      <c r="C54" s="991"/>
      <c r="D54" s="991"/>
      <c r="E54" s="991"/>
      <c r="F54" s="991"/>
      <c r="G54" s="991"/>
      <c r="H54" s="991"/>
      <c r="I54" s="991"/>
      <c r="J54" s="991"/>
      <c r="K54" s="991"/>
      <c r="L54" s="991"/>
      <c r="M54" s="992"/>
    </row>
    <row r="55" spans="1:18"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8"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8" ht="13.5">
      <c r="A57" s="988" t="s">
        <v>117</v>
      </c>
      <c r="B57" s="991">
        <v>1</v>
      </c>
      <c r="C57" s="991" t="s">
        <v>23</v>
      </c>
      <c r="D57" s="991">
        <v>1</v>
      </c>
      <c r="E57" s="991" t="s">
        <v>23</v>
      </c>
      <c r="F57" s="991" t="s">
        <v>23</v>
      </c>
      <c r="G57" s="991" t="s">
        <v>23</v>
      </c>
      <c r="H57" s="991" t="s">
        <v>23</v>
      </c>
      <c r="I57" s="991" t="s">
        <v>23</v>
      </c>
      <c r="J57" s="991" t="s">
        <v>23</v>
      </c>
      <c r="K57" s="991" t="s">
        <v>23</v>
      </c>
      <c r="L57" s="991" t="s">
        <v>23</v>
      </c>
      <c r="M57" s="992" t="s">
        <v>23</v>
      </c>
    </row>
    <row r="58" spans="1:18"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8"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8" ht="13.5">
      <c r="A60" s="994" t="s">
        <v>172</v>
      </c>
      <c r="B60" s="995">
        <v>1</v>
      </c>
      <c r="C60" s="995" t="s">
        <v>23</v>
      </c>
      <c r="D60" s="995">
        <v>1</v>
      </c>
      <c r="E60" s="995" t="s">
        <v>23</v>
      </c>
      <c r="F60" s="995" t="s">
        <v>23</v>
      </c>
      <c r="G60" s="995" t="s">
        <v>23</v>
      </c>
      <c r="H60" s="995" t="s">
        <v>23</v>
      </c>
      <c r="I60" s="995" t="s">
        <v>23</v>
      </c>
      <c r="J60" s="995" t="s">
        <v>23</v>
      </c>
      <c r="K60" s="995" t="s">
        <v>23</v>
      </c>
      <c r="L60" s="995" t="s">
        <v>23</v>
      </c>
      <c r="M60" s="996" t="s">
        <v>23</v>
      </c>
      <c r="N60" s="108"/>
      <c r="R60" s="119"/>
    </row>
    <row r="61" spans="1:18" ht="13.5">
      <c r="A61" s="988"/>
      <c r="B61" s="991"/>
      <c r="C61" s="991"/>
      <c r="D61" s="991"/>
      <c r="E61" s="991"/>
      <c r="F61" s="991"/>
      <c r="G61" s="991"/>
      <c r="H61" s="991"/>
      <c r="I61" s="991"/>
      <c r="J61" s="991"/>
      <c r="K61" s="991"/>
      <c r="L61" s="991"/>
      <c r="M61" s="992"/>
    </row>
    <row r="62" spans="1:18" ht="13.5">
      <c r="A62" s="988" t="s">
        <v>121</v>
      </c>
      <c r="B62" s="991" t="s">
        <v>23</v>
      </c>
      <c r="C62" s="991">
        <v>856</v>
      </c>
      <c r="D62" s="991">
        <v>856</v>
      </c>
      <c r="E62" s="991" t="s">
        <v>23</v>
      </c>
      <c r="F62" s="991">
        <v>826</v>
      </c>
      <c r="G62" s="991" t="s">
        <v>23</v>
      </c>
      <c r="H62" s="991" t="s">
        <v>23</v>
      </c>
      <c r="I62" s="991">
        <v>18000</v>
      </c>
      <c r="J62" s="991" t="s">
        <v>23</v>
      </c>
      <c r="K62" s="991">
        <v>14868</v>
      </c>
      <c r="L62" s="991" t="s">
        <v>23</v>
      </c>
      <c r="M62" s="992">
        <v>14868</v>
      </c>
    </row>
    <row r="63" spans="1:18" ht="13.5">
      <c r="A63" s="988" t="s">
        <v>122</v>
      </c>
      <c r="B63" s="991">
        <v>6</v>
      </c>
      <c r="C63" s="991">
        <v>146</v>
      </c>
      <c r="D63" s="991">
        <v>152</v>
      </c>
      <c r="E63" s="991">
        <v>5</v>
      </c>
      <c r="F63" s="991">
        <v>146</v>
      </c>
      <c r="G63" s="991" t="s">
        <v>23</v>
      </c>
      <c r="H63" s="991">
        <v>2400</v>
      </c>
      <c r="I63" s="991">
        <v>4245</v>
      </c>
      <c r="J63" s="991" t="s">
        <v>23</v>
      </c>
      <c r="K63" s="991">
        <v>632</v>
      </c>
      <c r="L63" s="991" t="s">
        <v>23</v>
      </c>
      <c r="M63" s="992">
        <v>632</v>
      </c>
    </row>
    <row r="64" spans="1:18" ht="13.5">
      <c r="A64" s="988" t="s">
        <v>123</v>
      </c>
      <c r="B64" s="991">
        <v>4</v>
      </c>
      <c r="C64" s="991">
        <v>45</v>
      </c>
      <c r="D64" s="991">
        <v>49</v>
      </c>
      <c r="E64" s="991">
        <v>4</v>
      </c>
      <c r="F64" s="991">
        <v>38</v>
      </c>
      <c r="G64" s="991" t="s">
        <v>23</v>
      </c>
      <c r="H64" s="991">
        <v>980</v>
      </c>
      <c r="I64" s="991">
        <v>5895</v>
      </c>
      <c r="J64" s="991" t="s">
        <v>23</v>
      </c>
      <c r="K64" s="991">
        <v>228</v>
      </c>
      <c r="L64" s="991" t="s">
        <v>23</v>
      </c>
      <c r="M64" s="992">
        <v>228</v>
      </c>
    </row>
    <row r="65" spans="1:18" ht="13.5">
      <c r="A65" s="994" t="s">
        <v>124</v>
      </c>
      <c r="B65" s="995">
        <v>10</v>
      </c>
      <c r="C65" s="995">
        <v>1047</v>
      </c>
      <c r="D65" s="995">
        <v>1057</v>
      </c>
      <c r="E65" s="995">
        <v>9</v>
      </c>
      <c r="F65" s="995">
        <v>1010</v>
      </c>
      <c r="G65" s="995" t="s">
        <v>23</v>
      </c>
      <c r="H65" s="995">
        <v>1769</v>
      </c>
      <c r="I65" s="995">
        <v>15556</v>
      </c>
      <c r="J65" s="995" t="s">
        <v>23</v>
      </c>
      <c r="K65" s="995">
        <v>15728</v>
      </c>
      <c r="L65" s="995" t="s">
        <v>23</v>
      </c>
      <c r="M65" s="996">
        <v>15728</v>
      </c>
      <c r="N65" s="108"/>
      <c r="R65" s="119"/>
    </row>
    <row r="66" spans="1:18" ht="13.5">
      <c r="A66" s="988"/>
      <c r="B66" s="991"/>
      <c r="C66" s="991"/>
      <c r="D66" s="991"/>
      <c r="E66" s="991"/>
      <c r="F66" s="991"/>
      <c r="G66" s="991"/>
      <c r="H66" s="991"/>
      <c r="I66" s="991"/>
      <c r="J66" s="991"/>
      <c r="K66" s="991"/>
      <c r="L66" s="991"/>
      <c r="M66" s="992"/>
    </row>
    <row r="67" spans="1:18" ht="13.5">
      <c r="A67" s="994" t="s">
        <v>125</v>
      </c>
      <c r="B67" s="995" t="s">
        <v>23</v>
      </c>
      <c r="C67" s="995">
        <v>4</v>
      </c>
      <c r="D67" s="995">
        <v>4</v>
      </c>
      <c r="E67" s="995" t="s">
        <v>23</v>
      </c>
      <c r="F67" s="995">
        <v>4</v>
      </c>
      <c r="G67" s="995" t="s">
        <v>23</v>
      </c>
      <c r="H67" s="995" t="s">
        <v>23</v>
      </c>
      <c r="I67" s="995">
        <v>11600</v>
      </c>
      <c r="J67" s="995" t="s">
        <v>23</v>
      </c>
      <c r="K67" s="995">
        <v>46</v>
      </c>
      <c r="L67" s="995" t="s">
        <v>23</v>
      </c>
      <c r="M67" s="996">
        <v>46</v>
      </c>
      <c r="N67" s="108"/>
      <c r="R67" s="119"/>
    </row>
    <row r="68" spans="1:18" ht="13.5">
      <c r="A68" s="988"/>
      <c r="B68" s="991"/>
      <c r="C68" s="991"/>
      <c r="D68" s="991"/>
      <c r="E68" s="991"/>
      <c r="F68" s="991"/>
      <c r="G68" s="991"/>
      <c r="H68" s="991"/>
      <c r="I68" s="991"/>
      <c r="J68" s="991"/>
      <c r="K68" s="991"/>
      <c r="L68" s="991"/>
      <c r="M68" s="992"/>
    </row>
    <row r="69" spans="1:18" ht="13.5">
      <c r="A69" s="988" t="s">
        <v>126</v>
      </c>
      <c r="B69" s="991" t="s">
        <v>23</v>
      </c>
      <c r="C69" s="991" t="s">
        <v>23</v>
      </c>
      <c r="D69" s="991" t="s">
        <v>23</v>
      </c>
      <c r="E69" s="991" t="s">
        <v>23</v>
      </c>
      <c r="F69" s="991" t="s">
        <v>23</v>
      </c>
      <c r="G69" s="991" t="s">
        <v>23</v>
      </c>
      <c r="H69" s="991" t="s">
        <v>23</v>
      </c>
      <c r="I69" s="991" t="s">
        <v>23</v>
      </c>
      <c r="J69" s="991" t="s">
        <v>23</v>
      </c>
      <c r="K69" s="991" t="s">
        <v>23</v>
      </c>
      <c r="L69" s="991" t="s">
        <v>23</v>
      </c>
      <c r="M69" s="992" t="s">
        <v>23</v>
      </c>
    </row>
    <row r="70" spans="1:18"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8" ht="13.5">
      <c r="A71" s="994" t="s">
        <v>128</v>
      </c>
      <c r="B71" s="995" t="s">
        <v>23</v>
      </c>
      <c r="C71" s="995" t="s">
        <v>23</v>
      </c>
      <c r="D71" s="995" t="s">
        <v>23</v>
      </c>
      <c r="E71" s="995" t="s">
        <v>23</v>
      </c>
      <c r="F71" s="995" t="s">
        <v>23</v>
      </c>
      <c r="G71" s="995" t="s">
        <v>23</v>
      </c>
      <c r="H71" s="995" t="s">
        <v>23</v>
      </c>
      <c r="I71" s="995" t="s">
        <v>23</v>
      </c>
      <c r="J71" s="995" t="s">
        <v>23</v>
      </c>
      <c r="K71" s="995" t="s">
        <v>23</v>
      </c>
      <c r="L71" s="995" t="s">
        <v>23</v>
      </c>
      <c r="M71" s="996" t="s">
        <v>23</v>
      </c>
      <c r="N71" s="108"/>
      <c r="R71" s="119"/>
    </row>
    <row r="72" spans="1:18" ht="13.5">
      <c r="A72" s="988"/>
      <c r="B72" s="991"/>
      <c r="C72" s="991"/>
      <c r="D72" s="991"/>
      <c r="E72" s="991"/>
      <c r="F72" s="991"/>
      <c r="G72" s="991"/>
      <c r="H72" s="991"/>
      <c r="I72" s="991"/>
      <c r="J72" s="991"/>
      <c r="K72" s="991"/>
      <c r="L72" s="991"/>
      <c r="M72" s="992"/>
    </row>
    <row r="73" spans="1:18" ht="13.5">
      <c r="A73" s="988" t="s">
        <v>129</v>
      </c>
      <c r="B73" s="993" t="s">
        <v>23</v>
      </c>
      <c r="C73" s="991">
        <v>9</v>
      </c>
      <c r="D73" s="991">
        <v>9</v>
      </c>
      <c r="E73" s="993" t="s">
        <v>23</v>
      </c>
      <c r="F73" s="991">
        <v>9</v>
      </c>
      <c r="G73" s="991" t="s">
        <v>23</v>
      </c>
      <c r="H73" s="993" t="s">
        <v>23</v>
      </c>
      <c r="I73" s="991">
        <v>22333</v>
      </c>
      <c r="J73" s="991" t="s">
        <v>23</v>
      </c>
      <c r="K73" s="993">
        <v>201</v>
      </c>
      <c r="L73" s="991" t="s">
        <v>23</v>
      </c>
      <c r="M73" s="992">
        <v>201</v>
      </c>
    </row>
    <row r="74" spans="1:18" ht="13.5">
      <c r="A74" s="988" t="s">
        <v>130</v>
      </c>
      <c r="B74" s="991">
        <v>2</v>
      </c>
      <c r="C74" s="991">
        <v>22</v>
      </c>
      <c r="D74" s="991">
        <v>24</v>
      </c>
      <c r="E74" s="991" t="s">
        <v>23</v>
      </c>
      <c r="F74" s="991">
        <v>22</v>
      </c>
      <c r="G74" s="991" t="s">
        <v>23</v>
      </c>
      <c r="H74" s="991" t="s">
        <v>23</v>
      </c>
      <c r="I74" s="991">
        <v>11500</v>
      </c>
      <c r="J74" s="991" t="s">
        <v>23</v>
      </c>
      <c r="K74" s="993">
        <v>253</v>
      </c>
      <c r="L74" s="991" t="s">
        <v>23</v>
      </c>
      <c r="M74" s="992">
        <v>253</v>
      </c>
    </row>
    <row r="75" spans="1:18" ht="13.5">
      <c r="A75" s="988" t="s">
        <v>131</v>
      </c>
      <c r="B75" s="991" t="s">
        <v>23</v>
      </c>
      <c r="C75" s="991" t="s">
        <v>23</v>
      </c>
      <c r="D75" s="991" t="s">
        <v>23</v>
      </c>
      <c r="E75" s="991" t="s">
        <v>23</v>
      </c>
      <c r="F75" s="991" t="s">
        <v>23</v>
      </c>
      <c r="G75" s="991" t="s">
        <v>23</v>
      </c>
      <c r="H75" s="991" t="s">
        <v>23</v>
      </c>
      <c r="I75" s="991">
        <v>9000</v>
      </c>
      <c r="J75" s="991" t="s">
        <v>23</v>
      </c>
      <c r="K75" s="991" t="s">
        <v>23</v>
      </c>
      <c r="L75" s="991" t="s">
        <v>23</v>
      </c>
      <c r="M75" s="992" t="s">
        <v>23</v>
      </c>
    </row>
    <row r="76" spans="1:18" ht="13.5">
      <c r="A76" s="988" t="s">
        <v>132</v>
      </c>
      <c r="B76" s="991" t="s">
        <v>23</v>
      </c>
      <c r="C76" s="991">
        <v>814</v>
      </c>
      <c r="D76" s="991">
        <v>814</v>
      </c>
      <c r="E76" s="991" t="s">
        <v>23</v>
      </c>
      <c r="F76" s="991">
        <v>812</v>
      </c>
      <c r="G76" s="991">
        <v>1235</v>
      </c>
      <c r="H76" s="991" t="s">
        <v>23</v>
      </c>
      <c r="I76" s="991">
        <v>13027</v>
      </c>
      <c r="J76" s="993">
        <v>18</v>
      </c>
      <c r="K76" s="993">
        <v>10578</v>
      </c>
      <c r="L76" s="993">
        <v>22</v>
      </c>
      <c r="M76" s="992">
        <v>10600</v>
      </c>
    </row>
    <row r="77" spans="1:18" ht="13.5">
      <c r="A77" s="988" t="s">
        <v>133</v>
      </c>
      <c r="B77" s="991" t="s">
        <v>23</v>
      </c>
      <c r="C77" s="991" t="s">
        <v>23</v>
      </c>
      <c r="D77" s="991" t="s">
        <v>23</v>
      </c>
      <c r="E77" s="991" t="s">
        <v>23</v>
      </c>
      <c r="F77" s="991" t="s">
        <v>23</v>
      </c>
      <c r="G77" s="991" t="s">
        <v>23</v>
      </c>
      <c r="H77" s="991" t="s">
        <v>23</v>
      </c>
      <c r="I77" s="991" t="s">
        <v>23</v>
      </c>
      <c r="J77" s="991" t="s">
        <v>23</v>
      </c>
      <c r="K77" s="991" t="s">
        <v>23</v>
      </c>
      <c r="L77" s="991" t="s">
        <v>23</v>
      </c>
      <c r="M77" s="992" t="s">
        <v>23</v>
      </c>
    </row>
    <row r="78" spans="1:18" ht="13.5">
      <c r="A78" s="988" t="s">
        <v>134</v>
      </c>
      <c r="B78" s="991">
        <v>1</v>
      </c>
      <c r="C78" s="991">
        <v>2</v>
      </c>
      <c r="D78" s="991">
        <v>3</v>
      </c>
      <c r="E78" s="991">
        <v>1</v>
      </c>
      <c r="F78" s="991">
        <v>2</v>
      </c>
      <c r="G78" s="991" t="s">
        <v>23</v>
      </c>
      <c r="H78" s="991">
        <v>2000</v>
      </c>
      <c r="I78" s="991">
        <v>8000</v>
      </c>
      <c r="J78" s="991" t="s">
        <v>23</v>
      </c>
      <c r="K78" s="991">
        <v>18</v>
      </c>
      <c r="L78" s="991" t="s">
        <v>23</v>
      </c>
      <c r="M78" s="992">
        <v>18</v>
      </c>
    </row>
    <row r="79" spans="1:18" ht="13.5">
      <c r="A79" s="988" t="s">
        <v>135</v>
      </c>
      <c r="B79" s="993">
        <v>11</v>
      </c>
      <c r="C79" s="991">
        <v>247</v>
      </c>
      <c r="D79" s="991">
        <v>258</v>
      </c>
      <c r="E79" s="993">
        <v>11</v>
      </c>
      <c r="F79" s="991">
        <v>247</v>
      </c>
      <c r="G79" s="991" t="s">
        <v>23</v>
      </c>
      <c r="H79" s="993">
        <v>1300</v>
      </c>
      <c r="I79" s="991">
        <v>6200</v>
      </c>
      <c r="J79" s="991" t="s">
        <v>23</v>
      </c>
      <c r="K79" s="993">
        <v>1546</v>
      </c>
      <c r="L79" s="991" t="s">
        <v>23</v>
      </c>
      <c r="M79" s="992">
        <v>1546</v>
      </c>
    </row>
    <row r="80" spans="1:18" ht="13.5">
      <c r="A80" s="988" t="s">
        <v>136</v>
      </c>
      <c r="B80" s="993">
        <v>3</v>
      </c>
      <c r="C80" s="991" t="s">
        <v>23</v>
      </c>
      <c r="D80" s="991">
        <v>3</v>
      </c>
      <c r="E80" s="993">
        <v>3</v>
      </c>
      <c r="F80" s="991" t="s">
        <v>23</v>
      </c>
      <c r="G80" s="991" t="s">
        <v>23</v>
      </c>
      <c r="H80" s="993">
        <v>850</v>
      </c>
      <c r="I80" s="991" t="s">
        <v>23</v>
      </c>
      <c r="J80" s="991" t="s">
        <v>23</v>
      </c>
      <c r="K80" s="993">
        <v>3</v>
      </c>
      <c r="L80" s="991" t="s">
        <v>23</v>
      </c>
      <c r="M80" s="992">
        <v>3</v>
      </c>
    </row>
    <row r="81" spans="1:18" ht="13.5">
      <c r="A81" s="994" t="s">
        <v>137</v>
      </c>
      <c r="B81" s="995">
        <v>17</v>
      </c>
      <c r="C81" s="995">
        <v>1094</v>
      </c>
      <c r="D81" s="995">
        <v>1111</v>
      </c>
      <c r="E81" s="995">
        <v>15</v>
      </c>
      <c r="F81" s="995">
        <v>1092</v>
      </c>
      <c r="G81" s="995">
        <v>1235</v>
      </c>
      <c r="H81" s="995">
        <v>1257</v>
      </c>
      <c r="I81" s="995">
        <v>11520</v>
      </c>
      <c r="J81" s="995">
        <v>18</v>
      </c>
      <c r="K81" s="995">
        <v>12599</v>
      </c>
      <c r="L81" s="995">
        <v>22</v>
      </c>
      <c r="M81" s="996">
        <v>12621</v>
      </c>
      <c r="N81" s="108"/>
      <c r="R81" s="119"/>
    </row>
    <row r="82" spans="1:18" ht="13.5">
      <c r="A82" s="988"/>
      <c r="B82" s="991"/>
      <c r="C82" s="991"/>
      <c r="D82" s="991"/>
      <c r="E82" s="991"/>
      <c r="F82" s="991"/>
      <c r="G82" s="991"/>
      <c r="H82" s="991"/>
      <c r="I82" s="991"/>
      <c r="J82" s="991"/>
      <c r="K82" s="991"/>
      <c r="L82" s="991"/>
      <c r="M82" s="992"/>
    </row>
    <row r="83" spans="1:18" ht="13.5">
      <c r="A83" s="988" t="s">
        <v>138</v>
      </c>
      <c r="B83" s="991" t="s">
        <v>23</v>
      </c>
      <c r="C83" s="991">
        <v>1</v>
      </c>
      <c r="D83" s="991">
        <v>1</v>
      </c>
      <c r="E83" s="991" t="s">
        <v>23</v>
      </c>
      <c r="F83" s="991">
        <v>1</v>
      </c>
      <c r="G83" s="991">
        <v>13435</v>
      </c>
      <c r="H83" s="991" t="s">
        <v>23</v>
      </c>
      <c r="I83" s="991">
        <v>8000</v>
      </c>
      <c r="J83" s="991">
        <v>5</v>
      </c>
      <c r="K83" s="991">
        <v>8</v>
      </c>
      <c r="L83" s="991">
        <v>67</v>
      </c>
      <c r="M83" s="992">
        <v>75</v>
      </c>
    </row>
    <row r="84" spans="1:18" ht="13.5">
      <c r="A84" s="988" t="s">
        <v>139</v>
      </c>
      <c r="B84" s="991">
        <v>1</v>
      </c>
      <c r="C84" s="991">
        <v>2</v>
      </c>
      <c r="D84" s="991">
        <v>3</v>
      </c>
      <c r="E84" s="991">
        <v>1</v>
      </c>
      <c r="F84" s="991">
        <v>2</v>
      </c>
      <c r="G84" s="991">
        <v>22460</v>
      </c>
      <c r="H84" s="991">
        <v>900</v>
      </c>
      <c r="I84" s="991">
        <v>10000</v>
      </c>
      <c r="J84" s="991">
        <v>5</v>
      </c>
      <c r="K84" s="991">
        <v>21</v>
      </c>
      <c r="L84" s="991">
        <v>113</v>
      </c>
      <c r="M84" s="992">
        <v>134</v>
      </c>
    </row>
    <row r="85" spans="1:18" ht="13.5">
      <c r="A85" s="994" t="s">
        <v>140</v>
      </c>
      <c r="B85" s="995">
        <v>1</v>
      </c>
      <c r="C85" s="995">
        <v>3</v>
      </c>
      <c r="D85" s="995">
        <v>4</v>
      </c>
      <c r="E85" s="995">
        <v>1</v>
      </c>
      <c r="F85" s="995">
        <v>3</v>
      </c>
      <c r="G85" s="995">
        <v>35895</v>
      </c>
      <c r="H85" s="995">
        <v>900</v>
      </c>
      <c r="I85" s="995">
        <v>9333</v>
      </c>
      <c r="J85" s="995">
        <v>5</v>
      </c>
      <c r="K85" s="995">
        <v>29</v>
      </c>
      <c r="L85" s="995">
        <v>180</v>
      </c>
      <c r="M85" s="996">
        <v>209</v>
      </c>
      <c r="N85" s="108"/>
      <c r="R85" s="119"/>
    </row>
    <row r="86" spans="1:18" ht="14.25" thickBot="1">
      <c r="A86" s="1047"/>
      <c r="B86" s="998"/>
      <c r="C86" s="998"/>
      <c r="D86" s="998"/>
      <c r="E86" s="998"/>
      <c r="F86" s="998"/>
      <c r="G86" s="998"/>
      <c r="H86" s="998"/>
      <c r="I86" s="998"/>
      <c r="J86" s="998"/>
      <c r="K86" s="998"/>
      <c r="L86" s="998"/>
      <c r="M86" s="999"/>
    </row>
    <row r="87" spans="1:18" ht="14.25" thickBot="1">
      <c r="A87" s="878" t="s">
        <v>141</v>
      </c>
      <c r="B87" s="1001">
        <v>98</v>
      </c>
      <c r="C87" s="1001">
        <v>2187</v>
      </c>
      <c r="D87" s="1001">
        <v>2285</v>
      </c>
      <c r="E87" s="1001">
        <v>92</v>
      </c>
      <c r="F87" s="1001">
        <v>2138</v>
      </c>
      <c r="G87" s="1001">
        <v>48163</v>
      </c>
      <c r="H87" s="1001">
        <v>1143</v>
      </c>
      <c r="I87" s="1001">
        <v>13296</v>
      </c>
      <c r="J87" s="1001">
        <v>6</v>
      </c>
      <c r="K87" s="1001">
        <v>28533</v>
      </c>
      <c r="L87" s="1001">
        <v>272</v>
      </c>
      <c r="M87" s="1002">
        <v>28805</v>
      </c>
    </row>
  </sheetData>
  <mergeCells count="15">
    <mergeCell ref="E8:F8"/>
    <mergeCell ref="H8:I8"/>
    <mergeCell ref="G6:G9"/>
    <mergeCell ref="A3:M3"/>
    <mergeCell ref="A1:M1"/>
    <mergeCell ref="B6:F6"/>
    <mergeCell ref="B7:F7"/>
    <mergeCell ref="H7:I7"/>
    <mergeCell ref="K6:M6"/>
    <mergeCell ref="K7:K9"/>
    <mergeCell ref="L7:L9"/>
    <mergeCell ref="M7:M9"/>
    <mergeCell ref="A4:M4"/>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58">
    <pageSetUpPr fitToPage="1"/>
  </sheetPr>
  <dimension ref="A1:R87"/>
  <sheetViews>
    <sheetView view="pageBreakPreview" zoomScale="60" zoomScaleNormal="75" workbookViewId="0">
      <selection activeCell="U16" sqref="U16"/>
    </sheetView>
  </sheetViews>
  <sheetFormatPr baseColWidth="10" defaultColWidth="11.42578125" defaultRowHeight="12.75"/>
  <cols>
    <col min="1" max="1" width="34.5703125" style="92" customWidth="1"/>
    <col min="2" max="13" width="15.5703125" style="92" customWidth="1"/>
    <col min="14" max="16384" width="11.42578125" style="92"/>
  </cols>
  <sheetData>
    <row r="1" spans="1:18" s="95" customFormat="1" ht="18.75">
      <c r="A1" s="1825" t="s">
        <v>0</v>
      </c>
      <c r="B1" s="1825"/>
      <c r="C1" s="1825"/>
      <c r="D1" s="1825"/>
      <c r="E1" s="1825"/>
      <c r="F1" s="1825"/>
      <c r="G1" s="1825"/>
      <c r="H1" s="1825"/>
      <c r="I1" s="1825"/>
      <c r="J1" s="1825"/>
      <c r="K1" s="1825"/>
      <c r="L1" s="1825"/>
      <c r="M1" s="1825"/>
    </row>
    <row r="3" spans="1:18" s="94" customFormat="1" ht="15.75">
      <c r="A3" s="1836" t="s">
        <v>894</v>
      </c>
      <c r="B3" s="1836"/>
      <c r="C3" s="1836"/>
      <c r="D3" s="1836"/>
      <c r="E3" s="1836"/>
      <c r="F3" s="1836"/>
      <c r="G3" s="1836"/>
      <c r="H3" s="1836"/>
      <c r="I3" s="1836"/>
      <c r="J3" s="1836"/>
      <c r="K3" s="1836"/>
      <c r="L3" s="1836"/>
      <c r="M3" s="1836"/>
    </row>
    <row r="4" spans="1:18" s="94" customFormat="1" ht="15.75">
      <c r="A4" s="1836" t="s">
        <v>1458</v>
      </c>
      <c r="B4" s="1836"/>
      <c r="C4" s="1836"/>
      <c r="D4" s="1836"/>
      <c r="E4" s="1836"/>
      <c r="F4" s="1836"/>
      <c r="G4" s="1836"/>
      <c r="H4" s="1836"/>
      <c r="I4" s="1836"/>
      <c r="J4" s="1836"/>
      <c r="K4" s="1836"/>
      <c r="L4" s="1836"/>
      <c r="M4" s="1836"/>
    </row>
    <row r="5" spans="1:18" s="94" customFormat="1" ht="13.5" customHeight="1" thickBot="1">
      <c r="A5" s="97"/>
      <c r="B5" s="96"/>
      <c r="C5" s="96"/>
      <c r="D5" s="96"/>
      <c r="E5" s="96"/>
      <c r="F5" s="96"/>
      <c r="G5" s="96"/>
      <c r="H5" s="96"/>
      <c r="I5" s="96"/>
      <c r="J5" s="96"/>
      <c r="K5" s="96"/>
    </row>
    <row r="6" spans="1:18" s="112" customFormat="1" ht="26.25" customHeight="1">
      <c r="A6" s="1042"/>
      <c r="B6" s="1929" t="s">
        <v>755</v>
      </c>
      <c r="C6" s="1930"/>
      <c r="D6" s="1930"/>
      <c r="E6" s="1930"/>
      <c r="F6" s="1931"/>
      <c r="G6" s="1928" t="s">
        <v>877</v>
      </c>
      <c r="H6" s="1843" t="s">
        <v>10</v>
      </c>
      <c r="I6" s="1845" t="s">
        <v>10</v>
      </c>
      <c r="J6" s="1844"/>
      <c r="K6" s="1924" t="s">
        <v>11</v>
      </c>
      <c r="L6" s="1925"/>
      <c r="M6" s="1926"/>
    </row>
    <row r="7" spans="1:18" s="112" customFormat="1" ht="26.25"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22.5" customHeight="1">
      <c r="A8" s="1041" t="s">
        <v>154</v>
      </c>
      <c r="B8" s="1892" t="s">
        <v>19</v>
      </c>
      <c r="C8" s="1890" t="s">
        <v>19</v>
      </c>
      <c r="D8" s="1891"/>
      <c r="E8" s="1917" t="s">
        <v>748</v>
      </c>
      <c r="F8" s="1923"/>
      <c r="G8" s="1830"/>
      <c r="H8" s="1919" t="s">
        <v>14</v>
      </c>
      <c r="I8" s="1920"/>
      <c r="J8" s="853" t="s">
        <v>751</v>
      </c>
      <c r="K8" s="1830"/>
      <c r="L8" s="1889"/>
      <c r="M8" s="1936"/>
    </row>
    <row r="9" spans="1:18" s="112" customFormat="1" ht="26.2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24" customHeight="1">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c r="N10" s="108"/>
      <c r="R10" s="119"/>
    </row>
    <row r="11" spans="1:18" ht="13.5">
      <c r="A11" s="988" t="s">
        <v>82</v>
      </c>
      <c r="B11" s="991" t="s">
        <v>23</v>
      </c>
      <c r="C11" s="991" t="s">
        <v>23</v>
      </c>
      <c r="D11" s="991" t="s">
        <v>23</v>
      </c>
      <c r="E11" s="991" t="s">
        <v>23</v>
      </c>
      <c r="F11" s="991" t="s">
        <v>23</v>
      </c>
      <c r="G11" s="991">
        <v>705</v>
      </c>
      <c r="H11" s="991" t="s">
        <v>23</v>
      </c>
      <c r="I11" s="991" t="s">
        <v>23</v>
      </c>
      <c r="J11" s="991">
        <v>25</v>
      </c>
      <c r="K11" s="991" t="s">
        <v>23</v>
      </c>
      <c r="L11" s="991">
        <v>18</v>
      </c>
      <c r="M11" s="992">
        <v>18</v>
      </c>
      <c r="N11" s="108"/>
      <c r="R11" s="119"/>
    </row>
    <row r="12" spans="1:18" ht="13.5">
      <c r="A12" s="988" t="s">
        <v>83</v>
      </c>
      <c r="B12" s="993" t="s">
        <v>23</v>
      </c>
      <c r="C12" s="993" t="s">
        <v>23</v>
      </c>
      <c r="D12" s="993" t="s">
        <v>23</v>
      </c>
      <c r="E12" s="993" t="s">
        <v>23</v>
      </c>
      <c r="F12" s="993" t="s">
        <v>23</v>
      </c>
      <c r="G12" s="991">
        <v>1750</v>
      </c>
      <c r="H12" s="993" t="s">
        <v>23</v>
      </c>
      <c r="I12" s="993" t="s">
        <v>23</v>
      </c>
      <c r="J12" s="991">
        <v>26</v>
      </c>
      <c r="K12" s="991" t="s">
        <v>23</v>
      </c>
      <c r="L12" s="991">
        <v>46</v>
      </c>
      <c r="M12" s="992">
        <v>46</v>
      </c>
      <c r="N12" s="108"/>
      <c r="R12" s="119"/>
    </row>
    <row r="13" spans="1:18" ht="13.5">
      <c r="A13" s="988" t="s">
        <v>84</v>
      </c>
      <c r="B13" s="991" t="s">
        <v>23</v>
      </c>
      <c r="C13" s="991" t="s">
        <v>23</v>
      </c>
      <c r="D13" s="991" t="s">
        <v>23</v>
      </c>
      <c r="E13" s="991" t="s">
        <v>23</v>
      </c>
      <c r="F13" s="991" t="s">
        <v>23</v>
      </c>
      <c r="G13" s="991">
        <v>455</v>
      </c>
      <c r="H13" s="991" t="s">
        <v>23</v>
      </c>
      <c r="I13" s="991" t="s">
        <v>23</v>
      </c>
      <c r="J13" s="991">
        <v>23</v>
      </c>
      <c r="K13" s="991" t="s">
        <v>23</v>
      </c>
      <c r="L13" s="991">
        <v>10</v>
      </c>
      <c r="M13" s="992">
        <v>10</v>
      </c>
      <c r="N13" s="108"/>
      <c r="R13" s="119"/>
    </row>
    <row r="14" spans="1:18" ht="13.5">
      <c r="A14" s="994" t="s">
        <v>85</v>
      </c>
      <c r="B14" s="995" t="s">
        <v>23</v>
      </c>
      <c r="C14" s="995" t="s">
        <v>23</v>
      </c>
      <c r="D14" s="995" t="s">
        <v>23</v>
      </c>
      <c r="E14" s="995" t="s">
        <v>23</v>
      </c>
      <c r="F14" s="995" t="s">
        <v>23</v>
      </c>
      <c r="G14" s="995">
        <v>2910</v>
      </c>
      <c r="H14" s="995" t="s">
        <v>23</v>
      </c>
      <c r="I14" s="995" t="s">
        <v>23</v>
      </c>
      <c r="J14" s="995">
        <v>25</v>
      </c>
      <c r="K14" s="995" t="s">
        <v>23</v>
      </c>
      <c r="L14" s="995">
        <v>74</v>
      </c>
      <c r="M14" s="996">
        <v>74</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t="s">
        <v>23</v>
      </c>
      <c r="D16" s="995" t="s">
        <v>23</v>
      </c>
      <c r="E16" s="995" t="s">
        <v>23</v>
      </c>
      <c r="F16" s="995" t="s">
        <v>23</v>
      </c>
      <c r="G16" s="995">
        <v>3000</v>
      </c>
      <c r="H16" s="995" t="s">
        <v>23</v>
      </c>
      <c r="I16" s="995" t="s">
        <v>23</v>
      </c>
      <c r="J16" s="995">
        <v>6</v>
      </c>
      <c r="K16" s="995" t="s">
        <v>23</v>
      </c>
      <c r="L16" s="995">
        <v>18</v>
      </c>
      <c r="M16" s="996">
        <v>18</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row>
    <row r="19" spans="1:18" ht="13.5">
      <c r="A19" s="988"/>
      <c r="B19" s="991"/>
      <c r="C19" s="991"/>
      <c r="D19" s="991"/>
      <c r="E19" s="991"/>
      <c r="F19" s="991"/>
      <c r="G19" s="991"/>
      <c r="H19" s="991"/>
      <c r="I19" s="991"/>
      <c r="J19" s="991"/>
      <c r="K19" s="991"/>
      <c r="L19" s="991"/>
      <c r="M19" s="992"/>
      <c r="N19" s="108"/>
      <c r="R19" s="119"/>
    </row>
    <row r="20" spans="1:18" ht="13.5">
      <c r="A20" s="988" t="s">
        <v>158</v>
      </c>
      <c r="B20" s="991">
        <v>1</v>
      </c>
      <c r="C20" s="991" t="s">
        <v>23</v>
      </c>
      <c r="D20" s="991">
        <v>1</v>
      </c>
      <c r="E20" s="991" t="s">
        <v>23</v>
      </c>
      <c r="F20" s="991" t="s">
        <v>23</v>
      </c>
      <c r="G20" s="991">
        <v>975</v>
      </c>
      <c r="H20" s="991" t="s">
        <v>23</v>
      </c>
      <c r="I20" s="991" t="s">
        <v>23</v>
      </c>
      <c r="J20" s="991">
        <v>7</v>
      </c>
      <c r="K20" s="991" t="s">
        <v>23</v>
      </c>
      <c r="L20" s="991">
        <v>7</v>
      </c>
      <c r="M20" s="992">
        <v>7</v>
      </c>
      <c r="N20" s="108"/>
      <c r="R20" s="119"/>
    </row>
    <row r="21" spans="1:18" ht="13.5">
      <c r="A21" s="988" t="s">
        <v>89</v>
      </c>
      <c r="B21" s="991" t="s">
        <v>23</v>
      </c>
      <c r="C21" s="993" t="s">
        <v>23</v>
      </c>
      <c r="D21" s="991" t="s">
        <v>23</v>
      </c>
      <c r="E21" s="991" t="s">
        <v>23</v>
      </c>
      <c r="F21" s="993" t="s">
        <v>23</v>
      </c>
      <c r="G21" s="991">
        <v>500</v>
      </c>
      <c r="H21" s="991" t="s">
        <v>23</v>
      </c>
      <c r="I21" s="993" t="s">
        <v>23</v>
      </c>
      <c r="J21" s="991">
        <v>5</v>
      </c>
      <c r="K21" s="991" t="s">
        <v>23</v>
      </c>
      <c r="L21" s="991">
        <v>3</v>
      </c>
      <c r="M21" s="992">
        <v>3</v>
      </c>
      <c r="N21" s="108"/>
      <c r="R21" s="119"/>
    </row>
    <row r="22" spans="1:18" ht="13.5">
      <c r="A22" s="988" t="s">
        <v>90</v>
      </c>
      <c r="B22" s="991" t="s">
        <v>23</v>
      </c>
      <c r="C22" s="991" t="s">
        <v>23</v>
      </c>
      <c r="D22" s="991" t="s">
        <v>23</v>
      </c>
      <c r="E22" s="991" t="s">
        <v>23</v>
      </c>
      <c r="F22" s="991" t="s">
        <v>23</v>
      </c>
      <c r="G22" s="991">
        <v>372</v>
      </c>
      <c r="H22" s="991" t="s">
        <v>23</v>
      </c>
      <c r="I22" s="991" t="s">
        <v>23</v>
      </c>
      <c r="J22" s="991">
        <v>5</v>
      </c>
      <c r="K22" s="991" t="s">
        <v>23</v>
      </c>
      <c r="L22" s="991">
        <v>2</v>
      </c>
      <c r="M22" s="992">
        <v>2</v>
      </c>
      <c r="N22" s="108"/>
      <c r="R22" s="119"/>
    </row>
    <row r="23" spans="1:18" ht="13.5">
      <c r="A23" s="994" t="s">
        <v>91</v>
      </c>
      <c r="B23" s="995">
        <v>1</v>
      </c>
      <c r="C23" s="995" t="s">
        <v>23</v>
      </c>
      <c r="D23" s="995">
        <v>1</v>
      </c>
      <c r="E23" s="995" t="s">
        <v>23</v>
      </c>
      <c r="F23" s="995" t="s">
        <v>23</v>
      </c>
      <c r="G23" s="995">
        <v>1847</v>
      </c>
      <c r="H23" s="995" t="s">
        <v>23</v>
      </c>
      <c r="I23" s="995" t="s">
        <v>23</v>
      </c>
      <c r="J23" s="995">
        <v>6</v>
      </c>
      <c r="K23" s="995" t="s">
        <v>23</v>
      </c>
      <c r="L23" s="995">
        <v>12</v>
      </c>
      <c r="M23" s="996">
        <v>12</v>
      </c>
      <c r="N23" s="108"/>
      <c r="R23" s="119"/>
    </row>
    <row r="24" spans="1:18" s="93" customFormat="1" ht="13.5">
      <c r="A24" s="994"/>
      <c r="B24" s="995"/>
      <c r="C24" s="995"/>
      <c r="D24" s="995"/>
      <c r="E24" s="995"/>
      <c r="F24" s="995"/>
      <c r="G24" s="995"/>
      <c r="H24" s="995"/>
      <c r="I24" s="995"/>
      <c r="J24" s="995"/>
      <c r="K24" s="995"/>
      <c r="L24" s="995"/>
      <c r="M24" s="996"/>
      <c r="N24" s="123"/>
      <c r="R24" s="122"/>
    </row>
    <row r="25" spans="1:18" ht="13.5">
      <c r="A25" s="994" t="s">
        <v>92</v>
      </c>
      <c r="B25" s="995">
        <v>1</v>
      </c>
      <c r="C25" s="995">
        <v>12</v>
      </c>
      <c r="D25" s="995">
        <v>13</v>
      </c>
      <c r="E25" s="995" t="s">
        <v>23</v>
      </c>
      <c r="F25" s="995">
        <v>6</v>
      </c>
      <c r="G25" s="995">
        <v>540</v>
      </c>
      <c r="H25" s="995">
        <v>3500</v>
      </c>
      <c r="I25" s="995">
        <v>25000</v>
      </c>
      <c r="J25" s="995">
        <v>8</v>
      </c>
      <c r="K25" s="995">
        <v>150</v>
      </c>
      <c r="L25" s="995">
        <v>4</v>
      </c>
      <c r="M25" s="996">
        <v>154</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v>1</v>
      </c>
      <c r="C27" s="995">
        <v>1</v>
      </c>
      <c r="D27" s="995">
        <v>2</v>
      </c>
      <c r="E27" s="995">
        <v>1</v>
      </c>
      <c r="F27" s="995">
        <v>1</v>
      </c>
      <c r="G27" s="995" t="s">
        <v>23</v>
      </c>
      <c r="H27" s="995">
        <v>5000</v>
      </c>
      <c r="I27" s="995">
        <v>8000</v>
      </c>
      <c r="J27" s="995" t="s">
        <v>23</v>
      </c>
      <c r="K27" s="995">
        <v>13</v>
      </c>
      <c r="L27" s="995" t="s">
        <v>23</v>
      </c>
      <c r="M27" s="996">
        <v>13</v>
      </c>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v>29</v>
      </c>
      <c r="D29" s="991">
        <v>29</v>
      </c>
      <c r="E29" s="993" t="s">
        <v>23</v>
      </c>
      <c r="F29" s="991">
        <v>19</v>
      </c>
      <c r="G29" s="991" t="s">
        <v>23</v>
      </c>
      <c r="H29" s="993">
        <v>4850</v>
      </c>
      <c r="I29" s="991">
        <v>28000</v>
      </c>
      <c r="J29" s="991">
        <v>31</v>
      </c>
      <c r="K29" s="993">
        <v>532</v>
      </c>
      <c r="L29" s="991" t="s">
        <v>23</v>
      </c>
      <c r="M29" s="992">
        <v>532</v>
      </c>
      <c r="N29" s="108"/>
      <c r="R29" s="119"/>
    </row>
    <row r="30" spans="1:18"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c r="N30" s="108"/>
      <c r="R30" s="119"/>
    </row>
    <row r="31" spans="1:18" ht="13.5">
      <c r="A31" s="988" t="s">
        <v>96</v>
      </c>
      <c r="B31" s="991" t="s">
        <v>23</v>
      </c>
      <c r="C31" s="991">
        <v>1</v>
      </c>
      <c r="D31" s="991">
        <v>1</v>
      </c>
      <c r="E31" s="991" t="s">
        <v>23</v>
      </c>
      <c r="F31" s="991">
        <v>1</v>
      </c>
      <c r="G31" s="991" t="s">
        <v>23</v>
      </c>
      <c r="H31" s="991" t="s">
        <v>23</v>
      </c>
      <c r="I31" s="991">
        <v>15000</v>
      </c>
      <c r="J31" s="991" t="s">
        <v>23</v>
      </c>
      <c r="K31" s="991">
        <v>15</v>
      </c>
      <c r="L31" s="991" t="s">
        <v>23</v>
      </c>
      <c r="M31" s="992">
        <v>15</v>
      </c>
      <c r="N31" s="108"/>
      <c r="R31" s="119"/>
    </row>
    <row r="32" spans="1:18" ht="13.5">
      <c r="A32" s="994" t="s">
        <v>97</v>
      </c>
      <c r="B32" s="995" t="s">
        <v>23</v>
      </c>
      <c r="C32" s="995">
        <v>30</v>
      </c>
      <c r="D32" s="995">
        <v>30</v>
      </c>
      <c r="E32" s="995" t="s">
        <v>23</v>
      </c>
      <c r="F32" s="995">
        <v>20</v>
      </c>
      <c r="G32" s="995" t="s">
        <v>23</v>
      </c>
      <c r="H32" s="995" t="s">
        <v>23</v>
      </c>
      <c r="I32" s="995">
        <v>27350</v>
      </c>
      <c r="J32" s="995" t="s">
        <v>23</v>
      </c>
      <c r="K32" s="995">
        <v>547</v>
      </c>
      <c r="L32" s="995" t="s">
        <v>23</v>
      </c>
      <c r="M32" s="996">
        <v>547</v>
      </c>
    </row>
    <row r="33" spans="1:18" ht="13.5">
      <c r="A33" s="988"/>
      <c r="B33" s="991"/>
      <c r="C33" s="991"/>
      <c r="D33" s="991"/>
      <c r="E33" s="991"/>
      <c r="F33" s="991"/>
      <c r="G33" s="991"/>
      <c r="H33" s="991"/>
      <c r="I33" s="991"/>
      <c r="J33" s="991"/>
      <c r="K33" s="991"/>
      <c r="L33" s="991"/>
      <c r="M33" s="992"/>
      <c r="N33" s="108"/>
      <c r="R33" s="119"/>
    </row>
    <row r="34" spans="1:18" s="93" customFormat="1" ht="13.5">
      <c r="A34" s="988" t="s">
        <v>98</v>
      </c>
      <c r="B34" s="1045" t="s">
        <v>23</v>
      </c>
      <c r="C34" s="1045">
        <v>4</v>
      </c>
      <c r="D34" s="991">
        <v>4</v>
      </c>
      <c r="E34" s="1045" t="s">
        <v>23</v>
      </c>
      <c r="F34" s="1045">
        <v>4</v>
      </c>
      <c r="G34" s="991" t="s">
        <v>23</v>
      </c>
      <c r="H34" s="1045" t="s">
        <v>23</v>
      </c>
      <c r="I34" s="1045">
        <v>8300</v>
      </c>
      <c r="J34" s="1045" t="s">
        <v>23</v>
      </c>
      <c r="K34" s="1045">
        <v>33</v>
      </c>
      <c r="L34" s="1045" t="s">
        <v>23</v>
      </c>
      <c r="M34" s="1046">
        <v>33</v>
      </c>
      <c r="N34" s="123"/>
      <c r="R34" s="122"/>
    </row>
    <row r="35" spans="1:18"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c r="N35" s="108"/>
      <c r="R35" s="119"/>
    </row>
    <row r="36" spans="1:18" ht="13.5">
      <c r="A36" s="988" t="s">
        <v>100</v>
      </c>
      <c r="B36" s="1045" t="s">
        <v>23</v>
      </c>
      <c r="C36" s="1045">
        <v>99</v>
      </c>
      <c r="D36" s="991">
        <v>99</v>
      </c>
      <c r="E36" s="1045" t="s">
        <v>23</v>
      </c>
      <c r="F36" s="1045">
        <v>91</v>
      </c>
      <c r="G36" s="991" t="s">
        <v>23</v>
      </c>
      <c r="H36" s="1045" t="s">
        <v>23</v>
      </c>
      <c r="I36" s="1045">
        <v>14017</v>
      </c>
      <c r="J36" s="1045" t="s">
        <v>23</v>
      </c>
      <c r="K36" s="1045">
        <v>1277</v>
      </c>
      <c r="L36" s="1045" t="s">
        <v>23</v>
      </c>
      <c r="M36" s="992">
        <v>1277</v>
      </c>
      <c r="N36" s="108"/>
      <c r="R36" s="119"/>
    </row>
    <row r="37" spans="1:18" ht="13.5">
      <c r="A37" s="988" t="s">
        <v>101</v>
      </c>
      <c r="B37" s="1045" t="s">
        <v>23</v>
      </c>
      <c r="C37" s="1045">
        <v>3</v>
      </c>
      <c r="D37" s="991">
        <v>3</v>
      </c>
      <c r="E37" s="1045" t="s">
        <v>23</v>
      </c>
      <c r="F37" s="1045">
        <v>3</v>
      </c>
      <c r="G37" s="991" t="s">
        <v>23</v>
      </c>
      <c r="H37" s="1045" t="s">
        <v>23</v>
      </c>
      <c r="I37" s="1045">
        <v>15000</v>
      </c>
      <c r="J37" s="1045" t="s">
        <v>23</v>
      </c>
      <c r="K37" s="1045">
        <v>45</v>
      </c>
      <c r="L37" s="1045" t="s">
        <v>23</v>
      </c>
      <c r="M37" s="992">
        <v>45</v>
      </c>
      <c r="N37" s="108"/>
      <c r="R37" s="119"/>
    </row>
    <row r="38" spans="1:18" ht="13.5">
      <c r="A38" s="994" t="s">
        <v>102</v>
      </c>
      <c r="B38" s="995" t="s">
        <v>23</v>
      </c>
      <c r="C38" s="995">
        <v>106</v>
      </c>
      <c r="D38" s="995">
        <v>106</v>
      </c>
      <c r="E38" s="995" t="s">
        <v>23</v>
      </c>
      <c r="F38" s="995">
        <v>98</v>
      </c>
      <c r="G38" s="995" t="s">
        <v>23</v>
      </c>
      <c r="H38" s="995" t="s">
        <v>23</v>
      </c>
      <c r="I38" s="995">
        <v>13814</v>
      </c>
      <c r="J38" s="995" t="s">
        <v>23</v>
      </c>
      <c r="K38" s="995">
        <v>1355</v>
      </c>
      <c r="L38" s="995" t="s">
        <v>23</v>
      </c>
      <c r="M38" s="996">
        <v>1355</v>
      </c>
      <c r="R38" s="119"/>
    </row>
    <row r="39" spans="1:18" ht="13.5">
      <c r="A39" s="994"/>
      <c r="B39" s="995"/>
      <c r="C39" s="995"/>
      <c r="D39" s="995"/>
      <c r="E39" s="995"/>
      <c r="F39" s="995"/>
      <c r="G39" s="995"/>
      <c r="H39" s="995"/>
      <c r="I39" s="995"/>
      <c r="J39" s="995"/>
      <c r="K39" s="995"/>
      <c r="L39" s="995"/>
      <c r="M39" s="996"/>
    </row>
    <row r="40" spans="1:18" ht="13.5">
      <c r="A40" s="994" t="s">
        <v>103</v>
      </c>
      <c r="B40" s="995" t="s">
        <v>23</v>
      </c>
      <c r="C40" s="995">
        <v>2</v>
      </c>
      <c r="D40" s="995">
        <v>2</v>
      </c>
      <c r="E40" s="995" t="s">
        <v>23</v>
      </c>
      <c r="F40" s="995">
        <v>2</v>
      </c>
      <c r="G40" s="995" t="s">
        <v>23</v>
      </c>
      <c r="H40" s="995" t="s">
        <v>23</v>
      </c>
      <c r="I40" s="995">
        <v>7000</v>
      </c>
      <c r="J40" s="995" t="s">
        <v>23</v>
      </c>
      <c r="K40" s="995">
        <v>14</v>
      </c>
      <c r="L40" s="995" t="s">
        <v>23</v>
      </c>
      <c r="M40" s="996">
        <v>14</v>
      </c>
    </row>
    <row r="41" spans="1:18" ht="13.5">
      <c r="A41" s="988"/>
      <c r="B41" s="991"/>
      <c r="C41" s="991"/>
      <c r="D41" s="991"/>
      <c r="E41" s="991"/>
      <c r="F41" s="991"/>
      <c r="G41" s="991"/>
      <c r="H41" s="991"/>
      <c r="I41" s="991"/>
      <c r="J41" s="991"/>
      <c r="K41" s="991"/>
      <c r="L41" s="991"/>
      <c r="M41" s="992"/>
    </row>
    <row r="42" spans="1:18" ht="13.5">
      <c r="A42" s="988" t="s">
        <v>159</v>
      </c>
      <c r="B42" s="993" t="s">
        <v>23</v>
      </c>
      <c r="C42" s="991" t="s">
        <v>23</v>
      </c>
      <c r="D42" s="991" t="s">
        <v>23</v>
      </c>
      <c r="E42" s="991" t="s">
        <v>23</v>
      </c>
      <c r="F42" s="991" t="s">
        <v>23</v>
      </c>
      <c r="G42" s="991">
        <v>91</v>
      </c>
      <c r="H42" s="991" t="s">
        <v>23</v>
      </c>
      <c r="I42" s="991" t="s">
        <v>23</v>
      </c>
      <c r="J42" s="991" t="s">
        <v>23</v>
      </c>
      <c r="K42" s="991" t="s">
        <v>23</v>
      </c>
      <c r="L42" s="991" t="s">
        <v>23</v>
      </c>
      <c r="M42" s="992" t="s">
        <v>23</v>
      </c>
    </row>
    <row r="43" spans="1:18" ht="13.5">
      <c r="A43" s="988" t="s">
        <v>105</v>
      </c>
      <c r="B43" s="991" t="s">
        <v>23</v>
      </c>
      <c r="C43" s="991" t="s">
        <v>23</v>
      </c>
      <c r="D43" s="991" t="s">
        <v>23</v>
      </c>
      <c r="E43" s="991" t="s">
        <v>23</v>
      </c>
      <c r="F43" s="991" t="s">
        <v>23</v>
      </c>
      <c r="G43" s="991">
        <v>1053</v>
      </c>
      <c r="H43" s="991" t="s">
        <v>23</v>
      </c>
      <c r="I43" s="991" t="s">
        <v>23</v>
      </c>
      <c r="J43" s="991" t="s">
        <v>23</v>
      </c>
      <c r="K43" s="991" t="s">
        <v>23</v>
      </c>
      <c r="L43" s="991" t="s">
        <v>23</v>
      </c>
      <c r="M43" s="992" t="s">
        <v>23</v>
      </c>
    </row>
    <row r="44" spans="1:18" ht="13.5">
      <c r="A44" s="988" t="s">
        <v>106</v>
      </c>
      <c r="B44" s="991" t="s">
        <v>23</v>
      </c>
      <c r="C44" s="991">
        <v>9</v>
      </c>
      <c r="D44" s="991">
        <v>9</v>
      </c>
      <c r="E44" s="991" t="s">
        <v>23</v>
      </c>
      <c r="F44" s="991">
        <v>9</v>
      </c>
      <c r="G44" s="991">
        <v>5630</v>
      </c>
      <c r="H44" s="991" t="s">
        <v>23</v>
      </c>
      <c r="I44" s="991">
        <v>7500</v>
      </c>
      <c r="J44" s="991" t="s">
        <v>23</v>
      </c>
      <c r="K44" s="991">
        <v>68</v>
      </c>
      <c r="L44" s="991" t="s">
        <v>23</v>
      </c>
      <c r="M44" s="992">
        <v>68</v>
      </c>
    </row>
    <row r="45" spans="1:18" ht="13.5">
      <c r="A45" s="988" t="s">
        <v>107</v>
      </c>
      <c r="B45" s="993">
        <v>1</v>
      </c>
      <c r="C45" s="991" t="s">
        <v>23</v>
      </c>
      <c r="D45" s="991">
        <v>1</v>
      </c>
      <c r="E45" s="993" t="s">
        <v>23</v>
      </c>
      <c r="F45" s="991" t="s">
        <v>23</v>
      </c>
      <c r="G45" s="991">
        <v>406</v>
      </c>
      <c r="H45" s="993" t="s">
        <v>23</v>
      </c>
      <c r="I45" s="991" t="s">
        <v>23</v>
      </c>
      <c r="J45" s="991" t="s">
        <v>23</v>
      </c>
      <c r="K45" s="991" t="s">
        <v>23</v>
      </c>
      <c r="L45" s="991" t="s">
        <v>23</v>
      </c>
      <c r="M45" s="992" t="s">
        <v>23</v>
      </c>
    </row>
    <row r="46" spans="1:18" ht="13.5">
      <c r="A46" s="988" t="s">
        <v>108</v>
      </c>
      <c r="B46" s="991" t="s">
        <v>23</v>
      </c>
      <c r="C46" s="991" t="s">
        <v>23</v>
      </c>
      <c r="D46" s="991" t="s">
        <v>23</v>
      </c>
      <c r="E46" s="991" t="s">
        <v>23</v>
      </c>
      <c r="F46" s="991" t="s">
        <v>23</v>
      </c>
      <c r="G46" s="991">
        <v>1077</v>
      </c>
      <c r="H46" s="991" t="s">
        <v>23</v>
      </c>
      <c r="I46" s="991" t="s">
        <v>23</v>
      </c>
      <c r="J46" s="991" t="s">
        <v>23</v>
      </c>
      <c r="K46" s="991" t="s">
        <v>23</v>
      </c>
      <c r="L46" s="991" t="s">
        <v>23</v>
      </c>
      <c r="M46" s="992" t="s">
        <v>23</v>
      </c>
    </row>
    <row r="47" spans="1:18" ht="13.5">
      <c r="A47" s="988" t="s">
        <v>109</v>
      </c>
      <c r="B47" s="991">
        <v>3</v>
      </c>
      <c r="C47" s="991" t="s">
        <v>23</v>
      </c>
      <c r="D47" s="991">
        <v>3</v>
      </c>
      <c r="E47" s="991">
        <v>2</v>
      </c>
      <c r="F47" s="991" t="s">
        <v>23</v>
      </c>
      <c r="G47" s="991" t="s">
        <v>23</v>
      </c>
      <c r="H47" s="991">
        <v>3500</v>
      </c>
      <c r="I47" s="991" t="s">
        <v>23</v>
      </c>
      <c r="J47" s="991" t="s">
        <v>23</v>
      </c>
      <c r="K47" s="991">
        <v>7</v>
      </c>
      <c r="L47" s="991" t="s">
        <v>23</v>
      </c>
      <c r="M47" s="992">
        <v>7</v>
      </c>
    </row>
    <row r="48" spans="1:18"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8"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c r="N49" s="108"/>
      <c r="R49" s="119"/>
    </row>
    <row r="50" spans="1:18" ht="13.5">
      <c r="A50" s="988" t="s">
        <v>112</v>
      </c>
      <c r="B50" s="991">
        <v>1</v>
      </c>
      <c r="C50" s="991" t="s">
        <v>23</v>
      </c>
      <c r="D50" s="991">
        <v>1</v>
      </c>
      <c r="E50" s="991">
        <v>1</v>
      </c>
      <c r="F50" s="991" t="s">
        <v>23</v>
      </c>
      <c r="G50" s="991" t="s">
        <v>23</v>
      </c>
      <c r="H50" s="991">
        <v>6000</v>
      </c>
      <c r="I50" s="991" t="s">
        <v>23</v>
      </c>
      <c r="J50" s="991" t="s">
        <v>23</v>
      </c>
      <c r="K50" s="991">
        <v>6</v>
      </c>
      <c r="L50" s="991" t="s">
        <v>23</v>
      </c>
      <c r="M50" s="992">
        <v>6</v>
      </c>
      <c r="N50" s="108"/>
      <c r="R50" s="119"/>
    </row>
    <row r="51" spans="1:18" ht="13.5">
      <c r="A51" s="994" t="s">
        <v>113</v>
      </c>
      <c r="B51" s="995">
        <v>5</v>
      </c>
      <c r="C51" s="995">
        <v>9</v>
      </c>
      <c r="D51" s="995">
        <v>14</v>
      </c>
      <c r="E51" s="995">
        <v>3</v>
      </c>
      <c r="F51" s="995">
        <v>9</v>
      </c>
      <c r="G51" s="995">
        <v>8257</v>
      </c>
      <c r="H51" s="995">
        <v>4333</v>
      </c>
      <c r="I51" s="995">
        <v>7500</v>
      </c>
      <c r="J51" s="995" t="s">
        <v>23</v>
      </c>
      <c r="K51" s="995">
        <v>81</v>
      </c>
      <c r="L51" s="995" t="s">
        <v>23</v>
      </c>
      <c r="M51" s="996">
        <v>81</v>
      </c>
    </row>
    <row r="52" spans="1:18" ht="13.5">
      <c r="A52" s="994"/>
      <c r="B52" s="995"/>
      <c r="C52" s="995"/>
      <c r="D52" s="995"/>
      <c r="E52" s="995"/>
      <c r="F52" s="995"/>
      <c r="G52" s="995"/>
      <c r="H52" s="995"/>
      <c r="I52" s="995"/>
      <c r="J52" s="995"/>
      <c r="K52" s="995"/>
      <c r="L52" s="995"/>
      <c r="M52" s="996"/>
    </row>
    <row r="53" spans="1:18" ht="13.5">
      <c r="A53" s="994" t="s">
        <v>114</v>
      </c>
      <c r="B53" s="995">
        <v>2</v>
      </c>
      <c r="C53" s="995" t="s">
        <v>23</v>
      </c>
      <c r="D53" s="995">
        <v>2</v>
      </c>
      <c r="E53" s="995">
        <v>2</v>
      </c>
      <c r="F53" s="995" t="s">
        <v>23</v>
      </c>
      <c r="G53" s="995">
        <v>2043</v>
      </c>
      <c r="H53" s="995" t="s">
        <v>23</v>
      </c>
      <c r="I53" s="995" t="s">
        <v>23</v>
      </c>
      <c r="J53" s="995">
        <v>13</v>
      </c>
      <c r="K53" s="995" t="s">
        <v>23</v>
      </c>
      <c r="L53" s="995">
        <v>27</v>
      </c>
      <c r="M53" s="996">
        <v>27</v>
      </c>
    </row>
    <row r="54" spans="1:18" ht="13.5">
      <c r="A54" s="988"/>
      <c r="B54" s="991"/>
      <c r="C54" s="991"/>
      <c r="D54" s="991"/>
      <c r="E54" s="991"/>
      <c r="F54" s="991"/>
      <c r="G54" s="991"/>
      <c r="H54" s="991"/>
      <c r="I54" s="991"/>
      <c r="J54" s="991"/>
      <c r="K54" s="991"/>
      <c r="L54" s="991"/>
      <c r="M54" s="992"/>
    </row>
    <row r="55" spans="1:18" ht="13.5">
      <c r="A55" s="988" t="s">
        <v>115</v>
      </c>
      <c r="B55" s="991" t="s">
        <v>23</v>
      </c>
      <c r="C55" s="991">
        <v>11</v>
      </c>
      <c r="D55" s="991">
        <v>11</v>
      </c>
      <c r="E55" s="991" t="s">
        <v>23</v>
      </c>
      <c r="F55" s="991">
        <v>11</v>
      </c>
      <c r="G55" s="991" t="s">
        <v>23</v>
      </c>
      <c r="H55" s="991" t="s">
        <v>23</v>
      </c>
      <c r="I55" s="991">
        <v>7500</v>
      </c>
      <c r="J55" s="991" t="s">
        <v>23</v>
      </c>
      <c r="K55" s="991">
        <v>83</v>
      </c>
      <c r="L55" s="991" t="s">
        <v>23</v>
      </c>
      <c r="M55" s="992">
        <v>83</v>
      </c>
    </row>
    <row r="56" spans="1:18" ht="13.5">
      <c r="A56" s="988" t="s">
        <v>116</v>
      </c>
      <c r="B56" s="991">
        <v>3</v>
      </c>
      <c r="C56" s="991">
        <v>2</v>
      </c>
      <c r="D56" s="991">
        <v>5</v>
      </c>
      <c r="E56" s="991" t="s">
        <v>23</v>
      </c>
      <c r="F56" s="991">
        <v>2</v>
      </c>
      <c r="G56" s="991">
        <v>567</v>
      </c>
      <c r="H56" s="991">
        <v>1900</v>
      </c>
      <c r="I56" s="991">
        <v>10200</v>
      </c>
      <c r="J56" s="991">
        <v>18</v>
      </c>
      <c r="K56" s="991">
        <v>21</v>
      </c>
      <c r="L56" s="991">
        <v>10</v>
      </c>
      <c r="M56" s="992">
        <v>31</v>
      </c>
    </row>
    <row r="57" spans="1:18" ht="13.5">
      <c r="A57" s="988" t="s">
        <v>117</v>
      </c>
      <c r="B57" s="991">
        <v>1</v>
      </c>
      <c r="C57" s="991" t="s">
        <v>23</v>
      </c>
      <c r="D57" s="991">
        <v>1</v>
      </c>
      <c r="E57" s="991" t="s">
        <v>23</v>
      </c>
      <c r="F57" s="991" t="s">
        <v>23</v>
      </c>
      <c r="G57" s="991" t="s">
        <v>23</v>
      </c>
      <c r="H57" s="991" t="s">
        <v>23</v>
      </c>
      <c r="I57" s="991" t="s">
        <v>23</v>
      </c>
      <c r="J57" s="991" t="s">
        <v>23</v>
      </c>
      <c r="K57" s="991" t="s">
        <v>23</v>
      </c>
      <c r="L57" s="991" t="s">
        <v>23</v>
      </c>
      <c r="M57" s="992" t="s">
        <v>23</v>
      </c>
    </row>
    <row r="58" spans="1:18"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c r="N58" s="108"/>
      <c r="R58" s="119"/>
    </row>
    <row r="59" spans="1:18" ht="13.5">
      <c r="A59" s="988" t="s">
        <v>119</v>
      </c>
      <c r="B59" s="991" t="s">
        <v>23</v>
      </c>
      <c r="C59" s="991" t="s">
        <v>23</v>
      </c>
      <c r="D59" s="991" t="s">
        <v>23</v>
      </c>
      <c r="E59" s="991" t="s">
        <v>23</v>
      </c>
      <c r="F59" s="991" t="s">
        <v>23</v>
      </c>
      <c r="G59" s="991">
        <v>625</v>
      </c>
      <c r="H59" s="991" t="s">
        <v>23</v>
      </c>
      <c r="I59" s="991" t="s">
        <v>23</v>
      </c>
      <c r="J59" s="991">
        <v>25</v>
      </c>
      <c r="K59" s="991" t="s">
        <v>23</v>
      </c>
      <c r="L59" s="991">
        <v>16</v>
      </c>
      <c r="M59" s="992">
        <v>16</v>
      </c>
    </row>
    <row r="60" spans="1:18" ht="13.5">
      <c r="A60" s="994" t="s">
        <v>172</v>
      </c>
      <c r="B60" s="995">
        <v>4</v>
      </c>
      <c r="C60" s="995">
        <v>13</v>
      </c>
      <c r="D60" s="995">
        <v>17</v>
      </c>
      <c r="E60" s="995" t="s">
        <v>23</v>
      </c>
      <c r="F60" s="995">
        <v>13</v>
      </c>
      <c r="G60" s="995">
        <v>1192</v>
      </c>
      <c r="H60" s="995" t="s">
        <v>23</v>
      </c>
      <c r="I60" s="995">
        <v>7915</v>
      </c>
      <c r="J60" s="995">
        <v>22</v>
      </c>
      <c r="K60" s="995">
        <v>104</v>
      </c>
      <c r="L60" s="995">
        <v>26</v>
      </c>
      <c r="M60" s="996">
        <v>130</v>
      </c>
    </row>
    <row r="61" spans="1:18" ht="13.5">
      <c r="A61" s="988"/>
      <c r="B61" s="991"/>
      <c r="C61" s="991"/>
      <c r="D61" s="991"/>
      <c r="E61" s="991"/>
      <c r="F61" s="991"/>
      <c r="G61" s="991"/>
      <c r="H61" s="991"/>
      <c r="I61" s="991"/>
      <c r="J61" s="991"/>
      <c r="K61" s="991"/>
      <c r="L61" s="991"/>
      <c r="M61" s="992"/>
    </row>
    <row r="62" spans="1:18" ht="13.5">
      <c r="A62" s="988" t="s">
        <v>121</v>
      </c>
      <c r="B62" s="991" t="s">
        <v>23</v>
      </c>
      <c r="C62" s="991">
        <v>18</v>
      </c>
      <c r="D62" s="991">
        <v>18</v>
      </c>
      <c r="E62" s="991" t="s">
        <v>23</v>
      </c>
      <c r="F62" s="991">
        <v>18</v>
      </c>
      <c r="G62" s="991" t="s">
        <v>23</v>
      </c>
      <c r="H62" s="991" t="s">
        <v>23</v>
      </c>
      <c r="I62" s="991">
        <v>5000</v>
      </c>
      <c r="J62" s="991" t="s">
        <v>23</v>
      </c>
      <c r="K62" s="991">
        <v>90</v>
      </c>
      <c r="L62" s="991" t="s">
        <v>23</v>
      </c>
      <c r="M62" s="992">
        <v>90</v>
      </c>
    </row>
    <row r="63" spans="1:18" ht="13.5">
      <c r="A63" s="988" t="s">
        <v>122</v>
      </c>
      <c r="B63" s="991">
        <v>3</v>
      </c>
      <c r="C63" s="991">
        <v>6</v>
      </c>
      <c r="D63" s="991">
        <v>9</v>
      </c>
      <c r="E63" s="991">
        <v>2</v>
      </c>
      <c r="F63" s="991">
        <v>6</v>
      </c>
      <c r="G63" s="991" t="s">
        <v>23</v>
      </c>
      <c r="H63" s="991">
        <v>2000</v>
      </c>
      <c r="I63" s="991">
        <v>10000</v>
      </c>
      <c r="J63" s="991" t="s">
        <v>23</v>
      </c>
      <c r="K63" s="991">
        <v>64</v>
      </c>
      <c r="L63" s="991" t="s">
        <v>23</v>
      </c>
      <c r="M63" s="992">
        <v>64</v>
      </c>
      <c r="N63" s="108"/>
      <c r="R63" s="119"/>
    </row>
    <row r="64" spans="1:18" ht="13.5">
      <c r="A64" s="988" t="s">
        <v>123</v>
      </c>
      <c r="B64" s="991" t="s">
        <v>23</v>
      </c>
      <c r="C64" s="991">
        <v>3</v>
      </c>
      <c r="D64" s="991">
        <v>3</v>
      </c>
      <c r="E64" s="991" t="s">
        <v>23</v>
      </c>
      <c r="F64" s="991" t="s">
        <v>23</v>
      </c>
      <c r="G64" s="991" t="s">
        <v>23</v>
      </c>
      <c r="H64" s="991" t="s">
        <v>23</v>
      </c>
      <c r="I64" s="991" t="s">
        <v>23</v>
      </c>
      <c r="J64" s="991" t="s">
        <v>23</v>
      </c>
      <c r="K64" s="991" t="s">
        <v>23</v>
      </c>
      <c r="L64" s="991" t="s">
        <v>23</v>
      </c>
      <c r="M64" s="992" t="s">
        <v>23</v>
      </c>
    </row>
    <row r="65" spans="1:18" ht="13.5">
      <c r="A65" s="994" t="s">
        <v>124</v>
      </c>
      <c r="B65" s="995">
        <v>3</v>
      </c>
      <c r="C65" s="995">
        <v>27</v>
      </c>
      <c r="D65" s="995">
        <v>30</v>
      </c>
      <c r="E65" s="995">
        <v>2</v>
      </c>
      <c r="F65" s="995">
        <v>24</v>
      </c>
      <c r="G65" s="995" t="s">
        <v>23</v>
      </c>
      <c r="H65" s="995">
        <v>2000</v>
      </c>
      <c r="I65" s="995">
        <v>6250</v>
      </c>
      <c r="J65" s="995" t="s">
        <v>23</v>
      </c>
      <c r="K65" s="995">
        <v>154</v>
      </c>
      <c r="L65" s="995" t="s">
        <v>23</v>
      </c>
      <c r="M65" s="996">
        <v>154</v>
      </c>
    </row>
    <row r="66" spans="1:18" ht="13.5">
      <c r="A66" s="988"/>
      <c r="B66" s="991"/>
      <c r="C66" s="991"/>
      <c r="D66" s="991"/>
      <c r="E66" s="991"/>
      <c r="F66" s="991"/>
      <c r="G66" s="991"/>
      <c r="H66" s="991"/>
      <c r="I66" s="991"/>
      <c r="J66" s="991"/>
      <c r="K66" s="991"/>
      <c r="L66" s="991"/>
      <c r="M66" s="992"/>
    </row>
    <row r="67" spans="1:18" ht="13.5">
      <c r="A67" s="994" t="s">
        <v>125</v>
      </c>
      <c r="B67" s="995" t="s">
        <v>23</v>
      </c>
      <c r="C67" s="995">
        <v>7</v>
      </c>
      <c r="D67" s="995">
        <v>7</v>
      </c>
      <c r="E67" s="995" t="s">
        <v>23</v>
      </c>
      <c r="F67" s="995">
        <v>7</v>
      </c>
      <c r="G67" s="995" t="s">
        <v>23</v>
      </c>
      <c r="H67" s="995" t="s">
        <v>23</v>
      </c>
      <c r="I67" s="995">
        <v>11500</v>
      </c>
      <c r="J67" s="995" t="s">
        <v>23</v>
      </c>
      <c r="K67" s="995">
        <v>81</v>
      </c>
      <c r="L67" s="995" t="s">
        <v>23</v>
      </c>
      <c r="M67" s="996">
        <v>81</v>
      </c>
    </row>
    <row r="68" spans="1:18" ht="13.5">
      <c r="A68" s="988"/>
      <c r="B68" s="991"/>
      <c r="C68" s="991"/>
      <c r="D68" s="991"/>
      <c r="E68" s="991"/>
      <c r="F68" s="991"/>
      <c r="G68" s="991"/>
      <c r="H68" s="991"/>
      <c r="I68" s="991"/>
      <c r="J68" s="991"/>
      <c r="K68" s="991"/>
      <c r="L68" s="991"/>
      <c r="M68" s="992"/>
    </row>
    <row r="69" spans="1:18" ht="13.5">
      <c r="A69" s="988" t="s">
        <v>126</v>
      </c>
      <c r="B69" s="991" t="s">
        <v>23</v>
      </c>
      <c r="C69" s="991">
        <v>29</v>
      </c>
      <c r="D69" s="991">
        <v>29</v>
      </c>
      <c r="E69" s="991" t="s">
        <v>23</v>
      </c>
      <c r="F69" s="991">
        <v>22</v>
      </c>
      <c r="G69" s="991">
        <v>22</v>
      </c>
      <c r="H69" s="991" t="s">
        <v>23</v>
      </c>
      <c r="I69" s="991">
        <v>19900</v>
      </c>
      <c r="J69" s="991" t="s">
        <v>23</v>
      </c>
      <c r="K69" s="991">
        <v>438</v>
      </c>
      <c r="L69" s="991" t="s">
        <v>23</v>
      </c>
      <c r="M69" s="992">
        <v>438</v>
      </c>
      <c r="N69" s="108"/>
      <c r="R69" s="119"/>
    </row>
    <row r="70" spans="1:18" ht="13.5">
      <c r="A70" s="988" t="s">
        <v>127</v>
      </c>
      <c r="B70" s="991" t="s">
        <v>23</v>
      </c>
      <c r="C70" s="991">
        <v>7</v>
      </c>
      <c r="D70" s="991">
        <v>7</v>
      </c>
      <c r="E70" s="991" t="s">
        <v>23</v>
      </c>
      <c r="F70" s="991">
        <v>7</v>
      </c>
      <c r="G70" s="991" t="s">
        <v>23</v>
      </c>
      <c r="H70" s="991" t="s">
        <v>23</v>
      </c>
      <c r="I70" s="991">
        <v>22900</v>
      </c>
      <c r="J70" s="991" t="s">
        <v>23</v>
      </c>
      <c r="K70" s="991">
        <v>160</v>
      </c>
      <c r="L70" s="991" t="s">
        <v>23</v>
      </c>
      <c r="M70" s="992">
        <v>160</v>
      </c>
    </row>
    <row r="71" spans="1:18" ht="13.5">
      <c r="A71" s="994" t="s">
        <v>128</v>
      </c>
      <c r="B71" s="995" t="s">
        <v>23</v>
      </c>
      <c r="C71" s="995">
        <v>36</v>
      </c>
      <c r="D71" s="995">
        <v>36</v>
      </c>
      <c r="E71" s="995" t="s">
        <v>23</v>
      </c>
      <c r="F71" s="995">
        <v>29</v>
      </c>
      <c r="G71" s="995">
        <v>22</v>
      </c>
      <c r="H71" s="995" t="s">
        <v>23</v>
      </c>
      <c r="I71" s="995">
        <v>20624</v>
      </c>
      <c r="J71" s="995" t="s">
        <v>23</v>
      </c>
      <c r="K71" s="995">
        <v>598</v>
      </c>
      <c r="L71" s="995" t="s">
        <v>23</v>
      </c>
      <c r="M71" s="996">
        <v>598</v>
      </c>
    </row>
    <row r="72" spans="1:18" ht="13.5">
      <c r="A72" s="988"/>
      <c r="B72" s="991"/>
      <c r="C72" s="991"/>
      <c r="D72" s="991"/>
      <c r="E72" s="991"/>
      <c r="F72" s="991"/>
      <c r="G72" s="991"/>
      <c r="H72" s="991"/>
      <c r="I72" s="991"/>
      <c r="J72" s="991"/>
      <c r="K72" s="991"/>
      <c r="L72" s="991"/>
      <c r="M72" s="992"/>
    </row>
    <row r="73" spans="1:18" ht="13.5">
      <c r="A73" s="988" t="s">
        <v>129</v>
      </c>
      <c r="B73" s="993" t="s">
        <v>23</v>
      </c>
      <c r="C73" s="991">
        <v>10</v>
      </c>
      <c r="D73" s="991">
        <v>10</v>
      </c>
      <c r="E73" s="993" t="s">
        <v>23</v>
      </c>
      <c r="F73" s="991">
        <v>10</v>
      </c>
      <c r="G73" s="991" t="s">
        <v>23</v>
      </c>
      <c r="H73" s="993" t="s">
        <v>23</v>
      </c>
      <c r="I73" s="991">
        <v>4160</v>
      </c>
      <c r="J73" s="991" t="s">
        <v>23</v>
      </c>
      <c r="K73" s="993">
        <v>42</v>
      </c>
      <c r="L73" s="991" t="s">
        <v>23</v>
      </c>
      <c r="M73" s="992">
        <v>42</v>
      </c>
    </row>
    <row r="74" spans="1:18" ht="13.5">
      <c r="A74" s="988" t="s">
        <v>130</v>
      </c>
      <c r="B74" s="991">
        <v>4</v>
      </c>
      <c r="C74" s="991">
        <v>16</v>
      </c>
      <c r="D74" s="991">
        <v>20</v>
      </c>
      <c r="E74" s="991">
        <v>3</v>
      </c>
      <c r="F74" s="991">
        <v>14</v>
      </c>
      <c r="G74" s="991" t="s">
        <v>23</v>
      </c>
      <c r="H74" s="991">
        <v>2220</v>
      </c>
      <c r="I74" s="991">
        <v>7835</v>
      </c>
      <c r="J74" s="991" t="s">
        <v>23</v>
      </c>
      <c r="K74" s="993">
        <v>115</v>
      </c>
      <c r="L74" s="991" t="s">
        <v>23</v>
      </c>
      <c r="M74" s="992">
        <v>115</v>
      </c>
    </row>
    <row r="75" spans="1:18" ht="13.5">
      <c r="A75" s="988" t="s">
        <v>131</v>
      </c>
      <c r="B75" s="991">
        <v>99</v>
      </c>
      <c r="C75" s="991">
        <v>211</v>
      </c>
      <c r="D75" s="991">
        <v>310</v>
      </c>
      <c r="E75" s="991">
        <v>81</v>
      </c>
      <c r="F75" s="991">
        <v>211</v>
      </c>
      <c r="G75" s="991" t="s">
        <v>23</v>
      </c>
      <c r="H75" s="991">
        <v>1800</v>
      </c>
      <c r="I75" s="991">
        <v>6000</v>
      </c>
      <c r="J75" s="991" t="s">
        <v>23</v>
      </c>
      <c r="K75" s="991">
        <v>1412</v>
      </c>
      <c r="L75" s="991" t="s">
        <v>23</v>
      </c>
      <c r="M75" s="992">
        <v>1412</v>
      </c>
    </row>
    <row r="76" spans="1:18" ht="13.5">
      <c r="A76" s="988" t="s">
        <v>132</v>
      </c>
      <c r="B76" s="991">
        <v>4</v>
      </c>
      <c r="C76" s="991">
        <v>92</v>
      </c>
      <c r="D76" s="991">
        <v>96</v>
      </c>
      <c r="E76" s="991">
        <v>4</v>
      </c>
      <c r="F76" s="991">
        <v>79</v>
      </c>
      <c r="G76" s="991">
        <v>10542</v>
      </c>
      <c r="H76" s="991">
        <v>5400</v>
      </c>
      <c r="I76" s="991">
        <v>16910</v>
      </c>
      <c r="J76" s="993">
        <v>24</v>
      </c>
      <c r="K76" s="993">
        <v>1357</v>
      </c>
      <c r="L76" s="993">
        <v>253</v>
      </c>
      <c r="M76" s="992">
        <v>1610</v>
      </c>
    </row>
    <row r="77" spans="1:18" ht="13.5">
      <c r="A77" s="988" t="s">
        <v>133</v>
      </c>
      <c r="B77" s="991" t="s">
        <v>23</v>
      </c>
      <c r="C77" s="991" t="s">
        <v>23</v>
      </c>
      <c r="D77" s="991" t="s">
        <v>23</v>
      </c>
      <c r="E77" s="991" t="s">
        <v>23</v>
      </c>
      <c r="F77" s="991" t="s">
        <v>23</v>
      </c>
      <c r="G77" s="991" t="s">
        <v>23</v>
      </c>
      <c r="H77" s="991" t="s">
        <v>23</v>
      </c>
      <c r="I77" s="991" t="s">
        <v>23</v>
      </c>
      <c r="J77" s="991" t="s">
        <v>23</v>
      </c>
      <c r="K77" s="991" t="s">
        <v>23</v>
      </c>
      <c r="L77" s="991" t="s">
        <v>23</v>
      </c>
      <c r="M77" s="992" t="s">
        <v>23</v>
      </c>
    </row>
    <row r="78" spans="1:18" ht="13.5">
      <c r="A78" s="988" t="s">
        <v>134</v>
      </c>
      <c r="B78" s="991">
        <v>12</v>
      </c>
      <c r="C78" s="991">
        <v>7</v>
      </c>
      <c r="D78" s="991">
        <v>19</v>
      </c>
      <c r="E78" s="991">
        <v>12</v>
      </c>
      <c r="F78" s="991">
        <v>7</v>
      </c>
      <c r="G78" s="991" t="s">
        <v>23</v>
      </c>
      <c r="H78" s="991">
        <v>1350</v>
      </c>
      <c r="I78" s="991">
        <v>6000</v>
      </c>
      <c r="J78" s="991" t="s">
        <v>23</v>
      </c>
      <c r="K78" s="991">
        <v>58</v>
      </c>
      <c r="L78" s="991" t="s">
        <v>23</v>
      </c>
      <c r="M78" s="992">
        <v>58</v>
      </c>
    </row>
    <row r="79" spans="1:18" ht="13.5">
      <c r="A79" s="988" t="s">
        <v>135</v>
      </c>
      <c r="B79" s="993">
        <v>61</v>
      </c>
      <c r="C79" s="991">
        <v>46</v>
      </c>
      <c r="D79" s="991">
        <v>107</v>
      </c>
      <c r="E79" s="993">
        <v>61</v>
      </c>
      <c r="F79" s="991">
        <v>43</v>
      </c>
      <c r="G79" s="991" t="s">
        <v>23</v>
      </c>
      <c r="H79" s="993">
        <v>2500</v>
      </c>
      <c r="I79" s="991">
        <v>7500</v>
      </c>
      <c r="J79" s="991" t="s">
        <v>23</v>
      </c>
      <c r="K79" s="993">
        <v>475</v>
      </c>
      <c r="L79" s="991" t="s">
        <v>23</v>
      </c>
      <c r="M79" s="992">
        <v>475</v>
      </c>
      <c r="N79" s="108"/>
      <c r="R79" s="119"/>
    </row>
    <row r="80" spans="1:18" ht="13.5">
      <c r="A80" s="988" t="s">
        <v>136</v>
      </c>
      <c r="B80" s="993">
        <v>10</v>
      </c>
      <c r="C80" s="991">
        <v>10</v>
      </c>
      <c r="D80" s="991">
        <v>20</v>
      </c>
      <c r="E80" s="993">
        <v>10</v>
      </c>
      <c r="F80" s="991">
        <v>10</v>
      </c>
      <c r="G80" s="991" t="s">
        <v>23</v>
      </c>
      <c r="H80" s="993">
        <v>1250</v>
      </c>
      <c r="I80" s="991">
        <v>14500</v>
      </c>
      <c r="J80" s="991" t="s">
        <v>23</v>
      </c>
      <c r="K80" s="993">
        <v>158</v>
      </c>
      <c r="L80" s="991" t="s">
        <v>23</v>
      </c>
      <c r="M80" s="992">
        <v>158</v>
      </c>
    </row>
    <row r="81" spans="1:18" ht="13.5">
      <c r="A81" s="994" t="s">
        <v>137</v>
      </c>
      <c r="B81" s="995">
        <v>190</v>
      </c>
      <c r="C81" s="995">
        <v>392</v>
      </c>
      <c r="D81" s="995">
        <v>582</v>
      </c>
      <c r="E81" s="995">
        <v>171</v>
      </c>
      <c r="F81" s="995">
        <v>374</v>
      </c>
      <c r="G81" s="995">
        <v>10542</v>
      </c>
      <c r="H81" s="995">
        <v>2078</v>
      </c>
      <c r="I81" s="995">
        <v>8724</v>
      </c>
      <c r="J81" s="995">
        <v>24</v>
      </c>
      <c r="K81" s="995">
        <v>3617</v>
      </c>
      <c r="L81" s="995">
        <v>253</v>
      </c>
      <c r="M81" s="996">
        <v>3870</v>
      </c>
    </row>
    <row r="82" spans="1:18" ht="13.5">
      <c r="A82" s="988"/>
      <c r="B82" s="991"/>
      <c r="C82" s="991"/>
      <c r="D82" s="991"/>
      <c r="E82" s="991"/>
      <c r="F82" s="991"/>
      <c r="G82" s="991"/>
      <c r="H82" s="991"/>
      <c r="I82" s="991"/>
      <c r="J82" s="991"/>
      <c r="K82" s="991"/>
      <c r="L82" s="991"/>
      <c r="M82" s="992"/>
    </row>
    <row r="83" spans="1:18" ht="13.5">
      <c r="A83" s="988" t="s">
        <v>138</v>
      </c>
      <c r="B83" s="991" t="s">
        <v>23</v>
      </c>
      <c r="C83" s="991">
        <v>1</v>
      </c>
      <c r="D83" s="991">
        <v>1</v>
      </c>
      <c r="E83" s="991" t="s">
        <v>23</v>
      </c>
      <c r="F83" s="991">
        <v>1</v>
      </c>
      <c r="G83" s="991">
        <v>6608</v>
      </c>
      <c r="H83" s="991" t="s">
        <v>23</v>
      </c>
      <c r="I83" s="991">
        <v>6000</v>
      </c>
      <c r="J83" s="991">
        <v>2</v>
      </c>
      <c r="K83" s="991">
        <v>6</v>
      </c>
      <c r="L83" s="991">
        <v>13</v>
      </c>
      <c r="M83" s="992">
        <v>19</v>
      </c>
      <c r="N83" s="108"/>
      <c r="R83" s="119"/>
    </row>
    <row r="84" spans="1:18" ht="13.5">
      <c r="A84" s="988" t="s">
        <v>139</v>
      </c>
      <c r="B84" s="991">
        <v>1</v>
      </c>
      <c r="C84" s="991" t="s">
        <v>23</v>
      </c>
      <c r="D84" s="991">
        <v>1</v>
      </c>
      <c r="E84" s="991">
        <v>1</v>
      </c>
      <c r="F84" s="991" t="s">
        <v>23</v>
      </c>
      <c r="G84" s="991">
        <v>3654</v>
      </c>
      <c r="H84" s="991">
        <v>900</v>
      </c>
      <c r="I84" s="991" t="s">
        <v>23</v>
      </c>
      <c r="J84" s="991">
        <v>3</v>
      </c>
      <c r="K84" s="991">
        <v>1</v>
      </c>
      <c r="L84" s="991">
        <v>11</v>
      </c>
      <c r="M84" s="992">
        <v>12</v>
      </c>
    </row>
    <row r="85" spans="1:18" ht="13.5">
      <c r="A85" s="994" t="s">
        <v>140</v>
      </c>
      <c r="B85" s="995">
        <v>1</v>
      </c>
      <c r="C85" s="995">
        <v>1</v>
      </c>
      <c r="D85" s="995">
        <v>2</v>
      </c>
      <c r="E85" s="995">
        <v>1</v>
      </c>
      <c r="F85" s="995">
        <v>1</v>
      </c>
      <c r="G85" s="995">
        <v>10262</v>
      </c>
      <c r="H85" s="995">
        <v>900</v>
      </c>
      <c r="I85" s="995">
        <v>6000</v>
      </c>
      <c r="J85" s="995">
        <v>2</v>
      </c>
      <c r="K85" s="995">
        <v>7</v>
      </c>
      <c r="L85" s="995">
        <v>24</v>
      </c>
      <c r="M85" s="996">
        <v>31</v>
      </c>
    </row>
    <row r="86" spans="1:18" ht="14.25" thickBot="1">
      <c r="A86" s="1047"/>
      <c r="B86" s="998"/>
      <c r="C86" s="998"/>
      <c r="D86" s="998"/>
      <c r="E86" s="998"/>
      <c r="F86" s="998"/>
      <c r="G86" s="998"/>
      <c r="H86" s="998"/>
      <c r="I86" s="998"/>
      <c r="J86" s="998"/>
      <c r="K86" s="998"/>
      <c r="L86" s="998"/>
      <c r="M86" s="999"/>
    </row>
    <row r="87" spans="1:18" ht="14.25" thickBot="1">
      <c r="A87" s="878" t="s">
        <v>141</v>
      </c>
      <c r="B87" s="1001">
        <v>208</v>
      </c>
      <c r="C87" s="1001">
        <v>636</v>
      </c>
      <c r="D87" s="1001">
        <v>844</v>
      </c>
      <c r="E87" s="1001">
        <v>180</v>
      </c>
      <c r="F87" s="1001">
        <v>584</v>
      </c>
      <c r="G87" s="1001">
        <v>40615</v>
      </c>
      <c r="H87" s="1001">
        <v>2101</v>
      </c>
      <c r="I87" s="1001">
        <v>10857</v>
      </c>
      <c r="J87" s="1001">
        <v>11</v>
      </c>
      <c r="K87" s="1001">
        <v>6721</v>
      </c>
      <c r="L87" s="1001">
        <v>438</v>
      </c>
      <c r="M87" s="1002">
        <v>7159</v>
      </c>
    </row>
  </sheetData>
  <mergeCells count="15">
    <mergeCell ref="H8:I8"/>
    <mergeCell ref="G6:G9"/>
    <mergeCell ref="K7:K9"/>
    <mergeCell ref="L7:L9"/>
    <mergeCell ref="A1:M1"/>
    <mergeCell ref="A3:M3"/>
    <mergeCell ref="A4:M4"/>
    <mergeCell ref="B6:F6"/>
    <mergeCell ref="K6:M6"/>
    <mergeCell ref="M7:M9"/>
    <mergeCell ref="B7:F7"/>
    <mergeCell ref="H7:I7"/>
    <mergeCell ref="E8:F8"/>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22E5-EE18-4B7B-B17F-5EEA83E96E2C}">
  <sheetPr>
    <pageSetUpPr fitToPage="1"/>
  </sheetPr>
  <dimension ref="A1:H22"/>
  <sheetViews>
    <sheetView showGridLines="0" view="pageBreakPreview" topLeftCell="A36" zoomScale="80" zoomScaleNormal="75" zoomScaleSheetLayoutView="80" workbookViewId="0">
      <selection activeCell="N32" sqref="N32"/>
    </sheetView>
  </sheetViews>
  <sheetFormatPr baseColWidth="10" defaultRowHeight="12.75"/>
  <cols>
    <col min="1" max="7" width="24.85546875" customWidth="1"/>
    <col min="8" max="8" width="5" customWidth="1"/>
  </cols>
  <sheetData>
    <row r="1" spans="1:8" s="2" customFormat="1" ht="18.75">
      <c r="A1" s="1632" t="s">
        <v>0</v>
      </c>
      <c r="B1" s="1632"/>
      <c r="C1" s="1632"/>
      <c r="D1" s="1632"/>
      <c r="E1" s="1632"/>
      <c r="F1" s="1632"/>
      <c r="G1" s="1632"/>
    </row>
    <row r="2" spans="1:8" s="3" customFormat="1" ht="12.75" customHeight="1">
      <c r="A2" s="433"/>
      <c r="B2" s="433"/>
      <c r="C2" s="433"/>
      <c r="D2" s="433"/>
      <c r="E2" s="433"/>
      <c r="F2" s="433"/>
      <c r="G2" s="433"/>
    </row>
    <row r="3" spans="1:8" s="3" customFormat="1" ht="15.75">
      <c r="A3" s="1633" t="s">
        <v>543</v>
      </c>
      <c r="B3" s="1633"/>
      <c r="C3" s="1633"/>
      <c r="D3" s="1633"/>
      <c r="E3" s="1633"/>
      <c r="F3" s="1633"/>
      <c r="G3" s="1633"/>
    </row>
    <row r="4" spans="1:8" s="3" customFormat="1" ht="13.5" customHeight="1" thickBot="1">
      <c r="A4" s="432"/>
      <c r="B4" s="432"/>
      <c r="C4" s="432"/>
      <c r="D4" s="432"/>
      <c r="E4" s="432"/>
      <c r="F4" s="432"/>
      <c r="G4" s="432"/>
    </row>
    <row r="5" spans="1:8" ht="25.5" customHeight="1">
      <c r="A5" s="1691" t="s">
        <v>2</v>
      </c>
      <c r="B5" s="377"/>
      <c r="C5" s="377"/>
      <c r="D5" s="377"/>
      <c r="E5" s="340"/>
      <c r="F5" s="340" t="s">
        <v>142</v>
      </c>
      <c r="G5" s="378"/>
    </row>
    <row r="6" spans="1:8" ht="15">
      <c r="A6" s="1672"/>
      <c r="B6" s="296" t="s">
        <v>3</v>
      </c>
      <c r="C6" s="296" t="s">
        <v>10</v>
      </c>
      <c r="D6" s="296" t="s">
        <v>4</v>
      </c>
      <c r="E6" s="251" t="s">
        <v>73</v>
      </c>
      <c r="F6" s="296" t="s">
        <v>143</v>
      </c>
      <c r="G6" s="298" t="s">
        <v>144</v>
      </c>
    </row>
    <row r="7" spans="1:8" ht="14.25">
      <c r="A7" s="1672"/>
      <c r="B7" s="296" t="s">
        <v>6</v>
      </c>
      <c r="C7" s="296" t="s">
        <v>145</v>
      </c>
      <c r="D7" s="251" t="s">
        <v>7</v>
      </c>
      <c r="E7" s="251" t="s">
        <v>7</v>
      </c>
      <c r="F7" s="296" t="s">
        <v>146</v>
      </c>
      <c r="G7" s="298" t="s">
        <v>8</v>
      </c>
    </row>
    <row r="8" spans="1:8" ht="18.600000000000001" customHeight="1" thickBot="1">
      <c r="A8" s="1673"/>
      <c r="B8" s="253"/>
      <c r="C8" s="253"/>
      <c r="D8" s="253"/>
      <c r="E8" s="299"/>
      <c r="F8" s="299" t="s">
        <v>147</v>
      </c>
      <c r="G8" s="300"/>
    </row>
    <row r="9" spans="1:8" ht="13.5">
      <c r="A9" s="200">
        <v>2011</v>
      </c>
      <c r="B9" s="303">
        <v>8.4819999999999993</v>
      </c>
      <c r="C9" s="303">
        <v>45.558830464513093</v>
      </c>
      <c r="D9" s="303">
        <v>38.643000000000001</v>
      </c>
      <c r="E9" s="304" t="s">
        <v>23</v>
      </c>
      <c r="F9" s="304">
        <v>20</v>
      </c>
      <c r="G9" s="305">
        <v>7728.6</v>
      </c>
      <c r="H9" s="39"/>
    </row>
    <row r="10" spans="1:8" ht="13.5">
      <c r="A10" s="203">
        <v>2012</v>
      </c>
      <c r="B10" s="307">
        <v>7.7290000000000001</v>
      </c>
      <c r="C10" s="307">
        <v>35.425022641997671</v>
      </c>
      <c r="D10" s="307">
        <v>27.38</v>
      </c>
      <c r="E10" s="308" t="s">
        <v>23</v>
      </c>
      <c r="F10" s="308">
        <v>22.95</v>
      </c>
      <c r="G10" s="309">
        <v>6283.71</v>
      </c>
      <c r="H10" s="39"/>
    </row>
    <row r="11" spans="1:8" ht="13.5">
      <c r="A11" s="203">
        <v>2013</v>
      </c>
      <c r="B11" s="307">
        <v>8.9700000000000006</v>
      </c>
      <c r="C11" s="307">
        <v>50.261984392419173</v>
      </c>
      <c r="D11" s="307">
        <v>45.085000000000001</v>
      </c>
      <c r="E11" s="308" t="s">
        <v>23</v>
      </c>
      <c r="F11" s="308">
        <v>19.2</v>
      </c>
      <c r="G11" s="309">
        <v>8656.32</v>
      </c>
      <c r="H11" s="39"/>
    </row>
    <row r="12" spans="1:8" ht="13.5">
      <c r="A12" s="203">
        <v>2014</v>
      </c>
      <c r="B12" s="307">
        <v>7.2880000000000003</v>
      </c>
      <c r="C12" s="307">
        <v>62.766190998902303</v>
      </c>
      <c r="D12" s="307">
        <v>45.744</v>
      </c>
      <c r="E12" s="308" t="s">
        <v>23</v>
      </c>
      <c r="F12" s="308">
        <v>16.45</v>
      </c>
      <c r="G12" s="309">
        <v>7525</v>
      </c>
      <c r="H12" s="39"/>
    </row>
    <row r="13" spans="1:8" ht="13.5">
      <c r="A13" s="203">
        <v>2015</v>
      </c>
      <c r="B13" s="307">
        <v>8.375</v>
      </c>
      <c r="C13" s="307">
        <v>60.101492537313433</v>
      </c>
      <c r="D13" s="307">
        <v>50.335000000000001</v>
      </c>
      <c r="E13" s="308" t="s">
        <v>23</v>
      </c>
      <c r="F13" s="308">
        <v>18.84</v>
      </c>
      <c r="G13" s="309">
        <v>8476</v>
      </c>
      <c r="H13" s="39"/>
    </row>
    <row r="14" spans="1:8" ht="13.5">
      <c r="A14" s="203">
        <v>2016</v>
      </c>
      <c r="B14" s="307">
        <v>8.1240000000000006</v>
      </c>
      <c r="C14" s="307">
        <v>44.757508616445094</v>
      </c>
      <c r="D14" s="307">
        <v>36.360999999999997</v>
      </c>
      <c r="E14" s="308" t="s">
        <v>23</v>
      </c>
      <c r="F14" s="308">
        <v>15.99</v>
      </c>
      <c r="G14" s="309">
        <v>5814</v>
      </c>
      <c r="H14" s="39"/>
    </row>
    <row r="15" spans="1:8" ht="13.5">
      <c r="A15" s="203">
        <v>2017</v>
      </c>
      <c r="B15" s="307">
        <v>6.9580000000000002</v>
      </c>
      <c r="C15" s="307">
        <v>43.314170738718019</v>
      </c>
      <c r="D15" s="307">
        <v>30.138000000000002</v>
      </c>
      <c r="E15" s="308" t="s">
        <v>23</v>
      </c>
      <c r="F15" s="308">
        <v>16.09</v>
      </c>
      <c r="G15" s="309">
        <v>4849.2042000000001</v>
      </c>
      <c r="H15" s="39"/>
    </row>
    <row r="16" spans="1:8" ht="13.5">
      <c r="A16" s="203">
        <v>2018</v>
      </c>
      <c r="B16" s="307">
        <v>5.9669999999999996</v>
      </c>
      <c r="C16" s="307">
        <v>42.88419641360818</v>
      </c>
      <c r="D16" s="307">
        <v>25.588999999999999</v>
      </c>
      <c r="E16" s="308" t="s">
        <v>23</v>
      </c>
      <c r="F16" s="308">
        <v>17.28</v>
      </c>
      <c r="G16" s="309">
        <v>4421.7791999999999</v>
      </c>
      <c r="H16" s="39"/>
    </row>
    <row r="17" spans="1:8" ht="13.5">
      <c r="A17" s="203">
        <v>2019</v>
      </c>
      <c r="B17" s="307">
        <v>6.56</v>
      </c>
      <c r="C17" s="307">
        <v>38.324695121951216</v>
      </c>
      <c r="D17" s="307">
        <v>25.140999999999998</v>
      </c>
      <c r="E17" s="308" t="s">
        <v>23</v>
      </c>
      <c r="F17" s="310">
        <v>17.25</v>
      </c>
      <c r="G17" s="311">
        <v>4336.8224999999993</v>
      </c>
      <c r="H17" s="39"/>
    </row>
    <row r="18" spans="1:8" ht="13.5">
      <c r="A18" s="203">
        <v>2020</v>
      </c>
      <c r="B18" s="307">
        <v>5.2480000000000002</v>
      </c>
      <c r="C18" s="307">
        <v>40.154344512195124</v>
      </c>
      <c r="D18" s="307">
        <v>21.073</v>
      </c>
      <c r="E18" s="308" t="s">
        <v>23</v>
      </c>
      <c r="F18" s="310">
        <v>17.71</v>
      </c>
      <c r="G18" s="311">
        <v>3732.0282999999999</v>
      </c>
      <c r="H18" s="39"/>
    </row>
    <row r="19" spans="1:8" ht="14.25" thickBot="1">
      <c r="A19" s="208">
        <v>2021</v>
      </c>
      <c r="B19" s="313">
        <v>4.3339999999999996</v>
      </c>
      <c r="C19" s="313">
        <v>37.18504845408399</v>
      </c>
      <c r="D19" s="313">
        <v>16.116</v>
      </c>
      <c r="E19" s="413" t="s">
        <v>23</v>
      </c>
      <c r="F19" s="1301">
        <v>23.45</v>
      </c>
      <c r="G19" s="1302">
        <v>3779.2019999999998</v>
      </c>
      <c r="H19" s="39"/>
    </row>
    <row r="20" spans="1:8" ht="13.15" customHeight="1">
      <c r="A20" s="1690" t="s">
        <v>1297</v>
      </c>
      <c r="B20" s="1690"/>
      <c r="C20" s="1690"/>
      <c r="D20" s="9"/>
      <c r="E20" s="9"/>
      <c r="F20" s="9"/>
      <c r="G20" s="9"/>
    </row>
    <row r="21" spans="1:8">
      <c r="A21" s="9"/>
      <c r="B21" s="9"/>
      <c r="C21" s="9"/>
      <c r="D21" s="9"/>
      <c r="E21" s="9"/>
      <c r="F21" s="9"/>
      <c r="G21" s="9"/>
    </row>
    <row r="22" spans="1:8">
      <c r="A22" s="9"/>
      <c r="B22" s="9"/>
      <c r="C22" s="9"/>
      <c r="D22" s="9"/>
      <c r="E22" s="9"/>
      <c r="F22" s="9"/>
      <c r="G22" s="9"/>
    </row>
  </sheetData>
  <mergeCells count="4">
    <mergeCell ref="A1:G1"/>
    <mergeCell ref="A3:G3"/>
    <mergeCell ref="A5:A8"/>
    <mergeCell ref="A20:C20"/>
  </mergeCells>
  <printOptions horizontalCentered="1"/>
  <pageMargins left="0.28999999999999998" right="0.28000000000000003" top="0.59055118110236227" bottom="0.98425196850393704" header="0" footer="0"/>
  <pageSetup paperSize="9" scale="55" orientation="portrait" r:id="rId1"/>
  <headerFooter alignWithMargins="0"/>
  <drawing r:id="rId2"/>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59">
    <pageSetUpPr fitToPage="1"/>
  </sheetPr>
  <dimension ref="A1:Q87"/>
  <sheetViews>
    <sheetView view="pageBreakPreview" zoomScale="75" zoomScaleNormal="75" zoomScaleSheetLayoutView="75" workbookViewId="0">
      <selection activeCell="T25" sqref="T25"/>
    </sheetView>
  </sheetViews>
  <sheetFormatPr baseColWidth="10" defaultColWidth="11.42578125" defaultRowHeight="12.75"/>
  <cols>
    <col min="1" max="1" width="34" style="92" customWidth="1"/>
    <col min="2" max="13" width="14.42578125" style="92" customWidth="1"/>
    <col min="14" max="16384" width="11.42578125" style="92"/>
  </cols>
  <sheetData>
    <row r="1" spans="1:17" s="95" customFormat="1" ht="18.75">
      <c r="A1" s="1825" t="s">
        <v>0</v>
      </c>
      <c r="B1" s="1825"/>
      <c r="C1" s="1825"/>
      <c r="D1" s="1825"/>
      <c r="E1" s="1825"/>
      <c r="F1" s="1825"/>
      <c r="G1" s="1825"/>
      <c r="H1" s="1825"/>
      <c r="I1" s="1825"/>
      <c r="J1" s="1825"/>
      <c r="K1" s="1825"/>
      <c r="L1" s="1825"/>
      <c r="M1" s="1825"/>
    </row>
    <row r="3" spans="1:17" s="94" customFormat="1" ht="15.75">
      <c r="A3" s="1836" t="s">
        <v>895</v>
      </c>
      <c r="B3" s="1836"/>
      <c r="C3" s="1836"/>
      <c r="D3" s="1836"/>
      <c r="E3" s="1836"/>
      <c r="F3" s="1836"/>
      <c r="G3" s="1836"/>
      <c r="H3" s="1836"/>
      <c r="I3" s="1836"/>
      <c r="J3" s="1836"/>
      <c r="K3" s="1836"/>
      <c r="L3" s="1836"/>
      <c r="M3" s="1836"/>
    </row>
    <row r="4" spans="1:17" s="94" customFormat="1" ht="15.75">
      <c r="A4" s="1836" t="s">
        <v>1458</v>
      </c>
      <c r="B4" s="1836"/>
      <c r="C4" s="1836"/>
      <c r="D4" s="1836"/>
      <c r="E4" s="1836"/>
      <c r="F4" s="1836"/>
      <c r="G4" s="1836"/>
      <c r="H4" s="1836"/>
      <c r="I4" s="1836"/>
      <c r="J4" s="1836"/>
      <c r="K4" s="1836"/>
      <c r="L4" s="1836"/>
      <c r="M4" s="1836"/>
    </row>
    <row r="5" spans="1:17" s="94" customFormat="1" ht="13.5" customHeight="1" thickBot="1">
      <c r="A5" s="97"/>
      <c r="B5" s="96"/>
      <c r="C5" s="96"/>
      <c r="D5" s="96"/>
      <c r="E5" s="96"/>
      <c r="F5" s="96"/>
      <c r="G5" s="96"/>
      <c r="H5" s="96"/>
      <c r="I5" s="96"/>
      <c r="J5" s="96"/>
      <c r="K5" s="96"/>
    </row>
    <row r="6" spans="1:17" ht="27.75" customHeight="1">
      <c r="A6" s="1042"/>
      <c r="B6" s="1929" t="s">
        <v>755</v>
      </c>
      <c r="C6" s="1930"/>
      <c r="D6" s="1930"/>
      <c r="E6" s="1930"/>
      <c r="F6" s="1931"/>
      <c r="G6" s="1928" t="s">
        <v>877</v>
      </c>
      <c r="H6" s="1843" t="s">
        <v>10</v>
      </c>
      <c r="I6" s="1845" t="s">
        <v>10</v>
      </c>
      <c r="J6" s="1844"/>
      <c r="K6" s="1924" t="s">
        <v>11</v>
      </c>
      <c r="L6" s="1925"/>
      <c r="M6" s="1926"/>
    </row>
    <row r="7" spans="1:17" ht="27.75" customHeight="1">
      <c r="A7" s="1041" t="s">
        <v>165</v>
      </c>
      <c r="B7" s="1919" t="s">
        <v>13</v>
      </c>
      <c r="C7" s="1932"/>
      <c r="D7" s="1932"/>
      <c r="E7" s="1932"/>
      <c r="F7" s="1920"/>
      <c r="G7" s="1830"/>
      <c r="H7" s="1933" t="s">
        <v>876</v>
      </c>
      <c r="I7" s="1934"/>
      <c r="J7" s="853" t="s">
        <v>766</v>
      </c>
      <c r="K7" s="1829" t="s">
        <v>765</v>
      </c>
      <c r="L7" s="1889" t="s">
        <v>764</v>
      </c>
      <c r="M7" s="1935" t="s">
        <v>774</v>
      </c>
    </row>
    <row r="8" spans="1:17" ht="18" customHeight="1">
      <c r="A8" s="1041" t="s">
        <v>154</v>
      </c>
      <c r="B8" s="1892" t="s">
        <v>1313</v>
      </c>
      <c r="C8" s="1890" t="s">
        <v>19</v>
      </c>
      <c r="D8" s="1891"/>
      <c r="E8" s="1917" t="s">
        <v>748</v>
      </c>
      <c r="F8" s="1923"/>
      <c r="G8" s="1830"/>
      <c r="H8" s="1919" t="s">
        <v>14</v>
      </c>
      <c r="I8" s="1920"/>
      <c r="J8" s="853" t="s">
        <v>751</v>
      </c>
      <c r="K8" s="1830"/>
      <c r="L8" s="1889"/>
      <c r="M8" s="1936"/>
    </row>
    <row r="9" spans="1:17" ht="27.75" customHeight="1" thickBot="1">
      <c r="A9" s="1041"/>
      <c r="B9" s="936" t="s">
        <v>17</v>
      </c>
      <c r="C9" s="936" t="s">
        <v>18</v>
      </c>
      <c r="D9" s="853" t="s">
        <v>19</v>
      </c>
      <c r="E9" s="856" t="s">
        <v>17</v>
      </c>
      <c r="F9" s="863" t="s">
        <v>18</v>
      </c>
      <c r="G9" s="1830"/>
      <c r="H9" s="947" t="s">
        <v>17</v>
      </c>
      <c r="I9" s="863" t="s">
        <v>18</v>
      </c>
      <c r="J9" s="853" t="s">
        <v>758</v>
      </c>
      <c r="K9" s="1830"/>
      <c r="L9" s="1889"/>
      <c r="M9" s="1936"/>
      <c r="P9" s="119"/>
      <c r="Q9" s="119"/>
    </row>
    <row r="10" spans="1:17" ht="13.5">
      <c r="A10" s="1055" t="s">
        <v>81</v>
      </c>
      <c r="B10" s="1056" t="s">
        <v>23</v>
      </c>
      <c r="C10" s="1056" t="s">
        <v>23</v>
      </c>
      <c r="D10" s="1056" t="s">
        <v>23</v>
      </c>
      <c r="E10" s="1056" t="s">
        <v>23</v>
      </c>
      <c r="F10" s="1056" t="s">
        <v>23</v>
      </c>
      <c r="G10" s="1056" t="s">
        <v>23</v>
      </c>
      <c r="H10" s="1056" t="s">
        <v>23</v>
      </c>
      <c r="I10" s="1056" t="s">
        <v>23</v>
      </c>
      <c r="J10" s="1056" t="s">
        <v>23</v>
      </c>
      <c r="K10" s="1056" t="s">
        <v>23</v>
      </c>
      <c r="L10" s="1056" t="s">
        <v>23</v>
      </c>
      <c r="M10" s="1057" t="s">
        <v>23</v>
      </c>
    </row>
    <row r="11" spans="1:17" ht="13.5">
      <c r="A11" s="1058" t="s">
        <v>82</v>
      </c>
      <c r="B11" s="1048" t="s">
        <v>23</v>
      </c>
      <c r="C11" s="1048" t="s">
        <v>23</v>
      </c>
      <c r="D11" s="1048" t="s">
        <v>23</v>
      </c>
      <c r="E11" s="1048" t="s">
        <v>23</v>
      </c>
      <c r="F11" s="1048" t="s">
        <v>23</v>
      </c>
      <c r="G11" s="1048" t="s">
        <v>23</v>
      </c>
      <c r="H11" s="1048" t="s">
        <v>23</v>
      </c>
      <c r="I11" s="1048" t="s">
        <v>23</v>
      </c>
      <c r="J11" s="1048" t="s">
        <v>23</v>
      </c>
      <c r="K11" s="1048" t="s">
        <v>23</v>
      </c>
      <c r="L11" s="1048" t="s">
        <v>23</v>
      </c>
      <c r="M11" s="1059" t="s">
        <v>23</v>
      </c>
    </row>
    <row r="12" spans="1:17" ht="13.5">
      <c r="A12" s="1058" t="s">
        <v>83</v>
      </c>
      <c r="B12" s="1049" t="s">
        <v>23</v>
      </c>
      <c r="C12" s="1049" t="s">
        <v>23</v>
      </c>
      <c r="D12" s="1049" t="s">
        <v>23</v>
      </c>
      <c r="E12" s="1049" t="s">
        <v>23</v>
      </c>
      <c r="F12" s="1049" t="s">
        <v>23</v>
      </c>
      <c r="G12" s="1048" t="s">
        <v>23</v>
      </c>
      <c r="H12" s="1049" t="s">
        <v>23</v>
      </c>
      <c r="I12" s="1049" t="s">
        <v>23</v>
      </c>
      <c r="J12" s="1048" t="s">
        <v>23</v>
      </c>
      <c r="K12" s="1048" t="s">
        <v>23</v>
      </c>
      <c r="L12" s="1048" t="s">
        <v>23</v>
      </c>
      <c r="M12" s="1059" t="s">
        <v>23</v>
      </c>
    </row>
    <row r="13" spans="1:17" ht="13.5">
      <c r="A13" s="1058" t="s">
        <v>84</v>
      </c>
      <c r="B13" s="1048" t="s">
        <v>23</v>
      </c>
      <c r="C13" s="1048" t="s">
        <v>23</v>
      </c>
      <c r="D13" s="1048" t="s">
        <v>23</v>
      </c>
      <c r="E13" s="1048" t="s">
        <v>23</v>
      </c>
      <c r="F13" s="1048" t="s">
        <v>23</v>
      </c>
      <c r="G13" s="1048" t="s">
        <v>23</v>
      </c>
      <c r="H13" s="1048" t="s">
        <v>23</v>
      </c>
      <c r="I13" s="1048" t="s">
        <v>23</v>
      </c>
      <c r="J13" s="1048" t="s">
        <v>23</v>
      </c>
      <c r="K13" s="1048" t="s">
        <v>23</v>
      </c>
      <c r="L13" s="1048" t="s">
        <v>23</v>
      </c>
      <c r="M13" s="1059" t="s">
        <v>23</v>
      </c>
    </row>
    <row r="14" spans="1:17" ht="13.5">
      <c r="A14" s="1060" t="s">
        <v>85</v>
      </c>
      <c r="B14" s="1050" t="s">
        <v>23</v>
      </c>
      <c r="C14" s="1050" t="s">
        <v>23</v>
      </c>
      <c r="D14" s="1050" t="s">
        <v>23</v>
      </c>
      <c r="E14" s="1050" t="s">
        <v>23</v>
      </c>
      <c r="F14" s="1050" t="s">
        <v>23</v>
      </c>
      <c r="G14" s="1050" t="s">
        <v>23</v>
      </c>
      <c r="H14" s="1050" t="s">
        <v>23</v>
      </c>
      <c r="I14" s="1050" t="s">
        <v>23</v>
      </c>
      <c r="J14" s="1050" t="s">
        <v>23</v>
      </c>
      <c r="K14" s="1050" t="s">
        <v>23</v>
      </c>
      <c r="L14" s="1050" t="s">
        <v>23</v>
      </c>
      <c r="M14" s="1061" t="s">
        <v>23</v>
      </c>
    </row>
    <row r="15" spans="1:17" ht="13.5">
      <c r="A15" s="1060"/>
      <c r="B15" s="1050"/>
      <c r="C15" s="1050"/>
      <c r="D15" s="1050"/>
      <c r="E15" s="1050"/>
      <c r="F15" s="1050"/>
      <c r="G15" s="1050"/>
      <c r="H15" s="1050"/>
      <c r="I15" s="1050"/>
      <c r="J15" s="1050"/>
      <c r="K15" s="1050"/>
      <c r="L15" s="1050"/>
      <c r="M15" s="1061"/>
    </row>
    <row r="16" spans="1:17" ht="13.5">
      <c r="A16" s="1060" t="s">
        <v>86</v>
      </c>
      <c r="B16" s="1050" t="s">
        <v>23</v>
      </c>
      <c r="C16" s="1050" t="s">
        <v>23</v>
      </c>
      <c r="D16" s="1050" t="s">
        <v>23</v>
      </c>
      <c r="E16" s="1050" t="s">
        <v>23</v>
      </c>
      <c r="F16" s="1050" t="s">
        <v>23</v>
      </c>
      <c r="G16" s="1050" t="s">
        <v>23</v>
      </c>
      <c r="H16" s="1050" t="s">
        <v>23</v>
      </c>
      <c r="I16" s="1050" t="s">
        <v>23</v>
      </c>
      <c r="J16" s="1050" t="s">
        <v>23</v>
      </c>
      <c r="K16" s="1050" t="s">
        <v>23</v>
      </c>
      <c r="L16" s="1050" t="s">
        <v>23</v>
      </c>
      <c r="M16" s="1061" t="s">
        <v>23</v>
      </c>
    </row>
    <row r="17" spans="1:13" ht="13.5">
      <c r="A17" s="1060"/>
      <c r="B17" s="1050"/>
      <c r="C17" s="1050"/>
      <c r="D17" s="1050"/>
      <c r="E17" s="1050"/>
      <c r="F17" s="1050"/>
      <c r="G17" s="1050"/>
      <c r="H17" s="1050"/>
      <c r="I17" s="1050"/>
      <c r="J17" s="1050"/>
      <c r="K17" s="1050"/>
      <c r="L17" s="1050"/>
      <c r="M17" s="1061"/>
    </row>
    <row r="18" spans="1:13" ht="13.5">
      <c r="A18" s="1060" t="s">
        <v>87</v>
      </c>
      <c r="B18" s="1050" t="s">
        <v>23</v>
      </c>
      <c r="C18" s="1050" t="s">
        <v>23</v>
      </c>
      <c r="D18" s="1050" t="s">
        <v>23</v>
      </c>
      <c r="E18" s="1050" t="s">
        <v>23</v>
      </c>
      <c r="F18" s="1050" t="s">
        <v>23</v>
      </c>
      <c r="G18" s="1050" t="s">
        <v>23</v>
      </c>
      <c r="H18" s="1050" t="s">
        <v>23</v>
      </c>
      <c r="I18" s="1050" t="s">
        <v>23</v>
      </c>
      <c r="J18" s="1050" t="s">
        <v>23</v>
      </c>
      <c r="K18" s="1050" t="s">
        <v>23</v>
      </c>
      <c r="L18" s="1050" t="s">
        <v>23</v>
      </c>
      <c r="M18" s="1061" t="s">
        <v>23</v>
      </c>
    </row>
    <row r="19" spans="1:13" ht="13.5">
      <c r="A19" s="1058"/>
      <c r="B19" s="1048"/>
      <c r="C19" s="1048"/>
      <c r="D19" s="1048"/>
      <c r="E19" s="1048"/>
      <c r="F19" s="1048"/>
      <c r="G19" s="1048"/>
      <c r="H19" s="1048"/>
      <c r="I19" s="1048"/>
      <c r="J19" s="1048"/>
      <c r="K19" s="1048"/>
      <c r="L19" s="1048"/>
      <c r="M19" s="1059"/>
    </row>
    <row r="20" spans="1:13" ht="13.5">
      <c r="A20" s="1058" t="s">
        <v>158</v>
      </c>
      <c r="B20" s="1048" t="s">
        <v>23</v>
      </c>
      <c r="C20" s="1048" t="s">
        <v>23</v>
      </c>
      <c r="D20" s="1048" t="s">
        <v>23</v>
      </c>
      <c r="E20" s="1048" t="s">
        <v>23</v>
      </c>
      <c r="F20" s="1048" t="s">
        <v>23</v>
      </c>
      <c r="G20" s="1048" t="s">
        <v>23</v>
      </c>
      <c r="H20" s="1048" t="s">
        <v>23</v>
      </c>
      <c r="I20" s="1048" t="s">
        <v>23</v>
      </c>
      <c r="J20" s="1048" t="s">
        <v>23</v>
      </c>
      <c r="K20" s="1048" t="s">
        <v>23</v>
      </c>
      <c r="L20" s="1048" t="s">
        <v>23</v>
      </c>
      <c r="M20" s="1059" t="s">
        <v>23</v>
      </c>
    </row>
    <row r="21" spans="1:13" ht="13.5">
      <c r="A21" s="1058" t="s">
        <v>89</v>
      </c>
      <c r="B21" s="1048" t="s">
        <v>23</v>
      </c>
      <c r="C21" s="1049" t="s">
        <v>23</v>
      </c>
      <c r="D21" s="1048" t="s">
        <v>23</v>
      </c>
      <c r="E21" s="1048" t="s">
        <v>23</v>
      </c>
      <c r="F21" s="1049" t="s">
        <v>23</v>
      </c>
      <c r="G21" s="1048" t="s">
        <v>23</v>
      </c>
      <c r="H21" s="1048" t="s">
        <v>23</v>
      </c>
      <c r="I21" s="1049" t="s">
        <v>23</v>
      </c>
      <c r="J21" s="1048" t="s">
        <v>23</v>
      </c>
      <c r="K21" s="1048" t="s">
        <v>23</v>
      </c>
      <c r="L21" s="1048" t="s">
        <v>23</v>
      </c>
      <c r="M21" s="1059" t="s">
        <v>23</v>
      </c>
    </row>
    <row r="22" spans="1:13" ht="13.5">
      <c r="A22" s="1058" t="s">
        <v>90</v>
      </c>
      <c r="B22" s="1048" t="s">
        <v>23</v>
      </c>
      <c r="C22" s="1048" t="s">
        <v>23</v>
      </c>
      <c r="D22" s="1048" t="s">
        <v>23</v>
      </c>
      <c r="E22" s="1048" t="s">
        <v>23</v>
      </c>
      <c r="F22" s="1048" t="s">
        <v>23</v>
      </c>
      <c r="G22" s="1048" t="s">
        <v>23</v>
      </c>
      <c r="H22" s="1048" t="s">
        <v>23</v>
      </c>
      <c r="I22" s="1048" t="s">
        <v>23</v>
      </c>
      <c r="J22" s="1048" t="s">
        <v>23</v>
      </c>
      <c r="K22" s="1048" t="s">
        <v>23</v>
      </c>
      <c r="L22" s="1048" t="s">
        <v>23</v>
      </c>
      <c r="M22" s="1059" t="s">
        <v>23</v>
      </c>
    </row>
    <row r="23" spans="1:13" ht="13.5">
      <c r="A23" s="1060" t="s">
        <v>91</v>
      </c>
      <c r="B23" s="1050" t="s">
        <v>23</v>
      </c>
      <c r="C23" s="1050" t="s">
        <v>23</v>
      </c>
      <c r="D23" s="1050" t="s">
        <v>23</v>
      </c>
      <c r="E23" s="1050" t="s">
        <v>23</v>
      </c>
      <c r="F23" s="1050" t="s">
        <v>23</v>
      </c>
      <c r="G23" s="1050" t="s">
        <v>23</v>
      </c>
      <c r="H23" s="1050" t="s">
        <v>23</v>
      </c>
      <c r="I23" s="1050" t="s">
        <v>23</v>
      </c>
      <c r="J23" s="1050" t="s">
        <v>23</v>
      </c>
      <c r="K23" s="1050" t="s">
        <v>23</v>
      </c>
      <c r="L23" s="1050" t="s">
        <v>23</v>
      </c>
      <c r="M23" s="1061" t="s">
        <v>23</v>
      </c>
    </row>
    <row r="24" spans="1:13" ht="13.5">
      <c r="A24" s="1060"/>
      <c r="B24" s="1050"/>
      <c r="C24" s="1050"/>
      <c r="D24" s="1050"/>
      <c r="E24" s="1050"/>
      <c r="F24" s="1050"/>
      <c r="G24" s="1050"/>
      <c r="H24" s="1050"/>
      <c r="I24" s="1050"/>
      <c r="J24" s="1050"/>
      <c r="K24" s="1050"/>
      <c r="L24" s="1050"/>
      <c r="M24" s="1061"/>
    </row>
    <row r="25" spans="1:13" ht="13.5">
      <c r="A25" s="1060" t="s">
        <v>92</v>
      </c>
      <c r="B25" s="1050" t="s">
        <v>23</v>
      </c>
      <c r="C25" s="1050" t="s">
        <v>23</v>
      </c>
      <c r="D25" s="1050" t="s">
        <v>23</v>
      </c>
      <c r="E25" s="1050" t="s">
        <v>23</v>
      </c>
      <c r="F25" s="1050" t="s">
        <v>23</v>
      </c>
      <c r="G25" s="1050" t="s">
        <v>23</v>
      </c>
      <c r="H25" s="1050" t="s">
        <v>23</v>
      </c>
      <c r="I25" s="1050" t="s">
        <v>23</v>
      </c>
      <c r="J25" s="1050" t="s">
        <v>23</v>
      </c>
      <c r="K25" s="1050" t="s">
        <v>23</v>
      </c>
      <c r="L25" s="1050" t="s">
        <v>23</v>
      </c>
      <c r="M25" s="1061" t="s">
        <v>23</v>
      </c>
    </row>
    <row r="26" spans="1:13" ht="13.5">
      <c r="A26" s="1060"/>
      <c r="B26" s="1050"/>
      <c r="C26" s="1050"/>
      <c r="D26" s="1050"/>
      <c r="E26" s="1050"/>
      <c r="F26" s="1050"/>
      <c r="G26" s="1050"/>
      <c r="H26" s="1050"/>
      <c r="I26" s="1050"/>
      <c r="J26" s="1050"/>
      <c r="K26" s="1050"/>
      <c r="L26" s="1050"/>
      <c r="M26" s="1061"/>
    </row>
    <row r="27" spans="1:13" ht="13.5">
      <c r="A27" s="1060" t="s">
        <v>93</v>
      </c>
      <c r="B27" s="1050" t="s">
        <v>23</v>
      </c>
      <c r="C27" s="1050" t="s">
        <v>23</v>
      </c>
      <c r="D27" s="1050" t="s">
        <v>23</v>
      </c>
      <c r="E27" s="1050" t="s">
        <v>23</v>
      </c>
      <c r="F27" s="1050" t="s">
        <v>23</v>
      </c>
      <c r="G27" s="1050" t="s">
        <v>23</v>
      </c>
      <c r="H27" s="1050" t="s">
        <v>23</v>
      </c>
      <c r="I27" s="1050" t="s">
        <v>23</v>
      </c>
      <c r="J27" s="1050" t="s">
        <v>23</v>
      </c>
      <c r="K27" s="1050" t="s">
        <v>23</v>
      </c>
      <c r="L27" s="1050" t="s">
        <v>23</v>
      </c>
      <c r="M27" s="1061" t="s">
        <v>23</v>
      </c>
    </row>
    <row r="28" spans="1:13" ht="13.5">
      <c r="A28" s="1058"/>
      <c r="B28" s="1048"/>
      <c r="C28" s="1048"/>
      <c r="D28" s="1048"/>
      <c r="E28" s="1048"/>
      <c r="F28" s="1048"/>
      <c r="G28" s="1048"/>
      <c r="H28" s="1048"/>
      <c r="I28" s="1048"/>
      <c r="J28" s="1048"/>
      <c r="K28" s="1048"/>
      <c r="L28" s="1048"/>
      <c r="M28" s="1059"/>
    </row>
    <row r="29" spans="1:13" ht="13.5">
      <c r="A29" s="1058" t="s">
        <v>94</v>
      </c>
      <c r="B29" s="1049" t="s">
        <v>23</v>
      </c>
      <c r="C29" s="1048" t="s">
        <v>23</v>
      </c>
      <c r="D29" s="1048" t="s">
        <v>23</v>
      </c>
      <c r="E29" s="1049" t="s">
        <v>23</v>
      </c>
      <c r="F29" s="1048" t="s">
        <v>23</v>
      </c>
      <c r="G29" s="1048" t="s">
        <v>23</v>
      </c>
      <c r="H29" s="1049">
        <v>1400</v>
      </c>
      <c r="I29" s="1048">
        <v>7975</v>
      </c>
      <c r="J29" s="1048">
        <v>16</v>
      </c>
      <c r="K29" s="1049" t="s">
        <v>23</v>
      </c>
      <c r="L29" s="1048" t="s">
        <v>23</v>
      </c>
      <c r="M29" s="1059" t="s">
        <v>23</v>
      </c>
    </row>
    <row r="30" spans="1:13" ht="13.5">
      <c r="A30" s="1058" t="s">
        <v>95</v>
      </c>
      <c r="B30" s="1049" t="s">
        <v>23</v>
      </c>
      <c r="C30" s="1048" t="s">
        <v>23</v>
      </c>
      <c r="D30" s="1048" t="s">
        <v>23</v>
      </c>
      <c r="E30" s="1049" t="s">
        <v>23</v>
      </c>
      <c r="F30" s="1048" t="s">
        <v>23</v>
      </c>
      <c r="G30" s="1048" t="s">
        <v>23</v>
      </c>
      <c r="H30" s="1049" t="s">
        <v>23</v>
      </c>
      <c r="I30" s="1048" t="s">
        <v>23</v>
      </c>
      <c r="J30" s="1048" t="s">
        <v>23</v>
      </c>
      <c r="K30" s="1048" t="s">
        <v>23</v>
      </c>
      <c r="L30" s="1048" t="s">
        <v>23</v>
      </c>
      <c r="M30" s="1059" t="s">
        <v>23</v>
      </c>
    </row>
    <row r="31" spans="1:13" ht="13.5">
      <c r="A31" s="1058" t="s">
        <v>96</v>
      </c>
      <c r="B31" s="1048" t="s">
        <v>23</v>
      </c>
      <c r="C31" s="1048" t="s">
        <v>23</v>
      </c>
      <c r="D31" s="1048" t="s">
        <v>23</v>
      </c>
      <c r="E31" s="1048" t="s">
        <v>23</v>
      </c>
      <c r="F31" s="1048" t="s">
        <v>23</v>
      </c>
      <c r="G31" s="1048" t="s">
        <v>23</v>
      </c>
      <c r="H31" s="1048" t="s">
        <v>23</v>
      </c>
      <c r="I31" s="1048" t="s">
        <v>23</v>
      </c>
      <c r="J31" s="1048" t="s">
        <v>23</v>
      </c>
      <c r="K31" s="1048" t="s">
        <v>23</v>
      </c>
      <c r="L31" s="1048" t="s">
        <v>23</v>
      </c>
      <c r="M31" s="1059" t="s">
        <v>23</v>
      </c>
    </row>
    <row r="32" spans="1:13" ht="13.5">
      <c r="A32" s="1060" t="s">
        <v>97</v>
      </c>
      <c r="B32" s="1050" t="s">
        <v>23</v>
      </c>
      <c r="C32" s="1050" t="s">
        <v>23</v>
      </c>
      <c r="D32" s="1050" t="s">
        <v>23</v>
      </c>
      <c r="E32" s="1050" t="s">
        <v>23</v>
      </c>
      <c r="F32" s="1050" t="s">
        <v>23</v>
      </c>
      <c r="G32" s="1050" t="s">
        <v>23</v>
      </c>
      <c r="H32" s="1050" t="s">
        <v>23</v>
      </c>
      <c r="I32" s="1050" t="s">
        <v>23</v>
      </c>
      <c r="J32" s="1050" t="s">
        <v>23</v>
      </c>
      <c r="K32" s="1050" t="s">
        <v>23</v>
      </c>
      <c r="L32" s="1050" t="s">
        <v>23</v>
      </c>
      <c r="M32" s="1061" t="s">
        <v>23</v>
      </c>
    </row>
    <row r="33" spans="1:13" ht="13.5">
      <c r="A33" s="1058"/>
      <c r="B33" s="1048"/>
      <c r="C33" s="1048"/>
      <c r="D33" s="1048"/>
      <c r="E33" s="1048"/>
      <c r="F33" s="1048"/>
      <c r="G33" s="1048"/>
      <c r="H33" s="1048"/>
      <c r="I33" s="1048"/>
      <c r="J33" s="1048"/>
      <c r="K33" s="1048"/>
      <c r="L33" s="1048"/>
      <c r="M33" s="1059"/>
    </row>
    <row r="34" spans="1:13" ht="13.5">
      <c r="A34" s="1058" t="s">
        <v>98</v>
      </c>
      <c r="B34" s="1051" t="s">
        <v>23</v>
      </c>
      <c r="C34" s="1051" t="s">
        <v>23</v>
      </c>
      <c r="D34" s="1048" t="s">
        <v>23</v>
      </c>
      <c r="E34" s="1051" t="s">
        <v>23</v>
      </c>
      <c r="F34" s="1051" t="s">
        <v>23</v>
      </c>
      <c r="G34" s="1048" t="s">
        <v>23</v>
      </c>
      <c r="H34" s="1051" t="s">
        <v>23</v>
      </c>
      <c r="I34" s="1051" t="s">
        <v>23</v>
      </c>
      <c r="J34" s="1051" t="s">
        <v>23</v>
      </c>
      <c r="K34" s="1051" t="s">
        <v>23</v>
      </c>
      <c r="L34" s="1051" t="s">
        <v>23</v>
      </c>
      <c r="M34" s="1062" t="s">
        <v>23</v>
      </c>
    </row>
    <row r="35" spans="1:13" ht="13.5">
      <c r="A35" s="1058" t="s">
        <v>99</v>
      </c>
      <c r="B35" s="1051" t="s">
        <v>23</v>
      </c>
      <c r="C35" s="1051" t="s">
        <v>23</v>
      </c>
      <c r="D35" s="1048" t="s">
        <v>23</v>
      </c>
      <c r="E35" s="1051" t="s">
        <v>23</v>
      </c>
      <c r="F35" s="1051" t="s">
        <v>23</v>
      </c>
      <c r="G35" s="1048" t="s">
        <v>23</v>
      </c>
      <c r="H35" s="1051" t="s">
        <v>23</v>
      </c>
      <c r="I35" s="1051" t="s">
        <v>23</v>
      </c>
      <c r="J35" s="1051" t="s">
        <v>23</v>
      </c>
      <c r="K35" s="1051" t="s">
        <v>23</v>
      </c>
      <c r="L35" s="1051" t="s">
        <v>23</v>
      </c>
      <c r="M35" s="1059" t="s">
        <v>23</v>
      </c>
    </row>
    <row r="36" spans="1:13" ht="13.5">
      <c r="A36" s="1058" t="s">
        <v>100</v>
      </c>
      <c r="B36" s="1051" t="s">
        <v>23</v>
      </c>
      <c r="C36" s="1051" t="s">
        <v>23</v>
      </c>
      <c r="D36" s="1048" t="s">
        <v>23</v>
      </c>
      <c r="E36" s="1051" t="s">
        <v>23</v>
      </c>
      <c r="F36" s="1051" t="s">
        <v>23</v>
      </c>
      <c r="G36" s="1048" t="s">
        <v>23</v>
      </c>
      <c r="H36" s="1051" t="s">
        <v>23</v>
      </c>
      <c r="I36" s="1051" t="s">
        <v>23</v>
      </c>
      <c r="J36" s="1051" t="s">
        <v>23</v>
      </c>
      <c r="K36" s="1051" t="s">
        <v>23</v>
      </c>
      <c r="L36" s="1051" t="s">
        <v>23</v>
      </c>
      <c r="M36" s="1059" t="s">
        <v>23</v>
      </c>
    </row>
    <row r="37" spans="1:13" ht="13.5">
      <c r="A37" s="1058" t="s">
        <v>101</v>
      </c>
      <c r="B37" s="1051" t="s">
        <v>23</v>
      </c>
      <c r="C37" s="1051" t="s">
        <v>23</v>
      </c>
      <c r="D37" s="1048" t="s">
        <v>23</v>
      </c>
      <c r="E37" s="1051" t="s">
        <v>23</v>
      </c>
      <c r="F37" s="1051" t="s">
        <v>23</v>
      </c>
      <c r="G37" s="1048" t="s">
        <v>23</v>
      </c>
      <c r="H37" s="1051" t="s">
        <v>23</v>
      </c>
      <c r="I37" s="1051" t="s">
        <v>23</v>
      </c>
      <c r="J37" s="1051" t="s">
        <v>23</v>
      </c>
      <c r="K37" s="1051" t="s">
        <v>23</v>
      </c>
      <c r="L37" s="1051" t="s">
        <v>23</v>
      </c>
      <c r="M37" s="1059" t="s">
        <v>23</v>
      </c>
    </row>
    <row r="38" spans="1:13" ht="13.5">
      <c r="A38" s="1060" t="s">
        <v>102</v>
      </c>
      <c r="B38" s="1050" t="s">
        <v>23</v>
      </c>
      <c r="C38" s="1050" t="s">
        <v>23</v>
      </c>
      <c r="D38" s="1050" t="s">
        <v>23</v>
      </c>
      <c r="E38" s="1050" t="s">
        <v>23</v>
      </c>
      <c r="F38" s="1050" t="s">
        <v>23</v>
      </c>
      <c r="G38" s="1050" t="s">
        <v>23</v>
      </c>
      <c r="H38" s="1050" t="s">
        <v>23</v>
      </c>
      <c r="I38" s="1050" t="s">
        <v>23</v>
      </c>
      <c r="J38" s="1050" t="s">
        <v>23</v>
      </c>
      <c r="K38" s="1050" t="s">
        <v>23</v>
      </c>
      <c r="L38" s="1050" t="s">
        <v>23</v>
      </c>
      <c r="M38" s="1061" t="s">
        <v>23</v>
      </c>
    </row>
    <row r="39" spans="1:13" ht="13.5">
      <c r="A39" s="1060"/>
      <c r="B39" s="1050"/>
      <c r="C39" s="1050"/>
      <c r="D39" s="1050"/>
      <c r="E39" s="1050"/>
      <c r="F39" s="1050"/>
      <c r="G39" s="1050"/>
      <c r="H39" s="1050"/>
      <c r="I39" s="1050"/>
      <c r="J39" s="1050"/>
      <c r="K39" s="1050"/>
      <c r="L39" s="1050"/>
      <c r="M39" s="1061"/>
    </row>
    <row r="40" spans="1:13" ht="13.5">
      <c r="A40" s="1060" t="s">
        <v>103</v>
      </c>
      <c r="B40" s="1050" t="s">
        <v>23</v>
      </c>
      <c r="C40" s="1050" t="s">
        <v>23</v>
      </c>
      <c r="D40" s="1050" t="s">
        <v>23</v>
      </c>
      <c r="E40" s="1050" t="s">
        <v>23</v>
      </c>
      <c r="F40" s="1050" t="s">
        <v>23</v>
      </c>
      <c r="G40" s="1050" t="s">
        <v>23</v>
      </c>
      <c r="H40" s="1050" t="s">
        <v>23</v>
      </c>
      <c r="I40" s="1050" t="s">
        <v>23</v>
      </c>
      <c r="J40" s="1050" t="s">
        <v>23</v>
      </c>
      <c r="K40" s="1050" t="s">
        <v>23</v>
      </c>
      <c r="L40" s="1050" t="s">
        <v>23</v>
      </c>
      <c r="M40" s="1061" t="s">
        <v>23</v>
      </c>
    </row>
    <row r="41" spans="1:13" ht="13.5">
      <c r="A41" s="1058"/>
      <c r="B41" s="1048"/>
      <c r="C41" s="1048"/>
      <c r="D41" s="1048"/>
      <c r="E41" s="1048"/>
      <c r="F41" s="1048"/>
      <c r="G41" s="1048"/>
      <c r="H41" s="1048"/>
      <c r="I41" s="1048"/>
      <c r="J41" s="1048"/>
      <c r="K41" s="1048"/>
      <c r="L41" s="1048"/>
      <c r="M41" s="1059"/>
    </row>
    <row r="42" spans="1:13" ht="13.5">
      <c r="A42" s="1058" t="s">
        <v>159</v>
      </c>
      <c r="B42" s="1049" t="s">
        <v>23</v>
      </c>
      <c r="C42" s="1048" t="s">
        <v>23</v>
      </c>
      <c r="D42" s="1048" t="s">
        <v>23</v>
      </c>
      <c r="E42" s="1048" t="s">
        <v>23</v>
      </c>
      <c r="F42" s="1048" t="s">
        <v>23</v>
      </c>
      <c r="G42" s="1048" t="s">
        <v>23</v>
      </c>
      <c r="H42" s="1048" t="s">
        <v>23</v>
      </c>
      <c r="I42" s="1048" t="s">
        <v>23</v>
      </c>
      <c r="J42" s="1048" t="s">
        <v>23</v>
      </c>
      <c r="K42" s="1048" t="s">
        <v>23</v>
      </c>
      <c r="L42" s="1048" t="s">
        <v>23</v>
      </c>
      <c r="M42" s="1059" t="s">
        <v>23</v>
      </c>
    </row>
    <row r="43" spans="1:13" ht="13.5">
      <c r="A43" s="1058" t="s">
        <v>105</v>
      </c>
      <c r="B43" s="1048" t="s">
        <v>23</v>
      </c>
      <c r="C43" s="1048" t="s">
        <v>23</v>
      </c>
      <c r="D43" s="1048" t="s">
        <v>23</v>
      </c>
      <c r="E43" s="1048" t="s">
        <v>23</v>
      </c>
      <c r="F43" s="1048" t="s">
        <v>23</v>
      </c>
      <c r="G43" s="1048" t="s">
        <v>23</v>
      </c>
      <c r="H43" s="1048" t="s">
        <v>23</v>
      </c>
      <c r="I43" s="1048" t="s">
        <v>23</v>
      </c>
      <c r="J43" s="1048" t="s">
        <v>23</v>
      </c>
      <c r="K43" s="1048" t="s">
        <v>23</v>
      </c>
      <c r="L43" s="1048" t="s">
        <v>23</v>
      </c>
      <c r="M43" s="1059" t="s">
        <v>23</v>
      </c>
    </row>
    <row r="44" spans="1:13" ht="13.5">
      <c r="A44" s="1058" t="s">
        <v>106</v>
      </c>
      <c r="B44" s="1048" t="s">
        <v>23</v>
      </c>
      <c r="C44" s="1048" t="s">
        <v>23</v>
      </c>
      <c r="D44" s="1048" t="s">
        <v>23</v>
      </c>
      <c r="E44" s="1048" t="s">
        <v>23</v>
      </c>
      <c r="F44" s="1048" t="s">
        <v>23</v>
      </c>
      <c r="G44" s="1048" t="s">
        <v>23</v>
      </c>
      <c r="H44" s="1048" t="s">
        <v>23</v>
      </c>
      <c r="I44" s="1048" t="s">
        <v>23</v>
      </c>
      <c r="J44" s="1048" t="s">
        <v>23</v>
      </c>
      <c r="K44" s="1048" t="s">
        <v>23</v>
      </c>
      <c r="L44" s="1048" t="s">
        <v>23</v>
      </c>
      <c r="M44" s="1059" t="s">
        <v>23</v>
      </c>
    </row>
    <row r="45" spans="1:13" ht="13.5">
      <c r="A45" s="1058" t="s">
        <v>107</v>
      </c>
      <c r="B45" s="1049">
        <v>2</v>
      </c>
      <c r="C45" s="1048" t="s">
        <v>23</v>
      </c>
      <c r="D45" s="1048">
        <v>2</v>
      </c>
      <c r="E45" s="1049" t="s">
        <v>23</v>
      </c>
      <c r="F45" s="1048" t="s">
        <v>23</v>
      </c>
      <c r="G45" s="1048" t="s">
        <v>23</v>
      </c>
      <c r="H45" s="1049" t="s">
        <v>23</v>
      </c>
      <c r="I45" s="1048" t="s">
        <v>23</v>
      </c>
      <c r="J45" s="1048" t="s">
        <v>23</v>
      </c>
      <c r="K45" s="1048" t="s">
        <v>23</v>
      </c>
      <c r="L45" s="1048" t="s">
        <v>23</v>
      </c>
      <c r="M45" s="1059" t="s">
        <v>23</v>
      </c>
    </row>
    <row r="46" spans="1:13" ht="13.5">
      <c r="A46" s="1058" t="s">
        <v>108</v>
      </c>
      <c r="B46" s="1048" t="s">
        <v>23</v>
      </c>
      <c r="C46" s="1048" t="s">
        <v>23</v>
      </c>
      <c r="D46" s="1048" t="s">
        <v>23</v>
      </c>
      <c r="E46" s="1048" t="s">
        <v>23</v>
      </c>
      <c r="F46" s="1048" t="s">
        <v>23</v>
      </c>
      <c r="G46" s="1048" t="s">
        <v>23</v>
      </c>
      <c r="H46" s="1048" t="s">
        <v>23</v>
      </c>
      <c r="I46" s="1048" t="s">
        <v>23</v>
      </c>
      <c r="J46" s="1048" t="s">
        <v>23</v>
      </c>
      <c r="K46" s="1048" t="s">
        <v>23</v>
      </c>
      <c r="L46" s="1048" t="s">
        <v>23</v>
      </c>
      <c r="M46" s="1059" t="s">
        <v>23</v>
      </c>
    </row>
    <row r="47" spans="1:13" ht="13.5">
      <c r="A47" s="1058" t="s">
        <v>109</v>
      </c>
      <c r="B47" s="1048" t="s">
        <v>23</v>
      </c>
      <c r="C47" s="1048" t="s">
        <v>23</v>
      </c>
      <c r="D47" s="1048" t="s">
        <v>23</v>
      </c>
      <c r="E47" s="1048" t="s">
        <v>23</v>
      </c>
      <c r="F47" s="1048" t="s">
        <v>23</v>
      </c>
      <c r="G47" s="1048" t="s">
        <v>23</v>
      </c>
      <c r="H47" s="1048" t="s">
        <v>23</v>
      </c>
      <c r="I47" s="1048" t="s">
        <v>23</v>
      </c>
      <c r="J47" s="1048" t="s">
        <v>23</v>
      </c>
      <c r="K47" s="1048" t="s">
        <v>23</v>
      </c>
      <c r="L47" s="1048" t="s">
        <v>23</v>
      </c>
      <c r="M47" s="1059" t="s">
        <v>23</v>
      </c>
    </row>
    <row r="48" spans="1:13" ht="13.5">
      <c r="A48" s="1058" t="s">
        <v>110</v>
      </c>
      <c r="B48" s="1048" t="s">
        <v>23</v>
      </c>
      <c r="C48" s="1048" t="s">
        <v>23</v>
      </c>
      <c r="D48" s="1048" t="s">
        <v>23</v>
      </c>
      <c r="E48" s="1048" t="s">
        <v>23</v>
      </c>
      <c r="F48" s="1048" t="s">
        <v>23</v>
      </c>
      <c r="G48" s="1048" t="s">
        <v>23</v>
      </c>
      <c r="H48" s="1048" t="s">
        <v>23</v>
      </c>
      <c r="I48" s="1048" t="s">
        <v>23</v>
      </c>
      <c r="J48" s="1048" t="s">
        <v>23</v>
      </c>
      <c r="K48" s="1048" t="s">
        <v>23</v>
      </c>
      <c r="L48" s="1048" t="s">
        <v>23</v>
      </c>
      <c r="M48" s="1059" t="s">
        <v>23</v>
      </c>
    </row>
    <row r="49" spans="1:13" ht="13.5">
      <c r="A49" s="1058" t="s">
        <v>111</v>
      </c>
      <c r="B49" s="1049" t="s">
        <v>23</v>
      </c>
      <c r="C49" s="1048" t="s">
        <v>23</v>
      </c>
      <c r="D49" s="1048" t="s">
        <v>23</v>
      </c>
      <c r="E49" s="1049" t="s">
        <v>23</v>
      </c>
      <c r="F49" s="1048" t="s">
        <v>23</v>
      </c>
      <c r="G49" s="1048" t="s">
        <v>23</v>
      </c>
      <c r="H49" s="1049" t="s">
        <v>23</v>
      </c>
      <c r="I49" s="1048" t="s">
        <v>23</v>
      </c>
      <c r="J49" s="1048" t="s">
        <v>23</v>
      </c>
      <c r="K49" s="1048" t="s">
        <v>23</v>
      </c>
      <c r="L49" s="1048" t="s">
        <v>23</v>
      </c>
      <c r="M49" s="1059" t="s">
        <v>23</v>
      </c>
    </row>
    <row r="50" spans="1:13" ht="13.5">
      <c r="A50" s="1058" t="s">
        <v>112</v>
      </c>
      <c r="B50" s="1048" t="s">
        <v>23</v>
      </c>
      <c r="C50" s="1048" t="s">
        <v>23</v>
      </c>
      <c r="D50" s="1048" t="s">
        <v>23</v>
      </c>
      <c r="E50" s="1048" t="s">
        <v>23</v>
      </c>
      <c r="F50" s="1048" t="s">
        <v>23</v>
      </c>
      <c r="G50" s="1048" t="s">
        <v>23</v>
      </c>
      <c r="H50" s="1048" t="s">
        <v>23</v>
      </c>
      <c r="I50" s="1048" t="s">
        <v>23</v>
      </c>
      <c r="J50" s="1048" t="s">
        <v>23</v>
      </c>
      <c r="K50" s="1048" t="s">
        <v>23</v>
      </c>
      <c r="L50" s="1048" t="s">
        <v>23</v>
      </c>
      <c r="M50" s="1059" t="s">
        <v>23</v>
      </c>
    </row>
    <row r="51" spans="1:13" ht="13.5">
      <c r="A51" s="1060" t="s">
        <v>113</v>
      </c>
      <c r="B51" s="1050">
        <v>2</v>
      </c>
      <c r="C51" s="1050" t="s">
        <v>23</v>
      </c>
      <c r="D51" s="1050">
        <v>2</v>
      </c>
      <c r="E51" s="1050" t="s">
        <v>23</v>
      </c>
      <c r="F51" s="1050" t="s">
        <v>23</v>
      </c>
      <c r="G51" s="1050" t="s">
        <v>23</v>
      </c>
      <c r="H51" s="1050" t="s">
        <v>23</v>
      </c>
      <c r="I51" s="1050" t="s">
        <v>23</v>
      </c>
      <c r="J51" s="1050" t="s">
        <v>23</v>
      </c>
      <c r="K51" s="1050" t="s">
        <v>23</v>
      </c>
      <c r="L51" s="1050" t="s">
        <v>23</v>
      </c>
      <c r="M51" s="1061" t="s">
        <v>23</v>
      </c>
    </row>
    <row r="52" spans="1:13" ht="13.5">
      <c r="A52" s="1060"/>
      <c r="B52" s="1050"/>
      <c r="C52" s="1050"/>
      <c r="D52" s="1050"/>
      <c r="E52" s="1050"/>
      <c r="F52" s="1050"/>
      <c r="G52" s="1050"/>
      <c r="H52" s="1050"/>
      <c r="I52" s="1050"/>
      <c r="J52" s="1050"/>
      <c r="K52" s="1050"/>
      <c r="L52" s="1050"/>
      <c r="M52" s="1061"/>
    </row>
    <row r="53" spans="1:13" ht="13.5">
      <c r="A53" s="1060" t="s">
        <v>114</v>
      </c>
      <c r="B53" s="1050" t="s">
        <v>23</v>
      </c>
      <c r="C53" s="1050" t="s">
        <v>23</v>
      </c>
      <c r="D53" s="1050" t="s">
        <v>23</v>
      </c>
      <c r="E53" s="1050" t="s">
        <v>23</v>
      </c>
      <c r="F53" s="1050" t="s">
        <v>23</v>
      </c>
      <c r="G53" s="1050" t="s">
        <v>23</v>
      </c>
      <c r="H53" s="1050" t="s">
        <v>23</v>
      </c>
      <c r="I53" s="1050" t="s">
        <v>23</v>
      </c>
      <c r="J53" s="1050" t="s">
        <v>23</v>
      </c>
      <c r="K53" s="1050" t="s">
        <v>23</v>
      </c>
      <c r="L53" s="1050" t="s">
        <v>23</v>
      </c>
      <c r="M53" s="1061" t="s">
        <v>23</v>
      </c>
    </row>
    <row r="54" spans="1:13" ht="13.5">
      <c r="A54" s="1058"/>
      <c r="B54" s="1048"/>
      <c r="C54" s="1048"/>
      <c r="D54" s="1048"/>
      <c r="E54" s="1048"/>
      <c r="F54" s="1048"/>
      <c r="G54" s="1048"/>
      <c r="H54" s="1048"/>
      <c r="I54" s="1048"/>
      <c r="J54" s="1048"/>
      <c r="K54" s="1048"/>
      <c r="L54" s="1048"/>
      <c r="M54" s="1059"/>
    </row>
    <row r="55" spans="1:13" ht="13.5">
      <c r="A55" s="1058" t="s">
        <v>115</v>
      </c>
      <c r="B55" s="1048" t="s">
        <v>23</v>
      </c>
      <c r="C55" s="1048" t="s">
        <v>23</v>
      </c>
      <c r="D55" s="1048" t="s">
        <v>23</v>
      </c>
      <c r="E55" s="1048" t="s">
        <v>23</v>
      </c>
      <c r="F55" s="1048" t="s">
        <v>23</v>
      </c>
      <c r="G55" s="1048" t="s">
        <v>23</v>
      </c>
      <c r="H55" s="1048" t="s">
        <v>23</v>
      </c>
      <c r="I55" s="1048" t="s">
        <v>23</v>
      </c>
      <c r="J55" s="1048" t="s">
        <v>23</v>
      </c>
      <c r="K55" s="1048" t="s">
        <v>23</v>
      </c>
      <c r="L55" s="1048" t="s">
        <v>23</v>
      </c>
      <c r="M55" s="1059" t="s">
        <v>23</v>
      </c>
    </row>
    <row r="56" spans="1:13" ht="13.5">
      <c r="A56" s="1058" t="s">
        <v>116</v>
      </c>
      <c r="B56" s="1048" t="s">
        <v>23</v>
      </c>
      <c r="C56" s="1048" t="s">
        <v>23</v>
      </c>
      <c r="D56" s="1048" t="s">
        <v>23</v>
      </c>
      <c r="E56" s="1048" t="s">
        <v>23</v>
      </c>
      <c r="F56" s="1048" t="s">
        <v>23</v>
      </c>
      <c r="G56" s="1048" t="s">
        <v>23</v>
      </c>
      <c r="H56" s="1048" t="s">
        <v>23</v>
      </c>
      <c r="I56" s="1048" t="s">
        <v>23</v>
      </c>
      <c r="J56" s="1048" t="s">
        <v>23</v>
      </c>
      <c r="K56" s="1048" t="s">
        <v>23</v>
      </c>
      <c r="L56" s="1048" t="s">
        <v>23</v>
      </c>
      <c r="M56" s="1059" t="s">
        <v>23</v>
      </c>
    </row>
    <row r="57" spans="1:13" ht="13.5">
      <c r="A57" s="1058" t="s">
        <v>117</v>
      </c>
      <c r="B57" s="1048" t="s">
        <v>23</v>
      </c>
      <c r="C57" s="1048" t="s">
        <v>23</v>
      </c>
      <c r="D57" s="1048" t="s">
        <v>23</v>
      </c>
      <c r="E57" s="1048" t="s">
        <v>23</v>
      </c>
      <c r="F57" s="1048" t="s">
        <v>23</v>
      </c>
      <c r="G57" s="1048" t="s">
        <v>23</v>
      </c>
      <c r="H57" s="1048" t="s">
        <v>23</v>
      </c>
      <c r="I57" s="1048" t="s">
        <v>23</v>
      </c>
      <c r="J57" s="1048" t="s">
        <v>23</v>
      </c>
      <c r="K57" s="1048" t="s">
        <v>23</v>
      </c>
      <c r="L57" s="1048" t="s">
        <v>23</v>
      </c>
      <c r="M57" s="1059" t="s">
        <v>23</v>
      </c>
    </row>
    <row r="58" spans="1:13" ht="13.5">
      <c r="A58" s="1058" t="s">
        <v>118</v>
      </c>
      <c r="B58" s="1048" t="s">
        <v>23</v>
      </c>
      <c r="C58" s="1048" t="s">
        <v>23</v>
      </c>
      <c r="D58" s="1048" t="s">
        <v>23</v>
      </c>
      <c r="E58" s="1048" t="s">
        <v>23</v>
      </c>
      <c r="F58" s="1048" t="s">
        <v>23</v>
      </c>
      <c r="G58" s="1048" t="s">
        <v>23</v>
      </c>
      <c r="H58" s="1048" t="s">
        <v>23</v>
      </c>
      <c r="I58" s="1048" t="s">
        <v>23</v>
      </c>
      <c r="J58" s="1048" t="s">
        <v>23</v>
      </c>
      <c r="K58" s="1048" t="s">
        <v>23</v>
      </c>
      <c r="L58" s="1048" t="s">
        <v>23</v>
      </c>
      <c r="M58" s="1059" t="s">
        <v>23</v>
      </c>
    </row>
    <row r="59" spans="1:13" ht="13.5">
      <c r="A59" s="1058" t="s">
        <v>119</v>
      </c>
      <c r="B59" s="1048" t="s">
        <v>23</v>
      </c>
      <c r="C59" s="1048" t="s">
        <v>23</v>
      </c>
      <c r="D59" s="1048" t="s">
        <v>23</v>
      </c>
      <c r="E59" s="1048" t="s">
        <v>23</v>
      </c>
      <c r="F59" s="1048" t="s">
        <v>23</v>
      </c>
      <c r="G59" s="1048" t="s">
        <v>23</v>
      </c>
      <c r="H59" s="1048" t="s">
        <v>23</v>
      </c>
      <c r="I59" s="1048" t="s">
        <v>23</v>
      </c>
      <c r="J59" s="1048" t="s">
        <v>23</v>
      </c>
      <c r="K59" s="1048" t="s">
        <v>23</v>
      </c>
      <c r="L59" s="1048" t="s">
        <v>23</v>
      </c>
      <c r="M59" s="1059" t="s">
        <v>23</v>
      </c>
    </row>
    <row r="60" spans="1:13" ht="13.5">
      <c r="A60" s="1060" t="s">
        <v>172</v>
      </c>
      <c r="B60" s="1050" t="s">
        <v>23</v>
      </c>
      <c r="C60" s="1050" t="s">
        <v>23</v>
      </c>
      <c r="D60" s="1050" t="s">
        <v>23</v>
      </c>
      <c r="E60" s="1050" t="s">
        <v>23</v>
      </c>
      <c r="F60" s="1050" t="s">
        <v>23</v>
      </c>
      <c r="G60" s="1050" t="s">
        <v>23</v>
      </c>
      <c r="H60" s="1050" t="s">
        <v>23</v>
      </c>
      <c r="I60" s="1050" t="s">
        <v>23</v>
      </c>
      <c r="J60" s="1050" t="s">
        <v>23</v>
      </c>
      <c r="K60" s="1050" t="s">
        <v>23</v>
      </c>
      <c r="L60" s="1050" t="s">
        <v>23</v>
      </c>
      <c r="M60" s="1061" t="s">
        <v>23</v>
      </c>
    </row>
    <row r="61" spans="1:13" ht="13.5">
      <c r="A61" s="1058"/>
      <c r="B61" s="1048"/>
      <c r="C61" s="1048"/>
      <c r="D61" s="1048"/>
      <c r="E61" s="1048"/>
      <c r="F61" s="1048"/>
      <c r="G61" s="1048"/>
      <c r="H61" s="1048"/>
      <c r="I61" s="1048"/>
      <c r="J61" s="1048"/>
      <c r="K61" s="1048"/>
      <c r="L61" s="1048"/>
      <c r="M61" s="1059"/>
    </row>
    <row r="62" spans="1:13" ht="13.5">
      <c r="A62" s="1058" t="s">
        <v>121</v>
      </c>
      <c r="B62" s="1048" t="s">
        <v>23</v>
      </c>
      <c r="C62" s="1048" t="s">
        <v>23</v>
      </c>
      <c r="D62" s="1048" t="s">
        <v>23</v>
      </c>
      <c r="E62" s="1048" t="s">
        <v>23</v>
      </c>
      <c r="F62" s="1048" t="s">
        <v>23</v>
      </c>
      <c r="G62" s="1048" t="s">
        <v>23</v>
      </c>
      <c r="H62" s="1048" t="s">
        <v>23</v>
      </c>
      <c r="I62" s="1048" t="s">
        <v>23</v>
      </c>
      <c r="J62" s="1048" t="s">
        <v>23</v>
      </c>
      <c r="K62" s="1048" t="s">
        <v>23</v>
      </c>
      <c r="L62" s="1048" t="s">
        <v>23</v>
      </c>
      <c r="M62" s="1059" t="s">
        <v>23</v>
      </c>
    </row>
    <row r="63" spans="1:13" ht="13.5">
      <c r="A63" s="1058" t="s">
        <v>122</v>
      </c>
      <c r="B63" s="1048" t="s">
        <v>23</v>
      </c>
      <c r="C63" s="1048" t="s">
        <v>23</v>
      </c>
      <c r="D63" s="1048" t="s">
        <v>23</v>
      </c>
      <c r="E63" s="1048" t="s">
        <v>23</v>
      </c>
      <c r="F63" s="1048" t="s">
        <v>23</v>
      </c>
      <c r="G63" s="1048" t="s">
        <v>23</v>
      </c>
      <c r="H63" s="1048" t="s">
        <v>23</v>
      </c>
      <c r="I63" s="1048" t="s">
        <v>23</v>
      </c>
      <c r="J63" s="1048" t="s">
        <v>23</v>
      </c>
      <c r="K63" s="1048" t="s">
        <v>23</v>
      </c>
      <c r="L63" s="1048" t="s">
        <v>23</v>
      </c>
      <c r="M63" s="1059" t="s">
        <v>23</v>
      </c>
    </row>
    <row r="64" spans="1:13" ht="13.5">
      <c r="A64" s="1058" t="s">
        <v>123</v>
      </c>
      <c r="B64" s="1048" t="s">
        <v>23</v>
      </c>
      <c r="C64" s="1048" t="s">
        <v>23</v>
      </c>
      <c r="D64" s="1048" t="s">
        <v>23</v>
      </c>
      <c r="E64" s="1048" t="s">
        <v>23</v>
      </c>
      <c r="F64" s="1048" t="s">
        <v>23</v>
      </c>
      <c r="G64" s="1048" t="s">
        <v>23</v>
      </c>
      <c r="H64" s="1048" t="s">
        <v>23</v>
      </c>
      <c r="I64" s="1048" t="s">
        <v>23</v>
      </c>
      <c r="J64" s="1048" t="s">
        <v>23</v>
      </c>
      <c r="K64" s="1048" t="s">
        <v>23</v>
      </c>
      <c r="L64" s="1048" t="s">
        <v>23</v>
      </c>
      <c r="M64" s="1059" t="s">
        <v>23</v>
      </c>
    </row>
    <row r="65" spans="1:13" ht="13.5">
      <c r="A65" s="1060" t="s">
        <v>124</v>
      </c>
      <c r="B65" s="1050" t="s">
        <v>23</v>
      </c>
      <c r="C65" s="1050" t="s">
        <v>23</v>
      </c>
      <c r="D65" s="1050" t="s">
        <v>23</v>
      </c>
      <c r="E65" s="1050" t="s">
        <v>23</v>
      </c>
      <c r="F65" s="1050" t="s">
        <v>23</v>
      </c>
      <c r="G65" s="1050" t="s">
        <v>23</v>
      </c>
      <c r="H65" s="1050" t="s">
        <v>23</v>
      </c>
      <c r="I65" s="1050" t="s">
        <v>23</v>
      </c>
      <c r="J65" s="1050" t="s">
        <v>23</v>
      </c>
      <c r="K65" s="1050" t="s">
        <v>23</v>
      </c>
      <c r="L65" s="1050" t="s">
        <v>23</v>
      </c>
      <c r="M65" s="1061" t="s">
        <v>23</v>
      </c>
    </row>
    <row r="66" spans="1:13" ht="13.5">
      <c r="A66" s="1058"/>
      <c r="B66" s="1048"/>
      <c r="C66" s="1048"/>
      <c r="D66" s="1048"/>
      <c r="E66" s="1048"/>
      <c r="F66" s="1048"/>
      <c r="G66" s="1048"/>
      <c r="H66" s="1048"/>
      <c r="I66" s="1048"/>
      <c r="J66" s="1048"/>
      <c r="K66" s="1048"/>
      <c r="L66" s="1048"/>
      <c r="M66" s="1059"/>
    </row>
    <row r="67" spans="1:13" ht="13.5">
      <c r="A67" s="1060" t="s">
        <v>125</v>
      </c>
      <c r="B67" s="1050" t="s">
        <v>23</v>
      </c>
      <c r="C67" s="1050" t="s">
        <v>23</v>
      </c>
      <c r="D67" s="1050" t="s">
        <v>23</v>
      </c>
      <c r="E67" s="1050" t="s">
        <v>23</v>
      </c>
      <c r="F67" s="1050" t="s">
        <v>23</v>
      </c>
      <c r="G67" s="1050" t="s">
        <v>23</v>
      </c>
      <c r="H67" s="1050" t="s">
        <v>23</v>
      </c>
      <c r="I67" s="1050" t="s">
        <v>23</v>
      </c>
      <c r="J67" s="1050" t="s">
        <v>23</v>
      </c>
      <c r="K67" s="1050" t="s">
        <v>23</v>
      </c>
      <c r="L67" s="1050" t="s">
        <v>23</v>
      </c>
      <c r="M67" s="1061" t="s">
        <v>23</v>
      </c>
    </row>
    <row r="68" spans="1:13" ht="13.5">
      <c r="A68" s="1058"/>
      <c r="B68" s="1048"/>
      <c r="C68" s="1048"/>
      <c r="D68" s="1048"/>
      <c r="E68" s="1048"/>
      <c r="F68" s="1048"/>
      <c r="G68" s="1048"/>
      <c r="H68" s="1048"/>
      <c r="I68" s="1048"/>
      <c r="J68" s="1048"/>
      <c r="K68" s="1048"/>
      <c r="L68" s="1048"/>
      <c r="M68" s="1059"/>
    </row>
    <row r="69" spans="1:13" ht="13.5">
      <c r="A69" s="1058" t="s">
        <v>126</v>
      </c>
      <c r="B69" s="1048" t="s">
        <v>23</v>
      </c>
      <c r="C69" s="1048" t="s">
        <v>23</v>
      </c>
      <c r="D69" s="1048" t="s">
        <v>23</v>
      </c>
      <c r="E69" s="1048" t="s">
        <v>23</v>
      </c>
      <c r="F69" s="1048" t="s">
        <v>23</v>
      </c>
      <c r="G69" s="1048" t="s">
        <v>23</v>
      </c>
      <c r="H69" s="1048" t="s">
        <v>23</v>
      </c>
      <c r="I69" s="1048" t="s">
        <v>23</v>
      </c>
      <c r="J69" s="1048" t="s">
        <v>23</v>
      </c>
      <c r="K69" s="1048" t="s">
        <v>23</v>
      </c>
      <c r="L69" s="1048" t="s">
        <v>23</v>
      </c>
      <c r="M69" s="1059" t="s">
        <v>23</v>
      </c>
    </row>
    <row r="70" spans="1:13" ht="13.5">
      <c r="A70" s="1058" t="s">
        <v>127</v>
      </c>
      <c r="B70" s="1048" t="s">
        <v>23</v>
      </c>
      <c r="C70" s="1048" t="s">
        <v>23</v>
      </c>
      <c r="D70" s="1048" t="s">
        <v>23</v>
      </c>
      <c r="E70" s="1048" t="s">
        <v>23</v>
      </c>
      <c r="F70" s="1048" t="s">
        <v>23</v>
      </c>
      <c r="G70" s="1048" t="s">
        <v>23</v>
      </c>
      <c r="H70" s="1048" t="s">
        <v>23</v>
      </c>
      <c r="I70" s="1048" t="s">
        <v>23</v>
      </c>
      <c r="J70" s="1048" t="s">
        <v>23</v>
      </c>
      <c r="K70" s="1048" t="s">
        <v>23</v>
      </c>
      <c r="L70" s="1048" t="s">
        <v>23</v>
      </c>
      <c r="M70" s="1059" t="s">
        <v>23</v>
      </c>
    </row>
    <row r="71" spans="1:13" ht="13.5">
      <c r="A71" s="1060" t="s">
        <v>128</v>
      </c>
      <c r="B71" s="1050" t="s">
        <v>23</v>
      </c>
      <c r="C71" s="1050" t="s">
        <v>23</v>
      </c>
      <c r="D71" s="1050" t="s">
        <v>23</v>
      </c>
      <c r="E71" s="1050" t="s">
        <v>23</v>
      </c>
      <c r="F71" s="1050" t="s">
        <v>23</v>
      </c>
      <c r="G71" s="1050" t="s">
        <v>23</v>
      </c>
      <c r="H71" s="1050" t="s">
        <v>23</v>
      </c>
      <c r="I71" s="1050" t="s">
        <v>23</v>
      </c>
      <c r="J71" s="1050" t="s">
        <v>23</v>
      </c>
      <c r="K71" s="1050" t="s">
        <v>23</v>
      </c>
      <c r="L71" s="1050" t="s">
        <v>23</v>
      </c>
      <c r="M71" s="1061" t="s">
        <v>23</v>
      </c>
    </row>
    <row r="72" spans="1:13" ht="13.5">
      <c r="A72" s="1058"/>
      <c r="B72" s="1048"/>
      <c r="C72" s="1048"/>
      <c r="D72" s="1048"/>
      <c r="E72" s="1048"/>
      <c r="F72" s="1048"/>
      <c r="G72" s="1048"/>
      <c r="H72" s="1048"/>
      <c r="I72" s="1048"/>
      <c r="J72" s="1048"/>
      <c r="K72" s="1048"/>
      <c r="L72" s="1048"/>
      <c r="M72" s="1059"/>
    </row>
    <row r="73" spans="1:13" ht="13.5">
      <c r="A73" s="1058" t="s">
        <v>129</v>
      </c>
      <c r="B73" s="1049" t="s">
        <v>23</v>
      </c>
      <c r="C73" s="1048">
        <v>2</v>
      </c>
      <c r="D73" s="1048">
        <v>2</v>
      </c>
      <c r="E73" s="1049" t="s">
        <v>23</v>
      </c>
      <c r="F73" s="1048">
        <v>2</v>
      </c>
      <c r="G73" s="1048" t="s">
        <v>23</v>
      </c>
      <c r="H73" s="1049" t="s">
        <v>23</v>
      </c>
      <c r="I73" s="1048">
        <v>8000</v>
      </c>
      <c r="J73" s="1048" t="s">
        <v>23</v>
      </c>
      <c r="K73" s="1049">
        <v>16</v>
      </c>
      <c r="L73" s="1048" t="s">
        <v>23</v>
      </c>
      <c r="M73" s="1059">
        <v>16</v>
      </c>
    </row>
    <row r="74" spans="1:13" ht="13.5">
      <c r="A74" s="1058" t="s">
        <v>130</v>
      </c>
      <c r="B74" s="1048" t="s">
        <v>23</v>
      </c>
      <c r="C74" s="1048" t="s">
        <v>23</v>
      </c>
      <c r="D74" s="1048" t="s">
        <v>23</v>
      </c>
      <c r="E74" s="1048" t="s">
        <v>23</v>
      </c>
      <c r="F74" s="1048" t="s">
        <v>23</v>
      </c>
      <c r="G74" s="1048" t="s">
        <v>23</v>
      </c>
      <c r="H74" s="1048" t="s">
        <v>23</v>
      </c>
      <c r="I74" s="1048" t="s">
        <v>23</v>
      </c>
      <c r="J74" s="1048" t="s">
        <v>23</v>
      </c>
      <c r="K74" s="1049" t="s">
        <v>23</v>
      </c>
      <c r="L74" s="1048" t="s">
        <v>23</v>
      </c>
      <c r="M74" s="1059" t="s">
        <v>23</v>
      </c>
    </row>
    <row r="75" spans="1:13" ht="13.5">
      <c r="A75" s="1058" t="s">
        <v>131</v>
      </c>
      <c r="B75" s="1048">
        <v>12</v>
      </c>
      <c r="C75" s="1048">
        <v>8</v>
      </c>
      <c r="D75" s="1048">
        <v>20</v>
      </c>
      <c r="E75" s="1048">
        <v>12</v>
      </c>
      <c r="F75" s="1048">
        <v>8</v>
      </c>
      <c r="G75" s="1048" t="s">
        <v>23</v>
      </c>
      <c r="H75" s="1048">
        <v>2000</v>
      </c>
      <c r="I75" s="1048">
        <v>5000</v>
      </c>
      <c r="J75" s="1048" t="s">
        <v>23</v>
      </c>
      <c r="K75" s="1048">
        <v>64</v>
      </c>
      <c r="L75" s="1048" t="s">
        <v>23</v>
      </c>
      <c r="M75" s="1059">
        <v>64</v>
      </c>
    </row>
    <row r="76" spans="1:13" ht="13.5">
      <c r="A76" s="1058" t="s">
        <v>132</v>
      </c>
      <c r="B76" s="1048" t="s">
        <v>23</v>
      </c>
      <c r="C76" s="1048">
        <v>1</v>
      </c>
      <c r="D76" s="1048">
        <v>1</v>
      </c>
      <c r="E76" s="1048" t="s">
        <v>23</v>
      </c>
      <c r="F76" s="1048">
        <v>1</v>
      </c>
      <c r="G76" s="1048">
        <v>312</v>
      </c>
      <c r="H76" s="1048" t="s">
        <v>23</v>
      </c>
      <c r="I76" s="1048">
        <v>500</v>
      </c>
      <c r="J76" s="1049">
        <v>7</v>
      </c>
      <c r="K76" s="1049">
        <v>1</v>
      </c>
      <c r="L76" s="1049">
        <v>2</v>
      </c>
      <c r="M76" s="1059">
        <v>3</v>
      </c>
    </row>
    <row r="77" spans="1:13" ht="13.5">
      <c r="A77" s="1058" t="s">
        <v>133</v>
      </c>
      <c r="B77" s="1048" t="s">
        <v>23</v>
      </c>
      <c r="C77" s="1048" t="s">
        <v>23</v>
      </c>
      <c r="D77" s="1048" t="s">
        <v>23</v>
      </c>
      <c r="E77" s="1048" t="s">
        <v>23</v>
      </c>
      <c r="F77" s="1048" t="s">
        <v>23</v>
      </c>
      <c r="G77" s="1048" t="s">
        <v>23</v>
      </c>
      <c r="H77" s="1048" t="s">
        <v>23</v>
      </c>
      <c r="I77" s="1048" t="s">
        <v>23</v>
      </c>
      <c r="J77" s="1048" t="s">
        <v>23</v>
      </c>
      <c r="K77" s="1048" t="s">
        <v>23</v>
      </c>
      <c r="L77" s="1048" t="s">
        <v>23</v>
      </c>
      <c r="M77" s="1059" t="s">
        <v>23</v>
      </c>
    </row>
    <row r="78" spans="1:13" ht="13.5">
      <c r="A78" s="1058" t="s">
        <v>134</v>
      </c>
      <c r="B78" s="1048" t="s">
        <v>23</v>
      </c>
      <c r="C78" s="1048" t="s">
        <v>23</v>
      </c>
      <c r="D78" s="1048" t="s">
        <v>23</v>
      </c>
      <c r="E78" s="1048" t="s">
        <v>23</v>
      </c>
      <c r="F78" s="1048" t="s">
        <v>23</v>
      </c>
      <c r="G78" s="1048" t="s">
        <v>23</v>
      </c>
      <c r="H78" s="1048" t="s">
        <v>23</v>
      </c>
      <c r="I78" s="1048" t="s">
        <v>23</v>
      </c>
      <c r="J78" s="1048" t="s">
        <v>23</v>
      </c>
      <c r="K78" s="1048" t="s">
        <v>23</v>
      </c>
      <c r="L78" s="1048" t="s">
        <v>23</v>
      </c>
      <c r="M78" s="1059" t="s">
        <v>23</v>
      </c>
    </row>
    <row r="79" spans="1:13" ht="13.5">
      <c r="A79" s="1058" t="s">
        <v>135</v>
      </c>
      <c r="B79" s="1049" t="s">
        <v>23</v>
      </c>
      <c r="C79" s="1048" t="s">
        <v>23</v>
      </c>
      <c r="D79" s="1048" t="s">
        <v>23</v>
      </c>
      <c r="E79" s="1049" t="s">
        <v>23</v>
      </c>
      <c r="F79" s="1048" t="s">
        <v>23</v>
      </c>
      <c r="G79" s="1048" t="s">
        <v>23</v>
      </c>
      <c r="H79" s="1049" t="s">
        <v>23</v>
      </c>
      <c r="I79" s="1048" t="s">
        <v>23</v>
      </c>
      <c r="J79" s="1048" t="s">
        <v>23</v>
      </c>
      <c r="K79" s="1049" t="s">
        <v>23</v>
      </c>
      <c r="L79" s="1048" t="s">
        <v>23</v>
      </c>
      <c r="M79" s="1059" t="s">
        <v>23</v>
      </c>
    </row>
    <row r="80" spans="1:13" ht="13.5">
      <c r="A80" s="1058" t="s">
        <v>136</v>
      </c>
      <c r="B80" s="1049" t="s">
        <v>23</v>
      </c>
      <c r="C80" s="1048" t="s">
        <v>23</v>
      </c>
      <c r="D80" s="1048" t="s">
        <v>23</v>
      </c>
      <c r="E80" s="1049" t="s">
        <v>23</v>
      </c>
      <c r="F80" s="1048" t="s">
        <v>23</v>
      </c>
      <c r="G80" s="1048" t="s">
        <v>23</v>
      </c>
      <c r="H80" s="1049" t="s">
        <v>23</v>
      </c>
      <c r="I80" s="1048" t="s">
        <v>23</v>
      </c>
      <c r="J80" s="1048" t="s">
        <v>23</v>
      </c>
      <c r="K80" s="1049" t="s">
        <v>23</v>
      </c>
      <c r="L80" s="1048" t="s">
        <v>23</v>
      </c>
      <c r="M80" s="1059" t="s">
        <v>23</v>
      </c>
    </row>
    <row r="81" spans="1:13" ht="13.5">
      <c r="A81" s="1060" t="s">
        <v>137</v>
      </c>
      <c r="B81" s="1050">
        <v>12</v>
      </c>
      <c r="C81" s="1050">
        <v>11</v>
      </c>
      <c r="D81" s="1050">
        <v>23</v>
      </c>
      <c r="E81" s="1050">
        <v>12</v>
      </c>
      <c r="F81" s="1050">
        <v>11</v>
      </c>
      <c r="G81" s="1050">
        <v>312</v>
      </c>
      <c r="H81" s="1050">
        <v>2000</v>
      </c>
      <c r="I81" s="1050">
        <v>5136</v>
      </c>
      <c r="J81" s="1050">
        <v>7</v>
      </c>
      <c r="K81" s="1050">
        <v>81</v>
      </c>
      <c r="L81" s="1050">
        <v>2</v>
      </c>
      <c r="M81" s="1061">
        <v>83</v>
      </c>
    </row>
    <row r="82" spans="1:13" ht="13.5">
      <c r="A82" s="1058"/>
      <c r="B82" s="1048"/>
      <c r="C82" s="1048"/>
      <c r="D82" s="1048"/>
      <c r="E82" s="1048"/>
      <c r="F82" s="1048"/>
      <c r="G82" s="1048"/>
      <c r="H82" s="1048"/>
      <c r="I82" s="1048"/>
      <c r="J82" s="1048"/>
      <c r="K82" s="1048"/>
      <c r="L82" s="1048"/>
      <c r="M82" s="1059"/>
    </row>
    <row r="83" spans="1:13" ht="13.5">
      <c r="A83" s="1058" t="s">
        <v>138</v>
      </c>
      <c r="B83" s="1048" t="s">
        <v>23</v>
      </c>
      <c r="C83" s="1048" t="s">
        <v>23</v>
      </c>
      <c r="D83" s="1048" t="s">
        <v>23</v>
      </c>
      <c r="E83" s="1048" t="s">
        <v>23</v>
      </c>
      <c r="F83" s="1048" t="s">
        <v>23</v>
      </c>
      <c r="G83" s="1048" t="s">
        <v>23</v>
      </c>
      <c r="H83" s="1048" t="s">
        <v>23</v>
      </c>
      <c r="I83" s="1048" t="s">
        <v>23</v>
      </c>
      <c r="J83" s="1048" t="s">
        <v>23</v>
      </c>
      <c r="K83" s="1048" t="s">
        <v>23</v>
      </c>
      <c r="L83" s="1048" t="s">
        <v>23</v>
      </c>
      <c r="M83" s="1059" t="s">
        <v>23</v>
      </c>
    </row>
    <row r="84" spans="1:13" ht="13.5">
      <c r="A84" s="1058" t="s">
        <v>139</v>
      </c>
      <c r="B84" s="1048" t="s">
        <v>23</v>
      </c>
      <c r="C84" s="1048" t="s">
        <v>23</v>
      </c>
      <c r="D84" s="1048" t="s">
        <v>23</v>
      </c>
      <c r="E84" s="1048" t="s">
        <v>23</v>
      </c>
      <c r="F84" s="1048" t="s">
        <v>23</v>
      </c>
      <c r="G84" s="1048" t="s">
        <v>23</v>
      </c>
      <c r="H84" s="1048" t="s">
        <v>23</v>
      </c>
      <c r="I84" s="1048" t="s">
        <v>23</v>
      </c>
      <c r="J84" s="1048" t="s">
        <v>23</v>
      </c>
      <c r="K84" s="1048" t="s">
        <v>23</v>
      </c>
      <c r="L84" s="1048" t="s">
        <v>23</v>
      </c>
      <c r="M84" s="1059" t="s">
        <v>23</v>
      </c>
    </row>
    <row r="85" spans="1:13" ht="13.5">
      <c r="A85" s="1060" t="s">
        <v>140</v>
      </c>
      <c r="B85" s="1050" t="s">
        <v>23</v>
      </c>
      <c r="C85" s="1050" t="s">
        <v>23</v>
      </c>
      <c r="D85" s="1050" t="s">
        <v>23</v>
      </c>
      <c r="E85" s="1050" t="s">
        <v>23</v>
      </c>
      <c r="F85" s="1050" t="s">
        <v>23</v>
      </c>
      <c r="G85" s="1050" t="s">
        <v>23</v>
      </c>
      <c r="H85" s="1050" t="s">
        <v>23</v>
      </c>
      <c r="I85" s="1050" t="s">
        <v>23</v>
      </c>
      <c r="J85" s="1050" t="s">
        <v>23</v>
      </c>
      <c r="K85" s="1050" t="s">
        <v>23</v>
      </c>
      <c r="L85" s="1050" t="s">
        <v>23</v>
      </c>
      <c r="M85" s="1061" t="s">
        <v>23</v>
      </c>
    </row>
    <row r="86" spans="1:13" ht="14.25" thickBot="1">
      <c r="A86" s="1063"/>
      <c r="B86" s="1064"/>
      <c r="C86" s="1064"/>
      <c r="D86" s="1064"/>
      <c r="E86" s="1064"/>
      <c r="F86" s="1064"/>
      <c r="G86" s="1064"/>
      <c r="H86" s="1064"/>
      <c r="I86" s="1064"/>
      <c r="J86" s="1064"/>
      <c r="K86" s="1064"/>
      <c r="L86" s="1064"/>
      <c r="M86" s="1065"/>
    </row>
    <row r="87" spans="1:13" ht="14.25" thickBot="1">
      <c r="A87" s="878" t="s">
        <v>141</v>
      </c>
      <c r="B87" s="1001">
        <v>14</v>
      </c>
      <c r="C87" s="1001">
        <v>11</v>
      </c>
      <c r="D87" s="1001">
        <v>25</v>
      </c>
      <c r="E87" s="1001">
        <v>12</v>
      </c>
      <c r="F87" s="1001">
        <v>11</v>
      </c>
      <c r="G87" s="1001">
        <v>312</v>
      </c>
      <c r="H87" s="1001">
        <v>2000</v>
      </c>
      <c r="I87" s="1001">
        <v>5136</v>
      </c>
      <c r="J87" s="1001">
        <v>7</v>
      </c>
      <c r="K87" s="1001">
        <v>81</v>
      </c>
      <c r="L87" s="1001">
        <v>2</v>
      </c>
      <c r="M87" s="1002">
        <v>83</v>
      </c>
    </row>
  </sheetData>
  <mergeCells count="15">
    <mergeCell ref="K7:K9"/>
    <mergeCell ref="L7:L9"/>
    <mergeCell ref="M7:M9"/>
    <mergeCell ref="A1:M1"/>
    <mergeCell ref="E8:F8"/>
    <mergeCell ref="H8:I8"/>
    <mergeCell ref="G6:G9"/>
    <mergeCell ref="A3:M3"/>
    <mergeCell ref="A4:M4"/>
    <mergeCell ref="B6:F6"/>
    <mergeCell ref="B7:F7"/>
    <mergeCell ref="H7:I7"/>
    <mergeCell ref="K6:M6"/>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89C09-CA17-4E9D-9FC7-368DFEFF18AB}">
  <sheetPr>
    <pageSetUpPr fitToPage="1"/>
  </sheetPr>
  <dimension ref="A1:M20"/>
  <sheetViews>
    <sheetView showGridLines="0" view="pageBreakPreview" zoomScaleNormal="75" zoomScaleSheetLayoutView="100" workbookViewId="0">
      <selection activeCell="M28" sqref="M28"/>
    </sheetView>
  </sheetViews>
  <sheetFormatPr baseColWidth="10" defaultColWidth="11.42578125" defaultRowHeight="12.75"/>
  <cols>
    <col min="1" max="8" width="19.5703125" style="1525" customWidth="1"/>
    <col min="9" max="9" width="11.140625" style="1525" customWidth="1"/>
    <col min="10" max="17" width="12" style="1525" customWidth="1"/>
    <col min="18" max="16384" width="11.42578125" style="1525"/>
  </cols>
  <sheetData>
    <row r="1" spans="1:13" s="1498" customFormat="1" ht="18.75">
      <c r="A1" s="1871" t="s">
        <v>0</v>
      </c>
      <c r="B1" s="1871"/>
      <c r="C1" s="1871"/>
      <c r="D1" s="1871"/>
      <c r="E1" s="1871"/>
      <c r="F1" s="1871"/>
      <c r="G1" s="1871"/>
      <c r="H1" s="1871"/>
    </row>
    <row r="3" spans="1:13" s="1500" customFormat="1" ht="15.75">
      <c r="A3" s="1901" t="s">
        <v>896</v>
      </c>
      <c r="B3" s="1901"/>
      <c r="C3" s="1901"/>
      <c r="D3" s="1901"/>
      <c r="E3" s="1901"/>
      <c r="F3" s="1901"/>
      <c r="G3" s="1901"/>
      <c r="H3" s="1901"/>
      <c r="I3" s="1568"/>
      <c r="J3" s="1568"/>
      <c r="K3" s="1568"/>
      <c r="L3" s="1568"/>
      <c r="M3" s="1568"/>
    </row>
    <row r="4" spans="1:13" s="1500" customFormat="1" ht="15.75">
      <c r="A4" s="1901" t="s">
        <v>806</v>
      </c>
      <c r="B4" s="1901"/>
      <c r="C4" s="1901"/>
      <c r="D4" s="1901"/>
      <c r="E4" s="1901"/>
      <c r="F4" s="1901"/>
      <c r="G4" s="1901"/>
      <c r="H4" s="1901"/>
      <c r="I4" s="1568"/>
      <c r="J4" s="1568"/>
      <c r="K4" s="1568"/>
      <c r="L4" s="1568"/>
      <c r="M4" s="1568"/>
    </row>
    <row r="5" spans="1:13" s="1500" customFormat="1" ht="13.5" customHeight="1" thickBot="1">
      <c r="A5" s="1501"/>
      <c r="B5" s="1502"/>
      <c r="C5" s="1502"/>
      <c r="D5" s="1502"/>
      <c r="E5" s="1502"/>
      <c r="F5" s="1502"/>
      <c r="G5" s="1502"/>
      <c r="H5" s="1502"/>
    </row>
    <row r="6" spans="1:13" ht="16.5" customHeight="1">
      <c r="A6" s="1873" t="s">
        <v>2</v>
      </c>
      <c r="B6" s="1571" t="s">
        <v>767</v>
      </c>
      <c r="C6" s="1572"/>
      <c r="D6" s="1875" t="s">
        <v>772</v>
      </c>
      <c r="E6" s="1573" t="s">
        <v>10</v>
      </c>
      <c r="F6" s="1574"/>
      <c r="G6" s="1575" t="s">
        <v>142</v>
      </c>
      <c r="H6" s="1576"/>
    </row>
    <row r="7" spans="1:13" ht="16.5" customHeight="1">
      <c r="A7" s="1874"/>
      <c r="B7" s="1577" t="s">
        <v>771</v>
      </c>
      <c r="C7" s="1578"/>
      <c r="D7" s="1876"/>
      <c r="E7" s="1579" t="s">
        <v>770</v>
      </c>
      <c r="F7" s="1580" t="s">
        <v>4</v>
      </c>
      <c r="G7" s="1580" t="s">
        <v>143</v>
      </c>
      <c r="H7" s="1581" t="s">
        <v>5</v>
      </c>
    </row>
    <row r="8" spans="1:13" ht="16.5" customHeight="1">
      <c r="A8" s="1874"/>
      <c r="B8" s="1582" t="s">
        <v>19</v>
      </c>
      <c r="C8" s="1583" t="s">
        <v>748</v>
      </c>
      <c r="D8" s="1876"/>
      <c r="E8" s="1579" t="s">
        <v>769</v>
      </c>
      <c r="F8" s="1579" t="s">
        <v>7</v>
      </c>
      <c r="G8" s="1580" t="s">
        <v>146</v>
      </c>
      <c r="H8" s="1581" t="s">
        <v>8</v>
      </c>
    </row>
    <row r="9" spans="1:13" ht="16.5" customHeight="1" thickBot="1">
      <c r="A9" s="1874"/>
      <c r="B9" s="1580" t="s">
        <v>6</v>
      </c>
      <c r="C9" s="1584" t="s">
        <v>6</v>
      </c>
      <c r="D9" s="1876"/>
      <c r="E9" s="1579" t="s">
        <v>145</v>
      </c>
      <c r="F9" s="1585"/>
      <c r="G9" s="1580" t="s">
        <v>147</v>
      </c>
      <c r="H9" s="1586"/>
    </row>
    <row r="10" spans="1:13" ht="13.5">
      <c r="A10" s="1520">
        <v>2011</v>
      </c>
      <c r="B10" s="1521">
        <v>18.728999999999999</v>
      </c>
      <c r="C10" s="1521">
        <v>16.308</v>
      </c>
      <c r="D10" s="1522">
        <v>113.42100000000001</v>
      </c>
      <c r="E10" s="1521">
        <v>53.274466519499626</v>
      </c>
      <c r="F10" s="1521">
        <v>86.88</v>
      </c>
      <c r="G10" s="1523">
        <v>63.05</v>
      </c>
      <c r="H10" s="1524">
        <v>54777.84</v>
      </c>
    </row>
    <row r="11" spans="1:13" ht="13.5">
      <c r="A11" s="1526">
        <v>2012</v>
      </c>
      <c r="B11" s="1527">
        <v>18.454999999999998</v>
      </c>
      <c r="C11" s="1527">
        <v>16.946999999999999</v>
      </c>
      <c r="D11" s="1528">
        <v>108.574</v>
      </c>
      <c r="E11" s="1527">
        <v>69.180385909010454</v>
      </c>
      <c r="F11" s="1527">
        <v>117.24</v>
      </c>
      <c r="G11" s="1529">
        <v>58.74</v>
      </c>
      <c r="H11" s="1530">
        <v>68866.775999999998</v>
      </c>
    </row>
    <row r="12" spans="1:13" ht="13.5">
      <c r="A12" s="1531">
        <v>2013</v>
      </c>
      <c r="B12" s="1527">
        <v>20.334</v>
      </c>
      <c r="C12" s="1527">
        <v>17.498999999999999</v>
      </c>
      <c r="D12" s="1528">
        <v>102.715</v>
      </c>
      <c r="E12" s="1527">
        <v>75.304874564260828</v>
      </c>
      <c r="F12" s="1527">
        <v>131.77600000000001</v>
      </c>
      <c r="G12" s="1529">
        <v>62.53</v>
      </c>
      <c r="H12" s="1530">
        <v>82399.532800000015</v>
      </c>
    </row>
    <row r="13" spans="1:13" ht="13.5">
      <c r="A13" s="1531">
        <v>2014</v>
      </c>
      <c r="B13" s="1527">
        <v>18.451000000000001</v>
      </c>
      <c r="C13" s="1527">
        <v>15.714</v>
      </c>
      <c r="D13" s="1528">
        <v>98.876000000000005</v>
      </c>
      <c r="E13" s="1527">
        <v>86.830851470026715</v>
      </c>
      <c r="F13" s="1527">
        <v>136.446</v>
      </c>
      <c r="G13" s="1529">
        <v>55.59</v>
      </c>
      <c r="H13" s="1530">
        <v>75850.33140000001</v>
      </c>
    </row>
    <row r="14" spans="1:13" ht="13.5">
      <c r="A14" s="1531">
        <v>2015</v>
      </c>
      <c r="B14" s="1527">
        <v>18.821999999999999</v>
      </c>
      <c r="C14" s="1527">
        <v>15.77</v>
      </c>
      <c r="D14" s="1528">
        <v>99.176000000000002</v>
      </c>
      <c r="E14" s="1527">
        <v>97.442612555485098</v>
      </c>
      <c r="F14" s="1527">
        <v>153.667</v>
      </c>
      <c r="G14" s="1529">
        <v>62.98</v>
      </c>
      <c r="H14" s="1530">
        <v>96779</v>
      </c>
    </row>
    <row r="15" spans="1:13" ht="13.5">
      <c r="A15" s="1531">
        <v>2016</v>
      </c>
      <c r="B15" s="1527">
        <v>20.353000000000002</v>
      </c>
      <c r="C15" s="1527">
        <v>17.097000000000001</v>
      </c>
      <c r="D15" s="1528">
        <v>98.686999999999998</v>
      </c>
      <c r="E15" s="1527">
        <v>81.654676258992794</v>
      </c>
      <c r="F15" s="1527">
        <v>139.60499999999999</v>
      </c>
      <c r="G15" s="1529">
        <v>64.849999999999994</v>
      </c>
      <c r="H15" s="1530">
        <v>90534</v>
      </c>
    </row>
    <row r="16" spans="1:13" ht="13.5">
      <c r="A16" s="1531">
        <v>2017</v>
      </c>
      <c r="B16" s="1527">
        <v>21.001999999999999</v>
      </c>
      <c r="C16" s="1527">
        <v>17.648</v>
      </c>
      <c r="D16" s="1528">
        <v>98.661000000000001</v>
      </c>
      <c r="E16" s="1527">
        <v>92.289211242067097</v>
      </c>
      <c r="F16" s="1527">
        <v>162.87200000000001</v>
      </c>
      <c r="G16" s="1529">
        <v>55.31</v>
      </c>
      <c r="H16" s="1530">
        <v>90084.503200000021</v>
      </c>
    </row>
    <row r="17" spans="1:8" ht="13.5">
      <c r="A17" s="1531">
        <v>2018</v>
      </c>
      <c r="B17" s="1527">
        <v>20.567</v>
      </c>
      <c r="C17" s="1527">
        <v>18.023000000000003</v>
      </c>
      <c r="D17" s="1528">
        <v>96.971000000000004</v>
      </c>
      <c r="E17" s="1527">
        <v>97.813349608833136</v>
      </c>
      <c r="F17" s="1527">
        <v>176.28899999999999</v>
      </c>
      <c r="G17" s="1529">
        <v>56.87</v>
      </c>
      <c r="H17" s="1530">
        <v>100255.55429999999</v>
      </c>
    </row>
    <row r="18" spans="1:8" ht="13.5">
      <c r="A18" s="1531">
        <v>2019</v>
      </c>
      <c r="B18" s="1527">
        <v>20.234999999999999</v>
      </c>
      <c r="C18" s="1527">
        <v>18.276</v>
      </c>
      <c r="D18" s="1528">
        <v>96.751999999999995</v>
      </c>
      <c r="E18" s="1527">
        <v>79.790982709564446</v>
      </c>
      <c r="F18" s="1527">
        <v>145.82599999999999</v>
      </c>
      <c r="G18" s="1529">
        <v>51.97</v>
      </c>
      <c r="H18" s="1530">
        <v>75785.772199999992</v>
      </c>
    </row>
    <row r="19" spans="1:8" ht="13.5">
      <c r="A19" s="1531">
        <v>2020</v>
      </c>
      <c r="B19" s="1527">
        <v>19.783000000000001</v>
      </c>
      <c r="C19" s="1527">
        <v>18.103000000000002</v>
      </c>
      <c r="D19" s="1528">
        <v>73.631994700000007</v>
      </c>
      <c r="E19" s="1527">
        <v>79.790982709564446</v>
      </c>
      <c r="F19" s="1527">
        <v>133.29599999999999</v>
      </c>
      <c r="G19" s="1529">
        <v>58.907230192817323</v>
      </c>
      <c r="H19" s="1530">
        <v>78520.98155781778</v>
      </c>
    </row>
    <row r="20" spans="1:8" ht="14.25" thickBot="1">
      <c r="A20" s="1532">
        <v>2021</v>
      </c>
      <c r="B20" s="1533">
        <v>19.434999999999999</v>
      </c>
      <c r="C20" s="1533">
        <v>17.744</v>
      </c>
      <c r="D20" s="1534">
        <v>97.123999999999995</v>
      </c>
      <c r="E20" s="1533">
        <v>71.703674481514867</v>
      </c>
      <c r="F20" s="1533">
        <v>127.23099999999999</v>
      </c>
      <c r="G20" s="1535">
        <v>78.972299186694684</v>
      </c>
      <c r="H20" s="1536">
        <v>100477.24597822351</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1" orientation="portrait" r:id="rId1"/>
  <headerFooter alignWithMargins="0"/>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61">
    <pageSetUpPr fitToPage="1"/>
  </sheetPr>
  <dimension ref="A1:R88"/>
  <sheetViews>
    <sheetView view="pageBreakPreview" zoomScale="75" zoomScaleNormal="75" zoomScaleSheetLayoutView="75" workbookViewId="0">
      <selection activeCell="Q15" sqref="Q15"/>
    </sheetView>
  </sheetViews>
  <sheetFormatPr baseColWidth="10" defaultColWidth="11.42578125" defaultRowHeight="12.75"/>
  <cols>
    <col min="1" max="1" width="33.5703125" style="92" customWidth="1"/>
    <col min="2" max="13" width="14.140625" style="92" customWidth="1"/>
    <col min="14" max="16384" width="11.42578125" style="92"/>
  </cols>
  <sheetData>
    <row r="1" spans="1:18" s="95" customFormat="1" ht="18.75">
      <c r="A1" s="1825" t="s">
        <v>0</v>
      </c>
      <c r="B1" s="1825"/>
      <c r="C1" s="1825"/>
      <c r="D1" s="1825"/>
      <c r="E1" s="1825"/>
      <c r="F1" s="1825"/>
      <c r="G1" s="1825"/>
      <c r="H1" s="1825"/>
      <c r="I1" s="1941"/>
      <c r="J1" s="1941"/>
      <c r="K1" s="1941"/>
      <c r="L1" s="1941"/>
      <c r="M1" s="1941"/>
    </row>
    <row r="3" spans="1:18" s="94" customFormat="1" ht="15.75">
      <c r="A3" s="1836" t="s">
        <v>897</v>
      </c>
      <c r="B3" s="1836"/>
      <c r="C3" s="1836"/>
      <c r="D3" s="1836"/>
      <c r="E3" s="1836"/>
      <c r="F3" s="1836"/>
      <c r="G3" s="1836"/>
      <c r="H3" s="1836"/>
      <c r="I3" s="1836"/>
      <c r="J3" s="1836"/>
      <c r="K3" s="1836"/>
      <c r="L3" s="1836"/>
      <c r="M3" s="1836"/>
    </row>
    <row r="4" spans="1:18" s="94" customFormat="1" ht="15.75">
      <c r="A4" s="1836" t="s">
        <v>1458</v>
      </c>
      <c r="B4" s="1836"/>
      <c r="C4" s="1836"/>
      <c r="D4" s="1836"/>
      <c r="E4" s="1836"/>
      <c r="F4" s="1836"/>
      <c r="G4" s="1836"/>
      <c r="H4" s="1836"/>
      <c r="I4" s="1836"/>
      <c r="J4" s="1836"/>
      <c r="K4" s="1836"/>
      <c r="L4" s="1836"/>
      <c r="M4" s="1836"/>
    </row>
    <row r="5" spans="1:18" s="94" customFormat="1" ht="13.5" customHeight="1" thickBot="1">
      <c r="A5" s="97"/>
      <c r="B5" s="96"/>
      <c r="C5" s="96"/>
      <c r="D5" s="96"/>
      <c r="E5" s="96"/>
      <c r="F5" s="96"/>
      <c r="G5" s="96"/>
      <c r="H5" s="96"/>
      <c r="I5" s="96"/>
      <c r="J5" s="96"/>
      <c r="K5" s="96"/>
    </row>
    <row r="6" spans="1:18" s="112" customFormat="1" ht="23.25" customHeight="1">
      <c r="A6" s="1042"/>
      <c r="B6" s="1929" t="s">
        <v>755</v>
      </c>
      <c r="C6" s="1930"/>
      <c r="D6" s="1930"/>
      <c r="E6" s="1930"/>
      <c r="F6" s="1931"/>
      <c r="G6" s="1928" t="s">
        <v>877</v>
      </c>
      <c r="H6" s="1843"/>
      <c r="I6" s="1845" t="s">
        <v>10</v>
      </c>
      <c r="J6" s="1844"/>
      <c r="K6" s="1924" t="s">
        <v>11</v>
      </c>
      <c r="L6" s="1925"/>
      <c r="M6" s="1926"/>
    </row>
    <row r="7" spans="1:18" s="112" customFormat="1" ht="23.25"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23.25" customHeight="1">
      <c r="A8" s="1041" t="s">
        <v>154</v>
      </c>
      <c r="B8" s="1892"/>
      <c r="C8" s="1890" t="s">
        <v>19</v>
      </c>
      <c r="D8" s="1891"/>
      <c r="E8" s="1917" t="s">
        <v>748</v>
      </c>
      <c r="F8" s="1923"/>
      <c r="G8" s="1830"/>
      <c r="H8" s="1919" t="s">
        <v>14</v>
      </c>
      <c r="I8" s="1920"/>
      <c r="J8" s="853" t="s">
        <v>751</v>
      </c>
      <c r="K8" s="1830"/>
      <c r="L8" s="1889"/>
      <c r="M8" s="1936"/>
    </row>
    <row r="9" spans="1:18" s="112" customFormat="1" ht="23.2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21" customHeight="1">
      <c r="A10" s="984" t="s">
        <v>81</v>
      </c>
      <c r="B10" s="1043">
        <v>38</v>
      </c>
      <c r="C10" s="1043">
        <v>9</v>
      </c>
      <c r="D10" s="1043">
        <v>47</v>
      </c>
      <c r="E10" s="1043">
        <v>38</v>
      </c>
      <c r="F10" s="1043">
        <v>9</v>
      </c>
      <c r="G10" s="1043">
        <v>29575</v>
      </c>
      <c r="H10" s="1043">
        <v>300</v>
      </c>
      <c r="I10" s="1043">
        <v>4400</v>
      </c>
      <c r="J10" s="1043">
        <v>10</v>
      </c>
      <c r="K10" s="1043">
        <v>51</v>
      </c>
      <c r="L10" s="1043">
        <v>296</v>
      </c>
      <c r="M10" s="1044">
        <v>347</v>
      </c>
      <c r="N10" s="108"/>
      <c r="R10" s="119"/>
    </row>
    <row r="11" spans="1:18" ht="13.5">
      <c r="A11" s="988" t="s">
        <v>82</v>
      </c>
      <c r="B11" s="991">
        <v>12</v>
      </c>
      <c r="C11" s="991">
        <v>3</v>
      </c>
      <c r="D11" s="991">
        <v>15</v>
      </c>
      <c r="E11" s="991">
        <v>11</v>
      </c>
      <c r="F11" s="991">
        <v>3</v>
      </c>
      <c r="G11" s="991">
        <v>1700</v>
      </c>
      <c r="H11" s="991">
        <v>3625</v>
      </c>
      <c r="I11" s="991">
        <v>5100</v>
      </c>
      <c r="J11" s="991">
        <v>12</v>
      </c>
      <c r="K11" s="991">
        <v>55</v>
      </c>
      <c r="L11" s="991">
        <v>20</v>
      </c>
      <c r="M11" s="992">
        <v>75</v>
      </c>
      <c r="N11" s="108"/>
      <c r="R11" s="119"/>
    </row>
    <row r="12" spans="1:18" ht="13.5">
      <c r="A12" s="988" t="s">
        <v>83</v>
      </c>
      <c r="B12" s="993">
        <v>3</v>
      </c>
      <c r="C12" s="993">
        <v>1</v>
      </c>
      <c r="D12" s="993">
        <v>4</v>
      </c>
      <c r="E12" s="993">
        <v>2</v>
      </c>
      <c r="F12" s="993">
        <v>2</v>
      </c>
      <c r="G12" s="991">
        <v>6050</v>
      </c>
      <c r="H12" s="993">
        <v>3550</v>
      </c>
      <c r="I12" s="993">
        <v>4600</v>
      </c>
      <c r="J12" s="991">
        <v>9</v>
      </c>
      <c r="K12" s="991">
        <v>16</v>
      </c>
      <c r="L12" s="991">
        <v>43</v>
      </c>
      <c r="M12" s="992">
        <v>59</v>
      </c>
      <c r="N12" s="108"/>
      <c r="R12" s="119"/>
    </row>
    <row r="13" spans="1:18" ht="13.5">
      <c r="A13" s="988" t="s">
        <v>84</v>
      </c>
      <c r="B13" s="991">
        <v>16</v>
      </c>
      <c r="C13" s="991">
        <v>4</v>
      </c>
      <c r="D13" s="991">
        <v>20</v>
      </c>
      <c r="E13" s="991">
        <v>16</v>
      </c>
      <c r="F13" s="991">
        <v>4</v>
      </c>
      <c r="G13" s="991">
        <v>15715</v>
      </c>
      <c r="H13" s="991">
        <v>4800</v>
      </c>
      <c r="I13" s="991">
        <v>3550</v>
      </c>
      <c r="J13" s="991">
        <v>8</v>
      </c>
      <c r="K13" s="991">
        <v>91</v>
      </c>
      <c r="L13" s="991">
        <v>126</v>
      </c>
      <c r="M13" s="992">
        <v>217</v>
      </c>
      <c r="N13" s="108"/>
      <c r="R13" s="119"/>
    </row>
    <row r="14" spans="1:18" ht="13.5">
      <c r="A14" s="994" t="s">
        <v>85</v>
      </c>
      <c r="B14" s="995">
        <v>69</v>
      </c>
      <c r="C14" s="995">
        <v>17</v>
      </c>
      <c r="D14" s="995">
        <v>86</v>
      </c>
      <c r="E14" s="995">
        <v>67</v>
      </c>
      <c r="F14" s="995">
        <v>18</v>
      </c>
      <c r="G14" s="995">
        <v>53040</v>
      </c>
      <c r="H14" s="995">
        <v>2018</v>
      </c>
      <c r="I14" s="995">
        <v>4350</v>
      </c>
      <c r="J14" s="995">
        <v>9</v>
      </c>
      <c r="K14" s="995">
        <v>213</v>
      </c>
      <c r="L14" s="995">
        <v>485</v>
      </c>
      <c r="M14" s="996">
        <v>698</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t="s">
        <v>23</v>
      </c>
      <c r="C20" s="991" t="s">
        <v>23</v>
      </c>
      <c r="D20" s="991" t="s">
        <v>23</v>
      </c>
      <c r="E20" s="991" t="s">
        <v>23</v>
      </c>
      <c r="F20" s="991" t="s">
        <v>23</v>
      </c>
      <c r="G20" s="991">
        <v>95</v>
      </c>
      <c r="H20" s="991" t="s">
        <v>23</v>
      </c>
      <c r="I20" s="991" t="s">
        <v>23</v>
      </c>
      <c r="J20" s="991">
        <v>5</v>
      </c>
      <c r="K20" s="991">
        <v>1</v>
      </c>
      <c r="L20" s="991" t="s">
        <v>23</v>
      </c>
      <c r="M20" s="992">
        <v>1</v>
      </c>
      <c r="N20" s="108"/>
      <c r="R20" s="119"/>
    </row>
    <row r="21" spans="1:18" ht="13.5">
      <c r="A21" s="988" t="s">
        <v>89</v>
      </c>
      <c r="B21" s="991" t="s">
        <v>23</v>
      </c>
      <c r="C21" s="993" t="s">
        <v>23</v>
      </c>
      <c r="D21" s="991" t="s">
        <v>23</v>
      </c>
      <c r="E21" s="991" t="s">
        <v>23</v>
      </c>
      <c r="F21" s="993" t="s">
        <v>23</v>
      </c>
      <c r="G21" s="991">
        <v>2000</v>
      </c>
      <c r="H21" s="991" t="s">
        <v>23</v>
      </c>
      <c r="I21" s="993" t="s">
        <v>23</v>
      </c>
      <c r="J21" s="991">
        <v>5</v>
      </c>
      <c r="K21" s="991" t="s">
        <v>23</v>
      </c>
      <c r="L21" s="991">
        <v>10</v>
      </c>
      <c r="M21" s="992">
        <v>10</v>
      </c>
      <c r="N21" s="108"/>
      <c r="R21" s="119"/>
    </row>
    <row r="22" spans="1:18" ht="13.5">
      <c r="A22" s="988" t="s">
        <v>90</v>
      </c>
      <c r="B22" s="991" t="s">
        <v>23</v>
      </c>
      <c r="C22" s="991" t="s">
        <v>23</v>
      </c>
      <c r="D22" s="991" t="s">
        <v>23</v>
      </c>
      <c r="E22" s="991" t="s">
        <v>23</v>
      </c>
      <c r="F22" s="991" t="s">
        <v>23</v>
      </c>
      <c r="G22" s="991">
        <v>300</v>
      </c>
      <c r="H22" s="991" t="s">
        <v>23</v>
      </c>
      <c r="I22" s="991" t="s">
        <v>23</v>
      </c>
      <c r="J22" s="991">
        <v>5</v>
      </c>
      <c r="K22" s="991" t="s">
        <v>23</v>
      </c>
      <c r="L22" s="991">
        <v>2</v>
      </c>
      <c r="M22" s="992">
        <v>2</v>
      </c>
      <c r="N22" s="108"/>
      <c r="R22" s="119"/>
    </row>
    <row r="23" spans="1:18" ht="13.5">
      <c r="A23" s="994" t="s">
        <v>91</v>
      </c>
      <c r="B23" s="995" t="s">
        <v>23</v>
      </c>
      <c r="C23" s="995" t="s">
        <v>23</v>
      </c>
      <c r="D23" s="995" t="s">
        <v>23</v>
      </c>
      <c r="E23" s="995" t="s">
        <v>23</v>
      </c>
      <c r="F23" s="995" t="s">
        <v>23</v>
      </c>
      <c r="G23" s="995">
        <v>2395</v>
      </c>
      <c r="H23" s="995" t="s">
        <v>23</v>
      </c>
      <c r="I23" s="995" t="s">
        <v>23</v>
      </c>
      <c r="J23" s="995">
        <v>5</v>
      </c>
      <c r="K23" s="995" t="s">
        <v>23</v>
      </c>
      <c r="L23" s="995">
        <v>13</v>
      </c>
      <c r="M23" s="996">
        <v>13</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t="s">
        <v>23</v>
      </c>
      <c r="C25" s="995">
        <v>9</v>
      </c>
      <c r="D25" s="995">
        <v>9</v>
      </c>
      <c r="E25" s="995" t="s">
        <v>23</v>
      </c>
      <c r="F25" s="995">
        <v>9</v>
      </c>
      <c r="G25" s="995">
        <v>2115</v>
      </c>
      <c r="H25" s="995" t="s">
        <v>23</v>
      </c>
      <c r="I25" s="995">
        <v>1300</v>
      </c>
      <c r="J25" s="995">
        <v>4</v>
      </c>
      <c r="K25" s="995">
        <v>12</v>
      </c>
      <c r="L25" s="995">
        <v>8</v>
      </c>
      <c r="M25" s="996">
        <v>20</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t="s">
        <v>23</v>
      </c>
      <c r="C27" s="995">
        <v>23</v>
      </c>
      <c r="D27" s="995">
        <v>23</v>
      </c>
      <c r="E27" s="995" t="s">
        <v>23</v>
      </c>
      <c r="F27" s="995">
        <v>23</v>
      </c>
      <c r="G27" s="995" t="s">
        <v>23</v>
      </c>
      <c r="H27" s="995" t="s">
        <v>23</v>
      </c>
      <c r="I27" s="995">
        <v>9750</v>
      </c>
      <c r="J27" s="995" t="s">
        <v>23</v>
      </c>
      <c r="K27" s="995">
        <v>224</v>
      </c>
      <c r="L27" s="995" t="s">
        <v>23</v>
      </c>
      <c r="M27" s="996">
        <v>224</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v>734</v>
      </c>
      <c r="D29" s="991">
        <v>734</v>
      </c>
      <c r="E29" s="993" t="s">
        <v>23</v>
      </c>
      <c r="F29" s="991">
        <v>666</v>
      </c>
      <c r="G29" s="991" t="s">
        <v>23</v>
      </c>
      <c r="H29" s="993">
        <v>7275</v>
      </c>
      <c r="I29" s="991">
        <v>3500</v>
      </c>
      <c r="J29" s="991">
        <v>21</v>
      </c>
      <c r="K29" s="993">
        <v>2331</v>
      </c>
      <c r="L29" s="991" t="s">
        <v>23</v>
      </c>
      <c r="M29" s="992">
        <v>2331</v>
      </c>
      <c r="N29" s="108"/>
      <c r="R29" s="119"/>
    </row>
    <row r="30" spans="1:18" ht="13.5">
      <c r="A30" s="988" t="s">
        <v>95</v>
      </c>
      <c r="B30" s="993">
        <v>11</v>
      </c>
      <c r="C30" s="991">
        <v>142</v>
      </c>
      <c r="D30" s="991">
        <v>153</v>
      </c>
      <c r="E30" s="993">
        <v>11</v>
      </c>
      <c r="F30" s="991">
        <v>131</v>
      </c>
      <c r="G30" s="991" t="s">
        <v>23</v>
      </c>
      <c r="H30" s="993">
        <v>3250</v>
      </c>
      <c r="I30" s="991">
        <v>7498</v>
      </c>
      <c r="J30" s="991" t="s">
        <v>23</v>
      </c>
      <c r="K30" s="991">
        <v>1018</v>
      </c>
      <c r="L30" s="991" t="s">
        <v>23</v>
      </c>
      <c r="M30" s="992">
        <v>1018</v>
      </c>
      <c r="N30" s="108"/>
      <c r="R30" s="119"/>
    </row>
    <row r="31" spans="1:18" ht="13.5">
      <c r="A31" s="988" t="s">
        <v>96</v>
      </c>
      <c r="B31" s="991">
        <v>197</v>
      </c>
      <c r="C31" s="991">
        <v>1642</v>
      </c>
      <c r="D31" s="991">
        <v>1839</v>
      </c>
      <c r="E31" s="991">
        <v>182</v>
      </c>
      <c r="F31" s="991">
        <v>1560</v>
      </c>
      <c r="G31" s="991" t="s">
        <v>23</v>
      </c>
      <c r="H31" s="991">
        <v>5717</v>
      </c>
      <c r="I31" s="991">
        <v>9325</v>
      </c>
      <c r="J31" s="991" t="s">
        <v>23</v>
      </c>
      <c r="K31" s="991">
        <v>15587</v>
      </c>
      <c r="L31" s="991" t="s">
        <v>23</v>
      </c>
      <c r="M31" s="992">
        <v>15587</v>
      </c>
      <c r="N31" s="108"/>
      <c r="R31" s="119"/>
    </row>
    <row r="32" spans="1:18" ht="13.5">
      <c r="A32" s="994" t="s">
        <v>97</v>
      </c>
      <c r="B32" s="995">
        <v>208</v>
      </c>
      <c r="C32" s="995">
        <v>2518</v>
      </c>
      <c r="D32" s="995">
        <v>2726</v>
      </c>
      <c r="E32" s="995">
        <v>193</v>
      </c>
      <c r="F32" s="995">
        <v>2357</v>
      </c>
      <c r="G32" s="995" t="s">
        <v>23</v>
      </c>
      <c r="H32" s="995">
        <v>5576</v>
      </c>
      <c r="I32" s="995">
        <v>7578</v>
      </c>
      <c r="J32" s="995" t="s">
        <v>23</v>
      </c>
      <c r="K32" s="995">
        <v>18936</v>
      </c>
      <c r="L32" s="995" t="s">
        <v>23</v>
      </c>
      <c r="M32" s="996">
        <v>18936</v>
      </c>
      <c r="N32" s="108"/>
      <c r="R32" s="119"/>
    </row>
    <row r="33" spans="1:18" ht="13.5">
      <c r="A33" s="988"/>
      <c r="B33" s="991"/>
      <c r="C33" s="991"/>
      <c r="D33" s="991"/>
      <c r="E33" s="991"/>
      <c r="F33" s="991"/>
      <c r="G33" s="991"/>
      <c r="H33" s="991"/>
      <c r="I33" s="991"/>
      <c r="J33" s="991"/>
      <c r="K33" s="991"/>
      <c r="L33" s="991"/>
      <c r="M33" s="992"/>
      <c r="N33" s="108"/>
      <c r="R33" s="119"/>
    </row>
    <row r="34" spans="1:18" ht="13.5">
      <c r="A34" s="988" t="s">
        <v>98</v>
      </c>
      <c r="B34" s="1045">
        <v>3</v>
      </c>
      <c r="C34" s="1045">
        <v>32</v>
      </c>
      <c r="D34" s="991">
        <v>35</v>
      </c>
      <c r="E34" s="1045">
        <v>3</v>
      </c>
      <c r="F34" s="1045">
        <v>30</v>
      </c>
      <c r="G34" s="991" t="s">
        <v>23</v>
      </c>
      <c r="H34" s="1045">
        <v>7267</v>
      </c>
      <c r="I34" s="1045">
        <v>13933</v>
      </c>
      <c r="J34" s="1045" t="s">
        <v>23</v>
      </c>
      <c r="K34" s="1045">
        <v>440</v>
      </c>
      <c r="L34" s="1045" t="s">
        <v>23</v>
      </c>
      <c r="M34" s="1046">
        <v>440</v>
      </c>
      <c r="N34" s="108"/>
      <c r="R34" s="119"/>
    </row>
    <row r="35" spans="1:18" ht="13.5">
      <c r="A35" s="988" t="s">
        <v>99</v>
      </c>
      <c r="B35" s="1045" t="s">
        <v>23</v>
      </c>
      <c r="C35" s="1045">
        <v>33</v>
      </c>
      <c r="D35" s="991">
        <v>33</v>
      </c>
      <c r="E35" s="1045" t="s">
        <v>23</v>
      </c>
      <c r="F35" s="1045">
        <v>32</v>
      </c>
      <c r="G35" s="991" t="s">
        <v>23</v>
      </c>
      <c r="H35" s="1045" t="s">
        <v>23</v>
      </c>
      <c r="I35" s="1045">
        <v>6000</v>
      </c>
      <c r="J35" s="1045" t="s">
        <v>23</v>
      </c>
      <c r="K35" s="1045">
        <v>192</v>
      </c>
      <c r="L35" s="1045" t="s">
        <v>23</v>
      </c>
      <c r="M35" s="992">
        <v>192</v>
      </c>
      <c r="N35" s="108"/>
      <c r="R35" s="119"/>
    </row>
    <row r="36" spans="1:18" ht="13.5">
      <c r="A36" s="988" t="s">
        <v>100</v>
      </c>
      <c r="B36" s="1045">
        <v>95</v>
      </c>
      <c r="C36" s="1045">
        <v>1661</v>
      </c>
      <c r="D36" s="991">
        <v>1756</v>
      </c>
      <c r="E36" s="1045">
        <v>87</v>
      </c>
      <c r="F36" s="1045">
        <v>1493</v>
      </c>
      <c r="G36" s="991" t="s">
        <v>23</v>
      </c>
      <c r="H36" s="1045">
        <v>3689</v>
      </c>
      <c r="I36" s="1045">
        <v>4756</v>
      </c>
      <c r="J36" s="1045" t="s">
        <v>23</v>
      </c>
      <c r="K36" s="1045">
        <v>7422</v>
      </c>
      <c r="L36" s="1045" t="s">
        <v>23</v>
      </c>
      <c r="M36" s="992">
        <v>7422</v>
      </c>
      <c r="N36" s="108"/>
      <c r="R36" s="119"/>
    </row>
    <row r="37" spans="1:18" s="93" customFormat="1" ht="13.5">
      <c r="A37" s="988" t="s">
        <v>101</v>
      </c>
      <c r="B37" s="1045">
        <v>4</v>
      </c>
      <c r="C37" s="1045">
        <v>244</v>
      </c>
      <c r="D37" s="991">
        <v>248</v>
      </c>
      <c r="E37" s="1045">
        <v>4</v>
      </c>
      <c r="F37" s="1045">
        <v>196</v>
      </c>
      <c r="G37" s="991" t="s">
        <v>23</v>
      </c>
      <c r="H37" s="1045">
        <v>916</v>
      </c>
      <c r="I37" s="1045">
        <v>5734</v>
      </c>
      <c r="J37" s="1045" t="s">
        <v>23</v>
      </c>
      <c r="K37" s="1045">
        <v>1128</v>
      </c>
      <c r="L37" s="1045" t="s">
        <v>23</v>
      </c>
      <c r="M37" s="992">
        <v>1128</v>
      </c>
      <c r="N37" s="123"/>
      <c r="R37" s="122"/>
    </row>
    <row r="38" spans="1:18" ht="13.5">
      <c r="A38" s="994" t="s">
        <v>102</v>
      </c>
      <c r="B38" s="995">
        <v>102</v>
      </c>
      <c r="C38" s="995">
        <v>1970</v>
      </c>
      <c r="D38" s="995">
        <v>2072</v>
      </c>
      <c r="E38" s="995">
        <v>94</v>
      </c>
      <c r="F38" s="995">
        <v>1751</v>
      </c>
      <c r="G38" s="995" t="s">
        <v>23</v>
      </c>
      <c r="H38" s="995">
        <v>3685</v>
      </c>
      <c r="I38" s="995">
        <v>5045</v>
      </c>
      <c r="J38" s="995" t="s">
        <v>23</v>
      </c>
      <c r="K38" s="995">
        <v>9182</v>
      </c>
      <c r="L38" s="995" t="s">
        <v>23</v>
      </c>
      <c r="M38" s="996">
        <v>9182</v>
      </c>
      <c r="N38" s="108"/>
      <c r="R38" s="119"/>
    </row>
    <row r="39" spans="1:18" s="93" customFormat="1" ht="13.5">
      <c r="A39" s="994"/>
      <c r="B39" s="995"/>
      <c r="C39" s="995"/>
      <c r="D39" s="995"/>
      <c r="E39" s="995"/>
      <c r="F39" s="995"/>
      <c r="G39" s="995"/>
      <c r="H39" s="995"/>
      <c r="I39" s="995"/>
      <c r="J39" s="995"/>
      <c r="K39" s="995"/>
      <c r="L39" s="995"/>
      <c r="M39" s="996"/>
      <c r="N39" s="123"/>
      <c r="R39" s="122"/>
    </row>
    <row r="40" spans="1:18" ht="13.5">
      <c r="A40" s="994" t="s">
        <v>103</v>
      </c>
      <c r="B40" s="995">
        <v>318</v>
      </c>
      <c r="C40" s="995">
        <v>107</v>
      </c>
      <c r="D40" s="995">
        <v>425</v>
      </c>
      <c r="E40" s="995" t="s">
        <v>23</v>
      </c>
      <c r="F40" s="995">
        <v>107</v>
      </c>
      <c r="G40" s="995" t="s">
        <v>23</v>
      </c>
      <c r="H40" s="995" t="s">
        <v>23</v>
      </c>
      <c r="I40" s="995">
        <v>1330</v>
      </c>
      <c r="J40" s="995" t="s">
        <v>23</v>
      </c>
      <c r="K40" s="995">
        <v>142</v>
      </c>
      <c r="L40" s="995" t="s">
        <v>23</v>
      </c>
      <c r="M40" s="996">
        <v>142</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t="s">
        <v>23</v>
      </c>
      <c r="C42" s="991" t="s">
        <v>23</v>
      </c>
      <c r="D42" s="991" t="s">
        <v>23</v>
      </c>
      <c r="E42" s="991" t="s">
        <v>23</v>
      </c>
      <c r="F42" s="991" t="s">
        <v>23</v>
      </c>
      <c r="G42" s="991">
        <v>1182</v>
      </c>
      <c r="H42" s="991" t="s">
        <v>23</v>
      </c>
      <c r="I42" s="991" t="s">
        <v>23</v>
      </c>
      <c r="J42" s="991" t="s">
        <v>23</v>
      </c>
      <c r="K42" s="991" t="s">
        <v>23</v>
      </c>
      <c r="L42" s="991" t="s">
        <v>23</v>
      </c>
      <c r="M42" s="992" t="s">
        <v>23</v>
      </c>
      <c r="N42" s="108"/>
      <c r="R42" s="119"/>
    </row>
    <row r="43" spans="1:18"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c r="N43" s="108"/>
      <c r="R43" s="119"/>
    </row>
    <row r="44" spans="1:18"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c r="N44" s="108"/>
      <c r="R44" s="119"/>
    </row>
    <row r="45" spans="1:18"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c r="N45" s="108"/>
      <c r="R45" s="119"/>
    </row>
    <row r="46" spans="1:18" ht="13.5">
      <c r="A46" s="988" t="s">
        <v>108</v>
      </c>
      <c r="B46" s="991" t="s">
        <v>23</v>
      </c>
      <c r="C46" s="991" t="s">
        <v>23</v>
      </c>
      <c r="D46" s="991" t="s">
        <v>23</v>
      </c>
      <c r="E46" s="991" t="s">
        <v>23</v>
      </c>
      <c r="F46" s="991" t="s">
        <v>23</v>
      </c>
      <c r="G46" s="991">
        <v>735</v>
      </c>
      <c r="H46" s="991" t="s">
        <v>23</v>
      </c>
      <c r="I46" s="991" t="s">
        <v>23</v>
      </c>
      <c r="J46" s="991" t="s">
        <v>23</v>
      </c>
      <c r="K46" s="991" t="s">
        <v>23</v>
      </c>
      <c r="L46" s="991" t="s">
        <v>23</v>
      </c>
      <c r="M46" s="992" t="s">
        <v>23</v>
      </c>
      <c r="N46" s="108"/>
      <c r="R46" s="119"/>
    </row>
    <row r="47" spans="1:18"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c r="N47" s="108"/>
      <c r="R47" s="119"/>
    </row>
    <row r="48" spans="1:18"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c r="N48" s="108"/>
      <c r="R48" s="119"/>
    </row>
    <row r="49" spans="1:18"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c r="N49" s="108"/>
      <c r="R49" s="119"/>
    </row>
    <row r="50" spans="1:18"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c r="N50" s="108"/>
      <c r="R50" s="119"/>
    </row>
    <row r="51" spans="1:18" ht="13.5">
      <c r="A51" s="994" t="s">
        <v>113</v>
      </c>
      <c r="B51" s="995" t="s">
        <v>23</v>
      </c>
      <c r="C51" s="995" t="s">
        <v>23</v>
      </c>
      <c r="D51" s="995" t="s">
        <v>23</v>
      </c>
      <c r="E51" s="995" t="s">
        <v>23</v>
      </c>
      <c r="F51" s="995" t="s">
        <v>23</v>
      </c>
      <c r="G51" s="995">
        <v>1917</v>
      </c>
      <c r="H51" s="995" t="s">
        <v>23</v>
      </c>
      <c r="I51" s="995" t="s">
        <v>23</v>
      </c>
      <c r="J51" s="995" t="s">
        <v>23</v>
      </c>
      <c r="K51" s="995" t="s">
        <v>23</v>
      </c>
      <c r="L51" s="995" t="s">
        <v>23</v>
      </c>
      <c r="M51" s="996" t="s">
        <v>23</v>
      </c>
      <c r="N51" s="108"/>
      <c r="R51" s="119"/>
    </row>
    <row r="52" spans="1:18" ht="13.5">
      <c r="A52" s="994"/>
      <c r="B52" s="995"/>
      <c r="C52" s="995"/>
      <c r="D52" s="995"/>
      <c r="E52" s="995"/>
      <c r="F52" s="995"/>
      <c r="G52" s="995"/>
      <c r="H52" s="995"/>
      <c r="I52" s="995"/>
      <c r="J52" s="995"/>
      <c r="K52" s="995"/>
      <c r="L52" s="995"/>
      <c r="M52" s="996"/>
      <c r="R52" s="119"/>
    </row>
    <row r="53" spans="1:18" ht="13.5">
      <c r="A53" s="994" t="s">
        <v>114</v>
      </c>
      <c r="B53" s="995">
        <v>2</v>
      </c>
      <c r="C53" s="995">
        <v>1</v>
      </c>
      <c r="D53" s="995">
        <v>3</v>
      </c>
      <c r="E53" s="995">
        <v>2</v>
      </c>
      <c r="F53" s="995">
        <v>1</v>
      </c>
      <c r="G53" s="995">
        <v>1605</v>
      </c>
      <c r="H53" s="995">
        <v>3800</v>
      </c>
      <c r="I53" s="995" t="s">
        <v>23</v>
      </c>
      <c r="J53" s="995">
        <v>9</v>
      </c>
      <c r="K53" s="995">
        <v>8</v>
      </c>
      <c r="L53" s="995">
        <v>14</v>
      </c>
      <c r="M53" s="996">
        <v>22</v>
      </c>
      <c r="N53" s="108"/>
      <c r="R53" s="119"/>
    </row>
    <row r="54" spans="1:18" ht="13.5">
      <c r="A54" s="988"/>
      <c r="B54" s="991"/>
      <c r="C54" s="991"/>
      <c r="D54" s="991"/>
      <c r="E54" s="991"/>
      <c r="F54" s="991"/>
      <c r="G54" s="991"/>
      <c r="H54" s="991"/>
      <c r="I54" s="991"/>
      <c r="J54" s="991"/>
      <c r="K54" s="991"/>
      <c r="L54" s="991"/>
      <c r="M54" s="992"/>
      <c r="R54" s="119"/>
    </row>
    <row r="55" spans="1:18" ht="13.5">
      <c r="A55" s="988" t="s">
        <v>115</v>
      </c>
      <c r="B55" s="991" t="s">
        <v>23</v>
      </c>
      <c r="C55" s="991">
        <v>1520</v>
      </c>
      <c r="D55" s="991">
        <v>1520</v>
      </c>
      <c r="E55" s="991" t="s">
        <v>23</v>
      </c>
      <c r="F55" s="991">
        <v>1510</v>
      </c>
      <c r="G55" s="991" t="s">
        <v>23</v>
      </c>
      <c r="H55" s="991" t="s">
        <v>23</v>
      </c>
      <c r="I55" s="991">
        <v>5500</v>
      </c>
      <c r="J55" s="991" t="s">
        <v>23</v>
      </c>
      <c r="K55" s="991">
        <v>8305</v>
      </c>
      <c r="L55" s="991" t="s">
        <v>23</v>
      </c>
      <c r="M55" s="992">
        <v>8305</v>
      </c>
    </row>
    <row r="56" spans="1:18" ht="13.5">
      <c r="A56" s="988" t="s">
        <v>116</v>
      </c>
      <c r="B56" s="991">
        <v>1</v>
      </c>
      <c r="C56" s="991" t="s">
        <v>23</v>
      </c>
      <c r="D56" s="991">
        <v>1</v>
      </c>
      <c r="E56" s="991">
        <v>1</v>
      </c>
      <c r="F56" s="991" t="s">
        <v>23</v>
      </c>
      <c r="G56" s="991">
        <v>112</v>
      </c>
      <c r="H56" s="991" t="s">
        <v>23</v>
      </c>
      <c r="I56" s="991">
        <v>9400</v>
      </c>
      <c r="J56" s="991">
        <v>8</v>
      </c>
      <c r="K56" s="991" t="s">
        <v>23</v>
      </c>
      <c r="L56" s="991">
        <v>1</v>
      </c>
      <c r="M56" s="992">
        <v>1</v>
      </c>
    </row>
    <row r="57" spans="1:18" ht="13.5">
      <c r="A57" s="988" t="s">
        <v>117</v>
      </c>
      <c r="B57" s="991">
        <v>5</v>
      </c>
      <c r="C57" s="991" t="s">
        <v>23</v>
      </c>
      <c r="D57" s="991">
        <v>5</v>
      </c>
      <c r="E57" s="991">
        <v>2</v>
      </c>
      <c r="F57" s="991" t="s">
        <v>23</v>
      </c>
      <c r="G57" s="991">
        <v>1290</v>
      </c>
      <c r="H57" s="991">
        <v>2200</v>
      </c>
      <c r="I57" s="991" t="s">
        <v>23</v>
      </c>
      <c r="J57" s="991">
        <v>4</v>
      </c>
      <c r="K57" s="991">
        <v>4</v>
      </c>
      <c r="L57" s="991">
        <v>6</v>
      </c>
      <c r="M57" s="992">
        <v>10</v>
      </c>
    </row>
    <row r="58" spans="1:18"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8" ht="13.5">
      <c r="A59" s="988" t="s">
        <v>119</v>
      </c>
      <c r="B59" s="991">
        <v>13</v>
      </c>
      <c r="C59" s="991">
        <v>1</v>
      </c>
      <c r="D59" s="991">
        <v>14</v>
      </c>
      <c r="E59" s="991">
        <v>9</v>
      </c>
      <c r="F59" s="991">
        <v>1</v>
      </c>
      <c r="G59" s="991" t="s">
        <v>23</v>
      </c>
      <c r="H59" s="991">
        <v>600</v>
      </c>
      <c r="I59" s="991">
        <v>7000</v>
      </c>
      <c r="J59" s="991" t="s">
        <v>23</v>
      </c>
      <c r="K59" s="991">
        <v>12</v>
      </c>
      <c r="L59" s="991" t="s">
        <v>23</v>
      </c>
      <c r="M59" s="992">
        <v>12</v>
      </c>
    </row>
    <row r="60" spans="1:18" ht="13.5">
      <c r="A60" s="994" t="s">
        <v>172</v>
      </c>
      <c r="B60" s="995">
        <v>19</v>
      </c>
      <c r="C60" s="995">
        <v>1521</v>
      </c>
      <c r="D60" s="995">
        <v>1540</v>
      </c>
      <c r="E60" s="995">
        <v>12</v>
      </c>
      <c r="F60" s="995">
        <v>1511</v>
      </c>
      <c r="G60" s="995">
        <v>1402</v>
      </c>
      <c r="H60" s="995">
        <v>817</v>
      </c>
      <c r="I60" s="995">
        <v>5501</v>
      </c>
      <c r="J60" s="995">
        <v>4</v>
      </c>
      <c r="K60" s="995">
        <v>8322</v>
      </c>
      <c r="L60" s="995">
        <v>6</v>
      </c>
      <c r="M60" s="996">
        <v>8328</v>
      </c>
      <c r="N60" s="108"/>
      <c r="R60" s="119"/>
    </row>
    <row r="61" spans="1:18" ht="13.5">
      <c r="A61" s="988"/>
      <c r="B61" s="991"/>
      <c r="C61" s="991"/>
      <c r="D61" s="991"/>
      <c r="E61" s="991"/>
      <c r="F61" s="991"/>
      <c r="G61" s="991"/>
      <c r="H61" s="991"/>
      <c r="I61" s="991"/>
      <c r="J61" s="991"/>
      <c r="K61" s="991"/>
      <c r="L61" s="991"/>
      <c r="M61" s="992"/>
    </row>
    <row r="62" spans="1:18" ht="13.5">
      <c r="A62" s="988" t="s">
        <v>121</v>
      </c>
      <c r="B62" s="991">
        <v>37</v>
      </c>
      <c r="C62" s="991">
        <v>560</v>
      </c>
      <c r="D62" s="991">
        <v>597</v>
      </c>
      <c r="E62" s="991">
        <v>37</v>
      </c>
      <c r="F62" s="991">
        <v>419</v>
      </c>
      <c r="G62" s="991" t="s">
        <v>23</v>
      </c>
      <c r="H62" s="991">
        <v>3587</v>
      </c>
      <c r="I62" s="991">
        <v>15396</v>
      </c>
      <c r="J62" s="991" t="s">
        <v>23</v>
      </c>
      <c r="K62" s="991">
        <v>6584</v>
      </c>
      <c r="L62" s="991" t="s">
        <v>23</v>
      </c>
      <c r="M62" s="992">
        <v>6584</v>
      </c>
    </row>
    <row r="63" spans="1:18" ht="13.5">
      <c r="A63" s="988" t="s">
        <v>122</v>
      </c>
      <c r="B63" s="991">
        <v>166</v>
      </c>
      <c r="C63" s="991">
        <v>21</v>
      </c>
      <c r="D63" s="991">
        <v>187</v>
      </c>
      <c r="E63" s="991">
        <v>165</v>
      </c>
      <c r="F63" s="991">
        <v>21</v>
      </c>
      <c r="G63" s="991" t="s">
        <v>23</v>
      </c>
      <c r="H63" s="991">
        <v>4125</v>
      </c>
      <c r="I63" s="991">
        <v>12350</v>
      </c>
      <c r="J63" s="991" t="s">
        <v>23</v>
      </c>
      <c r="K63" s="991">
        <v>940</v>
      </c>
      <c r="L63" s="991" t="s">
        <v>23</v>
      </c>
      <c r="M63" s="992">
        <v>940</v>
      </c>
    </row>
    <row r="64" spans="1:18" ht="13.5">
      <c r="A64" s="988" t="s">
        <v>123</v>
      </c>
      <c r="B64" s="991">
        <v>555</v>
      </c>
      <c r="C64" s="991">
        <v>1914</v>
      </c>
      <c r="D64" s="991">
        <v>2469</v>
      </c>
      <c r="E64" s="991">
        <v>437</v>
      </c>
      <c r="F64" s="991">
        <v>1692</v>
      </c>
      <c r="G64" s="991" t="s">
        <v>23</v>
      </c>
      <c r="H64" s="991">
        <v>980</v>
      </c>
      <c r="I64" s="991">
        <v>9700</v>
      </c>
      <c r="J64" s="991" t="s">
        <v>23</v>
      </c>
      <c r="K64" s="991">
        <v>16841</v>
      </c>
      <c r="L64" s="991" t="s">
        <v>23</v>
      </c>
      <c r="M64" s="992">
        <v>16841</v>
      </c>
    </row>
    <row r="65" spans="1:18" ht="13.5">
      <c r="A65" s="994" t="s">
        <v>124</v>
      </c>
      <c r="B65" s="995">
        <v>758</v>
      </c>
      <c r="C65" s="995">
        <v>2495</v>
      </c>
      <c r="D65" s="995">
        <v>3253</v>
      </c>
      <c r="E65" s="995">
        <v>639</v>
      </c>
      <c r="F65" s="995">
        <v>2132</v>
      </c>
      <c r="G65" s="995" t="s">
        <v>23</v>
      </c>
      <c r="H65" s="995">
        <v>1943</v>
      </c>
      <c r="I65" s="995">
        <v>10846</v>
      </c>
      <c r="J65" s="995" t="s">
        <v>23</v>
      </c>
      <c r="K65" s="995">
        <v>24365</v>
      </c>
      <c r="L65" s="995" t="s">
        <v>23</v>
      </c>
      <c r="M65" s="996">
        <v>24365</v>
      </c>
      <c r="N65" s="108"/>
      <c r="R65" s="119"/>
    </row>
    <row r="66" spans="1:18" ht="13.5">
      <c r="A66" s="988"/>
      <c r="B66" s="991"/>
      <c r="C66" s="991"/>
      <c r="D66" s="991"/>
      <c r="E66" s="991"/>
      <c r="F66" s="991"/>
      <c r="G66" s="991"/>
      <c r="H66" s="991"/>
      <c r="I66" s="991"/>
      <c r="J66" s="991"/>
      <c r="K66" s="991"/>
      <c r="L66" s="991"/>
      <c r="M66" s="992"/>
    </row>
    <row r="67" spans="1:18" ht="13.5">
      <c r="A67" s="994" t="s">
        <v>125</v>
      </c>
      <c r="B67" s="995">
        <v>419</v>
      </c>
      <c r="C67" s="995">
        <v>7716</v>
      </c>
      <c r="D67" s="995">
        <v>8135</v>
      </c>
      <c r="E67" s="995">
        <v>419</v>
      </c>
      <c r="F67" s="995">
        <v>7458</v>
      </c>
      <c r="G67" s="995" t="s">
        <v>23</v>
      </c>
      <c r="H67" s="995">
        <v>1050</v>
      </c>
      <c r="I67" s="995">
        <v>7250</v>
      </c>
      <c r="J67" s="995" t="s">
        <v>23</v>
      </c>
      <c r="K67" s="995">
        <v>54510</v>
      </c>
      <c r="L67" s="995" t="s">
        <v>23</v>
      </c>
      <c r="M67" s="996">
        <v>54510</v>
      </c>
      <c r="N67" s="108"/>
      <c r="R67" s="119"/>
    </row>
    <row r="68" spans="1:18" ht="13.5">
      <c r="A68" s="988"/>
      <c r="B68" s="991"/>
      <c r="C68" s="991"/>
      <c r="D68" s="991"/>
      <c r="E68" s="991"/>
      <c r="F68" s="991"/>
      <c r="G68" s="991"/>
      <c r="H68" s="991"/>
      <c r="I68" s="991"/>
      <c r="J68" s="991"/>
      <c r="K68" s="991"/>
      <c r="L68" s="991"/>
      <c r="M68" s="992"/>
    </row>
    <row r="69" spans="1:18" ht="13.5">
      <c r="A69" s="988" t="s">
        <v>126</v>
      </c>
      <c r="B69" s="991" t="s">
        <v>23</v>
      </c>
      <c r="C69" s="991">
        <v>460</v>
      </c>
      <c r="D69" s="991">
        <v>460</v>
      </c>
      <c r="E69" s="991" t="s">
        <v>23</v>
      </c>
      <c r="F69" s="991">
        <v>389</v>
      </c>
      <c r="G69" s="991" t="s">
        <v>23</v>
      </c>
      <c r="H69" s="991" t="s">
        <v>23</v>
      </c>
      <c r="I69" s="991">
        <v>11860</v>
      </c>
      <c r="J69" s="991" t="s">
        <v>23</v>
      </c>
      <c r="K69" s="991">
        <v>4614</v>
      </c>
      <c r="L69" s="991" t="s">
        <v>23</v>
      </c>
      <c r="M69" s="992">
        <v>4614</v>
      </c>
    </row>
    <row r="70" spans="1:18" ht="13.5">
      <c r="A70" s="988" t="s">
        <v>127</v>
      </c>
      <c r="B70" s="991" t="s">
        <v>23</v>
      </c>
      <c r="C70" s="991">
        <v>109</v>
      </c>
      <c r="D70" s="991">
        <v>109</v>
      </c>
      <c r="E70" s="991" t="s">
        <v>23</v>
      </c>
      <c r="F70" s="991">
        <v>92</v>
      </c>
      <c r="G70" s="991" t="s">
        <v>23</v>
      </c>
      <c r="H70" s="991" t="s">
        <v>23</v>
      </c>
      <c r="I70" s="991">
        <v>11815</v>
      </c>
      <c r="J70" s="991" t="s">
        <v>23</v>
      </c>
      <c r="K70" s="991">
        <v>1087</v>
      </c>
      <c r="L70" s="991" t="s">
        <v>23</v>
      </c>
      <c r="M70" s="992">
        <v>1087</v>
      </c>
    </row>
    <row r="71" spans="1:18" ht="13.5">
      <c r="A71" s="994" t="s">
        <v>128</v>
      </c>
      <c r="B71" s="995" t="s">
        <v>23</v>
      </c>
      <c r="C71" s="995">
        <v>569</v>
      </c>
      <c r="D71" s="995">
        <v>569</v>
      </c>
      <c r="E71" s="995" t="s">
        <v>23</v>
      </c>
      <c r="F71" s="995">
        <v>481</v>
      </c>
      <c r="G71" s="995" t="s">
        <v>23</v>
      </c>
      <c r="H71" s="995" t="s">
        <v>23</v>
      </c>
      <c r="I71" s="995">
        <v>11851</v>
      </c>
      <c r="J71" s="995" t="s">
        <v>23</v>
      </c>
      <c r="K71" s="995">
        <v>5701</v>
      </c>
      <c r="L71" s="995" t="s">
        <v>23</v>
      </c>
      <c r="M71" s="996">
        <v>5701</v>
      </c>
      <c r="N71" s="108"/>
      <c r="R71" s="119"/>
    </row>
    <row r="72" spans="1:18" ht="13.5">
      <c r="A72" s="988"/>
      <c r="B72" s="991"/>
      <c r="C72" s="991"/>
      <c r="D72" s="991"/>
      <c r="E72" s="991"/>
      <c r="F72" s="991"/>
      <c r="G72" s="991"/>
      <c r="H72" s="991"/>
      <c r="I72" s="991"/>
      <c r="J72" s="991"/>
      <c r="K72" s="991"/>
      <c r="L72" s="991"/>
      <c r="M72" s="992"/>
    </row>
    <row r="73" spans="1:18" ht="13.5">
      <c r="A73" s="988" t="s">
        <v>129</v>
      </c>
      <c r="B73" s="993" t="s">
        <v>23</v>
      </c>
      <c r="C73" s="991">
        <v>131</v>
      </c>
      <c r="D73" s="991">
        <v>131</v>
      </c>
      <c r="E73" s="993" t="s">
        <v>23</v>
      </c>
      <c r="F73" s="991">
        <v>78</v>
      </c>
      <c r="G73" s="991" t="s">
        <v>23</v>
      </c>
      <c r="H73" s="993" t="s">
        <v>23</v>
      </c>
      <c r="I73" s="991">
        <v>15442</v>
      </c>
      <c r="J73" s="991" t="s">
        <v>23</v>
      </c>
      <c r="K73" s="993">
        <v>1205</v>
      </c>
      <c r="L73" s="991" t="s">
        <v>23</v>
      </c>
      <c r="M73" s="992">
        <v>1205</v>
      </c>
    </row>
    <row r="74" spans="1:18" ht="13.5">
      <c r="A74" s="988" t="s">
        <v>130</v>
      </c>
      <c r="B74" s="991">
        <v>22</v>
      </c>
      <c r="C74" s="991">
        <v>2</v>
      </c>
      <c r="D74" s="991">
        <v>24</v>
      </c>
      <c r="E74" s="991">
        <v>15</v>
      </c>
      <c r="F74" s="991">
        <v>2</v>
      </c>
      <c r="G74" s="991" t="s">
        <v>23</v>
      </c>
      <c r="H74" s="991">
        <v>4365</v>
      </c>
      <c r="I74" s="991">
        <v>11590</v>
      </c>
      <c r="J74" s="991" t="s">
        <v>23</v>
      </c>
      <c r="K74" s="993">
        <v>85</v>
      </c>
      <c r="L74" s="991" t="s">
        <v>23</v>
      </c>
      <c r="M74" s="992">
        <v>85</v>
      </c>
    </row>
    <row r="75" spans="1:18" ht="13.5">
      <c r="A75" s="988" t="s">
        <v>131</v>
      </c>
      <c r="B75" s="991">
        <v>16</v>
      </c>
      <c r="C75" s="991">
        <v>9</v>
      </c>
      <c r="D75" s="991">
        <v>25</v>
      </c>
      <c r="E75" s="991">
        <v>16</v>
      </c>
      <c r="F75" s="991">
        <v>9</v>
      </c>
      <c r="G75" s="991" t="s">
        <v>23</v>
      </c>
      <c r="H75" s="991">
        <v>2000</v>
      </c>
      <c r="I75" s="991">
        <v>9000</v>
      </c>
      <c r="J75" s="991" t="s">
        <v>23</v>
      </c>
      <c r="K75" s="991">
        <v>113</v>
      </c>
      <c r="L75" s="991" t="s">
        <v>23</v>
      </c>
      <c r="M75" s="992">
        <v>113</v>
      </c>
    </row>
    <row r="76" spans="1:18" ht="13.5">
      <c r="A76" s="988" t="s">
        <v>132</v>
      </c>
      <c r="B76" s="991" t="s">
        <v>23</v>
      </c>
      <c r="C76" s="991">
        <v>167</v>
      </c>
      <c r="D76" s="991">
        <v>167</v>
      </c>
      <c r="E76" s="991" t="s">
        <v>23</v>
      </c>
      <c r="F76" s="991">
        <v>104</v>
      </c>
      <c r="G76" s="991">
        <v>4173</v>
      </c>
      <c r="H76" s="991" t="s">
        <v>23</v>
      </c>
      <c r="I76" s="991">
        <v>12267</v>
      </c>
      <c r="J76" s="993">
        <v>21</v>
      </c>
      <c r="K76" s="993">
        <v>1275</v>
      </c>
      <c r="L76" s="993">
        <v>88</v>
      </c>
      <c r="M76" s="992">
        <v>1363</v>
      </c>
    </row>
    <row r="77" spans="1:18" ht="13.5">
      <c r="A77" s="988" t="s">
        <v>133</v>
      </c>
      <c r="B77" s="991" t="s">
        <v>23</v>
      </c>
      <c r="C77" s="991">
        <v>26</v>
      </c>
      <c r="D77" s="991">
        <v>26</v>
      </c>
      <c r="E77" s="991" t="s">
        <v>23</v>
      </c>
      <c r="F77" s="991">
        <v>26</v>
      </c>
      <c r="G77" s="991" t="s">
        <v>23</v>
      </c>
      <c r="H77" s="991" t="s">
        <v>23</v>
      </c>
      <c r="I77" s="991">
        <v>14000</v>
      </c>
      <c r="J77" s="991" t="s">
        <v>23</v>
      </c>
      <c r="K77" s="991">
        <v>364</v>
      </c>
      <c r="L77" s="991" t="s">
        <v>23</v>
      </c>
      <c r="M77" s="992">
        <v>364</v>
      </c>
    </row>
    <row r="78" spans="1:18" ht="13.5">
      <c r="A78" s="988" t="s">
        <v>134</v>
      </c>
      <c r="B78" s="991">
        <v>31</v>
      </c>
      <c r="C78" s="991">
        <v>26</v>
      </c>
      <c r="D78" s="991">
        <v>57</v>
      </c>
      <c r="E78" s="991">
        <v>30</v>
      </c>
      <c r="F78" s="991">
        <v>26</v>
      </c>
      <c r="G78" s="991" t="s">
        <v>23</v>
      </c>
      <c r="H78" s="991">
        <v>1700</v>
      </c>
      <c r="I78" s="991">
        <v>7900</v>
      </c>
      <c r="J78" s="991" t="s">
        <v>23</v>
      </c>
      <c r="K78" s="991">
        <v>256</v>
      </c>
      <c r="L78" s="991" t="s">
        <v>23</v>
      </c>
      <c r="M78" s="992">
        <v>256</v>
      </c>
    </row>
    <row r="79" spans="1:18" ht="13.5">
      <c r="A79" s="988" t="s">
        <v>135</v>
      </c>
      <c r="B79" s="993">
        <v>6</v>
      </c>
      <c r="C79" s="991">
        <v>45</v>
      </c>
      <c r="D79" s="991">
        <v>51</v>
      </c>
      <c r="E79" s="993">
        <v>6</v>
      </c>
      <c r="F79" s="991">
        <v>45</v>
      </c>
      <c r="G79" s="991" t="s">
        <v>23</v>
      </c>
      <c r="H79" s="993">
        <v>1300</v>
      </c>
      <c r="I79" s="991">
        <v>4300</v>
      </c>
      <c r="J79" s="991" t="s">
        <v>23</v>
      </c>
      <c r="K79" s="993">
        <v>201</v>
      </c>
      <c r="L79" s="991" t="s">
        <v>23</v>
      </c>
      <c r="M79" s="992">
        <v>201</v>
      </c>
    </row>
    <row r="80" spans="1:18" ht="13.5">
      <c r="A80" s="988" t="s">
        <v>136</v>
      </c>
      <c r="B80" s="993">
        <v>6</v>
      </c>
      <c r="C80" s="991">
        <v>36</v>
      </c>
      <c r="D80" s="991">
        <v>42</v>
      </c>
      <c r="E80" s="993">
        <v>6</v>
      </c>
      <c r="F80" s="991">
        <v>36</v>
      </c>
      <c r="G80" s="991" t="s">
        <v>23</v>
      </c>
      <c r="H80" s="993">
        <v>1000</v>
      </c>
      <c r="I80" s="991">
        <v>13500</v>
      </c>
      <c r="J80" s="991" t="s">
        <v>23</v>
      </c>
      <c r="K80" s="993">
        <v>492</v>
      </c>
      <c r="L80" s="991" t="s">
        <v>23</v>
      </c>
      <c r="M80" s="992">
        <v>492</v>
      </c>
    </row>
    <row r="81" spans="1:18" ht="13.5">
      <c r="A81" s="994" t="s">
        <v>137</v>
      </c>
      <c r="B81" s="995">
        <v>81</v>
      </c>
      <c r="C81" s="995">
        <v>442</v>
      </c>
      <c r="D81" s="995">
        <v>523</v>
      </c>
      <c r="E81" s="995">
        <v>73</v>
      </c>
      <c r="F81" s="995">
        <v>326</v>
      </c>
      <c r="G81" s="995">
        <v>4173</v>
      </c>
      <c r="H81" s="995">
        <v>2223</v>
      </c>
      <c r="I81" s="995">
        <v>11759</v>
      </c>
      <c r="J81" s="995">
        <v>21</v>
      </c>
      <c r="K81" s="995">
        <v>3991</v>
      </c>
      <c r="L81" s="995">
        <v>88</v>
      </c>
      <c r="M81" s="996">
        <v>4079</v>
      </c>
      <c r="N81" s="108"/>
      <c r="R81" s="119"/>
    </row>
    <row r="82" spans="1:18" ht="13.5">
      <c r="A82" s="988"/>
      <c r="B82" s="991"/>
      <c r="C82" s="991"/>
      <c r="D82" s="991"/>
      <c r="E82" s="991"/>
      <c r="F82" s="991"/>
      <c r="G82" s="991"/>
      <c r="H82" s="991"/>
      <c r="I82" s="991"/>
      <c r="J82" s="991"/>
      <c r="K82" s="991"/>
      <c r="L82" s="991"/>
      <c r="M82" s="992"/>
    </row>
    <row r="83" spans="1:18" ht="13.5">
      <c r="A83" s="988" t="s">
        <v>138</v>
      </c>
      <c r="B83" s="991">
        <v>1</v>
      </c>
      <c r="C83" s="991">
        <v>58</v>
      </c>
      <c r="D83" s="991">
        <v>59</v>
      </c>
      <c r="E83" s="991">
        <v>1</v>
      </c>
      <c r="F83" s="991">
        <v>58</v>
      </c>
      <c r="G83" s="991">
        <v>15605</v>
      </c>
      <c r="H83" s="991">
        <v>2700</v>
      </c>
      <c r="I83" s="991">
        <v>15154</v>
      </c>
      <c r="J83" s="991">
        <v>2</v>
      </c>
      <c r="K83" s="991">
        <v>877</v>
      </c>
      <c r="L83" s="991">
        <v>31</v>
      </c>
      <c r="M83" s="992">
        <v>908</v>
      </c>
    </row>
    <row r="84" spans="1:18" ht="13.5">
      <c r="A84" s="988" t="s">
        <v>139</v>
      </c>
      <c r="B84" s="991">
        <v>7</v>
      </c>
      <c r="C84" s="991">
        <v>5</v>
      </c>
      <c r="D84" s="991">
        <v>12</v>
      </c>
      <c r="E84" s="991">
        <v>7</v>
      </c>
      <c r="F84" s="991">
        <v>5</v>
      </c>
      <c r="G84" s="991">
        <v>14872</v>
      </c>
      <c r="H84" s="991">
        <v>1800</v>
      </c>
      <c r="I84" s="991">
        <v>10000</v>
      </c>
      <c r="J84" s="991">
        <v>3</v>
      </c>
      <c r="K84" s="991">
        <v>58</v>
      </c>
      <c r="L84" s="991">
        <v>45</v>
      </c>
      <c r="M84" s="992">
        <v>103</v>
      </c>
    </row>
    <row r="85" spans="1:18" ht="13.5">
      <c r="A85" s="994" t="s">
        <v>140</v>
      </c>
      <c r="B85" s="995">
        <v>8</v>
      </c>
      <c r="C85" s="995">
        <v>63</v>
      </c>
      <c r="D85" s="995">
        <v>71</v>
      </c>
      <c r="E85" s="995">
        <v>8</v>
      </c>
      <c r="F85" s="995">
        <v>63</v>
      </c>
      <c r="G85" s="995">
        <v>30477</v>
      </c>
      <c r="H85" s="995">
        <v>1913</v>
      </c>
      <c r="I85" s="995">
        <v>14745</v>
      </c>
      <c r="J85" s="995">
        <v>2</v>
      </c>
      <c r="K85" s="995">
        <v>935</v>
      </c>
      <c r="L85" s="995">
        <v>76</v>
      </c>
      <c r="M85" s="996">
        <v>1011</v>
      </c>
      <c r="N85" s="108"/>
      <c r="R85" s="119"/>
    </row>
    <row r="86" spans="1:18" ht="14.25" thickBot="1">
      <c r="A86" s="1047"/>
      <c r="B86" s="998"/>
      <c r="C86" s="998"/>
      <c r="D86" s="998"/>
      <c r="E86" s="998"/>
      <c r="F86" s="998"/>
      <c r="G86" s="998"/>
      <c r="H86" s="998"/>
      <c r="I86" s="998"/>
      <c r="J86" s="998"/>
      <c r="K86" s="998"/>
      <c r="L86" s="998"/>
      <c r="M86" s="999"/>
    </row>
    <row r="87" spans="1:18" ht="14.25" thickBot="1">
      <c r="A87" s="878" t="s">
        <v>141</v>
      </c>
      <c r="B87" s="1001">
        <v>1984</v>
      </c>
      <c r="C87" s="1001">
        <v>17451</v>
      </c>
      <c r="D87" s="1001">
        <v>19435</v>
      </c>
      <c r="E87" s="1001">
        <v>1507</v>
      </c>
      <c r="F87" s="1001">
        <v>16237</v>
      </c>
      <c r="G87" s="1001">
        <v>97124</v>
      </c>
      <c r="H87" s="1001">
        <v>2279</v>
      </c>
      <c r="I87" s="1001">
        <v>7583</v>
      </c>
      <c r="J87" s="1001">
        <v>7</v>
      </c>
      <c r="K87" s="1001">
        <v>126531</v>
      </c>
      <c r="L87" s="1001">
        <v>700</v>
      </c>
      <c r="M87" s="1002">
        <v>127231</v>
      </c>
      <c r="N87" s="108"/>
      <c r="R87" s="119"/>
    </row>
    <row r="88" spans="1:18">
      <c r="A88" s="454"/>
      <c r="B88" s="454"/>
      <c r="C88" s="454"/>
      <c r="D88" s="454"/>
      <c r="E88" s="454"/>
      <c r="F88" s="454"/>
      <c r="G88" s="454"/>
      <c r="H88" s="454"/>
      <c r="I88" s="454"/>
      <c r="J88" s="454"/>
      <c r="K88" s="454"/>
      <c r="L88" s="454"/>
      <c r="M88" s="454"/>
    </row>
  </sheetData>
  <mergeCells count="15">
    <mergeCell ref="H8:I8"/>
    <mergeCell ref="G6:G9"/>
    <mergeCell ref="A4:M4"/>
    <mergeCell ref="A1:M1"/>
    <mergeCell ref="B6:F6"/>
    <mergeCell ref="B7:F7"/>
    <mergeCell ref="H7:I7"/>
    <mergeCell ref="K6:M6"/>
    <mergeCell ref="K7:K9"/>
    <mergeCell ref="L7:L9"/>
    <mergeCell ref="M7:M9"/>
    <mergeCell ref="A3:M3"/>
    <mergeCell ref="E8:F8"/>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FC4AD-65A4-41B3-A9FE-BC82790E1EFF}">
  <sheetPr>
    <pageSetUpPr fitToPage="1"/>
  </sheetPr>
  <dimension ref="A1:M20"/>
  <sheetViews>
    <sheetView showGridLines="0" view="pageBreakPreview" zoomScaleNormal="75" zoomScaleSheetLayoutView="100" workbookViewId="0">
      <selection activeCell="L26" sqref="L26"/>
    </sheetView>
  </sheetViews>
  <sheetFormatPr baseColWidth="10" defaultColWidth="11.42578125" defaultRowHeight="12.75"/>
  <cols>
    <col min="1" max="1" width="17.5703125" style="1525" customWidth="1"/>
    <col min="2" max="8" width="20.5703125" style="1525" customWidth="1"/>
    <col min="9" max="9" width="11.140625" style="1525" customWidth="1"/>
    <col min="10" max="17" width="12" style="1525" customWidth="1"/>
    <col min="18" max="16384" width="11.42578125" style="1525"/>
  </cols>
  <sheetData>
    <row r="1" spans="1:13" s="1498" customFormat="1" ht="18.75">
      <c r="A1" s="1871" t="s">
        <v>0</v>
      </c>
      <c r="B1" s="1871"/>
      <c r="C1" s="1871"/>
      <c r="D1" s="1871"/>
      <c r="E1" s="1871"/>
      <c r="F1" s="1871"/>
      <c r="G1" s="1871"/>
      <c r="H1" s="1871"/>
    </row>
    <row r="3" spans="1:13" s="1500" customFormat="1" ht="15.75">
      <c r="A3" s="1901" t="s">
        <v>899</v>
      </c>
      <c r="B3" s="1901"/>
      <c r="C3" s="1901"/>
      <c r="D3" s="1901"/>
      <c r="E3" s="1901"/>
      <c r="F3" s="1901"/>
      <c r="G3" s="1901"/>
      <c r="H3" s="1901"/>
      <c r="I3" s="1568"/>
      <c r="J3" s="1568"/>
      <c r="K3" s="1568"/>
      <c r="L3" s="1568"/>
      <c r="M3" s="1568"/>
    </row>
    <row r="4" spans="1:13" s="1500" customFormat="1" ht="15.75">
      <c r="A4" s="1901" t="s">
        <v>898</v>
      </c>
      <c r="B4" s="1901"/>
      <c r="C4" s="1901"/>
      <c r="D4" s="1901"/>
      <c r="E4" s="1901"/>
      <c r="F4" s="1901"/>
      <c r="G4" s="1901"/>
      <c r="H4" s="1901"/>
      <c r="I4" s="1568"/>
      <c r="J4" s="1568"/>
      <c r="K4" s="1568"/>
      <c r="L4" s="1568"/>
      <c r="M4" s="1568"/>
    </row>
    <row r="5" spans="1:13" s="1500" customFormat="1" ht="13.5" customHeight="1" thickBot="1">
      <c r="A5" s="1501"/>
      <c r="B5" s="1502"/>
      <c r="C5" s="1502"/>
      <c r="D5" s="1502"/>
      <c r="E5" s="1502"/>
      <c r="F5" s="1502"/>
      <c r="G5" s="1502"/>
      <c r="H5" s="1502"/>
    </row>
    <row r="6" spans="1:13" ht="18" customHeight="1">
      <c r="A6" s="1873" t="s">
        <v>2</v>
      </c>
      <c r="B6" s="1571" t="s">
        <v>767</v>
      </c>
      <c r="C6" s="1572"/>
      <c r="D6" s="1875" t="s">
        <v>772</v>
      </c>
      <c r="E6" s="1573" t="s">
        <v>10</v>
      </c>
      <c r="F6" s="1574"/>
      <c r="G6" s="1575" t="s">
        <v>142</v>
      </c>
      <c r="H6" s="1576"/>
    </row>
    <row r="7" spans="1:13" ht="20.25" customHeight="1">
      <c r="A7" s="1874"/>
      <c r="B7" s="1577" t="s">
        <v>771</v>
      </c>
      <c r="C7" s="1578"/>
      <c r="D7" s="1876"/>
      <c r="E7" s="1579" t="s">
        <v>770</v>
      </c>
      <c r="F7" s="1580" t="s">
        <v>4</v>
      </c>
      <c r="G7" s="1580" t="s">
        <v>143</v>
      </c>
      <c r="H7" s="1581" t="s">
        <v>5</v>
      </c>
    </row>
    <row r="8" spans="1:13" ht="21" customHeight="1">
      <c r="A8" s="1874"/>
      <c r="B8" s="1582" t="s">
        <v>19</v>
      </c>
      <c r="C8" s="1583" t="s">
        <v>748</v>
      </c>
      <c r="D8" s="1876"/>
      <c r="E8" s="1579" t="s">
        <v>769</v>
      </c>
      <c r="F8" s="1579" t="s">
        <v>7</v>
      </c>
      <c r="G8" s="1580" t="s">
        <v>146</v>
      </c>
      <c r="H8" s="1581" t="s">
        <v>8</v>
      </c>
    </row>
    <row r="9" spans="1:13" ht="15" thickBot="1">
      <c r="A9" s="1874"/>
      <c r="B9" s="1580" t="s">
        <v>6</v>
      </c>
      <c r="C9" s="1584" t="s">
        <v>6</v>
      </c>
      <c r="D9" s="1876"/>
      <c r="E9" s="1579" t="s">
        <v>145</v>
      </c>
      <c r="F9" s="1585"/>
      <c r="G9" s="1580" t="s">
        <v>147</v>
      </c>
      <c r="H9" s="1586"/>
    </row>
    <row r="10" spans="1:13" ht="13.5">
      <c r="A10" s="1520">
        <v>2011</v>
      </c>
      <c r="B10" s="1521">
        <v>24.966999999999999</v>
      </c>
      <c r="C10" s="1521">
        <v>23.626000000000001</v>
      </c>
      <c r="D10" s="1522">
        <v>335.18099999999998</v>
      </c>
      <c r="E10" s="1521">
        <v>43.149496317616176</v>
      </c>
      <c r="F10" s="1521">
        <v>101.94499999999999</v>
      </c>
      <c r="G10" s="1523">
        <v>134.41999999999999</v>
      </c>
      <c r="H10" s="1524">
        <v>137034.46899999998</v>
      </c>
    </row>
    <row r="11" spans="1:13" ht="13.5">
      <c r="A11" s="1526">
        <v>2012</v>
      </c>
      <c r="B11" s="1527">
        <v>24.972000000000001</v>
      </c>
      <c r="C11" s="1527">
        <v>23.349</v>
      </c>
      <c r="D11" s="1528">
        <v>282.94099999999997</v>
      </c>
      <c r="E11" s="1527">
        <v>41.520407726240947</v>
      </c>
      <c r="F11" s="1527">
        <v>96.945999999999998</v>
      </c>
      <c r="G11" s="1529">
        <v>140.29</v>
      </c>
      <c r="H11" s="1530">
        <v>136005.5434</v>
      </c>
    </row>
    <row r="12" spans="1:13" ht="13.5">
      <c r="A12" s="1531">
        <v>2013</v>
      </c>
      <c r="B12" s="1527">
        <v>25.358000000000001</v>
      </c>
      <c r="C12" s="1527">
        <v>23.626999999999999</v>
      </c>
      <c r="D12" s="1528">
        <v>277.42</v>
      </c>
      <c r="E12" s="1527">
        <v>41.261692131883017</v>
      </c>
      <c r="F12" s="1527">
        <v>97.489000000000004</v>
      </c>
      <c r="G12" s="1529">
        <v>153.38999999999999</v>
      </c>
      <c r="H12" s="1530">
        <v>149538.37709999998</v>
      </c>
    </row>
    <row r="13" spans="1:13" ht="13.5">
      <c r="A13" s="1531">
        <v>2014</v>
      </c>
      <c r="B13" s="1527">
        <v>25.608000000000001</v>
      </c>
      <c r="C13" s="1527">
        <v>23.794</v>
      </c>
      <c r="D13" s="1528">
        <v>256.24299999999999</v>
      </c>
      <c r="E13" s="1527">
        <v>46.995461040598471</v>
      </c>
      <c r="F13" s="1527">
        <v>111.821</v>
      </c>
      <c r="G13" s="1529">
        <v>133.69</v>
      </c>
      <c r="H13" s="1530">
        <v>149493.49489999999</v>
      </c>
    </row>
    <row r="14" spans="1:13" ht="13.5">
      <c r="A14" s="1531">
        <v>2015</v>
      </c>
      <c r="B14" s="1527">
        <v>26.49</v>
      </c>
      <c r="C14" s="1527">
        <v>24.189</v>
      </c>
      <c r="D14" s="1528">
        <v>249.95699999999999</v>
      </c>
      <c r="E14" s="1527">
        <v>38.919756914299889</v>
      </c>
      <c r="F14" s="1527">
        <v>94.143000000000001</v>
      </c>
      <c r="G14" s="1529">
        <v>145.91</v>
      </c>
      <c r="H14" s="1530">
        <v>137364</v>
      </c>
    </row>
    <row r="15" spans="1:13" ht="13.5">
      <c r="A15" s="1531">
        <v>2016</v>
      </c>
      <c r="B15" s="1527">
        <v>26.946000000000002</v>
      </c>
      <c r="C15" s="1527">
        <v>24.183</v>
      </c>
      <c r="D15" s="1528">
        <v>243.81200000000001</v>
      </c>
      <c r="E15" s="1527">
        <v>41.559359880908076</v>
      </c>
      <c r="F15" s="1527">
        <v>100.503</v>
      </c>
      <c r="G15" s="1529">
        <v>181.63</v>
      </c>
      <c r="H15" s="1530">
        <v>182544</v>
      </c>
    </row>
    <row r="16" spans="1:13" ht="13.5">
      <c r="A16" s="1531">
        <v>2017</v>
      </c>
      <c r="B16" s="1527">
        <v>27.591999999999999</v>
      </c>
      <c r="C16" s="1527">
        <v>24.577999999999999</v>
      </c>
      <c r="D16" s="1528">
        <v>243.911</v>
      </c>
      <c r="E16" s="1527">
        <v>46.559117910326307</v>
      </c>
      <c r="F16" s="1527">
        <v>114.43300000000001</v>
      </c>
      <c r="G16" s="1529">
        <v>134.03</v>
      </c>
      <c r="H16" s="1530">
        <v>153374.54990000001</v>
      </c>
    </row>
    <row r="17" spans="1:8" ht="13.5">
      <c r="A17" s="1531">
        <v>2018</v>
      </c>
      <c r="B17" s="1527">
        <v>27.5</v>
      </c>
      <c r="C17" s="1527">
        <v>22.875999999999998</v>
      </c>
      <c r="D17" s="1528">
        <v>239.12200000000001</v>
      </c>
      <c r="E17" s="1527">
        <v>46.773911522993536</v>
      </c>
      <c r="F17" s="1527">
        <v>107</v>
      </c>
      <c r="G17" s="1529">
        <v>120.05</v>
      </c>
      <c r="H17" s="1530">
        <v>128453.5</v>
      </c>
    </row>
    <row r="18" spans="1:8" ht="13.5">
      <c r="A18" s="1531">
        <v>2019</v>
      </c>
      <c r="B18" s="1527">
        <v>27.603999999999999</v>
      </c>
      <c r="C18" s="1527">
        <v>25.225000000000001</v>
      </c>
      <c r="D18" s="1528">
        <v>230.86</v>
      </c>
      <c r="E18" s="1527">
        <v>47.081070366699706</v>
      </c>
      <c r="F18" s="1527">
        <v>118.762</v>
      </c>
      <c r="G18" s="1529">
        <v>165.93</v>
      </c>
      <c r="H18" s="1530">
        <v>197061.78660000002</v>
      </c>
    </row>
    <row r="19" spans="1:8" ht="13.5">
      <c r="A19" s="1531">
        <v>2020</v>
      </c>
      <c r="B19" s="1527">
        <v>27.911000000000001</v>
      </c>
      <c r="C19" s="1527">
        <v>25.797000000000001</v>
      </c>
      <c r="D19" s="1528">
        <v>228.57</v>
      </c>
      <c r="E19" s="1527">
        <v>32.220025579999998</v>
      </c>
      <c r="F19" s="1527">
        <v>83.117999999999995</v>
      </c>
      <c r="G19" s="1529">
        <v>209.26</v>
      </c>
      <c r="H19" s="1530">
        <v>173932.72679999997</v>
      </c>
    </row>
    <row r="20" spans="1:8" ht="14.25" thickBot="1">
      <c r="A20" s="1532">
        <v>2021</v>
      </c>
      <c r="B20" s="1533">
        <v>29.608000000000001</v>
      </c>
      <c r="C20" s="1533">
        <v>27.811</v>
      </c>
      <c r="D20" s="1534">
        <v>229.411</v>
      </c>
      <c r="E20" s="1533">
        <v>46.720002876559633</v>
      </c>
      <c r="F20" s="1533">
        <v>129.93299999999999</v>
      </c>
      <c r="G20" s="1535">
        <v>156.21</v>
      </c>
      <c r="H20" s="1536">
        <v>202968.33929999999</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0" orientation="portrait" r:id="rId1"/>
  <headerFooter alignWithMargins="0"/>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63">
    <pageSetUpPr fitToPage="1"/>
  </sheetPr>
  <dimension ref="A1:S87"/>
  <sheetViews>
    <sheetView view="pageBreakPreview" zoomScale="75" zoomScaleNormal="75" zoomScaleSheetLayoutView="75" workbookViewId="0">
      <selection activeCell="S22" sqref="S22"/>
    </sheetView>
  </sheetViews>
  <sheetFormatPr baseColWidth="10" defaultColWidth="11.42578125" defaultRowHeight="12.75"/>
  <cols>
    <col min="1" max="1" width="34.5703125" style="92" customWidth="1"/>
    <col min="2" max="13" width="14.5703125" style="92" customWidth="1"/>
    <col min="14" max="16384" width="11.42578125" style="92"/>
  </cols>
  <sheetData>
    <row r="1" spans="1:18" s="95" customFormat="1" ht="18.75">
      <c r="A1" s="1825" t="s">
        <v>0</v>
      </c>
      <c r="B1" s="1825"/>
      <c r="C1" s="1825"/>
      <c r="D1" s="1825"/>
      <c r="E1" s="1825"/>
      <c r="F1" s="1825"/>
      <c r="G1" s="1825"/>
      <c r="H1" s="1825"/>
      <c r="I1" s="1825"/>
      <c r="J1" s="1825"/>
      <c r="K1" s="1825"/>
      <c r="L1" s="1825"/>
      <c r="M1" s="1825"/>
    </row>
    <row r="3" spans="1:18" s="94" customFormat="1" ht="15.75">
      <c r="A3" s="1836" t="s">
        <v>900</v>
      </c>
      <c r="B3" s="1836"/>
      <c r="C3" s="1836"/>
      <c r="D3" s="1836"/>
      <c r="E3" s="1836"/>
      <c r="F3" s="1836"/>
      <c r="G3" s="1836"/>
      <c r="H3" s="1836"/>
      <c r="I3" s="1836"/>
      <c r="J3" s="1836"/>
      <c r="K3" s="1836"/>
      <c r="L3" s="1836"/>
      <c r="M3" s="1836"/>
    </row>
    <row r="4" spans="1:18" s="94" customFormat="1" ht="15.75">
      <c r="A4" s="1836" t="s">
        <v>1458</v>
      </c>
      <c r="B4" s="1836"/>
      <c r="C4" s="1836"/>
      <c r="D4" s="1836"/>
      <c r="E4" s="1836"/>
      <c r="F4" s="1836"/>
      <c r="G4" s="1836"/>
      <c r="H4" s="1836"/>
      <c r="I4" s="1836"/>
      <c r="J4" s="1836"/>
      <c r="K4" s="1836"/>
      <c r="L4" s="1836"/>
      <c r="M4" s="1836"/>
    </row>
    <row r="5" spans="1:18" s="94" customFormat="1" ht="13.5" customHeight="1" thickBot="1">
      <c r="A5" s="97"/>
      <c r="B5" s="96"/>
      <c r="C5" s="96"/>
      <c r="D5" s="96"/>
      <c r="E5" s="96"/>
      <c r="F5" s="96"/>
      <c r="G5" s="96"/>
      <c r="H5" s="96"/>
      <c r="I5" s="96"/>
      <c r="J5" s="96"/>
      <c r="K5" s="96"/>
    </row>
    <row r="6" spans="1:18" s="112" customFormat="1" ht="21.75" customHeight="1">
      <c r="A6" s="1042"/>
      <c r="B6" s="1929" t="s">
        <v>755</v>
      </c>
      <c r="C6" s="1930"/>
      <c r="D6" s="1930"/>
      <c r="E6" s="1930"/>
      <c r="F6" s="1931"/>
      <c r="G6" s="1928" t="s">
        <v>877</v>
      </c>
      <c r="H6" s="1843" t="s">
        <v>1312</v>
      </c>
      <c r="I6" s="1845" t="s">
        <v>10</v>
      </c>
      <c r="J6" s="1844"/>
      <c r="K6" s="1924" t="s">
        <v>11</v>
      </c>
      <c r="L6" s="1925"/>
      <c r="M6" s="1926"/>
    </row>
    <row r="7" spans="1:18" s="112" customFormat="1" ht="21.75"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21.75" customHeight="1">
      <c r="A8" s="1041" t="s">
        <v>154</v>
      </c>
      <c r="B8" s="1892" t="s">
        <v>19</v>
      </c>
      <c r="C8" s="1890" t="s">
        <v>19</v>
      </c>
      <c r="D8" s="1891"/>
      <c r="E8" s="1917" t="s">
        <v>748</v>
      </c>
      <c r="F8" s="1923"/>
      <c r="G8" s="1830"/>
      <c r="H8" s="1919" t="s">
        <v>14</v>
      </c>
      <c r="I8" s="1920"/>
      <c r="J8" s="853" t="s">
        <v>751</v>
      </c>
      <c r="K8" s="1830"/>
      <c r="L8" s="1889"/>
      <c r="M8" s="1936"/>
    </row>
    <row r="9" spans="1:18" s="112" customFormat="1" ht="21.7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18.75" customHeight="1">
      <c r="A10" s="984" t="s">
        <v>81</v>
      </c>
      <c r="B10" s="1043">
        <v>140</v>
      </c>
      <c r="C10" s="1043">
        <v>35</v>
      </c>
      <c r="D10" s="1043">
        <v>175</v>
      </c>
      <c r="E10" s="1043">
        <v>140</v>
      </c>
      <c r="F10" s="1043">
        <v>35</v>
      </c>
      <c r="G10" s="1043">
        <v>41200</v>
      </c>
      <c r="H10" s="1043">
        <v>1775</v>
      </c>
      <c r="I10" s="1043">
        <v>2940</v>
      </c>
      <c r="J10" s="1043">
        <v>49</v>
      </c>
      <c r="K10" s="1043">
        <v>352</v>
      </c>
      <c r="L10" s="1043">
        <v>2018</v>
      </c>
      <c r="M10" s="1044">
        <v>2370</v>
      </c>
      <c r="N10" s="108"/>
      <c r="R10" s="119"/>
    </row>
    <row r="11" spans="1:18" ht="13.5">
      <c r="A11" s="988" t="s">
        <v>82</v>
      </c>
      <c r="B11" s="991">
        <v>155</v>
      </c>
      <c r="C11" s="991">
        <v>39</v>
      </c>
      <c r="D11" s="991">
        <v>194</v>
      </c>
      <c r="E11" s="991">
        <v>154</v>
      </c>
      <c r="F11" s="991">
        <v>7</v>
      </c>
      <c r="G11" s="991">
        <v>10910</v>
      </c>
      <c r="H11" s="991">
        <v>3130</v>
      </c>
      <c r="I11" s="991">
        <v>4625</v>
      </c>
      <c r="J11" s="991">
        <v>14</v>
      </c>
      <c r="K11" s="991">
        <v>514</v>
      </c>
      <c r="L11" s="991">
        <v>153</v>
      </c>
      <c r="M11" s="992">
        <v>667</v>
      </c>
      <c r="N11" s="108"/>
      <c r="R11" s="119"/>
    </row>
    <row r="12" spans="1:18" ht="13.5">
      <c r="A12" s="988" t="s">
        <v>83</v>
      </c>
      <c r="B12" s="993">
        <v>168</v>
      </c>
      <c r="C12" s="993">
        <v>42</v>
      </c>
      <c r="D12" s="993">
        <v>210</v>
      </c>
      <c r="E12" s="993">
        <v>164</v>
      </c>
      <c r="F12" s="993">
        <v>41</v>
      </c>
      <c r="G12" s="991">
        <v>26450</v>
      </c>
      <c r="H12" s="993">
        <v>2225</v>
      </c>
      <c r="I12" s="993">
        <v>435</v>
      </c>
      <c r="J12" s="991">
        <v>40</v>
      </c>
      <c r="K12" s="991">
        <v>383</v>
      </c>
      <c r="L12" s="991">
        <v>1058</v>
      </c>
      <c r="M12" s="992">
        <v>1441</v>
      </c>
      <c r="N12" s="108"/>
      <c r="R12" s="119"/>
    </row>
    <row r="13" spans="1:18" ht="13.5">
      <c r="A13" s="988" t="s">
        <v>84</v>
      </c>
      <c r="B13" s="991">
        <v>81</v>
      </c>
      <c r="C13" s="991">
        <v>20</v>
      </c>
      <c r="D13" s="991">
        <v>101</v>
      </c>
      <c r="E13" s="991">
        <v>80</v>
      </c>
      <c r="F13" s="991">
        <v>20</v>
      </c>
      <c r="G13" s="991">
        <v>14790</v>
      </c>
      <c r="H13" s="991">
        <v>3450</v>
      </c>
      <c r="I13" s="991">
        <v>4500</v>
      </c>
      <c r="J13" s="991">
        <v>11</v>
      </c>
      <c r="K13" s="991">
        <v>366</v>
      </c>
      <c r="L13" s="991">
        <v>163</v>
      </c>
      <c r="M13" s="992">
        <v>529</v>
      </c>
      <c r="N13" s="108"/>
      <c r="R13" s="119"/>
    </row>
    <row r="14" spans="1:18" ht="13.5">
      <c r="A14" s="994" t="s">
        <v>85</v>
      </c>
      <c r="B14" s="995">
        <v>544</v>
      </c>
      <c r="C14" s="995">
        <v>136</v>
      </c>
      <c r="D14" s="995">
        <v>680</v>
      </c>
      <c r="E14" s="995">
        <v>538</v>
      </c>
      <c r="F14" s="995">
        <v>103</v>
      </c>
      <c r="G14" s="995">
        <v>93350</v>
      </c>
      <c r="H14" s="995">
        <v>2549</v>
      </c>
      <c r="I14" s="995">
        <v>2360</v>
      </c>
      <c r="J14" s="995">
        <v>36</v>
      </c>
      <c r="K14" s="995">
        <v>1615</v>
      </c>
      <c r="L14" s="995">
        <v>3392</v>
      </c>
      <c r="M14" s="996">
        <v>5007</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v>11</v>
      </c>
      <c r="C16" s="995" t="s">
        <v>23</v>
      </c>
      <c r="D16" s="995">
        <v>11</v>
      </c>
      <c r="E16" s="995" t="s">
        <v>23</v>
      </c>
      <c r="F16" s="995" t="s">
        <v>23</v>
      </c>
      <c r="G16" s="995">
        <v>27000</v>
      </c>
      <c r="H16" s="995" t="s">
        <v>23</v>
      </c>
      <c r="I16" s="995" t="s">
        <v>23</v>
      </c>
      <c r="J16" s="995">
        <v>1</v>
      </c>
      <c r="K16" s="995" t="s">
        <v>23</v>
      </c>
      <c r="L16" s="995">
        <v>27</v>
      </c>
      <c r="M16" s="996">
        <v>27</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v>3</v>
      </c>
      <c r="C20" s="991" t="s">
        <v>23</v>
      </c>
      <c r="D20" s="991">
        <v>3</v>
      </c>
      <c r="E20" s="991">
        <v>2</v>
      </c>
      <c r="F20" s="991" t="s">
        <v>23</v>
      </c>
      <c r="G20" s="991">
        <v>11670</v>
      </c>
      <c r="H20" s="991">
        <v>2450</v>
      </c>
      <c r="I20" s="991" t="s">
        <v>23</v>
      </c>
      <c r="J20" s="991">
        <v>8</v>
      </c>
      <c r="K20" s="991">
        <v>5</v>
      </c>
      <c r="L20" s="991">
        <v>93</v>
      </c>
      <c r="M20" s="992">
        <v>98</v>
      </c>
      <c r="N20" s="108"/>
      <c r="R20" s="119"/>
    </row>
    <row r="21" spans="1:18" ht="13.5">
      <c r="A21" s="988" t="s">
        <v>89</v>
      </c>
      <c r="B21" s="991">
        <v>6</v>
      </c>
      <c r="C21" s="993" t="s">
        <v>23</v>
      </c>
      <c r="D21" s="991">
        <v>6</v>
      </c>
      <c r="E21" s="991">
        <v>6</v>
      </c>
      <c r="F21" s="993" t="s">
        <v>23</v>
      </c>
      <c r="G21" s="991">
        <v>10000</v>
      </c>
      <c r="H21" s="991">
        <v>1960</v>
      </c>
      <c r="I21" s="993" t="s">
        <v>23</v>
      </c>
      <c r="J21" s="991">
        <v>8</v>
      </c>
      <c r="K21" s="991">
        <v>12</v>
      </c>
      <c r="L21" s="991">
        <v>80</v>
      </c>
      <c r="M21" s="992">
        <v>92</v>
      </c>
      <c r="N21" s="108"/>
      <c r="R21" s="119"/>
    </row>
    <row r="22" spans="1:18" ht="13.5">
      <c r="A22" s="988" t="s">
        <v>90</v>
      </c>
      <c r="B22" s="991">
        <v>7</v>
      </c>
      <c r="C22" s="991" t="s">
        <v>23</v>
      </c>
      <c r="D22" s="991">
        <v>7</v>
      </c>
      <c r="E22" s="991">
        <v>7</v>
      </c>
      <c r="F22" s="991" t="s">
        <v>23</v>
      </c>
      <c r="G22" s="991">
        <v>8224</v>
      </c>
      <c r="H22" s="991">
        <v>2200</v>
      </c>
      <c r="I22" s="991" t="s">
        <v>23</v>
      </c>
      <c r="J22" s="991">
        <v>10</v>
      </c>
      <c r="K22" s="991">
        <v>15</v>
      </c>
      <c r="L22" s="991">
        <v>83</v>
      </c>
      <c r="M22" s="992">
        <v>98</v>
      </c>
      <c r="N22" s="108"/>
      <c r="R22" s="119"/>
    </row>
    <row r="23" spans="1:18" ht="13.5">
      <c r="A23" s="994" t="s">
        <v>91</v>
      </c>
      <c r="B23" s="995">
        <v>16</v>
      </c>
      <c r="C23" s="995" t="s">
        <v>23</v>
      </c>
      <c r="D23" s="995">
        <v>16</v>
      </c>
      <c r="E23" s="995">
        <v>15</v>
      </c>
      <c r="F23" s="995" t="s">
        <v>23</v>
      </c>
      <c r="G23" s="995">
        <v>29894</v>
      </c>
      <c r="H23" s="995">
        <v>2137</v>
      </c>
      <c r="I23" s="995" t="s">
        <v>23</v>
      </c>
      <c r="J23" s="995">
        <v>9</v>
      </c>
      <c r="K23" s="995">
        <v>32</v>
      </c>
      <c r="L23" s="995">
        <v>256</v>
      </c>
      <c r="M23" s="996">
        <v>288</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v>85</v>
      </c>
      <c r="C25" s="995">
        <v>209</v>
      </c>
      <c r="D25" s="995">
        <v>294</v>
      </c>
      <c r="E25" s="995">
        <v>83</v>
      </c>
      <c r="F25" s="995">
        <v>174</v>
      </c>
      <c r="G25" s="995">
        <v>4059</v>
      </c>
      <c r="H25" s="995">
        <v>2092</v>
      </c>
      <c r="I25" s="995">
        <v>4974</v>
      </c>
      <c r="J25" s="995">
        <v>9</v>
      </c>
      <c r="K25" s="995">
        <v>1039</v>
      </c>
      <c r="L25" s="995">
        <v>37</v>
      </c>
      <c r="M25" s="996">
        <v>1076</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v>78</v>
      </c>
      <c r="C27" s="995">
        <v>327</v>
      </c>
      <c r="D27" s="995">
        <v>405</v>
      </c>
      <c r="E27" s="995">
        <v>56</v>
      </c>
      <c r="F27" s="995">
        <v>298</v>
      </c>
      <c r="G27" s="995" t="s">
        <v>23</v>
      </c>
      <c r="H27" s="995">
        <v>3100</v>
      </c>
      <c r="I27" s="995">
        <v>2790</v>
      </c>
      <c r="J27" s="995" t="s">
        <v>23</v>
      </c>
      <c r="K27" s="995">
        <v>1005</v>
      </c>
      <c r="L27" s="995" t="s">
        <v>23</v>
      </c>
      <c r="M27" s="996">
        <v>1005</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v>17</v>
      </c>
      <c r="C29" s="991">
        <v>871</v>
      </c>
      <c r="D29" s="991">
        <v>888</v>
      </c>
      <c r="E29" s="993">
        <v>16</v>
      </c>
      <c r="F29" s="991">
        <v>795</v>
      </c>
      <c r="G29" s="991" t="s">
        <v>23</v>
      </c>
      <c r="H29" s="993">
        <v>2600</v>
      </c>
      <c r="I29" s="991">
        <v>5399</v>
      </c>
      <c r="J29" s="991">
        <v>26</v>
      </c>
      <c r="K29" s="993">
        <v>4334</v>
      </c>
      <c r="L29" s="991" t="s">
        <v>23</v>
      </c>
      <c r="M29" s="992">
        <v>4334</v>
      </c>
      <c r="N29" s="108"/>
      <c r="R29" s="119"/>
    </row>
    <row r="30" spans="1:18" ht="13.5">
      <c r="A30" s="988" t="s">
        <v>95</v>
      </c>
      <c r="B30" s="993">
        <v>57</v>
      </c>
      <c r="C30" s="991">
        <v>136</v>
      </c>
      <c r="D30" s="991">
        <v>193</v>
      </c>
      <c r="E30" s="993">
        <v>55</v>
      </c>
      <c r="F30" s="991">
        <v>136</v>
      </c>
      <c r="G30" s="991" t="s">
        <v>23</v>
      </c>
      <c r="H30" s="993">
        <v>180</v>
      </c>
      <c r="I30" s="991">
        <v>714</v>
      </c>
      <c r="J30" s="991" t="s">
        <v>23</v>
      </c>
      <c r="K30" s="991">
        <v>107</v>
      </c>
      <c r="L30" s="991" t="s">
        <v>23</v>
      </c>
      <c r="M30" s="992">
        <v>107</v>
      </c>
      <c r="N30" s="108"/>
      <c r="R30" s="119"/>
    </row>
    <row r="31" spans="1:18" ht="13.5">
      <c r="A31" s="988" t="s">
        <v>96</v>
      </c>
      <c r="B31" s="991">
        <v>4399</v>
      </c>
      <c r="C31" s="991">
        <v>5218</v>
      </c>
      <c r="D31" s="991">
        <v>9617</v>
      </c>
      <c r="E31" s="991">
        <v>4057</v>
      </c>
      <c r="F31" s="991">
        <v>4973</v>
      </c>
      <c r="G31" s="991" t="s">
        <v>23</v>
      </c>
      <c r="H31" s="991">
        <v>2330</v>
      </c>
      <c r="I31" s="991">
        <v>6203</v>
      </c>
      <c r="J31" s="991" t="s">
        <v>23</v>
      </c>
      <c r="K31" s="991">
        <v>40300</v>
      </c>
      <c r="L31" s="991" t="s">
        <v>23</v>
      </c>
      <c r="M31" s="992">
        <v>40300</v>
      </c>
      <c r="N31" s="108"/>
      <c r="R31" s="119"/>
    </row>
    <row r="32" spans="1:18" s="93" customFormat="1" ht="13.5">
      <c r="A32" s="994" t="s">
        <v>97</v>
      </c>
      <c r="B32" s="995">
        <v>4473</v>
      </c>
      <c r="C32" s="995">
        <v>6225</v>
      </c>
      <c r="D32" s="995">
        <v>10698</v>
      </c>
      <c r="E32" s="995">
        <v>4128</v>
      </c>
      <c r="F32" s="995">
        <v>5904</v>
      </c>
      <c r="G32" s="995" t="s">
        <v>23</v>
      </c>
      <c r="H32" s="995">
        <v>2302</v>
      </c>
      <c r="I32" s="995">
        <v>5968</v>
      </c>
      <c r="J32" s="995" t="s">
        <v>23</v>
      </c>
      <c r="K32" s="995">
        <v>44741</v>
      </c>
      <c r="L32" s="995" t="s">
        <v>23</v>
      </c>
      <c r="M32" s="996">
        <v>44741</v>
      </c>
      <c r="N32" s="123"/>
      <c r="R32" s="122"/>
    </row>
    <row r="33" spans="1:18" ht="13.5">
      <c r="A33" s="988"/>
      <c r="B33" s="991"/>
      <c r="C33" s="991"/>
      <c r="D33" s="991"/>
      <c r="E33" s="991"/>
      <c r="F33" s="991"/>
      <c r="G33" s="991"/>
      <c r="H33" s="991"/>
      <c r="I33" s="991"/>
      <c r="J33" s="991"/>
      <c r="K33" s="991"/>
      <c r="L33" s="991"/>
      <c r="M33" s="992"/>
      <c r="N33" s="108"/>
      <c r="R33" s="119"/>
    </row>
    <row r="34" spans="1:18" ht="13.5">
      <c r="A34" s="988" t="s">
        <v>98</v>
      </c>
      <c r="B34" s="1045">
        <v>36</v>
      </c>
      <c r="C34" s="1045">
        <v>194</v>
      </c>
      <c r="D34" s="991">
        <v>230</v>
      </c>
      <c r="E34" s="1045">
        <v>36</v>
      </c>
      <c r="F34" s="1045">
        <v>189</v>
      </c>
      <c r="G34" s="991" t="s">
        <v>23</v>
      </c>
      <c r="H34" s="1045">
        <v>2150</v>
      </c>
      <c r="I34" s="1045">
        <v>3326</v>
      </c>
      <c r="J34" s="1045" t="s">
        <v>23</v>
      </c>
      <c r="K34" s="1045">
        <v>706</v>
      </c>
      <c r="L34" s="1045" t="s">
        <v>23</v>
      </c>
      <c r="M34" s="1046">
        <v>706</v>
      </c>
      <c r="N34" s="108"/>
      <c r="R34" s="119"/>
    </row>
    <row r="35" spans="1:18" ht="13.5">
      <c r="A35" s="988" t="s">
        <v>99</v>
      </c>
      <c r="B35" s="1045" t="s">
        <v>23</v>
      </c>
      <c r="C35" s="1045">
        <v>94</v>
      </c>
      <c r="D35" s="991">
        <v>94</v>
      </c>
      <c r="E35" s="1045" t="s">
        <v>23</v>
      </c>
      <c r="F35" s="1045">
        <v>94</v>
      </c>
      <c r="G35" s="991" t="s">
        <v>23</v>
      </c>
      <c r="H35" s="1045" t="s">
        <v>23</v>
      </c>
      <c r="I35" s="1045">
        <v>3347</v>
      </c>
      <c r="J35" s="1045" t="s">
        <v>23</v>
      </c>
      <c r="K35" s="1045">
        <v>315</v>
      </c>
      <c r="L35" s="1045" t="s">
        <v>23</v>
      </c>
      <c r="M35" s="992">
        <v>315</v>
      </c>
      <c r="N35" s="108"/>
      <c r="R35" s="119"/>
    </row>
    <row r="36" spans="1:18" ht="13.5">
      <c r="A36" s="988" t="s">
        <v>100</v>
      </c>
      <c r="B36" s="1045">
        <v>1</v>
      </c>
      <c r="C36" s="1045">
        <v>948</v>
      </c>
      <c r="D36" s="991">
        <v>949</v>
      </c>
      <c r="E36" s="1045">
        <v>1</v>
      </c>
      <c r="F36" s="1045">
        <v>777</v>
      </c>
      <c r="G36" s="991" t="s">
        <v>23</v>
      </c>
      <c r="H36" s="1045">
        <v>2132</v>
      </c>
      <c r="I36" s="1045">
        <v>4037</v>
      </c>
      <c r="J36" s="1045" t="s">
        <v>23</v>
      </c>
      <c r="K36" s="1045">
        <v>3139</v>
      </c>
      <c r="L36" s="1045" t="s">
        <v>23</v>
      </c>
      <c r="M36" s="992">
        <v>3139</v>
      </c>
      <c r="N36" s="108"/>
      <c r="R36" s="119"/>
    </row>
    <row r="37" spans="1:18" ht="13.5">
      <c r="A37" s="988" t="s">
        <v>101</v>
      </c>
      <c r="B37" s="1045">
        <v>81</v>
      </c>
      <c r="C37" s="1045">
        <v>1445</v>
      </c>
      <c r="D37" s="991">
        <v>1526</v>
      </c>
      <c r="E37" s="1045">
        <v>78</v>
      </c>
      <c r="F37" s="1045">
        <v>1317</v>
      </c>
      <c r="G37" s="991" t="s">
        <v>23</v>
      </c>
      <c r="H37" s="1045">
        <v>2000</v>
      </c>
      <c r="I37" s="1045">
        <v>6958</v>
      </c>
      <c r="J37" s="1045" t="s">
        <v>23</v>
      </c>
      <c r="K37" s="1045">
        <v>9320</v>
      </c>
      <c r="L37" s="1045" t="s">
        <v>23</v>
      </c>
      <c r="M37" s="992">
        <v>9320</v>
      </c>
      <c r="N37" s="108"/>
      <c r="R37" s="119"/>
    </row>
    <row r="38" spans="1:18" ht="13.5">
      <c r="A38" s="994" t="s">
        <v>102</v>
      </c>
      <c r="B38" s="995">
        <v>118</v>
      </c>
      <c r="C38" s="995">
        <v>2681</v>
      </c>
      <c r="D38" s="995">
        <v>2799</v>
      </c>
      <c r="E38" s="995">
        <v>115</v>
      </c>
      <c r="F38" s="995">
        <v>2377</v>
      </c>
      <c r="G38" s="995" t="s">
        <v>23</v>
      </c>
      <c r="H38" s="995">
        <v>2048</v>
      </c>
      <c r="I38" s="995">
        <v>5572</v>
      </c>
      <c r="J38" s="995" t="s">
        <v>23</v>
      </c>
      <c r="K38" s="995">
        <v>13480</v>
      </c>
      <c r="L38" s="995" t="s">
        <v>23</v>
      </c>
      <c r="M38" s="996">
        <v>13480</v>
      </c>
      <c r="N38" s="108"/>
      <c r="R38" s="119"/>
    </row>
    <row r="39" spans="1:18" ht="13.5">
      <c r="A39" s="994"/>
      <c r="B39" s="995"/>
      <c r="C39" s="995"/>
      <c r="D39" s="995"/>
      <c r="E39" s="995"/>
      <c r="F39" s="995"/>
      <c r="G39" s="995"/>
      <c r="H39" s="995"/>
      <c r="I39" s="995"/>
      <c r="J39" s="995"/>
      <c r="K39" s="995"/>
      <c r="L39" s="995"/>
      <c r="M39" s="996"/>
      <c r="N39" s="108"/>
      <c r="R39" s="119"/>
    </row>
    <row r="40" spans="1:18" ht="13.5">
      <c r="A40" s="994" t="s">
        <v>103</v>
      </c>
      <c r="B40" s="995">
        <v>9</v>
      </c>
      <c r="C40" s="995">
        <v>20</v>
      </c>
      <c r="D40" s="995">
        <v>29</v>
      </c>
      <c r="E40" s="995" t="s">
        <v>23</v>
      </c>
      <c r="F40" s="995">
        <v>9</v>
      </c>
      <c r="G40" s="995" t="s">
        <v>23</v>
      </c>
      <c r="H40" s="995" t="s">
        <v>23</v>
      </c>
      <c r="I40" s="995">
        <v>3110</v>
      </c>
      <c r="J40" s="995" t="s">
        <v>23</v>
      </c>
      <c r="K40" s="995">
        <v>28</v>
      </c>
      <c r="L40" s="995" t="s">
        <v>23</v>
      </c>
      <c r="M40" s="996">
        <v>28</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v>63</v>
      </c>
      <c r="C42" s="991">
        <v>265</v>
      </c>
      <c r="D42" s="991">
        <v>328</v>
      </c>
      <c r="E42" s="991">
        <v>60</v>
      </c>
      <c r="F42" s="991">
        <v>218</v>
      </c>
      <c r="G42" s="991">
        <v>5400</v>
      </c>
      <c r="H42" s="991">
        <v>240</v>
      </c>
      <c r="I42" s="991">
        <v>477</v>
      </c>
      <c r="J42" s="991">
        <v>5</v>
      </c>
      <c r="K42" s="991">
        <v>118</v>
      </c>
      <c r="L42" s="991">
        <v>27</v>
      </c>
      <c r="M42" s="992">
        <v>145</v>
      </c>
      <c r="N42" s="108"/>
      <c r="R42" s="119"/>
    </row>
    <row r="43" spans="1:18" ht="13.5">
      <c r="A43" s="988" t="s">
        <v>105</v>
      </c>
      <c r="B43" s="991">
        <v>289</v>
      </c>
      <c r="C43" s="991">
        <v>25</v>
      </c>
      <c r="D43" s="991">
        <v>314</v>
      </c>
      <c r="E43" s="991">
        <v>261</v>
      </c>
      <c r="F43" s="991">
        <v>24</v>
      </c>
      <c r="G43" s="991">
        <v>11170</v>
      </c>
      <c r="H43" s="991">
        <v>1750</v>
      </c>
      <c r="I43" s="991">
        <v>3900</v>
      </c>
      <c r="J43" s="991" t="s">
        <v>23</v>
      </c>
      <c r="K43" s="991">
        <v>550</v>
      </c>
      <c r="L43" s="991" t="s">
        <v>23</v>
      </c>
      <c r="M43" s="992">
        <v>550</v>
      </c>
      <c r="N43" s="108"/>
      <c r="R43" s="119"/>
    </row>
    <row r="44" spans="1:18" ht="13.5">
      <c r="A44" s="988" t="s">
        <v>106</v>
      </c>
      <c r="B44" s="991">
        <v>70</v>
      </c>
      <c r="C44" s="991">
        <v>31</v>
      </c>
      <c r="D44" s="991">
        <v>101</v>
      </c>
      <c r="E44" s="991">
        <v>62</v>
      </c>
      <c r="F44" s="991">
        <v>28</v>
      </c>
      <c r="G44" s="991">
        <v>16100</v>
      </c>
      <c r="H44" s="991">
        <v>8040</v>
      </c>
      <c r="I44" s="991">
        <v>10500</v>
      </c>
      <c r="J44" s="991">
        <v>6</v>
      </c>
      <c r="K44" s="991">
        <v>792</v>
      </c>
      <c r="L44" s="991">
        <v>97</v>
      </c>
      <c r="M44" s="992">
        <v>889</v>
      </c>
      <c r="N44" s="108"/>
      <c r="R44" s="119"/>
    </row>
    <row r="45" spans="1:18" ht="13.5">
      <c r="A45" s="988" t="s">
        <v>107</v>
      </c>
      <c r="B45" s="993" t="s">
        <v>23</v>
      </c>
      <c r="C45" s="991" t="s">
        <v>23</v>
      </c>
      <c r="D45" s="991" t="s">
        <v>23</v>
      </c>
      <c r="E45" s="993" t="s">
        <v>23</v>
      </c>
      <c r="F45" s="991" t="s">
        <v>23</v>
      </c>
      <c r="G45" s="991">
        <v>3000</v>
      </c>
      <c r="H45" s="993" t="s">
        <v>23</v>
      </c>
      <c r="I45" s="991" t="s">
        <v>23</v>
      </c>
      <c r="J45" s="991" t="s">
        <v>23</v>
      </c>
      <c r="K45" s="991" t="s">
        <v>23</v>
      </c>
      <c r="L45" s="991" t="s">
        <v>23</v>
      </c>
      <c r="M45" s="992" t="s">
        <v>23</v>
      </c>
      <c r="N45" s="108"/>
      <c r="R45" s="119"/>
    </row>
    <row r="46" spans="1:18" ht="13.5">
      <c r="A46" s="988" t="s">
        <v>108</v>
      </c>
      <c r="B46" s="991">
        <v>758</v>
      </c>
      <c r="C46" s="991">
        <v>28</v>
      </c>
      <c r="D46" s="991">
        <v>786</v>
      </c>
      <c r="E46" s="991">
        <v>758</v>
      </c>
      <c r="F46" s="991">
        <v>28</v>
      </c>
      <c r="G46" s="991">
        <v>15600</v>
      </c>
      <c r="H46" s="991">
        <v>352</v>
      </c>
      <c r="I46" s="991">
        <v>1200</v>
      </c>
      <c r="J46" s="991" t="s">
        <v>23</v>
      </c>
      <c r="K46" s="991">
        <v>300</v>
      </c>
      <c r="L46" s="991" t="s">
        <v>23</v>
      </c>
      <c r="M46" s="992">
        <v>300</v>
      </c>
      <c r="N46" s="108"/>
      <c r="R46" s="119"/>
    </row>
    <row r="47" spans="1:18" ht="13.5">
      <c r="A47" s="988" t="s">
        <v>109</v>
      </c>
      <c r="B47" s="991">
        <v>5</v>
      </c>
      <c r="C47" s="991" t="s">
        <v>23</v>
      </c>
      <c r="D47" s="991">
        <v>5</v>
      </c>
      <c r="E47" s="991">
        <v>3</v>
      </c>
      <c r="F47" s="991" t="s">
        <v>23</v>
      </c>
      <c r="G47" s="991">
        <v>2700</v>
      </c>
      <c r="H47" s="991">
        <v>2000</v>
      </c>
      <c r="I47" s="991" t="s">
        <v>23</v>
      </c>
      <c r="J47" s="991" t="s">
        <v>23</v>
      </c>
      <c r="K47" s="991">
        <v>6</v>
      </c>
      <c r="L47" s="991" t="s">
        <v>23</v>
      </c>
      <c r="M47" s="992">
        <v>6</v>
      </c>
      <c r="N47" s="108"/>
      <c r="R47" s="119"/>
    </row>
    <row r="48" spans="1:18" ht="13.5">
      <c r="A48" s="988" t="s">
        <v>110</v>
      </c>
      <c r="B48" s="991">
        <v>1</v>
      </c>
      <c r="C48" s="991">
        <v>15</v>
      </c>
      <c r="D48" s="991">
        <v>16</v>
      </c>
      <c r="E48" s="991">
        <v>1</v>
      </c>
      <c r="F48" s="991">
        <v>9</v>
      </c>
      <c r="G48" s="991" t="s">
        <v>23</v>
      </c>
      <c r="H48" s="991" t="s">
        <v>23</v>
      </c>
      <c r="I48" s="991" t="s">
        <v>23</v>
      </c>
      <c r="J48" s="991" t="s">
        <v>23</v>
      </c>
      <c r="K48" s="991" t="s">
        <v>23</v>
      </c>
      <c r="L48" s="991" t="s">
        <v>23</v>
      </c>
      <c r="M48" s="992" t="s">
        <v>23</v>
      </c>
      <c r="N48" s="108"/>
      <c r="R48" s="119"/>
    </row>
    <row r="49" spans="1:18" ht="13.5">
      <c r="A49" s="988" t="s">
        <v>111</v>
      </c>
      <c r="B49" s="993" t="s">
        <v>23</v>
      </c>
      <c r="C49" s="991">
        <v>5</v>
      </c>
      <c r="D49" s="991">
        <v>5</v>
      </c>
      <c r="E49" s="993" t="s">
        <v>23</v>
      </c>
      <c r="F49" s="991">
        <v>3</v>
      </c>
      <c r="G49" s="991" t="s">
        <v>23</v>
      </c>
      <c r="H49" s="993" t="s">
        <v>23</v>
      </c>
      <c r="I49" s="991">
        <v>1000</v>
      </c>
      <c r="J49" s="991" t="s">
        <v>23</v>
      </c>
      <c r="K49" s="991">
        <v>3</v>
      </c>
      <c r="L49" s="991" t="s">
        <v>23</v>
      </c>
      <c r="M49" s="992">
        <v>3</v>
      </c>
      <c r="N49" s="108"/>
      <c r="R49" s="119"/>
    </row>
    <row r="50" spans="1:18" ht="13.5">
      <c r="A50" s="988" t="s">
        <v>112</v>
      </c>
      <c r="B50" s="991">
        <v>35</v>
      </c>
      <c r="C50" s="991">
        <v>14</v>
      </c>
      <c r="D50" s="991">
        <v>49</v>
      </c>
      <c r="E50" s="991">
        <v>35</v>
      </c>
      <c r="F50" s="991">
        <v>14</v>
      </c>
      <c r="G50" s="991" t="s">
        <v>23</v>
      </c>
      <c r="H50" s="991" t="s">
        <v>23</v>
      </c>
      <c r="I50" s="991" t="s">
        <v>23</v>
      </c>
      <c r="J50" s="991" t="s">
        <v>23</v>
      </c>
      <c r="K50" s="991" t="s">
        <v>23</v>
      </c>
      <c r="L50" s="991" t="s">
        <v>23</v>
      </c>
      <c r="M50" s="992" t="s">
        <v>23</v>
      </c>
      <c r="N50" s="108"/>
      <c r="R50" s="119"/>
    </row>
    <row r="51" spans="1:18" ht="13.5">
      <c r="A51" s="994" t="s">
        <v>113</v>
      </c>
      <c r="B51" s="995">
        <v>1221</v>
      </c>
      <c r="C51" s="995">
        <v>383</v>
      </c>
      <c r="D51" s="995">
        <v>1604</v>
      </c>
      <c r="E51" s="995">
        <v>1180</v>
      </c>
      <c r="F51" s="995">
        <v>324</v>
      </c>
      <c r="G51" s="995">
        <v>53970</v>
      </c>
      <c r="H51" s="995">
        <v>1053</v>
      </c>
      <c r="I51" s="995">
        <v>1630</v>
      </c>
      <c r="J51" s="995">
        <v>2</v>
      </c>
      <c r="K51" s="995">
        <v>1769</v>
      </c>
      <c r="L51" s="995">
        <v>124</v>
      </c>
      <c r="M51" s="996">
        <v>1893</v>
      </c>
      <c r="N51" s="108"/>
      <c r="R51" s="119"/>
    </row>
    <row r="52" spans="1:18" ht="13.5">
      <c r="A52" s="994"/>
      <c r="B52" s="995"/>
      <c r="C52" s="995"/>
      <c r="D52" s="995"/>
      <c r="E52" s="995"/>
      <c r="F52" s="995"/>
      <c r="G52" s="995"/>
      <c r="H52" s="995"/>
      <c r="I52" s="995"/>
      <c r="J52" s="995"/>
      <c r="K52" s="995"/>
      <c r="L52" s="995"/>
      <c r="M52" s="996"/>
      <c r="N52" s="108"/>
      <c r="R52" s="119"/>
    </row>
    <row r="53" spans="1:18" ht="13.5">
      <c r="A53" s="994" t="s">
        <v>114</v>
      </c>
      <c r="B53" s="995" t="s">
        <v>23</v>
      </c>
      <c r="C53" s="995">
        <v>3</v>
      </c>
      <c r="D53" s="995">
        <v>3</v>
      </c>
      <c r="E53" s="995" t="s">
        <v>23</v>
      </c>
      <c r="F53" s="995">
        <v>3</v>
      </c>
      <c r="G53" s="995">
        <v>2528</v>
      </c>
      <c r="H53" s="995" t="s">
        <v>23</v>
      </c>
      <c r="I53" s="995">
        <v>3000</v>
      </c>
      <c r="J53" s="995">
        <v>9</v>
      </c>
      <c r="K53" s="995">
        <v>9</v>
      </c>
      <c r="L53" s="995">
        <v>23</v>
      </c>
      <c r="M53" s="996">
        <v>32</v>
      </c>
      <c r="N53" s="108"/>
      <c r="R53" s="119"/>
    </row>
    <row r="54" spans="1:18" ht="13.5">
      <c r="A54" s="988"/>
      <c r="B54" s="991"/>
      <c r="C54" s="991"/>
      <c r="D54" s="991"/>
      <c r="E54" s="991"/>
      <c r="F54" s="991"/>
      <c r="G54" s="991"/>
      <c r="H54" s="991"/>
      <c r="I54" s="991"/>
      <c r="J54" s="991"/>
      <c r="K54" s="991"/>
      <c r="L54" s="991"/>
      <c r="M54" s="992"/>
      <c r="N54" s="108"/>
      <c r="R54" s="119"/>
    </row>
    <row r="55" spans="1:18" ht="13.5">
      <c r="A55" s="988" t="s">
        <v>115</v>
      </c>
      <c r="B55" s="991" t="s">
        <v>23</v>
      </c>
      <c r="C55" s="991">
        <v>280</v>
      </c>
      <c r="D55" s="991">
        <v>280</v>
      </c>
      <c r="E55" s="991" t="s">
        <v>23</v>
      </c>
      <c r="F55" s="991">
        <v>245</v>
      </c>
      <c r="G55" s="991" t="s">
        <v>23</v>
      </c>
      <c r="H55" s="991" t="s">
        <v>23</v>
      </c>
      <c r="I55" s="991">
        <v>5500</v>
      </c>
      <c r="J55" s="991" t="s">
        <v>23</v>
      </c>
      <c r="K55" s="991">
        <v>1348</v>
      </c>
      <c r="L55" s="991" t="s">
        <v>23</v>
      </c>
      <c r="M55" s="992">
        <v>1348</v>
      </c>
      <c r="N55" s="108"/>
      <c r="R55" s="119"/>
    </row>
    <row r="56" spans="1:18" ht="13.5">
      <c r="A56" s="988" t="s">
        <v>116</v>
      </c>
      <c r="B56" s="991">
        <v>4</v>
      </c>
      <c r="C56" s="991" t="s">
        <v>23</v>
      </c>
      <c r="D56" s="991">
        <v>4</v>
      </c>
      <c r="E56" s="991" t="s">
        <v>23</v>
      </c>
      <c r="F56" s="991" t="s">
        <v>23</v>
      </c>
      <c r="G56" s="991">
        <v>76</v>
      </c>
      <c r="H56" s="991" t="s">
        <v>23</v>
      </c>
      <c r="I56" s="991" t="s">
        <v>23</v>
      </c>
      <c r="J56" s="991">
        <v>6</v>
      </c>
      <c r="K56" s="991" t="s">
        <v>23</v>
      </c>
      <c r="L56" s="991" t="s">
        <v>23</v>
      </c>
      <c r="M56" s="992" t="s">
        <v>23</v>
      </c>
      <c r="N56" s="108"/>
      <c r="R56" s="119"/>
    </row>
    <row r="57" spans="1:18" ht="13.5">
      <c r="A57" s="988" t="s">
        <v>117</v>
      </c>
      <c r="B57" s="991">
        <v>29</v>
      </c>
      <c r="C57" s="991">
        <v>1</v>
      </c>
      <c r="D57" s="991">
        <v>30</v>
      </c>
      <c r="E57" s="991">
        <v>19</v>
      </c>
      <c r="F57" s="991">
        <v>1</v>
      </c>
      <c r="G57" s="991">
        <v>8000</v>
      </c>
      <c r="H57" s="991">
        <v>10200</v>
      </c>
      <c r="I57" s="991">
        <v>13500</v>
      </c>
      <c r="J57" s="991">
        <v>3</v>
      </c>
      <c r="K57" s="991">
        <v>207</v>
      </c>
      <c r="L57" s="991">
        <v>24</v>
      </c>
      <c r="M57" s="992">
        <v>231</v>
      </c>
      <c r="N57" s="108"/>
      <c r="R57" s="119"/>
    </row>
    <row r="58" spans="1:18" s="93" customFormat="1" ht="13.5">
      <c r="A58" s="988" t="s">
        <v>118</v>
      </c>
      <c r="B58" s="991">
        <v>11</v>
      </c>
      <c r="C58" s="991" t="s">
        <v>23</v>
      </c>
      <c r="D58" s="991">
        <v>11</v>
      </c>
      <c r="E58" s="991">
        <v>10</v>
      </c>
      <c r="F58" s="991" t="s">
        <v>23</v>
      </c>
      <c r="G58" s="991">
        <v>1500</v>
      </c>
      <c r="H58" s="991">
        <v>1400</v>
      </c>
      <c r="I58" s="991" t="s">
        <v>23</v>
      </c>
      <c r="J58" s="991">
        <v>4</v>
      </c>
      <c r="K58" s="991">
        <v>14</v>
      </c>
      <c r="L58" s="991">
        <v>6</v>
      </c>
      <c r="M58" s="992">
        <v>20</v>
      </c>
      <c r="N58" s="123"/>
      <c r="R58" s="122"/>
    </row>
    <row r="59" spans="1:18" ht="13.5">
      <c r="A59" s="988" t="s">
        <v>119</v>
      </c>
      <c r="B59" s="991">
        <v>9</v>
      </c>
      <c r="C59" s="991">
        <v>12</v>
      </c>
      <c r="D59" s="991">
        <v>21</v>
      </c>
      <c r="E59" s="991">
        <v>7</v>
      </c>
      <c r="F59" s="991">
        <v>11</v>
      </c>
      <c r="G59" s="991" t="s">
        <v>23</v>
      </c>
      <c r="H59" s="991">
        <v>1000</v>
      </c>
      <c r="I59" s="991">
        <v>7000</v>
      </c>
      <c r="J59" s="991" t="s">
        <v>23</v>
      </c>
      <c r="K59" s="991">
        <v>84</v>
      </c>
      <c r="L59" s="991" t="s">
        <v>23</v>
      </c>
      <c r="M59" s="992">
        <v>84</v>
      </c>
      <c r="N59" s="108"/>
      <c r="R59" s="119"/>
    </row>
    <row r="60" spans="1:18" ht="13.5">
      <c r="A60" s="994" t="s">
        <v>172</v>
      </c>
      <c r="B60" s="995">
        <v>53</v>
      </c>
      <c r="C60" s="995">
        <v>293</v>
      </c>
      <c r="D60" s="995">
        <v>346</v>
      </c>
      <c r="E60" s="995">
        <v>36</v>
      </c>
      <c r="F60" s="995">
        <v>257</v>
      </c>
      <c r="G60" s="995">
        <v>9576</v>
      </c>
      <c r="H60" s="995">
        <v>5967</v>
      </c>
      <c r="I60" s="995">
        <v>5595</v>
      </c>
      <c r="J60" s="995">
        <v>3</v>
      </c>
      <c r="K60" s="995">
        <v>1653</v>
      </c>
      <c r="L60" s="995">
        <v>30</v>
      </c>
      <c r="M60" s="996">
        <v>1683</v>
      </c>
      <c r="N60" s="108"/>
      <c r="R60" s="119"/>
    </row>
    <row r="61" spans="1:18" ht="13.5">
      <c r="A61" s="988"/>
      <c r="B61" s="991"/>
      <c r="C61" s="991"/>
      <c r="D61" s="991"/>
      <c r="E61" s="991"/>
      <c r="F61" s="991"/>
      <c r="G61" s="991"/>
      <c r="H61" s="991"/>
      <c r="I61" s="991"/>
      <c r="J61" s="991"/>
      <c r="K61" s="991"/>
      <c r="L61" s="991"/>
      <c r="M61" s="992"/>
      <c r="N61" s="108"/>
      <c r="R61" s="119"/>
    </row>
    <row r="62" spans="1:18" ht="13.5">
      <c r="A62" s="988" t="s">
        <v>121</v>
      </c>
      <c r="B62" s="991">
        <v>980</v>
      </c>
      <c r="C62" s="991">
        <v>891</v>
      </c>
      <c r="D62" s="991">
        <v>1871</v>
      </c>
      <c r="E62" s="991">
        <v>965</v>
      </c>
      <c r="F62" s="991">
        <v>812</v>
      </c>
      <c r="G62" s="991" t="s">
        <v>23</v>
      </c>
      <c r="H62" s="991">
        <v>1570</v>
      </c>
      <c r="I62" s="991">
        <v>5495</v>
      </c>
      <c r="J62" s="991" t="s">
        <v>23</v>
      </c>
      <c r="K62" s="991">
        <v>5977</v>
      </c>
      <c r="L62" s="991" t="s">
        <v>23</v>
      </c>
      <c r="M62" s="992">
        <v>5977</v>
      </c>
      <c r="N62" s="108"/>
      <c r="R62" s="119"/>
    </row>
    <row r="63" spans="1:18" s="93" customFormat="1" ht="13.5">
      <c r="A63" s="988" t="s">
        <v>122</v>
      </c>
      <c r="B63" s="991">
        <v>419</v>
      </c>
      <c r="C63" s="991">
        <v>151</v>
      </c>
      <c r="D63" s="991">
        <v>570</v>
      </c>
      <c r="E63" s="991">
        <v>404</v>
      </c>
      <c r="F63" s="991">
        <v>147</v>
      </c>
      <c r="G63" s="991" t="s">
        <v>23</v>
      </c>
      <c r="H63" s="991">
        <v>950</v>
      </c>
      <c r="I63" s="991">
        <v>6495</v>
      </c>
      <c r="J63" s="991" t="s">
        <v>23</v>
      </c>
      <c r="K63" s="991">
        <v>1339</v>
      </c>
      <c r="L63" s="991" t="s">
        <v>23</v>
      </c>
      <c r="M63" s="992">
        <v>1339</v>
      </c>
      <c r="N63" s="123"/>
      <c r="R63" s="122"/>
    </row>
    <row r="64" spans="1:18" ht="13.5">
      <c r="A64" s="988" t="s">
        <v>123</v>
      </c>
      <c r="B64" s="991">
        <v>44</v>
      </c>
      <c r="C64" s="991">
        <v>37</v>
      </c>
      <c r="D64" s="991">
        <v>81</v>
      </c>
      <c r="E64" s="991">
        <v>29</v>
      </c>
      <c r="F64" s="991">
        <v>30</v>
      </c>
      <c r="G64" s="991" t="s">
        <v>23</v>
      </c>
      <c r="H64" s="991">
        <v>620</v>
      </c>
      <c r="I64" s="991">
        <v>3700</v>
      </c>
      <c r="J64" s="991" t="s">
        <v>23</v>
      </c>
      <c r="K64" s="991">
        <v>129</v>
      </c>
      <c r="L64" s="991" t="s">
        <v>23</v>
      </c>
      <c r="M64" s="992">
        <v>129</v>
      </c>
      <c r="N64" s="108"/>
      <c r="R64" s="119"/>
    </row>
    <row r="65" spans="1:19" s="93" customFormat="1" ht="13.5">
      <c r="A65" s="994" t="s">
        <v>124</v>
      </c>
      <c r="B65" s="995">
        <v>1443</v>
      </c>
      <c r="C65" s="995">
        <v>1079</v>
      </c>
      <c r="D65" s="995">
        <v>2522</v>
      </c>
      <c r="E65" s="995">
        <v>1398</v>
      </c>
      <c r="F65" s="995">
        <v>989</v>
      </c>
      <c r="G65" s="995" t="s">
        <v>23</v>
      </c>
      <c r="H65" s="995">
        <v>1371</v>
      </c>
      <c r="I65" s="995">
        <v>5589</v>
      </c>
      <c r="J65" s="995" t="s">
        <v>23</v>
      </c>
      <c r="K65" s="995">
        <v>7445</v>
      </c>
      <c r="L65" s="995" t="s">
        <v>23</v>
      </c>
      <c r="M65" s="996">
        <v>7445</v>
      </c>
      <c r="N65" s="123"/>
      <c r="R65" s="122"/>
    </row>
    <row r="66" spans="1:19" ht="13.5">
      <c r="A66" s="988"/>
      <c r="B66" s="991"/>
      <c r="C66" s="991"/>
      <c r="D66" s="991"/>
      <c r="E66" s="991"/>
      <c r="F66" s="991"/>
      <c r="G66" s="991"/>
      <c r="H66" s="991"/>
      <c r="I66" s="991"/>
      <c r="J66" s="991"/>
      <c r="K66" s="991"/>
      <c r="L66" s="991"/>
      <c r="M66" s="992"/>
      <c r="N66" s="108"/>
      <c r="R66" s="119"/>
      <c r="S66" s="119"/>
    </row>
    <row r="67" spans="1:19" ht="13.5">
      <c r="A67" s="994" t="s">
        <v>125</v>
      </c>
      <c r="B67" s="995" t="s">
        <v>23</v>
      </c>
      <c r="C67" s="995">
        <v>402</v>
      </c>
      <c r="D67" s="995">
        <v>402</v>
      </c>
      <c r="E67" s="995" t="s">
        <v>23</v>
      </c>
      <c r="F67" s="995">
        <v>295</v>
      </c>
      <c r="G67" s="995" t="s">
        <v>23</v>
      </c>
      <c r="H67" s="995" t="s">
        <v>23</v>
      </c>
      <c r="I67" s="995">
        <v>9250</v>
      </c>
      <c r="J67" s="995" t="s">
        <v>23</v>
      </c>
      <c r="K67" s="995">
        <v>2729</v>
      </c>
      <c r="L67" s="995" t="s">
        <v>23</v>
      </c>
      <c r="M67" s="996">
        <v>2729</v>
      </c>
      <c r="N67" s="108"/>
      <c r="R67" s="119"/>
      <c r="S67" s="119"/>
    </row>
    <row r="68" spans="1:19" ht="13.5">
      <c r="A68" s="988"/>
      <c r="B68" s="991"/>
      <c r="C68" s="991"/>
      <c r="D68" s="991"/>
      <c r="E68" s="991"/>
      <c r="F68" s="991"/>
      <c r="G68" s="991"/>
      <c r="H68" s="991"/>
      <c r="I68" s="991"/>
      <c r="J68" s="991"/>
      <c r="K68" s="991"/>
      <c r="L68" s="991"/>
      <c r="M68" s="992"/>
      <c r="N68" s="108"/>
      <c r="R68" s="119"/>
    </row>
    <row r="69" spans="1:19" s="93" customFormat="1" ht="13.5">
      <c r="A69" s="988" t="s">
        <v>126</v>
      </c>
      <c r="B69" s="991" t="s">
        <v>23</v>
      </c>
      <c r="C69" s="991">
        <v>38</v>
      </c>
      <c r="D69" s="991">
        <v>38</v>
      </c>
      <c r="E69" s="991" t="s">
        <v>23</v>
      </c>
      <c r="F69" s="991">
        <v>23</v>
      </c>
      <c r="G69" s="991" t="s">
        <v>23</v>
      </c>
      <c r="H69" s="991" t="s">
        <v>23</v>
      </c>
      <c r="I69" s="991">
        <v>4345</v>
      </c>
      <c r="J69" s="991" t="s">
        <v>23</v>
      </c>
      <c r="K69" s="991">
        <v>100</v>
      </c>
      <c r="L69" s="991" t="s">
        <v>23</v>
      </c>
      <c r="M69" s="992">
        <v>100</v>
      </c>
      <c r="N69" s="123"/>
      <c r="R69" s="122"/>
    </row>
    <row r="70" spans="1:19" ht="13.5">
      <c r="A70" s="988" t="s">
        <v>127</v>
      </c>
      <c r="B70" s="991">
        <v>6394</v>
      </c>
      <c r="C70" s="991">
        <v>1096</v>
      </c>
      <c r="D70" s="991">
        <v>7490</v>
      </c>
      <c r="E70" s="991">
        <v>6299</v>
      </c>
      <c r="F70" s="991">
        <v>1026</v>
      </c>
      <c r="G70" s="991" t="s">
        <v>23</v>
      </c>
      <c r="H70" s="991">
        <v>5560</v>
      </c>
      <c r="I70" s="991">
        <v>8735</v>
      </c>
      <c r="J70" s="991" t="s">
        <v>23</v>
      </c>
      <c r="K70" s="991">
        <v>43985</v>
      </c>
      <c r="L70" s="991" t="s">
        <v>23</v>
      </c>
      <c r="M70" s="992">
        <v>43985</v>
      </c>
      <c r="N70" s="108"/>
      <c r="R70" s="119"/>
    </row>
    <row r="71" spans="1:19" ht="13.5">
      <c r="A71" s="994" t="s">
        <v>128</v>
      </c>
      <c r="B71" s="995">
        <v>6394</v>
      </c>
      <c r="C71" s="995">
        <v>1134</v>
      </c>
      <c r="D71" s="995">
        <v>7528</v>
      </c>
      <c r="E71" s="995">
        <v>6299</v>
      </c>
      <c r="F71" s="995">
        <v>1049</v>
      </c>
      <c r="G71" s="995" t="s">
        <v>23</v>
      </c>
      <c r="H71" s="995">
        <v>5560</v>
      </c>
      <c r="I71" s="995">
        <v>8639</v>
      </c>
      <c r="J71" s="995" t="s">
        <v>23</v>
      </c>
      <c r="K71" s="995">
        <v>44085</v>
      </c>
      <c r="L71" s="995" t="s">
        <v>23</v>
      </c>
      <c r="M71" s="996">
        <v>44085</v>
      </c>
      <c r="N71" s="108"/>
      <c r="R71" s="119"/>
    </row>
    <row r="72" spans="1:19" ht="13.5">
      <c r="A72" s="988"/>
      <c r="B72" s="991"/>
      <c r="C72" s="991"/>
      <c r="D72" s="991"/>
      <c r="E72" s="991"/>
      <c r="F72" s="991"/>
      <c r="G72" s="991"/>
      <c r="H72" s="991"/>
      <c r="I72" s="991"/>
      <c r="J72" s="991"/>
      <c r="K72" s="991"/>
      <c r="L72" s="991"/>
      <c r="M72" s="992"/>
      <c r="N72" s="108"/>
      <c r="R72" s="119"/>
    </row>
    <row r="73" spans="1:19" ht="13.5">
      <c r="A73" s="988" t="s">
        <v>129</v>
      </c>
      <c r="B73" s="993" t="s">
        <v>23</v>
      </c>
      <c r="C73" s="991">
        <v>35</v>
      </c>
      <c r="D73" s="991">
        <v>35</v>
      </c>
      <c r="E73" s="993" t="s">
        <v>23</v>
      </c>
      <c r="F73" s="991">
        <v>34</v>
      </c>
      <c r="G73" s="991" t="s">
        <v>23</v>
      </c>
      <c r="H73" s="993" t="s">
        <v>23</v>
      </c>
      <c r="I73" s="991">
        <v>6465</v>
      </c>
      <c r="J73" s="991" t="s">
        <v>23</v>
      </c>
      <c r="K73" s="993">
        <v>220</v>
      </c>
      <c r="L73" s="991" t="s">
        <v>23</v>
      </c>
      <c r="M73" s="992">
        <v>220</v>
      </c>
      <c r="N73" s="108"/>
      <c r="R73" s="119"/>
    </row>
    <row r="74" spans="1:19" ht="13.5">
      <c r="A74" s="988" t="s">
        <v>130</v>
      </c>
      <c r="B74" s="991">
        <v>8</v>
      </c>
      <c r="C74" s="991">
        <v>11</v>
      </c>
      <c r="D74" s="991">
        <v>19</v>
      </c>
      <c r="E74" s="991">
        <v>8</v>
      </c>
      <c r="F74" s="991">
        <v>11</v>
      </c>
      <c r="G74" s="991" t="s">
        <v>23</v>
      </c>
      <c r="H74" s="991">
        <v>2000</v>
      </c>
      <c r="I74" s="991">
        <v>5000</v>
      </c>
      <c r="J74" s="991" t="s">
        <v>23</v>
      </c>
      <c r="K74" s="993">
        <v>70</v>
      </c>
      <c r="L74" s="991" t="s">
        <v>23</v>
      </c>
      <c r="M74" s="992">
        <v>70</v>
      </c>
      <c r="N74" s="108"/>
      <c r="R74" s="119"/>
    </row>
    <row r="75" spans="1:19" ht="13.5">
      <c r="A75" s="988" t="s">
        <v>131</v>
      </c>
      <c r="B75" s="991">
        <v>6</v>
      </c>
      <c r="C75" s="991" t="s">
        <v>23</v>
      </c>
      <c r="D75" s="991">
        <v>6</v>
      </c>
      <c r="E75" s="991">
        <v>2</v>
      </c>
      <c r="F75" s="991" t="s">
        <v>23</v>
      </c>
      <c r="G75" s="991" t="s">
        <v>23</v>
      </c>
      <c r="H75" s="991">
        <v>2500</v>
      </c>
      <c r="I75" s="991">
        <v>5000</v>
      </c>
      <c r="J75" s="991" t="s">
        <v>23</v>
      </c>
      <c r="K75" s="991">
        <v>5</v>
      </c>
      <c r="L75" s="991" t="s">
        <v>23</v>
      </c>
      <c r="M75" s="992">
        <v>5</v>
      </c>
      <c r="N75" s="108"/>
      <c r="R75" s="119"/>
    </row>
    <row r="76" spans="1:19" ht="13.5">
      <c r="A76" s="988" t="s">
        <v>132</v>
      </c>
      <c r="B76" s="991">
        <v>258</v>
      </c>
      <c r="C76" s="991">
        <v>790</v>
      </c>
      <c r="D76" s="991">
        <v>1048</v>
      </c>
      <c r="E76" s="991">
        <v>218</v>
      </c>
      <c r="F76" s="991">
        <v>753</v>
      </c>
      <c r="G76" s="991">
        <v>4103</v>
      </c>
      <c r="H76" s="991">
        <v>3032</v>
      </c>
      <c r="I76" s="991">
        <v>4864</v>
      </c>
      <c r="J76" s="993">
        <v>3</v>
      </c>
      <c r="K76" s="993">
        <v>4324</v>
      </c>
      <c r="L76" s="993">
        <v>12</v>
      </c>
      <c r="M76" s="992">
        <v>4336</v>
      </c>
      <c r="N76" s="108"/>
      <c r="R76" s="119"/>
    </row>
    <row r="77" spans="1:19" ht="13.5">
      <c r="A77" s="988" t="s">
        <v>133</v>
      </c>
      <c r="B77" s="991" t="s">
        <v>23</v>
      </c>
      <c r="C77" s="991">
        <v>2</v>
      </c>
      <c r="D77" s="991">
        <v>2</v>
      </c>
      <c r="E77" s="991" t="s">
        <v>23</v>
      </c>
      <c r="F77" s="991">
        <v>2</v>
      </c>
      <c r="G77" s="991" t="s">
        <v>23</v>
      </c>
      <c r="H77" s="991" t="s">
        <v>23</v>
      </c>
      <c r="I77" s="991">
        <v>3000</v>
      </c>
      <c r="J77" s="991" t="s">
        <v>23</v>
      </c>
      <c r="K77" s="991">
        <v>6</v>
      </c>
      <c r="L77" s="991" t="s">
        <v>23</v>
      </c>
      <c r="M77" s="992">
        <v>6</v>
      </c>
      <c r="N77" s="108"/>
      <c r="R77" s="119"/>
    </row>
    <row r="78" spans="1:19" ht="13.5">
      <c r="A78" s="988" t="s">
        <v>134</v>
      </c>
      <c r="B78" s="991">
        <v>608</v>
      </c>
      <c r="C78" s="991">
        <v>396</v>
      </c>
      <c r="D78" s="991">
        <v>1004</v>
      </c>
      <c r="E78" s="991">
        <v>603</v>
      </c>
      <c r="F78" s="991">
        <v>395</v>
      </c>
      <c r="G78" s="991" t="s">
        <v>23</v>
      </c>
      <c r="H78" s="991">
        <v>1100</v>
      </c>
      <c r="I78" s="991">
        <v>1800</v>
      </c>
      <c r="J78" s="991" t="s">
        <v>23</v>
      </c>
      <c r="K78" s="991">
        <v>1374</v>
      </c>
      <c r="L78" s="991" t="s">
        <v>23</v>
      </c>
      <c r="M78" s="992">
        <v>1374</v>
      </c>
      <c r="N78" s="108"/>
      <c r="R78" s="119"/>
    </row>
    <row r="79" spans="1:19" ht="13.5">
      <c r="A79" s="988" t="s">
        <v>135</v>
      </c>
      <c r="B79" s="993">
        <v>81</v>
      </c>
      <c r="C79" s="991">
        <v>57</v>
      </c>
      <c r="D79" s="991">
        <v>138</v>
      </c>
      <c r="E79" s="993">
        <v>81</v>
      </c>
      <c r="F79" s="991">
        <v>57</v>
      </c>
      <c r="G79" s="991" t="s">
        <v>23</v>
      </c>
      <c r="H79" s="993">
        <v>2000</v>
      </c>
      <c r="I79" s="991">
        <v>3300</v>
      </c>
      <c r="J79" s="991" t="s">
        <v>23</v>
      </c>
      <c r="K79" s="993">
        <v>350</v>
      </c>
      <c r="L79" s="991" t="s">
        <v>23</v>
      </c>
      <c r="M79" s="992">
        <v>350</v>
      </c>
      <c r="N79" s="108"/>
      <c r="R79" s="119"/>
    </row>
    <row r="80" spans="1:19" ht="13.5">
      <c r="A80" s="988" t="s">
        <v>136</v>
      </c>
      <c r="B80" s="993">
        <v>3</v>
      </c>
      <c r="C80" s="991">
        <v>11</v>
      </c>
      <c r="D80" s="991">
        <v>14</v>
      </c>
      <c r="E80" s="993">
        <v>3</v>
      </c>
      <c r="F80" s="991">
        <v>9</v>
      </c>
      <c r="G80" s="991" t="s">
        <v>23</v>
      </c>
      <c r="H80" s="993">
        <v>1150</v>
      </c>
      <c r="I80" s="991">
        <v>3500</v>
      </c>
      <c r="J80" s="991" t="s">
        <v>23</v>
      </c>
      <c r="K80" s="993">
        <v>35</v>
      </c>
      <c r="L80" s="991" t="s">
        <v>23</v>
      </c>
      <c r="M80" s="992">
        <v>35</v>
      </c>
      <c r="N80" s="108"/>
      <c r="R80" s="119"/>
    </row>
    <row r="81" spans="1:18" ht="13.5">
      <c r="A81" s="994" t="s">
        <v>137</v>
      </c>
      <c r="B81" s="995">
        <v>964</v>
      </c>
      <c r="C81" s="995">
        <v>1302</v>
      </c>
      <c r="D81" s="995">
        <v>2266</v>
      </c>
      <c r="E81" s="995">
        <v>915</v>
      </c>
      <c r="F81" s="995">
        <v>1261</v>
      </c>
      <c r="G81" s="995">
        <v>4103</v>
      </c>
      <c r="H81" s="995">
        <v>1651</v>
      </c>
      <c r="I81" s="995">
        <v>3865</v>
      </c>
      <c r="J81" s="995">
        <v>3</v>
      </c>
      <c r="K81" s="995">
        <v>6384</v>
      </c>
      <c r="L81" s="995">
        <v>12</v>
      </c>
      <c r="M81" s="996">
        <v>6396</v>
      </c>
      <c r="N81" s="108"/>
      <c r="R81" s="119"/>
    </row>
    <row r="82" spans="1:18" s="93" customFormat="1" ht="13.5">
      <c r="A82" s="988"/>
      <c r="B82" s="991"/>
      <c r="C82" s="991"/>
      <c r="D82" s="991"/>
      <c r="E82" s="991"/>
      <c r="F82" s="991"/>
      <c r="G82" s="991"/>
      <c r="H82" s="991"/>
      <c r="I82" s="991"/>
      <c r="J82" s="991"/>
      <c r="K82" s="991"/>
      <c r="L82" s="991"/>
      <c r="M82" s="992"/>
      <c r="N82" s="123"/>
      <c r="R82" s="122"/>
    </row>
    <row r="83" spans="1:18" ht="13.5">
      <c r="A83" s="988" t="s">
        <v>138</v>
      </c>
      <c r="B83" s="991" t="s">
        <v>23</v>
      </c>
      <c r="C83" s="991" t="s">
        <v>23</v>
      </c>
      <c r="D83" s="991" t="s">
        <v>23</v>
      </c>
      <c r="E83" s="991" t="s">
        <v>23</v>
      </c>
      <c r="F83" s="991" t="s">
        <v>23</v>
      </c>
      <c r="G83" s="991">
        <v>1150</v>
      </c>
      <c r="H83" s="991" t="s">
        <v>23</v>
      </c>
      <c r="I83" s="991" t="s">
        <v>23</v>
      </c>
      <c r="J83" s="991">
        <v>1</v>
      </c>
      <c r="K83" s="991" t="s">
        <v>23</v>
      </c>
      <c r="L83" s="991">
        <v>1</v>
      </c>
      <c r="M83" s="992">
        <v>1</v>
      </c>
      <c r="N83" s="108"/>
      <c r="R83" s="119"/>
    </row>
    <row r="84" spans="1:18" ht="13.5">
      <c r="A84" s="988" t="s">
        <v>139</v>
      </c>
      <c r="B84" s="991">
        <v>5</v>
      </c>
      <c r="C84" s="991" t="s">
        <v>23</v>
      </c>
      <c r="D84" s="991">
        <v>5</v>
      </c>
      <c r="E84" s="991">
        <v>5</v>
      </c>
      <c r="F84" s="991" t="s">
        <v>23</v>
      </c>
      <c r="G84" s="991">
        <v>3781</v>
      </c>
      <c r="H84" s="991">
        <v>900</v>
      </c>
      <c r="I84" s="991" t="s">
        <v>23</v>
      </c>
      <c r="J84" s="991">
        <v>3</v>
      </c>
      <c r="K84" s="991">
        <v>5</v>
      </c>
      <c r="L84" s="991">
        <v>12</v>
      </c>
      <c r="M84" s="992">
        <v>17</v>
      </c>
      <c r="N84" s="108"/>
      <c r="R84" s="119"/>
    </row>
    <row r="85" spans="1:18" ht="13.5">
      <c r="A85" s="994" t="s">
        <v>140</v>
      </c>
      <c r="B85" s="995">
        <v>5</v>
      </c>
      <c r="C85" s="995" t="s">
        <v>23</v>
      </c>
      <c r="D85" s="995">
        <v>5</v>
      </c>
      <c r="E85" s="995">
        <v>5</v>
      </c>
      <c r="F85" s="995" t="s">
        <v>23</v>
      </c>
      <c r="G85" s="995">
        <v>4931</v>
      </c>
      <c r="H85" s="995">
        <v>900</v>
      </c>
      <c r="I85" s="995" t="s">
        <v>23</v>
      </c>
      <c r="J85" s="995">
        <v>3</v>
      </c>
      <c r="K85" s="995">
        <v>5</v>
      </c>
      <c r="L85" s="995">
        <v>13</v>
      </c>
      <c r="M85" s="996">
        <v>18</v>
      </c>
      <c r="R85" s="119"/>
    </row>
    <row r="86" spans="1:18" ht="14.25" thickBot="1">
      <c r="A86" s="1047"/>
      <c r="B86" s="998"/>
      <c r="C86" s="998"/>
      <c r="D86" s="998"/>
      <c r="E86" s="998"/>
      <c r="F86" s="998"/>
      <c r="G86" s="998"/>
      <c r="H86" s="998"/>
      <c r="I86" s="998"/>
      <c r="J86" s="998"/>
      <c r="K86" s="998"/>
      <c r="L86" s="998"/>
      <c r="M86" s="999"/>
      <c r="R86" s="119"/>
    </row>
    <row r="87" spans="1:18" ht="14.25" thickBot="1">
      <c r="A87" s="878" t="s">
        <v>141</v>
      </c>
      <c r="B87" s="1001">
        <v>15414</v>
      </c>
      <c r="C87" s="1001">
        <v>14194</v>
      </c>
      <c r="D87" s="1001">
        <v>29608</v>
      </c>
      <c r="E87" s="1001">
        <v>14768</v>
      </c>
      <c r="F87" s="1001">
        <v>13043</v>
      </c>
      <c r="G87" s="1001">
        <v>229411</v>
      </c>
      <c r="H87" s="1001">
        <v>3481</v>
      </c>
      <c r="I87" s="1001">
        <v>5721</v>
      </c>
      <c r="J87" s="1001">
        <v>17</v>
      </c>
      <c r="K87" s="1001">
        <v>126020</v>
      </c>
      <c r="L87" s="1001">
        <v>3913</v>
      </c>
      <c r="M87" s="1002">
        <v>129933</v>
      </c>
      <c r="R87" s="11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68EBA-5F3F-4BC5-9C15-6E534BD9231A}">
  <sheetPr>
    <pageSetUpPr fitToPage="1"/>
  </sheetPr>
  <dimension ref="A1:M28"/>
  <sheetViews>
    <sheetView showGridLines="0" view="pageBreakPreview" zoomScaleNormal="75" zoomScaleSheetLayoutView="100" workbookViewId="0">
      <selection activeCell="J29" sqref="J29"/>
    </sheetView>
  </sheetViews>
  <sheetFormatPr baseColWidth="10" defaultColWidth="11.42578125" defaultRowHeight="12.75"/>
  <cols>
    <col min="1" max="8" width="20.85546875" style="1525" customWidth="1"/>
    <col min="9" max="9" width="11.140625" style="1525" customWidth="1"/>
    <col min="10" max="10" width="12" style="1525" customWidth="1"/>
    <col min="11" max="11" width="29.85546875" style="1525" customWidth="1"/>
    <col min="12" max="17" width="15" style="1525" customWidth="1"/>
    <col min="18" max="16384" width="11.42578125" style="1525"/>
  </cols>
  <sheetData>
    <row r="1" spans="1:13" s="1498" customFormat="1" ht="18.75">
      <c r="A1" s="1871" t="s">
        <v>0</v>
      </c>
      <c r="B1" s="1871"/>
      <c r="C1" s="1871"/>
      <c r="D1" s="1871"/>
      <c r="E1" s="1871"/>
      <c r="F1" s="1871"/>
      <c r="G1" s="1871"/>
      <c r="H1" s="1871"/>
      <c r="I1" s="1567"/>
      <c r="J1" s="1567"/>
      <c r="K1" s="1567"/>
      <c r="L1" s="1567"/>
      <c r="M1" s="1567"/>
    </row>
    <row r="3" spans="1:13" ht="15" customHeight="1">
      <c r="A3" s="1901" t="s">
        <v>902</v>
      </c>
      <c r="B3" s="1901"/>
      <c r="C3" s="1901"/>
      <c r="D3" s="1901"/>
      <c r="E3" s="1901"/>
      <c r="F3" s="1901"/>
      <c r="G3" s="1901"/>
      <c r="H3" s="1901"/>
      <c r="I3" s="1568"/>
      <c r="J3" s="1568"/>
      <c r="K3" s="1568"/>
      <c r="L3" s="1568"/>
      <c r="M3" s="1568"/>
    </row>
    <row r="4" spans="1:13" ht="15" customHeight="1">
      <c r="A4" s="1901" t="s">
        <v>806</v>
      </c>
      <c r="B4" s="1901"/>
      <c r="C4" s="1901"/>
      <c r="D4" s="1901"/>
      <c r="E4" s="1901"/>
      <c r="F4" s="1901"/>
      <c r="G4" s="1901"/>
      <c r="H4" s="1901"/>
      <c r="I4" s="1568"/>
      <c r="J4" s="1568"/>
      <c r="K4" s="1568"/>
      <c r="L4" s="1568"/>
      <c r="M4" s="1568"/>
    </row>
    <row r="5" spans="1:13" ht="14.25" customHeight="1" thickBot="1">
      <c r="A5" s="1501"/>
      <c r="B5" s="1502"/>
      <c r="C5" s="1502"/>
      <c r="D5" s="1502"/>
      <c r="E5" s="1502"/>
      <c r="F5" s="1502"/>
      <c r="G5" s="1502"/>
      <c r="H5" s="1502"/>
    </row>
    <row r="6" spans="1:13" s="1566" customFormat="1" ht="16.5" customHeight="1">
      <c r="A6" s="1942" t="s">
        <v>2</v>
      </c>
      <c r="B6" s="1587" t="s">
        <v>767</v>
      </c>
      <c r="C6" s="1588"/>
      <c r="D6" s="1944" t="s">
        <v>772</v>
      </c>
      <c r="E6" s="1589" t="s">
        <v>10</v>
      </c>
      <c r="F6" s="1590"/>
      <c r="G6" s="1591" t="s">
        <v>142</v>
      </c>
      <c r="H6" s="1592"/>
    </row>
    <row r="7" spans="1:13" s="1566" customFormat="1" ht="13.5">
      <c r="A7" s="1943"/>
      <c r="B7" s="1593" t="s">
        <v>771</v>
      </c>
      <c r="C7" s="1594"/>
      <c r="D7" s="1945"/>
      <c r="E7" s="1595" t="s">
        <v>770</v>
      </c>
      <c r="F7" s="1596" t="s">
        <v>4</v>
      </c>
      <c r="G7" s="1596" t="s">
        <v>143</v>
      </c>
      <c r="H7" s="1597" t="s">
        <v>5</v>
      </c>
    </row>
    <row r="8" spans="1:13" s="1566" customFormat="1" ht="18" customHeight="1">
      <c r="A8" s="1943"/>
      <c r="B8" s="1598" t="s">
        <v>19</v>
      </c>
      <c r="C8" s="1595" t="s">
        <v>748</v>
      </c>
      <c r="D8" s="1945"/>
      <c r="E8" s="1595" t="s">
        <v>769</v>
      </c>
      <c r="F8" s="1595" t="s">
        <v>7</v>
      </c>
      <c r="G8" s="1596" t="s">
        <v>146</v>
      </c>
      <c r="H8" s="1597" t="s">
        <v>8</v>
      </c>
    </row>
    <row r="9" spans="1:13" s="1566" customFormat="1" ht="14.25" thickBot="1">
      <c r="A9" s="1943"/>
      <c r="B9" s="1596" t="s">
        <v>6</v>
      </c>
      <c r="C9" s="1596" t="s">
        <v>6</v>
      </c>
      <c r="D9" s="1945"/>
      <c r="E9" s="1595" t="s">
        <v>145</v>
      </c>
      <c r="F9" s="1599"/>
      <c r="G9" s="1596" t="s">
        <v>147</v>
      </c>
      <c r="H9" s="1600"/>
    </row>
    <row r="10" spans="1:13" s="1566" customFormat="1" ht="13.5">
      <c r="A10" s="1520">
        <v>2011</v>
      </c>
      <c r="B10" s="1521">
        <v>50.805</v>
      </c>
      <c r="C10" s="1521">
        <v>44.168999999999997</v>
      </c>
      <c r="D10" s="1522">
        <v>714.44100000000003</v>
      </c>
      <c r="E10" s="1521">
        <v>181.66383662749894</v>
      </c>
      <c r="F10" s="1521">
        <v>802.39099999999996</v>
      </c>
      <c r="G10" s="1523">
        <v>46.64</v>
      </c>
      <c r="H10" s="1524">
        <v>374235.16239999997</v>
      </c>
    </row>
    <row r="11" spans="1:13" s="1566" customFormat="1" ht="13.5">
      <c r="A11" s="1526">
        <v>2012</v>
      </c>
      <c r="B11" s="1527">
        <v>51.491</v>
      </c>
      <c r="C11" s="1527">
        <v>44.023000000000003</v>
      </c>
      <c r="D11" s="1528">
        <v>692.779</v>
      </c>
      <c r="E11" s="1527">
        <v>167.53310769370555</v>
      </c>
      <c r="F11" s="1527">
        <v>737.53099999999995</v>
      </c>
      <c r="G11" s="1529">
        <v>52.95</v>
      </c>
      <c r="H11" s="1530">
        <v>390522.66450000001</v>
      </c>
    </row>
    <row r="12" spans="1:13" s="1566" customFormat="1" ht="13.5">
      <c r="A12" s="1531">
        <v>2013</v>
      </c>
      <c r="B12" s="1527">
        <v>51.511000000000003</v>
      </c>
      <c r="C12" s="1527">
        <v>43.908000000000001</v>
      </c>
      <c r="D12" s="1528">
        <v>684.61199999999997</v>
      </c>
      <c r="E12" s="1527">
        <v>186.78577935683703</v>
      </c>
      <c r="F12" s="1527">
        <v>820.13900000000001</v>
      </c>
      <c r="G12" s="1529">
        <v>61.67</v>
      </c>
      <c r="H12" s="1530">
        <v>505779.72130000003</v>
      </c>
    </row>
    <row r="13" spans="1:13" s="1566" customFormat="1" ht="13.5">
      <c r="A13" s="1531">
        <v>2014</v>
      </c>
      <c r="B13" s="1527">
        <v>51.746000000000002</v>
      </c>
      <c r="C13" s="1527">
        <v>42.88</v>
      </c>
      <c r="D13" s="1528">
        <v>664.529</v>
      </c>
      <c r="E13" s="1527">
        <v>217.08535447761193</v>
      </c>
      <c r="F13" s="1527">
        <v>930.86199999999997</v>
      </c>
      <c r="G13" s="1529">
        <v>46.33</v>
      </c>
      <c r="H13" s="1530">
        <v>431268.36459999997</v>
      </c>
    </row>
    <row r="14" spans="1:13" s="1566" customFormat="1" ht="13.5">
      <c r="A14" s="1531">
        <v>2015</v>
      </c>
      <c r="B14" s="1527">
        <v>51.457999999999998</v>
      </c>
      <c r="C14" s="1527">
        <v>45.454999999999998</v>
      </c>
      <c r="D14" s="1528">
        <v>662.83299999999997</v>
      </c>
      <c r="E14" s="1527">
        <v>210.46925530744693</v>
      </c>
      <c r="F14" s="1527">
        <v>956.68799999999999</v>
      </c>
      <c r="G14" s="1529">
        <v>43.55</v>
      </c>
      <c r="H14" s="1530">
        <v>416638</v>
      </c>
    </row>
    <row r="15" spans="1:13" s="1566" customFormat="1" ht="13.5">
      <c r="A15" s="1531">
        <v>2016</v>
      </c>
      <c r="B15" s="1527">
        <v>52.875</v>
      </c>
      <c r="C15" s="1527">
        <v>46.747</v>
      </c>
      <c r="D15" s="1528">
        <v>659.21699999999998</v>
      </c>
      <c r="E15" s="1527">
        <v>193.14266156116972</v>
      </c>
      <c r="F15" s="1527">
        <v>902.88400000000001</v>
      </c>
      <c r="G15" s="1529">
        <v>46.13</v>
      </c>
      <c r="H15" s="1530">
        <v>416500</v>
      </c>
    </row>
    <row r="16" spans="1:13" s="1566" customFormat="1" ht="13.5">
      <c r="A16" s="1531">
        <v>2017</v>
      </c>
      <c r="B16" s="1527">
        <v>52.140999999999998</v>
      </c>
      <c r="C16" s="1527">
        <v>46.674999999999997</v>
      </c>
      <c r="D16" s="1528">
        <v>658.78099999999995</v>
      </c>
      <c r="E16" s="1527">
        <v>231.63513658275306</v>
      </c>
      <c r="F16" s="1527">
        <v>1081.1569999999999</v>
      </c>
      <c r="G16" s="1529">
        <v>37.630000000000003</v>
      </c>
      <c r="H16" s="1530">
        <v>406839.37910000002</v>
      </c>
    </row>
    <row r="17" spans="1:8" s="1566" customFormat="1" ht="13.5">
      <c r="A17" s="1531">
        <v>2018</v>
      </c>
      <c r="B17" s="1527">
        <v>49.868000000000002</v>
      </c>
      <c r="C17" s="1527">
        <v>45.61</v>
      </c>
      <c r="D17" s="1528">
        <v>651.44299999999998</v>
      </c>
      <c r="E17" s="1527">
        <v>198.1602718702039</v>
      </c>
      <c r="F17" s="1527">
        <v>903.80899999999997</v>
      </c>
      <c r="G17" s="1529">
        <v>52.15</v>
      </c>
      <c r="H17" s="1530">
        <v>471336.39350000001</v>
      </c>
    </row>
    <row r="18" spans="1:8" s="1566" customFormat="1" ht="13.5">
      <c r="A18" s="1531">
        <v>2019</v>
      </c>
      <c r="B18" s="1527">
        <v>47.707000000000001</v>
      </c>
      <c r="C18" s="1527">
        <v>44.264000000000003</v>
      </c>
      <c r="D18" s="1528">
        <v>651.154</v>
      </c>
      <c r="E18" s="1527">
        <v>211.72194108078799</v>
      </c>
      <c r="F18" s="1527">
        <v>937.16600000000005</v>
      </c>
      <c r="G18" s="1529">
        <v>40.700000000000003</v>
      </c>
      <c r="H18" s="1530">
        <v>381426.56200000003</v>
      </c>
    </row>
    <row r="19" spans="1:8" s="1566" customFormat="1" ht="13.5">
      <c r="A19" s="1531">
        <v>2020</v>
      </c>
      <c r="B19" s="1527">
        <v>44.347999999999999</v>
      </c>
      <c r="C19" s="1527">
        <v>41.819000000000003</v>
      </c>
      <c r="D19" s="1528">
        <v>649.41499999999996</v>
      </c>
      <c r="E19" s="1527">
        <v>197.50687490000001</v>
      </c>
      <c r="F19" s="1527">
        <v>825.95399999999995</v>
      </c>
      <c r="G19" s="1529">
        <v>60.374757256898782</v>
      </c>
      <c r="H19" s="1530">
        <v>498667.72255364573</v>
      </c>
    </row>
    <row r="20" spans="1:8" s="1566" customFormat="1" ht="14.25" thickBot="1">
      <c r="A20" s="1532">
        <v>2021</v>
      </c>
      <c r="B20" s="1533">
        <v>43.546999999999997</v>
      </c>
      <c r="C20" s="1533">
        <v>41.221999999999994</v>
      </c>
      <c r="D20" s="1534">
        <v>658.43600000000004</v>
      </c>
      <c r="E20" s="1533">
        <v>182.71917907913252</v>
      </c>
      <c r="F20" s="1533">
        <v>753.20500000000004</v>
      </c>
      <c r="G20" s="1535">
        <v>63.068090611936604</v>
      </c>
      <c r="H20" s="1536">
        <v>475032.01189363713</v>
      </c>
    </row>
    <row r="21" spans="1:8" ht="13.5">
      <c r="A21" s="1537" t="s">
        <v>901</v>
      </c>
      <c r="B21" s="1537"/>
      <c r="C21" s="1537"/>
      <c r="D21" s="1537"/>
      <c r="E21" s="1537"/>
      <c r="F21" s="1537"/>
      <c r="G21" s="1537"/>
      <c r="H21" s="1537"/>
    </row>
    <row r="26" spans="1:8" s="1566" customFormat="1">
      <c r="A26" s="1525"/>
      <c r="B26" s="1525"/>
      <c r="C26" s="1525"/>
      <c r="D26" s="1525"/>
      <c r="E26" s="1601"/>
    </row>
    <row r="28" spans="1:8" s="1566" customFormat="1">
      <c r="A28" s="1525"/>
      <c r="B28" s="1525"/>
      <c r="C28" s="1525"/>
      <c r="D28" s="1525"/>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8" orientation="portrait" r:id="rId1"/>
  <headerFooter alignWithMargins="0"/>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470C9-8FC3-4C60-B098-F97E7968AFCA}">
  <sheetPr>
    <pageSetUpPr fitToPage="1"/>
  </sheetPr>
  <dimension ref="A1:M29"/>
  <sheetViews>
    <sheetView showGridLines="0" view="pageBreakPreview" zoomScale="90" zoomScaleNormal="75" zoomScaleSheetLayoutView="90" workbookViewId="0">
      <selection activeCell="I29" sqref="I29"/>
    </sheetView>
  </sheetViews>
  <sheetFormatPr baseColWidth="10" defaultColWidth="11.42578125" defaultRowHeight="12.75"/>
  <cols>
    <col min="1" max="8" width="22.140625" style="1525" customWidth="1"/>
    <col min="9" max="9" width="11.140625" style="1525" customWidth="1"/>
    <col min="10" max="10" width="12" style="1525" customWidth="1"/>
    <col min="11" max="11" width="29.85546875" style="1525" customWidth="1"/>
    <col min="12" max="17" width="15" style="1525" customWidth="1"/>
    <col min="18" max="16384" width="11.42578125" style="1525"/>
  </cols>
  <sheetData>
    <row r="1" spans="1:13" s="1498" customFormat="1" ht="18.75">
      <c r="A1" s="1871" t="s">
        <v>0</v>
      </c>
      <c r="B1" s="1871"/>
      <c r="C1" s="1871"/>
      <c r="D1" s="1871"/>
      <c r="E1" s="1871"/>
      <c r="F1" s="1871"/>
      <c r="G1" s="1871"/>
      <c r="H1" s="1871"/>
      <c r="I1" s="1567"/>
      <c r="J1" s="1567"/>
      <c r="K1" s="1567"/>
      <c r="L1" s="1567"/>
      <c r="M1" s="1567"/>
    </row>
    <row r="3" spans="1:13" ht="15" customHeight="1">
      <c r="A3" s="1901" t="s">
        <v>903</v>
      </c>
      <c r="B3" s="1901"/>
      <c r="C3" s="1901"/>
      <c r="D3" s="1901"/>
      <c r="E3" s="1901"/>
      <c r="F3" s="1901"/>
      <c r="G3" s="1901"/>
      <c r="H3" s="1901"/>
      <c r="I3" s="1568"/>
      <c r="J3" s="1568"/>
      <c r="K3" s="1568"/>
      <c r="L3" s="1568"/>
      <c r="M3" s="1568"/>
    </row>
    <row r="4" spans="1:13" ht="15" customHeight="1">
      <c r="A4" s="1901" t="s">
        <v>806</v>
      </c>
      <c r="B4" s="1901"/>
      <c r="C4" s="1901"/>
      <c r="D4" s="1901"/>
      <c r="E4" s="1901"/>
      <c r="F4" s="1901"/>
      <c r="G4" s="1901"/>
      <c r="H4" s="1901"/>
      <c r="I4" s="1568"/>
      <c r="J4" s="1568"/>
      <c r="K4" s="1568"/>
      <c r="L4" s="1568"/>
      <c r="M4" s="1568"/>
    </row>
    <row r="5" spans="1:13" ht="14.25" customHeight="1" thickBot="1">
      <c r="A5" s="1501"/>
      <c r="B5" s="1502"/>
      <c r="C5" s="1502"/>
      <c r="D5" s="1502"/>
      <c r="E5" s="1502"/>
      <c r="F5" s="1502"/>
      <c r="G5" s="1502"/>
      <c r="H5" s="1502"/>
    </row>
    <row r="6" spans="1:13" s="1566" customFormat="1" ht="19.5" customHeight="1">
      <c r="A6" s="1873" t="s">
        <v>2</v>
      </c>
      <c r="B6" s="1602" t="s">
        <v>767</v>
      </c>
      <c r="C6" s="1603"/>
      <c r="D6" s="1875" t="s">
        <v>772</v>
      </c>
      <c r="E6" s="1573" t="s">
        <v>10</v>
      </c>
      <c r="F6" s="1574"/>
      <c r="G6" s="1575" t="s">
        <v>142</v>
      </c>
      <c r="H6" s="1604"/>
    </row>
    <row r="7" spans="1:13" s="1566" customFormat="1" ht="19.5" customHeight="1">
      <c r="A7" s="1874"/>
      <c r="B7" s="1605" t="s">
        <v>771</v>
      </c>
      <c r="C7" s="1606"/>
      <c r="D7" s="1876"/>
      <c r="E7" s="1579" t="s">
        <v>770</v>
      </c>
      <c r="F7" s="1580" t="s">
        <v>4</v>
      </c>
      <c r="G7" s="1580" t="s">
        <v>143</v>
      </c>
      <c r="H7" s="1607" t="s">
        <v>5</v>
      </c>
    </row>
    <row r="8" spans="1:13" s="1566" customFormat="1" ht="19.5" customHeight="1">
      <c r="A8" s="1874"/>
      <c r="B8" s="1582" t="s">
        <v>19</v>
      </c>
      <c r="C8" s="1579" t="s">
        <v>748</v>
      </c>
      <c r="D8" s="1876"/>
      <c r="E8" s="1579" t="s">
        <v>769</v>
      </c>
      <c r="F8" s="1579" t="s">
        <v>7</v>
      </c>
      <c r="G8" s="1580" t="s">
        <v>146</v>
      </c>
      <c r="H8" s="1607" t="s">
        <v>8</v>
      </c>
    </row>
    <row r="9" spans="1:13" s="1566" customFormat="1" ht="19.5" customHeight="1" thickBot="1">
      <c r="A9" s="1874"/>
      <c r="B9" s="1580" t="s">
        <v>6</v>
      </c>
      <c r="C9" s="1580" t="s">
        <v>6</v>
      </c>
      <c r="D9" s="1876"/>
      <c r="E9" s="1579" t="s">
        <v>145</v>
      </c>
      <c r="F9" s="1585"/>
      <c r="G9" s="1580" t="s">
        <v>147</v>
      </c>
      <c r="H9" s="1608"/>
    </row>
    <row r="10" spans="1:13" s="1566" customFormat="1" ht="13.5">
      <c r="A10" s="1520">
        <v>2011</v>
      </c>
      <c r="B10" s="1521">
        <v>30.568999999999999</v>
      </c>
      <c r="C10" s="1521">
        <v>25.18</v>
      </c>
      <c r="D10" s="1522">
        <v>1.7849999999999999</v>
      </c>
      <c r="E10" s="1521">
        <v>212.06155679110407</v>
      </c>
      <c r="F10" s="1521">
        <v>533.971</v>
      </c>
      <c r="G10" s="1523">
        <v>58.41</v>
      </c>
      <c r="H10" s="1524">
        <v>311.89246109999999</v>
      </c>
    </row>
    <row r="11" spans="1:13" s="1566" customFormat="1" ht="13.5">
      <c r="A11" s="1526">
        <v>2012</v>
      </c>
      <c r="B11" s="1527">
        <v>32.506</v>
      </c>
      <c r="C11" s="1527">
        <v>26.853000000000002</v>
      </c>
      <c r="D11" s="1528">
        <v>0.53</v>
      </c>
      <c r="E11" s="1527">
        <v>161.7424496331881</v>
      </c>
      <c r="F11" s="1527">
        <v>434.327</v>
      </c>
      <c r="G11" s="1529">
        <v>65.38</v>
      </c>
      <c r="H11" s="1530">
        <v>283.96299259999995</v>
      </c>
    </row>
    <row r="12" spans="1:13" s="1566" customFormat="1" ht="13.5">
      <c r="A12" s="1531">
        <v>2013</v>
      </c>
      <c r="B12" s="1527">
        <v>32.866999999999997</v>
      </c>
      <c r="C12" s="1527">
        <v>27.855399999999999</v>
      </c>
      <c r="D12" s="1528">
        <v>0.5</v>
      </c>
      <c r="E12" s="1527">
        <v>182.98534574983665</v>
      </c>
      <c r="F12" s="1527">
        <v>509.71300000000002</v>
      </c>
      <c r="G12" s="1529">
        <v>77.69</v>
      </c>
      <c r="H12" s="1530">
        <v>395.99602970000001</v>
      </c>
    </row>
    <row r="13" spans="1:13" s="1566" customFormat="1" ht="13.5">
      <c r="A13" s="1531">
        <v>2014</v>
      </c>
      <c r="B13" s="1527">
        <v>35.450000000000003</v>
      </c>
      <c r="C13" s="1527">
        <v>29.852</v>
      </c>
      <c r="D13" s="1528">
        <v>0.5</v>
      </c>
      <c r="E13" s="1527">
        <v>215.25291437759614</v>
      </c>
      <c r="F13" s="1527">
        <v>642.57299999999998</v>
      </c>
      <c r="G13" s="1529">
        <v>53.1</v>
      </c>
      <c r="H13" s="1530">
        <v>341.20626299999998</v>
      </c>
    </row>
    <row r="14" spans="1:13" s="1566" customFormat="1" ht="13.5">
      <c r="A14" s="1531">
        <v>2015</v>
      </c>
      <c r="B14" s="1527">
        <v>35.048000000000002</v>
      </c>
      <c r="C14" s="1527">
        <v>30.346</v>
      </c>
      <c r="D14" s="1528">
        <v>0.54</v>
      </c>
      <c r="E14" s="1527">
        <v>203.45218480195084</v>
      </c>
      <c r="F14" s="1527">
        <v>617.39599999999996</v>
      </c>
      <c r="G14" s="1529">
        <v>57.47</v>
      </c>
      <c r="H14" s="1530">
        <v>354.8</v>
      </c>
    </row>
    <row r="15" spans="1:13" s="1566" customFormat="1" ht="13.5">
      <c r="A15" s="1531">
        <v>2016</v>
      </c>
      <c r="B15" s="1527">
        <v>32.445</v>
      </c>
      <c r="C15" s="1527">
        <v>29.100999999999999</v>
      </c>
      <c r="D15" s="1528">
        <v>0.54</v>
      </c>
      <c r="E15" s="1527">
        <v>178.25</v>
      </c>
      <c r="F15" s="1527">
        <v>518.79399999999998</v>
      </c>
      <c r="G15" s="1529">
        <v>60.85</v>
      </c>
      <c r="H15" s="1530">
        <v>315.7</v>
      </c>
    </row>
    <row r="16" spans="1:13" s="1566" customFormat="1" ht="13.5">
      <c r="A16" s="1531">
        <v>2017</v>
      </c>
      <c r="B16" s="1527">
        <v>32.078000000000003</v>
      </c>
      <c r="C16" s="1527">
        <v>29.257000000000001</v>
      </c>
      <c r="D16" s="1528">
        <v>0.58299999999999996</v>
      </c>
      <c r="E16" s="1527">
        <v>245.59182417882897</v>
      </c>
      <c r="F16" s="1527">
        <v>718.52800000000002</v>
      </c>
      <c r="G16" s="1529">
        <v>55.8</v>
      </c>
      <c r="H16" s="1530">
        <v>400.938624</v>
      </c>
    </row>
    <row r="17" spans="1:8" s="1566" customFormat="1" ht="13.5">
      <c r="A17" s="1531">
        <v>2018</v>
      </c>
      <c r="B17" s="1527">
        <v>30.442</v>
      </c>
      <c r="C17" s="1527">
        <v>27.977</v>
      </c>
      <c r="D17" s="1528">
        <v>0.56999999999999995</v>
      </c>
      <c r="E17" s="1527">
        <v>195.56028165993496</v>
      </c>
      <c r="F17" s="1527">
        <v>547.11900000000003</v>
      </c>
      <c r="G17" s="1529">
        <v>85.8</v>
      </c>
      <c r="H17" s="1530">
        <v>469.42810200000002</v>
      </c>
    </row>
    <row r="18" spans="1:8" s="1566" customFormat="1" ht="13.5">
      <c r="A18" s="1531">
        <v>2019</v>
      </c>
      <c r="B18" s="1527">
        <v>29.757000000000001</v>
      </c>
      <c r="C18" s="1527">
        <v>26.989000000000001</v>
      </c>
      <c r="D18" s="1528">
        <v>0.49</v>
      </c>
      <c r="E18" s="1527">
        <v>224.20541702174958</v>
      </c>
      <c r="F18" s="1527">
        <v>605.10799999999995</v>
      </c>
      <c r="G18" s="1529">
        <v>51.38</v>
      </c>
      <c r="H18" s="1530">
        <v>310.90449039999999</v>
      </c>
    </row>
    <row r="19" spans="1:8" s="1566" customFormat="1" ht="13.5">
      <c r="A19" s="1531">
        <v>2020</v>
      </c>
      <c r="B19" s="1527">
        <v>27.71</v>
      </c>
      <c r="C19" s="1527">
        <v>25.341000000000001</v>
      </c>
      <c r="D19" s="1528">
        <v>0.49</v>
      </c>
      <c r="E19" s="1527">
        <v>190.8192258</v>
      </c>
      <c r="F19" s="1527">
        <v>483.55500000000001</v>
      </c>
      <c r="G19" s="1529">
        <v>81.72</v>
      </c>
      <c r="H19" s="1530">
        <v>395.16114600000003</v>
      </c>
    </row>
    <row r="20" spans="1:8" s="1566" customFormat="1" ht="14.25" thickBot="1">
      <c r="A20" s="1532">
        <v>2021</v>
      </c>
      <c r="B20" s="1533">
        <v>28.516999999999999</v>
      </c>
      <c r="C20" s="1533">
        <v>25.898</v>
      </c>
      <c r="D20" s="1534">
        <v>0.51500000000000001</v>
      </c>
      <c r="E20" s="1533">
        <v>174.81272685149435</v>
      </c>
      <c r="F20" s="1533">
        <v>452.73</v>
      </c>
      <c r="G20" s="1535">
        <v>87.42</v>
      </c>
      <c r="H20" s="1536">
        <f>+G20*F20/100</f>
        <v>395.776566</v>
      </c>
    </row>
    <row r="21" spans="1:8" s="1609" customFormat="1"/>
    <row r="27" spans="1:8" s="1566" customFormat="1">
      <c r="A27" s="1525"/>
      <c r="B27" s="1525"/>
      <c r="C27" s="1525"/>
      <c r="D27" s="1525"/>
      <c r="E27" s="1601"/>
    </row>
    <row r="29" spans="1:8" s="1566" customFormat="1">
      <c r="A29" s="1525"/>
      <c r="B29" s="1525"/>
      <c r="C29" s="1525"/>
      <c r="D29" s="1525"/>
      <c r="E29" s="1601"/>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46" orientation="portrait" r:id="rId1"/>
  <headerFooter alignWithMargins="0"/>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66">
    <pageSetUpPr fitToPage="1"/>
  </sheetPr>
  <dimension ref="A1:X142"/>
  <sheetViews>
    <sheetView view="pageBreakPreview" zoomScale="75" zoomScaleNormal="75" zoomScaleSheetLayoutView="75" workbookViewId="0">
      <selection activeCell="K32" sqref="K32"/>
    </sheetView>
  </sheetViews>
  <sheetFormatPr baseColWidth="10" defaultColWidth="11.42578125" defaultRowHeight="12.75"/>
  <cols>
    <col min="1" max="1" width="36.5703125" style="92" customWidth="1"/>
    <col min="2" max="12" width="16" style="92" customWidth="1"/>
    <col min="13" max="13" width="18.28515625" style="92" customWidth="1"/>
    <col min="14" max="16384" width="11.42578125" style="92"/>
  </cols>
  <sheetData>
    <row r="1" spans="1:24" s="95" customFormat="1" ht="18.75">
      <c r="A1" s="1825" t="s">
        <v>0</v>
      </c>
      <c r="B1" s="1825"/>
      <c r="C1" s="1825"/>
      <c r="D1" s="1825"/>
      <c r="E1" s="1825"/>
      <c r="F1" s="1825"/>
      <c r="G1" s="1825"/>
      <c r="H1" s="1825"/>
      <c r="I1" s="1825"/>
      <c r="J1" s="1825"/>
      <c r="K1" s="1825"/>
      <c r="L1" s="1825"/>
      <c r="M1" s="1825"/>
    </row>
    <row r="3" spans="1:24" s="93" customFormat="1" ht="15.75">
      <c r="A3" s="1836" t="s">
        <v>1314</v>
      </c>
      <c r="B3" s="1836"/>
      <c r="C3" s="1836"/>
      <c r="D3" s="1836"/>
      <c r="E3" s="1836"/>
      <c r="F3" s="1836"/>
      <c r="G3" s="1836"/>
      <c r="H3" s="1836"/>
      <c r="I3" s="1836"/>
      <c r="J3" s="1836"/>
      <c r="K3" s="1836"/>
      <c r="L3" s="1836"/>
      <c r="M3" s="1836"/>
      <c r="N3" s="94"/>
      <c r="O3" s="94"/>
      <c r="P3" s="94"/>
      <c r="Q3" s="94"/>
    </row>
    <row r="4" spans="1:24" s="93" customFormat="1" ht="15.75">
      <c r="A4" s="1836" t="s">
        <v>1458</v>
      </c>
      <c r="B4" s="1836"/>
      <c r="C4" s="1836"/>
      <c r="D4" s="1836"/>
      <c r="E4" s="1836"/>
      <c r="F4" s="1836"/>
      <c r="G4" s="1836"/>
      <c r="H4" s="1836"/>
      <c r="I4" s="1836"/>
      <c r="J4" s="1836"/>
      <c r="K4" s="1836"/>
      <c r="L4" s="1836"/>
      <c r="M4" s="1836"/>
      <c r="N4" s="94"/>
      <c r="O4" s="94"/>
      <c r="P4" s="94"/>
      <c r="Q4" s="94"/>
    </row>
    <row r="5" spans="1:24" s="93" customFormat="1" ht="14.25" customHeight="1" thickBot="1">
      <c r="A5" s="97"/>
      <c r="B5" s="96"/>
      <c r="C5" s="96"/>
      <c r="D5" s="96"/>
      <c r="E5" s="96"/>
      <c r="F5" s="96"/>
      <c r="G5" s="96"/>
      <c r="H5" s="96"/>
      <c r="I5" s="96"/>
      <c r="J5" s="96"/>
      <c r="K5" s="96"/>
      <c r="L5" s="94"/>
      <c r="M5" s="94"/>
    </row>
    <row r="6" spans="1:24" s="120" customFormat="1" ht="18.75" customHeight="1">
      <c r="A6" s="1042"/>
      <c r="B6" s="1929" t="s">
        <v>755</v>
      </c>
      <c r="C6" s="1930"/>
      <c r="D6" s="1930"/>
      <c r="E6" s="1930"/>
      <c r="F6" s="1931"/>
      <c r="G6" s="1928" t="s">
        <v>877</v>
      </c>
      <c r="H6" s="1843" t="s">
        <v>1312</v>
      </c>
      <c r="I6" s="1845" t="s">
        <v>10</v>
      </c>
      <c r="J6" s="1844"/>
      <c r="K6" s="1924" t="s">
        <v>11</v>
      </c>
      <c r="L6" s="1925"/>
      <c r="M6" s="1926"/>
    </row>
    <row r="7" spans="1:24" s="120" customFormat="1" ht="21.75" customHeight="1">
      <c r="A7" s="1041" t="s">
        <v>165</v>
      </c>
      <c r="B7" s="1919" t="s">
        <v>13</v>
      </c>
      <c r="C7" s="1932"/>
      <c r="D7" s="1932"/>
      <c r="E7" s="1932"/>
      <c r="F7" s="1920"/>
      <c r="G7" s="1830"/>
      <c r="H7" s="1933" t="s">
        <v>876</v>
      </c>
      <c r="I7" s="1934"/>
      <c r="J7" s="853" t="s">
        <v>766</v>
      </c>
      <c r="K7" s="1829" t="s">
        <v>765</v>
      </c>
      <c r="L7" s="1889" t="s">
        <v>764</v>
      </c>
      <c r="M7" s="1935" t="s">
        <v>774</v>
      </c>
    </row>
    <row r="8" spans="1:24" s="120" customFormat="1" ht="18.75" customHeight="1">
      <c r="A8" s="1041" t="s">
        <v>154</v>
      </c>
      <c r="B8" s="1892" t="s">
        <v>19</v>
      </c>
      <c r="C8" s="1890" t="s">
        <v>19</v>
      </c>
      <c r="D8" s="1891"/>
      <c r="E8" s="1917" t="s">
        <v>748</v>
      </c>
      <c r="F8" s="1923"/>
      <c r="G8" s="1830"/>
      <c r="H8" s="1919" t="s">
        <v>14</v>
      </c>
      <c r="I8" s="1920"/>
      <c r="J8" s="853" t="s">
        <v>751</v>
      </c>
      <c r="K8" s="1830"/>
      <c r="L8" s="1889"/>
      <c r="M8" s="1936"/>
    </row>
    <row r="9" spans="1:24" s="120" customFormat="1" ht="18.75" thickBot="1">
      <c r="A9" s="1041"/>
      <c r="B9" s="936" t="s">
        <v>17</v>
      </c>
      <c r="C9" s="936" t="s">
        <v>18</v>
      </c>
      <c r="D9" s="853" t="s">
        <v>19</v>
      </c>
      <c r="E9" s="856" t="s">
        <v>17</v>
      </c>
      <c r="F9" s="863" t="s">
        <v>18</v>
      </c>
      <c r="G9" s="1830"/>
      <c r="H9" s="947" t="s">
        <v>17</v>
      </c>
      <c r="I9" s="863" t="s">
        <v>18</v>
      </c>
      <c r="J9" s="853" t="s">
        <v>758</v>
      </c>
      <c r="K9" s="1830"/>
      <c r="L9" s="1889"/>
      <c r="M9" s="1936"/>
      <c r="N9" s="95"/>
      <c r="O9" s="95"/>
      <c r="P9" s="92"/>
      <c r="Q9" s="92"/>
      <c r="R9" s="95"/>
      <c r="S9" s="95"/>
      <c r="T9" s="95"/>
      <c r="U9" s="95"/>
      <c r="V9" s="95"/>
      <c r="W9" s="95"/>
      <c r="X9" s="95"/>
    </row>
    <row r="10" spans="1:24" s="120" customFormat="1" ht="21" customHeight="1">
      <c r="A10" s="984" t="s">
        <v>81</v>
      </c>
      <c r="B10" s="1043">
        <v>374</v>
      </c>
      <c r="C10" s="1043">
        <v>94</v>
      </c>
      <c r="D10" s="1043">
        <v>468</v>
      </c>
      <c r="E10" s="1043">
        <v>374</v>
      </c>
      <c r="F10" s="1043">
        <v>94</v>
      </c>
      <c r="G10" s="1043">
        <v>288200</v>
      </c>
      <c r="H10" s="1043">
        <v>3175</v>
      </c>
      <c r="I10" s="1043">
        <v>4465</v>
      </c>
      <c r="J10" s="1043">
        <v>16</v>
      </c>
      <c r="K10" s="1043">
        <v>1607</v>
      </c>
      <c r="L10" s="1043">
        <v>4611</v>
      </c>
      <c r="M10" s="1044">
        <v>6218</v>
      </c>
      <c r="N10" s="127"/>
      <c r="O10" s="97"/>
      <c r="P10" s="127"/>
      <c r="Q10" s="127"/>
      <c r="R10" s="127"/>
      <c r="S10" s="127"/>
      <c r="T10" s="127"/>
      <c r="U10" s="127"/>
      <c r="V10" s="127"/>
      <c r="W10" s="95"/>
      <c r="X10" s="95"/>
    </row>
    <row r="11" spans="1:24" s="120" customFormat="1" ht="12.75" customHeight="1">
      <c r="A11" s="988" t="s">
        <v>82</v>
      </c>
      <c r="B11" s="991">
        <v>140</v>
      </c>
      <c r="C11" s="991">
        <v>35</v>
      </c>
      <c r="D11" s="991">
        <v>175</v>
      </c>
      <c r="E11" s="991">
        <v>139</v>
      </c>
      <c r="F11" s="991">
        <v>34</v>
      </c>
      <c r="G11" s="991">
        <v>34390</v>
      </c>
      <c r="H11" s="991">
        <v>3550</v>
      </c>
      <c r="I11" s="991">
        <v>5150</v>
      </c>
      <c r="J11" s="991">
        <v>10</v>
      </c>
      <c r="K11" s="991">
        <v>668</v>
      </c>
      <c r="L11" s="991">
        <v>344</v>
      </c>
      <c r="M11" s="992">
        <v>1012</v>
      </c>
      <c r="N11" s="127"/>
      <c r="O11" s="127"/>
      <c r="P11" s="127"/>
      <c r="Q11" s="127"/>
      <c r="R11" s="127"/>
      <c r="S11" s="127"/>
      <c r="T11" s="127"/>
      <c r="U11" s="127"/>
      <c r="V11" s="127"/>
      <c r="W11" s="95"/>
      <c r="X11" s="95"/>
    </row>
    <row r="12" spans="1:24" s="120" customFormat="1" ht="12.75" customHeight="1">
      <c r="A12" s="988" t="s">
        <v>83</v>
      </c>
      <c r="B12" s="993">
        <v>142</v>
      </c>
      <c r="C12" s="993">
        <v>36</v>
      </c>
      <c r="D12" s="993">
        <v>178</v>
      </c>
      <c r="E12" s="993">
        <v>140</v>
      </c>
      <c r="F12" s="993">
        <v>35</v>
      </c>
      <c r="G12" s="991">
        <v>88500</v>
      </c>
      <c r="H12" s="993">
        <v>3525</v>
      </c>
      <c r="I12" s="993">
        <v>5150</v>
      </c>
      <c r="J12" s="991">
        <v>18</v>
      </c>
      <c r="K12" s="991">
        <v>674</v>
      </c>
      <c r="L12" s="991">
        <v>1598</v>
      </c>
      <c r="M12" s="992">
        <v>2272</v>
      </c>
      <c r="N12" s="97"/>
      <c r="O12" s="97"/>
      <c r="P12" s="97"/>
      <c r="Q12" s="97"/>
      <c r="R12" s="127"/>
      <c r="S12" s="97"/>
      <c r="T12" s="97"/>
      <c r="U12" s="127"/>
      <c r="V12" s="127"/>
      <c r="W12" s="95"/>
      <c r="X12" s="95"/>
    </row>
    <row r="13" spans="1:24" s="120" customFormat="1" ht="12.75" customHeight="1">
      <c r="A13" s="988" t="s">
        <v>84</v>
      </c>
      <c r="B13" s="991">
        <v>149</v>
      </c>
      <c r="C13" s="991">
        <v>37</v>
      </c>
      <c r="D13" s="991">
        <v>186</v>
      </c>
      <c r="E13" s="991">
        <v>145</v>
      </c>
      <c r="F13" s="991">
        <v>36</v>
      </c>
      <c r="G13" s="991">
        <v>108860</v>
      </c>
      <c r="H13" s="991">
        <v>3500</v>
      </c>
      <c r="I13" s="991">
        <v>4800</v>
      </c>
      <c r="J13" s="991">
        <v>11</v>
      </c>
      <c r="K13" s="991">
        <v>681</v>
      </c>
      <c r="L13" s="991">
        <v>1119</v>
      </c>
      <c r="M13" s="992">
        <v>1800</v>
      </c>
      <c r="N13" s="127"/>
      <c r="O13" s="127"/>
      <c r="P13" s="127"/>
      <c r="Q13" s="127"/>
      <c r="R13" s="127"/>
      <c r="S13" s="127"/>
      <c r="T13" s="127"/>
      <c r="U13" s="127"/>
      <c r="V13" s="127"/>
      <c r="W13" s="95"/>
      <c r="X13" s="95"/>
    </row>
    <row r="14" spans="1:24" s="120" customFormat="1" ht="12.75" customHeight="1">
      <c r="A14" s="994" t="s">
        <v>85</v>
      </c>
      <c r="B14" s="995">
        <v>805</v>
      </c>
      <c r="C14" s="995">
        <v>202</v>
      </c>
      <c r="D14" s="995">
        <v>1007</v>
      </c>
      <c r="E14" s="995">
        <v>798</v>
      </c>
      <c r="F14" s="995">
        <v>199</v>
      </c>
      <c r="G14" s="995">
        <v>519950</v>
      </c>
      <c r="H14" s="995">
        <v>3361</v>
      </c>
      <c r="I14" s="995">
        <v>4763</v>
      </c>
      <c r="J14" s="995">
        <v>15</v>
      </c>
      <c r="K14" s="995">
        <v>3630</v>
      </c>
      <c r="L14" s="995">
        <v>7672</v>
      </c>
      <c r="M14" s="996">
        <v>11302</v>
      </c>
      <c r="N14" s="96"/>
      <c r="O14" s="96"/>
      <c r="P14" s="96"/>
      <c r="Q14" s="96"/>
      <c r="R14" s="96"/>
      <c r="S14" s="121"/>
      <c r="T14" s="121"/>
      <c r="U14" s="121"/>
      <c r="V14" s="96"/>
      <c r="W14" s="95"/>
      <c r="X14" s="95"/>
    </row>
    <row r="15" spans="1:24" s="120" customFormat="1" ht="12.75" customHeight="1">
      <c r="A15" s="994"/>
      <c r="B15" s="995"/>
      <c r="C15" s="995"/>
      <c r="D15" s="995"/>
      <c r="E15" s="995"/>
      <c r="F15" s="995"/>
      <c r="G15" s="995"/>
      <c r="H15" s="995"/>
      <c r="I15" s="995"/>
      <c r="J15" s="995"/>
      <c r="K15" s="995"/>
      <c r="L15" s="995"/>
      <c r="M15" s="996"/>
      <c r="N15" s="96"/>
      <c r="O15" s="96"/>
      <c r="P15" s="96"/>
      <c r="Q15" s="96"/>
      <c r="R15" s="96"/>
      <c r="S15" s="121"/>
      <c r="T15" s="121"/>
      <c r="U15" s="121"/>
      <c r="V15" s="96"/>
      <c r="W15" s="95"/>
      <c r="X15" s="95"/>
    </row>
    <row r="16" spans="1:24" s="120" customFormat="1" ht="12.75" customHeight="1">
      <c r="A16" s="994" t="s">
        <v>86</v>
      </c>
      <c r="B16" s="995" t="s">
        <v>23</v>
      </c>
      <c r="C16" s="995" t="s">
        <v>23</v>
      </c>
      <c r="D16" s="995" t="s">
        <v>23</v>
      </c>
      <c r="E16" s="995" t="s">
        <v>23</v>
      </c>
      <c r="F16" s="995" t="s">
        <v>23</v>
      </c>
      <c r="G16" s="995">
        <v>35000</v>
      </c>
      <c r="H16" s="995" t="s">
        <v>23</v>
      </c>
      <c r="I16" s="995" t="s">
        <v>23</v>
      </c>
      <c r="J16" s="995">
        <v>5</v>
      </c>
      <c r="K16" s="995" t="s">
        <v>23</v>
      </c>
      <c r="L16" s="995">
        <v>175</v>
      </c>
      <c r="M16" s="996">
        <v>175</v>
      </c>
      <c r="N16" s="96"/>
      <c r="O16" s="121"/>
      <c r="P16" s="96"/>
      <c r="Q16" s="96"/>
      <c r="R16" s="121"/>
      <c r="S16" s="96"/>
      <c r="T16" s="96"/>
      <c r="U16" s="121"/>
      <c r="V16" s="121"/>
      <c r="W16" s="95"/>
      <c r="X16" s="95"/>
    </row>
    <row r="17" spans="1:24" s="120" customFormat="1" ht="12.75" customHeight="1">
      <c r="A17" s="994"/>
      <c r="B17" s="995"/>
      <c r="C17" s="995"/>
      <c r="D17" s="995"/>
      <c r="E17" s="995"/>
      <c r="F17" s="995"/>
      <c r="G17" s="995"/>
      <c r="H17" s="995"/>
      <c r="I17" s="995"/>
      <c r="J17" s="995"/>
      <c r="K17" s="995"/>
      <c r="L17" s="995"/>
      <c r="M17" s="996"/>
      <c r="N17" s="97"/>
      <c r="O17" s="127"/>
      <c r="P17" s="127"/>
      <c r="Q17" s="97"/>
      <c r="R17" s="127"/>
      <c r="S17" s="127"/>
      <c r="T17" s="97"/>
      <c r="U17" s="127"/>
      <c r="V17" s="127"/>
      <c r="W17" s="95"/>
      <c r="X17" s="95"/>
    </row>
    <row r="18" spans="1:24" s="120" customFormat="1" ht="12.75" customHeight="1">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27"/>
      <c r="O18" s="127"/>
      <c r="P18" s="127"/>
      <c r="Q18" s="127"/>
      <c r="R18" s="127"/>
      <c r="S18" s="127"/>
      <c r="T18" s="127"/>
      <c r="U18" s="127"/>
      <c r="V18" s="127"/>
      <c r="W18" s="95"/>
      <c r="X18" s="95"/>
    </row>
    <row r="19" spans="1:24" s="120" customFormat="1" ht="12.75" customHeight="1">
      <c r="A19" s="988"/>
      <c r="B19" s="991"/>
      <c r="C19" s="991"/>
      <c r="D19" s="991"/>
      <c r="E19" s="991"/>
      <c r="F19" s="991"/>
      <c r="G19" s="991"/>
      <c r="H19" s="991"/>
      <c r="I19" s="991"/>
      <c r="J19" s="991"/>
      <c r="K19" s="991"/>
      <c r="L19" s="991"/>
      <c r="M19" s="992"/>
      <c r="N19" s="96"/>
      <c r="O19" s="96"/>
      <c r="P19" s="96"/>
      <c r="Q19" s="96"/>
      <c r="R19" s="96"/>
      <c r="S19" s="121"/>
      <c r="T19" s="121"/>
      <c r="U19" s="121"/>
      <c r="V19" s="96"/>
      <c r="W19" s="95"/>
      <c r="X19" s="95"/>
    </row>
    <row r="20" spans="1:24" s="120" customFormat="1" ht="12.75" customHeight="1">
      <c r="A20" s="988" t="s">
        <v>158</v>
      </c>
      <c r="B20" s="991">
        <v>1</v>
      </c>
      <c r="C20" s="991" t="s">
        <v>23</v>
      </c>
      <c r="D20" s="991">
        <v>1</v>
      </c>
      <c r="E20" s="991">
        <v>1</v>
      </c>
      <c r="F20" s="991" t="s">
        <v>23</v>
      </c>
      <c r="G20" s="991">
        <v>2124</v>
      </c>
      <c r="H20" s="991">
        <v>2560</v>
      </c>
      <c r="I20" s="991" t="s">
        <v>23</v>
      </c>
      <c r="J20" s="991">
        <v>9</v>
      </c>
      <c r="K20" s="991">
        <v>3</v>
      </c>
      <c r="L20" s="991">
        <v>19</v>
      </c>
      <c r="M20" s="992">
        <v>22</v>
      </c>
      <c r="N20" s="96"/>
      <c r="O20" s="96"/>
      <c r="P20" s="96"/>
      <c r="Q20" s="96"/>
      <c r="R20" s="96"/>
      <c r="S20" s="121"/>
      <c r="T20" s="121"/>
      <c r="U20" s="121"/>
      <c r="V20" s="96"/>
      <c r="W20" s="95"/>
      <c r="X20" s="95"/>
    </row>
    <row r="21" spans="1:24" s="120" customFormat="1" ht="12.75" customHeight="1">
      <c r="A21" s="988" t="s">
        <v>89</v>
      </c>
      <c r="B21" s="991" t="s">
        <v>23</v>
      </c>
      <c r="C21" s="993" t="s">
        <v>23</v>
      </c>
      <c r="D21" s="991" t="s">
        <v>23</v>
      </c>
      <c r="E21" s="991" t="s">
        <v>23</v>
      </c>
      <c r="F21" s="993" t="s">
        <v>23</v>
      </c>
      <c r="G21" s="991">
        <v>6000</v>
      </c>
      <c r="H21" s="991" t="s">
        <v>23</v>
      </c>
      <c r="I21" s="993" t="s">
        <v>23</v>
      </c>
      <c r="J21" s="991">
        <v>8</v>
      </c>
      <c r="K21" s="991" t="s">
        <v>23</v>
      </c>
      <c r="L21" s="991">
        <v>48</v>
      </c>
      <c r="M21" s="992">
        <v>48</v>
      </c>
      <c r="N21" s="121"/>
      <c r="O21" s="121"/>
      <c r="P21" s="121"/>
      <c r="Q21" s="121"/>
      <c r="R21" s="121"/>
      <c r="S21" s="121"/>
      <c r="T21" s="121"/>
      <c r="U21" s="121"/>
      <c r="V21" s="121"/>
      <c r="W21" s="95"/>
      <c r="X21" s="95"/>
    </row>
    <row r="22" spans="1:24" s="120" customFormat="1" ht="12.75" customHeight="1">
      <c r="A22" s="988" t="s">
        <v>90</v>
      </c>
      <c r="B22" s="991">
        <v>12</v>
      </c>
      <c r="C22" s="991" t="s">
        <v>23</v>
      </c>
      <c r="D22" s="991">
        <v>12</v>
      </c>
      <c r="E22" s="991">
        <v>12</v>
      </c>
      <c r="F22" s="991" t="s">
        <v>23</v>
      </c>
      <c r="G22" s="991">
        <v>4954</v>
      </c>
      <c r="H22" s="991">
        <v>2030</v>
      </c>
      <c r="I22" s="991" t="s">
        <v>23</v>
      </c>
      <c r="J22" s="991">
        <v>7</v>
      </c>
      <c r="K22" s="991">
        <v>24</v>
      </c>
      <c r="L22" s="991">
        <v>35</v>
      </c>
      <c r="M22" s="992">
        <v>59</v>
      </c>
      <c r="N22" s="96"/>
      <c r="O22" s="96"/>
      <c r="P22" s="96"/>
      <c r="Q22" s="96"/>
      <c r="R22" s="96"/>
      <c r="S22" s="121"/>
      <c r="T22" s="121"/>
      <c r="U22" s="121"/>
      <c r="V22" s="96"/>
      <c r="W22" s="95"/>
      <c r="X22" s="95"/>
    </row>
    <row r="23" spans="1:24" s="120" customFormat="1" ht="12.75" customHeight="1">
      <c r="A23" s="994" t="s">
        <v>91</v>
      </c>
      <c r="B23" s="995">
        <v>13</v>
      </c>
      <c r="C23" s="995" t="s">
        <v>23</v>
      </c>
      <c r="D23" s="995">
        <v>13</v>
      </c>
      <c r="E23" s="995">
        <v>13</v>
      </c>
      <c r="F23" s="995" t="s">
        <v>23</v>
      </c>
      <c r="G23" s="995">
        <v>13078</v>
      </c>
      <c r="H23" s="995">
        <v>2071</v>
      </c>
      <c r="I23" s="995" t="s">
        <v>23</v>
      </c>
      <c r="J23" s="995">
        <v>8</v>
      </c>
      <c r="K23" s="995">
        <v>27</v>
      </c>
      <c r="L23" s="995">
        <v>102</v>
      </c>
      <c r="M23" s="996">
        <v>129</v>
      </c>
      <c r="N23" s="121"/>
      <c r="O23" s="121"/>
      <c r="P23" s="121"/>
      <c r="Q23" s="121"/>
      <c r="R23" s="121"/>
      <c r="S23" s="121"/>
      <c r="T23" s="121"/>
      <c r="U23" s="121"/>
      <c r="V23" s="121"/>
      <c r="W23" s="95"/>
      <c r="X23" s="95"/>
    </row>
    <row r="24" spans="1:24" s="120" customFormat="1" ht="12.75" customHeight="1">
      <c r="A24" s="994"/>
      <c r="B24" s="995"/>
      <c r="C24" s="995"/>
      <c r="D24" s="995"/>
      <c r="E24" s="995"/>
      <c r="F24" s="995"/>
      <c r="G24" s="995"/>
      <c r="H24" s="995"/>
      <c r="I24" s="995"/>
      <c r="J24" s="995"/>
      <c r="K24" s="995"/>
      <c r="L24" s="995"/>
      <c r="M24" s="996"/>
      <c r="N24" s="97"/>
      <c r="O24" s="97"/>
      <c r="P24" s="97"/>
      <c r="Q24" s="97"/>
      <c r="R24" s="97"/>
      <c r="S24" s="127"/>
      <c r="T24" s="127"/>
      <c r="U24" s="127"/>
      <c r="V24" s="97"/>
      <c r="W24" s="95"/>
      <c r="X24" s="95"/>
    </row>
    <row r="25" spans="1:24" s="120" customFormat="1" ht="12.75" customHeight="1">
      <c r="A25" s="994" t="s">
        <v>92</v>
      </c>
      <c r="B25" s="995">
        <v>6</v>
      </c>
      <c r="C25" s="995">
        <v>362</v>
      </c>
      <c r="D25" s="995">
        <v>368</v>
      </c>
      <c r="E25" s="995">
        <v>6</v>
      </c>
      <c r="F25" s="995">
        <v>311</v>
      </c>
      <c r="G25" s="995">
        <v>5046</v>
      </c>
      <c r="H25" s="995">
        <v>4824</v>
      </c>
      <c r="I25" s="995">
        <v>19000</v>
      </c>
      <c r="J25" s="995">
        <v>9</v>
      </c>
      <c r="K25" s="995">
        <v>5938</v>
      </c>
      <c r="L25" s="995">
        <v>45</v>
      </c>
      <c r="M25" s="996">
        <v>5983</v>
      </c>
      <c r="N25" s="97"/>
      <c r="O25" s="127"/>
      <c r="P25" s="97"/>
      <c r="Q25" s="97"/>
      <c r="R25" s="97"/>
      <c r="S25" s="97"/>
      <c r="T25" s="127"/>
      <c r="U25" s="97"/>
      <c r="V25" s="97"/>
      <c r="W25" s="95"/>
      <c r="X25" s="95"/>
    </row>
    <row r="26" spans="1:24" s="120" customFormat="1" ht="12.75" customHeight="1">
      <c r="A26" s="994"/>
      <c r="B26" s="995"/>
      <c r="C26" s="995"/>
      <c r="D26" s="995"/>
      <c r="E26" s="995"/>
      <c r="F26" s="995"/>
      <c r="G26" s="995"/>
      <c r="H26" s="995"/>
      <c r="I26" s="995"/>
      <c r="J26" s="995"/>
      <c r="K26" s="995"/>
      <c r="L26" s="995"/>
      <c r="M26" s="996"/>
      <c r="N26" s="127"/>
      <c r="O26" s="127"/>
      <c r="P26" s="97"/>
      <c r="Q26" s="127"/>
      <c r="R26" s="127"/>
      <c r="S26" s="97"/>
      <c r="T26" s="127"/>
      <c r="U26" s="127"/>
      <c r="V26" s="127"/>
      <c r="W26" s="95"/>
      <c r="X26" s="95"/>
    </row>
    <row r="27" spans="1:24" s="120" customFormat="1" ht="12.75" customHeight="1">
      <c r="A27" s="994" t="s">
        <v>93</v>
      </c>
      <c r="B27" s="995" t="s">
        <v>23</v>
      </c>
      <c r="C27" s="995">
        <v>377</v>
      </c>
      <c r="D27" s="995">
        <v>377</v>
      </c>
      <c r="E27" s="995" t="s">
        <v>23</v>
      </c>
      <c r="F27" s="995">
        <v>343</v>
      </c>
      <c r="G27" s="995" t="s">
        <v>23</v>
      </c>
      <c r="H27" s="995" t="s">
        <v>23</v>
      </c>
      <c r="I27" s="995">
        <v>24542</v>
      </c>
      <c r="J27" s="995" t="s">
        <v>23</v>
      </c>
      <c r="K27" s="995">
        <v>8418</v>
      </c>
      <c r="L27" s="995" t="s">
        <v>23</v>
      </c>
      <c r="M27" s="996">
        <v>8418</v>
      </c>
      <c r="N27" s="127"/>
      <c r="O27" s="127"/>
      <c r="P27" s="134"/>
      <c r="Q27" s="127"/>
      <c r="R27" s="97"/>
      <c r="S27" s="134"/>
      <c r="T27" s="127"/>
      <c r="U27" s="97"/>
      <c r="V27" s="127"/>
      <c r="W27" s="95"/>
      <c r="X27" s="95"/>
    </row>
    <row r="28" spans="1:24" s="121" customFormat="1" ht="12.75" customHeight="1">
      <c r="A28" s="988"/>
      <c r="B28" s="991"/>
      <c r="C28" s="991"/>
      <c r="D28" s="991"/>
      <c r="E28" s="991"/>
      <c r="F28" s="991"/>
      <c r="G28" s="991"/>
      <c r="H28" s="991"/>
      <c r="I28" s="991"/>
      <c r="J28" s="991"/>
      <c r="K28" s="991"/>
      <c r="L28" s="991"/>
      <c r="M28" s="992"/>
      <c r="N28" s="96"/>
      <c r="O28" s="96"/>
      <c r="P28" s="134"/>
      <c r="Q28" s="96"/>
      <c r="R28" s="96"/>
      <c r="S28" s="134"/>
      <c r="V28" s="96"/>
      <c r="W28" s="93"/>
      <c r="X28" s="93"/>
    </row>
    <row r="29" spans="1:24" s="120" customFormat="1" ht="12.75" customHeight="1">
      <c r="A29" s="988" t="s">
        <v>94</v>
      </c>
      <c r="B29" s="993" t="s">
        <v>23</v>
      </c>
      <c r="C29" s="991">
        <v>5764</v>
      </c>
      <c r="D29" s="991">
        <v>5764</v>
      </c>
      <c r="E29" s="993" t="s">
        <v>23</v>
      </c>
      <c r="F29" s="991">
        <v>5428</v>
      </c>
      <c r="G29" s="991" t="s">
        <v>23</v>
      </c>
      <c r="H29" s="993">
        <v>9550</v>
      </c>
      <c r="I29" s="991">
        <v>11450</v>
      </c>
      <c r="J29" s="991">
        <v>23</v>
      </c>
      <c r="K29" s="993">
        <v>62150</v>
      </c>
      <c r="L29" s="991" t="s">
        <v>23</v>
      </c>
      <c r="M29" s="992">
        <v>62150</v>
      </c>
      <c r="N29" s="97"/>
      <c r="O29" s="97"/>
      <c r="P29" s="97"/>
      <c r="Q29" s="97"/>
      <c r="R29" s="97"/>
      <c r="S29" s="127"/>
      <c r="T29" s="127"/>
      <c r="U29" s="127"/>
      <c r="V29" s="97"/>
      <c r="W29" s="95"/>
      <c r="X29" s="95"/>
    </row>
    <row r="30" spans="1:24" s="120" customFormat="1" ht="12.75" customHeight="1">
      <c r="A30" s="988" t="s">
        <v>95</v>
      </c>
      <c r="B30" s="993">
        <v>79</v>
      </c>
      <c r="C30" s="991">
        <v>1435</v>
      </c>
      <c r="D30" s="991">
        <v>1514</v>
      </c>
      <c r="E30" s="993">
        <v>75</v>
      </c>
      <c r="F30" s="991">
        <v>1376</v>
      </c>
      <c r="G30" s="991" t="s">
        <v>23</v>
      </c>
      <c r="H30" s="993">
        <v>9500</v>
      </c>
      <c r="I30" s="991">
        <v>16144</v>
      </c>
      <c r="J30" s="991" t="s">
        <v>23</v>
      </c>
      <c r="K30" s="991">
        <v>22927</v>
      </c>
      <c r="L30" s="991" t="s">
        <v>23</v>
      </c>
      <c r="M30" s="992">
        <v>22927</v>
      </c>
      <c r="N30" s="113"/>
      <c r="O30" s="127"/>
      <c r="P30" s="113"/>
      <c r="Q30" s="113"/>
      <c r="R30" s="127"/>
      <c r="S30" s="113"/>
      <c r="T30" s="113"/>
      <c r="U30" s="113"/>
      <c r="V30" s="113"/>
      <c r="W30" s="95"/>
      <c r="X30" s="95"/>
    </row>
    <row r="31" spans="1:24" s="120" customFormat="1" ht="12.75" customHeight="1">
      <c r="A31" s="988" t="s">
        <v>96</v>
      </c>
      <c r="B31" s="991">
        <v>574</v>
      </c>
      <c r="C31" s="991">
        <v>4246</v>
      </c>
      <c r="D31" s="991">
        <v>4820</v>
      </c>
      <c r="E31" s="991">
        <v>527</v>
      </c>
      <c r="F31" s="991">
        <v>3892</v>
      </c>
      <c r="G31" s="991" t="s">
        <v>23</v>
      </c>
      <c r="H31" s="991">
        <v>9900</v>
      </c>
      <c r="I31" s="991">
        <v>15950</v>
      </c>
      <c r="J31" s="991" t="s">
        <v>23</v>
      </c>
      <c r="K31" s="991">
        <v>67281</v>
      </c>
      <c r="L31" s="991" t="s">
        <v>23</v>
      </c>
      <c r="M31" s="992">
        <v>67281</v>
      </c>
      <c r="N31" s="113"/>
      <c r="O31" s="127"/>
      <c r="P31" s="113"/>
      <c r="Q31" s="113"/>
      <c r="R31" s="127"/>
      <c r="S31" s="113"/>
      <c r="T31" s="113"/>
      <c r="U31" s="113"/>
      <c r="V31" s="127"/>
      <c r="W31" s="95"/>
      <c r="X31" s="95"/>
    </row>
    <row r="32" spans="1:24" s="120" customFormat="1" ht="12.75" customHeight="1">
      <c r="A32" s="994" t="s">
        <v>97</v>
      </c>
      <c r="B32" s="995">
        <v>653</v>
      </c>
      <c r="C32" s="995">
        <v>11445</v>
      </c>
      <c r="D32" s="995">
        <v>12098</v>
      </c>
      <c r="E32" s="995">
        <v>602</v>
      </c>
      <c r="F32" s="995">
        <v>10696</v>
      </c>
      <c r="G32" s="995" t="s">
        <v>23</v>
      </c>
      <c r="H32" s="995">
        <v>9850</v>
      </c>
      <c r="I32" s="995">
        <v>13691</v>
      </c>
      <c r="J32" s="995">
        <v>23</v>
      </c>
      <c r="K32" s="995">
        <v>152358</v>
      </c>
      <c r="L32" s="995" t="s">
        <v>23</v>
      </c>
      <c r="M32" s="996">
        <v>152358</v>
      </c>
      <c r="N32" s="113"/>
      <c r="O32" s="127"/>
      <c r="P32" s="113"/>
      <c r="Q32" s="113"/>
      <c r="R32" s="127"/>
      <c r="S32" s="113"/>
      <c r="T32" s="113"/>
      <c r="U32" s="113"/>
      <c r="V32" s="127"/>
      <c r="W32" s="95"/>
      <c r="X32" s="95"/>
    </row>
    <row r="33" spans="1:24" s="120" customFormat="1" ht="12.75" customHeight="1">
      <c r="A33" s="988"/>
      <c r="B33" s="991"/>
      <c r="C33" s="991"/>
      <c r="D33" s="991"/>
      <c r="E33" s="991"/>
      <c r="F33" s="991"/>
      <c r="G33" s="991"/>
      <c r="H33" s="991"/>
      <c r="I33" s="991"/>
      <c r="J33" s="991"/>
      <c r="K33" s="991"/>
      <c r="L33" s="991"/>
      <c r="M33" s="992"/>
      <c r="N33" s="113"/>
      <c r="O33" s="127"/>
      <c r="P33" s="113"/>
      <c r="Q33" s="113"/>
      <c r="R33" s="127"/>
      <c r="S33" s="113"/>
      <c r="T33" s="113"/>
      <c r="U33" s="113"/>
      <c r="V33" s="127"/>
      <c r="W33" s="95"/>
      <c r="X33" s="95"/>
    </row>
    <row r="34" spans="1:24" s="120" customFormat="1" ht="12.75" customHeight="1">
      <c r="A34" s="988" t="s">
        <v>98</v>
      </c>
      <c r="B34" s="1045">
        <v>56</v>
      </c>
      <c r="C34" s="1045">
        <v>357</v>
      </c>
      <c r="D34" s="991">
        <v>413</v>
      </c>
      <c r="E34" s="1045">
        <v>51</v>
      </c>
      <c r="F34" s="1045">
        <v>334</v>
      </c>
      <c r="G34" s="991" t="s">
        <v>23</v>
      </c>
      <c r="H34" s="1045">
        <v>6378</v>
      </c>
      <c r="I34" s="1045">
        <v>10801</v>
      </c>
      <c r="J34" s="1045" t="s">
        <v>23</v>
      </c>
      <c r="K34" s="1045">
        <v>3933</v>
      </c>
      <c r="L34" s="1045" t="s">
        <v>23</v>
      </c>
      <c r="M34" s="1046">
        <v>3933</v>
      </c>
      <c r="N34" s="96"/>
      <c r="O34" s="96"/>
      <c r="P34" s="96"/>
      <c r="Q34" s="96"/>
      <c r="R34" s="96"/>
      <c r="S34" s="121"/>
      <c r="T34" s="121"/>
      <c r="U34" s="121"/>
      <c r="V34" s="96"/>
      <c r="W34" s="95"/>
      <c r="X34" s="95"/>
    </row>
    <row r="35" spans="1:24" s="120" customFormat="1" ht="12.75" customHeight="1">
      <c r="A35" s="988" t="s">
        <v>99</v>
      </c>
      <c r="B35" s="1045" t="s">
        <v>23</v>
      </c>
      <c r="C35" s="1045">
        <v>54</v>
      </c>
      <c r="D35" s="991">
        <v>54</v>
      </c>
      <c r="E35" s="1045" t="s">
        <v>23</v>
      </c>
      <c r="F35" s="1045">
        <v>52</v>
      </c>
      <c r="G35" s="991" t="s">
        <v>23</v>
      </c>
      <c r="H35" s="1045" t="s">
        <v>23</v>
      </c>
      <c r="I35" s="1045">
        <v>25403</v>
      </c>
      <c r="J35" s="1045" t="s">
        <v>23</v>
      </c>
      <c r="K35" s="1045">
        <v>1321</v>
      </c>
      <c r="L35" s="1045" t="s">
        <v>23</v>
      </c>
      <c r="M35" s="992">
        <v>1321</v>
      </c>
      <c r="N35" s="96"/>
      <c r="O35" s="96"/>
      <c r="P35" s="96"/>
      <c r="Q35" s="96"/>
      <c r="R35" s="96"/>
      <c r="S35" s="121"/>
      <c r="T35" s="121"/>
      <c r="U35" s="121"/>
      <c r="V35" s="96"/>
      <c r="W35" s="95"/>
      <c r="X35" s="95"/>
    </row>
    <row r="36" spans="1:24" s="120" customFormat="1" ht="12.75" customHeight="1">
      <c r="A36" s="988" t="s">
        <v>100</v>
      </c>
      <c r="B36" s="1045">
        <v>11</v>
      </c>
      <c r="C36" s="1045">
        <v>8663</v>
      </c>
      <c r="D36" s="991">
        <v>8674</v>
      </c>
      <c r="E36" s="1045">
        <v>9</v>
      </c>
      <c r="F36" s="1045">
        <v>8370</v>
      </c>
      <c r="G36" s="991" t="s">
        <v>23</v>
      </c>
      <c r="H36" s="1045">
        <v>12060</v>
      </c>
      <c r="I36" s="1045">
        <v>21374</v>
      </c>
      <c r="J36" s="1045" t="s">
        <v>23</v>
      </c>
      <c r="K36" s="1045">
        <v>179006</v>
      </c>
      <c r="L36" s="1045" t="s">
        <v>23</v>
      </c>
      <c r="M36" s="992">
        <v>179006</v>
      </c>
      <c r="N36" s="121"/>
      <c r="O36" s="121"/>
      <c r="P36" s="121"/>
      <c r="Q36" s="121"/>
      <c r="R36" s="121"/>
      <c r="S36" s="121"/>
      <c r="T36" s="121"/>
      <c r="U36" s="121"/>
      <c r="V36" s="121"/>
      <c r="W36" s="95"/>
      <c r="X36" s="95"/>
    </row>
    <row r="37" spans="1:24" s="120" customFormat="1" ht="12.75" customHeight="1">
      <c r="A37" s="988" t="s">
        <v>101</v>
      </c>
      <c r="B37" s="1045">
        <v>14</v>
      </c>
      <c r="C37" s="1045">
        <v>991</v>
      </c>
      <c r="D37" s="991">
        <v>1005</v>
      </c>
      <c r="E37" s="1045">
        <v>14</v>
      </c>
      <c r="F37" s="1045">
        <v>971</v>
      </c>
      <c r="G37" s="991" t="s">
        <v>23</v>
      </c>
      <c r="H37" s="1045">
        <v>6000</v>
      </c>
      <c r="I37" s="1045">
        <v>14467</v>
      </c>
      <c r="J37" s="1045" t="s">
        <v>23</v>
      </c>
      <c r="K37" s="1045">
        <v>14131</v>
      </c>
      <c r="L37" s="1045" t="s">
        <v>23</v>
      </c>
      <c r="M37" s="992">
        <v>14131</v>
      </c>
      <c r="N37" s="97"/>
      <c r="O37" s="97"/>
      <c r="P37" s="97"/>
      <c r="Q37" s="97"/>
      <c r="R37" s="97"/>
      <c r="S37" s="127"/>
      <c r="T37" s="127"/>
      <c r="U37" s="127"/>
      <c r="V37" s="97"/>
      <c r="W37" s="95"/>
      <c r="X37" s="95"/>
    </row>
    <row r="38" spans="1:24" s="120" customFormat="1" ht="12.75" customHeight="1">
      <c r="A38" s="994" t="s">
        <v>102</v>
      </c>
      <c r="B38" s="995">
        <v>81</v>
      </c>
      <c r="C38" s="995">
        <v>10065</v>
      </c>
      <c r="D38" s="995">
        <v>10146</v>
      </c>
      <c r="E38" s="995">
        <v>74</v>
      </c>
      <c r="F38" s="995">
        <v>9727</v>
      </c>
      <c r="G38" s="995" t="s">
        <v>23</v>
      </c>
      <c r="H38" s="995">
        <v>6998</v>
      </c>
      <c r="I38" s="995">
        <v>20343</v>
      </c>
      <c r="J38" s="995" t="s">
        <v>23</v>
      </c>
      <c r="K38" s="995">
        <v>198391</v>
      </c>
      <c r="L38" s="995" t="s">
        <v>23</v>
      </c>
      <c r="M38" s="996">
        <v>198391</v>
      </c>
      <c r="N38" s="127"/>
      <c r="O38" s="127"/>
      <c r="P38" s="97"/>
      <c r="Q38" s="127"/>
      <c r="R38" s="127"/>
      <c r="S38" s="97"/>
      <c r="T38" s="127"/>
      <c r="U38" s="127"/>
      <c r="V38" s="127"/>
      <c r="W38" s="95"/>
      <c r="X38" s="95"/>
    </row>
    <row r="39" spans="1:24" s="133" customFormat="1" ht="12.75" customHeight="1">
      <c r="A39" s="994"/>
      <c r="B39" s="995"/>
      <c r="C39" s="995"/>
      <c r="D39" s="995"/>
      <c r="E39" s="995"/>
      <c r="F39" s="995"/>
      <c r="G39" s="995"/>
      <c r="H39" s="995"/>
      <c r="I39" s="995"/>
      <c r="J39" s="995"/>
      <c r="K39" s="995"/>
      <c r="L39" s="995"/>
      <c r="M39" s="996"/>
      <c r="N39" s="131"/>
      <c r="O39" s="131"/>
      <c r="P39" s="131"/>
      <c r="Q39" s="131"/>
      <c r="R39" s="131"/>
      <c r="S39" s="131"/>
      <c r="T39" s="131"/>
      <c r="U39" s="131"/>
      <c r="V39" s="131"/>
      <c r="W39" s="130"/>
      <c r="X39" s="130"/>
    </row>
    <row r="40" spans="1:24" s="120" customFormat="1" ht="12.75" customHeight="1">
      <c r="A40" s="994" t="s">
        <v>103</v>
      </c>
      <c r="B40" s="995">
        <v>10</v>
      </c>
      <c r="C40" s="995">
        <v>116</v>
      </c>
      <c r="D40" s="995">
        <v>126</v>
      </c>
      <c r="E40" s="995" t="s">
        <v>23</v>
      </c>
      <c r="F40" s="995">
        <v>65</v>
      </c>
      <c r="G40" s="995" t="s">
        <v>23</v>
      </c>
      <c r="H40" s="995" t="s">
        <v>23</v>
      </c>
      <c r="I40" s="995">
        <v>2246</v>
      </c>
      <c r="J40" s="995" t="s">
        <v>23</v>
      </c>
      <c r="K40" s="995">
        <v>146</v>
      </c>
      <c r="L40" s="995" t="s">
        <v>23</v>
      </c>
      <c r="M40" s="996">
        <v>146</v>
      </c>
      <c r="N40" s="131"/>
      <c r="O40" s="131"/>
      <c r="P40" s="131"/>
      <c r="Q40" s="131"/>
      <c r="R40" s="131"/>
      <c r="S40" s="131"/>
      <c r="T40" s="131"/>
      <c r="U40" s="131"/>
      <c r="V40" s="131"/>
      <c r="W40" s="130"/>
      <c r="X40" s="130"/>
    </row>
    <row r="41" spans="1:24" s="120" customFormat="1" ht="12.75" customHeight="1">
      <c r="A41" s="988"/>
      <c r="B41" s="991"/>
      <c r="C41" s="991"/>
      <c r="D41" s="991"/>
      <c r="E41" s="991"/>
      <c r="F41" s="991"/>
      <c r="G41" s="991"/>
      <c r="H41" s="991"/>
      <c r="I41" s="991"/>
      <c r="J41" s="991"/>
      <c r="K41" s="991"/>
      <c r="L41" s="991"/>
      <c r="M41" s="992"/>
      <c r="N41" s="131"/>
      <c r="O41" s="131"/>
      <c r="P41" s="132"/>
      <c r="Q41" s="131"/>
      <c r="R41" s="131"/>
      <c r="S41" s="132"/>
      <c r="T41" s="131"/>
      <c r="U41" s="131"/>
      <c r="V41" s="131"/>
      <c r="W41" s="130"/>
      <c r="X41" s="130"/>
    </row>
    <row r="42" spans="1:24" s="120" customFormat="1" ht="12.75" customHeight="1">
      <c r="A42" s="988" t="s">
        <v>159</v>
      </c>
      <c r="B42" s="993" t="s">
        <v>23</v>
      </c>
      <c r="C42" s="991">
        <v>24</v>
      </c>
      <c r="D42" s="991">
        <v>24</v>
      </c>
      <c r="E42" s="991" t="s">
        <v>23</v>
      </c>
      <c r="F42" s="991">
        <v>19</v>
      </c>
      <c r="G42" s="991">
        <v>4064</v>
      </c>
      <c r="H42" s="991" t="s">
        <v>23</v>
      </c>
      <c r="I42" s="991">
        <v>3220</v>
      </c>
      <c r="J42" s="991" t="s">
        <v>23</v>
      </c>
      <c r="K42" s="991">
        <v>61</v>
      </c>
      <c r="L42" s="991" t="s">
        <v>23</v>
      </c>
      <c r="M42" s="992">
        <v>61</v>
      </c>
      <c r="N42" s="131"/>
      <c r="O42" s="131"/>
      <c r="P42" s="131"/>
      <c r="Q42" s="131"/>
      <c r="R42" s="131"/>
      <c r="S42" s="131"/>
      <c r="T42" s="131"/>
      <c r="U42" s="131"/>
      <c r="V42" s="131"/>
      <c r="W42" s="130"/>
      <c r="X42" s="130"/>
    </row>
    <row r="43" spans="1:24" s="120" customFormat="1" ht="12.75" customHeight="1">
      <c r="A43" s="988" t="s">
        <v>105</v>
      </c>
      <c r="B43" s="991">
        <v>2</v>
      </c>
      <c r="C43" s="991" t="s">
        <v>23</v>
      </c>
      <c r="D43" s="991">
        <v>2</v>
      </c>
      <c r="E43" s="991">
        <v>2</v>
      </c>
      <c r="F43" s="991" t="s">
        <v>23</v>
      </c>
      <c r="G43" s="991" t="s">
        <v>23</v>
      </c>
      <c r="H43" s="991">
        <v>500</v>
      </c>
      <c r="I43" s="991" t="s">
        <v>23</v>
      </c>
      <c r="J43" s="991" t="s">
        <v>23</v>
      </c>
      <c r="K43" s="991">
        <v>1</v>
      </c>
      <c r="L43" s="991" t="s">
        <v>23</v>
      </c>
      <c r="M43" s="992">
        <v>1</v>
      </c>
      <c r="N43" s="127"/>
      <c r="O43" s="127"/>
      <c r="P43" s="97"/>
      <c r="Q43" s="127"/>
      <c r="R43" s="127"/>
      <c r="S43" s="97"/>
      <c r="T43" s="127"/>
      <c r="U43" s="127"/>
      <c r="V43" s="127"/>
      <c r="W43" s="95"/>
      <c r="X43" s="95"/>
    </row>
    <row r="44" spans="1:24" s="120" customFormat="1" ht="12.75" customHeight="1">
      <c r="A44" s="988" t="s">
        <v>106</v>
      </c>
      <c r="B44" s="991">
        <v>1</v>
      </c>
      <c r="C44" s="991">
        <v>1</v>
      </c>
      <c r="D44" s="991">
        <v>2</v>
      </c>
      <c r="E44" s="991">
        <v>1</v>
      </c>
      <c r="F44" s="991">
        <v>1</v>
      </c>
      <c r="G44" s="991">
        <v>920</v>
      </c>
      <c r="H44" s="991">
        <v>2000</v>
      </c>
      <c r="I44" s="991">
        <v>3600</v>
      </c>
      <c r="J44" s="991" t="s">
        <v>23</v>
      </c>
      <c r="K44" s="991">
        <v>6</v>
      </c>
      <c r="L44" s="991" t="s">
        <v>23</v>
      </c>
      <c r="M44" s="992">
        <v>6</v>
      </c>
      <c r="N44" s="127"/>
      <c r="O44" s="127"/>
      <c r="P44" s="127"/>
      <c r="Q44" s="127"/>
      <c r="R44" s="127"/>
      <c r="S44" s="127"/>
      <c r="T44" s="127"/>
      <c r="U44" s="127"/>
      <c r="V44" s="127"/>
      <c r="W44" s="95"/>
      <c r="X44" s="95"/>
    </row>
    <row r="45" spans="1:24" s="120" customFormat="1" ht="12.75" customHeight="1">
      <c r="A45" s="988" t="s">
        <v>107</v>
      </c>
      <c r="B45" s="993" t="s">
        <v>23</v>
      </c>
      <c r="C45" s="991" t="s">
        <v>23</v>
      </c>
      <c r="D45" s="991" t="s">
        <v>23</v>
      </c>
      <c r="E45" s="993" t="s">
        <v>23</v>
      </c>
      <c r="F45" s="991" t="s">
        <v>23</v>
      </c>
      <c r="G45" s="991">
        <v>14</v>
      </c>
      <c r="H45" s="993" t="s">
        <v>23</v>
      </c>
      <c r="I45" s="991" t="s">
        <v>23</v>
      </c>
      <c r="J45" s="991" t="s">
        <v>23</v>
      </c>
      <c r="K45" s="991" t="s">
        <v>23</v>
      </c>
      <c r="L45" s="991" t="s">
        <v>23</v>
      </c>
      <c r="M45" s="992" t="s">
        <v>23</v>
      </c>
      <c r="N45" s="121"/>
      <c r="O45" s="121"/>
      <c r="P45" s="121"/>
      <c r="Q45" s="121"/>
      <c r="R45" s="96"/>
      <c r="S45" s="96"/>
      <c r="T45" s="121"/>
      <c r="U45" s="96"/>
      <c r="V45" s="121"/>
      <c r="W45" s="95"/>
      <c r="X45" s="95"/>
    </row>
    <row r="46" spans="1:24" s="120" customFormat="1" ht="12.75" customHeight="1">
      <c r="A46" s="988" t="s">
        <v>108</v>
      </c>
      <c r="B46" s="991">
        <v>5</v>
      </c>
      <c r="C46" s="991" t="s">
        <v>23</v>
      </c>
      <c r="D46" s="991">
        <v>5</v>
      </c>
      <c r="E46" s="991">
        <v>5</v>
      </c>
      <c r="F46" s="991" t="s">
        <v>23</v>
      </c>
      <c r="G46" s="991">
        <v>6470</v>
      </c>
      <c r="H46" s="991">
        <v>6000</v>
      </c>
      <c r="I46" s="991" t="s">
        <v>23</v>
      </c>
      <c r="J46" s="991" t="s">
        <v>23</v>
      </c>
      <c r="K46" s="991">
        <v>30</v>
      </c>
      <c r="L46" s="991" t="s">
        <v>23</v>
      </c>
      <c r="M46" s="992">
        <v>30</v>
      </c>
      <c r="N46" s="97"/>
      <c r="O46" s="97"/>
      <c r="P46" s="97"/>
      <c r="Q46" s="97"/>
      <c r="R46" s="97"/>
      <c r="S46" s="127"/>
      <c r="T46" s="127"/>
      <c r="U46" s="127"/>
      <c r="V46" s="97"/>
      <c r="W46" s="95"/>
      <c r="X46" s="95"/>
    </row>
    <row r="47" spans="1:24" s="120" customFormat="1" ht="12.75" customHeight="1">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c r="N47" s="127"/>
      <c r="O47" s="127"/>
      <c r="P47" s="97"/>
      <c r="Q47" s="127"/>
      <c r="R47" s="127"/>
      <c r="S47" s="97"/>
      <c r="T47" s="127"/>
      <c r="U47" s="127"/>
      <c r="V47" s="127"/>
      <c r="W47" s="95"/>
      <c r="X47" s="95"/>
    </row>
    <row r="48" spans="1:24" s="120" customFormat="1" ht="12.75" customHeight="1">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c r="N48" s="127"/>
      <c r="O48" s="127"/>
      <c r="P48" s="127"/>
      <c r="Q48" s="127"/>
      <c r="R48" s="127"/>
      <c r="S48" s="127"/>
      <c r="T48" s="127"/>
      <c r="U48" s="127"/>
      <c r="V48" s="127"/>
      <c r="W48" s="95"/>
      <c r="X48" s="95"/>
    </row>
    <row r="49" spans="1:24" s="121" customFormat="1" ht="12.75" customHeight="1">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c r="N49" s="127"/>
      <c r="O49" s="127"/>
      <c r="P49" s="127"/>
      <c r="Q49" s="127"/>
      <c r="R49" s="127"/>
      <c r="S49" s="127"/>
      <c r="T49" s="127"/>
      <c r="U49" s="127"/>
      <c r="V49" s="127"/>
      <c r="W49" s="93"/>
      <c r="X49" s="93"/>
    </row>
    <row r="50" spans="1:24" s="120" customFormat="1" ht="12.75" customHeight="1">
      <c r="A50" s="988" t="s">
        <v>112</v>
      </c>
      <c r="B50" s="991">
        <v>16</v>
      </c>
      <c r="C50" s="991">
        <v>4</v>
      </c>
      <c r="D50" s="991">
        <v>20</v>
      </c>
      <c r="E50" s="991">
        <v>16</v>
      </c>
      <c r="F50" s="991">
        <v>4</v>
      </c>
      <c r="G50" s="991" t="s">
        <v>23</v>
      </c>
      <c r="H50" s="991">
        <v>700</v>
      </c>
      <c r="I50" s="991">
        <v>1700</v>
      </c>
      <c r="J50" s="991" t="s">
        <v>23</v>
      </c>
      <c r="K50" s="991">
        <v>18</v>
      </c>
      <c r="L50" s="991" t="s">
        <v>23</v>
      </c>
      <c r="M50" s="992">
        <v>18</v>
      </c>
      <c r="N50" s="127"/>
      <c r="O50" s="127"/>
      <c r="P50" s="127"/>
      <c r="Q50" s="127"/>
      <c r="R50" s="127"/>
      <c r="S50" s="127"/>
      <c r="T50" s="127"/>
      <c r="U50" s="127"/>
      <c r="V50" s="127"/>
      <c r="W50" s="95"/>
      <c r="X50" s="95"/>
    </row>
    <row r="51" spans="1:24" s="128" customFormat="1" ht="12.75" customHeight="1">
      <c r="A51" s="994" t="s">
        <v>113</v>
      </c>
      <c r="B51" s="995">
        <v>24</v>
      </c>
      <c r="C51" s="995">
        <v>29</v>
      </c>
      <c r="D51" s="995">
        <v>53</v>
      </c>
      <c r="E51" s="995">
        <v>24</v>
      </c>
      <c r="F51" s="995">
        <v>24</v>
      </c>
      <c r="G51" s="995">
        <v>11468</v>
      </c>
      <c r="H51" s="995">
        <v>1842</v>
      </c>
      <c r="I51" s="995">
        <v>2983</v>
      </c>
      <c r="J51" s="995" t="s">
        <v>23</v>
      </c>
      <c r="K51" s="995">
        <v>116</v>
      </c>
      <c r="L51" s="995" t="s">
        <v>23</v>
      </c>
      <c r="M51" s="996">
        <v>116</v>
      </c>
      <c r="N51" s="97"/>
      <c r="O51" s="97"/>
      <c r="P51" s="97"/>
      <c r="Q51" s="97"/>
      <c r="R51" s="97"/>
      <c r="S51" s="129"/>
      <c r="T51" s="129"/>
      <c r="U51" s="129"/>
      <c r="V51" s="97"/>
      <c r="W51" s="113"/>
      <c r="X51" s="113"/>
    </row>
    <row r="52" spans="1:24" s="120" customFormat="1" ht="12.75" customHeight="1">
      <c r="A52" s="994"/>
      <c r="B52" s="995"/>
      <c r="C52" s="995"/>
      <c r="D52" s="995"/>
      <c r="E52" s="995"/>
      <c r="F52" s="995"/>
      <c r="G52" s="995"/>
      <c r="H52" s="995"/>
      <c r="I52" s="995"/>
      <c r="J52" s="995"/>
      <c r="K52" s="995"/>
      <c r="L52" s="995"/>
      <c r="M52" s="996"/>
      <c r="N52" s="97"/>
      <c r="O52" s="97"/>
      <c r="P52" s="97"/>
      <c r="Q52" s="97"/>
      <c r="R52" s="97"/>
      <c r="S52" s="127"/>
      <c r="T52" s="127"/>
      <c r="U52" s="127"/>
      <c r="V52" s="97"/>
      <c r="W52" s="95"/>
      <c r="X52" s="95"/>
    </row>
    <row r="53" spans="1:24" s="121" customFormat="1" ht="12.75" customHeight="1">
      <c r="A53" s="994" t="s">
        <v>114</v>
      </c>
      <c r="B53" s="995">
        <v>5</v>
      </c>
      <c r="C53" s="995">
        <v>1</v>
      </c>
      <c r="D53" s="995">
        <v>6</v>
      </c>
      <c r="E53" s="995">
        <v>5</v>
      </c>
      <c r="F53" s="995">
        <v>1</v>
      </c>
      <c r="G53" s="995">
        <v>3540</v>
      </c>
      <c r="H53" s="995" t="s">
        <v>23</v>
      </c>
      <c r="I53" s="995">
        <v>11960</v>
      </c>
      <c r="J53" s="995">
        <v>13</v>
      </c>
      <c r="K53" s="995">
        <v>12</v>
      </c>
      <c r="L53" s="995">
        <v>46</v>
      </c>
      <c r="M53" s="996">
        <v>58</v>
      </c>
      <c r="N53" s="127"/>
      <c r="O53" s="127"/>
      <c r="P53" s="127"/>
      <c r="Q53" s="127"/>
      <c r="R53" s="127"/>
      <c r="S53" s="127"/>
      <c r="T53" s="127"/>
      <c r="U53" s="127"/>
      <c r="V53" s="127"/>
      <c r="W53" s="93"/>
      <c r="X53" s="93"/>
    </row>
    <row r="54" spans="1:24" ht="12.75" customHeight="1">
      <c r="A54" s="988"/>
      <c r="B54" s="991"/>
      <c r="C54" s="991"/>
      <c r="D54" s="991"/>
      <c r="E54" s="991"/>
      <c r="F54" s="991"/>
      <c r="G54" s="991"/>
      <c r="H54" s="991"/>
      <c r="I54" s="991"/>
      <c r="J54" s="991"/>
      <c r="K54" s="991"/>
      <c r="L54" s="991"/>
      <c r="M54" s="992"/>
      <c r="N54" s="110"/>
      <c r="O54" s="110"/>
      <c r="P54" s="110"/>
      <c r="Q54" s="110"/>
      <c r="R54" s="110"/>
      <c r="S54" s="110"/>
      <c r="T54" s="110"/>
      <c r="U54" s="110"/>
      <c r="V54" s="110"/>
    </row>
    <row r="55" spans="1:24" s="93" customFormat="1" ht="12.75" customHeight="1">
      <c r="A55" s="988" t="s">
        <v>115</v>
      </c>
      <c r="B55" s="991">
        <v>10</v>
      </c>
      <c r="C55" s="991">
        <v>1646</v>
      </c>
      <c r="D55" s="991">
        <v>1656</v>
      </c>
      <c r="E55" s="991">
        <v>10</v>
      </c>
      <c r="F55" s="991">
        <v>1596</v>
      </c>
      <c r="G55" s="991" t="s">
        <v>23</v>
      </c>
      <c r="H55" s="991">
        <v>2000</v>
      </c>
      <c r="I55" s="991">
        <v>30000</v>
      </c>
      <c r="J55" s="991" t="s">
        <v>23</v>
      </c>
      <c r="K55" s="991">
        <v>47900</v>
      </c>
      <c r="L55" s="991" t="s">
        <v>23</v>
      </c>
      <c r="M55" s="992">
        <v>47900</v>
      </c>
      <c r="N55" s="109"/>
      <c r="O55" s="109"/>
      <c r="P55" s="109"/>
      <c r="Q55" s="109"/>
      <c r="R55" s="109"/>
      <c r="S55" s="109"/>
      <c r="T55" s="109"/>
      <c r="U55" s="109"/>
      <c r="V55" s="109"/>
    </row>
    <row r="56" spans="1:24" ht="12.75" customHeight="1">
      <c r="A56" s="988" t="s">
        <v>116</v>
      </c>
      <c r="B56" s="991">
        <v>14</v>
      </c>
      <c r="C56" s="991">
        <v>5</v>
      </c>
      <c r="D56" s="991">
        <v>19</v>
      </c>
      <c r="E56" s="991" t="s">
        <v>23</v>
      </c>
      <c r="F56" s="991">
        <v>5</v>
      </c>
      <c r="G56" s="991">
        <v>467</v>
      </c>
      <c r="H56" s="991">
        <v>2800</v>
      </c>
      <c r="I56" s="991">
        <v>12900</v>
      </c>
      <c r="J56" s="991">
        <v>5</v>
      </c>
      <c r="K56" s="991">
        <v>65</v>
      </c>
      <c r="L56" s="991">
        <v>2</v>
      </c>
      <c r="M56" s="992">
        <v>67</v>
      </c>
      <c r="N56" s="110"/>
      <c r="O56" s="110"/>
      <c r="P56" s="110"/>
      <c r="Q56" s="110"/>
      <c r="R56" s="110"/>
      <c r="S56" s="110"/>
      <c r="T56" s="110"/>
      <c r="U56" s="110"/>
      <c r="V56" s="110"/>
    </row>
    <row r="57" spans="1:24" ht="12.75" customHeight="1">
      <c r="A57" s="988" t="s">
        <v>117</v>
      </c>
      <c r="B57" s="991">
        <v>4</v>
      </c>
      <c r="C57" s="991" t="s">
        <v>23</v>
      </c>
      <c r="D57" s="991">
        <v>4</v>
      </c>
      <c r="E57" s="991">
        <v>2</v>
      </c>
      <c r="F57" s="991" t="s">
        <v>23</v>
      </c>
      <c r="G57" s="991">
        <v>3020</v>
      </c>
      <c r="H57" s="991">
        <v>9500</v>
      </c>
      <c r="I57" s="991" t="s">
        <v>23</v>
      </c>
      <c r="J57" s="991">
        <v>7</v>
      </c>
      <c r="K57" s="991">
        <v>19</v>
      </c>
      <c r="L57" s="991">
        <v>23</v>
      </c>
      <c r="M57" s="992">
        <v>42</v>
      </c>
      <c r="N57" s="109"/>
      <c r="O57" s="109"/>
      <c r="P57" s="109"/>
      <c r="Q57" s="109"/>
      <c r="R57" s="109"/>
      <c r="S57" s="109"/>
      <c r="T57" s="109"/>
      <c r="U57" s="109"/>
      <c r="V57" s="109"/>
    </row>
    <row r="58" spans="1:24" s="93" customFormat="1" ht="12.75" customHeight="1">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c r="N58" s="110"/>
      <c r="O58" s="110"/>
      <c r="P58" s="110"/>
      <c r="Q58" s="110"/>
      <c r="R58" s="110"/>
      <c r="S58" s="110"/>
      <c r="T58" s="110"/>
      <c r="U58" s="110"/>
      <c r="V58" s="110"/>
    </row>
    <row r="59" spans="1:24" ht="12.75" customHeight="1">
      <c r="A59" s="988" t="s">
        <v>119</v>
      </c>
      <c r="B59" s="991">
        <v>102</v>
      </c>
      <c r="C59" s="991">
        <v>14</v>
      </c>
      <c r="D59" s="991">
        <v>116</v>
      </c>
      <c r="E59" s="991">
        <v>98</v>
      </c>
      <c r="F59" s="991">
        <v>13</v>
      </c>
      <c r="G59" s="991" t="s">
        <v>23</v>
      </c>
      <c r="H59" s="991">
        <v>1600</v>
      </c>
      <c r="I59" s="991">
        <v>10500</v>
      </c>
      <c r="J59" s="991" t="s">
        <v>23</v>
      </c>
      <c r="K59" s="991">
        <v>293</v>
      </c>
      <c r="L59" s="991" t="s">
        <v>23</v>
      </c>
      <c r="M59" s="992">
        <v>293</v>
      </c>
      <c r="N59" s="110"/>
      <c r="O59" s="110"/>
      <c r="P59" s="110"/>
      <c r="Q59" s="110"/>
      <c r="R59" s="110"/>
      <c r="S59" s="110"/>
      <c r="T59" s="110"/>
      <c r="U59" s="110"/>
      <c r="V59" s="110"/>
    </row>
    <row r="60" spans="1:24" ht="12.75" customHeight="1">
      <c r="A60" s="994" t="s">
        <v>172</v>
      </c>
      <c r="B60" s="995">
        <v>130</v>
      </c>
      <c r="C60" s="995">
        <v>1665</v>
      </c>
      <c r="D60" s="995">
        <v>1795</v>
      </c>
      <c r="E60" s="995">
        <v>110</v>
      </c>
      <c r="F60" s="995">
        <v>1614</v>
      </c>
      <c r="G60" s="995">
        <v>3487</v>
      </c>
      <c r="H60" s="995">
        <v>1780</v>
      </c>
      <c r="I60" s="995">
        <v>29790</v>
      </c>
      <c r="J60" s="995">
        <v>7</v>
      </c>
      <c r="K60" s="995">
        <v>48279</v>
      </c>
      <c r="L60" s="995">
        <v>23</v>
      </c>
      <c r="M60" s="996">
        <v>48302</v>
      </c>
      <c r="N60" s="110"/>
      <c r="O60" s="110"/>
      <c r="P60" s="110"/>
      <c r="Q60" s="110"/>
      <c r="R60" s="110"/>
      <c r="S60" s="110"/>
      <c r="T60" s="110"/>
      <c r="U60" s="110"/>
      <c r="V60" s="110"/>
    </row>
    <row r="61" spans="1:24" ht="12.75" customHeight="1">
      <c r="A61" s="988"/>
      <c r="B61" s="991"/>
      <c r="C61" s="991"/>
      <c r="D61" s="991"/>
      <c r="E61" s="991"/>
      <c r="F61" s="991"/>
      <c r="G61" s="991"/>
      <c r="H61" s="991"/>
      <c r="I61" s="991"/>
      <c r="J61" s="991"/>
      <c r="K61" s="991"/>
      <c r="L61" s="991"/>
      <c r="M61" s="992"/>
      <c r="N61" s="109"/>
      <c r="O61" s="109"/>
      <c r="P61" s="109"/>
      <c r="Q61" s="109"/>
      <c r="R61" s="109"/>
      <c r="S61" s="109"/>
      <c r="T61" s="109"/>
      <c r="U61" s="109"/>
      <c r="V61" s="109"/>
    </row>
    <row r="62" spans="1:24" ht="12.75" customHeight="1">
      <c r="A62" s="988" t="s">
        <v>121</v>
      </c>
      <c r="B62" s="991">
        <v>123</v>
      </c>
      <c r="C62" s="991">
        <v>221</v>
      </c>
      <c r="D62" s="991">
        <v>344</v>
      </c>
      <c r="E62" s="991">
        <v>123</v>
      </c>
      <c r="F62" s="991">
        <v>204</v>
      </c>
      <c r="G62" s="991" t="s">
        <v>23</v>
      </c>
      <c r="H62" s="991">
        <v>3691</v>
      </c>
      <c r="I62" s="991">
        <v>11981</v>
      </c>
      <c r="J62" s="991" t="s">
        <v>23</v>
      </c>
      <c r="K62" s="991">
        <v>2898</v>
      </c>
      <c r="L62" s="991" t="s">
        <v>23</v>
      </c>
      <c r="M62" s="992">
        <v>2898</v>
      </c>
      <c r="N62" s="110"/>
      <c r="O62" s="110"/>
      <c r="P62" s="110"/>
      <c r="Q62" s="110"/>
      <c r="R62" s="110"/>
      <c r="S62" s="110"/>
      <c r="T62" s="110"/>
      <c r="U62" s="110"/>
      <c r="V62" s="110"/>
    </row>
    <row r="63" spans="1:24" ht="12.75" customHeight="1">
      <c r="A63" s="988" t="s">
        <v>122</v>
      </c>
      <c r="B63" s="991">
        <v>251</v>
      </c>
      <c r="C63" s="991">
        <v>83</v>
      </c>
      <c r="D63" s="991">
        <v>334</v>
      </c>
      <c r="E63" s="991">
        <v>231</v>
      </c>
      <c r="F63" s="991">
        <v>81</v>
      </c>
      <c r="G63" s="991" t="s">
        <v>23</v>
      </c>
      <c r="H63" s="991">
        <v>4140</v>
      </c>
      <c r="I63" s="991">
        <v>10792</v>
      </c>
      <c r="J63" s="991" t="s">
        <v>23</v>
      </c>
      <c r="K63" s="991">
        <v>1840</v>
      </c>
      <c r="L63" s="991" t="s">
        <v>23</v>
      </c>
      <c r="M63" s="992">
        <v>1840</v>
      </c>
      <c r="N63" s="110"/>
      <c r="O63" s="110"/>
      <c r="P63" s="110"/>
      <c r="Q63" s="110"/>
      <c r="R63" s="110"/>
      <c r="S63" s="110"/>
      <c r="T63" s="110"/>
      <c r="U63" s="110"/>
      <c r="V63" s="110"/>
    </row>
    <row r="64" spans="1:24" ht="12.75" customHeight="1">
      <c r="A64" s="988" t="s">
        <v>123</v>
      </c>
      <c r="B64" s="991">
        <v>113</v>
      </c>
      <c r="C64" s="991">
        <v>1395</v>
      </c>
      <c r="D64" s="991">
        <v>1508</v>
      </c>
      <c r="E64" s="991">
        <v>109</v>
      </c>
      <c r="F64" s="991">
        <v>1301</v>
      </c>
      <c r="G64" s="991" t="s">
        <v>23</v>
      </c>
      <c r="H64" s="991">
        <v>806</v>
      </c>
      <c r="I64" s="991">
        <v>13319</v>
      </c>
      <c r="J64" s="991" t="s">
        <v>23</v>
      </c>
      <c r="K64" s="991">
        <v>17417</v>
      </c>
      <c r="L64" s="991" t="s">
        <v>23</v>
      </c>
      <c r="M64" s="992">
        <v>17417</v>
      </c>
      <c r="N64" s="110"/>
      <c r="O64" s="110"/>
      <c r="P64" s="110"/>
      <c r="Q64" s="110"/>
      <c r="R64" s="110"/>
      <c r="S64" s="110"/>
      <c r="T64" s="110"/>
      <c r="U64" s="110"/>
      <c r="V64" s="110"/>
    </row>
    <row r="65" spans="1:22" ht="12.75" customHeight="1">
      <c r="A65" s="994" t="s">
        <v>124</v>
      </c>
      <c r="B65" s="995">
        <v>487</v>
      </c>
      <c r="C65" s="995">
        <v>1699</v>
      </c>
      <c r="D65" s="995">
        <v>2186</v>
      </c>
      <c r="E65" s="995">
        <v>463</v>
      </c>
      <c r="F65" s="995">
        <v>1586</v>
      </c>
      <c r="G65" s="995" t="s">
        <v>23</v>
      </c>
      <c r="H65" s="995">
        <v>3236</v>
      </c>
      <c r="I65" s="995">
        <v>13018</v>
      </c>
      <c r="J65" s="995" t="s">
        <v>23</v>
      </c>
      <c r="K65" s="995">
        <v>22155</v>
      </c>
      <c r="L65" s="995" t="s">
        <v>23</v>
      </c>
      <c r="M65" s="996">
        <v>22155</v>
      </c>
      <c r="N65" s="110"/>
      <c r="O65" s="110"/>
      <c r="P65" s="110"/>
      <c r="Q65" s="110"/>
      <c r="R65" s="110"/>
      <c r="S65" s="110"/>
      <c r="T65" s="110"/>
      <c r="U65" s="110"/>
      <c r="V65" s="110"/>
    </row>
    <row r="66" spans="1:22" ht="12.75" customHeight="1">
      <c r="A66" s="988"/>
      <c r="B66" s="991"/>
      <c r="C66" s="991"/>
      <c r="D66" s="991"/>
      <c r="E66" s="991"/>
      <c r="F66" s="991"/>
      <c r="G66" s="991"/>
      <c r="H66" s="991"/>
      <c r="I66" s="991"/>
      <c r="J66" s="991"/>
      <c r="K66" s="991"/>
      <c r="L66" s="991"/>
      <c r="M66" s="992"/>
      <c r="N66" s="110"/>
      <c r="O66" s="110"/>
      <c r="P66" s="110"/>
      <c r="Q66" s="110"/>
      <c r="R66" s="110"/>
      <c r="S66" s="110"/>
      <c r="T66" s="110"/>
      <c r="U66" s="110"/>
      <c r="V66" s="110"/>
    </row>
    <row r="67" spans="1:22" ht="12.75" customHeight="1">
      <c r="A67" s="994" t="s">
        <v>125</v>
      </c>
      <c r="B67" s="995" t="s">
        <v>23</v>
      </c>
      <c r="C67" s="995">
        <v>9425</v>
      </c>
      <c r="D67" s="995">
        <v>9425</v>
      </c>
      <c r="E67" s="995" t="s">
        <v>23</v>
      </c>
      <c r="F67" s="995">
        <v>9097</v>
      </c>
      <c r="G67" s="995" t="s">
        <v>23</v>
      </c>
      <c r="H67" s="995" t="s">
        <v>23</v>
      </c>
      <c r="I67" s="995">
        <v>23047</v>
      </c>
      <c r="J67" s="995" t="s">
        <v>23</v>
      </c>
      <c r="K67" s="995">
        <v>209662</v>
      </c>
      <c r="L67" s="995" t="s">
        <v>23</v>
      </c>
      <c r="M67" s="996">
        <v>209662</v>
      </c>
      <c r="N67" s="110"/>
      <c r="O67" s="110"/>
      <c r="P67" s="110"/>
      <c r="Q67" s="110"/>
      <c r="R67" s="110"/>
      <c r="S67" s="110"/>
      <c r="T67" s="110"/>
      <c r="U67" s="110"/>
      <c r="V67" s="110"/>
    </row>
    <row r="68" spans="1:22" ht="12.75" customHeight="1">
      <c r="A68" s="988"/>
      <c r="B68" s="991"/>
      <c r="C68" s="991"/>
      <c r="D68" s="991"/>
      <c r="E68" s="991"/>
      <c r="F68" s="991"/>
      <c r="G68" s="991"/>
      <c r="H68" s="991"/>
      <c r="I68" s="991"/>
      <c r="J68" s="991"/>
      <c r="K68" s="991"/>
      <c r="L68" s="991"/>
      <c r="M68" s="992"/>
      <c r="N68" s="110"/>
      <c r="O68" s="110"/>
      <c r="P68" s="110"/>
      <c r="Q68" s="110"/>
      <c r="R68" s="110"/>
      <c r="S68" s="110"/>
      <c r="T68" s="110"/>
      <c r="U68" s="110"/>
      <c r="V68" s="110"/>
    </row>
    <row r="69" spans="1:22" ht="12.75" customHeight="1">
      <c r="A69" s="988" t="s">
        <v>126</v>
      </c>
      <c r="B69" s="991" t="s">
        <v>23</v>
      </c>
      <c r="C69" s="991">
        <v>2797</v>
      </c>
      <c r="D69" s="991">
        <v>2797</v>
      </c>
      <c r="E69" s="991" t="s">
        <v>23</v>
      </c>
      <c r="F69" s="991">
        <v>2510</v>
      </c>
      <c r="G69" s="991" t="s">
        <v>23</v>
      </c>
      <c r="H69" s="991" t="s">
        <v>23</v>
      </c>
      <c r="I69" s="991">
        <v>18833</v>
      </c>
      <c r="J69" s="991" t="s">
        <v>23</v>
      </c>
      <c r="K69" s="991">
        <v>47271</v>
      </c>
      <c r="L69" s="991" t="s">
        <v>23</v>
      </c>
      <c r="M69" s="992">
        <v>47271</v>
      </c>
      <c r="N69" s="110"/>
      <c r="O69" s="110"/>
      <c r="P69" s="126"/>
      <c r="Q69" s="110"/>
      <c r="R69" s="110"/>
      <c r="S69" s="126"/>
      <c r="T69" s="110"/>
      <c r="U69" s="110"/>
      <c r="V69" s="110"/>
    </row>
    <row r="70" spans="1:22" ht="12.75" customHeight="1">
      <c r="A70" s="988" t="s">
        <v>127</v>
      </c>
      <c r="B70" s="991" t="s">
        <v>23</v>
      </c>
      <c r="C70" s="991">
        <v>571</v>
      </c>
      <c r="D70" s="991">
        <v>571</v>
      </c>
      <c r="E70" s="991" t="s">
        <v>23</v>
      </c>
      <c r="F70" s="991">
        <v>521</v>
      </c>
      <c r="G70" s="991" t="s">
        <v>23</v>
      </c>
      <c r="H70" s="991" t="s">
        <v>23</v>
      </c>
      <c r="I70" s="991">
        <v>18014</v>
      </c>
      <c r="J70" s="991" t="s">
        <v>23</v>
      </c>
      <c r="K70" s="991">
        <v>9385</v>
      </c>
      <c r="L70" s="991" t="s">
        <v>23</v>
      </c>
      <c r="M70" s="992">
        <v>9385</v>
      </c>
      <c r="N70" s="109"/>
      <c r="O70" s="109"/>
      <c r="P70" s="109"/>
      <c r="Q70" s="109"/>
      <c r="R70" s="109"/>
      <c r="S70" s="109"/>
      <c r="T70" s="109"/>
      <c r="U70" s="109"/>
      <c r="V70" s="109"/>
    </row>
    <row r="71" spans="1:22" s="93" customFormat="1" ht="12.75" customHeight="1">
      <c r="A71" s="994" t="s">
        <v>128</v>
      </c>
      <c r="B71" s="995" t="s">
        <v>23</v>
      </c>
      <c r="C71" s="995">
        <v>3368</v>
      </c>
      <c r="D71" s="995">
        <v>3368</v>
      </c>
      <c r="E71" s="995" t="s">
        <v>23</v>
      </c>
      <c r="F71" s="995">
        <v>3031</v>
      </c>
      <c r="G71" s="995" t="s">
        <v>23</v>
      </c>
      <c r="H71" s="995" t="s">
        <v>23</v>
      </c>
      <c r="I71" s="995">
        <v>18692</v>
      </c>
      <c r="J71" s="995" t="s">
        <v>23</v>
      </c>
      <c r="K71" s="995">
        <v>56656</v>
      </c>
      <c r="L71" s="995" t="s">
        <v>23</v>
      </c>
      <c r="M71" s="996">
        <v>56656</v>
      </c>
      <c r="N71" s="110"/>
      <c r="O71" s="110"/>
      <c r="P71" s="110"/>
      <c r="Q71" s="110"/>
      <c r="R71" s="110"/>
      <c r="S71" s="110"/>
      <c r="T71" s="110"/>
      <c r="U71" s="110"/>
      <c r="V71" s="110"/>
    </row>
    <row r="72" spans="1:22" ht="12.75" customHeight="1">
      <c r="A72" s="988"/>
      <c r="B72" s="991"/>
      <c r="C72" s="991"/>
      <c r="D72" s="991"/>
      <c r="E72" s="991"/>
      <c r="F72" s="991"/>
      <c r="G72" s="991"/>
      <c r="H72" s="991"/>
      <c r="I72" s="991"/>
      <c r="J72" s="991"/>
      <c r="K72" s="991"/>
      <c r="L72" s="991"/>
      <c r="M72" s="992"/>
      <c r="N72" s="110"/>
      <c r="O72" s="110"/>
      <c r="P72" s="110"/>
      <c r="Q72" s="110"/>
      <c r="R72" s="110"/>
      <c r="S72" s="110"/>
      <c r="T72" s="110"/>
      <c r="U72" s="110"/>
      <c r="V72" s="110"/>
    </row>
    <row r="73" spans="1:22" ht="12.75" customHeight="1">
      <c r="A73" s="988" t="s">
        <v>129</v>
      </c>
      <c r="B73" s="993" t="s">
        <v>23</v>
      </c>
      <c r="C73" s="991">
        <v>234</v>
      </c>
      <c r="D73" s="991">
        <v>234</v>
      </c>
      <c r="E73" s="993" t="s">
        <v>23</v>
      </c>
      <c r="F73" s="991">
        <v>231</v>
      </c>
      <c r="G73" s="991" t="s">
        <v>23</v>
      </c>
      <c r="H73" s="993" t="s">
        <v>23</v>
      </c>
      <c r="I73" s="991">
        <v>18913</v>
      </c>
      <c r="J73" s="991" t="s">
        <v>23</v>
      </c>
      <c r="K73" s="993">
        <v>4369</v>
      </c>
      <c r="L73" s="991" t="s">
        <v>23</v>
      </c>
      <c r="M73" s="992">
        <v>4369</v>
      </c>
      <c r="N73" s="110"/>
      <c r="O73" s="110"/>
      <c r="P73" s="110"/>
      <c r="Q73" s="110"/>
      <c r="R73" s="110"/>
      <c r="S73" s="110"/>
      <c r="T73" s="110"/>
      <c r="U73" s="110"/>
      <c r="V73" s="110"/>
    </row>
    <row r="74" spans="1:22" ht="12.75" customHeight="1">
      <c r="A74" s="988" t="s">
        <v>130</v>
      </c>
      <c r="B74" s="991">
        <v>7</v>
      </c>
      <c r="C74" s="991">
        <v>77</v>
      </c>
      <c r="D74" s="991">
        <v>84</v>
      </c>
      <c r="E74" s="991">
        <v>7</v>
      </c>
      <c r="F74" s="991">
        <v>70</v>
      </c>
      <c r="G74" s="991" t="s">
        <v>23</v>
      </c>
      <c r="H74" s="991">
        <v>1000</v>
      </c>
      <c r="I74" s="991">
        <v>8000</v>
      </c>
      <c r="J74" s="991" t="s">
        <v>23</v>
      </c>
      <c r="K74" s="993">
        <v>565</v>
      </c>
      <c r="L74" s="991" t="s">
        <v>23</v>
      </c>
      <c r="M74" s="992">
        <v>565</v>
      </c>
      <c r="N74" s="109"/>
      <c r="O74" s="109"/>
      <c r="P74" s="109"/>
      <c r="Q74" s="109"/>
      <c r="R74" s="109"/>
      <c r="S74" s="109"/>
      <c r="T74" s="109"/>
      <c r="U74" s="109"/>
      <c r="V74" s="109"/>
    </row>
    <row r="75" spans="1:22" ht="12.75" customHeight="1">
      <c r="A75" s="988" t="s">
        <v>131</v>
      </c>
      <c r="B75" s="991">
        <v>27</v>
      </c>
      <c r="C75" s="991">
        <v>55</v>
      </c>
      <c r="D75" s="991">
        <v>82</v>
      </c>
      <c r="E75" s="991">
        <v>6</v>
      </c>
      <c r="F75" s="991">
        <v>42</v>
      </c>
      <c r="G75" s="991" t="s">
        <v>23</v>
      </c>
      <c r="H75" s="991">
        <v>2000</v>
      </c>
      <c r="I75" s="991">
        <v>10000</v>
      </c>
      <c r="J75" s="991" t="s">
        <v>23</v>
      </c>
      <c r="K75" s="991">
        <v>432</v>
      </c>
      <c r="L75" s="991" t="s">
        <v>23</v>
      </c>
      <c r="M75" s="992">
        <v>432</v>
      </c>
      <c r="N75" s="110"/>
      <c r="O75" s="110"/>
      <c r="P75" s="110"/>
      <c r="Q75" s="110"/>
      <c r="R75" s="110"/>
      <c r="S75" s="110"/>
      <c r="T75" s="110"/>
      <c r="U75" s="110"/>
      <c r="V75" s="110"/>
    </row>
    <row r="76" spans="1:22" ht="12.75" customHeight="1">
      <c r="A76" s="988" t="s">
        <v>132</v>
      </c>
      <c r="B76" s="991">
        <v>9</v>
      </c>
      <c r="C76" s="991">
        <v>660</v>
      </c>
      <c r="D76" s="991">
        <v>669</v>
      </c>
      <c r="E76" s="991" t="s">
        <v>23</v>
      </c>
      <c r="F76" s="991">
        <v>608</v>
      </c>
      <c r="G76" s="991">
        <v>6045</v>
      </c>
      <c r="H76" s="991" t="s">
        <v>23</v>
      </c>
      <c r="I76" s="991">
        <v>18647</v>
      </c>
      <c r="J76" s="993">
        <v>16</v>
      </c>
      <c r="K76" s="993">
        <v>11337</v>
      </c>
      <c r="L76" s="993">
        <v>97</v>
      </c>
      <c r="M76" s="992">
        <v>11434</v>
      </c>
      <c r="N76" s="109"/>
      <c r="O76" s="109"/>
      <c r="P76" s="109"/>
      <c r="Q76" s="109"/>
      <c r="R76" s="109"/>
      <c r="S76" s="109"/>
      <c r="T76" s="109"/>
      <c r="U76" s="109"/>
      <c r="V76" s="109"/>
    </row>
    <row r="77" spans="1:22" ht="13.5">
      <c r="A77" s="988" t="s">
        <v>133</v>
      </c>
      <c r="B77" s="991" t="s">
        <v>23</v>
      </c>
      <c r="C77" s="991">
        <v>465</v>
      </c>
      <c r="D77" s="991">
        <v>465</v>
      </c>
      <c r="E77" s="991" t="s">
        <v>23</v>
      </c>
      <c r="F77" s="991">
        <v>455</v>
      </c>
      <c r="G77" s="991" t="s">
        <v>23</v>
      </c>
      <c r="H77" s="991" t="s">
        <v>23</v>
      </c>
      <c r="I77" s="991">
        <v>18396</v>
      </c>
      <c r="J77" s="991" t="s">
        <v>23</v>
      </c>
      <c r="K77" s="991">
        <v>8370</v>
      </c>
      <c r="L77" s="991" t="s">
        <v>23</v>
      </c>
      <c r="M77" s="992">
        <v>8370</v>
      </c>
    </row>
    <row r="78" spans="1:22" ht="12.75" customHeight="1">
      <c r="A78" s="988" t="s">
        <v>134</v>
      </c>
      <c r="B78" s="991">
        <v>107</v>
      </c>
      <c r="C78" s="991">
        <v>70</v>
      </c>
      <c r="D78" s="991">
        <v>177</v>
      </c>
      <c r="E78" s="991">
        <v>100</v>
      </c>
      <c r="F78" s="991">
        <v>66</v>
      </c>
      <c r="G78" s="991" t="s">
        <v>23</v>
      </c>
      <c r="H78" s="991">
        <v>3350</v>
      </c>
      <c r="I78" s="991">
        <v>8500</v>
      </c>
      <c r="J78" s="991" t="s">
        <v>23</v>
      </c>
      <c r="K78" s="991">
        <v>896</v>
      </c>
      <c r="L78" s="991" t="s">
        <v>23</v>
      </c>
      <c r="M78" s="992">
        <v>896</v>
      </c>
    </row>
    <row r="79" spans="1:22" ht="12.75" customHeight="1">
      <c r="A79" s="988" t="s">
        <v>135</v>
      </c>
      <c r="B79" s="993">
        <v>12</v>
      </c>
      <c r="C79" s="991">
        <v>78</v>
      </c>
      <c r="D79" s="991">
        <v>90</v>
      </c>
      <c r="E79" s="993">
        <v>12</v>
      </c>
      <c r="F79" s="991">
        <v>78</v>
      </c>
      <c r="G79" s="991" t="s">
        <v>23</v>
      </c>
      <c r="H79" s="993">
        <v>1400</v>
      </c>
      <c r="I79" s="991">
        <v>6500</v>
      </c>
      <c r="J79" s="991" t="s">
        <v>23</v>
      </c>
      <c r="K79" s="993">
        <v>524</v>
      </c>
      <c r="L79" s="991" t="s">
        <v>23</v>
      </c>
      <c r="M79" s="992">
        <v>524</v>
      </c>
    </row>
    <row r="80" spans="1:22" ht="12.75" customHeight="1">
      <c r="A80" s="988" t="s">
        <v>136</v>
      </c>
      <c r="B80" s="993">
        <v>55</v>
      </c>
      <c r="C80" s="991">
        <v>581</v>
      </c>
      <c r="D80" s="991">
        <v>636</v>
      </c>
      <c r="E80" s="993">
        <v>46</v>
      </c>
      <c r="F80" s="991">
        <v>570</v>
      </c>
      <c r="G80" s="991" t="s">
        <v>23</v>
      </c>
      <c r="H80" s="993">
        <v>1000</v>
      </c>
      <c r="I80" s="991">
        <v>18812</v>
      </c>
      <c r="J80" s="991" t="s">
        <v>23</v>
      </c>
      <c r="K80" s="993">
        <v>10769</v>
      </c>
      <c r="L80" s="991" t="s">
        <v>23</v>
      </c>
      <c r="M80" s="992">
        <v>10769</v>
      </c>
    </row>
    <row r="81" spans="1:13" ht="12.75" customHeight="1">
      <c r="A81" s="994" t="s">
        <v>137</v>
      </c>
      <c r="B81" s="995">
        <v>217</v>
      </c>
      <c r="C81" s="995">
        <v>2220</v>
      </c>
      <c r="D81" s="995">
        <v>2437</v>
      </c>
      <c r="E81" s="995">
        <v>171</v>
      </c>
      <c r="F81" s="995">
        <v>2120</v>
      </c>
      <c r="G81" s="995">
        <v>6045</v>
      </c>
      <c r="H81" s="995">
        <v>2437</v>
      </c>
      <c r="I81" s="995">
        <v>17381</v>
      </c>
      <c r="J81" s="995">
        <v>16</v>
      </c>
      <c r="K81" s="995">
        <v>37262</v>
      </c>
      <c r="L81" s="995">
        <v>97</v>
      </c>
      <c r="M81" s="996">
        <v>37359</v>
      </c>
    </row>
    <row r="82" spans="1:13" ht="12.75" customHeight="1">
      <c r="A82" s="988"/>
      <c r="B82" s="991"/>
      <c r="C82" s="991"/>
      <c r="D82" s="991"/>
      <c r="E82" s="991"/>
      <c r="F82" s="991"/>
      <c r="G82" s="991"/>
      <c r="H82" s="991"/>
      <c r="I82" s="991"/>
      <c r="J82" s="991"/>
      <c r="K82" s="991"/>
      <c r="L82" s="991"/>
      <c r="M82" s="992"/>
    </row>
    <row r="83" spans="1:13" ht="12.75" customHeight="1">
      <c r="A83" s="988" t="s">
        <v>138</v>
      </c>
      <c r="B83" s="991">
        <v>11</v>
      </c>
      <c r="C83" s="991">
        <v>54</v>
      </c>
      <c r="D83" s="991">
        <v>65</v>
      </c>
      <c r="E83" s="991">
        <v>11</v>
      </c>
      <c r="F83" s="991">
        <v>54</v>
      </c>
      <c r="G83" s="991">
        <v>20792</v>
      </c>
      <c r="H83" s="991">
        <v>2700</v>
      </c>
      <c r="I83" s="991">
        <v>18536</v>
      </c>
      <c r="J83" s="991">
        <v>2</v>
      </c>
      <c r="K83" s="991">
        <v>1026</v>
      </c>
      <c r="L83" s="991">
        <v>42</v>
      </c>
      <c r="M83" s="992">
        <v>1068</v>
      </c>
    </row>
    <row r="84" spans="1:13" ht="12.75" customHeight="1">
      <c r="A84" s="988" t="s">
        <v>139</v>
      </c>
      <c r="B84" s="991">
        <v>26</v>
      </c>
      <c r="C84" s="991">
        <v>51</v>
      </c>
      <c r="D84" s="991">
        <v>77</v>
      </c>
      <c r="E84" s="991">
        <v>26</v>
      </c>
      <c r="F84" s="991">
        <v>51</v>
      </c>
      <c r="G84" s="991">
        <v>40030</v>
      </c>
      <c r="H84" s="991">
        <v>1800</v>
      </c>
      <c r="I84" s="991">
        <v>15000</v>
      </c>
      <c r="J84" s="991">
        <v>3</v>
      </c>
      <c r="K84" s="991">
        <v>807</v>
      </c>
      <c r="L84" s="991">
        <v>120</v>
      </c>
      <c r="M84" s="992">
        <v>927</v>
      </c>
    </row>
    <row r="85" spans="1:13" ht="12.75" customHeight="1">
      <c r="A85" s="994" t="s">
        <v>140</v>
      </c>
      <c r="B85" s="995">
        <v>37</v>
      </c>
      <c r="C85" s="995">
        <v>105</v>
      </c>
      <c r="D85" s="995">
        <v>142</v>
      </c>
      <c r="E85" s="995">
        <v>37</v>
      </c>
      <c r="F85" s="995">
        <v>105</v>
      </c>
      <c r="G85" s="995">
        <v>60822</v>
      </c>
      <c r="H85" s="995">
        <v>2068</v>
      </c>
      <c r="I85" s="995">
        <v>16819</v>
      </c>
      <c r="J85" s="995">
        <v>3</v>
      </c>
      <c r="K85" s="995">
        <v>1833</v>
      </c>
      <c r="L85" s="995">
        <v>162</v>
      </c>
      <c r="M85" s="996">
        <v>1995</v>
      </c>
    </row>
    <row r="86" spans="1:13" ht="12.75" customHeight="1" thickBot="1">
      <c r="A86" s="1047"/>
      <c r="B86" s="998"/>
      <c r="C86" s="998"/>
      <c r="D86" s="998"/>
      <c r="E86" s="998"/>
      <c r="F86" s="998"/>
      <c r="G86" s="998"/>
      <c r="H86" s="998"/>
      <c r="I86" s="998"/>
      <c r="J86" s="998"/>
      <c r="K86" s="998"/>
      <c r="L86" s="998"/>
      <c r="M86" s="999"/>
    </row>
    <row r="87" spans="1:13" ht="12.75" customHeight="1" thickBot="1">
      <c r="A87" s="878" t="s">
        <v>141</v>
      </c>
      <c r="B87" s="1001">
        <v>2468</v>
      </c>
      <c r="C87" s="1001">
        <v>41079</v>
      </c>
      <c r="D87" s="1001">
        <v>43547</v>
      </c>
      <c r="E87" s="1001">
        <v>2303</v>
      </c>
      <c r="F87" s="1001">
        <v>38919</v>
      </c>
      <c r="G87" s="1001">
        <v>658436</v>
      </c>
      <c r="H87" s="1001">
        <v>4957</v>
      </c>
      <c r="I87" s="1001">
        <v>18846</v>
      </c>
      <c r="J87" s="1001">
        <v>13</v>
      </c>
      <c r="K87" s="1001">
        <v>744810</v>
      </c>
      <c r="L87" s="1001">
        <v>8395</v>
      </c>
      <c r="M87" s="1002">
        <v>753205</v>
      </c>
    </row>
    <row r="88" spans="1:13" ht="12.75" customHeight="1">
      <c r="A88" s="97"/>
      <c r="B88" s="96"/>
      <c r="C88" s="96"/>
      <c r="G88" s="96"/>
      <c r="H88" s="96"/>
      <c r="I88" s="96"/>
      <c r="J88" s="96"/>
      <c r="K88" s="96"/>
      <c r="L88" s="94"/>
      <c r="M88" s="94"/>
    </row>
    <row r="89" spans="1:13" ht="12.75" customHeight="1"/>
    <row r="90" spans="1:13" ht="12.75" customHeight="1"/>
    <row r="91" spans="1:13" ht="12.75" customHeight="1"/>
    <row r="92" spans="1:13" ht="12.75" customHeight="1"/>
    <row r="93" spans="1:13" ht="12.75" customHeight="1"/>
    <row r="94" spans="1:13" ht="12.75" customHeight="1"/>
    <row r="95" spans="1:13" ht="12.75" customHeight="1"/>
    <row r="96" spans="1:13"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sheetData>
  <mergeCells count="15">
    <mergeCell ref="A1:M1"/>
    <mergeCell ref="A3:M3"/>
    <mergeCell ref="A4:M4"/>
    <mergeCell ref="E8:F8"/>
    <mergeCell ref="H8:I8"/>
    <mergeCell ref="G6:G9"/>
    <mergeCell ref="K6:M6"/>
    <mergeCell ref="K7:K9"/>
    <mergeCell ref="L7:L9"/>
    <mergeCell ref="M7:M9"/>
    <mergeCell ref="B6:F6"/>
    <mergeCell ref="B7:F7"/>
    <mergeCell ref="H7:I7"/>
    <mergeCell ref="H6:J6"/>
    <mergeCell ref="B8:D8"/>
  </mergeCells>
  <printOptions horizontalCentered="1"/>
  <pageMargins left="0.78740157480314965" right="0.78740157480314965" top="0.59055118110236227" bottom="0.98425196850393704" header="0" footer="0"/>
  <pageSetup paperSize="9" scale="42" orientation="landscape"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67">
    <pageSetUpPr fitToPage="1"/>
  </sheetPr>
  <dimension ref="A1:M87"/>
  <sheetViews>
    <sheetView view="pageBreakPreview" zoomScale="75" zoomScaleNormal="85" zoomScaleSheetLayoutView="75" workbookViewId="0">
      <selection activeCell="Q11" sqref="Q11"/>
    </sheetView>
  </sheetViews>
  <sheetFormatPr baseColWidth="10" defaultColWidth="11.42578125" defaultRowHeight="12.75"/>
  <cols>
    <col min="1" max="1" width="30.140625" style="92" customWidth="1"/>
    <col min="2" max="13" width="14.28515625" style="92" customWidth="1"/>
    <col min="14" max="16384" width="11.42578125" style="92"/>
  </cols>
  <sheetData>
    <row r="1" spans="1:13" s="95" customFormat="1" ht="18.75">
      <c r="A1" s="1825" t="s">
        <v>0</v>
      </c>
      <c r="B1" s="1825"/>
      <c r="C1" s="1825"/>
      <c r="D1" s="1825"/>
      <c r="E1" s="1825"/>
      <c r="F1" s="1825"/>
      <c r="G1" s="1825"/>
      <c r="H1" s="1825"/>
      <c r="I1" s="1825"/>
      <c r="J1" s="1825"/>
      <c r="K1" s="1825"/>
      <c r="L1" s="1825"/>
      <c r="M1" s="1825"/>
    </row>
    <row r="2" spans="1:13" s="94" customFormat="1" ht="12.75" customHeight="1"/>
    <row r="3" spans="1:13" s="94" customFormat="1" ht="15.75">
      <c r="A3" s="1836" t="s">
        <v>904</v>
      </c>
      <c r="B3" s="1836"/>
      <c r="C3" s="1836"/>
      <c r="D3" s="1836"/>
      <c r="E3" s="1836"/>
      <c r="F3" s="1836"/>
      <c r="G3" s="1836"/>
      <c r="H3" s="1836"/>
      <c r="I3" s="1836"/>
      <c r="J3" s="1836"/>
      <c r="K3" s="1836"/>
      <c r="L3" s="1836"/>
      <c r="M3" s="1836"/>
    </row>
    <row r="4" spans="1:13" s="94" customFormat="1" ht="15.75">
      <c r="A4" s="1836" t="s">
        <v>1458</v>
      </c>
      <c r="B4" s="1836"/>
      <c r="C4" s="1836"/>
      <c r="D4" s="1836"/>
      <c r="E4" s="1836"/>
      <c r="F4" s="1836"/>
      <c r="G4" s="1836"/>
      <c r="H4" s="1836"/>
      <c r="I4" s="1836"/>
      <c r="J4" s="1836"/>
      <c r="K4" s="1836"/>
      <c r="L4" s="1836"/>
      <c r="M4" s="1836"/>
    </row>
    <row r="5" spans="1:13" s="94" customFormat="1" ht="13.5" customHeight="1" thickBot="1">
      <c r="A5" s="97"/>
      <c r="B5" s="96"/>
      <c r="C5" s="96"/>
      <c r="D5" s="96"/>
      <c r="E5" s="96"/>
      <c r="F5" s="96"/>
      <c r="G5" s="96"/>
      <c r="H5" s="96"/>
      <c r="I5" s="96"/>
      <c r="J5" s="96"/>
      <c r="K5" s="96"/>
    </row>
    <row r="6" spans="1:13" s="112" customFormat="1" ht="25.5" customHeight="1">
      <c r="A6" s="1042"/>
      <c r="B6" s="1929" t="s">
        <v>755</v>
      </c>
      <c r="C6" s="1930"/>
      <c r="D6" s="1930"/>
      <c r="E6" s="1930"/>
      <c r="F6" s="1931"/>
      <c r="G6" s="1928" t="s">
        <v>877</v>
      </c>
      <c r="H6" s="1843" t="s">
        <v>1312</v>
      </c>
      <c r="I6" s="1845" t="s">
        <v>10</v>
      </c>
      <c r="J6" s="1844"/>
      <c r="K6" s="1924" t="s">
        <v>11</v>
      </c>
      <c r="L6" s="1925"/>
      <c r="M6" s="1926"/>
    </row>
    <row r="7" spans="1:13" s="112" customFormat="1" ht="25.5" customHeight="1">
      <c r="A7" s="1041" t="s">
        <v>165</v>
      </c>
      <c r="B7" s="1919" t="s">
        <v>13</v>
      </c>
      <c r="C7" s="1932"/>
      <c r="D7" s="1932"/>
      <c r="E7" s="1932"/>
      <c r="F7" s="1920"/>
      <c r="G7" s="1830"/>
      <c r="H7" s="1933" t="s">
        <v>876</v>
      </c>
      <c r="I7" s="1934"/>
      <c r="J7" s="853" t="s">
        <v>766</v>
      </c>
      <c r="K7" s="1829" t="s">
        <v>765</v>
      </c>
      <c r="L7" s="1889" t="s">
        <v>764</v>
      </c>
      <c r="M7" s="1935" t="s">
        <v>774</v>
      </c>
    </row>
    <row r="8" spans="1:13" s="112" customFormat="1" ht="25.5" customHeight="1">
      <c r="A8" s="1041" t="s">
        <v>154</v>
      </c>
      <c r="B8" s="1892" t="s">
        <v>19</v>
      </c>
      <c r="C8" s="1890" t="s">
        <v>19</v>
      </c>
      <c r="D8" s="1891"/>
      <c r="E8" s="1917" t="s">
        <v>748</v>
      </c>
      <c r="F8" s="1923"/>
      <c r="G8" s="1830"/>
      <c r="H8" s="1919" t="s">
        <v>14</v>
      </c>
      <c r="I8" s="1920"/>
      <c r="J8" s="853" t="s">
        <v>751</v>
      </c>
      <c r="K8" s="1830"/>
      <c r="L8" s="1889"/>
      <c r="M8" s="1936"/>
    </row>
    <row r="9" spans="1:13" s="112" customFormat="1" ht="25.5" customHeight="1" thickBot="1">
      <c r="A9" s="1041"/>
      <c r="B9" s="936" t="s">
        <v>17</v>
      </c>
      <c r="C9" s="936" t="s">
        <v>18</v>
      </c>
      <c r="D9" s="853" t="s">
        <v>19</v>
      </c>
      <c r="E9" s="856" t="s">
        <v>17</v>
      </c>
      <c r="F9" s="863" t="s">
        <v>18</v>
      </c>
      <c r="G9" s="1830"/>
      <c r="H9" s="947" t="s">
        <v>17</v>
      </c>
      <c r="I9" s="863" t="s">
        <v>18</v>
      </c>
      <c r="J9" s="853" t="s">
        <v>758</v>
      </c>
      <c r="K9" s="1830"/>
      <c r="L9" s="1889"/>
      <c r="M9" s="1936"/>
    </row>
    <row r="10" spans="1:13" ht="13.5">
      <c r="A10" s="984" t="s">
        <v>81</v>
      </c>
      <c r="B10" s="1439" t="s">
        <v>23</v>
      </c>
      <c r="C10" s="1439" t="s">
        <v>23</v>
      </c>
      <c r="D10" s="1439" t="s">
        <v>23</v>
      </c>
      <c r="E10" s="1439" t="s">
        <v>23</v>
      </c>
      <c r="F10" s="1439" t="s">
        <v>23</v>
      </c>
      <c r="G10" s="1439" t="s">
        <v>23</v>
      </c>
      <c r="H10" s="1439" t="s">
        <v>23</v>
      </c>
      <c r="I10" s="1439" t="s">
        <v>23</v>
      </c>
      <c r="J10" s="1439" t="s">
        <v>23</v>
      </c>
      <c r="K10" s="1439" t="s">
        <v>23</v>
      </c>
      <c r="L10" s="1439" t="s">
        <v>23</v>
      </c>
      <c r="M10" s="1440" t="s">
        <v>23</v>
      </c>
    </row>
    <row r="11" spans="1:13" ht="13.5">
      <c r="A11" s="988" t="s">
        <v>82</v>
      </c>
      <c r="B11" s="1441" t="s">
        <v>23</v>
      </c>
      <c r="C11" s="1441" t="s">
        <v>23</v>
      </c>
      <c r="D11" s="1441" t="s">
        <v>23</v>
      </c>
      <c r="E11" s="1441" t="s">
        <v>23</v>
      </c>
      <c r="F11" s="1441" t="s">
        <v>23</v>
      </c>
      <c r="G11" s="1441" t="s">
        <v>23</v>
      </c>
      <c r="H11" s="1441" t="s">
        <v>23</v>
      </c>
      <c r="I11" s="1441" t="s">
        <v>23</v>
      </c>
      <c r="J11" s="1441" t="s">
        <v>23</v>
      </c>
      <c r="K11" s="1441" t="s">
        <v>23</v>
      </c>
      <c r="L11" s="1441" t="s">
        <v>23</v>
      </c>
      <c r="M11" s="1442" t="s">
        <v>23</v>
      </c>
    </row>
    <row r="12" spans="1:13" ht="13.5">
      <c r="A12" s="988" t="s">
        <v>83</v>
      </c>
      <c r="B12" s="1443" t="s">
        <v>23</v>
      </c>
      <c r="C12" s="1443" t="s">
        <v>23</v>
      </c>
      <c r="D12" s="1443" t="s">
        <v>23</v>
      </c>
      <c r="E12" s="1443" t="s">
        <v>23</v>
      </c>
      <c r="F12" s="1443" t="s">
        <v>23</v>
      </c>
      <c r="G12" s="1441" t="s">
        <v>23</v>
      </c>
      <c r="H12" s="1443" t="s">
        <v>23</v>
      </c>
      <c r="I12" s="1443" t="s">
        <v>23</v>
      </c>
      <c r="J12" s="1441" t="s">
        <v>23</v>
      </c>
      <c r="K12" s="1441" t="s">
        <v>23</v>
      </c>
      <c r="L12" s="1441" t="s">
        <v>23</v>
      </c>
      <c r="M12" s="1442" t="s">
        <v>23</v>
      </c>
    </row>
    <row r="13" spans="1:13" ht="13.5">
      <c r="A13" s="988" t="s">
        <v>84</v>
      </c>
      <c r="B13" s="1441" t="s">
        <v>23</v>
      </c>
      <c r="C13" s="1441" t="s">
        <v>23</v>
      </c>
      <c r="D13" s="1441" t="s">
        <v>23</v>
      </c>
      <c r="E13" s="1441" t="s">
        <v>23</v>
      </c>
      <c r="F13" s="1441" t="s">
        <v>23</v>
      </c>
      <c r="G13" s="1441" t="s">
        <v>23</v>
      </c>
      <c r="H13" s="1441" t="s">
        <v>23</v>
      </c>
      <c r="I13" s="1441" t="s">
        <v>23</v>
      </c>
      <c r="J13" s="1441" t="s">
        <v>23</v>
      </c>
      <c r="K13" s="1441" t="s">
        <v>23</v>
      </c>
      <c r="L13" s="1441" t="s">
        <v>23</v>
      </c>
      <c r="M13" s="1442" t="s">
        <v>23</v>
      </c>
    </row>
    <row r="14" spans="1:13" ht="13.5">
      <c r="A14" s="994" t="s">
        <v>85</v>
      </c>
      <c r="B14" s="1444" t="s">
        <v>23</v>
      </c>
      <c r="C14" s="1444" t="s">
        <v>23</v>
      </c>
      <c r="D14" s="1444" t="s">
        <v>23</v>
      </c>
      <c r="E14" s="1444" t="s">
        <v>23</v>
      </c>
      <c r="F14" s="1444" t="s">
        <v>23</v>
      </c>
      <c r="G14" s="1444" t="s">
        <v>23</v>
      </c>
      <c r="H14" s="1444" t="s">
        <v>23</v>
      </c>
      <c r="I14" s="1444" t="s">
        <v>23</v>
      </c>
      <c r="J14" s="1444" t="s">
        <v>23</v>
      </c>
      <c r="K14" s="1444" t="s">
        <v>23</v>
      </c>
      <c r="L14" s="1444" t="s">
        <v>23</v>
      </c>
      <c r="M14" s="1445" t="s">
        <v>23</v>
      </c>
    </row>
    <row r="15" spans="1:13" ht="13.5">
      <c r="A15" s="994"/>
      <c r="B15" s="1444"/>
      <c r="C15" s="1444"/>
      <c r="D15" s="1444"/>
      <c r="E15" s="1444"/>
      <c r="F15" s="1444"/>
      <c r="G15" s="1444"/>
      <c r="H15" s="1444"/>
      <c r="I15" s="1444"/>
      <c r="J15" s="1444"/>
      <c r="K15" s="1444"/>
      <c r="L15" s="1444"/>
      <c r="M15" s="1445"/>
    </row>
    <row r="16" spans="1:13" ht="13.5">
      <c r="A16" s="994" t="s">
        <v>86</v>
      </c>
      <c r="B16" s="1444" t="s">
        <v>23</v>
      </c>
      <c r="C16" s="1444" t="s">
        <v>23</v>
      </c>
      <c r="D16" s="1444" t="s">
        <v>23</v>
      </c>
      <c r="E16" s="1444" t="s">
        <v>23</v>
      </c>
      <c r="F16" s="1444" t="s">
        <v>23</v>
      </c>
      <c r="G16" s="1444" t="s">
        <v>23</v>
      </c>
      <c r="H16" s="1444" t="s">
        <v>23</v>
      </c>
      <c r="I16" s="1444" t="s">
        <v>23</v>
      </c>
      <c r="J16" s="1444" t="s">
        <v>23</v>
      </c>
      <c r="K16" s="1444" t="s">
        <v>23</v>
      </c>
      <c r="L16" s="1444" t="s">
        <v>23</v>
      </c>
      <c r="M16" s="1445" t="s">
        <v>23</v>
      </c>
    </row>
    <row r="17" spans="1:13" ht="13.5">
      <c r="A17" s="994"/>
      <c r="B17" s="1444"/>
      <c r="C17" s="1444"/>
      <c r="D17" s="1444"/>
      <c r="E17" s="1444"/>
      <c r="F17" s="1444"/>
      <c r="G17" s="1444"/>
      <c r="H17" s="1444"/>
      <c r="I17" s="1444"/>
      <c r="J17" s="1444"/>
      <c r="K17" s="1444"/>
      <c r="L17" s="1444"/>
      <c r="M17" s="1445"/>
    </row>
    <row r="18" spans="1:13" ht="13.5">
      <c r="A18" s="994" t="s">
        <v>87</v>
      </c>
      <c r="B18" s="1444" t="s">
        <v>23</v>
      </c>
      <c r="C18" s="1444" t="s">
        <v>23</v>
      </c>
      <c r="D18" s="1444" t="s">
        <v>23</v>
      </c>
      <c r="E18" s="1444" t="s">
        <v>23</v>
      </c>
      <c r="F18" s="1444" t="s">
        <v>23</v>
      </c>
      <c r="G18" s="1444" t="s">
        <v>23</v>
      </c>
      <c r="H18" s="1444" t="s">
        <v>23</v>
      </c>
      <c r="I18" s="1444" t="s">
        <v>23</v>
      </c>
      <c r="J18" s="1444" t="s">
        <v>23</v>
      </c>
      <c r="K18" s="1444" t="s">
        <v>23</v>
      </c>
      <c r="L18" s="1444" t="s">
        <v>23</v>
      </c>
      <c r="M18" s="1445" t="s">
        <v>23</v>
      </c>
    </row>
    <row r="19" spans="1:13" ht="13.5">
      <c r="A19" s="988"/>
      <c r="B19" s="1441"/>
      <c r="C19" s="1441"/>
      <c r="D19" s="1441"/>
      <c r="E19" s="1441"/>
      <c r="F19" s="1441"/>
      <c r="G19" s="1441"/>
      <c r="H19" s="1441"/>
      <c r="I19" s="1441"/>
      <c r="J19" s="1441"/>
      <c r="K19" s="1441"/>
      <c r="L19" s="1441"/>
      <c r="M19" s="1442"/>
    </row>
    <row r="20" spans="1:13" ht="13.5">
      <c r="A20" s="988" t="s">
        <v>158</v>
      </c>
      <c r="B20" s="1441" t="s">
        <v>23</v>
      </c>
      <c r="C20" s="1441" t="s">
        <v>23</v>
      </c>
      <c r="D20" s="1441" t="s">
        <v>23</v>
      </c>
      <c r="E20" s="1441" t="s">
        <v>23</v>
      </c>
      <c r="F20" s="1441" t="s">
        <v>23</v>
      </c>
      <c r="G20" s="1441" t="s">
        <v>23</v>
      </c>
      <c r="H20" s="1441" t="s">
        <v>23</v>
      </c>
      <c r="I20" s="1441" t="s">
        <v>23</v>
      </c>
      <c r="J20" s="1441" t="s">
        <v>23</v>
      </c>
      <c r="K20" s="1441" t="s">
        <v>23</v>
      </c>
      <c r="L20" s="1441" t="s">
        <v>23</v>
      </c>
      <c r="M20" s="1442" t="s">
        <v>23</v>
      </c>
    </row>
    <row r="21" spans="1:13" ht="13.5">
      <c r="A21" s="988" t="s">
        <v>89</v>
      </c>
      <c r="B21" s="1441" t="s">
        <v>23</v>
      </c>
      <c r="C21" s="1443" t="s">
        <v>23</v>
      </c>
      <c r="D21" s="1441" t="s">
        <v>23</v>
      </c>
      <c r="E21" s="1441" t="s">
        <v>23</v>
      </c>
      <c r="F21" s="1443" t="s">
        <v>23</v>
      </c>
      <c r="G21" s="1441" t="s">
        <v>23</v>
      </c>
      <c r="H21" s="1441" t="s">
        <v>23</v>
      </c>
      <c r="I21" s="1443" t="s">
        <v>23</v>
      </c>
      <c r="J21" s="1441" t="s">
        <v>23</v>
      </c>
      <c r="K21" s="1441" t="s">
        <v>23</v>
      </c>
      <c r="L21" s="1441" t="s">
        <v>23</v>
      </c>
      <c r="M21" s="1442" t="s">
        <v>23</v>
      </c>
    </row>
    <row r="22" spans="1:13" ht="13.5">
      <c r="A22" s="988" t="s">
        <v>90</v>
      </c>
      <c r="B22" s="1441" t="s">
        <v>23</v>
      </c>
      <c r="C22" s="1441" t="s">
        <v>23</v>
      </c>
      <c r="D22" s="1441" t="s">
        <v>23</v>
      </c>
      <c r="E22" s="1441" t="s">
        <v>23</v>
      </c>
      <c r="F22" s="1441" t="s">
        <v>23</v>
      </c>
      <c r="G22" s="1441" t="s">
        <v>23</v>
      </c>
      <c r="H22" s="1441" t="s">
        <v>23</v>
      </c>
      <c r="I22" s="1441" t="s">
        <v>23</v>
      </c>
      <c r="J22" s="1441" t="s">
        <v>23</v>
      </c>
      <c r="K22" s="1441" t="s">
        <v>23</v>
      </c>
      <c r="L22" s="1441" t="s">
        <v>23</v>
      </c>
      <c r="M22" s="1442" t="s">
        <v>23</v>
      </c>
    </row>
    <row r="23" spans="1:13" ht="13.5">
      <c r="A23" s="994" t="s">
        <v>91</v>
      </c>
      <c r="B23" s="1444" t="s">
        <v>23</v>
      </c>
      <c r="C23" s="1444" t="s">
        <v>23</v>
      </c>
      <c r="D23" s="1444" t="s">
        <v>23</v>
      </c>
      <c r="E23" s="1444" t="s">
        <v>23</v>
      </c>
      <c r="F23" s="1444" t="s">
        <v>23</v>
      </c>
      <c r="G23" s="1444" t="s">
        <v>23</v>
      </c>
      <c r="H23" s="1444" t="s">
        <v>23</v>
      </c>
      <c r="I23" s="1444" t="s">
        <v>23</v>
      </c>
      <c r="J23" s="1444" t="s">
        <v>23</v>
      </c>
      <c r="K23" s="1444" t="s">
        <v>23</v>
      </c>
      <c r="L23" s="1444" t="s">
        <v>23</v>
      </c>
      <c r="M23" s="1445" t="s">
        <v>23</v>
      </c>
    </row>
    <row r="24" spans="1:13" ht="13.5">
      <c r="A24" s="994"/>
      <c r="B24" s="1444"/>
      <c r="C24" s="1444"/>
      <c r="D24" s="1444"/>
      <c r="E24" s="1444"/>
      <c r="F24" s="1444"/>
      <c r="G24" s="1444"/>
      <c r="H24" s="1444"/>
      <c r="I24" s="1444"/>
      <c r="J24" s="1444"/>
      <c r="K24" s="1444"/>
      <c r="L24" s="1444"/>
      <c r="M24" s="1445"/>
    </row>
    <row r="25" spans="1:13" ht="13.5">
      <c r="A25" s="994" t="s">
        <v>92</v>
      </c>
      <c r="B25" s="1444" t="s">
        <v>23</v>
      </c>
      <c r="C25" s="1444">
        <v>25</v>
      </c>
      <c r="D25" s="1444">
        <v>25</v>
      </c>
      <c r="E25" s="1444" t="s">
        <v>23</v>
      </c>
      <c r="F25" s="1444">
        <v>17</v>
      </c>
      <c r="G25" s="1444">
        <v>95</v>
      </c>
      <c r="H25" s="1444" t="s">
        <v>23</v>
      </c>
      <c r="I25" s="1444">
        <v>15000</v>
      </c>
      <c r="J25" s="1444">
        <v>9</v>
      </c>
      <c r="K25" s="1444">
        <v>255</v>
      </c>
      <c r="L25" s="1444">
        <v>1</v>
      </c>
      <c r="M25" s="1445">
        <v>256</v>
      </c>
    </row>
    <row r="26" spans="1:13" ht="13.5">
      <c r="A26" s="994"/>
      <c r="B26" s="1444"/>
      <c r="C26" s="1444"/>
      <c r="D26" s="1444"/>
      <c r="E26" s="1444"/>
      <c r="F26" s="1444"/>
      <c r="G26" s="1444"/>
      <c r="H26" s="1444"/>
      <c r="I26" s="1444"/>
      <c r="J26" s="1444"/>
      <c r="K26" s="1444"/>
      <c r="L26" s="1444"/>
      <c r="M26" s="1445"/>
    </row>
    <row r="27" spans="1:13" ht="13.5">
      <c r="A27" s="994" t="s">
        <v>93</v>
      </c>
      <c r="B27" s="1444" t="s">
        <v>23</v>
      </c>
      <c r="C27" s="1444">
        <v>67</v>
      </c>
      <c r="D27" s="1444">
        <v>67</v>
      </c>
      <c r="E27" s="1444" t="s">
        <v>23</v>
      </c>
      <c r="F27" s="1444">
        <v>60</v>
      </c>
      <c r="G27" s="1444" t="s">
        <v>23</v>
      </c>
      <c r="H27" s="1444" t="s">
        <v>23</v>
      </c>
      <c r="I27" s="1444">
        <v>23856</v>
      </c>
      <c r="J27" s="1444" t="s">
        <v>23</v>
      </c>
      <c r="K27" s="1444">
        <v>1432</v>
      </c>
      <c r="L27" s="1444" t="s">
        <v>23</v>
      </c>
      <c r="M27" s="1445">
        <v>1432</v>
      </c>
    </row>
    <row r="28" spans="1:13" ht="13.5">
      <c r="A28" s="988"/>
      <c r="B28" s="1441"/>
      <c r="C28" s="1441"/>
      <c r="D28" s="1441"/>
      <c r="E28" s="1441"/>
      <c r="F28" s="1441"/>
      <c r="G28" s="1441"/>
      <c r="H28" s="1441"/>
      <c r="I28" s="1441"/>
      <c r="J28" s="1441"/>
      <c r="K28" s="1441"/>
      <c r="L28" s="1441"/>
      <c r="M28" s="1442"/>
    </row>
    <row r="29" spans="1:13" ht="13.5">
      <c r="A29" s="988" t="s">
        <v>94</v>
      </c>
      <c r="B29" s="1443" t="s">
        <v>23</v>
      </c>
      <c r="C29" s="1441">
        <v>5384</v>
      </c>
      <c r="D29" s="1441">
        <v>5384</v>
      </c>
      <c r="E29" s="1443" t="s">
        <v>23</v>
      </c>
      <c r="F29" s="1441">
        <v>4825</v>
      </c>
      <c r="G29" s="1441" t="s">
        <v>23</v>
      </c>
      <c r="H29" s="1443" t="s">
        <v>535</v>
      </c>
      <c r="I29" s="1441">
        <v>13100</v>
      </c>
      <c r="J29" s="1441" t="s">
        <v>23</v>
      </c>
      <c r="K29" s="1443">
        <v>63207</v>
      </c>
      <c r="L29" s="1441" t="s">
        <v>23</v>
      </c>
      <c r="M29" s="1442">
        <v>63207</v>
      </c>
    </row>
    <row r="30" spans="1:13" ht="13.5">
      <c r="A30" s="988" t="s">
        <v>95</v>
      </c>
      <c r="B30" s="1443" t="s">
        <v>23</v>
      </c>
      <c r="C30" s="1441">
        <v>9</v>
      </c>
      <c r="D30" s="1441">
        <v>9</v>
      </c>
      <c r="E30" s="1443" t="s">
        <v>23</v>
      </c>
      <c r="F30" s="1441">
        <v>4</v>
      </c>
      <c r="G30" s="1441" t="s">
        <v>23</v>
      </c>
      <c r="H30" s="1443" t="s">
        <v>535</v>
      </c>
      <c r="I30" s="1441">
        <v>12000</v>
      </c>
      <c r="J30" s="1441" t="s">
        <v>23</v>
      </c>
      <c r="K30" s="1441">
        <v>48</v>
      </c>
      <c r="L30" s="1441" t="s">
        <v>23</v>
      </c>
      <c r="M30" s="1442">
        <v>48</v>
      </c>
    </row>
    <row r="31" spans="1:13" ht="13.5">
      <c r="A31" s="988" t="s">
        <v>96</v>
      </c>
      <c r="B31" s="1441">
        <v>365</v>
      </c>
      <c r="C31" s="1441">
        <v>2418</v>
      </c>
      <c r="D31" s="1441">
        <v>2783</v>
      </c>
      <c r="E31" s="1441">
        <v>310</v>
      </c>
      <c r="F31" s="1441">
        <v>2144</v>
      </c>
      <c r="G31" s="1441" t="s">
        <v>23</v>
      </c>
      <c r="H31" s="1441">
        <v>9500</v>
      </c>
      <c r="I31" s="1441">
        <v>17355</v>
      </c>
      <c r="J31" s="1441" t="s">
        <v>23</v>
      </c>
      <c r="K31" s="1441">
        <v>40154</v>
      </c>
      <c r="L31" s="1441" t="s">
        <v>23</v>
      </c>
      <c r="M31" s="1442">
        <v>40154</v>
      </c>
    </row>
    <row r="32" spans="1:13" ht="13.5">
      <c r="A32" s="994" t="s">
        <v>97</v>
      </c>
      <c r="B32" s="1444">
        <v>365</v>
      </c>
      <c r="C32" s="1444">
        <v>7811</v>
      </c>
      <c r="D32" s="1444">
        <v>8176</v>
      </c>
      <c r="E32" s="1444">
        <v>310</v>
      </c>
      <c r="F32" s="1444">
        <v>6973</v>
      </c>
      <c r="G32" s="1444" t="s">
        <v>23</v>
      </c>
      <c r="H32" s="1444">
        <v>9500</v>
      </c>
      <c r="I32" s="1444">
        <v>14408</v>
      </c>
      <c r="J32" s="1444" t="s">
        <v>23</v>
      </c>
      <c r="K32" s="1444">
        <v>103409</v>
      </c>
      <c r="L32" s="1444" t="s">
        <v>23</v>
      </c>
      <c r="M32" s="1445">
        <v>103409</v>
      </c>
    </row>
    <row r="33" spans="1:13" ht="13.5">
      <c r="A33" s="988"/>
      <c r="B33" s="1441"/>
      <c r="C33" s="1441"/>
      <c r="D33" s="1441"/>
      <c r="E33" s="1441"/>
      <c r="F33" s="1441"/>
      <c r="G33" s="1441"/>
      <c r="H33" s="1441"/>
      <c r="I33" s="1441"/>
      <c r="J33" s="1441"/>
      <c r="K33" s="1441"/>
      <c r="L33" s="1441"/>
      <c r="M33" s="1442"/>
    </row>
    <row r="34" spans="1:13" ht="13.5">
      <c r="A34" s="988" t="s">
        <v>98</v>
      </c>
      <c r="B34" s="1446" t="s">
        <v>23</v>
      </c>
      <c r="C34" s="1446">
        <v>16</v>
      </c>
      <c r="D34" s="1441">
        <v>16</v>
      </c>
      <c r="E34" s="1446" t="s">
        <v>23</v>
      </c>
      <c r="F34" s="1446">
        <v>16</v>
      </c>
      <c r="G34" s="1441" t="s">
        <v>23</v>
      </c>
      <c r="H34" s="1446" t="s">
        <v>23</v>
      </c>
      <c r="I34" s="1446">
        <v>11638</v>
      </c>
      <c r="J34" s="1446" t="s">
        <v>23</v>
      </c>
      <c r="K34" s="1446">
        <v>186</v>
      </c>
      <c r="L34" s="1446" t="s">
        <v>23</v>
      </c>
      <c r="M34" s="1447">
        <v>186</v>
      </c>
    </row>
    <row r="35" spans="1:13" ht="13.5">
      <c r="A35" s="988" t="s">
        <v>99</v>
      </c>
      <c r="B35" s="1446" t="s">
        <v>23</v>
      </c>
      <c r="C35" s="1446">
        <v>6</v>
      </c>
      <c r="D35" s="1441">
        <v>6</v>
      </c>
      <c r="E35" s="1446" t="s">
        <v>23</v>
      </c>
      <c r="F35" s="1446">
        <v>5</v>
      </c>
      <c r="G35" s="1441" t="s">
        <v>23</v>
      </c>
      <c r="H35" s="1446" t="s">
        <v>23</v>
      </c>
      <c r="I35" s="1446">
        <v>26800</v>
      </c>
      <c r="J35" s="1446" t="s">
        <v>23</v>
      </c>
      <c r="K35" s="1446">
        <v>134</v>
      </c>
      <c r="L35" s="1446" t="s">
        <v>23</v>
      </c>
      <c r="M35" s="1442">
        <v>134</v>
      </c>
    </row>
    <row r="36" spans="1:13" ht="13.5">
      <c r="A36" s="988" t="s">
        <v>100</v>
      </c>
      <c r="B36" s="1446">
        <v>5</v>
      </c>
      <c r="C36" s="1446">
        <v>8420</v>
      </c>
      <c r="D36" s="1441">
        <v>8425</v>
      </c>
      <c r="E36" s="1446">
        <v>3</v>
      </c>
      <c r="F36" s="1446">
        <v>7705</v>
      </c>
      <c r="G36" s="1441" t="s">
        <v>23</v>
      </c>
      <c r="H36" s="1446">
        <v>10480</v>
      </c>
      <c r="I36" s="1446">
        <v>17393</v>
      </c>
      <c r="J36" s="1446" t="s">
        <v>23</v>
      </c>
      <c r="K36" s="1446">
        <v>134047</v>
      </c>
      <c r="L36" s="1446" t="s">
        <v>23</v>
      </c>
      <c r="M36" s="1442">
        <v>134047</v>
      </c>
    </row>
    <row r="37" spans="1:13" ht="13.5">
      <c r="A37" s="988" t="s">
        <v>101</v>
      </c>
      <c r="B37" s="1446" t="s">
        <v>23</v>
      </c>
      <c r="C37" s="1446">
        <v>477</v>
      </c>
      <c r="D37" s="1441">
        <v>477</v>
      </c>
      <c r="E37" s="1446" t="s">
        <v>23</v>
      </c>
      <c r="F37" s="1446">
        <v>451</v>
      </c>
      <c r="G37" s="1441" t="s">
        <v>23</v>
      </c>
      <c r="H37" s="1446" t="s">
        <v>23</v>
      </c>
      <c r="I37" s="1446">
        <v>14157</v>
      </c>
      <c r="J37" s="1446" t="s">
        <v>23</v>
      </c>
      <c r="K37" s="1446">
        <v>6385</v>
      </c>
      <c r="L37" s="1446" t="s">
        <v>23</v>
      </c>
      <c r="M37" s="1442">
        <v>6385</v>
      </c>
    </row>
    <row r="38" spans="1:13" ht="13.5">
      <c r="A38" s="994" t="s">
        <v>102</v>
      </c>
      <c r="B38" s="1444">
        <v>5</v>
      </c>
      <c r="C38" s="1444">
        <v>8919</v>
      </c>
      <c r="D38" s="1444">
        <v>8924</v>
      </c>
      <c r="E38" s="1444">
        <v>3</v>
      </c>
      <c r="F38" s="1444">
        <v>8177</v>
      </c>
      <c r="G38" s="1444" t="s">
        <v>23</v>
      </c>
      <c r="H38" s="1444">
        <v>10480</v>
      </c>
      <c r="I38" s="1444">
        <v>17209</v>
      </c>
      <c r="J38" s="1444" t="s">
        <v>23</v>
      </c>
      <c r="K38" s="1444">
        <v>140752</v>
      </c>
      <c r="L38" s="1444" t="s">
        <v>23</v>
      </c>
      <c r="M38" s="1445">
        <v>140752</v>
      </c>
    </row>
    <row r="39" spans="1:13" ht="13.5">
      <c r="A39" s="994"/>
      <c r="B39" s="1444"/>
      <c r="C39" s="1444"/>
      <c r="D39" s="1444"/>
      <c r="E39" s="1444"/>
      <c r="F39" s="1444"/>
      <c r="G39" s="1444"/>
      <c r="H39" s="1444"/>
      <c r="I39" s="1444"/>
      <c r="J39" s="1444"/>
      <c r="K39" s="1444"/>
      <c r="L39" s="1444"/>
      <c r="M39" s="1445"/>
    </row>
    <row r="40" spans="1:13" ht="13.5">
      <c r="A40" s="994" t="s">
        <v>103</v>
      </c>
      <c r="B40" s="1444" t="s">
        <v>23</v>
      </c>
      <c r="C40" s="1444">
        <v>24</v>
      </c>
      <c r="D40" s="1444">
        <v>24</v>
      </c>
      <c r="E40" s="1444" t="s">
        <v>23</v>
      </c>
      <c r="F40" s="1444">
        <v>24</v>
      </c>
      <c r="G40" s="1444" t="s">
        <v>23</v>
      </c>
      <c r="H40" s="1444" t="s">
        <v>23</v>
      </c>
      <c r="I40" s="1444">
        <v>2750</v>
      </c>
      <c r="J40" s="1444" t="s">
        <v>23</v>
      </c>
      <c r="K40" s="1444">
        <v>66</v>
      </c>
      <c r="L40" s="1444" t="s">
        <v>23</v>
      </c>
      <c r="M40" s="1445">
        <v>66</v>
      </c>
    </row>
    <row r="41" spans="1:13" ht="13.5">
      <c r="A41" s="988"/>
      <c r="B41" s="1441"/>
      <c r="C41" s="1441"/>
      <c r="D41" s="1441"/>
      <c r="E41" s="1441"/>
      <c r="F41" s="1441"/>
      <c r="G41" s="1441"/>
      <c r="H41" s="1441"/>
      <c r="I41" s="1441"/>
      <c r="J41" s="1441"/>
      <c r="K41" s="1441"/>
      <c r="L41" s="1441"/>
      <c r="M41" s="1442"/>
    </row>
    <row r="42" spans="1:13" ht="13.5">
      <c r="A42" s="988" t="s">
        <v>159</v>
      </c>
      <c r="B42" s="1443" t="s">
        <v>23</v>
      </c>
      <c r="C42" s="1441" t="s">
        <v>23</v>
      </c>
      <c r="D42" s="1441" t="s">
        <v>23</v>
      </c>
      <c r="E42" s="1441" t="s">
        <v>23</v>
      </c>
      <c r="F42" s="1441" t="s">
        <v>23</v>
      </c>
      <c r="G42" s="1441" t="s">
        <v>23</v>
      </c>
      <c r="H42" s="1441" t="s">
        <v>23</v>
      </c>
      <c r="I42" s="1441" t="s">
        <v>23</v>
      </c>
      <c r="J42" s="1441" t="s">
        <v>23</v>
      </c>
      <c r="K42" s="1441" t="s">
        <v>23</v>
      </c>
      <c r="L42" s="1441" t="s">
        <v>23</v>
      </c>
      <c r="M42" s="1442" t="s">
        <v>23</v>
      </c>
    </row>
    <row r="43" spans="1:13" ht="13.5">
      <c r="A43" s="988" t="s">
        <v>105</v>
      </c>
      <c r="B43" s="1441" t="s">
        <v>23</v>
      </c>
      <c r="C43" s="1441" t="s">
        <v>23</v>
      </c>
      <c r="D43" s="1441" t="s">
        <v>23</v>
      </c>
      <c r="E43" s="1441" t="s">
        <v>23</v>
      </c>
      <c r="F43" s="1441" t="s">
        <v>23</v>
      </c>
      <c r="G43" s="1441" t="s">
        <v>23</v>
      </c>
      <c r="H43" s="1441" t="s">
        <v>23</v>
      </c>
      <c r="I43" s="1441" t="s">
        <v>23</v>
      </c>
      <c r="J43" s="1441" t="s">
        <v>23</v>
      </c>
      <c r="K43" s="1441" t="s">
        <v>23</v>
      </c>
      <c r="L43" s="1441" t="s">
        <v>23</v>
      </c>
      <c r="M43" s="1442" t="s">
        <v>23</v>
      </c>
    </row>
    <row r="44" spans="1:13" ht="13.5">
      <c r="A44" s="988" t="s">
        <v>106</v>
      </c>
      <c r="B44" s="1441" t="s">
        <v>23</v>
      </c>
      <c r="C44" s="1441" t="s">
        <v>23</v>
      </c>
      <c r="D44" s="1441" t="s">
        <v>23</v>
      </c>
      <c r="E44" s="1441" t="s">
        <v>23</v>
      </c>
      <c r="F44" s="1441" t="s">
        <v>23</v>
      </c>
      <c r="G44" s="1441" t="s">
        <v>23</v>
      </c>
      <c r="H44" s="1441" t="s">
        <v>23</v>
      </c>
      <c r="I44" s="1441" t="s">
        <v>23</v>
      </c>
      <c r="J44" s="1441" t="s">
        <v>23</v>
      </c>
      <c r="K44" s="1441" t="s">
        <v>23</v>
      </c>
      <c r="L44" s="1441" t="s">
        <v>23</v>
      </c>
      <c r="M44" s="1442" t="s">
        <v>23</v>
      </c>
    </row>
    <row r="45" spans="1:13" ht="13.5">
      <c r="A45" s="988" t="s">
        <v>107</v>
      </c>
      <c r="B45" s="1443" t="s">
        <v>23</v>
      </c>
      <c r="C45" s="1441" t="s">
        <v>23</v>
      </c>
      <c r="D45" s="1441" t="s">
        <v>23</v>
      </c>
      <c r="E45" s="1443" t="s">
        <v>23</v>
      </c>
      <c r="F45" s="1441" t="s">
        <v>23</v>
      </c>
      <c r="G45" s="1441" t="s">
        <v>23</v>
      </c>
      <c r="H45" s="1443" t="s">
        <v>23</v>
      </c>
      <c r="I45" s="1441" t="s">
        <v>23</v>
      </c>
      <c r="J45" s="1441" t="s">
        <v>23</v>
      </c>
      <c r="K45" s="1441" t="s">
        <v>23</v>
      </c>
      <c r="L45" s="1441" t="s">
        <v>23</v>
      </c>
      <c r="M45" s="1442" t="s">
        <v>23</v>
      </c>
    </row>
    <row r="46" spans="1:13" ht="13.5">
      <c r="A46" s="988" t="s">
        <v>108</v>
      </c>
      <c r="B46" s="1441" t="s">
        <v>23</v>
      </c>
      <c r="C46" s="1441" t="s">
        <v>23</v>
      </c>
      <c r="D46" s="1441" t="s">
        <v>23</v>
      </c>
      <c r="E46" s="1441" t="s">
        <v>23</v>
      </c>
      <c r="F46" s="1441" t="s">
        <v>23</v>
      </c>
      <c r="G46" s="1441" t="s">
        <v>23</v>
      </c>
      <c r="H46" s="1441" t="s">
        <v>23</v>
      </c>
      <c r="I46" s="1441" t="s">
        <v>23</v>
      </c>
      <c r="J46" s="1441" t="s">
        <v>23</v>
      </c>
      <c r="K46" s="1441" t="s">
        <v>23</v>
      </c>
      <c r="L46" s="1441" t="s">
        <v>23</v>
      </c>
      <c r="M46" s="1442" t="s">
        <v>23</v>
      </c>
    </row>
    <row r="47" spans="1:13" ht="13.5">
      <c r="A47" s="988" t="s">
        <v>109</v>
      </c>
      <c r="B47" s="1441" t="s">
        <v>23</v>
      </c>
      <c r="C47" s="1441" t="s">
        <v>23</v>
      </c>
      <c r="D47" s="1441" t="s">
        <v>23</v>
      </c>
      <c r="E47" s="1441" t="s">
        <v>23</v>
      </c>
      <c r="F47" s="1441" t="s">
        <v>23</v>
      </c>
      <c r="G47" s="1441" t="s">
        <v>23</v>
      </c>
      <c r="H47" s="1441" t="s">
        <v>23</v>
      </c>
      <c r="I47" s="1441" t="s">
        <v>23</v>
      </c>
      <c r="J47" s="1441" t="s">
        <v>23</v>
      </c>
      <c r="K47" s="1441" t="s">
        <v>23</v>
      </c>
      <c r="L47" s="1441" t="s">
        <v>23</v>
      </c>
      <c r="M47" s="1442" t="s">
        <v>23</v>
      </c>
    </row>
    <row r="48" spans="1:13" ht="13.5">
      <c r="A48" s="988" t="s">
        <v>110</v>
      </c>
      <c r="B48" s="1441" t="s">
        <v>23</v>
      </c>
      <c r="C48" s="1441" t="s">
        <v>23</v>
      </c>
      <c r="D48" s="1441" t="s">
        <v>23</v>
      </c>
      <c r="E48" s="1441" t="s">
        <v>23</v>
      </c>
      <c r="F48" s="1441" t="s">
        <v>23</v>
      </c>
      <c r="G48" s="1441" t="s">
        <v>23</v>
      </c>
      <c r="H48" s="1441" t="s">
        <v>23</v>
      </c>
      <c r="I48" s="1441" t="s">
        <v>23</v>
      </c>
      <c r="J48" s="1441" t="s">
        <v>23</v>
      </c>
      <c r="K48" s="1441" t="s">
        <v>23</v>
      </c>
      <c r="L48" s="1441" t="s">
        <v>23</v>
      </c>
      <c r="M48" s="1442" t="s">
        <v>23</v>
      </c>
    </row>
    <row r="49" spans="1:13" ht="13.5">
      <c r="A49" s="988" t="s">
        <v>111</v>
      </c>
      <c r="B49" s="1443" t="s">
        <v>23</v>
      </c>
      <c r="C49" s="1441" t="s">
        <v>23</v>
      </c>
      <c r="D49" s="1441" t="s">
        <v>23</v>
      </c>
      <c r="E49" s="1443" t="s">
        <v>23</v>
      </c>
      <c r="F49" s="1441" t="s">
        <v>23</v>
      </c>
      <c r="G49" s="1441" t="s">
        <v>23</v>
      </c>
      <c r="H49" s="1443" t="s">
        <v>23</v>
      </c>
      <c r="I49" s="1441" t="s">
        <v>23</v>
      </c>
      <c r="J49" s="1441" t="s">
        <v>23</v>
      </c>
      <c r="K49" s="1441" t="s">
        <v>23</v>
      </c>
      <c r="L49" s="1441" t="s">
        <v>23</v>
      </c>
      <c r="M49" s="1442" t="s">
        <v>23</v>
      </c>
    </row>
    <row r="50" spans="1:13" ht="13.5">
      <c r="A50" s="988" t="s">
        <v>112</v>
      </c>
      <c r="B50" s="1441" t="s">
        <v>23</v>
      </c>
      <c r="C50" s="1441" t="s">
        <v>23</v>
      </c>
      <c r="D50" s="1441" t="s">
        <v>23</v>
      </c>
      <c r="E50" s="1441" t="s">
        <v>23</v>
      </c>
      <c r="F50" s="1441" t="s">
        <v>23</v>
      </c>
      <c r="G50" s="1441" t="s">
        <v>23</v>
      </c>
      <c r="H50" s="1441" t="s">
        <v>23</v>
      </c>
      <c r="I50" s="1441" t="s">
        <v>23</v>
      </c>
      <c r="J50" s="1441" t="s">
        <v>23</v>
      </c>
      <c r="K50" s="1441" t="s">
        <v>23</v>
      </c>
      <c r="L50" s="1441" t="s">
        <v>23</v>
      </c>
      <c r="M50" s="1442" t="s">
        <v>23</v>
      </c>
    </row>
    <row r="51" spans="1:13" ht="13.5">
      <c r="A51" s="994" t="s">
        <v>113</v>
      </c>
      <c r="B51" s="1444" t="s">
        <v>23</v>
      </c>
      <c r="C51" s="1444" t="s">
        <v>23</v>
      </c>
      <c r="D51" s="1444" t="s">
        <v>23</v>
      </c>
      <c r="E51" s="1444" t="s">
        <v>23</v>
      </c>
      <c r="F51" s="1444" t="s">
        <v>23</v>
      </c>
      <c r="G51" s="1444" t="s">
        <v>23</v>
      </c>
      <c r="H51" s="1444" t="s">
        <v>23</v>
      </c>
      <c r="I51" s="1444" t="s">
        <v>23</v>
      </c>
      <c r="J51" s="1444" t="s">
        <v>23</v>
      </c>
      <c r="K51" s="1444" t="s">
        <v>23</v>
      </c>
      <c r="L51" s="1444" t="s">
        <v>23</v>
      </c>
      <c r="M51" s="1445" t="s">
        <v>23</v>
      </c>
    </row>
    <row r="52" spans="1:13" ht="13.5">
      <c r="A52" s="994"/>
      <c r="B52" s="1444"/>
      <c r="C52" s="1444"/>
      <c r="D52" s="1444"/>
      <c r="E52" s="1444"/>
      <c r="F52" s="1444"/>
      <c r="G52" s="1444"/>
      <c r="H52" s="1444"/>
      <c r="I52" s="1444"/>
      <c r="J52" s="1444"/>
      <c r="K52" s="1444"/>
      <c r="L52" s="1444"/>
      <c r="M52" s="1445"/>
    </row>
    <row r="53" spans="1:13" ht="13.5">
      <c r="A53" s="994" t="s">
        <v>114</v>
      </c>
      <c r="B53" s="1444" t="s">
        <v>23</v>
      </c>
      <c r="C53" s="1444" t="s">
        <v>23</v>
      </c>
      <c r="D53" s="1444" t="s">
        <v>23</v>
      </c>
      <c r="E53" s="1444" t="s">
        <v>23</v>
      </c>
      <c r="F53" s="1444" t="s">
        <v>23</v>
      </c>
      <c r="G53" s="1444" t="s">
        <v>23</v>
      </c>
      <c r="H53" s="1444" t="s">
        <v>23</v>
      </c>
      <c r="I53" s="1444" t="s">
        <v>23</v>
      </c>
      <c r="J53" s="1444" t="s">
        <v>23</v>
      </c>
      <c r="K53" s="1444" t="s">
        <v>23</v>
      </c>
      <c r="L53" s="1444" t="s">
        <v>23</v>
      </c>
      <c r="M53" s="1445" t="s">
        <v>23</v>
      </c>
    </row>
    <row r="54" spans="1:13" ht="13.5">
      <c r="A54" s="988"/>
      <c r="B54" s="1441"/>
      <c r="C54" s="1441"/>
      <c r="D54" s="1441"/>
      <c r="E54" s="1441"/>
      <c r="F54" s="1441"/>
      <c r="G54" s="1441"/>
      <c r="H54" s="1441"/>
      <c r="I54" s="1441"/>
      <c r="J54" s="1441"/>
      <c r="K54" s="1441"/>
      <c r="L54" s="1441"/>
      <c r="M54" s="1442"/>
    </row>
    <row r="55" spans="1:13" ht="13.5">
      <c r="A55" s="988" t="s">
        <v>115</v>
      </c>
      <c r="B55" s="1441" t="s">
        <v>23</v>
      </c>
      <c r="C55" s="1441">
        <v>124</v>
      </c>
      <c r="D55" s="1441">
        <v>124</v>
      </c>
      <c r="E55" s="1441" t="s">
        <v>23</v>
      </c>
      <c r="F55" s="1441">
        <v>124</v>
      </c>
      <c r="G55" s="1441" t="s">
        <v>23</v>
      </c>
      <c r="H55" s="1441" t="s">
        <v>23</v>
      </c>
      <c r="I55" s="1441">
        <v>25000</v>
      </c>
      <c r="J55" s="1441" t="s">
        <v>23</v>
      </c>
      <c r="K55" s="1441">
        <v>3120</v>
      </c>
      <c r="L55" s="1441" t="s">
        <v>23</v>
      </c>
      <c r="M55" s="1442">
        <v>3120</v>
      </c>
    </row>
    <row r="56" spans="1:13" ht="13.5">
      <c r="A56" s="988" t="s">
        <v>116</v>
      </c>
      <c r="B56" s="1441" t="s">
        <v>23</v>
      </c>
      <c r="C56" s="1441" t="s">
        <v>23</v>
      </c>
      <c r="D56" s="1441" t="s">
        <v>23</v>
      </c>
      <c r="E56" s="1441" t="s">
        <v>23</v>
      </c>
      <c r="F56" s="1441" t="s">
        <v>23</v>
      </c>
      <c r="G56" s="1441" t="s">
        <v>23</v>
      </c>
      <c r="H56" s="1441" t="s">
        <v>23</v>
      </c>
      <c r="I56" s="1441" t="s">
        <v>23</v>
      </c>
      <c r="J56" s="1441" t="s">
        <v>23</v>
      </c>
      <c r="K56" s="1441" t="s">
        <v>23</v>
      </c>
      <c r="L56" s="1441" t="s">
        <v>23</v>
      </c>
      <c r="M56" s="1442" t="s">
        <v>23</v>
      </c>
    </row>
    <row r="57" spans="1:13" ht="13.5">
      <c r="A57" s="988" t="s">
        <v>117</v>
      </c>
      <c r="B57" s="1441" t="s">
        <v>23</v>
      </c>
      <c r="C57" s="1441" t="s">
        <v>23</v>
      </c>
      <c r="D57" s="1441" t="s">
        <v>23</v>
      </c>
      <c r="E57" s="1441" t="s">
        <v>23</v>
      </c>
      <c r="F57" s="1441" t="s">
        <v>23</v>
      </c>
      <c r="G57" s="1441" t="s">
        <v>23</v>
      </c>
      <c r="H57" s="1441" t="s">
        <v>23</v>
      </c>
      <c r="I57" s="1441" t="s">
        <v>23</v>
      </c>
      <c r="J57" s="1441" t="s">
        <v>23</v>
      </c>
      <c r="K57" s="1441" t="s">
        <v>23</v>
      </c>
      <c r="L57" s="1441" t="s">
        <v>23</v>
      </c>
      <c r="M57" s="1442" t="s">
        <v>23</v>
      </c>
    </row>
    <row r="58" spans="1:13" ht="13.5">
      <c r="A58" s="988" t="s">
        <v>118</v>
      </c>
      <c r="B58" s="1441" t="s">
        <v>23</v>
      </c>
      <c r="C58" s="1441" t="s">
        <v>23</v>
      </c>
      <c r="D58" s="1441" t="s">
        <v>23</v>
      </c>
      <c r="E58" s="1441" t="s">
        <v>23</v>
      </c>
      <c r="F58" s="1441" t="s">
        <v>23</v>
      </c>
      <c r="G58" s="1441" t="s">
        <v>23</v>
      </c>
      <c r="H58" s="1441" t="s">
        <v>23</v>
      </c>
      <c r="I58" s="1441" t="s">
        <v>23</v>
      </c>
      <c r="J58" s="1441" t="s">
        <v>23</v>
      </c>
      <c r="K58" s="1441" t="s">
        <v>23</v>
      </c>
      <c r="L58" s="1441" t="s">
        <v>23</v>
      </c>
      <c r="M58" s="1442" t="s">
        <v>23</v>
      </c>
    </row>
    <row r="59" spans="1:13" ht="13.5">
      <c r="A59" s="988" t="s">
        <v>119</v>
      </c>
      <c r="B59" s="1441" t="s">
        <v>23</v>
      </c>
      <c r="C59" s="1441">
        <v>2</v>
      </c>
      <c r="D59" s="1441">
        <v>2</v>
      </c>
      <c r="E59" s="1441" t="s">
        <v>23</v>
      </c>
      <c r="F59" s="1441">
        <v>1</v>
      </c>
      <c r="G59" s="1441" t="s">
        <v>23</v>
      </c>
      <c r="H59" s="1441" t="s">
        <v>23</v>
      </c>
      <c r="I59" s="1441">
        <v>10000</v>
      </c>
      <c r="J59" s="1441" t="s">
        <v>23</v>
      </c>
      <c r="K59" s="1441">
        <v>10</v>
      </c>
      <c r="L59" s="1441" t="s">
        <v>23</v>
      </c>
      <c r="M59" s="1442">
        <v>10</v>
      </c>
    </row>
    <row r="60" spans="1:13" ht="13.5">
      <c r="A60" s="994" t="s">
        <v>172</v>
      </c>
      <c r="B60" s="1444" t="s">
        <v>23</v>
      </c>
      <c r="C60" s="1444">
        <v>126</v>
      </c>
      <c r="D60" s="1444">
        <v>126</v>
      </c>
      <c r="E60" s="1444" t="s">
        <v>23</v>
      </c>
      <c r="F60" s="1444">
        <v>125</v>
      </c>
      <c r="G60" s="1444" t="s">
        <v>23</v>
      </c>
      <c r="H60" s="1444" t="s">
        <v>23</v>
      </c>
      <c r="I60" s="1444">
        <v>24880</v>
      </c>
      <c r="J60" s="1444" t="s">
        <v>23</v>
      </c>
      <c r="K60" s="1444">
        <v>3130</v>
      </c>
      <c r="L60" s="1444" t="s">
        <v>23</v>
      </c>
      <c r="M60" s="1445">
        <v>3130</v>
      </c>
    </row>
    <row r="61" spans="1:13" ht="13.5">
      <c r="A61" s="988"/>
      <c r="B61" s="1441"/>
      <c r="C61" s="1441"/>
      <c r="D61" s="1441"/>
      <c r="E61" s="1441"/>
      <c r="F61" s="1441"/>
      <c r="G61" s="1441"/>
      <c r="H61" s="1441"/>
      <c r="I61" s="1441"/>
      <c r="J61" s="1441"/>
      <c r="K61" s="1441"/>
      <c r="L61" s="1441"/>
      <c r="M61" s="1442"/>
    </row>
    <row r="62" spans="1:13" ht="13.5">
      <c r="A62" s="988" t="s">
        <v>121</v>
      </c>
      <c r="B62" s="1441" t="s">
        <v>23</v>
      </c>
      <c r="C62" s="1441">
        <v>85</v>
      </c>
      <c r="D62" s="1441">
        <v>85</v>
      </c>
      <c r="E62" s="1441" t="s">
        <v>23</v>
      </c>
      <c r="F62" s="1441">
        <v>77</v>
      </c>
      <c r="G62" s="1441" t="s">
        <v>23</v>
      </c>
      <c r="H62" s="1441" t="s">
        <v>23</v>
      </c>
      <c r="I62" s="1441">
        <v>15400</v>
      </c>
      <c r="J62" s="1441" t="s">
        <v>23</v>
      </c>
      <c r="K62" s="1441">
        <v>1186</v>
      </c>
      <c r="L62" s="1441" t="s">
        <v>23</v>
      </c>
      <c r="M62" s="1442">
        <v>1186</v>
      </c>
    </row>
    <row r="63" spans="1:13" ht="13.5">
      <c r="A63" s="988" t="s">
        <v>122</v>
      </c>
      <c r="B63" s="1441">
        <v>14</v>
      </c>
      <c r="C63" s="1441">
        <v>8</v>
      </c>
      <c r="D63" s="1441">
        <v>22</v>
      </c>
      <c r="E63" s="1441">
        <v>12</v>
      </c>
      <c r="F63" s="1441">
        <v>5</v>
      </c>
      <c r="G63" s="1441" t="s">
        <v>23</v>
      </c>
      <c r="H63" s="1441">
        <v>4307</v>
      </c>
      <c r="I63" s="1441">
        <v>12523</v>
      </c>
      <c r="J63" s="1441" t="s">
        <v>23</v>
      </c>
      <c r="K63" s="1441">
        <v>114</v>
      </c>
      <c r="L63" s="1441" t="s">
        <v>23</v>
      </c>
      <c r="M63" s="1442">
        <v>114</v>
      </c>
    </row>
    <row r="64" spans="1:13" ht="13.5">
      <c r="A64" s="988" t="s">
        <v>123</v>
      </c>
      <c r="B64" s="1441">
        <v>205</v>
      </c>
      <c r="C64" s="1441">
        <v>1471</v>
      </c>
      <c r="D64" s="1441">
        <v>1676</v>
      </c>
      <c r="E64" s="1441">
        <v>205</v>
      </c>
      <c r="F64" s="1441">
        <v>1382</v>
      </c>
      <c r="G64" s="1441" t="s">
        <v>23</v>
      </c>
      <c r="H64" s="1441">
        <v>750</v>
      </c>
      <c r="I64" s="1441">
        <v>9500</v>
      </c>
      <c r="J64" s="1441" t="s">
        <v>23</v>
      </c>
      <c r="K64" s="1441">
        <v>13283</v>
      </c>
      <c r="L64" s="1441" t="s">
        <v>23</v>
      </c>
      <c r="M64" s="1442">
        <v>13283</v>
      </c>
    </row>
    <row r="65" spans="1:13" ht="13.5">
      <c r="A65" s="994" t="s">
        <v>124</v>
      </c>
      <c r="B65" s="1444">
        <v>219</v>
      </c>
      <c r="C65" s="1444">
        <v>1564</v>
      </c>
      <c r="D65" s="1444">
        <v>1783</v>
      </c>
      <c r="E65" s="1444">
        <v>217</v>
      </c>
      <c r="F65" s="1444">
        <v>1464</v>
      </c>
      <c r="G65" s="1444" t="s">
        <v>23</v>
      </c>
      <c r="H65" s="1444">
        <v>947</v>
      </c>
      <c r="I65" s="1444">
        <v>9821</v>
      </c>
      <c r="J65" s="1444" t="s">
        <v>23</v>
      </c>
      <c r="K65" s="1444">
        <v>14583</v>
      </c>
      <c r="L65" s="1444" t="s">
        <v>23</v>
      </c>
      <c r="M65" s="1445">
        <v>14583</v>
      </c>
    </row>
    <row r="66" spans="1:13" ht="13.5">
      <c r="A66" s="988"/>
      <c r="B66" s="1441"/>
      <c r="C66" s="1441"/>
      <c r="D66" s="1441"/>
      <c r="E66" s="1441"/>
      <c r="F66" s="1441"/>
      <c r="G66" s="1441"/>
      <c r="H66" s="1441"/>
      <c r="I66" s="1441"/>
      <c r="J66" s="1441"/>
      <c r="K66" s="1441"/>
      <c r="L66" s="1441"/>
      <c r="M66" s="1442"/>
    </row>
    <row r="67" spans="1:13" ht="13.5">
      <c r="A67" s="994" t="s">
        <v>125</v>
      </c>
      <c r="B67" s="1444" t="s">
        <v>23</v>
      </c>
      <c r="C67" s="1444">
        <v>3600</v>
      </c>
      <c r="D67" s="1444">
        <v>3600</v>
      </c>
      <c r="E67" s="1444" t="s">
        <v>23</v>
      </c>
      <c r="F67" s="1444">
        <v>3598</v>
      </c>
      <c r="G67" s="1444" t="s">
        <v>23</v>
      </c>
      <c r="H67" s="1444" t="s">
        <v>23</v>
      </c>
      <c r="I67" s="1444">
        <v>25374</v>
      </c>
      <c r="J67" s="1444" t="s">
        <v>23</v>
      </c>
      <c r="K67" s="1444">
        <v>91295</v>
      </c>
      <c r="L67" s="1444" t="s">
        <v>23</v>
      </c>
      <c r="M67" s="1445">
        <v>91295</v>
      </c>
    </row>
    <row r="68" spans="1:13" ht="13.5">
      <c r="A68" s="988"/>
      <c r="B68" s="1441"/>
      <c r="C68" s="1441"/>
      <c r="D68" s="1441"/>
      <c r="E68" s="1441"/>
      <c r="F68" s="1441"/>
      <c r="G68" s="1441"/>
      <c r="H68" s="1441"/>
      <c r="I68" s="1441"/>
      <c r="J68" s="1441"/>
      <c r="K68" s="1441"/>
      <c r="L68" s="1441"/>
      <c r="M68" s="1442"/>
    </row>
    <row r="69" spans="1:13" ht="13.5">
      <c r="A69" s="988" t="s">
        <v>126</v>
      </c>
      <c r="B69" s="1441" t="s">
        <v>23</v>
      </c>
      <c r="C69" s="1441">
        <v>3630</v>
      </c>
      <c r="D69" s="1441">
        <v>3630</v>
      </c>
      <c r="E69" s="1441" t="s">
        <v>23</v>
      </c>
      <c r="F69" s="1441">
        <v>2847</v>
      </c>
      <c r="G69" s="1441" t="s">
        <v>23</v>
      </c>
      <c r="H69" s="1441" t="s">
        <v>23</v>
      </c>
      <c r="I69" s="1441">
        <v>20745</v>
      </c>
      <c r="J69" s="1441" t="s">
        <v>23</v>
      </c>
      <c r="K69" s="1441">
        <v>59047</v>
      </c>
      <c r="L69" s="1441" t="s">
        <v>23</v>
      </c>
      <c r="M69" s="1442">
        <v>59047</v>
      </c>
    </row>
    <row r="70" spans="1:13" ht="13.5">
      <c r="A70" s="988" t="s">
        <v>127</v>
      </c>
      <c r="B70" s="1441" t="s">
        <v>23</v>
      </c>
      <c r="C70" s="1441">
        <v>516</v>
      </c>
      <c r="D70" s="1441">
        <v>516</v>
      </c>
      <c r="E70" s="1441" t="s">
        <v>23</v>
      </c>
      <c r="F70" s="1441">
        <v>454</v>
      </c>
      <c r="G70" s="1441" t="s">
        <v>23</v>
      </c>
      <c r="H70" s="1441" t="s">
        <v>23</v>
      </c>
      <c r="I70" s="1441">
        <v>19831</v>
      </c>
      <c r="J70" s="1441" t="s">
        <v>23</v>
      </c>
      <c r="K70" s="1441">
        <v>9003</v>
      </c>
      <c r="L70" s="1441" t="s">
        <v>23</v>
      </c>
      <c r="M70" s="1442">
        <v>9003</v>
      </c>
    </row>
    <row r="71" spans="1:13" ht="13.5">
      <c r="A71" s="994" t="s">
        <v>128</v>
      </c>
      <c r="B71" s="1444" t="s">
        <v>23</v>
      </c>
      <c r="C71" s="1444">
        <v>4146</v>
      </c>
      <c r="D71" s="1444">
        <v>4146</v>
      </c>
      <c r="E71" s="1444" t="s">
        <v>23</v>
      </c>
      <c r="F71" s="1444">
        <v>3301</v>
      </c>
      <c r="G71" s="1444" t="s">
        <v>23</v>
      </c>
      <c r="H71" s="1444" t="s">
        <v>23</v>
      </c>
      <c r="I71" s="1444">
        <v>20619</v>
      </c>
      <c r="J71" s="1444" t="s">
        <v>23</v>
      </c>
      <c r="K71" s="1444">
        <v>68050</v>
      </c>
      <c r="L71" s="1444" t="s">
        <v>23</v>
      </c>
      <c r="M71" s="1445">
        <v>68050</v>
      </c>
    </row>
    <row r="72" spans="1:13" ht="13.5">
      <c r="A72" s="988"/>
      <c r="B72" s="1441"/>
      <c r="C72" s="1441"/>
      <c r="D72" s="1441"/>
      <c r="E72" s="1441"/>
      <c r="F72" s="1441"/>
      <c r="G72" s="1441"/>
      <c r="H72" s="1441"/>
      <c r="I72" s="1441"/>
      <c r="J72" s="1441"/>
      <c r="K72" s="1441"/>
      <c r="L72" s="1441"/>
      <c r="M72" s="1442"/>
    </row>
    <row r="73" spans="1:13" ht="13.5">
      <c r="A73" s="988" t="s">
        <v>129</v>
      </c>
      <c r="B73" s="1443" t="s">
        <v>23</v>
      </c>
      <c r="C73" s="1441">
        <v>118</v>
      </c>
      <c r="D73" s="1441">
        <v>118</v>
      </c>
      <c r="E73" s="1443" t="s">
        <v>23</v>
      </c>
      <c r="F73" s="1441">
        <v>118</v>
      </c>
      <c r="G73" s="1441" t="s">
        <v>23</v>
      </c>
      <c r="H73" s="1443" t="s">
        <v>23</v>
      </c>
      <c r="I73" s="1441">
        <v>19030</v>
      </c>
      <c r="J73" s="1441" t="s">
        <v>23</v>
      </c>
      <c r="K73" s="1443">
        <v>2246</v>
      </c>
      <c r="L73" s="1441" t="s">
        <v>23</v>
      </c>
      <c r="M73" s="1442">
        <v>2246</v>
      </c>
    </row>
    <row r="74" spans="1:13" ht="13.5">
      <c r="A74" s="988" t="s">
        <v>130</v>
      </c>
      <c r="B74" s="1441">
        <v>1</v>
      </c>
      <c r="C74" s="1441">
        <v>5</v>
      </c>
      <c r="D74" s="1441">
        <v>6</v>
      </c>
      <c r="E74" s="1441" t="s">
        <v>23</v>
      </c>
      <c r="F74" s="1441">
        <v>3</v>
      </c>
      <c r="G74" s="1441" t="s">
        <v>23</v>
      </c>
      <c r="H74" s="1441" t="s">
        <v>23</v>
      </c>
      <c r="I74" s="1441">
        <v>8000</v>
      </c>
      <c r="J74" s="1441" t="s">
        <v>23</v>
      </c>
      <c r="K74" s="1443">
        <v>25</v>
      </c>
      <c r="L74" s="1441" t="s">
        <v>23</v>
      </c>
      <c r="M74" s="1442">
        <v>25</v>
      </c>
    </row>
    <row r="75" spans="1:13" ht="13.5">
      <c r="A75" s="988" t="s">
        <v>131</v>
      </c>
      <c r="B75" s="1441">
        <v>1</v>
      </c>
      <c r="C75" s="1441">
        <v>10</v>
      </c>
      <c r="D75" s="1441">
        <v>11</v>
      </c>
      <c r="E75" s="1441">
        <v>1</v>
      </c>
      <c r="F75" s="1441">
        <v>10</v>
      </c>
      <c r="G75" s="1441" t="s">
        <v>23</v>
      </c>
      <c r="H75" s="1441">
        <v>2000</v>
      </c>
      <c r="I75" s="1441">
        <v>10000</v>
      </c>
      <c r="J75" s="1441" t="s">
        <v>23</v>
      </c>
      <c r="K75" s="1441">
        <v>100</v>
      </c>
      <c r="L75" s="1441" t="s">
        <v>23</v>
      </c>
      <c r="M75" s="1442">
        <v>100</v>
      </c>
    </row>
    <row r="76" spans="1:13" ht="13.5">
      <c r="A76" s="988" t="s">
        <v>132</v>
      </c>
      <c r="B76" s="1441" t="s">
        <v>23</v>
      </c>
      <c r="C76" s="1441">
        <v>33</v>
      </c>
      <c r="D76" s="1441">
        <v>33</v>
      </c>
      <c r="E76" s="1441" t="s">
        <v>23</v>
      </c>
      <c r="F76" s="1441">
        <v>23</v>
      </c>
      <c r="G76" s="1441">
        <v>420</v>
      </c>
      <c r="H76" s="1441" t="s">
        <v>23</v>
      </c>
      <c r="I76" s="1441">
        <v>12943</v>
      </c>
      <c r="J76" s="1443" t="s">
        <v>23</v>
      </c>
      <c r="K76" s="1443">
        <v>298</v>
      </c>
      <c r="L76" s="1443" t="s">
        <v>23</v>
      </c>
      <c r="M76" s="1442">
        <v>298</v>
      </c>
    </row>
    <row r="77" spans="1:13" ht="13.5">
      <c r="A77" s="988" t="s">
        <v>133</v>
      </c>
      <c r="B77" s="1441" t="s">
        <v>23</v>
      </c>
      <c r="C77" s="1441">
        <v>653</v>
      </c>
      <c r="D77" s="1441">
        <v>653</v>
      </c>
      <c r="E77" s="1441" t="s">
        <v>23</v>
      </c>
      <c r="F77" s="1441">
        <v>650</v>
      </c>
      <c r="G77" s="1441" t="s">
        <v>23</v>
      </c>
      <c r="H77" s="1441" t="s">
        <v>23</v>
      </c>
      <c r="I77" s="1441">
        <v>19185</v>
      </c>
      <c r="J77" s="1441" t="s">
        <v>23</v>
      </c>
      <c r="K77" s="1441">
        <v>12470</v>
      </c>
      <c r="L77" s="1441" t="s">
        <v>23</v>
      </c>
      <c r="M77" s="1442">
        <v>12470</v>
      </c>
    </row>
    <row r="78" spans="1:13" ht="13.5">
      <c r="A78" s="988" t="s">
        <v>134</v>
      </c>
      <c r="B78" s="1441" t="s">
        <v>23</v>
      </c>
      <c r="C78" s="1441">
        <v>18</v>
      </c>
      <c r="D78" s="1441">
        <v>18</v>
      </c>
      <c r="E78" s="1441" t="s">
        <v>23</v>
      </c>
      <c r="F78" s="1441">
        <v>18</v>
      </c>
      <c r="G78" s="1441" t="s">
        <v>23</v>
      </c>
      <c r="H78" s="1441" t="s">
        <v>23</v>
      </c>
      <c r="I78" s="1441">
        <v>9600</v>
      </c>
      <c r="J78" s="1441" t="s">
        <v>23</v>
      </c>
      <c r="K78" s="1441">
        <v>173</v>
      </c>
      <c r="L78" s="1441" t="s">
        <v>23</v>
      </c>
      <c r="M78" s="1442">
        <v>173</v>
      </c>
    </row>
    <row r="79" spans="1:13" ht="13.5">
      <c r="A79" s="988" t="s">
        <v>135</v>
      </c>
      <c r="B79" s="1443">
        <v>14</v>
      </c>
      <c r="C79" s="1441">
        <v>3</v>
      </c>
      <c r="D79" s="1441">
        <v>17</v>
      </c>
      <c r="E79" s="1443">
        <v>14</v>
      </c>
      <c r="F79" s="1441">
        <v>2</v>
      </c>
      <c r="G79" s="1441" t="s">
        <v>23</v>
      </c>
      <c r="H79" s="1443">
        <v>1300</v>
      </c>
      <c r="I79" s="1441">
        <v>3700</v>
      </c>
      <c r="J79" s="1441" t="s">
        <v>23</v>
      </c>
      <c r="K79" s="1443">
        <v>29</v>
      </c>
      <c r="L79" s="1441" t="s">
        <v>23</v>
      </c>
      <c r="M79" s="1442">
        <v>29</v>
      </c>
    </row>
    <row r="80" spans="1:13" ht="13.5">
      <c r="A80" s="988" t="s">
        <v>136</v>
      </c>
      <c r="B80" s="1443">
        <v>33</v>
      </c>
      <c r="C80" s="1441">
        <v>757</v>
      </c>
      <c r="D80" s="1441">
        <v>790</v>
      </c>
      <c r="E80" s="1443">
        <v>33</v>
      </c>
      <c r="F80" s="1441">
        <v>757</v>
      </c>
      <c r="G80" s="1441" t="s">
        <v>23</v>
      </c>
      <c r="H80" s="1443">
        <v>1000</v>
      </c>
      <c r="I80" s="1441">
        <v>19000</v>
      </c>
      <c r="J80" s="1441" t="s">
        <v>23</v>
      </c>
      <c r="K80" s="1443">
        <v>14416</v>
      </c>
      <c r="L80" s="1441" t="s">
        <v>23</v>
      </c>
      <c r="M80" s="1442">
        <v>14416</v>
      </c>
    </row>
    <row r="81" spans="1:13" ht="13.5">
      <c r="A81" s="994" t="s">
        <v>137</v>
      </c>
      <c r="B81" s="1444">
        <v>49</v>
      </c>
      <c r="C81" s="1444">
        <v>1597</v>
      </c>
      <c r="D81" s="1444">
        <v>1646</v>
      </c>
      <c r="E81" s="1444">
        <v>48</v>
      </c>
      <c r="F81" s="1444">
        <v>1581</v>
      </c>
      <c r="G81" s="1444">
        <v>420</v>
      </c>
      <c r="H81" s="1444">
        <v>1108</v>
      </c>
      <c r="I81" s="1444">
        <v>18786</v>
      </c>
      <c r="J81" s="1444" t="s">
        <v>23</v>
      </c>
      <c r="K81" s="1444">
        <v>29757</v>
      </c>
      <c r="L81" s="1444" t="s">
        <v>23</v>
      </c>
      <c r="M81" s="1445">
        <v>29757</v>
      </c>
    </row>
    <row r="82" spans="1:13" ht="13.5">
      <c r="A82" s="988"/>
      <c r="B82" s="1441"/>
      <c r="C82" s="1441"/>
      <c r="D82" s="1441"/>
      <c r="E82" s="1441"/>
      <c r="F82" s="1441"/>
      <c r="G82" s="1441"/>
      <c r="H82" s="1441"/>
      <c r="I82" s="1441"/>
      <c r="J82" s="1441"/>
      <c r="K82" s="1441"/>
      <c r="L82" s="1441"/>
      <c r="M82" s="1442"/>
    </row>
    <row r="83" spans="1:13" ht="13.5">
      <c r="A83" s="988" t="s">
        <v>138</v>
      </c>
      <c r="B83" s="1441" t="s">
        <v>23</v>
      </c>
      <c r="C83" s="1441" t="s">
        <v>23</v>
      </c>
      <c r="D83" s="1441" t="s">
        <v>23</v>
      </c>
      <c r="E83" s="1441" t="s">
        <v>23</v>
      </c>
      <c r="F83" s="1441" t="s">
        <v>23</v>
      </c>
      <c r="G83" s="1441" t="s">
        <v>23</v>
      </c>
      <c r="H83" s="1441" t="s">
        <v>23</v>
      </c>
      <c r="I83" s="1441" t="s">
        <v>23</v>
      </c>
      <c r="J83" s="1441" t="s">
        <v>23</v>
      </c>
      <c r="K83" s="1441" t="s">
        <v>23</v>
      </c>
      <c r="L83" s="1441" t="s">
        <v>23</v>
      </c>
      <c r="M83" s="1442" t="s">
        <v>23</v>
      </c>
    </row>
    <row r="84" spans="1:13" ht="13.5">
      <c r="A84" s="988" t="s">
        <v>139</v>
      </c>
      <c r="B84" s="1441" t="s">
        <v>23</v>
      </c>
      <c r="C84" s="1441" t="s">
        <v>23</v>
      </c>
      <c r="D84" s="1441" t="s">
        <v>23</v>
      </c>
      <c r="E84" s="1441" t="s">
        <v>23</v>
      </c>
      <c r="F84" s="1441" t="s">
        <v>23</v>
      </c>
      <c r="G84" s="1441" t="s">
        <v>23</v>
      </c>
      <c r="H84" s="1441" t="s">
        <v>23</v>
      </c>
      <c r="I84" s="1441" t="s">
        <v>23</v>
      </c>
      <c r="J84" s="1441" t="s">
        <v>23</v>
      </c>
      <c r="K84" s="1441" t="s">
        <v>23</v>
      </c>
      <c r="L84" s="1441" t="s">
        <v>23</v>
      </c>
      <c r="M84" s="1442" t="s">
        <v>23</v>
      </c>
    </row>
    <row r="85" spans="1:13" ht="13.5">
      <c r="A85" s="994" t="s">
        <v>140</v>
      </c>
      <c r="B85" s="1444" t="s">
        <v>23</v>
      </c>
      <c r="C85" s="1444" t="s">
        <v>23</v>
      </c>
      <c r="D85" s="1444" t="s">
        <v>23</v>
      </c>
      <c r="E85" s="1444" t="s">
        <v>23</v>
      </c>
      <c r="F85" s="1444" t="s">
        <v>23</v>
      </c>
      <c r="G85" s="1444" t="s">
        <v>23</v>
      </c>
      <c r="H85" s="1444" t="s">
        <v>23</v>
      </c>
      <c r="I85" s="1444" t="s">
        <v>23</v>
      </c>
      <c r="J85" s="1444" t="s">
        <v>23</v>
      </c>
      <c r="K85" s="1444" t="s">
        <v>23</v>
      </c>
      <c r="L85" s="1444" t="s">
        <v>23</v>
      </c>
      <c r="M85" s="1445" t="s">
        <v>23</v>
      </c>
    </row>
    <row r="86" spans="1:13" ht="14.25" thickBot="1">
      <c r="A86" s="1047"/>
      <c r="B86" s="1448"/>
      <c r="C86" s="1448"/>
      <c r="D86" s="1448"/>
      <c r="E86" s="1448"/>
      <c r="F86" s="1448"/>
      <c r="G86" s="1448"/>
      <c r="H86" s="1448"/>
      <c r="I86" s="1448"/>
      <c r="J86" s="1448"/>
      <c r="K86" s="1448"/>
      <c r="L86" s="1448"/>
      <c r="M86" s="1449"/>
    </row>
    <row r="87" spans="1:13" ht="14.25" thickBot="1">
      <c r="A87" s="878" t="s">
        <v>141</v>
      </c>
      <c r="B87" s="1450">
        <v>638</v>
      </c>
      <c r="C87" s="1450">
        <v>27879</v>
      </c>
      <c r="D87" s="1450">
        <v>28517</v>
      </c>
      <c r="E87" s="1450">
        <v>578</v>
      </c>
      <c r="F87" s="1450">
        <v>25320</v>
      </c>
      <c r="G87" s="1450">
        <v>515</v>
      </c>
      <c r="H87" s="1450">
        <v>5597</v>
      </c>
      <c r="I87" s="1450">
        <v>17752</v>
      </c>
      <c r="J87" s="1450">
        <v>2</v>
      </c>
      <c r="K87" s="1450">
        <v>452729</v>
      </c>
      <c r="L87" s="1450">
        <v>1</v>
      </c>
      <c r="M87" s="1451">
        <v>452730</v>
      </c>
    </row>
  </sheetData>
  <mergeCells count="15">
    <mergeCell ref="H7:I7"/>
    <mergeCell ref="E8:F8"/>
    <mergeCell ref="H8:I8"/>
    <mergeCell ref="K6:M6"/>
    <mergeCell ref="A1:M1"/>
    <mergeCell ref="K7:K9"/>
    <mergeCell ref="L7:L9"/>
    <mergeCell ref="M7:M9"/>
    <mergeCell ref="B6:F6"/>
    <mergeCell ref="A3:M3"/>
    <mergeCell ref="A4:M4"/>
    <mergeCell ref="G6:G9"/>
    <mergeCell ref="B7:F7"/>
    <mergeCell ref="H6:J6"/>
    <mergeCell ref="B8:D8"/>
  </mergeCells>
  <printOptions horizontalCentered="1"/>
  <pageMargins left="0.78740157480314965" right="0.78740157480314965" top="0.59055118110236227" bottom="0.98425196850393704" header="0" footer="0"/>
  <pageSetup paperSize="9" scale="40"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68">
    <pageSetUpPr fitToPage="1"/>
  </sheetPr>
  <dimension ref="A1:M87"/>
  <sheetViews>
    <sheetView view="pageBreakPreview" zoomScale="75" zoomScaleNormal="75" zoomScaleSheetLayoutView="75" workbookViewId="0">
      <selection activeCell="M15" sqref="M15"/>
    </sheetView>
  </sheetViews>
  <sheetFormatPr baseColWidth="10" defaultColWidth="11.42578125" defaultRowHeight="12.75"/>
  <cols>
    <col min="1" max="1" width="33.5703125" style="92" customWidth="1"/>
    <col min="2" max="5" width="24.28515625" style="92" customWidth="1"/>
    <col min="6" max="16384" width="11.42578125" style="92"/>
  </cols>
  <sheetData>
    <row r="1" spans="1:13" s="95" customFormat="1" ht="18.75">
      <c r="A1" s="1825" t="s">
        <v>9</v>
      </c>
      <c r="B1" s="1825"/>
      <c r="C1" s="1825"/>
      <c r="D1" s="1825"/>
      <c r="E1" s="1825"/>
      <c r="F1" s="1039"/>
      <c r="G1" s="1039"/>
      <c r="H1" s="1039"/>
      <c r="I1" s="1039"/>
      <c r="J1" s="1039"/>
      <c r="K1" s="1039"/>
      <c r="L1" s="1039"/>
      <c r="M1" s="1039"/>
    </row>
    <row r="2" spans="1:13" s="94" customFormat="1" ht="14.25"/>
    <row r="3" spans="1:13" s="94" customFormat="1" ht="15" customHeight="1">
      <c r="A3" s="1836" t="s">
        <v>909</v>
      </c>
      <c r="B3" s="1836"/>
      <c r="C3" s="1836"/>
      <c r="D3" s="1836"/>
      <c r="E3" s="1836"/>
      <c r="F3" s="1040"/>
      <c r="G3" s="1040"/>
      <c r="H3" s="1040"/>
      <c r="I3" s="1040"/>
      <c r="J3" s="1040"/>
      <c r="K3" s="1040"/>
      <c r="L3" s="1040"/>
      <c r="M3" s="1040"/>
    </row>
    <row r="4" spans="1:13" s="94" customFormat="1" ht="15" customHeight="1">
      <c r="A4" s="1836" t="s">
        <v>1472</v>
      </c>
      <c r="B4" s="1836"/>
      <c r="C4" s="1836"/>
      <c r="D4" s="1836"/>
      <c r="E4" s="1836"/>
      <c r="F4" s="1040"/>
      <c r="G4" s="1040"/>
      <c r="H4" s="1040"/>
      <c r="I4" s="1040"/>
      <c r="J4" s="1040"/>
      <c r="K4" s="1040"/>
      <c r="L4" s="1040"/>
      <c r="M4" s="1040"/>
    </row>
    <row r="5" spans="1:13" s="94" customFormat="1" ht="15.75" thickBot="1">
      <c r="A5" s="97"/>
      <c r="B5" s="96"/>
      <c r="C5" s="96"/>
      <c r="D5" s="96"/>
      <c r="E5" s="96"/>
    </row>
    <row r="6" spans="1:13" s="112" customFormat="1" ht="27" customHeight="1">
      <c r="A6" s="857" t="s">
        <v>151</v>
      </c>
      <c r="B6" s="1845" t="s">
        <v>908</v>
      </c>
      <c r="C6" s="1844"/>
      <c r="D6" s="1843" t="s">
        <v>907</v>
      </c>
      <c r="E6" s="1845"/>
    </row>
    <row r="7" spans="1:13" s="112" customFormat="1" ht="27" customHeight="1">
      <c r="A7" s="853" t="s">
        <v>153</v>
      </c>
      <c r="B7" s="863" t="s">
        <v>3</v>
      </c>
      <c r="C7" s="827" t="s">
        <v>906</v>
      </c>
      <c r="D7" s="863" t="s">
        <v>3</v>
      </c>
      <c r="E7" s="828" t="s">
        <v>906</v>
      </c>
    </row>
    <row r="8" spans="1:13" s="112" customFormat="1" ht="27" customHeight="1" thickBot="1">
      <c r="A8" s="853" t="s">
        <v>154</v>
      </c>
      <c r="B8" s="831" t="s">
        <v>13</v>
      </c>
      <c r="C8" s="853" t="s">
        <v>150</v>
      </c>
      <c r="D8" s="831" t="s">
        <v>13</v>
      </c>
      <c r="E8" s="856" t="s">
        <v>150</v>
      </c>
    </row>
    <row r="9" spans="1:13" ht="19.5" customHeight="1">
      <c r="A9" s="984" t="s">
        <v>81</v>
      </c>
      <c r="B9" s="1439">
        <v>468</v>
      </c>
      <c r="C9" s="1439">
        <v>6218</v>
      </c>
      <c r="D9" s="1439" t="s">
        <v>23</v>
      </c>
      <c r="E9" s="1440" t="s">
        <v>23</v>
      </c>
    </row>
    <row r="10" spans="1:13" ht="13.5">
      <c r="A10" s="988" t="s">
        <v>82</v>
      </c>
      <c r="B10" s="1441">
        <v>175</v>
      </c>
      <c r="C10" s="1441">
        <v>1012</v>
      </c>
      <c r="D10" s="1441" t="s">
        <v>23</v>
      </c>
      <c r="E10" s="1442" t="s">
        <v>23</v>
      </c>
    </row>
    <row r="11" spans="1:13" ht="13.5">
      <c r="A11" s="988" t="s">
        <v>83</v>
      </c>
      <c r="B11" s="1441">
        <v>178</v>
      </c>
      <c r="C11" s="1441">
        <v>2272</v>
      </c>
      <c r="D11" s="1441" t="s">
        <v>23</v>
      </c>
      <c r="E11" s="1442" t="s">
        <v>23</v>
      </c>
    </row>
    <row r="12" spans="1:13" ht="13.5">
      <c r="A12" s="988" t="s">
        <v>84</v>
      </c>
      <c r="B12" s="1441">
        <v>186</v>
      </c>
      <c r="C12" s="1441">
        <v>1800</v>
      </c>
      <c r="D12" s="1441" t="s">
        <v>23</v>
      </c>
      <c r="E12" s="1442" t="s">
        <v>23</v>
      </c>
    </row>
    <row r="13" spans="1:13" ht="13.5">
      <c r="A13" s="994" t="s">
        <v>85</v>
      </c>
      <c r="B13" s="1444">
        <v>1007</v>
      </c>
      <c r="C13" s="1444">
        <v>11302</v>
      </c>
      <c r="D13" s="1444" t="s">
        <v>23</v>
      </c>
      <c r="E13" s="1445" t="s">
        <v>23</v>
      </c>
    </row>
    <row r="14" spans="1:13" ht="13.5">
      <c r="A14" s="994"/>
      <c r="B14" s="1444"/>
      <c r="C14" s="1444"/>
      <c r="D14" s="1444"/>
      <c r="E14" s="1445"/>
    </row>
    <row r="15" spans="1:13" ht="13.5">
      <c r="A15" s="994" t="s">
        <v>86</v>
      </c>
      <c r="B15" s="1444" t="s">
        <v>23</v>
      </c>
      <c r="C15" s="1444">
        <v>175</v>
      </c>
      <c r="D15" s="1444" t="s">
        <v>23</v>
      </c>
      <c r="E15" s="1445" t="s">
        <v>23</v>
      </c>
    </row>
    <row r="16" spans="1:13" ht="13.5">
      <c r="A16" s="994"/>
      <c r="B16" s="1444"/>
      <c r="C16" s="1444"/>
      <c r="D16" s="1444"/>
      <c r="E16" s="1445"/>
    </row>
    <row r="17" spans="1:5" ht="13.5">
      <c r="A17" s="994" t="s">
        <v>87</v>
      </c>
      <c r="B17" s="1444" t="s">
        <v>23</v>
      </c>
      <c r="C17" s="1444" t="s">
        <v>23</v>
      </c>
      <c r="D17" s="1444" t="s">
        <v>23</v>
      </c>
      <c r="E17" s="1445" t="s">
        <v>23</v>
      </c>
    </row>
    <row r="18" spans="1:5" ht="13.5">
      <c r="A18" s="988"/>
      <c r="B18" s="1441"/>
      <c r="C18" s="1441"/>
      <c r="D18" s="1441"/>
      <c r="E18" s="1442"/>
    </row>
    <row r="19" spans="1:5" ht="13.5">
      <c r="A19" s="988" t="s">
        <v>158</v>
      </c>
      <c r="B19" s="1441">
        <v>1</v>
      </c>
      <c r="C19" s="1441">
        <v>22</v>
      </c>
      <c r="D19" s="1441" t="s">
        <v>23</v>
      </c>
      <c r="E19" s="1442" t="s">
        <v>23</v>
      </c>
    </row>
    <row r="20" spans="1:5" ht="13.5">
      <c r="A20" s="988" t="s">
        <v>89</v>
      </c>
      <c r="B20" s="1441" t="s">
        <v>23</v>
      </c>
      <c r="C20" s="1441">
        <v>48</v>
      </c>
      <c r="D20" s="1441" t="s">
        <v>23</v>
      </c>
      <c r="E20" s="1442" t="s">
        <v>23</v>
      </c>
    </row>
    <row r="21" spans="1:5" ht="13.5">
      <c r="A21" s="988" t="s">
        <v>90</v>
      </c>
      <c r="B21" s="1441">
        <v>12</v>
      </c>
      <c r="C21" s="1441">
        <v>59</v>
      </c>
      <c r="D21" s="1441" t="s">
        <v>23</v>
      </c>
      <c r="E21" s="1442" t="s">
        <v>23</v>
      </c>
    </row>
    <row r="22" spans="1:5" ht="13.5">
      <c r="A22" s="994" t="s">
        <v>184</v>
      </c>
      <c r="B22" s="1444">
        <v>13</v>
      </c>
      <c r="C22" s="1444">
        <v>129</v>
      </c>
      <c r="D22" s="1444" t="s">
        <v>23</v>
      </c>
      <c r="E22" s="1445" t="s">
        <v>23</v>
      </c>
    </row>
    <row r="23" spans="1:5" ht="13.5">
      <c r="A23" s="994"/>
      <c r="B23" s="1444"/>
      <c r="C23" s="1444"/>
      <c r="D23" s="1444"/>
      <c r="E23" s="1445"/>
    </row>
    <row r="24" spans="1:5" ht="13.5">
      <c r="A24" s="994" t="s">
        <v>92</v>
      </c>
      <c r="B24" s="1444">
        <v>368</v>
      </c>
      <c r="C24" s="1444">
        <v>5983</v>
      </c>
      <c r="D24" s="1444">
        <v>25</v>
      </c>
      <c r="E24" s="1445">
        <v>256</v>
      </c>
    </row>
    <row r="25" spans="1:5" ht="13.5">
      <c r="A25" s="994"/>
      <c r="B25" s="1444"/>
      <c r="C25" s="1444"/>
      <c r="D25" s="1444"/>
      <c r="E25" s="1445"/>
    </row>
    <row r="26" spans="1:5" ht="13.5">
      <c r="A26" s="994" t="s">
        <v>93</v>
      </c>
      <c r="B26" s="1444">
        <v>377</v>
      </c>
      <c r="C26" s="1444">
        <v>8418</v>
      </c>
      <c r="D26" s="1444">
        <v>67</v>
      </c>
      <c r="E26" s="1445">
        <v>1432</v>
      </c>
    </row>
    <row r="27" spans="1:5" ht="13.5">
      <c r="A27" s="988"/>
      <c r="B27" s="1441"/>
      <c r="C27" s="1441"/>
      <c r="D27" s="1441"/>
      <c r="E27" s="1442"/>
    </row>
    <row r="28" spans="1:5" ht="13.5">
      <c r="A28" s="988" t="s">
        <v>94</v>
      </c>
      <c r="B28" s="1441">
        <v>5764</v>
      </c>
      <c r="C28" s="1441">
        <v>62150</v>
      </c>
      <c r="D28" s="1443">
        <v>5384</v>
      </c>
      <c r="E28" s="1452">
        <v>63207</v>
      </c>
    </row>
    <row r="29" spans="1:5" ht="13.5">
      <c r="A29" s="988" t="s">
        <v>95</v>
      </c>
      <c r="B29" s="1441">
        <v>1514</v>
      </c>
      <c r="C29" s="1441">
        <v>22927</v>
      </c>
      <c r="D29" s="1443">
        <v>9</v>
      </c>
      <c r="E29" s="1452">
        <v>48</v>
      </c>
    </row>
    <row r="30" spans="1:5" ht="13.5">
      <c r="A30" s="988" t="s">
        <v>96</v>
      </c>
      <c r="B30" s="1441">
        <v>4820</v>
      </c>
      <c r="C30" s="1441">
        <v>67281</v>
      </c>
      <c r="D30" s="1443">
        <v>2783</v>
      </c>
      <c r="E30" s="1452">
        <v>40154</v>
      </c>
    </row>
    <row r="31" spans="1:5" ht="13.5">
      <c r="A31" s="994" t="s">
        <v>180</v>
      </c>
      <c r="B31" s="1444">
        <v>12098</v>
      </c>
      <c r="C31" s="1444">
        <v>152358</v>
      </c>
      <c r="D31" s="1444">
        <v>8176</v>
      </c>
      <c r="E31" s="1445">
        <v>103409</v>
      </c>
    </row>
    <row r="32" spans="1:5" ht="13.5">
      <c r="A32" s="988"/>
      <c r="B32" s="1441"/>
      <c r="C32" s="1441"/>
      <c r="D32" s="1441"/>
      <c r="E32" s="1442"/>
    </row>
    <row r="33" spans="1:5" ht="13.5">
      <c r="A33" s="988" t="s">
        <v>98</v>
      </c>
      <c r="B33" s="1446">
        <v>413</v>
      </c>
      <c r="C33" s="1446">
        <v>3933</v>
      </c>
      <c r="D33" s="1443">
        <v>16</v>
      </c>
      <c r="E33" s="1452">
        <v>186</v>
      </c>
    </row>
    <row r="34" spans="1:5" ht="13.5">
      <c r="A34" s="988" t="s">
        <v>99</v>
      </c>
      <c r="B34" s="1446">
        <v>54</v>
      </c>
      <c r="C34" s="1446">
        <v>1321</v>
      </c>
      <c r="D34" s="1443">
        <v>6</v>
      </c>
      <c r="E34" s="1452">
        <v>134</v>
      </c>
    </row>
    <row r="35" spans="1:5" ht="13.5">
      <c r="A35" s="988" t="s">
        <v>100</v>
      </c>
      <c r="B35" s="1446">
        <v>8674</v>
      </c>
      <c r="C35" s="1446">
        <v>179006</v>
      </c>
      <c r="D35" s="1443">
        <v>8425</v>
      </c>
      <c r="E35" s="1452">
        <v>134047</v>
      </c>
    </row>
    <row r="36" spans="1:5" ht="13.5">
      <c r="A36" s="988" t="s">
        <v>101</v>
      </c>
      <c r="B36" s="1446">
        <v>1005</v>
      </c>
      <c r="C36" s="1446">
        <v>14131</v>
      </c>
      <c r="D36" s="1443">
        <v>477</v>
      </c>
      <c r="E36" s="1452">
        <v>6385</v>
      </c>
    </row>
    <row r="37" spans="1:5" ht="13.5">
      <c r="A37" s="994" t="s">
        <v>102</v>
      </c>
      <c r="B37" s="1444">
        <v>10146</v>
      </c>
      <c r="C37" s="1444">
        <v>198391</v>
      </c>
      <c r="D37" s="1444">
        <v>8924</v>
      </c>
      <c r="E37" s="1445">
        <v>140752</v>
      </c>
    </row>
    <row r="38" spans="1:5" ht="13.5">
      <c r="A38" s="994"/>
      <c r="B38" s="1444"/>
      <c r="C38" s="1444"/>
      <c r="D38" s="1444"/>
      <c r="E38" s="1445"/>
    </row>
    <row r="39" spans="1:5" ht="13.5">
      <c r="A39" s="994" t="s">
        <v>103</v>
      </c>
      <c r="B39" s="1444">
        <v>126</v>
      </c>
      <c r="C39" s="1444">
        <v>146</v>
      </c>
      <c r="D39" s="1444">
        <v>24</v>
      </c>
      <c r="E39" s="1445">
        <v>66</v>
      </c>
    </row>
    <row r="40" spans="1:5" ht="13.5">
      <c r="A40" s="988"/>
      <c r="B40" s="1441"/>
      <c r="C40" s="1441"/>
      <c r="D40" s="1441"/>
      <c r="E40" s="1442"/>
    </row>
    <row r="41" spans="1:5" ht="13.5">
      <c r="A41" s="988" t="s">
        <v>159</v>
      </c>
      <c r="B41" s="1441">
        <v>24</v>
      </c>
      <c r="C41" s="1441">
        <v>61</v>
      </c>
      <c r="D41" s="1441" t="s">
        <v>23</v>
      </c>
      <c r="E41" s="1442" t="s">
        <v>23</v>
      </c>
    </row>
    <row r="42" spans="1:5" ht="13.5">
      <c r="A42" s="988" t="s">
        <v>105</v>
      </c>
      <c r="B42" s="1441">
        <v>2</v>
      </c>
      <c r="C42" s="1441">
        <v>1</v>
      </c>
      <c r="D42" s="1441" t="s">
        <v>23</v>
      </c>
      <c r="E42" s="1442" t="s">
        <v>23</v>
      </c>
    </row>
    <row r="43" spans="1:5" ht="13.5">
      <c r="A43" s="988" t="s">
        <v>106</v>
      </c>
      <c r="B43" s="1441">
        <v>2</v>
      </c>
      <c r="C43" s="1441">
        <v>6</v>
      </c>
      <c r="D43" s="1441" t="s">
        <v>23</v>
      </c>
      <c r="E43" s="1442" t="s">
        <v>23</v>
      </c>
    </row>
    <row r="44" spans="1:5" ht="13.5">
      <c r="A44" s="988" t="s">
        <v>107</v>
      </c>
      <c r="B44" s="1441" t="s">
        <v>23</v>
      </c>
      <c r="C44" s="1441" t="s">
        <v>23</v>
      </c>
      <c r="D44" s="1441" t="s">
        <v>23</v>
      </c>
      <c r="E44" s="1442" t="s">
        <v>23</v>
      </c>
    </row>
    <row r="45" spans="1:5" ht="13.5">
      <c r="A45" s="988" t="s">
        <v>108</v>
      </c>
      <c r="B45" s="1441">
        <v>5</v>
      </c>
      <c r="C45" s="1441">
        <v>30</v>
      </c>
      <c r="D45" s="1441" t="s">
        <v>23</v>
      </c>
      <c r="E45" s="1442" t="s">
        <v>23</v>
      </c>
    </row>
    <row r="46" spans="1:5" ht="13.5">
      <c r="A46" s="988" t="s">
        <v>109</v>
      </c>
      <c r="B46" s="1441" t="s">
        <v>23</v>
      </c>
      <c r="C46" s="1441" t="s">
        <v>23</v>
      </c>
      <c r="D46" s="1441" t="s">
        <v>23</v>
      </c>
      <c r="E46" s="1442" t="s">
        <v>23</v>
      </c>
    </row>
    <row r="47" spans="1:5" ht="13.5">
      <c r="A47" s="988" t="s">
        <v>110</v>
      </c>
      <c r="B47" s="1441" t="s">
        <v>23</v>
      </c>
      <c r="C47" s="1441" t="s">
        <v>23</v>
      </c>
      <c r="D47" s="1441" t="s">
        <v>23</v>
      </c>
      <c r="E47" s="1442" t="s">
        <v>23</v>
      </c>
    </row>
    <row r="48" spans="1:5" ht="13.5">
      <c r="A48" s="988" t="s">
        <v>111</v>
      </c>
      <c r="B48" s="1441" t="s">
        <v>23</v>
      </c>
      <c r="C48" s="1441" t="s">
        <v>23</v>
      </c>
      <c r="D48" s="1441" t="s">
        <v>23</v>
      </c>
      <c r="E48" s="1442" t="s">
        <v>23</v>
      </c>
    </row>
    <row r="49" spans="1:5" ht="13.5">
      <c r="A49" s="988" t="s">
        <v>112</v>
      </c>
      <c r="B49" s="1441">
        <v>20</v>
      </c>
      <c r="C49" s="1441">
        <v>18</v>
      </c>
      <c r="D49" s="1441" t="s">
        <v>23</v>
      </c>
      <c r="E49" s="1442" t="s">
        <v>23</v>
      </c>
    </row>
    <row r="50" spans="1:5" ht="13.5">
      <c r="A50" s="994" t="s">
        <v>185</v>
      </c>
      <c r="B50" s="1444">
        <v>53</v>
      </c>
      <c r="C50" s="1444">
        <v>116</v>
      </c>
      <c r="D50" s="1444" t="s">
        <v>23</v>
      </c>
      <c r="E50" s="1445" t="s">
        <v>23</v>
      </c>
    </row>
    <row r="51" spans="1:5" ht="13.5">
      <c r="A51" s="988"/>
      <c r="B51" s="1444"/>
      <c r="C51" s="1444"/>
      <c r="D51" s="1444"/>
      <c r="E51" s="1445"/>
    </row>
    <row r="52" spans="1:5" ht="13.5">
      <c r="A52" s="994" t="s">
        <v>114</v>
      </c>
      <c r="B52" s="1444">
        <v>6</v>
      </c>
      <c r="C52" s="1444">
        <v>58</v>
      </c>
      <c r="D52" s="1444" t="s">
        <v>23</v>
      </c>
      <c r="E52" s="1445" t="s">
        <v>23</v>
      </c>
    </row>
    <row r="53" spans="1:5" ht="13.5">
      <c r="A53" s="988"/>
      <c r="B53" s="1441"/>
      <c r="C53" s="1441"/>
      <c r="D53" s="1441"/>
      <c r="E53" s="1442"/>
    </row>
    <row r="54" spans="1:5" ht="13.5">
      <c r="A54" s="988" t="s">
        <v>115</v>
      </c>
      <c r="B54" s="1441">
        <v>1656</v>
      </c>
      <c r="C54" s="1441">
        <v>47900</v>
      </c>
      <c r="D54" s="1443">
        <v>124</v>
      </c>
      <c r="E54" s="1452">
        <v>3120</v>
      </c>
    </row>
    <row r="55" spans="1:5" ht="13.5">
      <c r="A55" s="988" t="s">
        <v>116</v>
      </c>
      <c r="B55" s="1441">
        <v>19</v>
      </c>
      <c r="C55" s="1441">
        <v>67</v>
      </c>
      <c r="D55" s="1441" t="s">
        <v>23</v>
      </c>
      <c r="E55" s="1442" t="s">
        <v>23</v>
      </c>
    </row>
    <row r="56" spans="1:5" ht="13.5">
      <c r="A56" s="988" t="s">
        <v>117</v>
      </c>
      <c r="B56" s="1441">
        <v>4</v>
      </c>
      <c r="C56" s="1441">
        <v>42</v>
      </c>
      <c r="D56" s="1441" t="s">
        <v>23</v>
      </c>
      <c r="E56" s="1442" t="s">
        <v>23</v>
      </c>
    </row>
    <row r="57" spans="1:5" ht="13.5">
      <c r="A57" s="988" t="s">
        <v>118</v>
      </c>
      <c r="B57" s="1441" t="s">
        <v>23</v>
      </c>
      <c r="C57" s="1441" t="s">
        <v>23</v>
      </c>
      <c r="D57" s="1441" t="s">
        <v>23</v>
      </c>
      <c r="E57" s="1442" t="s">
        <v>23</v>
      </c>
    </row>
    <row r="58" spans="1:5" ht="13.5">
      <c r="A58" s="988" t="s">
        <v>119</v>
      </c>
      <c r="B58" s="1441">
        <v>116</v>
      </c>
      <c r="C58" s="1441">
        <v>293</v>
      </c>
      <c r="D58" s="1441">
        <v>2</v>
      </c>
      <c r="E58" s="1442">
        <v>10</v>
      </c>
    </row>
    <row r="59" spans="1:5" ht="13.5">
      <c r="A59" s="994" t="s">
        <v>160</v>
      </c>
      <c r="B59" s="1444">
        <v>1795</v>
      </c>
      <c r="C59" s="1444">
        <v>48302</v>
      </c>
      <c r="D59" s="1444">
        <v>126</v>
      </c>
      <c r="E59" s="1445">
        <v>3130</v>
      </c>
    </row>
    <row r="60" spans="1:5" ht="13.5">
      <c r="A60" s="988"/>
      <c r="B60" s="1441"/>
      <c r="C60" s="1441"/>
      <c r="D60" s="1441"/>
      <c r="E60" s="1442"/>
    </row>
    <row r="61" spans="1:5" ht="13.5">
      <c r="A61" s="988" t="s">
        <v>121</v>
      </c>
      <c r="B61" s="1441">
        <v>344</v>
      </c>
      <c r="C61" s="1441">
        <v>2898</v>
      </c>
      <c r="D61" s="1443">
        <v>85</v>
      </c>
      <c r="E61" s="1452">
        <v>1186</v>
      </c>
    </row>
    <row r="62" spans="1:5" ht="13.5">
      <c r="A62" s="988" t="s">
        <v>122</v>
      </c>
      <c r="B62" s="1441">
        <v>334</v>
      </c>
      <c r="C62" s="1441">
        <v>1840</v>
      </c>
      <c r="D62" s="1443">
        <v>22</v>
      </c>
      <c r="E62" s="1452">
        <v>114</v>
      </c>
    </row>
    <row r="63" spans="1:5" ht="13.5">
      <c r="A63" s="988" t="s">
        <v>123</v>
      </c>
      <c r="B63" s="1441">
        <v>1508</v>
      </c>
      <c r="C63" s="1441">
        <v>17417</v>
      </c>
      <c r="D63" s="1443">
        <v>1676</v>
      </c>
      <c r="E63" s="1452">
        <v>13283</v>
      </c>
    </row>
    <row r="64" spans="1:5" ht="13.5">
      <c r="A64" s="994" t="s">
        <v>124</v>
      </c>
      <c r="B64" s="1444">
        <v>2186</v>
      </c>
      <c r="C64" s="1444">
        <v>22155</v>
      </c>
      <c r="D64" s="1444">
        <v>1783</v>
      </c>
      <c r="E64" s="1445">
        <v>14583</v>
      </c>
    </row>
    <row r="65" spans="1:5" ht="13.5">
      <c r="A65" s="994"/>
      <c r="B65" s="1444"/>
      <c r="C65" s="1444"/>
      <c r="D65" s="1444"/>
      <c r="E65" s="1445"/>
    </row>
    <row r="66" spans="1:5" ht="13.5">
      <c r="A66" s="994" t="s">
        <v>125</v>
      </c>
      <c r="B66" s="1444">
        <v>9425</v>
      </c>
      <c r="C66" s="1444">
        <v>209662</v>
      </c>
      <c r="D66" s="1444">
        <v>3600</v>
      </c>
      <c r="E66" s="1445">
        <v>91295</v>
      </c>
    </row>
    <row r="67" spans="1:5" ht="13.5">
      <c r="A67" s="988"/>
      <c r="B67" s="1441"/>
      <c r="C67" s="1441"/>
      <c r="D67" s="1441"/>
      <c r="E67" s="1442"/>
    </row>
    <row r="68" spans="1:5" ht="13.5">
      <c r="A68" s="988" t="s">
        <v>126</v>
      </c>
      <c r="B68" s="1441">
        <v>2797</v>
      </c>
      <c r="C68" s="1441">
        <v>47271</v>
      </c>
      <c r="D68" s="1443">
        <v>3630</v>
      </c>
      <c r="E68" s="1452">
        <v>59047</v>
      </c>
    </row>
    <row r="69" spans="1:5" ht="13.5">
      <c r="A69" s="988" t="s">
        <v>127</v>
      </c>
      <c r="B69" s="1441">
        <v>571</v>
      </c>
      <c r="C69" s="1441">
        <v>9385</v>
      </c>
      <c r="D69" s="1443">
        <v>516</v>
      </c>
      <c r="E69" s="1452">
        <v>9003</v>
      </c>
    </row>
    <row r="70" spans="1:5" ht="13.5">
      <c r="A70" s="994" t="s">
        <v>128</v>
      </c>
      <c r="B70" s="1444">
        <v>3368</v>
      </c>
      <c r="C70" s="1444">
        <v>56656</v>
      </c>
      <c r="D70" s="1444">
        <v>4146</v>
      </c>
      <c r="E70" s="1445">
        <v>68050</v>
      </c>
    </row>
    <row r="71" spans="1:5" ht="13.5">
      <c r="A71" s="988"/>
      <c r="B71" s="1441"/>
      <c r="C71" s="1441"/>
      <c r="D71" s="1441"/>
      <c r="E71" s="1442"/>
    </row>
    <row r="72" spans="1:5" ht="13.5">
      <c r="A72" s="988" t="s">
        <v>129</v>
      </c>
      <c r="B72" s="1441">
        <v>234</v>
      </c>
      <c r="C72" s="1441">
        <v>4369</v>
      </c>
      <c r="D72" s="1443">
        <v>118</v>
      </c>
      <c r="E72" s="1452">
        <v>2246</v>
      </c>
    </row>
    <row r="73" spans="1:5" ht="13.5">
      <c r="A73" s="988" t="s">
        <v>130</v>
      </c>
      <c r="B73" s="1441">
        <v>84</v>
      </c>
      <c r="C73" s="1441">
        <v>565</v>
      </c>
      <c r="D73" s="1441">
        <v>6</v>
      </c>
      <c r="E73" s="1442">
        <v>25</v>
      </c>
    </row>
    <row r="74" spans="1:5" ht="13.5">
      <c r="A74" s="988" t="s">
        <v>131</v>
      </c>
      <c r="B74" s="1441">
        <v>82</v>
      </c>
      <c r="C74" s="1441">
        <v>432</v>
      </c>
      <c r="D74" s="1443">
        <v>11</v>
      </c>
      <c r="E74" s="1452">
        <v>100</v>
      </c>
    </row>
    <row r="75" spans="1:5" ht="13.5">
      <c r="A75" s="988" t="s">
        <v>132</v>
      </c>
      <c r="B75" s="1441">
        <v>669</v>
      </c>
      <c r="C75" s="1441">
        <v>11434</v>
      </c>
      <c r="D75" s="1443">
        <v>33</v>
      </c>
      <c r="E75" s="1452">
        <v>298</v>
      </c>
    </row>
    <row r="76" spans="1:5" ht="13.5">
      <c r="A76" s="988" t="s">
        <v>133</v>
      </c>
      <c r="B76" s="1441">
        <v>465</v>
      </c>
      <c r="C76" s="1441">
        <v>8370</v>
      </c>
      <c r="D76" s="1443">
        <v>653</v>
      </c>
      <c r="E76" s="1452">
        <v>12470</v>
      </c>
    </row>
    <row r="77" spans="1:5" ht="13.5">
      <c r="A77" s="988" t="s">
        <v>134</v>
      </c>
      <c r="B77" s="1441">
        <v>177</v>
      </c>
      <c r="C77" s="1441">
        <v>896</v>
      </c>
      <c r="D77" s="1441">
        <v>18</v>
      </c>
      <c r="E77" s="1442">
        <v>173</v>
      </c>
    </row>
    <row r="78" spans="1:5" ht="13.5">
      <c r="A78" s="988" t="s">
        <v>135</v>
      </c>
      <c r="B78" s="1441">
        <v>90</v>
      </c>
      <c r="C78" s="1441">
        <v>524</v>
      </c>
      <c r="D78" s="1441">
        <v>17</v>
      </c>
      <c r="E78" s="1442">
        <v>29</v>
      </c>
    </row>
    <row r="79" spans="1:5" ht="13.5">
      <c r="A79" s="988" t="s">
        <v>136</v>
      </c>
      <c r="B79" s="1441">
        <v>636</v>
      </c>
      <c r="C79" s="1441">
        <v>10769</v>
      </c>
      <c r="D79" s="1443">
        <v>790</v>
      </c>
      <c r="E79" s="1452">
        <v>14416</v>
      </c>
    </row>
    <row r="80" spans="1:5" ht="13.5">
      <c r="A80" s="994" t="s">
        <v>181</v>
      </c>
      <c r="B80" s="1444">
        <v>2437</v>
      </c>
      <c r="C80" s="1444">
        <v>37359</v>
      </c>
      <c r="D80" s="1444">
        <v>1646</v>
      </c>
      <c r="E80" s="1445">
        <v>29757</v>
      </c>
    </row>
    <row r="81" spans="1:6" ht="13.5">
      <c r="A81" s="988"/>
      <c r="B81" s="1441"/>
      <c r="C81" s="1441"/>
      <c r="D81" s="1441"/>
      <c r="E81" s="1442"/>
      <c r="F81" s="93"/>
    </row>
    <row r="82" spans="1:6" ht="13.5">
      <c r="A82" s="988" t="s">
        <v>138</v>
      </c>
      <c r="B82" s="1441">
        <v>65</v>
      </c>
      <c r="C82" s="1441">
        <v>1068</v>
      </c>
      <c r="D82" s="1441" t="s">
        <v>23</v>
      </c>
      <c r="E82" s="1442" t="s">
        <v>23</v>
      </c>
    </row>
    <row r="83" spans="1:6" ht="13.5">
      <c r="A83" s="988" t="s">
        <v>139</v>
      </c>
      <c r="B83" s="1441">
        <v>77</v>
      </c>
      <c r="C83" s="1441">
        <v>927</v>
      </c>
      <c r="D83" s="1441" t="s">
        <v>23</v>
      </c>
      <c r="E83" s="1442" t="s">
        <v>23</v>
      </c>
    </row>
    <row r="84" spans="1:6" ht="13.5">
      <c r="A84" s="994" t="s">
        <v>140</v>
      </c>
      <c r="B84" s="1444">
        <v>142</v>
      </c>
      <c r="C84" s="1444">
        <v>1995</v>
      </c>
      <c r="D84" s="1444" t="s">
        <v>23</v>
      </c>
      <c r="E84" s="1445" t="s">
        <v>23</v>
      </c>
    </row>
    <row r="85" spans="1:6" ht="14.25" thickBot="1">
      <c r="A85" s="1047"/>
      <c r="B85" s="1448"/>
      <c r="C85" s="1448"/>
      <c r="D85" s="1448"/>
      <c r="E85" s="1449"/>
    </row>
    <row r="86" spans="1:6" ht="13.5" thickBot="1">
      <c r="A86" s="1052" t="s">
        <v>141</v>
      </c>
      <c r="B86" s="1453">
        <v>43547</v>
      </c>
      <c r="C86" s="1453">
        <v>753205</v>
      </c>
      <c r="D86" s="1453">
        <v>28517</v>
      </c>
      <c r="E86" s="1454">
        <v>452730</v>
      </c>
    </row>
    <row r="87" spans="1:6" ht="13.5">
      <c r="A87" s="862" t="s">
        <v>905</v>
      </c>
    </row>
  </sheetData>
  <mergeCells count="5">
    <mergeCell ref="A1:E1"/>
    <mergeCell ref="A3:E3"/>
    <mergeCell ref="A4:E4"/>
    <mergeCell ref="B6:C6"/>
    <mergeCell ref="D6:E6"/>
  </mergeCells>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05"/>
  <dimension ref="A1:I85"/>
  <sheetViews>
    <sheetView view="pageBreakPreview" topLeftCell="A67" zoomScale="75" zoomScaleNormal="75" zoomScaleSheetLayoutView="75" workbookViewId="0">
      <selection activeCell="B85" sqref="B85:G85"/>
    </sheetView>
  </sheetViews>
  <sheetFormatPr baseColWidth="10" defaultColWidth="11.42578125" defaultRowHeight="12.75"/>
  <cols>
    <col min="1" max="1" width="33.42578125" style="15" customWidth="1"/>
    <col min="2" max="7" width="15.85546875" style="15" customWidth="1"/>
    <col min="8" max="8" width="13.140625" style="15" customWidth="1"/>
    <col min="9" max="16384" width="11.42578125" style="15"/>
  </cols>
  <sheetData>
    <row r="1" spans="1:9" s="12" customFormat="1" ht="18.75">
      <c r="A1" s="1636" t="s">
        <v>0</v>
      </c>
      <c r="B1" s="1636"/>
      <c r="C1" s="1636"/>
      <c r="D1" s="1636"/>
      <c r="E1" s="1636"/>
      <c r="F1" s="1636"/>
      <c r="G1" s="1636"/>
    </row>
    <row r="2" spans="1:9" s="13" customFormat="1" ht="12.75" customHeight="1">
      <c r="A2" s="236"/>
      <c r="B2" s="236"/>
      <c r="C2" s="236"/>
      <c r="D2" s="236"/>
      <c r="E2" s="236"/>
      <c r="F2" s="236"/>
      <c r="G2" s="236"/>
    </row>
    <row r="3" spans="1:9" s="13" customFormat="1" ht="27.75" customHeight="1">
      <c r="A3" s="1637" t="s">
        <v>1361</v>
      </c>
      <c r="B3" s="1637"/>
      <c r="C3" s="1637"/>
      <c r="D3" s="1637"/>
      <c r="E3" s="1637"/>
      <c r="F3" s="1637"/>
      <c r="G3" s="1637"/>
      <c r="H3" s="25"/>
      <c r="I3" s="25"/>
    </row>
    <row r="4" spans="1:9" s="13" customFormat="1" ht="13.5" customHeight="1" thickBot="1">
      <c r="A4" s="40"/>
      <c r="B4" s="41"/>
      <c r="C4" s="41"/>
      <c r="D4" s="41"/>
      <c r="E4" s="41"/>
      <c r="F4" s="41"/>
      <c r="G4" s="41"/>
    </row>
    <row r="5" spans="1:9" ht="32.25" customHeight="1">
      <c r="A5" s="342" t="s">
        <v>151</v>
      </c>
      <c r="B5" s="210" t="s">
        <v>3</v>
      </c>
      <c r="C5" s="196"/>
      <c r="D5" s="196"/>
      <c r="E5" s="210" t="s">
        <v>10</v>
      </c>
      <c r="F5" s="196"/>
      <c r="G5" s="467" t="s">
        <v>4</v>
      </c>
      <c r="H5" s="78"/>
    </row>
    <row r="6" spans="1:9" ht="22.5" customHeight="1">
      <c r="A6" s="286" t="s">
        <v>153</v>
      </c>
      <c r="B6" s="482" t="s">
        <v>13</v>
      </c>
      <c r="C6" s="483"/>
      <c r="D6" s="483"/>
      <c r="E6" s="482" t="s">
        <v>14</v>
      </c>
      <c r="F6" s="483"/>
      <c r="G6" s="425" t="s">
        <v>149</v>
      </c>
      <c r="H6" s="78"/>
    </row>
    <row r="7" spans="1:9" ht="30.75" customHeight="1" thickBot="1">
      <c r="A7" s="409" t="s">
        <v>154</v>
      </c>
      <c r="B7" s="279" t="s">
        <v>17</v>
      </c>
      <c r="C7" s="215" t="s">
        <v>18</v>
      </c>
      <c r="D7" s="215" t="s">
        <v>19</v>
      </c>
      <c r="E7" s="279" t="s">
        <v>17</v>
      </c>
      <c r="F7" s="215" t="s">
        <v>18</v>
      </c>
      <c r="G7" s="287" t="s">
        <v>150</v>
      </c>
      <c r="H7" s="78"/>
    </row>
    <row r="8" spans="1:9" ht="24.6" customHeight="1">
      <c r="A8" s="347" t="s">
        <v>81</v>
      </c>
      <c r="B8" s="411" t="s">
        <v>673</v>
      </c>
      <c r="C8" s="411" t="s">
        <v>673</v>
      </c>
      <c r="D8" s="411" t="s">
        <v>673</v>
      </c>
      <c r="E8" s="411" t="s">
        <v>673</v>
      </c>
      <c r="F8" s="411" t="s">
        <v>673</v>
      </c>
      <c r="G8" s="412" t="s">
        <v>673</v>
      </c>
      <c r="H8" s="79"/>
      <c r="I8" s="24"/>
    </row>
    <row r="9" spans="1:9" ht="12.6" customHeight="1">
      <c r="A9" s="350" t="s">
        <v>82</v>
      </c>
      <c r="B9" s="362" t="s">
        <v>673</v>
      </c>
      <c r="C9" s="362" t="s">
        <v>673</v>
      </c>
      <c r="D9" s="362" t="s">
        <v>673</v>
      </c>
      <c r="E9" s="362" t="s">
        <v>673</v>
      </c>
      <c r="F9" s="362" t="s">
        <v>673</v>
      </c>
      <c r="G9" s="363" t="s">
        <v>673</v>
      </c>
      <c r="H9" s="79"/>
      <c r="I9" s="24"/>
    </row>
    <row r="10" spans="1:9" ht="12.6" customHeight="1">
      <c r="A10" s="350" t="s">
        <v>83</v>
      </c>
      <c r="B10" s="362" t="s">
        <v>673</v>
      </c>
      <c r="C10" s="362" t="s">
        <v>673</v>
      </c>
      <c r="D10" s="362" t="s">
        <v>673</v>
      </c>
      <c r="E10" s="362" t="s">
        <v>673</v>
      </c>
      <c r="F10" s="362" t="s">
        <v>673</v>
      </c>
      <c r="G10" s="363" t="s">
        <v>673</v>
      </c>
      <c r="H10" s="79"/>
      <c r="I10" s="24"/>
    </row>
    <row r="11" spans="1:9" ht="12.6" customHeight="1">
      <c r="A11" s="350" t="s">
        <v>84</v>
      </c>
      <c r="B11" s="362" t="s">
        <v>673</v>
      </c>
      <c r="C11" s="362" t="s">
        <v>673</v>
      </c>
      <c r="D11" s="362" t="s">
        <v>673</v>
      </c>
      <c r="E11" s="362" t="s">
        <v>673</v>
      </c>
      <c r="F11" s="362" t="s">
        <v>673</v>
      </c>
      <c r="G11" s="363" t="s">
        <v>673</v>
      </c>
      <c r="H11" s="79"/>
      <c r="I11" s="24"/>
    </row>
    <row r="12" spans="1:9" ht="12.6" customHeight="1">
      <c r="A12" s="353" t="s">
        <v>85</v>
      </c>
      <c r="B12" s="364" t="s">
        <v>673</v>
      </c>
      <c r="C12" s="364" t="s">
        <v>673</v>
      </c>
      <c r="D12" s="364" t="s">
        <v>673</v>
      </c>
      <c r="E12" s="364" t="s">
        <v>673</v>
      </c>
      <c r="F12" s="364" t="s">
        <v>673</v>
      </c>
      <c r="G12" s="365" t="s">
        <v>673</v>
      </c>
      <c r="H12" s="79"/>
      <c r="I12" s="24"/>
    </row>
    <row r="13" spans="1:9" ht="12.6" customHeight="1">
      <c r="A13" s="353"/>
      <c r="B13" s="364"/>
      <c r="C13" s="364"/>
      <c r="D13" s="364"/>
      <c r="E13" s="364"/>
      <c r="F13" s="364"/>
      <c r="G13" s="365"/>
      <c r="H13" s="79"/>
      <c r="I13" s="24"/>
    </row>
    <row r="14" spans="1:9" ht="12.6" customHeight="1">
      <c r="A14" s="353" t="s">
        <v>86</v>
      </c>
      <c r="B14" s="364" t="s">
        <v>673</v>
      </c>
      <c r="C14" s="364" t="s">
        <v>673</v>
      </c>
      <c r="D14" s="364" t="s">
        <v>673</v>
      </c>
      <c r="E14" s="364" t="s">
        <v>673</v>
      </c>
      <c r="F14" s="364" t="s">
        <v>673</v>
      </c>
      <c r="G14" s="365" t="s">
        <v>673</v>
      </c>
      <c r="H14" s="79"/>
      <c r="I14" s="24"/>
    </row>
    <row r="15" spans="1:9" ht="12.6" customHeight="1">
      <c r="A15" s="353"/>
      <c r="B15" s="364"/>
      <c r="C15" s="364"/>
      <c r="D15" s="364"/>
      <c r="E15" s="364"/>
      <c r="F15" s="364"/>
      <c r="G15" s="365"/>
      <c r="H15" s="79"/>
      <c r="I15" s="24"/>
    </row>
    <row r="16" spans="1:9" ht="12.6" customHeight="1">
      <c r="A16" s="353" t="s">
        <v>87</v>
      </c>
      <c r="B16" s="364" t="s">
        <v>673</v>
      </c>
      <c r="C16" s="364" t="s">
        <v>673</v>
      </c>
      <c r="D16" s="364" t="s">
        <v>673</v>
      </c>
      <c r="E16" s="364" t="s">
        <v>673</v>
      </c>
      <c r="F16" s="364" t="s">
        <v>673</v>
      </c>
      <c r="G16" s="365" t="s">
        <v>673</v>
      </c>
      <c r="H16" s="79"/>
      <c r="I16" s="24"/>
    </row>
    <row r="17" spans="1:9" ht="12.6" customHeight="1">
      <c r="A17" s="350"/>
      <c r="B17" s="362"/>
      <c r="C17" s="362"/>
      <c r="D17" s="362"/>
      <c r="E17" s="362"/>
      <c r="F17" s="362"/>
      <c r="G17" s="363"/>
      <c r="H17" s="79"/>
      <c r="I17" s="24"/>
    </row>
    <row r="18" spans="1:9" ht="12.6" customHeight="1">
      <c r="A18" s="350" t="s">
        <v>158</v>
      </c>
      <c r="B18" s="362" t="s">
        <v>673</v>
      </c>
      <c r="C18" s="362" t="s">
        <v>673</v>
      </c>
      <c r="D18" s="362" t="s">
        <v>673</v>
      </c>
      <c r="E18" s="362" t="s">
        <v>673</v>
      </c>
      <c r="F18" s="362" t="s">
        <v>673</v>
      </c>
      <c r="G18" s="363" t="s">
        <v>673</v>
      </c>
      <c r="H18" s="79"/>
      <c r="I18" s="24"/>
    </row>
    <row r="19" spans="1:9" ht="12.6" customHeight="1">
      <c r="A19" s="350" t="s">
        <v>89</v>
      </c>
      <c r="B19" s="362" t="s">
        <v>673</v>
      </c>
      <c r="C19" s="362" t="s">
        <v>673</v>
      </c>
      <c r="D19" s="362" t="s">
        <v>673</v>
      </c>
      <c r="E19" s="362" t="s">
        <v>673</v>
      </c>
      <c r="F19" s="362" t="s">
        <v>673</v>
      </c>
      <c r="G19" s="363" t="s">
        <v>673</v>
      </c>
      <c r="H19" s="79"/>
      <c r="I19" s="24"/>
    </row>
    <row r="20" spans="1:9" ht="12.6" customHeight="1">
      <c r="A20" s="350" t="s">
        <v>90</v>
      </c>
      <c r="B20" s="362" t="s">
        <v>673</v>
      </c>
      <c r="C20" s="362" t="s">
        <v>673</v>
      </c>
      <c r="D20" s="362" t="s">
        <v>673</v>
      </c>
      <c r="E20" s="362" t="s">
        <v>673</v>
      </c>
      <c r="F20" s="362" t="s">
        <v>673</v>
      </c>
      <c r="G20" s="363" t="s">
        <v>673</v>
      </c>
      <c r="H20" s="79"/>
      <c r="I20" s="24"/>
    </row>
    <row r="21" spans="1:9" ht="12.6" customHeight="1">
      <c r="A21" s="353" t="s">
        <v>184</v>
      </c>
      <c r="B21" s="364" t="s">
        <v>673</v>
      </c>
      <c r="C21" s="364" t="s">
        <v>673</v>
      </c>
      <c r="D21" s="364" t="s">
        <v>673</v>
      </c>
      <c r="E21" s="364" t="s">
        <v>673</v>
      </c>
      <c r="F21" s="364" t="s">
        <v>673</v>
      </c>
      <c r="G21" s="365" t="s">
        <v>673</v>
      </c>
      <c r="H21" s="79"/>
      <c r="I21" s="24"/>
    </row>
    <row r="22" spans="1:9" ht="12.6" customHeight="1">
      <c r="A22" s="353"/>
      <c r="B22" s="364"/>
      <c r="C22" s="364"/>
      <c r="D22" s="364"/>
      <c r="E22" s="364"/>
      <c r="F22" s="364"/>
      <c r="G22" s="365"/>
      <c r="H22" s="78"/>
    </row>
    <row r="23" spans="1:9" ht="12.6" customHeight="1">
      <c r="A23" s="353" t="s">
        <v>92</v>
      </c>
      <c r="B23" s="364" t="s">
        <v>673</v>
      </c>
      <c r="C23" s="364" t="s">
        <v>673</v>
      </c>
      <c r="D23" s="364" t="s">
        <v>673</v>
      </c>
      <c r="E23" s="364" t="s">
        <v>673</v>
      </c>
      <c r="F23" s="364" t="s">
        <v>673</v>
      </c>
      <c r="G23" s="365" t="s">
        <v>673</v>
      </c>
      <c r="H23" s="79"/>
      <c r="I23" s="24"/>
    </row>
    <row r="24" spans="1:9" ht="12.6" customHeight="1">
      <c r="A24" s="353"/>
      <c r="B24" s="364"/>
      <c r="C24" s="364"/>
      <c r="D24" s="364"/>
      <c r="E24" s="364"/>
      <c r="F24" s="364"/>
      <c r="G24" s="365"/>
      <c r="H24" s="78"/>
    </row>
    <row r="25" spans="1:9" ht="12.6" customHeight="1">
      <c r="A25" s="353" t="s">
        <v>93</v>
      </c>
      <c r="B25" s="364" t="s">
        <v>673</v>
      </c>
      <c r="C25" s="364" t="s">
        <v>673</v>
      </c>
      <c r="D25" s="364" t="s">
        <v>673</v>
      </c>
      <c r="E25" s="364" t="s">
        <v>673</v>
      </c>
      <c r="F25" s="364" t="s">
        <v>673</v>
      </c>
      <c r="G25" s="365" t="s">
        <v>673</v>
      </c>
      <c r="H25" s="79"/>
      <c r="I25" s="24"/>
    </row>
    <row r="26" spans="1:9" ht="12.6" customHeight="1">
      <c r="A26" s="350"/>
      <c r="B26" s="362"/>
      <c r="C26" s="362"/>
      <c r="D26" s="362"/>
      <c r="E26" s="362"/>
      <c r="F26" s="362"/>
      <c r="G26" s="363"/>
      <c r="H26" s="79"/>
      <c r="I26" s="24"/>
    </row>
    <row r="27" spans="1:9" ht="12.6" customHeight="1">
      <c r="A27" s="350" t="s">
        <v>94</v>
      </c>
      <c r="B27" s="362">
        <v>129</v>
      </c>
      <c r="C27" s="362">
        <v>309</v>
      </c>
      <c r="D27" s="362">
        <v>438</v>
      </c>
      <c r="E27" s="362">
        <v>2667</v>
      </c>
      <c r="F27" s="362">
        <v>3825</v>
      </c>
      <c r="G27" s="363">
        <v>1526</v>
      </c>
      <c r="H27" s="79"/>
      <c r="I27" s="24"/>
    </row>
    <row r="28" spans="1:9" ht="12.6" customHeight="1">
      <c r="A28" s="350" t="s">
        <v>95</v>
      </c>
      <c r="B28" s="362" t="s">
        <v>23</v>
      </c>
      <c r="C28" s="362">
        <v>175</v>
      </c>
      <c r="D28" s="362">
        <v>175</v>
      </c>
      <c r="E28" s="362" t="s">
        <v>23</v>
      </c>
      <c r="F28" s="362">
        <v>4800</v>
      </c>
      <c r="G28" s="363">
        <v>840</v>
      </c>
      <c r="H28" s="79"/>
      <c r="I28" s="24"/>
    </row>
    <row r="29" spans="1:9" ht="12.6" customHeight="1">
      <c r="A29" s="350" t="s">
        <v>96</v>
      </c>
      <c r="B29" s="362">
        <v>1</v>
      </c>
      <c r="C29" s="362">
        <v>222</v>
      </c>
      <c r="D29" s="362">
        <v>223</v>
      </c>
      <c r="E29" s="362">
        <v>3000</v>
      </c>
      <c r="F29" s="362">
        <v>6000</v>
      </c>
      <c r="G29" s="363">
        <v>1335</v>
      </c>
      <c r="H29" s="79"/>
      <c r="I29" s="24"/>
    </row>
    <row r="30" spans="1:9" ht="12.6" customHeight="1">
      <c r="A30" s="353" t="s">
        <v>180</v>
      </c>
      <c r="B30" s="364">
        <v>130</v>
      </c>
      <c r="C30" s="364">
        <v>706</v>
      </c>
      <c r="D30" s="364">
        <v>836</v>
      </c>
      <c r="E30" s="364">
        <v>2670</v>
      </c>
      <c r="F30" s="364">
        <v>4751</v>
      </c>
      <c r="G30" s="365">
        <v>3701</v>
      </c>
      <c r="H30" s="79"/>
      <c r="I30" s="24"/>
    </row>
    <row r="31" spans="1:9" ht="12.6" customHeight="1">
      <c r="A31" s="350"/>
      <c r="B31" s="362"/>
      <c r="C31" s="362"/>
      <c r="D31" s="362"/>
      <c r="E31" s="362"/>
      <c r="F31" s="362"/>
      <c r="G31" s="363"/>
      <c r="H31" s="78"/>
    </row>
    <row r="32" spans="1:9" ht="12.6" customHeight="1">
      <c r="A32" s="350" t="s">
        <v>98</v>
      </c>
      <c r="B32" s="362" t="s">
        <v>673</v>
      </c>
      <c r="C32" s="362" t="s">
        <v>673</v>
      </c>
      <c r="D32" s="362" t="s">
        <v>673</v>
      </c>
      <c r="E32" s="362" t="s">
        <v>673</v>
      </c>
      <c r="F32" s="362" t="s">
        <v>673</v>
      </c>
      <c r="G32" s="363" t="s">
        <v>673</v>
      </c>
      <c r="H32" s="78"/>
    </row>
    <row r="33" spans="1:9" ht="12.6" customHeight="1">
      <c r="A33" s="350" t="s">
        <v>99</v>
      </c>
      <c r="B33" s="366">
        <v>91</v>
      </c>
      <c r="C33" s="366">
        <v>197</v>
      </c>
      <c r="D33" s="366">
        <v>288</v>
      </c>
      <c r="E33" s="366">
        <v>2415</v>
      </c>
      <c r="F33" s="366">
        <v>4143</v>
      </c>
      <c r="G33" s="367">
        <v>1036</v>
      </c>
      <c r="H33" s="78"/>
    </row>
    <row r="34" spans="1:9" ht="12.6" customHeight="1">
      <c r="A34" s="350" t="s">
        <v>100</v>
      </c>
      <c r="B34" s="366">
        <v>22</v>
      </c>
      <c r="C34" s="366">
        <v>170</v>
      </c>
      <c r="D34" s="366">
        <v>192</v>
      </c>
      <c r="E34" s="366">
        <v>3091</v>
      </c>
      <c r="F34" s="366">
        <v>9233</v>
      </c>
      <c r="G34" s="367">
        <v>1638</v>
      </c>
      <c r="H34" s="79"/>
      <c r="I34" s="24"/>
    </row>
    <row r="35" spans="1:9" ht="12.6" customHeight="1">
      <c r="A35" s="350" t="s">
        <v>101</v>
      </c>
      <c r="B35" s="366">
        <v>13</v>
      </c>
      <c r="C35" s="366">
        <v>41</v>
      </c>
      <c r="D35" s="366">
        <v>54</v>
      </c>
      <c r="E35" s="366">
        <v>3000</v>
      </c>
      <c r="F35" s="366">
        <v>7000</v>
      </c>
      <c r="G35" s="367">
        <v>326</v>
      </c>
      <c r="H35" s="78"/>
    </row>
    <row r="36" spans="1:9" ht="12.6" customHeight="1">
      <c r="A36" s="353" t="s">
        <v>102</v>
      </c>
      <c r="B36" s="364">
        <v>126</v>
      </c>
      <c r="C36" s="364">
        <v>408</v>
      </c>
      <c r="D36" s="364">
        <v>534</v>
      </c>
      <c r="E36" s="364">
        <v>2593</v>
      </c>
      <c r="F36" s="364">
        <v>6551</v>
      </c>
      <c r="G36" s="365">
        <v>3000</v>
      </c>
      <c r="H36" s="79"/>
      <c r="I36" s="24"/>
    </row>
    <row r="37" spans="1:9" ht="12.6" customHeight="1">
      <c r="A37" s="353"/>
      <c r="B37" s="364"/>
      <c r="C37" s="364"/>
      <c r="D37" s="364"/>
      <c r="E37" s="364"/>
      <c r="F37" s="364"/>
      <c r="G37" s="365"/>
      <c r="H37" s="78"/>
    </row>
    <row r="38" spans="1:9" ht="12.6" customHeight="1">
      <c r="A38" s="353" t="s">
        <v>103</v>
      </c>
      <c r="B38" s="364">
        <v>21</v>
      </c>
      <c r="C38" s="364" t="s">
        <v>23</v>
      </c>
      <c r="D38" s="364">
        <v>21</v>
      </c>
      <c r="E38" s="364">
        <v>1400</v>
      </c>
      <c r="F38" s="364" t="s">
        <v>23</v>
      </c>
      <c r="G38" s="365">
        <v>29</v>
      </c>
      <c r="H38" s="79"/>
      <c r="I38" s="24"/>
    </row>
    <row r="39" spans="1:9" ht="12.6" customHeight="1">
      <c r="A39" s="350"/>
      <c r="B39" s="362"/>
      <c r="C39" s="362"/>
      <c r="D39" s="362"/>
      <c r="E39" s="362"/>
      <c r="F39" s="362"/>
      <c r="G39" s="363"/>
      <c r="H39" s="78"/>
    </row>
    <row r="40" spans="1:9" ht="12.6" customHeight="1">
      <c r="A40" s="350" t="s">
        <v>159</v>
      </c>
      <c r="B40" s="362" t="s">
        <v>673</v>
      </c>
      <c r="C40" s="362" t="s">
        <v>673</v>
      </c>
      <c r="D40" s="362" t="s">
        <v>673</v>
      </c>
      <c r="E40" s="362" t="s">
        <v>673</v>
      </c>
      <c r="F40" s="362" t="s">
        <v>673</v>
      </c>
      <c r="G40" s="363" t="s">
        <v>673</v>
      </c>
      <c r="H40" s="78"/>
    </row>
    <row r="41" spans="1:9" ht="12.6" customHeight="1">
      <c r="A41" s="350" t="s">
        <v>105</v>
      </c>
      <c r="B41" s="362" t="s">
        <v>673</v>
      </c>
      <c r="C41" s="362" t="s">
        <v>673</v>
      </c>
      <c r="D41" s="362" t="s">
        <v>673</v>
      </c>
      <c r="E41" s="362" t="s">
        <v>673</v>
      </c>
      <c r="F41" s="362" t="s">
        <v>673</v>
      </c>
      <c r="G41" s="363" t="s">
        <v>673</v>
      </c>
      <c r="H41" s="78"/>
    </row>
    <row r="42" spans="1:9" ht="12.6" customHeight="1">
      <c r="A42" s="350" t="s">
        <v>106</v>
      </c>
      <c r="B42" s="362" t="s">
        <v>23</v>
      </c>
      <c r="C42" s="362">
        <v>8</v>
      </c>
      <c r="D42" s="362">
        <v>8</v>
      </c>
      <c r="E42" s="362" t="s">
        <v>23</v>
      </c>
      <c r="F42" s="362">
        <v>7125</v>
      </c>
      <c r="G42" s="363">
        <v>57</v>
      </c>
      <c r="H42" s="78"/>
    </row>
    <row r="43" spans="1:9" ht="12.6" customHeight="1">
      <c r="A43" s="350" t="s">
        <v>107</v>
      </c>
      <c r="B43" s="362" t="s">
        <v>673</v>
      </c>
      <c r="C43" s="362" t="s">
        <v>673</v>
      </c>
      <c r="D43" s="362" t="s">
        <v>673</v>
      </c>
      <c r="E43" s="362" t="s">
        <v>673</v>
      </c>
      <c r="F43" s="362" t="s">
        <v>673</v>
      </c>
      <c r="G43" s="363" t="s">
        <v>673</v>
      </c>
      <c r="H43" s="79"/>
      <c r="I43" s="24"/>
    </row>
    <row r="44" spans="1:9" ht="12.6" customHeight="1">
      <c r="A44" s="350" t="s">
        <v>108</v>
      </c>
      <c r="B44" s="362" t="s">
        <v>23</v>
      </c>
      <c r="C44" s="389">
        <v>10</v>
      </c>
      <c r="D44" s="389">
        <v>10</v>
      </c>
      <c r="E44" s="362" t="s">
        <v>23</v>
      </c>
      <c r="F44" s="389">
        <v>6000</v>
      </c>
      <c r="G44" s="390">
        <v>60</v>
      </c>
      <c r="H44" s="78"/>
    </row>
    <row r="45" spans="1:9" ht="12.6" customHeight="1">
      <c r="A45" s="350" t="s">
        <v>109</v>
      </c>
      <c r="B45" s="362" t="s">
        <v>673</v>
      </c>
      <c r="C45" s="362" t="s">
        <v>673</v>
      </c>
      <c r="D45" s="362" t="s">
        <v>673</v>
      </c>
      <c r="E45" s="362" t="s">
        <v>673</v>
      </c>
      <c r="F45" s="362" t="s">
        <v>673</v>
      </c>
      <c r="G45" s="363" t="s">
        <v>673</v>
      </c>
      <c r="H45" s="80"/>
    </row>
    <row r="46" spans="1:9" ht="12.6" customHeight="1">
      <c r="A46" s="350" t="s">
        <v>110</v>
      </c>
      <c r="B46" s="362" t="s">
        <v>673</v>
      </c>
      <c r="C46" s="362" t="s">
        <v>673</v>
      </c>
      <c r="D46" s="362" t="s">
        <v>673</v>
      </c>
      <c r="E46" s="362" t="s">
        <v>673</v>
      </c>
      <c r="F46" s="362" t="s">
        <v>673</v>
      </c>
      <c r="G46" s="363" t="s">
        <v>673</v>
      </c>
    </row>
    <row r="47" spans="1:9" ht="12.6" customHeight="1">
      <c r="A47" s="350" t="s">
        <v>111</v>
      </c>
      <c r="B47" s="362" t="s">
        <v>673</v>
      </c>
      <c r="C47" s="362" t="s">
        <v>673</v>
      </c>
      <c r="D47" s="362" t="s">
        <v>673</v>
      </c>
      <c r="E47" s="362" t="s">
        <v>673</v>
      </c>
      <c r="F47" s="362" t="s">
        <v>673</v>
      </c>
      <c r="G47" s="363" t="s">
        <v>673</v>
      </c>
    </row>
    <row r="48" spans="1:9" ht="12.6" customHeight="1">
      <c r="A48" s="350" t="s">
        <v>112</v>
      </c>
      <c r="B48" s="362">
        <v>1</v>
      </c>
      <c r="C48" s="362">
        <v>42</v>
      </c>
      <c r="D48" s="362">
        <v>43</v>
      </c>
      <c r="E48" s="362">
        <v>3500</v>
      </c>
      <c r="F48" s="362">
        <v>8500</v>
      </c>
      <c r="G48" s="363">
        <v>361</v>
      </c>
      <c r="H48" s="79"/>
      <c r="I48" s="24"/>
    </row>
    <row r="49" spans="1:7" ht="12.6" customHeight="1">
      <c r="A49" s="353" t="s">
        <v>185</v>
      </c>
      <c r="B49" s="364">
        <v>1</v>
      </c>
      <c r="C49" s="364">
        <v>60</v>
      </c>
      <c r="D49" s="364">
        <v>61</v>
      </c>
      <c r="E49" s="364">
        <v>3500</v>
      </c>
      <c r="F49" s="364">
        <v>7900</v>
      </c>
      <c r="G49" s="365">
        <v>478</v>
      </c>
    </row>
    <row r="50" spans="1:7" ht="12.6" customHeight="1">
      <c r="A50" s="353"/>
      <c r="B50" s="364"/>
      <c r="C50" s="364"/>
      <c r="D50" s="364"/>
      <c r="E50" s="364"/>
      <c r="F50" s="364"/>
      <c r="G50" s="365"/>
    </row>
    <row r="51" spans="1:7" ht="12.6" customHeight="1">
      <c r="A51" s="353" t="s">
        <v>114</v>
      </c>
      <c r="B51" s="364">
        <v>3</v>
      </c>
      <c r="C51" s="364">
        <v>9</v>
      </c>
      <c r="D51" s="364">
        <v>12</v>
      </c>
      <c r="E51" s="364">
        <v>1267</v>
      </c>
      <c r="F51" s="364">
        <v>4250</v>
      </c>
      <c r="G51" s="365">
        <v>42</v>
      </c>
    </row>
    <row r="52" spans="1:7" ht="12.6" customHeight="1">
      <c r="A52" s="350"/>
      <c r="B52" s="362"/>
      <c r="C52" s="362"/>
      <c r="D52" s="362"/>
      <c r="E52" s="362"/>
      <c r="F52" s="362"/>
      <c r="G52" s="363"/>
    </row>
    <row r="53" spans="1:7" ht="12.6" customHeight="1">
      <c r="A53" s="350" t="s">
        <v>115</v>
      </c>
      <c r="B53" s="362" t="s">
        <v>23</v>
      </c>
      <c r="C53" s="362">
        <v>87</v>
      </c>
      <c r="D53" s="362">
        <v>87</v>
      </c>
      <c r="E53" s="362" t="s">
        <v>23</v>
      </c>
      <c r="F53" s="362">
        <v>6500</v>
      </c>
      <c r="G53" s="363">
        <v>566</v>
      </c>
    </row>
    <row r="54" spans="1:7" ht="12.6" customHeight="1">
      <c r="A54" s="350" t="s">
        <v>116</v>
      </c>
      <c r="B54" s="362">
        <v>21</v>
      </c>
      <c r="C54" s="362">
        <v>6</v>
      </c>
      <c r="D54" s="362">
        <v>27</v>
      </c>
      <c r="E54" s="362">
        <v>1820</v>
      </c>
      <c r="F54" s="362">
        <v>6000</v>
      </c>
      <c r="G54" s="363">
        <v>74</v>
      </c>
    </row>
    <row r="55" spans="1:7" ht="12.6" customHeight="1">
      <c r="A55" s="350" t="s">
        <v>117</v>
      </c>
      <c r="B55" s="362" t="s">
        <v>23</v>
      </c>
      <c r="C55" s="362">
        <v>14</v>
      </c>
      <c r="D55" s="362">
        <v>14</v>
      </c>
      <c r="E55" s="362" t="s">
        <v>23</v>
      </c>
      <c r="F55" s="362">
        <v>5250</v>
      </c>
      <c r="G55" s="363">
        <v>74</v>
      </c>
    </row>
    <row r="56" spans="1:7" ht="12.6" customHeight="1">
      <c r="A56" s="350" t="s">
        <v>118</v>
      </c>
      <c r="B56" s="362" t="s">
        <v>23</v>
      </c>
      <c r="C56" s="389">
        <v>73</v>
      </c>
      <c r="D56" s="389">
        <v>73</v>
      </c>
      <c r="E56" s="362" t="s">
        <v>23</v>
      </c>
      <c r="F56" s="389">
        <v>2000</v>
      </c>
      <c r="G56" s="390">
        <v>146</v>
      </c>
    </row>
    <row r="57" spans="1:7" ht="12.6" customHeight="1">
      <c r="A57" s="350" t="s">
        <v>119</v>
      </c>
      <c r="B57" s="362">
        <v>18</v>
      </c>
      <c r="C57" s="362">
        <v>2</v>
      </c>
      <c r="D57" s="362">
        <v>20</v>
      </c>
      <c r="E57" s="362">
        <v>1000</v>
      </c>
      <c r="F57" s="362">
        <v>6000</v>
      </c>
      <c r="G57" s="363">
        <v>30</v>
      </c>
    </row>
    <row r="58" spans="1:7" ht="12.6" customHeight="1">
      <c r="A58" s="353" t="s">
        <v>160</v>
      </c>
      <c r="B58" s="364">
        <v>39</v>
      </c>
      <c r="C58" s="364">
        <v>182</v>
      </c>
      <c r="D58" s="364">
        <v>221</v>
      </c>
      <c r="E58" s="364">
        <v>1442</v>
      </c>
      <c r="F58" s="364">
        <v>4577</v>
      </c>
      <c r="G58" s="365">
        <v>890</v>
      </c>
    </row>
    <row r="59" spans="1:7" ht="12.6" customHeight="1">
      <c r="A59" s="350"/>
      <c r="B59" s="362"/>
      <c r="C59" s="362"/>
      <c r="D59" s="362"/>
      <c r="E59" s="362"/>
      <c r="F59" s="362"/>
      <c r="G59" s="363"/>
    </row>
    <row r="60" spans="1:7" ht="12.6" customHeight="1">
      <c r="A60" s="350" t="s">
        <v>121</v>
      </c>
      <c r="B60" s="362">
        <v>25</v>
      </c>
      <c r="C60" s="362">
        <v>39</v>
      </c>
      <c r="D60" s="362">
        <v>64</v>
      </c>
      <c r="E60" s="362">
        <v>2000</v>
      </c>
      <c r="F60" s="362">
        <v>6000</v>
      </c>
      <c r="G60" s="363">
        <v>284</v>
      </c>
    </row>
    <row r="61" spans="1:7" ht="12.6" customHeight="1">
      <c r="A61" s="350" t="s">
        <v>122</v>
      </c>
      <c r="B61" s="362">
        <v>40</v>
      </c>
      <c r="C61" s="362" t="s">
        <v>23</v>
      </c>
      <c r="D61" s="362">
        <v>40</v>
      </c>
      <c r="E61" s="362">
        <v>2500</v>
      </c>
      <c r="F61" s="362">
        <v>2650</v>
      </c>
      <c r="G61" s="363">
        <v>100</v>
      </c>
    </row>
    <row r="62" spans="1:7" ht="12.6" customHeight="1">
      <c r="A62" s="350" t="s">
        <v>123</v>
      </c>
      <c r="B62" s="362" t="s">
        <v>23</v>
      </c>
      <c r="C62" s="362">
        <v>4</v>
      </c>
      <c r="D62" s="362">
        <v>4</v>
      </c>
      <c r="E62" s="362" t="s">
        <v>23</v>
      </c>
      <c r="F62" s="362" t="s">
        <v>23</v>
      </c>
      <c r="G62" s="363" t="s">
        <v>23</v>
      </c>
    </row>
    <row r="63" spans="1:7" ht="12.6" customHeight="1">
      <c r="A63" s="353" t="s">
        <v>124</v>
      </c>
      <c r="B63" s="364">
        <v>65</v>
      </c>
      <c r="C63" s="364">
        <v>43</v>
      </c>
      <c r="D63" s="364">
        <v>108</v>
      </c>
      <c r="E63" s="364">
        <v>2308</v>
      </c>
      <c r="F63" s="364">
        <v>5442</v>
      </c>
      <c r="G63" s="365">
        <v>384</v>
      </c>
    </row>
    <row r="64" spans="1:7" ht="12.6" customHeight="1">
      <c r="A64" s="353"/>
      <c r="B64" s="364"/>
      <c r="C64" s="364"/>
      <c r="D64" s="364"/>
      <c r="E64" s="364"/>
      <c r="F64" s="364"/>
      <c r="G64" s="365"/>
    </row>
    <row r="65" spans="1:7" ht="12.6" customHeight="1">
      <c r="A65" s="353" t="s">
        <v>125</v>
      </c>
      <c r="B65" s="364">
        <v>7</v>
      </c>
      <c r="C65" s="364">
        <v>14</v>
      </c>
      <c r="D65" s="364">
        <v>21</v>
      </c>
      <c r="E65" s="364">
        <v>1400</v>
      </c>
      <c r="F65" s="364">
        <v>5000</v>
      </c>
      <c r="G65" s="365">
        <v>80</v>
      </c>
    </row>
    <row r="66" spans="1:7" ht="12.6" customHeight="1">
      <c r="A66" s="350"/>
      <c r="B66" s="362"/>
      <c r="C66" s="362"/>
      <c r="D66" s="362"/>
      <c r="E66" s="362"/>
      <c r="F66" s="362"/>
      <c r="G66" s="363"/>
    </row>
    <row r="67" spans="1:7" ht="12.6" customHeight="1">
      <c r="A67" s="350" t="s">
        <v>126</v>
      </c>
      <c r="B67" s="362" t="s">
        <v>673</v>
      </c>
      <c r="C67" s="362" t="s">
        <v>673</v>
      </c>
      <c r="D67" s="362" t="s">
        <v>673</v>
      </c>
      <c r="E67" s="362" t="s">
        <v>673</v>
      </c>
      <c r="F67" s="362" t="s">
        <v>673</v>
      </c>
      <c r="G67" s="363" t="s">
        <v>673</v>
      </c>
    </row>
    <row r="68" spans="1:7" ht="12.6" customHeight="1">
      <c r="A68" s="350" t="s">
        <v>127</v>
      </c>
      <c r="B68" s="362" t="s">
        <v>673</v>
      </c>
      <c r="C68" s="362" t="s">
        <v>673</v>
      </c>
      <c r="D68" s="362" t="s">
        <v>673</v>
      </c>
      <c r="E68" s="362" t="s">
        <v>673</v>
      </c>
      <c r="F68" s="362" t="s">
        <v>673</v>
      </c>
      <c r="G68" s="363" t="s">
        <v>673</v>
      </c>
    </row>
    <row r="69" spans="1:7" ht="12.6" customHeight="1">
      <c r="A69" s="353" t="s">
        <v>128</v>
      </c>
      <c r="B69" s="364" t="s">
        <v>673</v>
      </c>
      <c r="C69" s="364" t="s">
        <v>673</v>
      </c>
      <c r="D69" s="364" t="s">
        <v>673</v>
      </c>
      <c r="E69" s="364" t="s">
        <v>673</v>
      </c>
      <c r="F69" s="364" t="s">
        <v>673</v>
      </c>
      <c r="G69" s="365" t="s">
        <v>673</v>
      </c>
    </row>
    <row r="70" spans="1:7" ht="12.6" customHeight="1">
      <c r="A70" s="350"/>
      <c r="B70" s="362"/>
      <c r="C70" s="362"/>
      <c r="D70" s="362"/>
      <c r="E70" s="362"/>
      <c r="F70" s="362"/>
      <c r="G70" s="363"/>
    </row>
    <row r="71" spans="1:7" ht="12.6" customHeight="1">
      <c r="A71" s="350" t="s">
        <v>129</v>
      </c>
      <c r="B71" s="362" t="s">
        <v>23</v>
      </c>
      <c r="C71" s="362">
        <v>9</v>
      </c>
      <c r="D71" s="362">
        <v>9</v>
      </c>
      <c r="E71" s="362" t="s">
        <v>23</v>
      </c>
      <c r="F71" s="362">
        <v>1800</v>
      </c>
      <c r="G71" s="363">
        <v>16</v>
      </c>
    </row>
    <row r="72" spans="1:7" ht="12.6" customHeight="1">
      <c r="A72" s="350" t="s">
        <v>130</v>
      </c>
      <c r="B72" s="362">
        <v>1320</v>
      </c>
      <c r="C72" s="362">
        <v>880</v>
      </c>
      <c r="D72" s="362">
        <v>2200</v>
      </c>
      <c r="E72" s="362">
        <v>1700</v>
      </c>
      <c r="F72" s="362">
        <v>4542</v>
      </c>
      <c r="G72" s="363">
        <v>6241</v>
      </c>
    </row>
    <row r="73" spans="1:7" ht="12.6" customHeight="1">
      <c r="A73" s="350" t="s">
        <v>131</v>
      </c>
      <c r="B73" s="362" t="s">
        <v>23</v>
      </c>
      <c r="C73" s="362">
        <v>64</v>
      </c>
      <c r="D73" s="362">
        <v>64</v>
      </c>
      <c r="E73" s="362">
        <v>3250</v>
      </c>
      <c r="F73" s="362">
        <v>6500</v>
      </c>
      <c r="G73" s="363">
        <v>416</v>
      </c>
    </row>
    <row r="74" spans="1:7" ht="12.6" customHeight="1">
      <c r="A74" s="350" t="s">
        <v>132</v>
      </c>
      <c r="B74" s="362">
        <v>13</v>
      </c>
      <c r="C74" s="362">
        <v>24</v>
      </c>
      <c r="D74" s="362">
        <v>37</v>
      </c>
      <c r="E74" s="362">
        <v>3423</v>
      </c>
      <c r="F74" s="362">
        <v>5736</v>
      </c>
      <c r="G74" s="363">
        <v>182</v>
      </c>
    </row>
    <row r="75" spans="1:7" ht="12.6" customHeight="1">
      <c r="A75" s="350" t="s">
        <v>133</v>
      </c>
      <c r="B75" s="362">
        <v>3</v>
      </c>
      <c r="C75" s="362">
        <v>1</v>
      </c>
      <c r="D75" s="362">
        <v>4</v>
      </c>
      <c r="E75" s="362">
        <v>1833</v>
      </c>
      <c r="F75" s="362">
        <v>2500</v>
      </c>
      <c r="G75" s="363">
        <v>8</v>
      </c>
    </row>
    <row r="76" spans="1:7" ht="12.6" customHeight="1">
      <c r="A76" s="350" t="s">
        <v>134</v>
      </c>
      <c r="B76" s="362" t="s">
        <v>23</v>
      </c>
      <c r="C76" s="362">
        <v>4</v>
      </c>
      <c r="D76" s="362">
        <v>4</v>
      </c>
      <c r="E76" s="362" t="s">
        <v>23</v>
      </c>
      <c r="F76" s="362">
        <v>2800</v>
      </c>
      <c r="G76" s="363">
        <v>11</v>
      </c>
    </row>
    <row r="77" spans="1:7" ht="12.6" customHeight="1">
      <c r="A77" s="350" t="s">
        <v>135</v>
      </c>
      <c r="B77" s="362" t="s">
        <v>23</v>
      </c>
      <c r="C77" s="362">
        <v>7</v>
      </c>
      <c r="D77" s="362">
        <v>7</v>
      </c>
      <c r="E77" s="362">
        <v>1500</v>
      </c>
      <c r="F77" s="362">
        <v>3500</v>
      </c>
      <c r="G77" s="363">
        <v>25</v>
      </c>
    </row>
    <row r="78" spans="1:7" ht="12.6" customHeight="1">
      <c r="A78" s="350" t="s">
        <v>136</v>
      </c>
      <c r="B78" s="362">
        <v>115</v>
      </c>
      <c r="C78" s="362">
        <v>80</v>
      </c>
      <c r="D78" s="362">
        <v>195</v>
      </c>
      <c r="E78" s="362">
        <v>1500</v>
      </c>
      <c r="F78" s="362">
        <v>5500</v>
      </c>
      <c r="G78" s="363">
        <v>613</v>
      </c>
    </row>
    <row r="79" spans="1:7" ht="12.6" customHeight="1">
      <c r="A79" s="353" t="s">
        <v>181</v>
      </c>
      <c r="B79" s="364">
        <v>1451</v>
      </c>
      <c r="C79" s="364">
        <v>1069</v>
      </c>
      <c r="D79" s="364">
        <v>2520</v>
      </c>
      <c r="E79" s="364">
        <v>1700</v>
      </c>
      <c r="F79" s="364">
        <v>4719</v>
      </c>
      <c r="G79" s="365">
        <v>7512</v>
      </c>
    </row>
    <row r="80" spans="1:7" ht="12.6" customHeight="1">
      <c r="A80" s="350"/>
      <c r="B80" s="362"/>
      <c r="C80" s="362"/>
      <c r="D80" s="362"/>
      <c r="E80" s="362"/>
      <c r="F80" s="362"/>
      <c r="G80" s="363"/>
    </row>
    <row r="81" spans="1:7" ht="12.6" customHeight="1">
      <c r="A81" s="350" t="s">
        <v>138</v>
      </c>
      <c r="B81" s="362" t="s">
        <v>673</v>
      </c>
      <c r="C81" s="362" t="s">
        <v>673</v>
      </c>
      <c r="D81" s="362" t="s">
        <v>673</v>
      </c>
      <c r="E81" s="362" t="s">
        <v>673</v>
      </c>
      <c r="F81" s="362" t="s">
        <v>673</v>
      </c>
      <c r="G81" s="363" t="s">
        <v>673</v>
      </c>
    </row>
    <row r="82" spans="1:7" ht="12.6" customHeight="1">
      <c r="A82" s="350" t="s">
        <v>139</v>
      </c>
      <c r="B82" s="362" t="s">
        <v>673</v>
      </c>
      <c r="C82" s="362" t="s">
        <v>673</v>
      </c>
      <c r="D82" s="362" t="s">
        <v>673</v>
      </c>
      <c r="E82" s="362" t="s">
        <v>673</v>
      </c>
      <c r="F82" s="362" t="s">
        <v>673</v>
      </c>
      <c r="G82" s="363" t="s">
        <v>673</v>
      </c>
    </row>
    <row r="83" spans="1:7" ht="12.6" customHeight="1">
      <c r="A83" s="353" t="s">
        <v>140</v>
      </c>
      <c r="B83" s="364" t="s">
        <v>673</v>
      </c>
      <c r="C83" s="364" t="s">
        <v>673</v>
      </c>
      <c r="D83" s="364" t="s">
        <v>673</v>
      </c>
      <c r="E83" s="364" t="s">
        <v>673</v>
      </c>
      <c r="F83" s="364" t="s">
        <v>673</v>
      </c>
      <c r="G83" s="365" t="s">
        <v>673</v>
      </c>
    </row>
    <row r="84" spans="1:7" ht="12.6" customHeight="1" thickBot="1">
      <c r="A84" s="353"/>
      <c r="B84" s="364"/>
      <c r="C84" s="364"/>
      <c r="D84" s="364"/>
      <c r="E84" s="364"/>
      <c r="F84" s="364"/>
      <c r="G84" s="365"/>
    </row>
    <row r="85" spans="1:7" ht="12.6" customHeight="1" thickBot="1">
      <c r="A85" s="232" t="s">
        <v>141</v>
      </c>
      <c r="B85" s="368">
        <v>1843</v>
      </c>
      <c r="C85" s="368">
        <v>2491</v>
      </c>
      <c r="D85" s="368">
        <v>4334</v>
      </c>
      <c r="E85" s="368">
        <v>1841</v>
      </c>
      <c r="F85" s="368">
        <v>5107</v>
      </c>
      <c r="G85" s="369">
        <v>16116</v>
      </c>
    </row>
  </sheetData>
  <mergeCells count="2">
    <mergeCell ref="A1:G1"/>
    <mergeCell ref="A3:G3"/>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DC687-B3F7-4874-A11E-B7AE3578B77A}">
  <sheetPr>
    <pageSetUpPr fitToPage="1"/>
  </sheetPr>
  <dimension ref="A1:M20"/>
  <sheetViews>
    <sheetView showGridLines="0" view="pageBreakPreview" zoomScale="90" zoomScaleNormal="75" zoomScaleSheetLayoutView="90" workbookViewId="0">
      <selection activeCell="K32" sqref="K32"/>
    </sheetView>
  </sheetViews>
  <sheetFormatPr baseColWidth="10" defaultColWidth="11.42578125" defaultRowHeight="12.75"/>
  <cols>
    <col min="1" max="1" width="24.140625" style="1525" customWidth="1"/>
    <col min="2" max="8" width="20" style="1525" customWidth="1"/>
    <col min="9" max="16384" width="11.42578125" style="1525"/>
  </cols>
  <sheetData>
    <row r="1" spans="1:13" s="1498" customFormat="1" ht="18.75">
      <c r="A1" s="1871" t="s">
        <v>0</v>
      </c>
      <c r="B1" s="1871"/>
      <c r="C1" s="1871"/>
      <c r="D1" s="1871"/>
      <c r="E1" s="1871"/>
      <c r="F1" s="1871"/>
      <c r="G1" s="1871"/>
      <c r="H1" s="1871"/>
      <c r="I1" s="1567"/>
      <c r="J1" s="1567"/>
      <c r="K1" s="1567"/>
      <c r="L1" s="1567"/>
      <c r="M1" s="1567"/>
    </row>
    <row r="3" spans="1:13" s="1500" customFormat="1" ht="15.75">
      <c r="A3" s="1901" t="s">
        <v>910</v>
      </c>
      <c r="B3" s="1901"/>
      <c r="C3" s="1901"/>
      <c r="D3" s="1901"/>
      <c r="E3" s="1901"/>
      <c r="F3" s="1901"/>
      <c r="G3" s="1901"/>
      <c r="H3" s="1901"/>
      <c r="I3" s="1568"/>
      <c r="J3" s="1568"/>
      <c r="K3" s="1568"/>
      <c r="L3" s="1568"/>
      <c r="M3" s="1568"/>
    </row>
    <row r="4" spans="1:13" s="1500" customFormat="1" ht="15.75">
      <c r="A4" s="1901" t="s">
        <v>799</v>
      </c>
      <c r="B4" s="1901"/>
      <c r="C4" s="1901"/>
      <c r="D4" s="1901"/>
      <c r="E4" s="1901"/>
      <c r="F4" s="1901"/>
      <c r="G4" s="1901"/>
      <c r="H4" s="1901"/>
      <c r="I4" s="1568"/>
      <c r="J4" s="1568"/>
      <c r="K4" s="1568"/>
      <c r="L4" s="1568"/>
      <c r="M4" s="1568"/>
    </row>
    <row r="5" spans="1:13" s="1500" customFormat="1" ht="15.75" thickBot="1">
      <c r="A5" s="1501"/>
      <c r="B5" s="1502"/>
      <c r="C5" s="1502"/>
      <c r="D5" s="1502"/>
      <c r="E5" s="1502"/>
      <c r="F5" s="1502"/>
      <c r="G5" s="1502"/>
      <c r="H5" s="1502"/>
    </row>
    <row r="6" spans="1:13" ht="21.75" customHeight="1">
      <c r="A6" s="1873" t="s">
        <v>2</v>
      </c>
      <c r="B6" s="1571" t="s">
        <v>767</v>
      </c>
      <c r="C6" s="1572"/>
      <c r="D6" s="1875" t="s">
        <v>772</v>
      </c>
      <c r="E6" s="1573" t="s">
        <v>10</v>
      </c>
      <c r="F6" s="1574"/>
      <c r="G6" s="1575" t="s">
        <v>142</v>
      </c>
      <c r="H6" s="1576"/>
    </row>
    <row r="7" spans="1:13" ht="21.75" customHeight="1">
      <c r="A7" s="1874"/>
      <c r="B7" s="1577" t="s">
        <v>771</v>
      </c>
      <c r="C7" s="1578"/>
      <c r="D7" s="1876"/>
      <c r="E7" s="1579" t="s">
        <v>770</v>
      </c>
      <c r="F7" s="1580" t="s">
        <v>4</v>
      </c>
      <c r="G7" s="1580" t="s">
        <v>143</v>
      </c>
      <c r="H7" s="1581" t="s">
        <v>5</v>
      </c>
    </row>
    <row r="8" spans="1:13" ht="21.75" customHeight="1">
      <c r="A8" s="1874"/>
      <c r="B8" s="1582" t="s">
        <v>19</v>
      </c>
      <c r="C8" s="1583" t="s">
        <v>748</v>
      </c>
      <c r="D8" s="1876"/>
      <c r="E8" s="1579" t="s">
        <v>769</v>
      </c>
      <c r="F8" s="1579" t="s">
        <v>7</v>
      </c>
      <c r="G8" s="1580" t="s">
        <v>146</v>
      </c>
      <c r="H8" s="1581" t="s">
        <v>8</v>
      </c>
    </row>
    <row r="9" spans="1:13" ht="21.75" customHeight="1" thickBot="1">
      <c r="A9" s="1874"/>
      <c r="B9" s="1580" t="s">
        <v>6</v>
      </c>
      <c r="C9" s="1584" t="s">
        <v>6</v>
      </c>
      <c r="D9" s="1876"/>
      <c r="E9" s="1579" t="s">
        <v>145</v>
      </c>
      <c r="F9" s="1585"/>
      <c r="G9" s="1580" t="s">
        <v>147</v>
      </c>
      <c r="H9" s="1586"/>
    </row>
    <row r="10" spans="1:13" ht="13.5">
      <c r="A10" s="1520">
        <v>2011</v>
      </c>
      <c r="B10" s="1521">
        <v>17.085999999999999</v>
      </c>
      <c r="C10" s="1521">
        <v>15.512</v>
      </c>
      <c r="D10" s="1522">
        <v>572.94399999999996</v>
      </c>
      <c r="E10" s="1521">
        <v>148.8376740587932</v>
      </c>
      <c r="F10" s="1521">
        <v>230.87700000000001</v>
      </c>
      <c r="G10" s="1523">
        <v>47.13</v>
      </c>
      <c r="H10" s="1524">
        <v>108812.33010000002</v>
      </c>
      <c r="I10" s="1610"/>
    </row>
    <row r="11" spans="1:13" ht="13.5">
      <c r="A11" s="1526">
        <v>2012</v>
      </c>
      <c r="B11" s="1527">
        <v>16.687000000000001</v>
      </c>
      <c r="C11" s="1527">
        <v>15.102</v>
      </c>
      <c r="D11" s="1528">
        <v>546.76400000000001</v>
      </c>
      <c r="E11" s="1527">
        <v>139.53516090584029</v>
      </c>
      <c r="F11" s="1527">
        <v>210.726</v>
      </c>
      <c r="G11" s="1529">
        <v>49.49</v>
      </c>
      <c r="H11" s="1530">
        <v>104288.29740000001</v>
      </c>
      <c r="I11" s="1610"/>
    </row>
    <row r="12" spans="1:13" ht="13.5">
      <c r="A12" s="1531">
        <v>2013</v>
      </c>
      <c r="B12" s="1527">
        <v>16.614000000000001</v>
      </c>
      <c r="C12" s="1527">
        <v>14.769</v>
      </c>
      <c r="D12" s="1528">
        <v>539.08699999999999</v>
      </c>
      <c r="E12" s="1527">
        <v>116.69849008057417</v>
      </c>
      <c r="F12" s="1527">
        <v>172.352</v>
      </c>
      <c r="G12" s="1529">
        <v>67.319999999999993</v>
      </c>
      <c r="H12" s="1530">
        <v>116027.3664</v>
      </c>
      <c r="I12" s="1610"/>
    </row>
    <row r="13" spans="1:13" ht="13.5">
      <c r="A13" s="1531">
        <v>2014</v>
      </c>
      <c r="B13" s="1527">
        <v>17.003</v>
      </c>
      <c r="C13" s="1527">
        <v>15.115</v>
      </c>
      <c r="D13" s="1528">
        <v>509.08600000000001</v>
      </c>
      <c r="E13" s="1527">
        <v>154.03969566655638</v>
      </c>
      <c r="F13" s="1527">
        <v>232.83099999999999</v>
      </c>
      <c r="G13" s="1529">
        <v>47.77</v>
      </c>
      <c r="H13" s="1530">
        <v>111223.36870000001</v>
      </c>
      <c r="I13" s="1610"/>
    </row>
    <row r="14" spans="1:13" ht="13.5">
      <c r="A14" s="1531">
        <v>2015</v>
      </c>
      <c r="B14" s="1527">
        <v>16.064</v>
      </c>
      <c r="C14" s="1527">
        <v>14.154</v>
      </c>
      <c r="D14" s="1528">
        <v>506.404</v>
      </c>
      <c r="E14" s="1527">
        <v>153.51914653101596</v>
      </c>
      <c r="F14" s="1527">
        <v>217.291</v>
      </c>
      <c r="G14" s="1529">
        <v>61.1</v>
      </c>
      <c r="H14" s="1530">
        <v>132808</v>
      </c>
      <c r="I14" s="1610"/>
    </row>
    <row r="15" spans="1:13" ht="13.5">
      <c r="A15" s="1531">
        <v>2016</v>
      </c>
      <c r="B15" s="1527">
        <v>15.278</v>
      </c>
      <c r="C15" s="1527">
        <v>12.923999999999999</v>
      </c>
      <c r="D15" s="1528">
        <v>502.84500000000003</v>
      </c>
      <c r="E15" s="1527">
        <v>149.79727638502013</v>
      </c>
      <c r="F15" s="1527">
        <v>193.59800000000001</v>
      </c>
      <c r="G15" s="1529">
        <v>54.7</v>
      </c>
      <c r="H15" s="1530">
        <v>105821</v>
      </c>
      <c r="I15" s="1610"/>
    </row>
    <row r="16" spans="1:13" ht="13.5">
      <c r="A16" s="1531">
        <v>2017</v>
      </c>
      <c r="B16" s="1527">
        <v>15.199</v>
      </c>
      <c r="C16" s="1527">
        <v>12.596</v>
      </c>
      <c r="D16" s="1528">
        <v>502.346</v>
      </c>
      <c r="E16" s="1527">
        <v>136.80930454112416</v>
      </c>
      <c r="F16" s="1527">
        <v>172.32499999999999</v>
      </c>
      <c r="G16" s="1529">
        <v>48.76</v>
      </c>
      <c r="H16" s="1530">
        <v>84025.669999999984</v>
      </c>
      <c r="I16" s="1610"/>
    </row>
    <row r="17" spans="1:9" ht="13.5">
      <c r="A17" s="1531">
        <v>2018</v>
      </c>
      <c r="B17" s="1527">
        <v>14.64</v>
      </c>
      <c r="C17" s="1527">
        <v>11.968999999999999</v>
      </c>
      <c r="D17" s="1528">
        <v>498.70400000000001</v>
      </c>
      <c r="E17" s="1527">
        <v>127.81686022224081</v>
      </c>
      <c r="F17" s="1527">
        <v>152.98400000000001</v>
      </c>
      <c r="G17" s="1529">
        <v>61.72</v>
      </c>
      <c r="H17" s="1530">
        <v>94421.724800000011</v>
      </c>
      <c r="I17" s="1610"/>
    </row>
    <row r="18" spans="1:9" ht="13.5">
      <c r="A18" s="1531">
        <v>2019</v>
      </c>
      <c r="B18" s="1527">
        <v>14.851000000000001</v>
      </c>
      <c r="C18" s="1527">
        <v>13.13</v>
      </c>
      <c r="D18" s="1528">
        <v>496.11500000000001</v>
      </c>
      <c r="E18" s="1527">
        <v>136.96801218583397</v>
      </c>
      <c r="F18" s="1527">
        <v>179.839</v>
      </c>
      <c r="G18" s="1529">
        <v>43.14</v>
      </c>
      <c r="H18" s="1530">
        <v>77582.544599999994</v>
      </c>
      <c r="I18" s="1610"/>
    </row>
    <row r="19" spans="1:9" ht="13.5">
      <c r="A19" s="1531">
        <v>2020</v>
      </c>
      <c r="B19" s="1527">
        <v>14.406000000000001</v>
      </c>
      <c r="C19" s="1527">
        <v>12.805</v>
      </c>
      <c r="D19" s="1528">
        <v>494.67899999999997</v>
      </c>
      <c r="E19" s="1527">
        <v>121.69777430000001</v>
      </c>
      <c r="F19" s="1527">
        <v>155.834</v>
      </c>
      <c r="G19" s="1529">
        <v>47.11</v>
      </c>
      <c r="H19" s="1530">
        <v>73413.397400000002</v>
      </c>
      <c r="I19" s="1610"/>
    </row>
    <row r="20" spans="1:9" ht="14.25" thickBot="1">
      <c r="A20" s="1532">
        <v>2021</v>
      </c>
      <c r="B20" s="1533">
        <v>13.685</v>
      </c>
      <c r="C20" s="1533">
        <v>12.404</v>
      </c>
      <c r="D20" s="1534">
        <v>492.75700000000001</v>
      </c>
      <c r="E20" s="1533">
        <v>147.39277652370203</v>
      </c>
      <c r="F20" s="1533">
        <v>182.82599999999999</v>
      </c>
      <c r="G20" s="1535">
        <v>48.28</v>
      </c>
      <c r="H20" s="1611">
        <v>88268.392800000001</v>
      </c>
      <c r="I20" s="1610"/>
    </row>
  </sheetData>
  <mergeCells count="5">
    <mergeCell ref="A1:H1"/>
    <mergeCell ref="A3:H3"/>
    <mergeCell ref="A4:H4"/>
    <mergeCell ref="A6:A9"/>
    <mergeCell ref="D6:D9"/>
  </mergeCells>
  <printOptions horizontalCentered="1"/>
  <pageMargins left="0.78740157480314965" right="0.78740157480314965" top="0.59055118110236227" bottom="0.98425196850393704" header="0" footer="0"/>
  <pageSetup paperSize="9" scale="49" orientation="portrait" r:id="rId1"/>
  <headerFooter alignWithMargins="0"/>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70">
    <pageSetUpPr fitToPage="1"/>
  </sheetPr>
  <dimension ref="A1:S87"/>
  <sheetViews>
    <sheetView view="pageBreakPreview" zoomScale="75" zoomScaleNormal="75" zoomScaleSheetLayoutView="75" workbookViewId="0">
      <selection activeCell="S17" sqref="S17"/>
    </sheetView>
  </sheetViews>
  <sheetFormatPr baseColWidth="10" defaultColWidth="11.42578125" defaultRowHeight="12.75"/>
  <cols>
    <col min="1" max="1" width="32.7109375" style="92" customWidth="1"/>
    <col min="2" max="13" width="16.140625" style="92" customWidth="1"/>
    <col min="14" max="16384" width="11.42578125" style="92"/>
  </cols>
  <sheetData>
    <row r="1" spans="1:18" s="95" customFormat="1" ht="18.75">
      <c r="A1" s="1825" t="s">
        <v>912</v>
      </c>
      <c r="B1" s="1825"/>
      <c r="C1" s="1825"/>
      <c r="D1" s="1825"/>
      <c r="E1" s="1825"/>
      <c r="F1" s="1825"/>
      <c r="G1" s="1825"/>
      <c r="H1" s="1825"/>
      <c r="I1" s="1825"/>
      <c r="J1" s="1825"/>
      <c r="K1" s="1825"/>
      <c r="L1" s="1825"/>
      <c r="M1" s="1825"/>
    </row>
    <row r="3" spans="1:18" s="94" customFormat="1" ht="15.75">
      <c r="A3" s="1836" t="s">
        <v>911</v>
      </c>
      <c r="B3" s="1836"/>
      <c r="C3" s="1836"/>
      <c r="D3" s="1836"/>
      <c r="E3" s="1836"/>
      <c r="F3" s="1836"/>
      <c r="G3" s="1836"/>
      <c r="H3" s="1836"/>
      <c r="I3" s="1836"/>
      <c r="J3" s="1836"/>
      <c r="K3" s="1836"/>
      <c r="L3" s="1836"/>
      <c r="M3" s="1836"/>
    </row>
    <row r="4" spans="1:18" s="94" customFormat="1" ht="15.75">
      <c r="A4" s="1836" t="s">
        <v>1463</v>
      </c>
      <c r="B4" s="1836"/>
      <c r="C4" s="1836"/>
      <c r="D4" s="1836"/>
      <c r="E4" s="1836"/>
      <c r="F4" s="1836"/>
      <c r="G4" s="1836"/>
      <c r="H4" s="1836"/>
      <c r="I4" s="1836"/>
      <c r="J4" s="1836"/>
      <c r="K4" s="1836"/>
      <c r="L4" s="1836"/>
      <c r="M4" s="1836"/>
    </row>
    <row r="5" spans="1:18" s="94" customFormat="1" ht="14.25" customHeight="1" thickBot="1">
      <c r="A5" s="97"/>
      <c r="B5" s="96"/>
      <c r="C5" s="96"/>
      <c r="D5" s="96"/>
      <c r="E5" s="96"/>
      <c r="F5" s="96"/>
      <c r="G5" s="96"/>
      <c r="H5" s="96"/>
      <c r="I5" s="96"/>
      <c r="J5" s="96"/>
      <c r="K5" s="96"/>
    </row>
    <row r="6" spans="1:18" ht="24.75" customHeight="1">
      <c r="A6" s="1042"/>
      <c r="B6" s="1929" t="s">
        <v>755</v>
      </c>
      <c r="C6" s="1930"/>
      <c r="D6" s="1930"/>
      <c r="E6" s="1930"/>
      <c r="F6" s="1931"/>
      <c r="G6" s="1928" t="s">
        <v>877</v>
      </c>
      <c r="H6" s="1843" t="s">
        <v>1312</v>
      </c>
      <c r="I6" s="1845" t="s">
        <v>10</v>
      </c>
      <c r="J6" s="1844"/>
      <c r="K6" s="1924" t="s">
        <v>11</v>
      </c>
      <c r="L6" s="1925"/>
      <c r="M6" s="1926"/>
    </row>
    <row r="7" spans="1:18" ht="13.5" customHeight="1">
      <c r="A7" s="1041" t="s">
        <v>165</v>
      </c>
      <c r="B7" s="1919" t="s">
        <v>13</v>
      </c>
      <c r="C7" s="1932"/>
      <c r="D7" s="1932"/>
      <c r="E7" s="1932"/>
      <c r="F7" s="1920"/>
      <c r="G7" s="1830"/>
      <c r="H7" s="1933" t="s">
        <v>876</v>
      </c>
      <c r="I7" s="1934"/>
      <c r="J7" s="853" t="s">
        <v>766</v>
      </c>
      <c r="K7" s="1829" t="s">
        <v>765</v>
      </c>
      <c r="L7" s="1889" t="s">
        <v>764</v>
      </c>
      <c r="M7" s="1935" t="s">
        <v>774</v>
      </c>
    </row>
    <row r="8" spans="1:18" ht="18" customHeight="1">
      <c r="A8" s="1041" t="s">
        <v>154</v>
      </c>
      <c r="B8" s="1892" t="s">
        <v>19</v>
      </c>
      <c r="C8" s="1890" t="s">
        <v>19</v>
      </c>
      <c r="D8" s="1891"/>
      <c r="E8" s="1917" t="s">
        <v>748</v>
      </c>
      <c r="F8" s="1923"/>
      <c r="G8" s="1830"/>
      <c r="H8" s="1919" t="s">
        <v>14</v>
      </c>
      <c r="I8" s="1920"/>
      <c r="J8" s="853" t="s">
        <v>751</v>
      </c>
      <c r="K8" s="1830"/>
      <c r="L8" s="1889"/>
      <c r="M8" s="1936"/>
    </row>
    <row r="9" spans="1:18" ht="24.75" customHeight="1" thickBot="1">
      <c r="A9" s="1041"/>
      <c r="B9" s="936" t="s">
        <v>17</v>
      </c>
      <c r="C9" s="936" t="s">
        <v>18</v>
      </c>
      <c r="D9" s="853" t="s">
        <v>19</v>
      </c>
      <c r="E9" s="856" t="s">
        <v>17</v>
      </c>
      <c r="F9" s="863" t="s">
        <v>18</v>
      </c>
      <c r="G9" s="1830"/>
      <c r="H9" s="947" t="s">
        <v>17</v>
      </c>
      <c r="I9" s="863" t="s">
        <v>18</v>
      </c>
      <c r="J9" s="853" t="s">
        <v>758</v>
      </c>
      <c r="K9" s="1830"/>
      <c r="L9" s="1889"/>
      <c r="M9" s="1936"/>
      <c r="P9" s="119"/>
      <c r="Q9" s="119"/>
    </row>
    <row r="10" spans="1:18" ht="24" customHeight="1">
      <c r="A10" s="984" t="s">
        <v>81</v>
      </c>
      <c r="B10" s="1043">
        <v>194</v>
      </c>
      <c r="C10" s="1043">
        <v>49</v>
      </c>
      <c r="D10" s="1043">
        <v>243</v>
      </c>
      <c r="E10" s="1043">
        <v>194</v>
      </c>
      <c r="F10" s="1043">
        <v>49</v>
      </c>
      <c r="G10" s="1043">
        <v>162170</v>
      </c>
      <c r="H10" s="1043">
        <v>1550</v>
      </c>
      <c r="I10" s="1043">
        <v>4465</v>
      </c>
      <c r="J10" s="1043">
        <v>21</v>
      </c>
      <c r="K10" s="1043">
        <v>520</v>
      </c>
      <c r="L10" s="1043">
        <v>3405</v>
      </c>
      <c r="M10" s="1044">
        <v>3925</v>
      </c>
      <c r="N10" s="108"/>
      <c r="R10" s="119"/>
    </row>
    <row r="11" spans="1:18" ht="13.5">
      <c r="A11" s="988" t="s">
        <v>82</v>
      </c>
      <c r="B11" s="991">
        <v>69</v>
      </c>
      <c r="C11" s="991">
        <v>17</v>
      </c>
      <c r="D11" s="991">
        <v>86</v>
      </c>
      <c r="E11" s="991">
        <v>68</v>
      </c>
      <c r="F11" s="991">
        <v>17</v>
      </c>
      <c r="G11" s="991">
        <v>27475</v>
      </c>
      <c r="H11" s="991">
        <v>3725</v>
      </c>
      <c r="I11" s="991">
        <v>5280</v>
      </c>
      <c r="J11" s="991">
        <v>9</v>
      </c>
      <c r="K11" s="991">
        <v>343</v>
      </c>
      <c r="L11" s="991">
        <v>247</v>
      </c>
      <c r="M11" s="992">
        <v>590</v>
      </c>
      <c r="N11" s="108"/>
      <c r="R11" s="119"/>
    </row>
    <row r="12" spans="1:18" ht="13.5">
      <c r="A12" s="988" t="s">
        <v>83</v>
      </c>
      <c r="B12" s="993">
        <v>97</v>
      </c>
      <c r="C12" s="993">
        <v>24</v>
      </c>
      <c r="D12" s="993">
        <v>121</v>
      </c>
      <c r="E12" s="993">
        <v>96</v>
      </c>
      <c r="F12" s="993">
        <v>24</v>
      </c>
      <c r="G12" s="991">
        <v>50700</v>
      </c>
      <c r="H12" s="993">
        <v>6575</v>
      </c>
      <c r="I12" s="993">
        <v>4950</v>
      </c>
      <c r="J12" s="991">
        <v>25</v>
      </c>
      <c r="K12" s="991">
        <v>750</v>
      </c>
      <c r="L12" s="991">
        <v>1268</v>
      </c>
      <c r="M12" s="992">
        <v>2018</v>
      </c>
      <c r="N12" s="108"/>
      <c r="R12" s="119"/>
    </row>
    <row r="13" spans="1:18" ht="13.5">
      <c r="A13" s="988" t="s">
        <v>84</v>
      </c>
      <c r="B13" s="991">
        <v>94</v>
      </c>
      <c r="C13" s="991">
        <v>23</v>
      </c>
      <c r="D13" s="991">
        <v>117</v>
      </c>
      <c r="E13" s="991">
        <v>91</v>
      </c>
      <c r="F13" s="991">
        <v>23</v>
      </c>
      <c r="G13" s="991">
        <v>53660</v>
      </c>
      <c r="H13" s="991">
        <v>3425</v>
      </c>
      <c r="I13" s="991">
        <v>4525</v>
      </c>
      <c r="J13" s="991">
        <v>8</v>
      </c>
      <c r="K13" s="991">
        <v>416</v>
      </c>
      <c r="L13" s="991">
        <v>429</v>
      </c>
      <c r="M13" s="992">
        <v>845</v>
      </c>
      <c r="N13" s="108"/>
      <c r="R13" s="119"/>
    </row>
    <row r="14" spans="1:18" ht="13.5">
      <c r="A14" s="994" t="s">
        <v>85</v>
      </c>
      <c r="B14" s="995">
        <v>454</v>
      </c>
      <c r="C14" s="995">
        <v>113</v>
      </c>
      <c r="D14" s="995">
        <v>567</v>
      </c>
      <c r="E14" s="995">
        <v>449</v>
      </c>
      <c r="F14" s="995">
        <v>113</v>
      </c>
      <c r="G14" s="995">
        <v>294005</v>
      </c>
      <c r="H14" s="995">
        <v>3334</v>
      </c>
      <c r="I14" s="995">
        <v>4703</v>
      </c>
      <c r="J14" s="995">
        <v>18</v>
      </c>
      <c r="K14" s="995">
        <v>2029</v>
      </c>
      <c r="L14" s="995">
        <v>5349</v>
      </c>
      <c r="M14" s="996">
        <v>7378</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t="s">
        <v>23</v>
      </c>
      <c r="D16" s="995" t="s">
        <v>23</v>
      </c>
      <c r="E16" s="995" t="s">
        <v>23</v>
      </c>
      <c r="F16" s="995" t="s">
        <v>23</v>
      </c>
      <c r="G16" s="995">
        <v>38000</v>
      </c>
      <c r="H16" s="995" t="s">
        <v>23</v>
      </c>
      <c r="I16" s="995" t="s">
        <v>23</v>
      </c>
      <c r="J16" s="995">
        <v>5</v>
      </c>
      <c r="K16" s="995" t="s">
        <v>23</v>
      </c>
      <c r="L16" s="995">
        <v>190</v>
      </c>
      <c r="M16" s="996">
        <v>190</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v>1</v>
      </c>
      <c r="C20" s="991" t="s">
        <v>23</v>
      </c>
      <c r="D20" s="991">
        <v>1</v>
      </c>
      <c r="E20" s="991">
        <v>1</v>
      </c>
      <c r="F20" s="991" t="s">
        <v>23</v>
      </c>
      <c r="G20" s="991">
        <v>14890</v>
      </c>
      <c r="H20" s="991">
        <v>1250</v>
      </c>
      <c r="I20" s="991" t="s">
        <v>23</v>
      </c>
      <c r="J20" s="991">
        <v>8</v>
      </c>
      <c r="K20" s="991">
        <v>1</v>
      </c>
      <c r="L20" s="991">
        <v>119</v>
      </c>
      <c r="M20" s="992">
        <v>120</v>
      </c>
      <c r="N20" s="108"/>
      <c r="R20" s="119"/>
    </row>
    <row r="21" spans="1:18" ht="13.5">
      <c r="A21" s="988" t="s">
        <v>89</v>
      </c>
      <c r="B21" s="991">
        <v>3</v>
      </c>
      <c r="C21" s="993" t="s">
        <v>23</v>
      </c>
      <c r="D21" s="991">
        <v>3</v>
      </c>
      <c r="E21" s="991">
        <v>3</v>
      </c>
      <c r="F21" s="993" t="s">
        <v>23</v>
      </c>
      <c r="G21" s="991">
        <v>10500</v>
      </c>
      <c r="H21" s="991">
        <v>2030</v>
      </c>
      <c r="I21" s="993" t="s">
        <v>23</v>
      </c>
      <c r="J21" s="991">
        <v>6</v>
      </c>
      <c r="K21" s="991">
        <v>6</v>
      </c>
      <c r="L21" s="991">
        <v>63</v>
      </c>
      <c r="M21" s="992">
        <v>69</v>
      </c>
      <c r="N21" s="108"/>
      <c r="R21" s="119"/>
    </row>
    <row r="22" spans="1:18" ht="13.5">
      <c r="A22" s="988" t="s">
        <v>90</v>
      </c>
      <c r="B22" s="991">
        <v>5</v>
      </c>
      <c r="C22" s="991" t="s">
        <v>23</v>
      </c>
      <c r="D22" s="991">
        <v>5</v>
      </c>
      <c r="E22" s="991">
        <v>5</v>
      </c>
      <c r="F22" s="991" t="s">
        <v>23</v>
      </c>
      <c r="G22" s="991">
        <v>8152</v>
      </c>
      <c r="H22" s="991">
        <v>1680</v>
      </c>
      <c r="I22" s="991" t="s">
        <v>23</v>
      </c>
      <c r="J22" s="991">
        <v>5</v>
      </c>
      <c r="K22" s="991">
        <v>8</v>
      </c>
      <c r="L22" s="991">
        <v>41</v>
      </c>
      <c r="M22" s="992">
        <v>49</v>
      </c>
      <c r="N22" s="108"/>
      <c r="R22" s="119"/>
    </row>
    <row r="23" spans="1:18" ht="13.5">
      <c r="A23" s="994" t="s">
        <v>91</v>
      </c>
      <c r="B23" s="995">
        <v>9</v>
      </c>
      <c r="C23" s="995" t="s">
        <v>23</v>
      </c>
      <c r="D23" s="995">
        <v>9</v>
      </c>
      <c r="E23" s="995">
        <v>9</v>
      </c>
      <c r="F23" s="995" t="s">
        <v>23</v>
      </c>
      <c r="G23" s="995">
        <v>33542</v>
      </c>
      <c r="H23" s="995">
        <v>1749</v>
      </c>
      <c r="I23" s="995" t="s">
        <v>23</v>
      </c>
      <c r="J23" s="995">
        <v>7</v>
      </c>
      <c r="K23" s="995">
        <v>15</v>
      </c>
      <c r="L23" s="995">
        <v>223</v>
      </c>
      <c r="M23" s="996">
        <v>238</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v>1</v>
      </c>
      <c r="C25" s="995">
        <v>74</v>
      </c>
      <c r="D25" s="995">
        <v>75</v>
      </c>
      <c r="E25" s="995">
        <v>1</v>
      </c>
      <c r="F25" s="995">
        <v>54</v>
      </c>
      <c r="G25" s="995">
        <v>4211</v>
      </c>
      <c r="H25" s="995">
        <v>2000</v>
      </c>
      <c r="I25" s="995">
        <v>8300</v>
      </c>
      <c r="J25" s="995">
        <v>8</v>
      </c>
      <c r="K25" s="995">
        <v>450</v>
      </c>
      <c r="L25" s="995">
        <v>34</v>
      </c>
      <c r="M25" s="996">
        <v>484</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v>6</v>
      </c>
      <c r="C27" s="995">
        <v>227</v>
      </c>
      <c r="D27" s="995">
        <v>233</v>
      </c>
      <c r="E27" s="995">
        <v>4</v>
      </c>
      <c r="F27" s="995">
        <v>180</v>
      </c>
      <c r="G27" s="995" t="s">
        <v>23</v>
      </c>
      <c r="H27" s="995">
        <v>5500</v>
      </c>
      <c r="I27" s="995">
        <v>9890</v>
      </c>
      <c r="J27" s="995" t="s">
        <v>23</v>
      </c>
      <c r="K27" s="995">
        <v>1802</v>
      </c>
      <c r="L27" s="995" t="s">
        <v>23</v>
      </c>
      <c r="M27" s="996">
        <v>1802</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v>134</v>
      </c>
      <c r="D29" s="991">
        <v>134</v>
      </c>
      <c r="E29" s="993" t="s">
        <v>23</v>
      </c>
      <c r="F29" s="991">
        <v>117</v>
      </c>
      <c r="G29" s="991" t="s">
        <v>23</v>
      </c>
      <c r="H29" s="993">
        <v>10050</v>
      </c>
      <c r="I29" s="991">
        <v>9444</v>
      </c>
      <c r="J29" s="991">
        <v>26</v>
      </c>
      <c r="K29" s="993">
        <v>1105</v>
      </c>
      <c r="L29" s="991" t="s">
        <v>23</v>
      </c>
      <c r="M29" s="992">
        <v>1105</v>
      </c>
      <c r="N29" s="108"/>
      <c r="R29" s="119"/>
    </row>
    <row r="30" spans="1:18" s="93" customFormat="1" ht="13.5">
      <c r="A30" s="988" t="s">
        <v>95</v>
      </c>
      <c r="B30" s="993">
        <v>1</v>
      </c>
      <c r="C30" s="991">
        <v>27</v>
      </c>
      <c r="D30" s="991">
        <v>28</v>
      </c>
      <c r="E30" s="993">
        <v>1</v>
      </c>
      <c r="F30" s="991">
        <v>27</v>
      </c>
      <c r="G30" s="991" t="s">
        <v>23</v>
      </c>
      <c r="H30" s="993">
        <v>4000</v>
      </c>
      <c r="I30" s="991">
        <v>11333</v>
      </c>
      <c r="J30" s="991" t="s">
        <v>23</v>
      </c>
      <c r="K30" s="991">
        <v>310</v>
      </c>
      <c r="L30" s="991" t="s">
        <v>23</v>
      </c>
      <c r="M30" s="992">
        <v>310</v>
      </c>
      <c r="N30" s="123"/>
      <c r="R30" s="122"/>
    </row>
    <row r="31" spans="1:18" ht="13.5">
      <c r="A31" s="988" t="s">
        <v>96</v>
      </c>
      <c r="B31" s="991">
        <v>215</v>
      </c>
      <c r="C31" s="991">
        <v>954</v>
      </c>
      <c r="D31" s="991">
        <v>1169</v>
      </c>
      <c r="E31" s="991">
        <v>204</v>
      </c>
      <c r="F31" s="991">
        <v>867</v>
      </c>
      <c r="G31" s="991" t="s">
        <v>23</v>
      </c>
      <c r="H31" s="991">
        <v>6570</v>
      </c>
      <c r="I31" s="991">
        <v>12229</v>
      </c>
      <c r="J31" s="991" t="s">
        <v>23</v>
      </c>
      <c r="K31" s="991">
        <v>11943</v>
      </c>
      <c r="L31" s="991" t="s">
        <v>23</v>
      </c>
      <c r="M31" s="992">
        <v>11943</v>
      </c>
      <c r="N31" s="108"/>
      <c r="R31" s="119"/>
    </row>
    <row r="32" spans="1:18" ht="13.5">
      <c r="A32" s="994" t="s">
        <v>97</v>
      </c>
      <c r="B32" s="995">
        <v>216</v>
      </c>
      <c r="C32" s="995">
        <v>1115</v>
      </c>
      <c r="D32" s="995">
        <v>1331</v>
      </c>
      <c r="E32" s="995">
        <v>205</v>
      </c>
      <c r="F32" s="995">
        <v>1011</v>
      </c>
      <c r="G32" s="995" t="s">
        <v>23</v>
      </c>
      <c r="H32" s="995">
        <v>6557</v>
      </c>
      <c r="I32" s="995">
        <v>11883</v>
      </c>
      <c r="J32" s="995" t="s">
        <v>23</v>
      </c>
      <c r="K32" s="995">
        <v>13358</v>
      </c>
      <c r="L32" s="995" t="s">
        <v>23</v>
      </c>
      <c r="M32" s="996">
        <v>13358</v>
      </c>
      <c r="N32" s="108"/>
      <c r="R32" s="119"/>
    </row>
    <row r="33" spans="1:18" ht="13.5">
      <c r="A33" s="988"/>
      <c r="B33" s="991"/>
      <c r="C33" s="991"/>
      <c r="D33" s="991"/>
      <c r="E33" s="991"/>
      <c r="F33" s="991"/>
      <c r="G33" s="991"/>
      <c r="H33" s="991"/>
      <c r="I33" s="991"/>
      <c r="J33" s="991"/>
      <c r="K33" s="991"/>
      <c r="L33" s="991"/>
      <c r="M33" s="992"/>
      <c r="N33" s="108"/>
      <c r="R33" s="119"/>
    </row>
    <row r="34" spans="1:18" ht="13.5">
      <c r="A34" s="988" t="s">
        <v>98</v>
      </c>
      <c r="B34" s="1045">
        <v>4</v>
      </c>
      <c r="C34" s="1045">
        <v>63</v>
      </c>
      <c r="D34" s="991">
        <v>67</v>
      </c>
      <c r="E34" s="1045">
        <v>4</v>
      </c>
      <c r="F34" s="1045">
        <v>60</v>
      </c>
      <c r="G34" s="991" t="s">
        <v>23</v>
      </c>
      <c r="H34" s="1045">
        <v>5775</v>
      </c>
      <c r="I34" s="1045">
        <v>8777</v>
      </c>
      <c r="J34" s="1045" t="s">
        <v>23</v>
      </c>
      <c r="K34" s="1045">
        <v>550</v>
      </c>
      <c r="L34" s="1045" t="s">
        <v>23</v>
      </c>
      <c r="M34" s="1046">
        <v>550</v>
      </c>
      <c r="N34" s="108"/>
      <c r="R34" s="119"/>
    </row>
    <row r="35" spans="1:18" ht="13.5">
      <c r="A35" s="988" t="s">
        <v>99</v>
      </c>
      <c r="B35" s="1045" t="s">
        <v>23</v>
      </c>
      <c r="C35" s="1045">
        <v>7</v>
      </c>
      <c r="D35" s="991">
        <v>7</v>
      </c>
      <c r="E35" s="1045" t="s">
        <v>23</v>
      </c>
      <c r="F35" s="1045">
        <v>7</v>
      </c>
      <c r="G35" s="991" t="s">
        <v>23</v>
      </c>
      <c r="H35" s="1045" t="s">
        <v>23</v>
      </c>
      <c r="I35" s="1045">
        <v>8000</v>
      </c>
      <c r="J35" s="1045" t="s">
        <v>23</v>
      </c>
      <c r="K35" s="1045">
        <v>56</v>
      </c>
      <c r="L35" s="1045" t="s">
        <v>23</v>
      </c>
      <c r="M35" s="992">
        <v>56</v>
      </c>
      <c r="N35" s="108"/>
      <c r="R35" s="119"/>
    </row>
    <row r="36" spans="1:18" ht="13.5">
      <c r="A36" s="988" t="s">
        <v>100</v>
      </c>
      <c r="B36" s="1045" t="s">
        <v>23</v>
      </c>
      <c r="C36" s="1045">
        <v>233</v>
      </c>
      <c r="D36" s="991">
        <v>233</v>
      </c>
      <c r="E36" s="1045" t="s">
        <v>23</v>
      </c>
      <c r="F36" s="1045">
        <v>213</v>
      </c>
      <c r="G36" s="991" t="s">
        <v>23</v>
      </c>
      <c r="H36" s="1045" t="s">
        <v>23</v>
      </c>
      <c r="I36" s="1045">
        <v>15223</v>
      </c>
      <c r="J36" s="1045" t="s">
        <v>23</v>
      </c>
      <c r="K36" s="1045">
        <v>3242</v>
      </c>
      <c r="L36" s="1045" t="s">
        <v>23</v>
      </c>
      <c r="M36" s="992">
        <v>3242</v>
      </c>
      <c r="N36" s="108"/>
      <c r="R36" s="119"/>
    </row>
    <row r="37" spans="1:18" ht="13.5">
      <c r="A37" s="988" t="s">
        <v>101</v>
      </c>
      <c r="B37" s="1045">
        <v>4</v>
      </c>
      <c r="C37" s="1045">
        <v>81</v>
      </c>
      <c r="D37" s="991">
        <v>85</v>
      </c>
      <c r="E37" s="1045" t="s">
        <v>23</v>
      </c>
      <c r="F37" s="1045">
        <v>74</v>
      </c>
      <c r="G37" s="991" t="s">
        <v>23</v>
      </c>
      <c r="H37" s="1045" t="s">
        <v>23</v>
      </c>
      <c r="I37" s="1045">
        <v>14449</v>
      </c>
      <c r="J37" s="1045" t="s">
        <v>23</v>
      </c>
      <c r="K37" s="1045">
        <v>1069</v>
      </c>
      <c r="L37" s="1045" t="s">
        <v>23</v>
      </c>
      <c r="M37" s="992">
        <v>1069</v>
      </c>
      <c r="N37" s="108"/>
      <c r="R37" s="119"/>
    </row>
    <row r="38" spans="1:18" ht="13.5">
      <c r="A38" s="994" t="s">
        <v>102</v>
      </c>
      <c r="B38" s="995">
        <v>8</v>
      </c>
      <c r="C38" s="995">
        <v>384</v>
      </c>
      <c r="D38" s="995">
        <v>392</v>
      </c>
      <c r="E38" s="995">
        <v>4</v>
      </c>
      <c r="F38" s="995">
        <v>354</v>
      </c>
      <c r="G38" s="995" t="s">
        <v>23</v>
      </c>
      <c r="H38" s="995">
        <v>5775</v>
      </c>
      <c r="I38" s="995">
        <v>13826</v>
      </c>
      <c r="J38" s="995" t="s">
        <v>23</v>
      </c>
      <c r="K38" s="995">
        <v>4917</v>
      </c>
      <c r="L38" s="995" t="s">
        <v>23</v>
      </c>
      <c r="M38" s="996">
        <v>4917</v>
      </c>
      <c r="N38" s="108"/>
      <c r="R38" s="119"/>
    </row>
    <row r="39" spans="1:18" ht="13.5">
      <c r="A39" s="994"/>
      <c r="B39" s="995"/>
      <c r="C39" s="995"/>
      <c r="D39" s="995"/>
      <c r="E39" s="995"/>
      <c r="F39" s="995"/>
      <c r="G39" s="995"/>
      <c r="H39" s="995"/>
      <c r="I39" s="995"/>
      <c r="J39" s="995"/>
      <c r="K39" s="995"/>
      <c r="L39" s="995"/>
      <c r="M39" s="996"/>
      <c r="N39" s="108"/>
      <c r="R39" s="119"/>
    </row>
    <row r="40" spans="1:18" ht="13.5">
      <c r="A40" s="994" t="s">
        <v>103</v>
      </c>
      <c r="B40" s="995">
        <v>65</v>
      </c>
      <c r="C40" s="995">
        <v>69</v>
      </c>
      <c r="D40" s="995">
        <v>134</v>
      </c>
      <c r="E40" s="995" t="s">
        <v>23</v>
      </c>
      <c r="F40" s="995">
        <v>35</v>
      </c>
      <c r="G40" s="995" t="s">
        <v>23</v>
      </c>
      <c r="H40" s="995" t="s">
        <v>23</v>
      </c>
      <c r="I40" s="995">
        <v>5260</v>
      </c>
      <c r="J40" s="995" t="s">
        <v>23</v>
      </c>
      <c r="K40" s="995">
        <v>184</v>
      </c>
      <c r="L40" s="995" t="s">
        <v>23</v>
      </c>
      <c r="M40" s="996">
        <v>184</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t="s">
        <v>23</v>
      </c>
      <c r="C42" s="991">
        <v>4</v>
      </c>
      <c r="D42" s="991">
        <v>4</v>
      </c>
      <c r="E42" s="991" t="s">
        <v>23</v>
      </c>
      <c r="F42" s="991">
        <v>2</v>
      </c>
      <c r="G42" s="991">
        <v>2250</v>
      </c>
      <c r="H42" s="991" t="s">
        <v>23</v>
      </c>
      <c r="I42" s="991">
        <v>2210</v>
      </c>
      <c r="J42" s="991" t="s">
        <v>23</v>
      </c>
      <c r="K42" s="991">
        <v>4</v>
      </c>
      <c r="L42" s="991" t="s">
        <v>23</v>
      </c>
      <c r="M42" s="992">
        <v>4</v>
      </c>
      <c r="N42" s="108"/>
      <c r="R42" s="119"/>
    </row>
    <row r="43" spans="1:18" ht="13.5">
      <c r="A43" s="988" t="s">
        <v>105</v>
      </c>
      <c r="B43" s="991">
        <v>32</v>
      </c>
      <c r="C43" s="991">
        <v>2</v>
      </c>
      <c r="D43" s="991">
        <v>34</v>
      </c>
      <c r="E43" s="991">
        <v>27</v>
      </c>
      <c r="F43" s="991">
        <v>2</v>
      </c>
      <c r="G43" s="991">
        <v>17660</v>
      </c>
      <c r="H43" s="991">
        <v>4200</v>
      </c>
      <c r="I43" s="991">
        <v>8500</v>
      </c>
      <c r="J43" s="991" t="s">
        <v>23</v>
      </c>
      <c r="K43" s="991">
        <v>130</v>
      </c>
      <c r="L43" s="991" t="s">
        <v>23</v>
      </c>
      <c r="M43" s="992">
        <v>130</v>
      </c>
      <c r="N43" s="108"/>
      <c r="R43" s="119"/>
    </row>
    <row r="44" spans="1:18" ht="13.5">
      <c r="A44" s="988" t="s">
        <v>106</v>
      </c>
      <c r="B44" s="991">
        <v>1</v>
      </c>
      <c r="C44" s="991">
        <v>6</v>
      </c>
      <c r="D44" s="991">
        <v>7</v>
      </c>
      <c r="E44" s="991">
        <v>1</v>
      </c>
      <c r="F44" s="991">
        <v>5</v>
      </c>
      <c r="G44" s="991">
        <v>8750</v>
      </c>
      <c r="H44" s="991">
        <v>1700</v>
      </c>
      <c r="I44" s="991">
        <v>3800</v>
      </c>
      <c r="J44" s="991" t="s">
        <v>23</v>
      </c>
      <c r="K44" s="991">
        <v>21</v>
      </c>
      <c r="L44" s="991" t="s">
        <v>23</v>
      </c>
      <c r="M44" s="992">
        <v>21</v>
      </c>
      <c r="N44" s="108"/>
      <c r="R44" s="119"/>
    </row>
    <row r="45" spans="1:18" ht="13.5">
      <c r="A45" s="988" t="s">
        <v>107</v>
      </c>
      <c r="B45" s="993">
        <v>2</v>
      </c>
      <c r="C45" s="991">
        <v>2</v>
      </c>
      <c r="D45" s="991">
        <v>4</v>
      </c>
      <c r="E45" s="993" t="s">
        <v>23</v>
      </c>
      <c r="F45" s="991" t="s">
        <v>23</v>
      </c>
      <c r="G45" s="991">
        <v>2665</v>
      </c>
      <c r="H45" s="993" t="s">
        <v>23</v>
      </c>
      <c r="I45" s="991" t="s">
        <v>23</v>
      </c>
      <c r="J45" s="991" t="s">
        <v>23</v>
      </c>
      <c r="K45" s="991" t="s">
        <v>23</v>
      </c>
      <c r="L45" s="991" t="s">
        <v>23</v>
      </c>
      <c r="M45" s="992" t="s">
        <v>23</v>
      </c>
      <c r="N45" s="108"/>
      <c r="R45" s="119"/>
    </row>
    <row r="46" spans="1:18" ht="13.5">
      <c r="A46" s="988" t="s">
        <v>108</v>
      </c>
      <c r="B46" s="991">
        <v>25</v>
      </c>
      <c r="C46" s="991">
        <v>1</v>
      </c>
      <c r="D46" s="991">
        <v>26</v>
      </c>
      <c r="E46" s="991">
        <v>25</v>
      </c>
      <c r="F46" s="991">
        <v>1</v>
      </c>
      <c r="G46" s="991">
        <v>6860</v>
      </c>
      <c r="H46" s="991">
        <v>1150</v>
      </c>
      <c r="I46" s="991">
        <v>4000</v>
      </c>
      <c r="J46" s="991" t="s">
        <v>23</v>
      </c>
      <c r="K46" s="991">
        <v>33</v>
      </c>
      <c r="L46" s="991" t="s">
        <v>23</v>
      </c>
      <c r="M46" s="992">
        <v>33</v>
      </c>
      <c r="N46" s="108"/>
      <c r="R46" s="119"/>
    </row>
    <row r="47" spans="1:18" ht="13.5">
      <c r="A47" s="988" t="s">
        <v>109</v>
      </c>
      <c r="B47" s="991">
        <v>11</v>
      </c>
      <c r="C47" s="991" t="s">
        <v>23</v>
      </c>
      <c r="D47" s="991">
        <v>11</v>
      </c>
      <c r="E47" s="991">
        <v>11</v>
      </c>
      <c r="F47" s="991" t="s">
        <v>23</v>
      </c>
      <c r="G47" s="991">
        <v>500</v>
      </c>
      <c r="H47" s="991">
        <v>2727</v>
      </c>
      <c r="I47" s="991" t="s">
        <v>23</v>
      </c>
      <c r="J47" s="991" t="s">
        <v>23</v>
      </c>
      <c r="K47" s="991">
        <v>30</v>
      </c>
      <c r="L47" s="991" t="s">
        <v>23</v>
      </c>
      <c r="M47" s="992">
        <v>30</v>
      </c>
      <c r="N47" s="108"/>
      <c r="R47" s="119"/>
    </row>
    <row r="48" spans="1:18" ht="13.5">
      <c r="A48" s="988" t="s">
        <v>110</v>
      </c>
      <c r="B48" s="991" t="s">
        <v>23</v>
      </c>
      <c r="C48" s="991">
        <v>2</v>
      </c>
      <c r="D48" s="991">
        <v>2</v>
      </c>
      <c r="E48" s="991" t="s">
        <v>23</v>
      </c>
      <c r="F48" s="991">
        <v>2</v>
      </c>
      <c r="G48" s="991" t="s">
        <v>23</v>
      </c>
      <c r="H48" s="991" t="s">
        <v>23</v>
      </c>
      <c r="I48" s="991">
        <v>1500</v>
      </c>
      <c r="J48" s="991" t="s">
        <v>23</v>
      </c>
      <c r="K48" s="991">
        <v>3</v>
      </c>
      <c r="L48" s="991" t="s">
        <v>23</v>
      </c>
      <c r="M48" s="992">
        <v>3</v>
      </c>
      <c r="N48" s="108"/>
      <c r="R48" s="119"/>
    </row>
    <row r="49" spans="1:18" ht="13.5">
      <c r="A49" s="988" t="s">
        <v>111</v>
      </c>
      <c r="B49" s="993" t="s">
        <v>23</v>
      </c>
      <c r="C49" s="991">
        <v>2</v>
      </c>
      <c r="D49" s="991">
        <v>2</v>
      </c>
      <c r="E49" s="993" t="s">
        <v>23</v>
      </c>
      <c r="F49" s="991" t="s">
        <v>23</v>
      </c>
      <c r="G49" s="991" t="s">
        <v>23</v>
      </c>
      <c r="H49" s="993" t="s">
        <v>23</v>
      </c>
      <c r="I49" s="991" t="s">
        <v>23</v>
      </c>
      <c r="J49" s="991" t="s">
        <v>23</v>
      </c>
      <c r="K49" s="991" t="s">
        <v>23</v>
      </c>
      <c r="L49" s="991" t="s">
        <v>23</v>
      </c>
      <c r="M49" s="992" t="s">
        <v>23</v>
      </c>
      <c r="N49" s="108"/>
      <c r="R49" s="119"/>
    </row>
    <row r="50" spans="1:18" ht="13.5">
      <c r="A50" s="988" t="s">
        <v>112</v>
      </c>
      <c r="B50" s="991">
        <v>9</v>
      </c>
      <c r="C50" s="991">
        <v>2</v>
      </c>
      <c r="D50" s="991">
        <v>11</v>
      </c>
      <c r="E50" s="991">
        <v>9</v>
      </c>
      <c r="F50" s="991">
        <v>2</v>
      </c>
      <c r="G50" s="991" t="s">
        <v>23</v>
      </c>
      <c r="H50" s="991">
        <v>500</v>
      </c>
      <c r="I50" s="991">
        <v>12800</v>
      </c>
      <c r="J50" s="991" t="s">
        <v>23</v>
      </c>
      <c r="K50" s="991">
        <v>30</v>
      </c>
      <c r="L50" s="991" t="s">
        <v>23</v>
      </c>
      <c r="M50" s="992">
        <v>30</v>
      </c>
      <c r="N50" s="108"/>
      <c r="R50" s="119"/>
    </row>
    <row r="51" spans="1:18" ht="13.5">
      <c r="A51" s="994" t="s">
        <v>113</v>
      </c>
      <c r="B51" s="995">
        <v>80</v>
      </c>
      <c r="C51" s="995">
        <v>21</v>
      </c>
      <c r="D51" s="995">
        <v>101</v>
      </c>
      <c r="E51" s="995">
        <v>73</v>
      </c>
      <c r="F51" s="995">
        <v>14</v>
      </c>
      <c r="G51" s="995">
        <v>38685</v>
      </c>
      <c r="H51" s="995">
        <v>2443</v>
      </c>
      <c r="I51" s="995">
        <v>5216</v>
      </c>
      <c r="J51" s="995" t="s">
        <v>23</v>
      </c>
      <c r="K51" s="995">
        <v>251</v>
      </c>
      <c r="L51" s="995" t="s">
        <v>23</v>
      </c>
      <c r="M51" s="996">
        <v>251</v>
      </c>
      <c r="N51" s="108"/>
      <c r="R51" s="119"/>
    </row>
    <row r="52" spans="1:18" ht="13.5">
      <c r="A52" s="994"/>
      <c r="B52" s="995"/>
      <c r="C52" s="995"/>
      <c r="D52" s="995"/>
      <c r="E52" s="995"/>
      <c r="F52" s="995"/>
      <c r="G52" s="995"/>
      <c r="H52" s="995"/>
      <c r="I52" s="995"/>
      <c r="J52" s="995"/>
      <c r="K52" s="995"/>
      <c r="L52" s="995"/>
      <c r="M52" s="996"/>
      <c r="N52" s="108"/>
      <c r="R52" s="119"/>
    </row>
    <row r="53" spans="1:18" ht="13.5">
      <c r="A53" s="994" t="s">
        <v>114</v>
      </c>
      <c r="B53" s="995">
        <v>41</v>
      </c>
      <c r="C53" s="995">
        <v>411</v>
      </c>
      <c r="D53" s="995">
        <v>452</v>
      </c>
      <c r="E53" s="995">
        <v>16</v>
      </c>
      <c r="F53" s="995">
        <v>326</v>
      </c>
      <c r="G53" s="995">
        <v>4776</v>
      </c>
      <c r="H53" s="995">
        <v>3222</v>
      </c>
      <c r="I53" s="995">
        <v>16661</v>
      </c>
      <c r="J53" s="995">
        <v>13</v>
      </c>
      <c r="K53" s="995">
        <v>5483</v>
      </c>
      <c r="L53" s="995">
        <v>62</v>
      </c>
      <c r="M53" s="996">
        <v>5545</v>
      </c>
      <c r="N53" s="108"/>
      <c r="R53" s="119"/>
    </row>
    <row r="54" spans="1:18" ht="13.5">
      <c r="A54" s="988"/>
      <c r="B54" s="991"/>
      <c r="C54" s="991"/>
      <c r="D54" s="991"/>
      <c r="E54" s="991"/>
      <c r="F54" s="991"/>
      <c r="G54" s="991"/>
      <c r="H54" s="991"/>
      <c r="I54" s="991"/>
      <c r="J54" s="991"/>
      <c r="K54" s="991"/>
      <c r="L54" s="991"/>
      <c r="M54" s="992"/>
      <c r="N54" s="108"/>
      <c r="R54" s="119"/>
    </row>
    <row r="55" spans="1:18" ht="13.5">
      <c r="A55" s="988" t="s">
        <v>115</v>
      </c>
      <c r="B55" s="991">
        <v>115</v>
      </c>
      <c r="C55" s="991">
        <v>100</v>
      </c>
      <c r="D55" s="991">
        <v>215</v>
      </c>
      <c r="E55" s="991">
        <v>105</v>
      </c>
      <c r="F55" s="991">
        <v>100</v>
      </c>
      <c r="G55" s="991" t="s">
        <v>23</v>
      </c>
      <c r="H55" s="991">
        <v>1350</v>
      </c>
      <c r="I55" s="991">
        <v>12500</v>
      </c>
      <c r="J55" s="991" t="s">
        <v>23</v>
      </c>
      <c r="K55" s="991">
        <v>1392</v>
      </c>
      <c r="L55" s="991" t="s">
        <v>23</v>
      </c>
      <c r="M55" s="992">
        <v>1392</v>
      </c>
      <c r="N55" s="108"/>
      <c r="R55" s="119"/>
    </row>
    <row r="56" spans="1:18" ht="13.5">
      <c r="A56" s="988" t="s">
        <v>116</v>
      </c>
      <c r="B56" s="991">
        <v>6</v>
      </c>
      <c r="C56" s="991">
        <v>2</v>
      </c>
      <c r="D56" s="991">
        <v>8</v>
      </c>
      <c r="E56" s="991">
        <v>2</v>
      </c>
      <c r="F56" s="991" t="s">
        <v>23</v>
      </c>
      <c r="G56" s="991">
        <v>94</v>
      </c>
      <c r="H56" s="991">
        <v>1850</v>
      </c>
      <c r="I56" s="991">
        <v>10000</v>
      </c>
      <c r="J56" s="991">
        <v>8</v>
      </c>
      <c r="K56" s="991">
        <v>3</v>
      </c>
      <c r="L56" s="991">
        <v>1</v>
      </c>
      <c r="M56" s="992">
        <v>4</v>
      </c>
      <c r="N56" s="108"/>
      <c r="R56" s="119"/>
    </row>
    <row r="57" spans="1:18" ht="13.5">
      <c r="A57" s="988" t="s">
        <v>117</v>
      </c>
      <c r="B57" s="991">
        <v>54</v>
      </c>
      <c r="C57" s="991" t="s">
        <v>23</v>
      </c>
      <c r="D57" s="991">
        <v>54</v>
      </c>
      <c r="E57" s="991">
        <v>52</v>
      </c>
      <c r="F57" s="991" t="s">
        <v>23</v>
      </c>
      <c r="G57" s="991">
        <v>8210</v>
      </c>
      <c r="H57" s="991">
        <v>11250</v>
      </c>
      <c r="I57" s="991" t="s">
        <v>23</v>
      </c>
      <c r="J57" s="991">
        <v>16</v>
      </c>
      <c r="K57" s="991">
        <v>585</v>
      </c>
      <c r="L57" s="991">
        <v>131</v>
      </c>
      <c r="M57" s="992">
        <v>716</v>
      </c>
      <c r="N57" s="108"/>
      <c r="R57" s="119"/>
    </row>
    <row r="58" spans="1:18" s="93" customFormat="1" ht="13.5">
      <c r="A58" s="988" t="s">
        <v>118</v>
      </c>
      <c r="B58" s="991">
        <v>1</v>
      </c>
      <c r="C58" s="991" t="s">
        <v>23</v>
      </c>
      <c r="D58" s="991">
        <v>1</v>
      </c>
      <c r="E58" s="991" t="s">
        <v>23</v>
      </c>
      <c r="F58" s="991" t="s">
        <v>23</v>
      </c>
      <c r="G58" s="991" t="s">
        <v>23</v>
      </c>
      <c r="H58" s="991">
        <v>2000</v>
      </c>
      <c r="I58" s="991" t="s">
        <v>23</v>
      </c>
      <c r="J58" s="991" t="s">
        <v>23</v>
      </c>
      <c r="K58" s="991">
        <v>2</v>
      </c>
      <c r="L58" s="991" t="s">
        <v>23</v>
      </c>
      <c r="M58" s="992">
        <v>2</v>
      </c>
      <c r="N58" s="123"/>
      <c r="R58" s="122"/>
    </row>
    <row r="59" spans="1:18" ht="13.5">
      <c r="A59" s="988" t="s">
        <v>119</v>
      </c>
      <c r="B59" s="991">
        <v>88</v>
      </c>
      <c r="C59" s="991">
        <v>72</v>
      </c>
      <c r="D59" s="991">
        <v>160</v>
      </c>
      <c r="E59" s="991">
        <v>56</v>
      </c>
      <c r="F59" s="991">
        <v>62</v>
      </c>
      <c r="G59" s="991" t="s">
        <v>23</v>
      </c>
      <c r="H59" s="991">
        <v>4000</v>
      </c>
      <c r="I59" s="991">
        <v>22000</v>
      </c>
      <c r="J59" s="991" t="s">
        <v>23</v>
      </c>
      <c r="K59" s="991">
        <v>1588</v>
      </c>
      <c r="L59" s="991" t="s">
        <v>23</v>
      </c>
      <c r="M59" s="992">
        <v>1588</v>
      </c>
      <c r="N59" s="108"/>
      <c r="R59" s="119"/>
    </row>
    <row r="60" spans="1:18" ht="13.5">
      <c r="A60" s="994" t="s">
        <v>172</v>
      </c>
      <c r="B60" s="995">
        <v>264</v>
      </c>
      <c r="C60" s="995">
        <v>174</v>
      </c>
      <c r="D60" s="995">
        <v>438</v>
      </c>
      <c r="E60" s="995">
        <v>215</v>
      </c>
      <c r="F60" s="995">
        <v>162</v>
      </c>
      <c r="G60" s="995">
        <v>8304</v>
      </c>
      <c r="H60" s="995">
        <v>4439</v>
      </c>
      <c r="I60" s="995">
        <v>16136</v>
      </c>
      <c r="J60" s="995">
        <v>16</v>
      </c>
      <c r="K60" s="995">
        <v>3570</v>
      </c>
      <c r="L60" s="995">
        <v>132</v>
      </c>
      <c r="M60" s="996">
        <v>3702</v>
      </c>
      <c r="N60" s="108"/>
      <c r="R60" s="119"/>
    </row>
    <row r="61" spans="1:18" ht="13.5">
      <c r="A61" s="988"/>
      <c r="B61" s="991"/>
      <c r="C61" s="991"/>
      <c r="D61" s="991"/>
      <c r="E61" s="991"/>
      <c r="F61" s="991"/>
      <c r="G61" s="991"/>
      <c r="H61" s="991"/>
      <c r="I61" s="991"/>
      <c r="J61" s="991"/>
      <c r="K61" s="991"/>
      <c r="L61" s="991"/>
      <c r="M61" s="992"/>
      <c r="N61" s="108"/>
      <c r="R61" s="119"/>
    </row>
    <row r="62" spans="1:18" ht="13.5">
      <c r="A62" s="988" t="s">
        <v>121</v>
      </c>
      <c r="B62" s="991">
        <v>95</v>
      </c>
      <c r="C62" s="991">
        <v>236</v>
      </c>
      <c r="D62" s="991">
        <v>331</v>
      </c>
      <c r="E62" s="991">
        <v>89</v>
      </c>
      <c r="F62" s="991">
        <v>229</v>
      </c>
      <c r="G62" s="991" t="s">
        <v>23</v>
      </c>
      <c r="H62" s="991">
        <v>2419</v>
      </c>
      <c r="I62" s="991">
        <v>6037</v>
      </c>
      <c r="J62" s="991" t="s">
        <v>23</v>
      </c>
      <c r="K62" s="991">
        <v>1598</v>
      </c>
      <c r="L62" s="991" t="s">
        <v>23</v>
      </c>
      <c r="M62" s="992">
        <v>1598</v>
      </c>
      <c r="N62" s="108"/>
      <c r="R62" s="119"/>
    </row>
    <row r="63" spans="1:18" s="93" customFormat="1" ht="13.5">
      <c r="A63" s="988" t="s">
        <v>122</v>
      </c>
      <c r="B63" s="991">
        <v>62</v>
      </c>
      <c r="C63" s="991">
        <v>35</v>
      </c>
      <c r="D63" s="991">
        <v>97</v>
      </c>
      <c r="E63" s="991">
        <v>62</v>
      </c>
      <c r="F63" s="991">
        <v>35</v>
      </c>
      <c r="G63" s="991" t="s">
        <v>23</v>
      </c>
      <c r="H63" s="991">
        <v>3613</v>
      </c>
      <c r="I63" s="991">
        <v>10688</v>
      </c>
      <c r="J63" s="991" t="s">
        <v>23</v>
      </c>
      <c r="K63" s="991">
        <v>598</v>
      </c>
      <c r="L63" s="991" t="s">
        <v>23</v>
      </c>
      <c r="M63" s="992">
        <v>598</v>
      </c>
      <c r="N63" s="123"/>
      <c r="R63" s="122"/>
    </row>
    <row r="64" spans="1:18" ht="13.5">
      <c r="A64" s="988" t="s">
        <v>123</v>
      </c>
      <c r="B64" s="991">
        <v>335</v>
      </c>
      <c r="C64" s="991">
        <v>720</v>
      </c>
      <c r="D64" s="991">
        <v>1055</v>
      </c>
      <c r="E64" s="991">
        <v>315</v>
      </c>
      <c r="F64" s="991">
        <v>710</v>
      </c>
      <c r="G64" s="991" t="s">
        <v>23</v>
      </c>
      <c r="H64" s="991">
        <v>1716</v>
      </c>
      <c r="I64" s="991">
        <v>13390</v>
      </c>
      <c r="J64" s="991" t="s">
        <v>23</v>
      </c>
      <c r="K64" s="991">
        <v>10047</v>
      </c>
      <c r="L64" s="991" t="s">
        <v>23</v>
      </c>
      <c r="M64" s="992">
        <v>10047</v>
      </c>
      <c r="N64" s="108"/>
      <c r="R64" s="119"/>
    </row>
    <row r="65" spans="1:19" s="93" customFormat="1" ht="13.5">
      <c r="A65" s="994" t="s">
        <v>124</v>
      </c>
      <c r="B65" s="995">
        <v>492</v>
      </c>
      <c r="C65" s="995">
        <v>991</v>
      </c>
      <c r="D65" s="995">
        <v>1483</v>
      </c>
      <c r="E65" s="995">
        <v>466</v>
      </c>
      <c r="F65" s="995">
        <v>974</v>
      </c>
      <c r="G65" s="995" t="s">
        <v>23</v>
      </c>
      <c r="H65" s="995">
        <v>2103</v>
      </c>
      <c r="I65" s="995">
        <v>11564</v>
      </c>
      <c r="J65" s="995" t="s">
        <v>23</v>
      </c>
      <c r="K65" s="995">
        <v>12243</v>
      </c>
      <c r="L65" s="995" t="s">
        <v>23</v>
      </c>
      <c r="M65" s="996">
        <v>12243</v>
      </c>
      <c r="N65" s="123"/>
      <c r="R65" s="122"/>
    </row>
    <row r="66" spans="1:19" ht="13.5">
      <c r="A66" s="988"/>
      <c r="B66" s="991"/>
      <c r="C66" s="991"/>
      <c r="D66" s="991"/>
      <c r="E66" s="991"/>
      <c r="F66" s="991"/>
      <c r="G66" s="991"/>
      <c r="H66" s="991"/>
      <c r="I66" s="991"/>
      <c r="J66" s="991"/>
      <c r="K66" s="991"/>
      <c r="L66" s="991"/>
      <c r="M66" s="992"/>
      <c r="N66" s="108"/>
      <c r="R66" s="119"/>
      <c r="S66" s="119"/>
    </row>
    <row r="67" spans="1:19" ht="13.5">
      <c r="A67" s="994" t="s">
        <v>125</v>
      </c>
      <c r="B67" s="995" t="s">
        <v>23</v>
      </c>
      <c r="C67" s="995">
        <v>537</v>
      </c>
      <c r="D67" s="995">
        <v>537</v>
      </c>
      <c r="E67" s="995" t="s">
        <v>23</v>
      </c>
      <c r="F67" s="995">
        <v>535</v>
      </c>
      <c r="G67" s="995">
        <v>23</v>
      </c>
      <c r="H67" s="995" t="s">
        <v>23</v>
      </c>
      <c r="I67" s="995">
        <v>20000</v>
      </c>
      <c r="J67" s="995">
        <v>25</v>
      </c>
      <c r="K67" s="995">
        <v>10700</v>
      </c>
      <c r="L67" s="995">
        <v>1</v>
      </c>
      <c r="M67" s="996">
        <v>10701</v>
      </c>
      <c r="N67" s="108"/>
      <c r="R67" s="119"/>
      <c r="S67" s="119"/>
    </row>
    <row r="68" spans="1:19" ht="13.5">
      <c r="A68" s="988"/>
      <c r="B68" s="991"/>
      <c r="C68" s="991"/>
      <c r="D68" s="991"/>
      <c r="E68" s="991"/>
      <c r="F68" s="991"/>
      <c r="G68" s="991"/>
      <c r="H68" s="991"/>
      <c r="I68" s="991"/>
      <c r="J68" s="991"/>
      <c r="K68" s="991"/>
      <c r="L68" s="991"/>
      <c r="M68" s="992"/>
      <c r="N68" s="108"/>
      <c r="R68" s="119"/>
    </row>
    <row r="69" spans="1:19" s="93" customFormat="1" ht="13.5">
      <c r="A69" s="988" t="s">
        <v>126</v>
      </c>
      <c r="B69" s="991" t="s">
        <v>23</v>
      </c>
      <c r="C69" s="991">
        <v>5244</v>
      </c>
      <c r="D69" s="991">
        <v>5244</v>
      </c>
      <c r="E69" s="991" t="s">
        <v>23</v>
      </c>
      <c r="F69" s="991">
        <v>4651</v>
      </c>
      <c r="G69" s="991" t="s">
        <v>23</v>
      </c>
      <c r="H69" s="991" t="s">
        <v>23</v>
      </c>
      <c r="I69" s="991">
        <v>17681</v>
      </c>
      <c r="J69" s="991" t="s">
        <v>23</v>
      </c>
      <c r="K69" s="991">
        <v>82234</v>
      </c>
      <c r="L69" s="991" t="s">
        <v>23</v>
      </c>
      <c r="M69" s="992">
        <v>82234</v>
      </c>
      <c r="N69" s="123"/>
      <c r="R69" s="122"/>
    </row>
    <row r="70" spans="1:19" ht="13.5">
      <c r="A70" s="988" t="s">
        <v>127</v>
      </c>
      <c r="B70" s="991" t="s">
        <v>23</v>
      </c>
      <c r="C70" s="991">
        <v>1213</v>
      </c>
      <c r="D70" s="991">
        <v>1213</v>
      </c>
      <c r="E70" s="991" t="s">
        <v>23</v>
      </c>
      <c r="F70" s="991">
        <v>1123</v>
      </c>
      <c r="G70" s="991" t="s">
        <v>23</v>
      </c>
      <c r="H70" s="991" t="s">
        <v>23</v>
      </c>
      <c r="I70" s="991">
        <v>16800</v>
      </c>
      <c r="J70" s="991" t="s">
        <v>23</v>
      </c>
      <c r="K70" s="991">
        <v>18866</v>
      </c>
      <c r="L70" s="991" t="s">
        <v>23</v>
      </c>
      <c r="M70" s="992">
        <v>18866</v>
      </c>
      <c r="N70" s="108"/>
      <c r="R70" s="119"/>
    </row>
    <row r="71" spans="1:19" ht="13.5">
      <c r="A71" s="994" t="s">
        <v>128</v>
      </c>
      <c r="B71" s="995" t="s">
        <v>23</v>
      </c>
      <c r="C71" s="995">
        <v>6457</v>
      </c>
      <c r="D71" s="995">
        <v>6457</v>
      </c>
      <c r="E71" s="995" t="s">
        <v>23</v>
      </c>
      <c r="F71" s="995">
        <v>5774</v>
      </c>
      <c r="G71" s="995" t="s">
        <v>23</v>
      </c>
      <c r="H71" s="995" t="s">
        <v>23</v>
      </c>
      <c r="I71" s="995">
        <v>17510</v>
      </c>
      <c r="J71" s="995" t="s">
        <v>23</v>
      </c>
      <c r="K71" s="995">
        <v>101100</v>
      </c>
      <c r="L71" s="995" t="s">
        <v>23</v>
      </c>
      <c r="M71" s="996">
        <v>101100</v>
      </c>
      <c r="N71" s="108"/>
      <c r="R71" s="119"/>
    </row>
    <row r="72" spans="1:19" ht="13.5">
      <c r="A72" s="988"/>
      <c r="B72" s="991"/>
      <c r="C72" s="991"/>
      <c r="D72" s="991"/>
      <c r="E72" s="991"/>
      <c r="F72" s="991"/>
      <c r="G72" s="991"/>
      <c r="H72" s="991"/>
      <c r="I72" s="991"/>
      <c r="J72" s="991"/>
      <c r="K72" s="991"/>
      <c r="L72" s="991"/>
      <c r="M72" s="992"/>
      <c r="N72" s="108"/>
      <c r="R72" s="119"/>
    </row>
    <row r="73" spans="1:19" ht="13.5">
      <c r="A73" s="988" t="s">
        <v>129</v>
      </c>
      <c r="B73" s="993" t="s">
        <v>23</v>
      </c>
      <c r="C73" s="991">
        <v>53</v>
      </c>
      <c r="D73" s="991">
        <v>53</v>
      </c>
      <c r="E73" s="993" t="s">
        <v>23</v>
      </c>
      <c r="F73" s="991">
        <v>46</v>
      </c>
      <c r="G73" s="991" t="s">
        <v>23</v>
      </c>
      <c r="H73" s="993" t="s">
        <v>23</v>
      </c>
      <c r="I73" s="991">
        <v>14707</v>
      </c>
      <c r="J73" s="991" t="s">
        <v>23</v>
      </c>
      <c r="K73" s="993">
        <v>677</v>
      </c>
      <c r="L73" s="991" t="s">
        <v>23</v>
      </c>
      <c r="M73" s="992">
        <v>677</v>
      </c>
      <c r="N73" s="108"/>
      <c r="R73" s="119"/>
    </row>
    <row r="74" spans="1:19" ht="13.5">
      <c r="A74" s="988" t="s">
        <v>130</v>
      </c>
      <c r="B74" s="991">
        <v>2</v>
      </c>
      <c r="C74" s="991">
        <v>29</v>
      </c>
      <c r="D74" s="991">
        <v>31</v>
      </c>
      <c r="E74" s="991">
        <v>1</v>
      </c>
      <c r="F74" s="991">
        <v>28</v>
      </c>
      <c r="G74" s="991" t="s">
        <v>23</v>
      </c>
      <c r="H74" s="991">
        <v>2165</v>
      </c>
      <c r="I74" s="991">
        <v>15730</v>
      </c>
      <c r="J74" s="991" t="s">
        <v>23</v>
      </c>
      <c r="K74" s="993">
        <v>440</v>
      </c>
      <c r="L74" s="991" t="s">
        <v>23</v>
      </c>
      <c r="M74" s="992">
        <v>440</v>
      </c>
      <c r="N74" s="108"/>
      <c r="R74" s="119"/>
    </row>
    <row r="75" spans="1:19" ht="13.5">
      <c r="A75" s="988" t="s">
        <v>131</v>
      </c>
      <c r="B75" s="991">
        <v>12</v>
      </c>
      <c r="C75" s="991">
        <v>103</v>
      </c>
      <c r="D75" s="991">
        <v>115</v>
      </c>
      <c r="E75" s="991">
        <v>7</v>
      </c>
      <c r="F75" s="991">
        <v>103</v>
      </c>
      <c r="G75" s="991" t="s">
        <v>23</v>
      </c>
      <c r="H75" s="991">
        <v>2500</v>
      </c>
      <c r="I75" s="991">
        <v>10000</v>
      </c>
      <c r="J75" s="991" t="s">
        <v>23</v>
      </c>
      <c r="K75" s="991">
        <v>1048</v>
      </c>
      <c r="L75" s="991" t="s">
        <v>23</v>
      </c>
      <c r="M75" s="992">
        <v>1048</v>
      </c>
      <c r="N75" s="108"/>
      <c r="R75" s="119"/>
    </row>
    <row r="76" spans="1:19" ht="13.5">
      <c r="A76" s="988" t="s">
        <v>132</v>
      </c>
      <c r="B76" s="991">
        <v>6</v>
      </c>
      <c r="C76" s="991">
        <v>124</v>
      </c>
      <c r="D76" s="991">
        <v>130</v>
      </c>
      <c r="E76" s="991">
        <v>2</v>
      </c>
      <c r="F76" s="991">
        <v>98</v>
      </c>
      <c r="G76" s="991">
        <v>4394</v>
      </c>
      <c r="H76" s="991">
        <v>8500</v>
      </c>
      <c r="I76" s="991">
        <v>13923</v>
      </c>
      <c r="J76" s="993">
        <v>35</v>
      </c>
      <c r="K76" s="993">
        <v>1381</v>
      </c>
      <c r="L76" s="993">
        <v>154</v>
      </c>
      <c r="M76" s="992">
        <v>1535</v>
      </c>
      <c r="N76" s="108"/>
      <c r="R76" s="119"/>
    </row>
    <row r="77" spans="1:19" ht="13.5">
      <c r="A77" s="988" t="s">
        <v>133</v>
      </c>
      <c r="B77" s="991" t="s">
        <v>23</v>
      </c>
      <c r="C77" s="991">
        <v>160</v>
      </c>
      <c r="D77" s="991">
        <v>160</v>
      </c>
      <c r="E77" s="991" t="s">
        <v>23</v>
      </c>
      <c r="F77" s="991">
        <v>160</v>
      </c>
      <c r="G77" s="991" t="s">
        <v>23</v>
      </c>
      <c r="H77" s="991" t="s">
        <v>23</v>
      </c>
      <c r="I77" s="991">
        <v>17000</v>
      </c>
      <c r="J77" s="991" t="s">
        <v>23</v>
      </c>
      <c r="K77" s="991">
        <v>2720</v>
      </c>
      <c r="L77" s="991" t="s">
        <v>23</v>
      </c>
      <c r="M77" s="992">
        <v>2720</v>
      </c>
      <c r="N77" s="108"/>
      <c r="R77" s="119"/>
    </row>
    <row r="78" spans="1:19" s="93" customFormat="1" ht="13.5">
      <c r="A78" s="988" t="s">
        <v>134</v>
      </c>
      <c r="B78" s="991">
        <v>28</v>
      </c>
      <c r="C78" s="991">
        <v>56</v>
      </c>
      <c r="D78" s="991">
        <v>84</v>
      </c>
      <c r="E78" s="991">
        <v>27</v>
      </c>
      <c r="F78" s="991">
        <v>56</v>
      </c>
      <c r="G78" s="991" t="s">
        <v>23</v>
      </c>
      <c r="H78" s="991">
        <v>2275</v>
      </c>
      <c r="I78" s="991">
        <v>5550</v>
      </c>
      <c r="J78" s="991" t="s">
        <v>23</v>
      </c>
      <c r="K78" s="991">
        <v>372</v>
      </c>
      <c r="L78" s="991" t="s">
        <v>23</v>
      </c>
      <c r="M78" s="992">
        <v>372</v>
      </c>
      <c r="N78" s="123"/>
      <c r="R78" s="122"/>
    </row>
    <row r="79" spans="1:19" ht="13.5">
      <c r="A79" s="988" t="s">
        <v>135</v>
      </c>
      <c r="B79" s="993">
        <v>38</v>
      </c>
      <c r="C79" s="991">
        <v>90</v>
      </c>
      <c r="D79" s="991">
        <v>128</v>
      </c>
      <c r="E79" s="993">
        <v>38</v>
      </c>
      <c r="F79" s="991">
        <v>89</v>
      </c>
      <c r="G79" s="991" t="s">
        <v>23</v>
      </c>
      <c r="H79" s="993">
        <v>1700</v>
      </c>
      <c r="I79" s="991">
        <v>3000</v>
      </c>
      <c r="J79" s="991" t="s">
        <v>23</v>
      </c>
      <c r="K79" s="993">
        <v>332</v>
      </c>
      <c r="L79" s="991" t="s">
        <v>23</v>
      </c>
      <c r="M79" s="992">
        <v>332</v>
      </c>
      <c r="N79" s="108"/>
      <c r="R79" s="119"/>
    </row>
    <row r="80" spans="1:19" ht="13.5">
      <c r="A80" s="988" t="s">
        <v>136</v>
      </c>
      <c r="B80" s="993">
        <v>35</v>
      </c>
      <c r="C80" s="991">
        <v>580</v>
      </c>
      <c r="D80" s="991">
        <v>615</v>
      </c>
      <c r="E80" s="993">
        <v>35</v>
      </c>
      <c r="F80" s="991">
        <v>580</v>
      </c>
      <c r="G80" s="991" t="s">
        <v>23</v>
      </c>
      <c r="H80" s="993">
        <v>1500</v>
      </c>
      <c r="I80" s="991">
        <v>20000</v>
      </c>
      <c r="J80" s="991" t="s">
        <v>23</v>
      </c>
      <c r="K80" s="993">
        <v>11653</v>
      </c>
      <c r="L80" s="991" t="s">
        <v>23</v>
      </c>
      <c r="M80" s="992">
        <v>11653</v>
      </c>
      <c r="N80" s="108"/>
      <c r="R80" s="119"/>
    </row>
    <row r="81" spans="1:18" ht="13.5">
      <c r="A81" s="994" t="s">
        <v>137</v>
      </c>
      <c r="B81" s="995">
        <v>121</v>
      </c>
      <c r="C81" s="995">
        <v>1195</v>
      </c>
      <c r="D81" s="995">
        <v>1316</v>
      </c>
      <c r="E81" s="995">
        <v>110</v>
      </c>
      <c r="F81" s="995">
        <v>1160</v>
      </c>
      <c r="G81" s="995">
        <v>4394</v>
      </c>
      <c r="H81" s="995">
        <v>1956</v>
      </c>
      <c r="I81" s="995">
        <v>15870</v>
      </c>
      <c r="J81" s="995">
        <v>35</v>
      </c>
      <c r="K81" s="995">
        <v>18623</v>
      </c>
      <c r="L81" s="995">
        <v>154</v>
      </c>
      <c r="M81" s="996">
        <v>18777</v>
      </c>
      <c r="N81" s="108"/>
      <c r="R81" s="119"/>
    </row>
    <row r="82" spans="1:18" s="93" customFormat="1" ht="13.5">
      <c r="A82" s="988"/>
      <c r="B82" s="991"/>
      <c r="C82" s="991"/>
      <c r="D82" s="991"/>
      <c r="E82" s="991"/>
      <c r="F82" s="991"/>
      <c r="G82" s="991"/>
      <c r="H82" s="991"/>
      <c r="I82" s="991"/>
      <c r="J82" s="991"/>
      <c r="K82" s="991"/>
      <c r="L82" s="991"/>
      <c r="M82" s="992"/>
      <c r="N82" s="123"/>
      <c r="R82" s="122"/>
    </row>
    <row r="83" spans="1:18" ht="13.5">
      <c r="A83" s="988" t="s">
        <v>138</v>
      </c>
      <c r="B83" s="991">
        <v>32</v>
      </c>
      <c r="C83" s="991">
        <v>63</v>
      </c>
      <c r="D83" s="991">
        <v>95</v>
      </c>
      <c r="E83" s="991">
        <v>32</v>
      </c>
      <c r="F83" s="991">
        <v>63</v>
      </c>
      <c r="G83" s="991">
        <v>28629</v>
      </c>
      <c r="H83" s="991">
        <v>2430</v>
      </c>
      <c r="I83" s="991">
        <v>17847</v>
      </c>
      <c r="J83" s="991">
        <v>5</v>
      </c>
      <c r="K83" s="991">
        <v>1200</v>
      </c>
      <c r="L83" s="991">
        <v>143</v>
      </c>
      <c r="M83" s="992">
        <v>1343</v>
      </c>
      <c r="N83" s="108"/>
      <c r="R83" s="119"/>
    </row>
    <row r="84" spans="1:18" ht="13.5">
      <c r="A84" s="988" t="s">
        <v>139</v>
      </c>
      <c r="B84" s="991">
        <v>36</v>
      </c>
      <c r="C84" s="991">
        <v>29</v>
      </c>
      <c r="D84" s="991">
        <v>65</v>
      </c>
      <c r="E84" s="991">
        <v>36</v>
      </c>
      <c r="F84" s="991">
        <v>29</v>
      </c>
      <c r="G84" s="991">
        <v>38188</v>
      </c>
      <c r="H84" s="991">
        <v>1800</v>
      </c>
      <c r="I84" s="991">
        <v>15000</v>
      </c>
      <c r="J84" s="991">
        <v>3</v>
      </c>
      <c r="K84" s="991">
        <v>498</v>
      </c>
      <c r="L84" s="991">
        <v>115</v>
      </c>
      <c r="M84" s="992">
        <v>613</v>
      </c>
      <c r="N84" s="108"/>
      <c r="R84" s="119"/>
    </row>
    <row r="85" spans="1:18" ht="13.5">
      <c r="A85" s="994" t="s">
        <v>140</v>
      </c>
      <c r="B85" s="995">
        <v>68</v>
      </c>
      <c r="C85" s="995">
        <v>92</v>
      </c>
      <c r="D85" s="995">
        <v>160</v>
      </c>
      <c r="E85" s="995">
        <v>68</v>
      </c>
      <c r="F85" s="995">
        <v>92</v>
      </c>
      <c r="G85" s="995">
        <v>66817</v>
      </c>
      <c r="H85" s="995">
        <v>2096</v>
      </c>
      <c r="I85" s="995">
        <v>16950</v>
      </c>
      <c r="J85" s="995">
        <v>4</v>
      </c>
      <c r="K85" s="995">
        <v>1698</v>
      </c>
      <c r="L85" s="995">
        <v>258</v>
      </c>
      <c r="M85" s="996">
        <v>1956</v>
      </c>
      <c r="R85" s="119"/>
    </row>
    <row r="86" spans="1:18" ht="14.25" thickBot="1">
      <c r="A86" s="1047"/>
      <c r="B86" s="998"/>
      <c r="C86" s="998"/>
      <c r="D86" s="998"/>
      <c r="E86" s="998"/>
      <c r="F86" s="998"/>
      <c r="G86" s="998"/>
      <c r="H86" s="998"/>
      <c r="I86" s="998"/>
      <c r="J86" s="998"/>
      <c r="K86" s="998"/>
      <c r="L86" s="998"/>
      <c r="M86" s="999"/>
      <c r="R86" s="119"/>
    </row>
    <row r="87" spans="1:18" ht="14.25" thickBot="1">
      <c r="A87" s="878" t="s">
        <v>141</v>
      </c>
      <c r="B87" s="1001">
        <v>1825</v>
      </c>
      <c r="C87" s="1001">
        <v>11860</v>
      </c>
      <c r="D87" s="1001">
        <v>13685</v>
      </c>
      <c r="E87" s="1001">
        <v>1620</v>
      </c>
      <c r="F87" s="1001">
        <v>10784</v>
      </c>
      <c r="G87" s="1001">
        <v>492757</v>
      </c>
      <c r="H87" s="1001">
        <v>3349</v>
      </c>
      <c r="I87" s="1001">
        <v>15857</v>
      </c>
      <c r="J87" s="1001">
        <v>13</v>
      </c>
      <c r="K87" s="1001">
        <v>176422</v>
      </c>
      <c r="L87" s="1001">
        <v>6404</v>
      </c>
      <c r="M87" s="1002">
        <v>182826</v>
      </c>
      <c r="R87" s="119"/>
    </row>
  </sheetData>
  <mergeCells count="15">
    <mergeCell ref="A1:M1"/>
    <mergeCell ref="H8:I8"/>
    <mergeCell ref="G6:G9"/>
    <mergeCell ref="A4:M4"/>
    <mergeCell ref="A3:M3"/>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6"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E2D70-A758-46C2-9C8A-AE6CB6CDC0C0}">
  <sheetPr>
    <pageSetUpPr fitToPage="1"/>
  </sheetPr>
  <dimension ref="A1:M20"/>
  <sheetViews>
    <sheetView showGridLines="0" view="pageBreakPreview" zoomScale="90" zoomScaleNormal="75" zoomScaleSheetLayoutView="90" workbookViewId="0">
      <selection activeCell="N36" sqref="N36"/>
    </sheetView>
  </sheetViews>
  <sheetFormatPr baseColWidth="10" defaultColWidth="11.42578125" defaultRowHeight="12.75"/>
  <cols>
    <col min="1" max="1" width="19.28515625" style="1609" customWidth="1"/>
    <col min="2" max="8" width="18.85546875" style="1609" customWidth="1"/>
    <col min="9" max="9" width="11.140625" style="1609" customWidth="1"/>
    <col min="10" max="17" width="12" style="1609" customWidth="1"/>
    <col min="18" max="16384" width="11.42578125" style="1609"/>
  </cols>
  <sheetData>
    <row r="1" spans="1:13" s="1613" customFormat="1" ht="18.75">
      <c r="A1" s="1871" t="s">
        <v>0</v>
      </c>
      <c r="B1" s="1871"/>
      <c r="C1" s="1871"/>
      <c r="D1" s="1871"/>
      <c r="E1" s="1871"/>
      <c r="F1" s="1871"/>
      <c r="G1" s="1871"/>
      <c r="H1" s="1871"/>
      <c r="I1" s="1612"/>
      <c r="J1" s="1612"/>
      <c r="K1" s="1612"/>
      <c r="L1" s="1612"/>
      <c r="M1" s="1612"/>
    </row>
    <row r="2" spans="1:13">
      <c r="A2" s="1525"/>
      <c r="B2" s="1525"/>
      <c r="C2" s="1525"/>
      <c r="D2" s="1525"/>
      <c r="E2" s="1525"/>
      <c r="F2" s="1525"/>
      <c r="G2" s="1525"/>
      <c r="H2" s="1525"/>
    </row>
    <row r="3" spans="1:13" s="1615" customFormat="1" ht="15.75">
      <c r="A3" s="1901" t="s">
        <v>914</v>
      </c>
      <c r="B3" s="1901"/>
      <c r="C3" s="1901"/>
      <c r="D3" s="1901"/>
      <c r="E3" s="1901"/>
      <c r="F3" s="1901"/>
      <c r="G3" s="1901"/>
      <c r="H3" s="1901"/>
      <c r="I3" s="1614"/>
      <c r="J3" s="1614"/>
      <c r="K3" s="1614"/>
      <c r="L3" s="1614"/>
      <c r="M3" s="1614"/>
    </row>
    <row r="4" spans="1:13" s="1615" customFormat="1" ht="15.75">
      <c r="A4" s="1901" t="s">
        <v>913</v>
      </c>
      <c r="B4" s="1901"/>
      <c r="C4" s="1901"/>
      <c r="D4" s="1901"/>
      <c r="E4" s="1901"/>
      <c r="F4" s="1901"/>
      <c r="G4" s="1901"/>
      <c r="H4" s="1901"/>
      <c r="I4" s="1614"/>
      <c r="J4" s="1614"/>
      <c r="K4" s="1614"/>
      <c r="L4" s="1614"/>
      <c r="M4" s="1614"/>
    </row>
    <row r="5" spans="1:13" s="1615" customFormat="1" ht="13.5" customHeight="1" thickBot="1">
      <c r="A5" s="1501"/>
      <c r="B5" s="1502"/>
      <c r="C5" s="1502"/>
      <c r="D5" s="1502"/>
      <c r="E5" s="1502"/>
      <c r="F5" s="1502"/>
      <c r="G5" s="1502"/>
      <c r="H5" s="1502"/>
    </row>
    <row r="6" spans="1:13" ht="18.75" customHeight="1">
      <c r="A6" s="1873" t="s">
        <v>2</v>
      </c>
      <c r="B6" s="1571" t="s">
        <v>767</v>
      </c>
      <c r="C6" s="1572"/>
      <c r="D6" s="1875" t="s">
        <v>772</v>
      </c>
      <c r="E6" s="1573" t="s">
        <v>10</v>
      </c>
      <c r="F6" s="1574"/>
      <c r="G6" s="1575" t="s">
        <v>142</v>
      </c>
      <c r="H6" s="1576"/>
    </row>
    <row r="7" spans="1:13" ht="18.75" customHeight="1">
      <c r="A7" s="1874"/>
      <c r="B7" s="1577" t="s">
        <v>771</v>
      </c>
      <c r="C7" s="1578"/>
      <c r="D7" s="1876"/>
      <c r="E7" s="1579" t="s">
        <v>770</v>
      </c>
      <c r="F7" s="1580" t="s">
        <v>4</v>
      </c>
      <c r="G7" s="1580" t="s">
        <v>143</v>
      </c>
      <c r="H7" s="1581" t="s">
        <v>5</v>
      </c>
    </row>
    <row r="8" spans="1:13" ht="18.75" customHeight="1">
      <c r="A8" s="1874"/>
      <c r="B8" s="1582" t="s">
        <v>19</v>
      </c>
      <c r="C8" s="1583" t="s">
        <v>748</v>
      </c>
      <c r="D8" s="1876"/>
      <c r="E8" s="1579" t="s">
        <v>769</v>
      </c>
      <c r="F8" s="1579" t="s">
        <v>7</v>
      </c>
      <c r="G8" s="1580" t="s">
        <v>146</v>
      </c>
      <c r="H8" s="1581" t="s">
        <v>8</v>
      </c>
    </row>
    <row r="9" spans="1:13" ht="18.75" customHeight="1" thickBot="1">
      <c r="A9" s="1874"/>
      <c r="B9" s="1580" t="s">
        <v>6</v>
      </c>
      <c r="C9" s="1584" t="s">
        <v>6</v>
      </c>
      <c r="D9" s="1876"/>
      <c r="E9" s="1579" t="s">
        <v>145</v>
      </c>
      <c r="F9" s="1585"/>
      <c r="G9" s="1580" t="s">
        <v>147</v>
      </c>
      <c r="H9" s="1586"/>
    </row>
    <row r="10" spans="1:13" ht="13.5">
      <c r="A10" s="1520">
        <v>2011</v>
      </c>
      <c r="B10" s="1521">
        <v>11.760999999999999</v>
      </c>
      <c r="C10" s="1521">
        <v>10.050000000000001</v>
      </c>
      <c r="D10" s="1522">
        <v>303.339</v>
      </c>
      <c r="E10" s="1521">
        <v>28.926368159203978</v>
      </c>
      <c r="F10" s="1521">
        <v>29.071000000000002</v>
      </c>
      <c r="G10" s="1523">
        <v>116.74</v>
      </c>
      <c r="H10" s="1524">
        <v>33937.485399999998</v>
      </c>
    </row>
    <row r="11" spans="1:13" ht="13.5">
      <c r="A11" s="1526">
        <v>2012</v>
      </c>
      <c r="B11" s="1527">
        <v>12.294</v>
      </c>
      <c r="C11" s="1527">
        <v>10.602</v>
      </c>
      <c r="D11" s="1528">
        <v>281.25400000000002</v>
      </c>
      <c r="E11" s="1527">
        <v>21.962837200528202</v>
      </c>
      <c r="F11" s="1527">
        <v>23.285</v>
      </c>
      <c r="G11" s="1529">
        <v>135.19</v>
      </c>
      <c r="H11" s="1530">
        <v>31478.991500000004</v>
      </c>
    </row>
    <row r="12" spans="1:13" ht="13.5">
      <c r="A12" s="1531">
        <v>2013</v>
      </c>
      <c r="B12" s="1527">
        <v>12.411</v>
      </c>
      <c r="C12" s="1527">
        <v>10.693</v>
      </c>
      <c r="D12" s="1528">
        <v>261.19499999999999</v>
      </c>
      <c r="E12" s="1527">
        <v>28.461610399326666</v>
      </c>
      <c r="F12" s="1527">
        <v>30.434000000000001</v>
      </c>
      <c r="G12" s="1529">
        <v>107.92</v>
      </c>
      <c r="H12" s="1530">
        <v>32844.372799999997</v>
      </c>
    </row>
    <row r="13" spans="1:13" ht="13.5">
      <c r="A13" s="1531">
        <v>2014</v>
      </c>
      <c r="B13" s="1527">
        <v>12.548999999999999</v>
      </c>
      <c r="C13" s="1527">
        <v>9.9559999999999995</v>
      </c>
      <c r="D13" s="1528">
        <v>185.642</v>
      </c>
      <c r="E13" s="1527">
        <v>29.020691040578548</v>
      </c>
      <c r="F13" s="1527">
        <v>28.893000000000001</v>
      </c>
      <c r="G13" s="1529">
        <v>132.41</v>
      </c>
      <c r="H13" s="1530">
        <v>38257.221300000005</v>
      </c>
    </row>
    <row r="14" spans="1:13" ht="13.5">
      <c r="A14" s="1531">
        <v>2015</v>
      </c>
      <c r="B14" s="1527">
        <v>12.750999999999999</v>
      </c>
      <c r="C14" s="1527">
        <v>9.9030000000000005</v>
      </c>
      <c r="D14" s="1528">
        <v>188.10900000000001</v>
      </c>
      <c r="E14" s="1527">
        <v>26.73836211249116</v>
      </c>
      <c r="F14" s="1527">
        <v>26.478999999999999</v>
      </c>
      <c r="G14" s="1529">
        <v>118.1</v>
      </c>
      <c r="H14" s="1530">
        <v>31266</v>
      </c>
    </row>
    <row r="15" spans="1:13" ht="13.5">
      <c r="A15" s="1531">
        <v>2016</v>
      </c>
      <c r="B15" s="1527">
        <v>12.613</v>
      </c>
      <c r="C15" s="1527">
        <v>9.9079999999999995</v>
      </c>
      <c r="D15" s="1528">
        <v>170.38399999999999</v>
      </c>
      <c r="E15" s="1527">
        <v>49.17036737989504</v>
      </c>
      <c r="F15" s="1527">
        <v>48.718000000000004</v>
      </c>
      <c r="G15" s="1529">
        <v>137.5</v>
      </c>
      <c r="H15" s="1530">
        <v>66968</v>
      </c>
    </row>
    <row r="16" spans="1:13" ht="13.5">
      <c r="A16" s="1531">
        <v>2017</v>
      </c>
      <c r="B16" s="1527">
        <v>13.564</v>
      </c>
      <c r="C16" s="1527">
        <v>9.3320000000000007</v>
      </c>
      <c r="D16" s="1528">
        <v>168.75700000000001</v>
      </c>
      <c r="E16" s="1527">
        <v>38.984140591513075</v>
      </c>
      <c r="F16" s="1527">
        <v>36.380000000000003</v>
      </c>
      <c r="G16" s="1529">
        <v>124.51</v>
      </c>
      <c r="H16" s="1530">
        <v>45296.738000000005</v>
      </c>
    </row>
    <row r="17" spans="1:8" ht="13.5">
      <c r="A17" s="1531">
        <v>2018</v>
      </c>
      <c r="B17" s="1527">
        <v>13.983000000000001</v>
      </c>
      <c r="C17" s="1527">
        <v>10.144</v>
      </c>
      <c r="D17" s="1528">
        <v>163.327</v>
      </c>
      <c r="E17" s="1527">
        <v>47.072160883280759</v>
      </c>
      <c r="F17" s="1527">
        <v>47.75</v>
      </c>
      <c r="G17" s="1529">
        <v>88.95</v>
      </c>
      <c r="H17" s="1530">
        <v>42473.625</v>
      </c>
    </row>
    <row r="18" spans="1:8" ht="13.5">
      <c r="A18" s="1531">
        <v>2019</v>
      </c>
      <c r="B18" s="1527">
        <v>14.599</v>
      </c>
      <c r="C18" s="1527">
        <v>10.814</v>
      </c>
      <c r="D18" s="1528">
        <v>160.28100000000001</v>
      </c>
      <c r="E18" s="1527">
        <v>47.714074348067321</v>
      </c>
      <c r="F18" s="1527">
        <v>51.597999999999999</v>
      </c>
      <c r="G18" s="1529">
        <v>79.599999999999994</v>
      </c>
      <c r="H18" s="1530">
        <v>41072.007999999994</v>
      </c>
    </row>
    <row r="19" spans="1:8" ht="13.5">
      <c r="A19" s="1531">
        <v>2020</v>
      </c>
      <c r="B19" s="1527">
        <v>15.72</v>
      </c>
      <c r="C19" s="1527">
        <v>11.816000000000001</v>
      </c>
      <c r="D19" s="1528">
        <v>158.733</v>
      </c>
      <c r="E19" s="1527">
        <v>50.693974269999998</v>
      </c>
      <c r="F19" s="1527">
        <v>59.9</v>
      </c>
      <c r="G19" s="1529">
        <v>80.55</v>
      </c>
      <c r="H19" s="1530">
        <v>48249.45</v>
      </c>
    </row>
    <row r="20" spans="1:8" ht="14.25" thickBot="1">
      <c r="A20" s="1532">
        <v>2021</v>
      </c>
      <c r="B20" s="1533">
        <v>16.972999999999999</v>
      </c>
      <c r="C20" s="1533">
        <v>12.878</v>
      </c>
      <c r="D20" s="1534">
        <v>160.983</v>
      </c>
      <c r="E20" s="1533">
        <v>46.692032924367133</v>
      </c>
      <c r="F20" s="1533">
        <v>60.13</v>
      </c>
      <c r="G20" s="1535">
        <v>69.19</v>
      </c>
      <c r="H20" s="1536">
        <v>41603.947</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73">
    <pageSetUpPr fitToPage="1"/>
  </sheetPr>
  <dimension ref="A1:S87"/>
  <sheetViews>
    <sheetView view="pageBreakPreview" zoomScale="75" zoomScaleNormal="75" zoomScaleSheetLayoutView="75" workbookViewId="0">
      <selection activeCell="A4" sqref="A4:M4"/>
    </sheetView>
  </sheetViews>
  <sheetFormatPr baseColWidth="10" defaultColWidth="11.42578125" defaultRowHeight="12.75"/>
  <cols>
    <col min="1" max="1" width="34.5703125" style="92" customWidth="1"/>
    <col min="2" max="13" width="15.28515625" style="92" customWidth="1"/>
    <col min="14" max="16384" width="11.42578125" style="92"/>
  </cols>
  <sheetData>
    <row r="1" spans="1:18" s="95" customFormat="1" ht="18.75">
      <c r="A1" s="1825" t="s">
        <v>912</v>
      </c>
      <c r="B1" s="1825"/>
      <c r="C1" s="1825"/>
      <c r="D1" s="1825"/>
      <c r="E1" s="1825"/>
      <c r="F1" s="1825"/>
      <c r="G1" s="1825"/>
      <c r="H1" s="1825"/>
      <c r="I1" s="1825"/>
      <c r="J1" s="1825"/>
      <c r="K1" s="1825"/>
      <c r="L1" s="1825"/>
      <c r="M1" s="1825"/>
    </row>
    <row r="3" spans="1:18" s="94" customFormat="1" ht="15.75">
      <c r="A3" s="1836" t="s">
        <v>915</v>
      </c>
      <c r="B3" s="1836"/>
      <c r="C3" s="1836"/>
      <c r="D3" s="1836"/>
      <c r="E3" s="1836"/>
      <c r="F3" s="1836"/>
      <c r="G3" s="1836"/>
      <c r="H3" s="1836"/>
      <c r="I3" s="1836"/>
      <c r="J3" s="1836"/>
      <c r="K3" s="1836"/>
      <c r="L3" s="1836"/>
      <c r="M3" s="1836"/>
    </row>
    <row r="4" spans="1:18" s="94" customFormat="1" ht="15.75">
      <c r="A4" s="1836" t="s">
        <v>1458</v>
      </c>
      <c r="B4" s="1836"/>
      <c r="C4" s="1836"/>
      <c r="D4" s="1836"/>
      <c r="E4" s="1836"/>
      <c r="F4" s="1836"/>
      <c r="G4" s="1836"/>
      <c r="H4" s="1836"/>
      <c r="I4" s="1836"/>
      <c r="J4" s="1836"/>
      <c r="K4" s="1836"/>
      <c r="L4" s="1836"/>
      <c r="M4" s="1836"/>
    </row>
    <row r="5" spans="1:18" s="94" customFormat="1" ht="13.5" customHeight="1" thickBot="1">
      <c r="A5" s="97"/>
      <c r="B5" s="96"/>
      <c r="C5" s="96"/>
      <c r="D5" s="96"/>
      <c r="E5" s="96"/>
      <c r="F5" s="96"/>
      <c r="G5" s="96"/>
      <c r="H5" s="96"/>
      <c r="I5" s="96"/>
      <c r="J5" s="96"/>
      <c r="K5" s="96"/>
    </row>
    <row r="6" spans="1:18" s="112" customFormat="1" ht="22.5" customHeight="1">
      <c r="A6" s="1042"/>
      <c r="B6" s="1929" t="s">
        <v>755</v>
      </c>
      <c r="C6" s="1930"/>
      <c r="D6" s="1930"/>
      <c r="E6" s="1930"/>
      <c r="F6" s="1931"/>
      <c r="G6" s="1928" t="s">
        <v>877</v>
      </c>
      <c r="H6" s="1843" t="s">
        <v>1312</v>
      </c>
      <c r="I6" s="1845" t="s">
        <v>10</v>
      </c>
      <c r="J6" s="1844"/>
      <c r="K6" s="1924" t="s">
        <v>11</v>
      </c>
      <c r="L6" s="1925"/>
      <c r="M6" s="1926"/>
    </row>
    <row r="7" spans="1:18" s="112" customFormat="1" ht="22.5"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22.5" customHeight="1">
      <c r="A8" s="1041" t="s">
        <v>154</v>
      </c>
      <c r="B8" s="1892" t="s">
        <v>1313</v>
      </c>
      <c r="C8" s="1890" t="s">
        <v>19</v>
      </c>
      <c r="D8" s="1891"/>
      <c r="E8" s="1917" t="s">
        <v>748</v>
      </c>
      <c r="F8" s="1923"/>
      <c r="G8" s="1830"/>
      <c r="H8" s="1919" t="s">
        <v>14</v>
      </c>
      <c r="I8" s="1920"/>
      <c r="J8" s="853" t="s">
        <v>751</v>
      </c>
      <c r="K8" s="1830"/>
      <c r="L8" s="1889"/>
      <c r="M8" s="1936"/>
    </row>
    <row r="9" spans="1:18" s="112" customFormat="1" ht="22.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18.75" customHeight="1">
      <c r="A10" s="984" t="s">
        <v>81</v>
      </c>
      <c r="B10" s="1043">
        <v>241</v>
      </c>
      <c r="C10" s="1043">
        <v>60</v>
      </c>
      <c r="D10" s="1043">
        <v>301</v>
      </c>
      <c r="E10" s="1043">
        <v>241</v>
      </c>
      <c r="F10" s="1043">
        <v>60</v>
      </c>
      <c r="G10" s="1043">
        <v>10090</v>
      </c>
      <c r="H10" s="1043">
        <v>4125</v>
      </c>
      <c r="I10" s="1043">
        <v>4700</v>
      </c>
      <c r="J10" s="1043">
        <v>20</v>
      </c>
      <c r="K10" s="1043">
        <v>1271</v>
      </c>
      <c r="L10" s="1043">
        <v>202</v>
      </c>
      <c r="M10" s="1044">
        <v>1473</v>
      </c>
      <c r="N10" s="108"/>
      <c r="R10" s="119"/>
    </row>
    <row r="11" spans="1:18" ht="13.5">
      <c r="A11" s="988" t="s">
        <v>82</v>
      </c>
      <c r="B11" s="991">
        <v>58</v>
      </c>
      <c r="C11" s="991">
        <v>15</v>
      </c>
      <c r="D11" s="991">
        <v>73</v>
      </c>
      <c r="E11" s="991">
        <v>58</v>
      </c>
      <c r="F11" s="991">
        <v>15</v>
      </c>
      <c r="G11" s="991">
        <v>1115</v>
      </c>
      <c r="H11" s="991">
        <v>4250</v>
      </c>
      <c r="I11" s="991">
        <v>4850</v>
      </c>
      <c r="J11" s="991">
        <v>15</v>
      </c>
      <c r="K11" s="991">
        <v>324</v>
      </c>
      <c r="L11" s="991">
        <v>17</v>
      </c>
      <c r="M11" s="992">
        <v>341</v>
      </c>
      <c r="N11" s="108"/>
      <c r="R11" s="119"/>
    </row>
    <row r="12" spans="1:18" ht="13.5">
      <c r="A12" s="988" t="s">
        <v>83</v>
      </c>
      <c r="B12" s="993">
        <v>117</v>
      </c>
      <c r="C12" s="993">
        <v>29</v>
      </c>
      <c r="D12" s="993">
        <v>146</v>
      </c>
      <c r="E12" s="993">
        <v>113</v>
      </c>
      <c r="F12" s="993">
        <v>28</v>
      </c>
      <c r="G12" s="991">
        <v>2950</v>
      </c>
      <c r="H12" s="993">
        <v>4425</v>
      </c>
      <c r="I12" s="993">
        <v>4890</v>
      </c>
      <c r="J12" s="991">
        <v>20</v>
      </c>
      <c r="K12" s="991">
        <v>642</v>
      </c>
      <c r="L12" s="991">
        <v>59</v>
      </c>
      <c r="M12" s="992">
        <v>701</v>
      </c>
      <c r="N12" s="108"/>
      <c r="R12" s="119"/>
    </row>
    <row r="13" spans="1:18" ht="13.5">
      <c r="A13" s="988" t="s">
        <v>84</v>
      </c>
      <c r="B13" s="991">
        <v>72</v>
      </c>
      <c r="C13" s="991">
        <v>18</v>
      </c>
      <c r="D13" s="991">
        <v>90</v>
      </c>
      <c r="E13" s="991">
        <v>70</v>
      </c>
      <c r="F13" s="991">
        <v>17</v>
      </c>
      <c r="G13" s="991">
        <v>5325</v>
      </c>
      <c r="H13" s="991">
        <v>3450</v>
      </c>
      <c r="I13" s="991">
        <v>4875</v>
      </c>
      <c r="J13" s="991">
        <v>7</v>
      </c>
      <c r="K13" s="991">
        <v>325</v>
      </c>
      <c r="L13" s="991">
        <v>37</v>
      </c>
      <c r="M13" s="992">
        <v>362</v>
      </c>
      <c r="N13" s="108"/>
      <c r="R13" s="119"/>
    </row>
    <row r="14" spans="1:18" ht="13.5">
      <c r="A14" s="994" t="s">
        <v>85</v>
      </c>
      <c r="B14" s="995">
        <v>488</v>
      </c>
      <c r="C14" s="995">
        <v>122</v>
      </c>
      <c r="D14" s="995">
        <v>610</v>
      </c>
      <c r="E14" s="995">
        <v>482</v>
      </c>
      <c r="F14" s="995">
        <v>120</v>
      </c>
      <c r="G14" s="995">
        <v>19480</v>
      </c>
      <c r="H14" s="995">
        <v>4112</v>
      </c>
      <c r="I14" s="995">
        <v>4788</v>
      </c>
      <c r="J14" s="995">
        <v>16</v>
      </c>
      <c r="K14" s="995">
        <v>2562</v>
      </c>
      <c r="L14" s="995">
        <v>315</v>
      </c>
      <c r="M14" s="996">
        <v>2877</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t="s">
        <v>23</v>
      </c>
      <c r="D16" s="995" t="s">
        <v>23</v>
      </c>
      <c r="E16" s="995" t="s">
        <v>23</v>
      </c>
      <c r="F16" s="995" t="s">
        <v>23</v>
      </c>
      <c r="G16" s="995">
        <v>15000</v>
      </c>
      <c r="H16" s="995" t="s">
        <v>23</v>
      </c>
      <c r="I16" s="995" t="s">
        <v>23</v>
      </c>
      <c r="J16" s="995">
        <v>3</v>
      </c>
      <c r="K16" s="995" t="s">
        <v>23</v>
      </c>
      <c r="L16" s="995">
        <v>45</v>
      </c>
      <c r="M16" s="996">
        <v>45</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t="s">
        <v>23</v>
      </c>
      <c r="C20" s="991" t="s">
        <v>23</v>
      </c>
      <c r="D20" s="991" t="s">
        <v>23</v>
      </c>
      <c r="E20" s="991" t="s">
        <v>23</v>
      </c>
      <c r="F20" s="991" t="s">
        <v>23</v>
      </c>
      <c r="G20" s="991">
        <v>2625</v>
      </c>
      <c r="H20" s="991" t="s">
        <v>23</v>
      </c>
      <c r="I20" s="991" t="s">
        <v>23</v>
      </c>
      <c r="J20" s="991">
        <v>14</v>
      </c>
      <c r="K20" s="991" t="s">
        <v>23</v>
      </c>
      <c r="L20" s="991">
        <v>37</v>
      </c>
      <c r="M20" s="992">
        <v>37</v>
      </c>
      <c r="N20" s="108"/>
      <c r="R20" s="119"/>
    </row>
    <row r="21" spans="1:18" ht="13.5">
      <c r="A21" s="988" t="s">
        <v>89</v>
      </c>
      <c r="B21" s="991" t="s">
        <v>23</v>
      </c>
      <c r="C21" s="993" t="s">
        <v>23</v>
      </c>
      <c r="D21" s="991" t="s">
        <v>23</v>
      </c>
      <c r="E21" s="991" t="s">
        <v>23</v>
      </c>
      <c r="F21" s="993" t="s">
        <v>23</v>
      </c>
      <c r="G21" s="991">
        <v>5000</v>
      </c>
      <c r="H21" s="991" t="s">
        <v>23</v>
      </c>
      <c r="I21" s="993" t="s">
        <v>23</v>
      </c>
      <c r="J21" s="991">
        <v>8</v>
      </c>
      <c r="K21" s="991" t="s">
        <v>23</v>
      </c>
      <c r="L21" s="991">
        <v>40</v>
      </c>
      <c r="M21" s="992">
        <v>40</v>
      </c>
      <c r="N21" s="108"/>
      <c r="R21" s="119"/>
    </row>
    <row r="22" spans="1:18" ht="13.5">
      <c r="A22" s="988" t="s">
        <v>90</v>
      </c>
      <c r="B22" s="991">
        <v>1</v>
      </c>
      <c r="C22" s="991" t="s">
        <v>23</v>
      </c>
      <c r="D22" s="991">
        <v>1</v>
      </c>
      <c r="E22" s="991">
        <v>1</v>
      </c>
      <c r="F22" s="991" t="s">
        <v>23</v>
      </c>
      <c r="G22" s="991">
        <v>9050</v>
      </c>
      <c r="H22" s="991">
        <v>650</v>
      </c>
      <c r="I22" s="991" t="s">
        <v>23</v>
      </c>
      <c r="J22" s="991">
        <v>9</v>
      </c>
      <c r="K22" s="991">
        <v>1</v>
      </c>
      <c r="L22" s="991">
        <v>81</v>
      </c>
      <c r="M22" s="992">
        <v>82</v>
      </c>
      <c r="N22" s="108"/>
      <c r="R22" s="119"/>
    </row>
    <row r="23" spans="1:18" ht="13.5">
      <c r="A23" s="994" t="s">
        <v>91</v>
      </c>
      <c r="B23" s="995">
        <v>1</v>
      </c>
      <c r="C23" s="995" t="s">
        <v>23</v>
      </c>
      <c r="D23" s="995">
        <v>1</v>
      </c>
      <c r="E23" s="995">
        <v>1</v>
      </c>
      <c r="F23" s="995" t="s">
        <v>23</v>
      </c>
      <c r="G23" s="995">
        <v>16675</v>
      </c>
      <c r="H23" s="995">
        <v>650</v>
      </c>
      <c r="I23" s="995" t="s">
        <v>23</v>
      </c>
      <c r="J23" s="995">
        <v>9</v>
      </c>
      <c r="K23" s="995">
        <v>1</v>
      </c>
      <c r="L23" s="995">
        <v>158</v>
      </c>
      <c r="M23" s="996">
        <v>159</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t="s">
        <v>23</v>
      </c>
      <c r="C25" s="995">
        <v>18</v>
      </c>
      <c r="D25" s="995">
        <v>18</v>
      </c>
      <c r="E25" s="995" t="s">
        <v>23</v>
      </c>
      <c r="F25" s="995">
        <v>10</v>
      </c>
      <c r="G25" s="995">
        <v>2832</v>
      </c>
      <c r="H25" s="995" t="s">
        <v>23</v>
      </c>
      <c r="I25" s="995">
        <v>2400</v>
      </c>
      <c r="J25" s="995">
        <v>15</v>
      </c>
      <c r="K25" s="995">
        <v>24</v>
      </c>
      <c r="L25" s="995">
        <v>42</v>
      </c>
      <c r="M25" s="996">
        <v>66</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t="s">
        <v>23</v>
      </c>
      <c r="C27" s="995">
        <v>20</v>
      </c>
      <c r="D27" s="995">
        <v>20</v>
      </c>
      <c r="E27" s="995" t="s">
        <v>23</v>
      </c>
      <c r="F27" s="995">
        <v>18</v>
      </c>
      <c r="G27" s="995" t="s">
        <v>23</v>
      </c>
      <c r="H27" s="995" t="s">
        <v>23</v>
      </c>
      <c r="I27" s="995">
        <v>3200</v>
      </c>
      <c r="J27" s="995" t="s">
        <v>23</v>
      </c>
      <c r="K27" s="995">
        <v>58</v>
      </c>
      <c r="L27" s="995" t="s">
        <v>23</v>
      </c>
      <c r="M27" s="996">
        <v>58</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v>122</v>
      </c>
      <c r="D29" s="991">
        <v>122</v>
      </c>
      <c r="E29" s="993" t="s">
        <v>23</v>
      </c>
      <c r="F29" s="991">
        <v>101</v>
      </c>
      <c r="G29" s="991" t="s">
        <v>23</v>
      </c>
      <c r="H29" s="993">
        <v>5005</v>
      </c>
      <c r="I29" s="991">
        <v>14495</v>
      </c>
      <c r="J29" s="991">
        <v>26</v>
      </c>
      <c r="K29" s="993">
        <v>1464</v>
      </c>
      <c r="L29" s="991" t="s">
        <v>23</v>
      </c>
      <c r="M29" s="992">
        <v>1464</v>
      </c>
      <c r="N29" s="108"/>
      <c r="R29" s="119"/>
    </row>
    <row r="30" spans="1:18" ht="13.5">
      <c r="A30" s="988" t="s">
        <v>95</v>
      </c>
      <c r="B30" s="993" t="s">
        <v>23</v>
      </c>
      <c r="C30" s="991">
        <v>6</v>
      </c>
      <c r="D30" s="991">
        <v>6</v>
      </c>
      <c r="E30" s="993" t="s">
        <v>23</v>
      </c>
      <c r="F30" s="991">
        <v>5</v>
      </c>
      <c r="G30" s="991" t="s">
        <v>23</v>
      </c>
      <c r="H30" s="993">
        <v>4000</v>
      </c>
      <c r="I30" s="991">
        <v>14200</v>
      </c>
      <c r="J30" s="991" t="s">
        <v>23</v>
      </c>
      <c r="K30" s="991">
        <v>71</v>
      </c>
      <c r="L30" s="991" t="s">
        <v>23</v>
      </c>
      <c r="M30" s="992">
        <v>71</v>
      </c>
      <c r="N30" s="108"/>
      <c r="R30" s="119"/>
    </row>
    <row r="31" spans="1:18" ht="13.5">
      <c r="A31" s="988" t="s">
        <v>96</v>
      </c>
      <c r="B31" s="991">
        <v>41</v>
      </c>
      <c r="C31" s="991">
        <v>92</v>
      </c>
      <c r="D31" s="991">
        <v>133</v>
      </c>
      <c r="E31" s="991">
        <v>4</v>
      </c>
      <c r="F31" s="991">
        <v>77</v>
      </c>
      <c r="G31" s="991" t="s">
        <v>23</v>
      </c>
      <c r="H31" s="991">
        <v>5200</v>
      </c>
      <c r="I31" s="991">
        <v>8743</v>
      </c>
      <c r="J31" s="991" t="s">
        <v>23</v>
      </c>
      <c r="K31" s="991">
        <v>694</v>
      </c>
      <c r="L31" s="991" t="s">
        <v>23</v>
      </c>
      <c r="M31" s="992">
        <v>694</v>
      </c>
      <c r="N31" s="108"/>
      <c r="R31" s="119"/>
    </row>
    <row r="32" spans="1:18" ht="13.5">
      <c r="A32" s="994" t="s">
        <v>97</v>
      </c>
      <c r="B32" s="995">
        <v>41</v>
      </c>
      <c r="C32" s="995">
        <v>220</v>
      </c>
      <c r="D32" s="995">
        <v>261</v>
      </c>
      <c r="E32" s="995">
        <v>4</v>
      </c>
      <c r="F32" s="995">
        <v>183</v>
      </c>
      <c r="G32" s="995" t="s">
        <v>23</v>
      </c>
      <c r="H32" s="995">
        <v>5200</v>
      </c>
      <c r="I32" s="995">
        <v>12067</v>
      </c>
      <c r="J32" s="995" t="s">
        <v>23</v>
      </c>
      <c r="K32" s="995">
        <v>2229</v>
      </c>
      <c r="L32" s="995" t="s">
        <v>23</v>
      </c>
      <c r="M32" s="996">
        <v>2229</v>
      </c>
      <c r="N32" s="108"/>
      <c r="R32" s="119"/>
    </row>
    <row r="33" spans="1:18" ht="13.5">
      <c r="A33" s="988"/>
      <c r="B33" s="991"/>
      <c r="C33" s="991"/>
      <c r="D33" s="991"/>
      <c r="E33" s="991"/>
      <c r="F33" s="991"/>
      <c r="G33" s="991"/>
      <c r="H33" s="991"/>
      <c r="I33" s="991"/>
      <c r="J33" s="991"/>
      <c r="K33" s="991"/>
      <c r="L33" s="991"/>
      <c r="M33" s="992"/>
      <c r="N33" s="108"/>
      <c r="R33" s="119"/>
    </row>
    <row r="34" spans="1:18" ht="13.5">
      <c r="A34" s="988" t="s">
        <v>98</v>
      </c>
      <c r="B34" s="1045">
        <v>2</v>
      </c>
      <c r="C34" s="1045">
        <v>8</v>
      </c>
      <c r="D34" s="991">
        <v>10</v>
      </c>
      <c r="E34" s="1045">
        <v>2</v>
      </c>
      <c r="F34" s="1045">
        <v>8</v>
      </c>
      <c r="G34" s="991" t="s">
        <v>23</v>
      </c>
      <c r="H34" s="1045">
        <v>6000</v>
      </c>
      <c r="I34" s="1045">
        <v>9313</v>
      </c>
      <c r="J34" s="1045" t="s">
        <v>23</v>
      </c>
      <c r="K34" s="1045">
        <v>87</v>
      </c>
      <c r="L34" s="1045" t="s">
        <v>23</v>
      </c>
      <c r="M34" s="1046">
        <v>87</v>
      </c>
      <c r="N34" s="108"/>
      <c r="R34" s="119"/>
    </row>
    <row r="35" spans="1:18" ht="13.5">
      <c r="A35" s="988" t="s">
        <v>99</v>
      </c>
      <c r="B35" s="1045">
        <v>2</v>
      </c>
      <c r="C35" s="1045">
        <v>3</v>
      </c>
      <c r="D35" s="991">
        <v>5</v>
      </c>
      <c r="E35" s="1045">
        <v>2</v>
      </c>
      <c r="F35" s="1045">
        <v>2</v>
      </c>
      <c r="G35" s="991" t="s">
        <v>23</v>
      </c>
      <c r="H35" s="1045">
        <v>10000</v>
      </c>
      <c r="I35" s="1045">
        <v>10000</v>
      </c>
      <c r="J35" s="1045" t="s">
        <v>23</v>
      </c>
      <c r="K35" s="1045">
        <v>40</v>
      </c>
      <c r="L35" s="1045" t="s">
        <v>23</v>
      </c>
      <c r="M35" s="992">
        <v>40</v>
      </c>
      <c r="N35" s="108"/>
      <c r="R35" s="119"/>
    </row>
    <row r="36" spans="1:18" ht="13.5">
      <c r="A36" s="988" t="s">
        <v>100</v>
      </c>
      <c r="B36" s="1045">
        <v>3</v>
      </c>
      <c r="C36" s="1045">
        <v>552</v>
      </c>
      <c r="D36" s="991">
        <v>555</v>
      </c>
      <c r="E36" s="1045">
        <v>3</v>
      </c>
      <c r="F36" s="1045">
        <v>340</v>
      </c>
      <c r="G36" s="991" t="s">
        <v>23</v>
      </c>
      <c r="H36" s="1045">
        <v>6410</v>
      </c>
      <c r="I36" s="1045">
        <v>10006</v>
      </c>
      <c r="J36" s="1045" t="s">
        <v>23</v>
      </c>
      <c r="K36" s="1045">
        <v>3418</v>
      </c>
      <c r="L36" s="1045" t="s">
        <v>23</v>
      </c>
      <c r="M36" s="992">
        <v>3418</v>
      </c>
      <c r="N36" s="108"/>
      <c r="R36" s="119"/>
    </row>
    <row r="37" spans="1:18" ht="13.5">
      <c r="A37" s="988" t="s">
        <v>101</v>
      </c>
      <c r="B37" s="1045">
        <v>5</v>
      </c>
      <c r="C37" s="1045">
        <v>41</v>
      </c>
      <c r="D37" s="991">
        <v>46</v>
      </c>
      <c r="E37" s="1045">
        <v>1</v>
      </c>
      <c r="F37" s="1045">
        <v>39</v>
      </c>
      <c r="G37" s="991" t="s">
        <v>23</v>
      </c>
      <c r="H37" s="1045">
        <v>6000</v>
      </c>
      <c r="I37" s="1045">
        <v>12474</v>
      </c>
      <c r="J37" s="1045" t="s">
        <v>23</v>
      </c>
      <c r="K37" s="1045">
        <v>492</v>
      </c>
      <c r="L37" s="1045" t="s">
        <v>23</v>
      </c>
      <c r="M37" s="992">
        <v>492</v>
      </c>
      <c r="N37" s="108"/>
      <c r="R37" s="119"/>
    </row>
    <row r="38" spans="1:18" ht="13.5">
      <c r="A38" s="994" t="s">
        <v>102</v>
      </c>
      <c r="B38" s="995">
        <v>12</v>
      </c>
      <c r="C38" s="995">
        <v>604</v>
      </c>
      <c r="D38" s="995">
        <v>616</v>
      </c>
      <c r="E38" s="995">
        <v>8</v>
      </c>
      <c r="F38" s="995">
        <v>389</v>
      </c>
      <c r="G38" s="995" t="s">
        <v>23</v>
      </c>
      <c r="H38" s="995">
        <v>7154</v>
      </c>
      <c r="I38" s="995">
        <v>10239</v>
      </c>
      <c r="J38" s="995" t="s">
        <v>23</v>
      </c>
      <c r="K38" s="995">
        <v>4037</v>
      </c>
      <c r="L38" s="995" t="s">
        <v>23</v>
      </c>
      <c r="M38" s="996">
        <v>4037</v>
      </c>
      <c r="N38" s="108"/>
      <c r="R38" s="119"/>
    </row>
    <row r="39" spans="1:18" ht="13.5">
      <c r="A39" s="994"/>
      <c r="B39" s="995"/>
      <c r="C39" s="995"/>
      <c r="D39" s="995"/>
      <c r="E39" s="995"/>
      <c r="F39" s="995"/>
      <c r="G39" s="995"/>
      <c r="H39" s="995"/>
      <c r="I39" s="995"/>
      <c r="J39" s="995"/>
      <c r="K39" s="995"/>
      <c r="L39" s="995"/>
      <c r="M39" s="996"/>
      <c r="N39" s="108"/>
      <c r="R39" s="119"/>
    </row>
    <row r="40" spans="1:18" ht="13.5">
      <c r="A40" s="994" t="s">
        <v>103</v>
      </c>
      <c r="B40" s="995">
        <v>2218</v>
      </c>
      <c r="C40" s="995" t="s">
        <v>23</v>
      </c>
      <c r="D40" s="995">
        <v>2218</v>
      </c>
      <c r="E40" s="995">
        <v>387</v>
      </c>
      <c r="F40" s="995" t="s">
        <v>23</v>
      </c>
      <c r="G40" s="995" t="s">
        <v>23</v>
      </c>
      <c r="H40" s="995">
        <v>520</v>
      </c>
      <c r="I40" s="995" t="s">
        <v>23</v>
      </c>
      <c r="J40" s="995" t="s">
        <v>23</v>
      </c>
      <c r="K40" s="995">
        <v>201</v>
      </c>
      <c r="L40" s="995" t="s">
        <v>23</v>
      </c>
      <c r="M40" s="996">
        <v>201</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v>168</v>
      </c>
      <c r="C42" s="991">
        <v>249</v>
      </c>
      <c r="D42" s="991">
        <v>417</v>
      </c>
      <c r="E42" s="991">
        <v>160</v>
      </c>
      <c r="F42" s="991">
        <v>203</v>
      </c>
      <c r="G42" s="991">
        <v>11500</v>
      </c>
      <c r="H42" s="991">
        <v>2436</v>
      </c>
      <c r="I42" s="991">
        <v>5143</v>
      </c>
      <c r="J42" s="991">
        <v>12</v>
      </c>
      <c r="K42" s="991">
        <v>1434</v>
      </c>
      <c r="L42" s="991">
        <v>138</v>
      </c>
      <c r="M42" s="992">
        <v>1572</v>
      </c>
      <c r="N42" s="108"/>
      <c r="R42" s="119"/>
    </row>
    <row r="43" spans="1:18" ht="13.5">
      <c r="A43" s="988" t="s">
        <v>105</v>
      </c>
      <c r="B43" s="991" t="s">
        <v>23</v>
      </c>
      <c r="C43" s="991" t="s">
        <v>23</v>
      </c>
      <c r="D43" s="991" t="s">
        <v>23</v>
      </c>
      <c r="E43" s="991" t="s">
        <v>23</v>
      </c>
      <c r="F43" s="991" t="s">
        <v>23</v>
      </c>
      <c r="G43" s="991">
        <v>384</v>
      </c>
      <c r="H43" s="991" t="s">
        <v>23</v>
      </c>
      <c r="I43" s="991" t="s">
        <v>23</v>
      </c>
      <c r="J43" s="991" t="s">
        <v>23</v>
      </c>
      <c r="K43" s="991" t="s">
        <v>23</v>
      </c>
      <c r="L43" s="991" t="s">
        <v>23</v>
      </c>
      <c r="M43" s="992" t="s">
        <v>23</v>
      </c>
      <c r="N43" s="108"/>
      <c r="R43" s="119"/>
    </row>
    <row r="44" spans="1:18" ht="13.5">
      <c r="A44" s="988" t="s">
        <v>106</v>
      </c>
      <c r="B44" s="991" t="s">
        <v>23</v>
      </c>
      <c r="C44" s="991" t="s">
        <v>23</v>
      </c>
      <c r="D44" s="991" t="s">
        <v>23</v>
      </c>
      <c r="E44" s="991" t="s">
        <v>23</v>
      </c>
      <c r="F44" s="991" t="s">
        <v>23</v>
      </c>
      <c r="G44" s="991">
        <v>1290</v>
      </c>
      <c r="H44" s="991" t="s">
        <v>23</v>
      </c>
      <c r="I44" s="991" t="s">
        <v>23</v>
      </c>
      <c r="J44" s="991" t="s">
        <v>23</v>
      </c>
      <c r="K44" s="991" t="s">
        <v>23</v>
      </c>
      <c r="L44" s="991" t="s">
        <v>23</v>
      </c>
      <c r="M44" s="992" t="s">
        <v>23</v>
      </c>
      <c r="N44" s="108"/>
      <c r="R44" s="119"/>
    </row>
    <row r="45" spans="1:18" ht="13.5">
      <c r="A45" s="988" t="s">
        <v>107</v>
      </c>
      <c r="B45" s="993" t="s">
        <v>23</v>
      </c>
      <c r="C45" s="991" t="s">
        <v>23</v>
      </c>
      <c r="D45" s="991" t="s">
        <v>23</v>
      </c>
      <c r="E45" s="993" t="s">
        <v>23</v>
      </c>
      <c r="F45" s="991" t="s">
        <v>23</v>
      </c>
      <c r="G45" s="991">
        <v>815</v>
      </c>
      <c r="H45" s="993" t="s">
        <v>23</v>
      </c>
      <c r="I45" s="991" t="s">
        <v>23</v>
      </c>
      <c r="J45" s="991" t="s">
        <v>23</v>
      </c>
      <c r="K45" s="991" t="s">
        <v>23</v>
      </c>
      <c r="L45" s="991" t="s">
        <v>23</v>
      </c>
      <c r="M45" s="992" t="s">
        <v>23</v>
      </c>
      <c r="N45" s="108"/>
      <c r="R45" s="119"/>
    </row>
    <row r="46" spans="1:18" ht="13.5">
      <c r="A46" s="988" t="s">
        <v>108</v>
      </c>
      <c r="B46" s="991" t="s">
        <v>23</v>
      </c>
      <c r="C46" s="991" t="s">
        <v>23</v>
      </c>
      <c r="D46" s="991" t="s">
        <v>23</v>
      </c>
      <c r="E46" s="991" t="s">
        <v>23</v>
      </c>
      <c r="F46" s="991" t="s">
        <v>23</v>
      </c>
      <c r="G46" s="991">
        <v>1850</v>
      </c>
      <c r="H46" s="991" t="s">
        <v>23</v>
      </c>
      <c r="I46" s="991" t="s">
        <v>23</v>
      </c>
      <c r="J46" s="991" t="s">
        <v>23</v>
      </c>
      <c r="K46" s="991" t="s">
        <v>23</v>
      </c>
      <c r="L46" s="991" t="s">
        <v>23</v>
      </c>
      <c r="M46" s="992" t="s">
        <v>23</v>
      </c>
      <c r="N46" s="108"/>
      <c r="R46" s="119"/>
    </row>
    <row r="47" spans="1:18" s="93" customFormat="1" ht="13.5">
      <c r="A47" s="988" t="s">
        <v>109</v>
      </c>
      <c r="B47" s="991">
        <v>7</v>
      </c>
      <c r="C47" s="991" t="s">
        <v>23</v>
      </c>
      <c r="D47" s="991">
        <v>7</v>
      </c>
      <c r="E47" s="991">
        <v>7</v>
      </c>
      <c r="F47" s="991" t="s">
        <v>23</v>
      </c>
      <c r="G47" s="991">
        <v>750</v>
      </c>
      <c r="H47" s="991">
        <v>4000</v>
      </c>
      <c r="I47" s="991" t="s">
        <v>23</v>
      </c>
      <c r="J47" s="991" t="s">
        <v>23</v>
      </c>
      <c r="K47" s="991">
        <v>28</v>
      </c>
      <c r="L47" s="991" t="s">
        <v>23</v>
      </c>
      <c r="M47" s="992">
        <v>28</v>
      </c>
      <c r="N47" s="123"/>
      <c r="R47" s="122"/>
    </row>
    <row r="48" spans="1:18"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c r="N48" s="108"/>
      <c r="R48" s="119"/>
    </row>
    <row r="49" spans="1:19"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c r="N49" s="108"/>
      <c r="R49" s="119"/>
    </row>
    <row r="50" spans="1:19"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c r="N50" s="108"/>
      <c r="R50" s="119"/>
    </row>
    <row r="51" spans="1:19" s="93" customFormat="1" ht="13.5">
      <c r="A51" s="994" t="s">
        <v>113</v>
      </c>
      <c r="B51" s="995">
        <v>175</v>
      </c>
      <c r="C51" s="995">
        <v>249</v>
      </c>
      <c r="D51" s="995">
        <v>424</v>
      </c>
      <c r="E51" s="995">
        <v>167</v>
      </c>
      <c r="F51" s="995">
        <v>203</v>
      </c>
      <c r="G51" s="995">
        <v>16589</v>
      </c>
      <c r="H51" s="995">
        <v>2502</v>
      </c>
      <c r="I51" s="995">
        <v>5143</v>
      </c>
      <c r="J51" s="995">
        <v>8</v>
      </c>
      <c r="K51" s="995">
        <v>1462</v>
      </c>
      <c r="L51" s="995">
        <v>138</v>
      </c>
      <c r="M51" s="996">
        <v>1600</v>
      </c>
      <c r="N51" s="123"/>
      <c r="R51" s="122"/>
    </row>
    <row r="52" spans="1:19" ht="13.5">
      <c r="A52" s="994"/>
      <c r="B52" s="995"/>
      <c r="C52" s="995"/>
      <c r="D52" s="995"/>
      <c r="E52" s="995"/>
      <c r="F52" s="995"/>
      <c r="G52" s="995"/>
      <c r="H52" s="995"/>
      <c r="I52" s="995"/>
      <c r="J52" s="995"/>
      <c r="K52" s="995"/>
      <c r="L52" s="995"/>
      <c r="M52" s="996"/>
      <c r="N52" s="108"/>
      <c r="R52" s="119"/>
    </row>
    <row r="53" spans="1:19" ht="13.5">
      <c r="A53" s="994" t="s">
        <v>114</v>
      </c>
      <c r="B53" s="995">
        <v>259</v>
      </c>
      <c r="C53" s="995" t="s">
        <v>23</v>
      </c>
      <c r="D53" s="995">
        <v>259</v>
      </c>
      <c r="E53" s="995">
        <v>84</v>
      </c>
      <c r="F53" s="995" t="s">
        <v>23</v>
      </c>
      <c r="G53" s="995">
        <v>4779</v>
      </c>
      <c r="H53" s="995">
        <v>2488</v>
      </c>
      <c r="I53" s="995" t="s">
        <v>23</v>
      </c>
      <c r="J53" s="995">
        <v>11</v>
      </c>
      <c r="K53" s="995">
        <v>209</v>
      </c>
      <c r="L53" s="995">
        <v>53</v>
      </c>
      <c r="M53" s="996">
        <v>262</v>
      </c>
      <c r="N53" s="108"/>
      <c r="R53" s="119"/>
      <c r="S53" s="119"/>
    </row>
    <row r="54" spans="1:19" ht="13.5">
      <c r="A54" s="988"/>
      <c r="B54" s="991"/>
      <c r="C54" s="991"/>
      <c r="D54" s="991"/>
      <c r="E54" s="991"/>
      <c r="F54" s="991"/>
      <c r="G54" s="991"/>
      <c r="H54" s="991"/>
      <c r="I54" s="991"/>
      <c r="J54" s="991"/>
      <c r="K54" s="991"/>
      <c r="L54" s="991"/>
      <c r="M54" s="992"/>
      <c r="N54" s="108"/>
      <c r="R54" s="119"/>
    </row>
    <row r="55" spans="1:19"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c r="N55" s="108"/>
      <c r="R55" s="119"/>
    </row>
    <row r="56" spans="1:19" ht="13.5">
      <c r="A56" s="988" t="s">
        <v>116</v>
      </c>
      <c r="B56" s="991">
        <v>22</v>
      </c>
      <c r="C56" s="991" t="s">
        <v>23</v>
      </c>
      <c r="D56" s="991">
        <v>22</v>
      </c>
      <c r="E56" s="991">
        <v>22</v>
      </c>
      <c r="F56" s="991" t="s">
        <v>23</v>
      </c>
      <c r="G56" s="991">
        <v>507</v>
      </c>
      <c r="H56" s="991">
        <v>1100</v>
      </c>
      <c r="I56" s="991" t="s">
        <v>23</v>
      </c>
      <c r="J56" s="991">
        <v>18</v>
      </c>
      <c r="K56" s="991">
        <v>24</v>
      </c>
      <c r="L56" s="991">
        <v>9</v>
      </c>
      <c r="M56" s="992">
        <v>33</v>
      </c>
      <c r="N56" s="108"/>
      <c r="R56" s="119"/>
    </row>
    <row r="57" spans="1:19" ht="13.5">
      <c r="A57" s="988" t="s">
        <v>117</v>
      </c>
      <c r="B57" s="991">
        <v>3</v>
      </c>
      <c r="C57" s="991" t="s">
        <v>23</v>
      </c>
      <c r="D57" s="991">
        <v>3</v>
      </c>
      <c r="E57" s="991" t="s">
        <v>23</v>
      </c>
      <c r="F57" s="991" t="s">
        <v>23</v>
      </c>
      <c r="G57" s="991" t="s">
        <v>23</v>
      </c>
      <c r="H57" s="991" t="s">
        <v>23</v>
      </c>
      <c r="I57" s="991" t="s">
        <v>23</v>
      </c>
      <c r="J57" s="991" t="s">
        <v>23</v>
      </c>
      <c r="K57" s="991" t="s">
        <v>23</v>
      </c>
      <c r="L57" s="991" t="s">
        <v>23</v>
      </c>
      <c r="M57" s="992" t="s">
        <v>23</v>
      </c>
      <c r="N57" s="108"/>
      <c r="R57" s="119"/>
    </row>
    <row r="58" spans="1:19"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c r="N58" s="108"/>
      <c r="R58" s="119"/>
    </row>
    <row r="59" spans="1:19" ht="13.5">
      <c r="A59" s="988" t="s">
        <v>119</v>
      </c>
      <c r="B59" s="991">
        <v>714</v>
      </c>
      <c r="C59" s="991">
        <v>26</v>
      </c>
      <c r="D59" s="991">
        <v>740</v>
      </c>
      <c r="E59" s="991">
        <v>552</v>
      </c>
      <c r="F59" s="991">
        <v>18</v>
      </c>
      <c r="G59" s="991">
        <v>3690</v>
      </c>
      <c r="H59" s="991">
        <v>3800</v>
      </c>
      <c r="I59" s="991">
        <v>8000</v>
      </c>
      <c r="J59" s="991">
        <v>15</v>
      </c>
      <c r="K59" s="991">
        <v>2242</v>
      </c>
      <c r="L59" s="991">
        <v>55</v>
      </c>
      <c r="M59" s="992">
        <v>2297</v>
      </c>
      <c r="N59" s="108"/>
      <c r="R59" s="119"/>
    </row>
    <row r="60" spans="1:19" ht="13.5">
      <c r="A60" s="994" t="s">
        <v>172</v>
      </c>
      <c r="B60" s="995">
        <v>739</v>
      </c>
      <c r="C60" s="995">
        <v>26</v>
      </c>
      <c r="D60" s="995">
        <v>765</v>
      </c>
      <c r="E60" s="995">
        <v>574</v>
      </c>
      <c r="F60" s="995">
        <v>18</v>
      </c>
      <c r="G60" s="995">
        <v>4197</v>
      </c>
      <c r="H60" s="995">
        <v>3697</v>
      </c>
      <c r="I60" s="995">
        <v>8000</v>
      </c>
      <c r="J60" s="995">
        <v>15</v>
      </c>
      <c r="K60" s="995">
        <v>2266</v>
      </c>
      <c r="L60" s="995">
        <v>64</v>
      </c>
      <c r="M60" s="996">
        <v>2330</v>
      </c>
      <c r="N60" s="108"/>
      <c r="R60" s="119"/>
    </row>
    <row r="61" spans="1:19" ht="13.5">
      <c r="A61" s="988"/>
      <c r="B61" s="991"/>
      <c r="C61" s="991"/>
      <c r="D61" s="991"/>
      <c r="E61" s="991"/>
      <c r="F61" s="991"/>
      <c r="G61" s="991"/>
      <c r="H61" s="991"/>
      <c r="I61" s="991"/>
      <c r="J61" s="991"/>
      <c r="K61" s="991"/>
      <c r="L61" s="991"/>
      <c r="M61" s="992"/>
      <c r="N61" s="108"/>
      <c r="R61" s="119"/>
    </row>
    <row r="62" spans="1:19" ht="13.5">
      <c r="A62" s="988" t="s">
        <v>121</v>
      </c>
      <c r="B62" s="991" t="s">
        <v>23</v>
      </c>
      <c r="C62" s="991">
        <v>580</v>
      </c>
      <c r="D62" s="991">
        <v>580</v>
      </c>
      <c r="E62" s="991" t="s">
        <v>23</v>
      </c>
      <c r="F62" s="991">
        <v>520</v>
      </c>
      <c r="G62" s="991" t="s">
        <v>23</v>
      </c>
      <c r="H62" s="991" t="s">
        <v>23</v>
      </c>
      <c r="I62" s="991">
        <v>6130</v>
      </c>
      <c r="J62" s="991" t="s">
        <v>23</v>
      </c>
      <c r="K62" s="991">
        <v>3188</v>
      </c>
      <c r="L62" s="991" t="s">
        <v>23</v>
      </c>
      <c r="M62" s="992">
        <v>3188</v>
      </c>
      <c r="N62" s="108"/>
      <c r="R62" s="119"/>
    </row>
    <row r="63" spans="1:19" ht="13.5">
      <c r="A63" s="988" t="s">
        <v>122</v>
      </c>
      <c r="B63" s="991">
        <v>16</v>
      </c>
      <c r="C63" s="991">
        <v>2</v>
      </c>
      <c r="D63" s="991">
        <v>18</v>
      </c>
      <c r="E63" s="991">
        <v>11</v>
      </c>
      <c r="F63" s="991">
        <v>2</v>
      </c>
      <c r="G63" s="991" t="s">
        <v>23</v>
      </c>
      <c r="H63" s="991">
        <v>480</v>
      </c>
      <c r="I63" s="991">
        <v>3500</v>
      </c>
      <c r="J63" s="991" t="s">
        <v>23</v>
      </c>
      <c r="K63" s="991">
        <v>12</v>
      </c>
      <c r="L63" s="991" t="s">
        <v>23</v>
      </c>
      <c r="M63" s="992">
        <v>12</v>
      </c>
      <c r="N63" s="108"/>
      <c r="R63" s="119"/>
    </row>
    <row r="64" spans="1:19" s="93" customFormat="1" ht="13.5">
      <c r="A64" s="988" t="s">
        <v>123</v>
      </c>
      <c r="B64" s="991">
        <v>23</v>
      </c>
      <c r="C64" s="991">
        <v>82</v>
      </c>
      <c r="D64" s="991">
        <v>105</v>
      </c>
      <c r="E64" s="991">
        <v>11</v>
      </c>
      <c r="F64" s="991">
        <v>18</v>
      </c>
      <c r="G64" s="991" t="s">
        <v>23</v>
      </c>
      <c r="H64" s="991">
        <v>3000</v>
      </c>
      <c r="I64" s="991">
        <v>15000</v>
      </c>
      <c r="J64" s="991" t="s">
        <v>23</v>
      </c>
      <c r="K64" s="991">
        <v>303</v>
      </c>
      <c r="L64" s="991" t="s">
        <v>23</v>
      </c>
      <c r="M64" s="992">
        <v>303</v>
      </c>
      <c r="N64" s="123"/>
      <c r="R64" s="122"/>
    </row>
    <row r="65" spans="1:18" ht="13.5">
      <c r="A65" s="994" t="s">
        <v>124</v>
      </c>
      <c r="B65" s="995">
        <v>39</v>
      </c>
      <c r="C65" s="995">
        <v>664</v>
      </c>
      <c r="D65" s="995">
        <v>703</v>
      </c>
      <c r="E65" s="995">
        <v>22</v>
      </c>
      <c r="F65" s="995">
        <v>540</v>
      </c>
      <c r="G65" s="995" t="s">
        <v>23</v>
      </c>
      <c r="H65" s="995">
        <v>1740</v>
      </c>
      <c r="I65" s="995">
        <v>6416</v>
      </c>
      <c r="J65" s="995" t="s">
        <v>23</v>
      </c>
      <c r="K65" s="995">
        <v>3503</v>
      </c>
      <c r="L65" s="995" t="s">
        <v>23</v>
      </c>
      <c r="M65" s="996">
        <v>3503</v>
      </c>
      <c r="N65" s="108"/>
      <c r="R65" s="119"/>
    </row>
    <row r="66" spans="1:18" ht="13.5">
      <c r="A66" s="988"/>
      <c r="B66" s="991"/>
      <c r="C66" s="991"/>
      <c r="D66" s="991"/>
      <c r="E66" s="991"/>
      <c r="F66" s="991"/>
      <c r="G66" s="991"/>
      <c r="H66" s="991"/>
      <c r="I66" s="991"/>
      <c r="J66" s="991"/>
      <c r="K66" s="991"/>
      <c r="L66" s="991"/>
      <c r="M66" s="992"/>
      <c r="N66" s="108"/>
      <c r="R66" s="119"/>
    </row>
    <row r="67" spans="1:18" ht="13.5">
      <c r="A67" s="994" t="s">
        <v>125</v>
      </c>
      <c r="B67" s="995">
        <v>36</v>
      </c>
      <c r="C67" s="995">
        <v>97</v>
      </c>
      <c r="D67" s="995">
        <v>133</v>
      </c>
      <c r="E67" s="995">
        <v>19</v>
      </c>
      <c r="F67" s="995">
        <v>94</v>
      </c>
      <c r="G67" s="995">
        <v>4</v>
      </c>
      <c r="H67" s="995">
        <v>1800</v>
      </c>
      <c r="I67" s="995">
        <v>8200</v>
      </c>
      <c r="J67" s="995">
        <v>15</v>
      </c>
      <c r="K67" s="995">
        <v>805</v>
      </c>
      <c r="L67" s="995" t="s">
        <v>23</v>
      </c>
      <c r="M67" s="996">
        <v>805</v>
      </c>
      <c r="N67" s="108"/>
      <c r="R67" s="119"/>
    </row>
    <row r="68" spans="1:18" s="93" customFormat="1" ht="13.5">
      <c r="A68" s="988"/>
      <c r="B68" s="991"/>
      <c r="C68" s="991"/>
      <c r="D68" s="991"/>
      <c r="E68" s="991"/>
      <c r="F68" s="991"/>
      <c r="G68" s="991"/>
      <c r="H68" s="991"/>
      <c r="I68" s="991"/>
      <c r="J68" s="991"/>
      <c r="K68" s="991"/>
      <c r="L68" s="991"/>
      <c r="M68" s="992"/>
      <c r="N68" s="123"/>
      <c r="R68" s="122"/>
    </row>
    <row r="69" spans="1:18" ht="13.5">
      <c r="A69" s="988" t="s">
        <v>126</v>
      </c>
      <c r="B69" s="991">
        <v>4198</v>
      </c>
      <c r="C69" s="991">
        <v>923</v>
      </c>
      <c r="D69" s="991">
        <v>5121</v>
      </c>
      <c r="E69" s="991">
        <v>3674</v>
      </c>
      <c r="F69" s="991">
        <v>524</v>
      </c>
      <c r="G69" s="991" t="s">
        <v>23</v>
      </c>
      <c r="H69" s="991">
        <v>4280</v>
      </c>
      <c r="I69" s="991">
        <v>9490</v>
      </c>
      <c r="J69" s="991" t="s">
        <v>23</v>
      </c>
      <c r="K69" s="991">
        <v>20697</v>
      </c>
      <c r="L69" s="991" t="s">
        <v>23</v>
      </c>
      <c r="M69" s="992">
        <v>20697</v>
      </c>
      <c r="N69" s="108"/>
      <c r="R69" s="119"/>
    </row>
    <row r="70" spans="1:18" ht="13.5">
      <c r="A70" s="988" t="s">
        <v>127</v>
      </c>
      <c r="B70" s="991">
        <v>2321</v>
      </c>
      <c r="C70" s="991">
        <v>462</v>
      </c>
      <c r="D70" s="991">
        <v>2783</v>
      </c>
      <c r="E70" s="991">
        <v>2226</v>
      </c>
      <c r="F70" s="991">
        <v>343</v>
      </c>
      <c r="G70" s="991" t="s">
        <v>23</v>
      </c>
      <c r="H70" s="991">
        <v>6388</v>
      </c>
      <c r="I70" s="991">
        <v>10797</v>
      </c>
      <c r="J70" s="991" t="s">
        <v>23</v>
      </c>
      <c r="K70" s="991">
        <v>17924</v>
      </c>
      <c r="L70" s="991" t="s">
        <v>23</v>
      </c>
      <c r="M70" s="992">
        <v>17924</v>
      </c>
      <c r="R70" s="119"/>
    </row>
    <row r="71" spans="1:18" ht="13.5">
      <c r="A71" s="994" t="s">
        <v>128</v>
      </c>
      <c r="B71" s="995">
        <v>6519</v>
      </c>
      <c r="C71" s="995">
        <v>1385</v>
      </c>
      <c r="D71" s="995">
        <v>7904</v>
      </c>
      <c r="E71" s="995">
        <v>5900</v>
      </c>
      <c r="F71" s="995">
        <v>867</v>
      </c>
      <c r="G71" s="995" t="s">
        <v>23</v>
      </c>
      <c r="H71" s="995">
        <v>5075</v>
      </c>
      <c r="I71" s="995">
        <v>10007</v>
      </c>
      <c r="J71" s="995" t="s">
        <v>23</v>
      </c>
      <c r="K71" s="995">
        <v>38621</v>
      </c>
      <c r="L71" s="995" t="s">
        <v>23</v>
      </c>
      <c r="M71" s="996">
        <v>38621</v>
      </c>
      <c r="R71" s="119"/>
    </row>
    <row r="72" spans="1:18" ht="13.5">
      <c r="A72" s="988"/>
      <c r="B72" s="991"/>
      <c r="C72" s="991"/>
      <c r="D72" s="991"/>
      <c r="E72" s="991"/>
      <c r="F72" s="991"/>
      <c r="G72" s="991"/>
      <c r="H72" s="991"/>
      <c r="I72" s="991"/>
      <c r="J72" s="991"/>
      <c r="K72" s="991"/>
      <c r="L72" s="991"/>
      <c r="M72" s="992"/>
      <c r="R72" s="119"/>
    </row>
    <row r="73" spans="1:18" ht="13.5">
      <c r="A73" s="988" t="s">
        <v>129</v>
      </c>
      <c r="B73" s="993">
        <v>53</v>
      </c>
      <c r="C73" s="991">
        <v>15</v>
      </c>
      <c r="D73" s="991">
        <v>68</v>
      </c>
      <c r="E73" s="993">
        <v>26</v>
      </c>
      <c r="F73" s="991">
        <v>12</v>
      </c>
      <c r="G73" s="991" t="s">
        <v>23</v>
      </c>
      <c r="H73" s="993">
        <v>269</v>
      </c>
      <c r="I73" s="991">
        <v>900</v>
      </c>
      <c r="J73" s="991" t="s">
        <v>23</v>
      </c>
      <c r="K73" s="993">
        <v>18</v>
      </c>
      <c r="L73" s="991" t="s">
        <v>23</v>
      </c>
      <c r="M73" s="992">
        <v>18</v>
      </c>
    </row>
    <row r="74" spans="1:18" ht="13.5">
      <c r="A74" s="988" t="s">
        <v>130</v>
      </c>
      <c r="B74" s="991">
        <v>2</v>
      </c>
      <c r="C74" s="991">
        <v>33</v>
      </c>
      <c r="D74" s="991">
        <v>35</v>
      </c>
      <c r="E74" s="991">
        <v>2</v>
      </c>
      <c r="F74" s="991">
        <v>33</v>
      </c>
      <c r="G74" s="991" t="s">
        <v>23</v>
      </c>
      <c r="H74" s="991">
        <v>800</v>
      </c>
      <c r="I74" s="991">
        <v>1000</v>
      </c>
      <c r="J74" s="991" t="s">
        <v>23</v>
      </c>
      <c r="K74" s="993">
        <v>35</v>
      </c>
      <c r="L74" s="991" t="s">
        <v>23</v>
      </c>
      <c r="M74" s="992">
        <v>35</v>
      </c>
    </row>
    <row r="75" spans="1:18" ht="13.5">
      <c r="A75" s="988" t="s">
        <v>131</v>
      </c>
      <c r="B75" s="991">
        <v>78</v>
      </c>
      <c r="C75" s="991">
        <v>2</v>
      </c>
      <c r="D75" s="991">
        <v>80</v>
      </c>
      <c r="E75" s="991">
        <v>50</v>
      </c>
      <c r="F75" s="991">
        <v>2</v>
      </c>
      <c r="G75" s="991" t="s">
        <v>23</v>
      </c>
      <c r="H75" s="991">
        <v>1000</v>
      </c>
      <c r="I75" s="991">
        <v>2500</v>
      </c>
      <c r="J75" s="991" t="s">
        <v>23</v>
      </c>
      <c r="K75" s="991">
        <v>55</v>
      </c>
      <c r="L75" s="991" t="s">
        <v>23</v>
      </c>
      <c r="M75" s="992">
        <v>55</v>
      </c>
    </row>
    <row r="76" spans="1:18" ht="13.5">
      <c r="A76" s="988" t="s">
        <v>132</v>
      </c>
      <c r="B76" s="991">
        <v>1757</v>
      </c>
      <c r="C76" s="991">
        <v>88</v>
      </c>
      <c r="D76" s="991">
        <v>1845</v>
      </c>
      <c r="E76" s="991">
        <v>1610</v>
      </c>
      <c r="F76" s="991">
        <v>64</v>
      </c>
      <c r="G76" s="991">
        <v>11130</v>
      </c>
      <c r="H76" s="991">
        <v>989</v>
      </c>
      <c r="I76" s="991">
        <v>2252</v>
      </c>
      <c r="J76" s="993">
        <v>15</v>
      </c>
      <c r="K76" s="993">
        <v>1737</v>
      </c>
      <c r="L76" s="993">
        <v>167</v>
      </c>
      <c r="M76" s="992">
        <v>1904</v>
      </c>
    </row>
    <row r="77" spans="1:18" ht="13.5">
      <c r="A77" s="988" t="s">
        <v>133</v>
      </c>
      <c r="B77" s="991">
        <v>192</v>
      </c>
      <c r="C77" s="991" t="s">
        <v>23</v>
      </c>
      <c r="D77" s="991">
        <v>192</v>
      </c>
      <c r="E77" s="991">
        <v>185</v>
      </c>
      <c r="F77" s="991" t="s">
        <v>23</v>
      </c>
      <c r="G77" s="991" t="s">
        <v>23</v>
      </c>
      <c r="H77" s="991">
        <v>800</v>
      </c>
      <c r="I77" s="991" t="s">
        <v>23</v>
      </c>
      <c r="J77" s="991" t="s">
        <v>23</v>
      </c>
      <c r="K77" s="991">
        <v>148</v>
      </c>
      <c r="L77" s="991" t="s">
        <v>23</v>
      </c>
      <c r="M77" s="992">
        <v>148</v>
      </c>
    </row>
    <row r="78" spans="1:18" ht="13.5">
      <c r="A78" s="988" t="s">
        <v>134</v>
      </c>
      <c r="B78" s="991">
        <v>21</v>
      </c>
      <c r="C78" s="991">
        <v>34</v>
      </c>
      <c r="D78" s="991">
        <v>55</v>
      </c>
      <c r="E78" s="991">
        <v>19</v>
      </c>
      <c r="F78" s="991">
        <v>34</v>
      </c>
      <c r="G78" s="991" t="s">
        <v>23</v>
      </c>
      <c r="H78" s="991">
        <v>750</v>
      </c>
      <c r="I78" s="991">
        <v>1000</v>
      </c>
      <c r="J78" s="991" t="s">
        <v>23</v>
      </c>
      <c r="K78" s="991">
        <v>48</v>
      </c>
      <c r="L78" s="991" t="s">
        <v>23</v>
      </c>
      <c r="M78" s="992">
        <v>48</v>
      </c>
    </row>
    <row r="79" spans="1:18" ht="13.5">
      <c r="A79" s="988" t="s">
        <v>135</v>
      </c>
      <c r="B79" s="993">
        <v>289</v>
      </c>
      <c r="C79" s="991">
        <v>59</v>
      </c>
      <c r="D79" s="991">
        <v>348</v>
      </c>
      <c r="E79" s="993">
        <v>289</v>
      </c>
      <c r="F79" s="991">
        <v>59</v>
      </c>
      <c r="G79" s="991" t="s">
        <v>23</v>
      </c>
      <c r="H79" s="993">
        <v>700</v>
      </c>
      <c r="I79" s="991">
        <v>2500</v>
      </c>
      <c r="J79" s="991" t="s">
        <v>23</v>
      </c>
      <c r="K79" s="993">
        <v>350</v>
      </c>
      <c r="L79" s="991" t="s">
        <v>23</v>
      </c>
      <c r="M79" s="992">
        <v>350</v>
      </c>
    </row>
    <row r="80" spans="1:18" ht="13.5">
      <c r="A80" s="988" t="s">
        <v>136</v>
      </c>
      <c r="B80" s="993">
        <v>47</v>
      </c>
      <c r="C80" s="991">
        <v>36</v>
      </c>
      <c r="D80" s="991">
        <v>83</v>
      </c>
      <c r="E80" s="993">
        <v>47</v>
      </c>
      <c r="F80" s="991">
        <v>27</v>
      </c>
      <c r="G80" s="991" t="s">
        <v>23</v>
      </c>
      <c r="H80" s="993">
        <v>1500</v>
      </c>
      <c r="I80" s="991">
        <v>6000</v>
      </c>
      <c r="J80" s="991" t="s">
        <v>23</v>
      </c>
      <c r="K80" s="993">
        <v>233</v>
      </c>
      <c r="L80" s="991" t="s">
        <v>23</v>
      </c>
      <c r="M80" s="992">
        <v>233</v>
      </c>
    </row>
    <row r="81" spans="1:13" ht="13.5">
      <c r="A81" s="994" t="s">
        <v>137</v>
      </c>
      <c r="B81" s="995">
        <v>2439</v>
      </c>
      <c r="C81" s="995">
        <v>267</v>
      </c>
      <c r="D81" s="995">
        <v>2706</v>
      </c>
      <c r="E81" s="995">
        <v>2228</v>
      </c>
      <c r="F81" s="995">
        <v>231</v>
      </c>
      <c r="G81" s="995">
        <v>11130</v>
      </c>
      <c r="H81" s="995">
        <v>936</v>
      </c>
      <c r="I81" s="995">
        <v>2322</v>
      </c>
      <c r="J81" s="995">
        <v>15</v>
      </c>
      <c r="K81" s="995">
        <v>2624</v>
      </c>
      <c r="L81" s="995">
        <v>167</v>
      </c>
      <c r="M81" s="996">
        <v>2791</v>
      </c>
    </row>
    <row r="82" spans="1:13" ht="13.5">
      <c r="A82" s="988"/>
      <c r="B82" s="991"/>
      <c r="C82" s="991"/>
      <c r="D82" s="991"/>
      <c r="E82" s="991"/>
      <c r="F82" s="991"/>
      <c r="G82" s="991"/>
      <c r="H82" s="991"/>
      <c r="I82" s="991"/>
      <c r="J82" s="991"/>
      <c r="K82" s="991"/>
      <c r="L82" s="991"/>
      <c r="M82" s="992"/>
    </row>
    <row r="83" spans="1:13" ht="13.5">
      <c r="A83" s="988" t="s">
        <v>138</v>
      </c>
      <c r="B83" s="991">
        <v>15</v>
      </c>
      <c r="C83" s="991">
        <v>19</v>
      </c>
      <c r="D83" s="991">
        <v>34</v>
      </c>
      <c r="E83" s="991">
        <v>15</v>
      </c>
      <c r="F83" s="991">
        <v>14</v>
      </c>
      <c r="G83" s="991">
        <v>32277</v>
      </c>
      <c r="H83" s="991">
        <v>388</v>
      </c>
      <c r="I83" s="991">
        <v>2891</v>
      </c>
      <c r="J83" s="991">
        <v>7</v>
      </c>
      <c r="K83" s="991">
        <v>46</v>
      </c>
      <c r="L83" s="991">
        <v>226</v>
      </c>
      <c r="M83" s="992">
        <v>272</v>
      </c>
    </row>
    <row r="84" spans="1:13" ht="13.5">
      <c r="A84" s="988" t="s">
        <v>139</v>
      </c>
      <c r="B84" s="991">
        <v>290</v>
      </c>
      <c r="C84" s="991">
        <v>11</v>
      </c>
      <c r="D84" s="991">
        <v>301</v>
      </c>
      <c r="E84" s="991">
        <v>290</v>
      </c>
      <c r="F84" s="991">
        <v>10</v>
      </c>
      <c r="G84" s="991">
        <v>38020</v>
      </c>
      <c r="H84" s="991">
        <v>450</v>
      </c>
      <c r="I84" s="991">
        <v>3000</v>
      </c>
      <c r="J84" s="991">
        <v>3</v>
      </c>
      <c r="K84" s="991">
        <v>160</v>
      </c>
      <c r="L84" s="991">
        <v>114</v>
      </c>
      <c r="M84" s="992">
        <v>274</v>
      </c>
    </row>
    <row r="85" spans="1:13" ht="13.5">
      <c r="A85" s="994" t="s">
        <v>140</v>
      </c>
      <c r="B85" s="995">
        <v>305</v>
      </c>
      <c r="C85" s="995">
        <v>30</v>
      </c>
      <c r="D85" s="995">
        <v>335</v>
      </c>
      <c r="E85" s="995">
        <v>305</v>
      </c>
      <c r="F85" s="995">
        <v>24</v>
      </c>
      <c r="G85" s="995">
        <v>70297</v>
      </c>
      <c r="H85" s="995">
        <v>447</v>
      </c>
      <c r="I85" s="995">
        <v>2936</v>
      </c>
      <c r="J85" s="995">
        <v>5</v>
      </c>
      <c r="K85" s="995">
        <v>207</v>
      </c>
      <c r="L85" s="995">
        <v>339</v>
      </c>
      <c r="M85" s="996">
        <v>546</v>
      </c>
    </row>
    <row r="86" spans="1:13" ht="14.25" thickBot="1">
      <c r="A86" s="1047"/>
      <c r="B86" s="998"/>
      <c r="C86" s="998"/>
      <c r="D86" s="998"/>
      <c r="E86" s="998"/>
      <c r="F86" s="998"/>
      <c r="G86" s="998"/>
      <c r="H86" s="998"/>
      <c r="I86" s="998"/>
      <c r="J86" s="998"/>
      <c r="K86" s="998"/>
      <c r="L86" s="998"/>
      <c r="M86" s="999"/>
    </row>
    <row r="87" spans="1:13" ht="14.25" thickBot="1">
      <c r="A87" s="878" t="s">
        <v>141</v>
      </c>
      <c r="B87" s="1001">
        <v>13271</v>
      </c>
      <c r="C87" s="1001">
        <v>3702</v>
      </c>
      <c r="D87" s="1001">
        <v>16973</v>
      </c>
      <c r="E87" s="1001">
        <v>10181</v>
      </c>
      <c r="F87" s="1001">
        <v>2697</v>
      </c>
      <c r="G87" s="1001">
        <v>160983</v>
      </c>
      <c r="H87" s="1001">
        <v>3659</v>
      </c>
      <c r="I87" s="1001">
        <v>7992</v>
      </c>
      <c r="J87" s="1001">
        <v>8</v>
      </c>
      <c r="K87" s="1001">
        <v>58808</v>
      </c>
      <c r="L87" s="1001">
        <v>1322</v>
      </c>
      <c r="M87" s="1002">
        <v>60130</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37"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B29F8-A761-4421-8A85-AD9285A3138E}">
  <sheetPr>
    <pageSetUpPr fitToPage="1"/>
  </sheetPr>
  <dimension ref="A1:M99"/>
  <sheetViews>
    <sheetView showGridLines="0" view="pageBreakPreview" zoomScaleNormal="75" zoomScaleSheetLayoutView="100" workbookViewId="0">
      <selection activeCell="M25" sqref="M25"/>
    </sheetView>
  </sheetViews>
  <sheetFormatPr baseColWidth="10" defaultColWidth="11.42578125" defaultRowHeight="12.75"/>
  <cols>
    <col min="1" max="1" width="22" style="1525" customWidth="1"/>
    <col min="2" max="8" width="18.42578125" style="1525" customWidth="1"/>
    <col min="9" max="9" width="8.7109375" style="1525" customWidth="1"/>
    <col min="10" max="10" width="18.140625" style="1525" customWidth="1"/>
    <col min="11" max="16384" width="11.42578125" style="1525"/>
  </cols>
  <sheetData>
    <row r="1" spans="1:13" s="1498" customFormat="1" ht="18.75">
      <c r="A1" s="1871" t="s">
        <v>0</v>
      </c>
      <c r="B1" s="1871"/>
      <c r="C1" s="1871"/>
      <c r="D1" s="1871"/>
      <c r="E1" s="1871"/>
      <c r="F1" s="1871"/>
      <c r="G1" s="1871"/>
      <c r="H1" s="1871"/>
      <c r="I1" s="1496"/>
      <c r="J1" s="1567"/>
      <c r="K1" s="1567"/>
      <c r="L1" s="1567"/>
      <c r="M1" s="1567"/>
    </row>
    <row r="3" spans="1:13" s="1500" customFormat="1" ht="15.75">
      <c r="A3" s="1901" t="s">
        <v>918</v>
      </c>
      <c r="B3" s="1901"/>
      <c r="C3" s="1901"/>
      <c r="D3" s="1901"/>
      <c r="E3" s="1901"/>
      <c r="F3" s="1901"/>
      <c r="G3" s="1901"/>
      <c r="H3" s="1901"/>
      <c r="I3" s="1568"/>
      <c r="J3" s="1568"/>
      <c r="K3" s="1568"/>
      <c r="L3" s="1568"/>
      <c r="M3" s="1568"/>
    </row>
    <row r="4" spans="1:13" s="1500" customFormat="1" ht="15.75">
      <c r="A4" s="1901" t="s">
        <v>917</v>
      </c>
      <c r="B4" s="1901"/>
      <c r="C4" s="1901"/>
      <c r="D4" s="1901"/>
      <c r="E4" s="1901"/>
      <c r="F4" s="1901"/>
      <c r="G4" s="1901"/>
      <c r="H4" s="1901"/>
      <c r="I4" s="1568"/>
      <c r="J4" s="1568"/>
      <c r="K4" s="1568"/>
      <c r="L4" s="1568"/>
      <c r="M4" s="1568"/>
    </row>
    <row r="5" spans="1:13" s="1500" customFormat="1" ht="13.5" customHeight="1" thickBot="1">
      <c r="A5" s="1501"/>
      <c r="B5" s="1502"/>
      <c r="C5" s="1502"/>
      <c r="D5" s="1502"/>
      <c r="E5" s="1502"/>
      <c r="F5" s="1502"/>
      <c r="G5" s="1502"/>
      <c r="H5" s="1502"/>
    </row>
    <row r="6" spans="1:13" s="1509" customFormat="1" ht="16.5" customHeight="1">
      <c r="A6" s="1873" t="s">
        <v>2</v>
      </c>
      <c r="B6" s="1571" t="s">
        <v>767</v>
      </c>
      <c r="C6" s="1572"/>
      <c r="D6" s="1875" t="s">
        <v>772</v>
      </c>
      <c r="E6" s="1573" t="s">
        <v>10</v>
      </c>
      <c r="F6" s="1574"/>
      <c r="G6" s="1575" t="s">
        <v>142</v>
      </c>
      <c r="H6" s="1576"/>
    </row>
    <row r="7" spans="1:13" s="1509" customFormat="1" ht="16.5" customHeight="1">
      <c r="A7" s="1874"/>
      <c r="B7" s="1577" t="s">
        <v>771</v>
      </c>
      <c r="C7" s="1578"/>
      <c r="D7" s="1876"/>
      <c r="E7" s="1579" t="s">
        <v>770</v>
      </c>
      <c r="F7" s="1580" t="s">
        <v>4</v>
      </c>
      <c r="G7" s="1580" t="s">
        <v>143</v>
      </c>
      <c r="H7" s="1581" t="s">
        <v>5</v>
      </c>
    </row>
    <row r="8" spans="1:13" s="1509" customFormat="1" ht="16.5" customHeight="1">
      <c r="A8" s="1874"/>
      <c r="B8" s="1582" t="s">
        <v>19</v>
      </c>
      <c r="C8" s="1583" t="s">
        <v>748</v>
      </c>
      <c r="D8" s="1876"/>
      <c r="E8" s="1579" t="s">
        <v>769</v>
      </c>
      <c r="F8" s="1579" t="s">
        <v>150</v>
      </c>
      <c r="G8" s="1580" t="s">
        <v>146</v>
      </c>
      <c r="H8" s="1581" t="s">
        <v>8</v>
      </c>
    </row>
    <row r="9" spans="1:13" s="1509" customFormat="1" ht="16.5" customHeight="1" thickBot="1">
      <c r="A9" s="1874"/>
      <c r="B9" s="1580" t="s">
        <v>916</v>
      </c>
      <c r="C9" s="1584" t="s">
        <v>916</v>
      </c>
      <c r="D9" s="1876"/>
      <c r="E9" s="1579" t="s">
        <v>145</v>
      </c>
      <c r="F9" s="1585"/>
      <c r="G9" s="1580" t="s">
        <v>147</v>
      </c>
      <c r="H9" s="1586"/>
    </row>
    <row r="10" spans="1:13" ht="13.5">
      <c r="A10" s="1520">
        <v>2011</v>
      </c>
      <c r="B10" s="1521">
        <v>3158</v>
      </c>
      <c r="C10" s="1521">
        <v>3146</v>
      </c>
      <c r="D10" s="1522">
        <v>8.8800000000000008</v>
      </c>
      <c r="E10" s="1521">
        <v>159.40877304513668</v>
      </c>
      <c r="F10" s="1521">
        <v>50150</v>
      </c>
      <c r="G10" s="1523">
        <v>96.8</v>
      </c>
      <c r="H10" s="1524">
        <v>48545.2</v>
      </c>
    </row>
    <row r="11" spans="1:13" ht="13.5">
      <c r="A11" s="1526">
        <v>2012</v>
      </c>
      <c r="B11" s="1527">
        <v>3160</v>
      </c>
      <c r="C11" s="1527">
        <v>3149</v>
      </c>
      <c r="D11" s="1528">
        <v>9.6449999999999996</v>
      </c>
      <c r="E11" s="1527">
        <v>159.68561448078756</v>
      </c>
      <c r="F11" s="1527">
        <v>50285</v>
      </c>
      <c r="G11" s="1529">
        <v>95.44</v>
      </c>
      <c r="H11" s="1530">
        <v>47992.003999999994</v>
      </c>
    </row>
    <row r="12" spans="1:13" ht="13.5">
      <c r="A12" s="1531">
        <v>2013</v>
      </c>
      <c r="B12" s="1527">
        <v>3155</v>
      </c>
      <c r="C12" s="1527">
        <v>3147</v>
      </c>
      <c r="D12" s="1528">
        <v>9.1370000000000005</v>
      </c>
      <c r="E12" s="1527">
        <v>136.31394979345407</v>
      </c>
      <c r="F12" s="1527">
        <v>42898</v>
      </c>
      <c r="G12" s="1529">
        <v>88.33</v>
      </c>
      <c r="H12" s="1530">
        <v>37891.803399999997</v>
      </c>
    </row>
    <row r="13" spans="1:13" ht="13.5">
      <c r="A13" s="1531">
        <v>2014</v>
      </c>
      <c r="B13" s="1527">
        <v>3155</v>
      </c>
      <c r="C13" s="1527">
        <v>3149</v>
      </c>
      <c r="D13" s="1528">
        <v>8.9250000000000007</v>
      </c>
      <c r="E13" s="1527">
        <v>141.72435693871071</v>
      </c>
      <c r="F13" s="1527">
        <v>44629</v>
      </c>
      <c r="G13" s="1529">
        <v>108.27</v>
      </c>
      <c r="H13" s="1530">
        <v>48319.818299999999</v>
      </c>
    </row>
    <row r="14" spans="1:13" ht="13.5">
      <c r="A14" s="1531">
        <v>2015</v>
      </c>
      <c r="B14" s="1527">
        <v>3116</v>
      </c>
      <c r="C14" s="1527">
        <v>3101</v>
      </c>
      <c r="D14" s="1528">
        <v>8.9250000000000007</v>
      </c>
      <c r="E14" s="1527">
        <v>143.14414704933893</v>
      </c>
      <c r="F14" s="1527">
        <v>44389</v>
      </c>
      <c r="G14" s="1529">
        <v>110.8</v>
      </c>
      <c r="H14" s="1530">
        <v>49187</v>
      </c>
    </row>
    <row r="15" spans="1:13" ht="13.5">
      <c r="A15" s="1531">
        <v>2016</v>
      </c>
      <c r="B15" s="1527">
        <v>3102</v>
      </c>
      <c r="C15" s="1527">
        <v>3087</v>
      </c>
      <c r="D15" s="1528">
        <v>8.9250000000000007</v>
      </c>
      <c r="E15" s="1527">
        <v>143.52121801101393</v>
      </c>
      <c r="F15" s="1527">
        <v>44305</v>
      </c>
      <c r="G15" s="1529">
        <v>117.6</v>
      </c>
      <c r="H15" s="1530">
        <v>52120</v>
      </c>
    </row>
    <row r="16" spans="1:13" ht="13.5">
      <c r="A16" s="1531">
        <v>2017</v>
      </c>
      <c r="B16" s="1527">
        <v>3022</v>
      </c>
      <c r="C16" s="1527">
        <v>3006</v>
      </c>
      <c r="D16" s="1528">
        <v>8.9250000000000007</v>
      </c>
      <c r="E16" s="1527">
        <v>143.88223552894212</v>
      </c>
      <c r="F16" s="1527">
        <v>43251</v>
      </c>
      <c r="G16" s="1529">
        <v>145.85</v>
      </c>
      <c r="H16" s="1530">
        <v>63081.583499999993</v>
      </c>
    </row>
    <row r="17" spans="1:8" ht="13.5">
      <c r="A17" s="1531">
        <v>2018</v>
      </c>
      <c r="B17" s="1527">
        <v>3093</v>
      </c>
      <c r="C17" s="1527">
        <v>3087</v>
      </c>
      <c r="D17" s="1528">
        <v>8.5749999999999993</v>
      </c>
      <c r="E17" s="1527">
        <v>141.95983155166829</v>
      </c>
      <c r="F17" s="1527">
        <v>43823</v>
      </c>
      <c r="G17" s="1529">
        <v>130.78</v>
      </c>
      <c r="H17" s="1530">
        <v>57311.719400000002</v>
      </c>
    </row>
    <row r="18" spans="1:8" ht="13.5">
      <c r="A18" s="1531">
        <v>2019</v>
      </c>
      <c r="B18" s="1527">
        <v>3048</v>
      </c>
      <c r="C18" s="1527">
        <v>3043</v>
      </c>
      <c r="D18" s="1528">
        <v>8.5749999999999993</v>
      </c>
      <c r="E18" s="1527">
        <v>143.42753861321063</v>
      </c>
      <c r="F18" s="1527">
        <v>43645</v>
      </c>
      <c r="G18" s="1529">
        <v>114.01</v>
      </c>
      <c r="H18" s="1530">
        <v>49759.664499999999</v>
      </c>
    </row>
    <row r="19" spans="1:8" ht="13.5">
      <c r="A19" s="1531">
        <v>2020</v>
      </c>
      <c r="B19" s="1527">
        <v>3051</v>
      </c>
      <c r="C19" s="1527">
        <v>3046</v>
      </c>
      <c r="D19" s="1528">
        <v>8.5749999999999993</v>
      </c>
      <c r="E19" s="1527">
        <v>144.71766249999999</v>
      </c>
      <c r="F19" s="1527">
        <v>44081</v>
      </c>
      <c r="G19" s="1529">
        <v>135.71</v>
      </c>
      <c r="H19" s="1530">
        <v>59822.325100000009</v>
      </c>
    </row>
    <row r="20" spans="1:8" ht="14.25" thickBot="1">
      <c r="A20" s="1532">
        <v>2021</v>
      </c>
      <c r="B20" s="1533">
        <v>3073</v>
      </c>
      <c r="C20" s="1533">
        <v>3062</v>
      </c>
      <c r="D20" s="1534">
        <v>8.5749999999999993</v>
      </c>
      <c r="E20" s="1533">
        <v>144.4513389941215</v>
      </c>
      <c r="F20" s="1533">
        <v>44231</v>
      </c>
      <c r="G20" s="1535">
        <v>145.72999999999999</v>
      </c>
      <c r="H20" s="1616">
        <v>64457.836299999995</v>
      </c>
    </row>
    <row r="21" spans="1:8">
      <c r="B21" s="1617"/>
      <c r="C21" s="1617"/>
      <c r="D21" s="1617"/>
      <c r="E21" s="1618"/>
      <c r="F21" s="1617"/>
    </row>
    <row r="22" spans="1:8">
      <c r="B22" s="1617"/>
      <c r="C22" s="1617"/>
      <c r="D22" s="1617"/>
      <c r="E22" s="1618"/>
      <c r="F22" s="1617"/>
    </row>
    <row r="99" ht="13.5" customHeight="1"/>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75">
    <pageSetUpPr fitToPage="1"/>
  </sheetPr>
  <dimension ref="A1:R87"/>
  <sheetViews>
    <sheetView view="pageBreakPreview" zoomScale="75" zoomScaleNormal="75" zoomScaleSheetLayoutView="75" workbookViewId="0">
      <selection activeCell="R28" sqref="R28"/>
    </sheetView>
  </sheetViews>
  <sheetFormatPr baseColWidth="10" defaultColWidth="11.42578125" defaultRowHeight="12.75"/>
  <cols>
    <col min="1" max="1" width="37.42578125" style="92" customWidth="1"/>
    <col min="2" max="13" width="14.28515625" style="92" customWidth="1"/>
    <col min="14" max="16384" width="11.42578125" style="92"/>
  </cols>
  <sheetData>
    <row r="1" spans="1:18" s="95" customFormat="1" ht="18.75">
      <c r="A1" s="1825" t="s">
        <v>912</v>
      </c>
      <c r="B1" s="1825"/>
      <c r="C1" s="1825"/>
      <c r="D1" s="1825"/>
      <c r="E1" s="1825"/>
      <c r="F1" s="1825"/>
      <c r="G1" s="1825"/>
      <c r="H1" s="1825"/>
      <c r="I1" s="1825"/>
      <c r="J1" s="1825"/>
      <c r="K1" s="1825"/>
      <c r="L1" s="1825"/>
      <c r="M1" s="1825"/>
    </row>
    <row r="3" spans="1:18" s="94" customFormat="1" ht="15.75">
      <c r="A3" s="1836" t="s">
        <v>919</v>
      </c>
      <c r="B3" s="1836"/>
      <c r="C3" s="1836"/>
      <c r="D3" s="1836"/>
      <c r="E3" s="1836"/>
      <c r="F3" s="1836"/>
      <c r="G3" s="1836"/>
      <c r="H3" s="1836"/>
      <c r="I3" s="1836"/>
      <c r="J3" s="1836"/>
      <c r="K3" s="1836"/>
      <c r="L3" s="1836"/>
      <c r="M3" s="1836"/>
    </row>
    <row r="4" spans="1:18" s="94" customFormat="1" ht="15.75">
      <c r="A4" s="1836" t="s">
        <v>1463</v>
      </c>
      <c r="B4" s="1836"/>
      <c r="C4" s="1836"/>
      <c r="D4" s="1836"/>
      <c r="E4" s="1836"/>
      <c r="F4" s="1836"/>
      <c r="G4" s="1836"/>
      <c r="H4" s="1836"/>
      <c r="I4" s="1836"/>
      <c r="J4" s="1836"/>
      <c r="K4" s="1836"/>
      <c r="L4" s="1836"/>
      <c r="M4" s="1836"/>
    </row>
    <row r="5" spans="1:18" s="94" customFormat="1" ht="15.75" thickBot="1">
      <c r="A5" s="97"/>
      <c r="B5" s="96"/>
      <c r="C5" s="96"/>
      <c r="D5" s="96"/>
      <c r="E5" s="96"/>
      <c r="F5" s="96"/>
      <c r="G5" s="96"/>
      <c r="H5" s="96"/>
      <c r="I5" s="96"/>
      <c r="J5" s="96"/>
      <c r="K5" s="96"/>
    </row>
    <row r="6" spans="1:18" ht="19.5" customHeight="1">
      <c r="A6" s="1042"/>
      <c r="B6" s="1929" t="s">
        <v>755</v>
      </c>
      <c r="C6" s="1930"/>
      <c r="D6" s="1930"/>
      <c r="E6" s="1930"/>
      <c r="F6" s="1931"/>
      <c r="G6" s="1928" t="s">
        <v>877</v>
      </c>
      <c r="H6" s="1843" t="s">
        <v>1312</v>
      </c>
      <c r="I6" s="1845" t="s">
        <v>10</v>
      </c>
      <c r="J6" s="1844"/>
      <c r="K6" s="1924" t="s">
        <v>11</v>
      </c>
      <c r="L6" s="1925"/>
      <c r="M6" s="1926"/>
    </row>
    <row r="7" spans="1:18" ht="19.5" customHeight="1">
      <c r="A7" s="1041" t="s">
        <v>165</v>
      </c>
      <c r="B7" s="1919" t="s">
        <v>13</v>
      </c>
      <c r="C7" s="1932"/>
      <c r="D7" s="1932"/>
      <c r="E7" s="1932"/>
      <c r="F7" s="1920"/>
      <c r="G7" s="1830"/>
      <c r="H7" s="1933" t="s">
        <v>876</v>
      </c>
      <c r="I7" s="1934"/>
      <c r="J7" s="853" t="s">
        <v>766</v>
      </c>
      <c r="K7" s="1829" t="s">
        <v>765</v>
      </c>
      <c r="L7" s="1889" t="s">
        <v>764</v>
      </c>
      <c r="M7" s="1935" t="s">
        <v>774</v>
      </c>
    </row>
    <row r="8" spans="1:18" ht="19.5" customHeight="1">
      <c r="A8" s="1041" t="s">
        <v>154</v>
      </c>
      <c r="B8" s="1892" t="s">
        <v>19</v>
      </c>
      <c r="C8" s="1890" t="s">
        <v>19</v>
      </c>
      <c r="D8" s="1891"/>
      <c r="E8" s="1917" t="s">
        <v>748</v>
      </c>
      <c r="F8" s="1923"/>
      <c r="G8" s="1830"/>
      <c r="H8" s="1919" t="s">
        <v>14</v>
      </c>
      <c r="I8" s="1920"/>
      <c r="J8" s="853" t="s">
        <v>751</v>
      </c>
      <c r="K8" s="1830"/>
      <c r="L8" s="1889"/>
      <c r="M8" s="1936"/>
    </row>
    <row r="9" spans="1:18" ht="19.5" customHeight="1" thickBot="1">
      <c r="A9" s="1041"/>
      <c r="B9" s="936" t="s">
        <v>17</v>
      </c>
      <c r="C9" s="936" t="s">
        <v>18</v>
      </c>
      <c r="D9" s="853" t="s">
        <v>19</v>
      </c>
      <c r="E9" s="856" t="s">
        <v>17</v>
      </c>
      <c r="F9" s="863" t="s">
        <v>18</v>
      </c>
      <c r="G9" s="1830"/>
      <c r="H9" s="947" t="s">
        <v>17</v>
      </c>
      <c r="I9" s="863" t="s">
        <v>18</v>
      </c>
      <c r="J9" s="853" t="s">
        <v>758</v>
      </c>
      <c r="K9" s="1830"/>
      <c r="L9" s="1889"/>
      <c r="M9" s="1936"/>
      <c r="P9" s="119"/>
      <c r="Q9" s="119"/>
    </row>
    <row r="10" spans="1:18" ht="15.75" customHeight="1">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c r="N10" s="108"/>
      <c r="R10" s="119"/>
    </row>
    <row r="11" spans="1:18"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c r="R11" s="119"/>
    </row>
    <row r="12" spans="1:18"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row>
    <row r="13" spans="1:18"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row>
    <row r="14" spans="1:18"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c r="R14" s="119"/>
    </row>
    <row r="15" spans="1:18" ht="13.5">
      <c r="A15" s="994"/>
      <c r="B15" s="995"/>
      <c r="C15" s="995"/>
      <c r="D15" s="995"/>
      <c r="E15" s="995"/>
      <c r="F15" s="995"/>
      <c r="G15" s="995"/>
      <c r="H15" s="995"/>
      <c r="I15" s="995"/>
      <c r="J15" s="995"/>
      <c r="K15" s="995"/>
      <c r="L15" s="995"/>
      <c r="M15" s="996"/>
      <c r="R15" s="119"/>
    </row>
    <row r="16" spans="1:18"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c r="R16" s="119"/>
    </row>
    <row r="17" spans="1:18" ht="13.5">
      <c r="A17" s="994"/>
      <c r="B17" s="995"/>
      <c r="C17" s="995"/>
      <c r="D17" s="995"/>
      <c r="E17" s="995"/>
      <c r="F17" s="995"/>
      <c r="G17" s="995"/>
      <c r="H17" s="995"/>
      <c r="I17" s="995"/>
      <c r="J17" s="995"/>
      <c r="K17" s="995"/>
      <c r="L17" s="995"/>
      <c r="M17" s="996"/>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row>
    <row r="19" spans="1:18" ht="13.5">
      <c r="A19" s="988"/>
      <c r="B19" s="991"/>
      <c r="C19" s="991"/>
      <c r="D19" s="991"/>
      <c r="E19" s="991"/>
      <c r="F19" s="991"/>
      <c r="G19" s="991"/>
      <c r="H19" s="991"/>
      <c r="I19" s="991"/>
      <c r="J19" s="991"/>
      <c r="K19" s="991"/>
      <c r="L19" s="991"/>
      <c r="M19" s="992"/>
    </row>
    <row r="20" spans="1:18"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row>
    <row r="21" spans="1:18"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row>
    <row r="22" spans="1:18"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c r="R22" s="119"/>
    </row>
    <row r="23" spans="1:18"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row>
    <row r="24" spans="1:18" ht="13.5">
      <c r="A24" s="994"/>
      <c r="B24" s="995"/>
      <c r="C24" s="995"/>
      <c r="D24" s="995"/>
      <c r="E24" s="995"/>
      <c r="F24" s="995"/>
      <c r="G24" s="995"/>
      <c r="H24" s="995"/>
      <c r="I24" s="995"/>
      <c r="J24" s="995"/>
      <c r="K24" s="995"/>
      <c r="L24" s="995"/>
      <c r="M24" s="996"/>
    </row>
    <row r="25" spans="1:18"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row>
    <row r="26" spans="1:18" ht="13.5">
      <c r="A26" s="994"/>
      <c r="B26" s="995"/>
      <c r="C26" s="995"/>
      <c r="D26" s="995"/>
      <c r="E26" s="995"/>
      <c r="F26" s="995"/>
      <c r="G26" s="995"/>
      <c r="H26" s="995"/>
      <c r="I26" s="995"/>
      <c r="J26" s="995"/>
      <c r="K26" s="995"/>
      <c r="L26" s="995"/>
      <c r="M26" s="996"/>
    </row>
    <row r="27" spans="1:18"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row>
    <row r="28" spans="1:18" ht="13.5">
      <c r="A28" s="988"/>
      <c r="B28" s="991"/>
      <c r="C28" s="991"/>
      <c r="D28" s="991"/>
      <c r="E28" s="991"/>
      <c r="F28" s="991"/>
      <c r="G28" s="991"/>
      <c r="H28" s="991"/>
      <c r="I28" s="991"/>
      <c r="J28" s="991"/>
      <c r="K28" s="991"/>
      <c r="L28" s="991"/>
      <c r="M28" s="992"/>
    </row>
    <row r="29" spans="1:18" ht="13.5">
      <c r="A29" s="988" t="s">
        <v>94</v>
      </c>
      <c r="B29" s="993" t="s">
        <v>23</v>
      </c>
      <c r="C29" s="991" t="s">
        <v>23</v>
      </c>
      <c r="D29" s="991" t="s">
        <v>23</v>
      </c>
      <c r="E29" s="993" t="s">
        <v>23</v>
      </c>
      <c r="F29" s="991" t="s">
        <v>23</v>
      </c>
      <c r="G29" s="991" t="s">
        <v>23</v>
      </c>
      <c r="H29" s="993">
        <v>7570</v>
      </c>
      <c r="I29" s="991">
        <v>9195</v>
      </c>
      <c r="J29" s="991">
        <v>17</v>
      </c>
      <c r="K29" s="993" t="s">
        <v>23</v>
      </c>
      <c r="L29" s="991" t="s">
        <v>23</v>
      </c>
      <c r="M29" s="992" t="s">
        <v>23</v>
      </c>
    </row>
    <row r="30" spans="1:18"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row>
    <row r="31" spans="1:18"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row>
    <row r="32" spans="1:18" ht="13.5">
      <c r="A32" s="994" t="s">
        <v>97</v>
      </c>
      <c r="B32" s="995" t="s">
        <v>23</v>
      </c>
      <c r="C32" s="995" t="s">
        <v>23</v>
      </c>
      <c r="D32" s="995" t="s">
        <v>23</v>
      </c>
      <c r="E32" s="995" t="s">
        <v>23</v>
      </c>
      <c r="F32" s="995" t="s">
        <v>23</v>
      </c>
      <c r="G32" s="995" t="s">
        <v>23</v>
      </c>
      <c r="H32" s="995">
        <v>7570</v>
      </c>
      <c r="I32" s="995">
        <v>9195</v>
      </c>
      <c r="J32" s="995">
        <v>17</v>
      </c>
      <c r="K32" s="995" t="s">
        <v>23</v>
      </c>
      <c r="L32" s="995" t="s">
        <v>23</v>
      </c>
      <c r="M32" s="996" t="s">
        <v>23</v>
      </c>
    </row>
    <row r="33" spans="1:13" ht="13.5">
      <c r="A33" s="988"/>
      <c r="B33" s="991"/>
      <c r="C33" s="991"/>
      <c r="D33" s="991"/>
      <c r="E33" s="991"/>
      <c r="F33" s="991"/>
      <c r="G33" s="991"/>
      <c r="H33" s="991"/>
      <c r="I33" s="991"/>
      <c r="J33" s="991"/>
      <c r="K33" s="991"/>
      <c r="L33" s="991"/>
      <c r="M33" s="992"/>
    </row>
    <row r="34" spans="1:13"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row>
    <row r="35" spans="1:13"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3"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3" ht="13.5">
      <c r="A37" s="988" t="s">
        <v>101</v>
      </c>
      <c r="B37" s="1045" t="s">
        <v>23</v>
      </c>
      <c r="C37" s="1045" t="s">
        <v>23</v>
      </c>
      <c r="D37" s="991" t="s">
        <v>23</v>
      </c>
      <c r="E37" s="1045" t="s">
        <v>23</v>
      </c>
      <c r="F37" s="1045" t="s">
        <v>23</v>
      </c>
      <c r="G37" s="991" t="s">
        <v>23</v>
      </c>
      <c r="H37" s="1045" t="s">
        <v>23</v>
      </c>
      <c r="I37" s="1045" t="s">
        <v>23</v>
      </c>
      <c r="J37" s="1045" t="s">
        <v>23</v>
      </c>
      <c r="K37" s="1045" t="s">
        <v>23</v>
      </c>
      <c r="L37" s="1045" t="s">
        <v>23</v>
      </c>
      <c r="M37" s="992" t="s">
        <v>23</v>
      </c>
    </row>
    <row r="38" spans="1:13" ht="13.5">
      <c r="A38" s="994" t="s">
        <v>102</v>
      </c>
      <c r="B38" s="995" t="s">
        <v>23</v>
      </c>
      <c r="C38" s="995" t="s">
        <v>23</v>
      </c>
      <c r="D38" s="995" t="s">
        <v>23</v>
      </c>
      <c r="E38" s="995" t="s">
        <v>23</v>
      </c>
      <c r="F38" s="995" t="s">
        <v>23</v>
      </c>
      <c r="G38" s="995" t="s">
        <v>23</v>
      </c>
      <c r="H38" s="995" t="s">
        <v>23</v>
      </c>
      <c r="I38" s="995" t="s">
        <v>23</v>
      </c>
      <c r="J38" s="995" t="s">
        <v>23</v>
      </c>
      <c r="K38" s="995" t="s">
        <v>23</v>
      </c>
      <c r="L38" s="995" t="s">
        <v>23</v>
      </c>
      <c r="M38" s="996" t="s">
        <v>23</v>
      </c>
    </row>
    <row r="39" spans="1:13" ht="13.5">
      <c r="A39" s="994"/>
      <c r="B39" s="995"/>
      <c r="C39" s="995"/>
      <c r="D39" s="995"/>
      <c r="E39" s="995"/>
      <c r="F39" s="995"/>
      <c r="G39" s="995"/>
      <c r="H39" s="995"/>
      <c r="I39" s="995"/>
      <c r="J39" s="995"/>
      <c r="K39" s="995"/>
      <c r="L39" s="995"/>
      <c r="M39" s="996"/>
    </row>
    <row r="40" spans="1:13" ht="13.5">
      <c r="A40" s="994" t="s">
        <v>103</v>
      </c>
      <c r="B40" s="995" t="s">
        <v>23</v>
      </c>
      <c r="C40" s="995">
        <v>2</v>
      </c>
      <c r="D40" s="995">
        <v>2</v>
      </c>
      <c r="E40" s="995" t="s">
        <v>23</v>
      </c>
      <c r="F40" s="995">
        <v>2</v>
      </c>
      <c r="G40" s="995" t="s">
        <v>23</v>
      </c>
      <c r="H40" s="995" t="s">
        <v>23</v>
      </c>
      <c r="I40" s="995">
        <v>6480</v>
      </c>
      <c r="J40" s="995" t="s">
        <v>23</v>
      </c>
      <c r="K40" s="995">
        <v>13</v>
      </c>
      <c r="L40" s="995" t="s">
        <v>23</v>
      </c>
      <c r="M40" s="996">
        <v>13</v>
      </c>
    </row>
    <row r="41" spans="1:13" ht="13.5">
      <c r="A41" s="988"/>
      <c r="B41" s="991"/>
      <c r="C41" s="991"/>
      <c r="D41" s="991"/>
      <c r="E41" s="991"/>
      <c r="F41" s="991"/>
      <c r="G41" s="991"/>
      <c r="H41" s="991"/>
      <c r="I41" s="991"/>
      <c r="J41" s="991"/>
      <c r="K41" s="991"/>
      <c r="L41" s="991"/>
      <c r="M41" s="992"/>
    </row>
    <row r="42" spans="1:13"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row>
    <row r="43" spans="1:13"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3"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3"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3"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3"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3"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t="s">
        <v>23</v>
      </c>
      <c r="C51" s="995" t="s">
        <v>23</v>
      </c>
      <c r="D51" s="995" t="s">
        <v>23</v>
      </c>
      <c r="E51" s="995" t="s">
        <v>23</v>
      </c>
      <c r="F51" s="995" t="s">
        <v>23</v>
      </c>
      <c r="G51" s="995" t="s">
        <v>23</v>
      </c>
      <c r="H51" s="995" t="s">
        <v>23</v>
      </c>
      <c r="I51" s="995" t="s">
        <v>23</v>
      </c>
      <c r="J51" s="995" t="s">
        <v>23</v>
      </c>
      <c r="K51" s="995" t="s">
        <v>23</v>
      </c>
      <c r="L51" s="995" t="s">
        <v>23</v>
      </c>
      <c r="M51" s="996" t="s">
        <v>23</v>
      </c>
    </row>
    <row r="52" spans="1:13" ht="13.5">
      <c r="A52" s="994"/>
      <c r="B52" s="995"/>
      <c r="C52" s="995"/>
      <c r="D52" s="995"/>
      <c r="E52" s="995"/>
      <c r="F52" s="995"/>
      <c r="G52" s="995"/>
      <c r="H52" s="995"/>
      <c r="I52" s="995"/>
      <c r="J52" s="995"/>
      <c r="K52" s="995"/>
      <c r="L52" s="995"/>
      <c r="M52" s="996"/>
    </row>
    <row r="53" spans="1:13"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3" ht="13.5">
      <c r="A54" s="988"/>
      <c r="B54" s="991"/>
      <c r="C54" s="991"/>
      <c r="D54" s="991"/>
      <c r="E54" s="991"/>
      <c r="F54" s="991"/>
      <c r="G54" s="991"/>
      <c r="H54" s="991"/>
      <c r="I54" s="991"/>
      <c r="J54" s="991"/>
      <c r="K54" s="991"/>
      <c r="L54" s="991"/>
      <c r="M54" s="992"/>
    </row>
    <row r="55" spans="1:13" ht="13.5">
      <c r="A55" s="988" t="s">
        <v>115</v>
      </c>
      <c r="B55" s="991" t="s">
        <v>23</v>
      </c>
      <c r="C55" s="991">
        <v>14</v>
      </c>
      <c r="D55" s="991">
        <v>14</v>
      </c>
      <c r="E55" s="991" t="s">
        <v>23</v>
      </c>
      <c r="F55" s="991">
        <v>14</v>
      </c>
      <c r="G55" s="991" t="s">
        <v>23</v>
      </c>
      <c r="H55" s="991" t="s">
        <v>23</v>
      </c>
      <c r="I55" s="991">
        <v>14500</v>
      </c>
      <c r="J55" s="991" t="s">
        <v>23</v>
      </c>
      <c r="K55" s="991">
        <v>203</v>
      </c>
      <c r="L55" s="991" t="s">
        <v>23</v>
      </c>
      <c r="M55" s="992">
        <v>203</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v>14</v>
      </c>
      <c r="D60" s="995">
        <v>14</v>
      </c>
      <c r="E60" s="995" t="s">
        <v>23</v>
      </c>
      <c r="F60" s="995">
        <v>14</v>
      </c>
      <c r="G60" s="995" t="s">
        <v>23</v>
      </c>
      <c r="H60" s="995" t="s">
        <v>23</v>
      </c>
      <c r="I60" s="995">
        <v>14500</v>
      </c>
      <c r="J60" s="995" t="s">
        <v>23</v>
      </c>
      <c r="K60" s="995">
        <v>203</v>
      </c>
      <c r="L60" s="995" t="s">
        <v>23</v>
      </c>
      <c r="M60" s="996">
        <v>203</v>
      </c>
    </row>
    <row r="61" spans="1:13" ht="13.5">
      <c r="A61" s="988"/>
      <c r="B61" s="991"/>
      <c r="C61" s="991"/>
      <c r="D61" s="991"/>
      <c r="E61" s="991"/>
      <c r="F61" s="991"/>
      <c r="G61" s="991"/>
      <c r="H61" s="991"/>
      <c r="I61" s="991"/>
      <c r="J61" s="991"/>
      <c r="K61" s="991"/>
      <c r="L61" s="991"/>
      <c r="M61" s="992"/>
    </row>
    <row r="62" spans="1:13" ht="13.5">
      <c r="A62" s="988" t="s">
        <v>121</v>
      </c>
      <c r="B62" s="991" t="s">
        <v>23</v>
      </c>
      <c r="C62" s="991">
        <v>9</v>
      </c>
      <c r="D62" s="991">
        <v>9</v>
      </c>
      <c r="E62" s="991" t="s">
        <v>23</v>
      </c>
      <c r="F62" s="991">
        <v>7</v>
      </c>
      <c r="G62" s="991" t="s">
        <v>23</v>
      </c>
      <c r="H62" s="991" t="s">
        <v>23</v>
      </c>
      <c r="I62" s="991">
        <v>12000</v>
      </c>
      <c r="J62" s="991" t="s">
        <v>23</v>
      </c>
      <c r="K62" s="991">
        <v>84</v>
      </c>
      <c r="L62" s="991" t="s">
        <v>23</v>
      </c>
      <c r="M62" s="992">
        <v>84</v>
      </c>
    </row>
    <row r="63" spans="1:13" ht="13.5">
      <c r="A63" s="988" t="s">
        <v>122</v>
      </c>
      <c r="B63" s="991" t="s">
        <v>23</v>
      </c>
      <c r="C63" s="991" t="s">
        <v>23</v>
      </c>
      <c r="D63" s="991" t="s">
        <v>23</v>
      </c>
      <c r="E63" s="991" t="s">
        <v>23</v>
      </c>
      <c r="F63" s="991" t="s">
        <v>23</v>
      </c>
      <c r="G63" s="991" t="s">
        <v>23</v>
      </c>
      <c r="H63" s="991" t="s">
        <v>23</v>
      </c>
      <c r="I63" s="991" t="s">
        <v>23</v>
      </c>
      <c r="J63" s="991" t="s">
        <v>23</v>
      </c>
      <c r="K63" s="991" t="s">
        <v>23</v>
      </c>
      <c r="L63" s="991" t="s">
        <v>23</v>
      </c>
      <c r="M63" s="992" t="s">
        <v>23</v>
      </c>
    </row>
    <row r="64" spans="1:13" ht="13.5">
      <c r="A64" s="988" t="s">
        <v>123</v>
      </c>
      <c r="B64" s="991" t="s">
        <v>23</v>
      </c>
      <c r="C64" s="991" t="s">
        <v>23</v>
      </c>
      <c r="D64" s="991" t="s">
        <v>23</v>
      </c>
      <c r="E64" s="991" t="s">
        <v>23</v>
      </c>
      <c r="F64" s="991" t="s">
        <v>23</v>
      </c>
      <c r="G64" s="991" t="s">
        <v>23</v>
      </c>
      <c r="H64" s="991" t="s">
        <v>23</v>
      </c>
      <c r="I64" s="991" t="s">
        <v>23</v>
      </c>
      <c r="J64" s="991" t="s">
        <v>23</v>
      </c>
      <c r="K64" s="991" t="s">
        <v>23</v>
      </c>
      <c r="L64" s="991" t="s">
        <v>23</v>
      </c>
      <c r="M64" s="992" t="s">
        <v>23</v>
      </c>
    </row>
    <row r="65" spans="1:13" ht="13.5">
      <c r="A65" s="994" t="s">
        <v>124</v>
      </c>
      <c r="B65" s="995" t="s">
        <v>23</v>
      </c>
      <c r="C65" s="995">
        <v>9</v>
      </c>
      <c r="D65" s="995">
        <v>9</v>
      </c>
      <c r="E65" s="995" t="s">
        <v>23</v>
      </c>
      <c r="F65" s="995">
        <v>7</v>
      </c>
      <c r="G65" s="995" t="s">
        <v>23</v>
      </c>
      <c r="H65" s="995" t="s">
        <v>23</v>
      </c>
      <c r="I65" s="995">
        <v>12000</v>
      </c>
      <c r="J65" s="995" t="s">
        <v>23</v>
      </c>
      <c r="K65" s="995">
        <v>84</v>
      </c>
      <c r="L65" s="995" t="s">
        <v>23</v>
      </c>
      <c r="M65" s="996">
        <v>84</v>
      </c>
    </row>
    <row r="66" spans="1:13" ht="13.5">
      <c r="A66" s="988"/>
      <c r="B66" s="991"/>
      <c r="C66" s="991"/>
      <c r="D66" s="991"/>
      <c r="E66" s="991"/>
      <c r="F66" s="991"/>
      <c r="G66" s="991"/>
      <c r="H66" s="991"/>
      <c r="I66" s="991"/>
      <c r="J66" s="991"/>
      <c r="K66" s="991"/>
      <c r="L66" s="991"/>
      <c r="M66" s="992"/>
    </row>
    <row r="67" spans="1:13" ht="13.5">
      <c r="A67" s="994" t="s">
        <v>125</v>
      </c>
      <c r="B67" s="995" t="s">
        <v>23</v>
      </c>
      <c r="C67" s="995" t="s">
        <v>23</v>
      </c>
      <c r="D67" s="995" t="s">
        <v>23</v>
      </c>
      <c r="E67" s="995" t="s">
        <v>23</v>
      </c>
      <c r="F67" s="995" t="s">
        <v>23</v>
      </c>
      <c r="G67" s="995" t="s">
        <v>23</v>
      </c>
      <c r="H67" s="995" t="s">
        <v>23</v>
      </c>
      <c r="I67" s="995" t="s">
        <v>23</v>
      </c>
      <c r="J67" s="995" t="s">
        <v>23</v>
      </c>
      <c r="K67" s="995" t="s">
        <v>23</v>
      </c>
      <c r="L67" s="995" t="s">
        <v>23</v>
      </c>
      <c r="M67" s="996" t="s">
        <v>23</v>
      </c>
    </row>
    <row r="68" spans="1:13" ht="13.5">
      <c r="A68" s="988"/>
      <c r="B68" s="991"/>
      <c r="C68" s="991"/>
      <c r="D68" s="991"/>
      <c r="E68" s="991"/>
      <c r="F68" s="991"/>
      <c r="G68" s="991"/>
      <c r="H68" s="991"/>
      <c r="I68" s="991"/>
      <c r="J68" s="991"/>
      <c r="K68" s="991"/>
      <c r="L68" s="991"/>
      <c r="M68" s="992"/>
    </row>
    <row r="69" spans="1:13" ht="13.5">
      <c r="A69" s="988" t="s">
        <v>126</v>
      </c>
      <c r="B69" s="991" t="s">
        <v>23</v>
      </c>
      <c r="C69" s="991" t="s">
        <v>23</v>
      </c>
      <c r="D69" s="991" t="s">
        <v>23</v>
      </c>
      <c r="E69" s="991" t="s">
        <v>23</v>
      </c>
      <c r="F69" s="991" t="s">
        <v>23</v>
      </c>
      <c r="G69" s="991" t="s">
        <v>23</v>
      </c>
      <c r="H69" s="991" t="s">
        <v>23</v>
      </c>
      <c r="I69" s="991" t="s">
        <v>23</v>
      </c>
      <c r="J69" s="991" t="s">
        <v>23</v>
      </c>
      <c r="K69" s="991" t="s">
        <v>23</v>
      </c>
      <c r="L69" s="991" t="s">
        <v>23</v>
      </c>
      <c r="M69" s="992" t="s">
        <v>23</v>
      </c>
    </row>
    <row r="70" spans="1:13"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3" ht="13.5">
      <c r="A71" s="994" t="s">
        <v>128</v>
      </c>
      <c r="B71" s="995" t="s">
        <v>23</v>
      </c>
      <c r="C71" s="995" t="s">
        <v>23</v>
      </c>
      <c r="D71" s="995" t="s">
        <v>23</v>
      </c>
      <c r="E71" s="995" t="s">
        <v>23</v>
      </c>
      <c r="F71" s="995" t="s">
        <v>23</v>
      </c>
      <c r="G71" s="995" t="s">
        <v>23</v>
      </c>
      <c r="H71" s="995" t="s">
        <v>23</v>
      </c>
      <c r="I71" s="995" t="s">
        <v>23</v>
      </c>
      <c r="J71" s="995" t="s">
        <v>23</v>
      </c>
      <c r="K71" s="995" t="s">
        <v>23</v>
      </c>
      <c r="L71" s="995" t="s">
        <v>23</v>
      </c>
      <c r="M71" s="996" t="s">
        <v>23</v>
      </c>
    </row>
    <row r="72" spans="1:13" ht="13.5">
      <c r="A72" s="988"/>
      <c r="B72" s="991"/>
      <c r="C72" s="991"/>
      <c r="D72" s="991"/>
      <c r="E72" s="991"/>
      <c r="F72" s="991"/>
      <c r="G72" s="991"/>
      <c r="H72" s="991"/>
      <c r="I72" s="991"/>
      <c r="J72" s="991"/>
      <c r="K72" s="991"/>
      <c r="L72" s="991"/>
      <c r="M72" s="992"/>
    </row>
    <row r="73" spans="1:13" ht="13.5">
      <c r="A73" s="988" t="s">
        <v>129</v>
      </c>
      <c r="B73" s="993" t="s">
        <v>23</v>
      </c>
      <c r="C73" s="991" t="s">
        <v>23</v>
      </c>
      <c r="D73" s="991" t="s">
        <v>23</v>
      </c>
      <c r="E73" s="993" t="s">
        <v>23</v>
      </c>
      <c r="F73" s="991" t="s">
        <v>23</v>
      </c>
      <c r="G73" s="991" t="s">
        <v>23</v>
      </c>
      <c r="H73" s="993" t="s">
        <v>23</v>
      </c>
      <c r="I73" s="991" t="s">
        <v>23</v>
      </c>
      <c r="J73" s="991" t="s">
        <v>23</v>
      </c>
      <c r="K73" s="993" t="s">
        <v>23</v>
      </c>
      <c r="L73" s="991" t="s">
        <v>23</v>
      </c>
      <c r="M73" s="992" t="s">
        <v>23</v>
      </c>
    </row>
    <row r="74" spans="1:13" ht="13.5">
      <c r="A74" s="988" t="s">
        <v>130</v>
      </c>
      <c r="B74" s="991" t="s">
        <v>23</v>
      </c>
      <c r="C74" s="991">
        <v>31</v>
      </c>
      <c r="D74" s="991">
        <v>31</v>
      </c>
      <c r="E74" s="991" t="s">
        <v>23</v>
      </c>
      <c r="F74" s="991">
        <v>30</v>
      </c>
      <c r="G74" s="991" t="s">
        <v>23</v>
      </c>
      <c r="H74" s="991" t="s">
        <v>23</v>
      </c>
      <c r="I74" s="991">
        <v>14300</v>
      </c>
      <c r="J74" s="991" t="s">
        <v>23</v>
      </c>
      <c r="K74" s="993">
        <v>430</v>
      </c>
      <c r="L74" s="991" t="s">
        <v>23</v>
      </c>
      <c r="M74" s="992">
        <v>430</v>
      </c>
    </row>
    <row r="75" spans="1:13" ht="13.5">
      <c r="A75" s="988" t="s">
        <v>131</v>
      </c>
      <c r="B75" s="991" t="s">
        <v>23</v>
      </c>
      <c r="C75" s="991" t="s">
        <v>23</v>
      </c>
      <c r="D75" s="991" t="s">
        <v>23</v>
      </c>
      <c r="E75" s="991" t="s">
        <v>23</v>
      </c>
      <c r="F75" s="991" t="s">
        <v>23</v>
      </c>
      <c r="G75" s="991" t="s">
        <v>23</v>
      </c>
      <c r="H75" s="991" t="s">
        <v>23</v>
      </c>
      <c r="I75" s="991" t="s">
        <v>23</v>
      </c>
      <c r="J75" s="991" t="s">
        <v>23</v>
      </c>
      <c r="K75" s="991" t="s">
        <v>23</v>
      </c>
      <c r="L75" s="991" t="s">
        <v>23</v>
      </c>
      <c r="M75" s="992" t="s">
        <v>23</v>
      </c>
    </row>
    <row r="76" spans="1:13" ht="13.5">
      <c r="A76" s="988" t="s">
        <v>132</v>
      </c>
      <c r="B76" s="991" t="s">
        <v>23</v>
      </c>
      <c r="C76" s="991">
        <v>2905</v>
      </c>
      <c r="D76" s="991">
        <v>2905</v>
      </c>
      <c r="E76" s="991" t="s">
        <v>23</v>
      </c>
      <c r="F76" s="991">
        <v>2903</v>
      </c>
      <c r="G76" s="991" t="s">
        <v>23</v>
      </c>
      <c r="H76" s="991" t="s">
        <v>23</v>
      </c>
      <c r="I76" s="991">
        <v>14311</v>
      </c>
      <c r="J76" s="993" t="s">
        <v>23</v>
      </c>
      <c r="K76" s="993">
        <v>41545</v>
      </c>
      <c r="L76" s="993" t="s">
        <v>23</v>
      </c>
      <c r="M76" s="992">
        <v>41545</v>
      </c>
    </row>
    <row r="77" spans="1:13" ht="13.5">
      <c r="A77" s="988" t="s">
        <v>133</v>
      </c>
      <c r="B77" s="991" t="s">
        <v>23</v>
      </c>
      <c r="C77" s="991" t="s">
        <v>23</v>
      </c>
      <c r="D77" s="991" t="s">
        <v>23</v>
      </c>
      <c r="E77" s="991" t="s">
        <v>23</v>
      </c>
      <c r="F77" s="991" t="s">
        <v>23</v>
      </c>
      <c r="G77" s="991" t="s">
        <v>23</v>
      </c>
      <c r="H77" s="991" t="s">
        <v>23</v>
      </c>
      <c r="I77" s="991" t="s">
        <v>23</v>
      </c>
      <c r="J77" s="991" t="s">
        <v>23</v>
      </c>
      <c r="K77" s="991" t="s">
        <v>23</v>
      </c>
      <c r="L77" s="991" t="s">
        <v>23</v>
      </c>
      <c r="M77" s="992" t="s">
        <v>23</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t="s">
        <v>23</v>
      </c>
      <c r="C79" s="991">
        <v>103</v>
      </c>
      <c r="D79" s="991">
        <v>103</v>
      </c>
      <c r="E79" s="993" t="s">
        <v>23</v>
      </c>
      <c r="F79" s="991">
        <v>101</v>
      </c>
      <c r="G79" s="991" t="s">
        <v>23</v>
      </c>
      <c r="H79" s="993" t="s">
        <v>23</v>
      </c>
      <c r="I79" s="991">
        <v>19000</v>
      </c>
      <c r="J79" s="991" t="s">
        <v>23</v>
      </c>
      <c r="K79" s="993">
        <v>1919</v>
      </c>
      <c r="L79" s="991" t="s">
        <v>23</v>
      </c>
      <c r="M79" s="992">
        <v>1919</v>
      </c>
    </row>
    <row r="80" spans="1:13" ht="13.5">
      <c r="A80" s="988" t="s">
        <v>136</v>
      </c>
      <c r="B80" s="993" t="s">
        <v>23</v>
      </c>
      <c r="C80" s="991" t="s">
        <v>23</v>
      </c>
      <c r="D80" s="991" t="s">
        <v>23</v>
      </c>
      <c r="E80" s="993" t="s">
        <v>23</v>
      </c>
      <c r="F80" s="991" t="s">
        <v>23</v>
      </c>
      <c r="G80" s="991" t="s">
        <v>23</v>
      </c>
      <c r="H80" s="993" t="s">
        <v>23</v>
      </c>
      <c r="I80" s="991" t="s">
        <v>23</v>
      </c>
      <c r="J80" s="991" t="s">
        <v>23</v>
      </c>
      <c r="K80" s="993" t="s">
        <v>23</v>
      </c>
      <c r="L80" s="991" t="s">
        <v>23</v>
      </c>
      <c r="M80" s="992" t="s">
        <v>23</v>
      </c>
    </row>
    <row r="81" spans="1:13" ht="13.5">
      <c r="A81" s="994" t="s">
        <v>137</v>
      </c>
      <c r="B81" s="995" t="s">
        <v>23</v>
      </c>
      <c r="C81" s="995">
        <v>3039</v>
      </c>
      <c r="D81" s="995">
        <v>3039</v>
      </c>
      <c r="E81" s="995" t="s">
        <v>23</v>
      </c>
      <c r="F81" s="995">
        <v>3034</v>
      </c>
      <c r="G81" s="995" t="s">
        <v>23</v>
      </c>
      <c r="H81" s="995" t="s">
        <v>23</v>
      </c>
      <c r="I81" s="995">
        <v>14467</v>
      </c>
      <c r="J81" s="995" t="s">
        <v>23</v>
      </c>
      <c r="K81" s="995">
        <v>43894</v>
      </c>
      <c r="L81" s="995" t="s">
        <v>23</v>
      </c>
      <c r="M81" s="996">
        <v>43894</v>
      </c>
    </row>
    <row r="82" spans="1:13" ht="13.5">
      <c r="A82" s="988"/>
      <c r="B82" s="991"/>
      <c r="C82" s="991"/>
      <c r="D82" s="991"/>
      <c r="E82" s="991"/>
      <c r="F82" s="991"/>
      <c r="G82" s="991"/>
      <c r="H82" s="991"/>
      <c r="I82" s="991"/>
      <c r="J82" s="991"/>
      <c r="K82" s="991"/>
      <c r="L82" s="991"/>
      <c r="M82" s="992"/>
    </row>
    <row r="83" spans="1:13" ht="13.5">
      <c r="A83" s="988" t="s">
        <v>138</v>
      </c>
      <c r="B83" s="991" t="s">
        <v>23</v>
      </c>
      <c r="C83" s="991">
        <v>4</v>
      </c>
      <c r="D83" s="991">
        <v>4</v>
      </c>
      <c r="E83" s="991" t="s">
        <v>23</v>
      </c>
      <c r="F83" s="991" t="s">
        <v>23</v>
      </c>
      <c r="G83" s="991">
        <v>7490</v>
      </c>
      <c r="H83" s="991" t="s">
        <v>23</v>
      </c>
      <c r="I83" s="991" t="s">
        <v>23</v>
      </c>
      <c r="J83" s="991">
        <v>2</v>
      </c>
      <c r="K83" s="991" t="s">
        <v>23</v>
      </c>
      <c r="L83" s="991">
        <v>15</v>
      </c>
      <c r="M83" s="992">
        <v>15</v>
      </c>
    </row>
    <row r="84" spans="1:13" ht="13.5">
      <c r="A84" s="988" t="s">
        <v>139</v>
      </c>
      <c r="B84" s="991" t="s">
        <v>23</v>
      </c>
      <c r="C84" s="991">
        <v>5</v>
      </c>
      <c r="D84" s="991">
        <v>5</v>
      </c>
      <c r="E84" s="991" t="s">
        <v>23</v>
      </c>
      <c r="F84" s="991">
        <v>5</v>
      </c>
      <c r="G84" s="991">
        <v>1085</v>
      </c>
      <c r="H84" s="991" t="s">
        <v>23</v>
      </c>
      <c r="I84" s="991">
        <v>3615</v>
      </c>
      <c r="J84" s="991">
        <v>3</v>
      </c>
      <c r="K84" s="991">
        <v>19</v>
      </c>
      <c r="L84" s="991">
        <v>3</v>
      </c>
      <c r="M84" s="992">
        <v>22</v>
      </c>
    </row>
    <row r="85" spans="1:13" ht="13.5">
      <c r="A85" s="994" t="s">
        <v>140</v>
      </c>
      <c r="B85" s="995" t="s">
        <v>23</v>
      </c>
      <c r="C85" s="995">
        <v>9</v>
      </c>
      <c r="D85" s="995">
        <v>9</v>
      </c>
      <c r="E85" s="995" t="s">
        <v>23</v>
      </c>
      <c r="F85" s="995">
        <v>5</v>
      </c>
      <c r="G85" s="995">
        <v>8575</v>
      </c>
      <c r="H85" s="995" t="s">
        <v>23</v>
      </c>
      <c r="I85" s="995">
        <v>3615</v>
      </c>
      <c r="J85" s="995">
        <v>2</v>
      </c>
      <c r="K85" s="995">
        <v>19</v>
      </c>
      <c r="L85" s="995">
        <v>18</v>
      </c>
      <c r="M85" s="996">
        <v>37</v>
      </c>
    </row>
    <row r="86" spans="1:13" ht="14.25" thickBot="1">
      <c r="A86" s="1047"/>
      <c r="B86" s="998"/>
      <c r="C86" s="998"/>
      <c r="D86" s="998"/>
      <c r="E86" s="998"/>
      <c r="F86" s="998"/>
      <c r="G86" s="998"/>
      <c r="H86" s="998"/>
      <c r="I86" s="998"/>
      <c r="J86" s="998"/>
      <c r="K86" s="998"/>
      <c r="L86" s="998"/>
      <c r="M86" s="999"/>
    </row>
    <row r="87" spans="1:13" ht="13.5" thickBot="1">
      <c r="A87" s="1052" t="s">
        <v>141</v>
      </c>
      <c r="B87" s="1053" t="s">
        <v>23</v>
      </c>
      <c r="C87" s="1053">
        <v>3073</v>
      </c>
      <c r="D87" s="1053">
        <v>3073</v>
      </c>
      <c r="E87" s="1053" t="s">
        <v>23</v>
      </c>
      <c r="F87" s="1053">
        <v>3062</v>
      </c>
      <c r="G87" s="1053">
        <v>8575</v>
      </c>
      <c r="H87" s="1053" t="s">
        <v>23</v>
      </c>
      <c r="I87" s="1053">
        <v>14439</v>
      </c>
      <c r="J87" s="1053">
        <v>2</v>
      </c>
      <c r="K87" s="1053">
        <v>44213</v>
      </c>
      <c r="L87" s="1053">
        <v>18</v>
      </c>
      <c r="M87" s="1054">
        <v>44231</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77CBC-46A4-4F88-AF1C-03380776E9D8}">
  <sheetPr>
    <pageSetUpPr fitToPage="1"/>
  </sheetPr>
  <dimension ref="A1:Q82"/>
  <sheetViews>
    <sheetView showGridLines="0" view="pageBreakPreview" zoomScaleNormal="75" zoomScaleSheetLayoutView="100" workbookViewId="0">
      <selection activeCell="J25" sqref="J25"/>
    </sheetView>
  </sheetViews>
  <sheetFormatPr baseColWidth="10" defaultColWidth="11.42578125" defaultRowHeight="12.75"/>
  <cols>
    <col min="1" max="1" width="21.42578125" style="1525" customWidth="1"/>
    <col min="2" max="8" width="18.140625" style="1525" customWidth="1"/>
    <col min="9" max="9" width="5.7109375" style="1525" customWidth="1"/>
    <col min="10" max="10" width="22.28515625" style="1525" customWidth="1"/>
    <col min="11" max="16384" width="11.42578125" style="1525"/>
  </cols>
  <sheetData>
    <row r="1" spans="1:13" s="1498" customFormat="1" ht="18.75">
      <c r="A1" s="1871" t="s">
        <v>0</v>
      </c>
      <c r="B1" s="1871"/>
      <c r="C1" s="1871"/>
      <c r="D1" s="1871"/>
      <c r="E1" s="1871"/>
      <c r="F1" s="1871"/>
      <c r="G1" s="1871"/>
      <c r="H1" s="1871"/>
      <c r="I1" s="1567"/>
      <c r="J1" s="1567"/>
      <c r="K1" s="1567"/>
      <c r="L1" s="1567"/>
      <c r="M1" s="1567"/>
    </row>
    <row r="3" spans="1:13" s="1500" customFormat="1" ht="15.75">
      <c r="A3" s="1901" t="s">
        <v>921</v>
      </c>
      <c r="B3" s="1901"/>
      <c r="C3" s="1901"/>
      <c r="D3" s="1901"/>
      <c r="E3" s="1901"/>
      <c r="F3" s="1901"/>
      <c r="G3" s="1901"/>
      <c r="H3" s="1901"/>
      <c r="I3" s="1568"/>
      <c r="J3" s="1568"/>
      <c r="K3" s="1568"/>
      <c r="L3" s="1568"/>
      <c r="M3" s="1568"/>
    </row>
    <row r="4" spans="1:13" s="1500" customFormat="1" ht="15.75">
      <c r="A4" s="1901" t="s">
        <v>920</v>
      </c>
      <c r="B4" s="1901"/>
      <c r="C4" s="1901"/>
      <c r="D4" s="1901"/>
      <c r="E4" s="1901"/>
      <c r="F4" s="1901"/>
      <c r="G4" s="1901"/>
      <c r="H4" s="1901"/>
      <c r="I4" s="1568"/>
      <c r="J4" s="1568"/>
      <c r="K4" s="1568"/>
      <c r="L4" s="1568"/>
      <c r="M4" s="1568"/>
    </row>
    <row r="5" spans="1:13" s="1500" customFormat="1" ht="13.5" customHeight="1" thickBot="1">
      <c r="A5" s="1501"/>
      <c r="B5" s="1502"/>
      <c r="C5" s="1502"/>
      <c r="D5" s="1502"/>
      <c r="E5" s="1502"/>
      <c r="F5" s="1502"/>
      <c r="G5" s="1502"/>
      <c r="H5" s="1502"/>
    </row>
    <row r="6" spans="1:13" s="1509" customFormat="1" ht="18.75" customHeight="1">
      <c r="A6" s="1946" t="s">
        <v>2</v>
      </c>
      <c r="B6" s="1619" t="s">
        <v>767</v>
      </c>
      <c r="C6" s="1620"/>
      <c r="D6" s="1947" t="s">
        <v>772</v>
      </c>
      <c r="E6" s="1621" t="s">
        <v>10</v>
      </c>
      <c r="F6" s="1622"/>
      <c r="G6" s="1623" t="s">
        <v>142</v>
      </c>
      <c r="H6" s="1624"/>
    </row>
    <row r="7" spans="1:13" s="1509" customFormat="1" ht="18.75" customHeight="1">
      <c r="A7" s="1874"/>
      <c r="B7" s="1577" t="s">
        <v>771</v>
      </c>
      <c r="C7" s="1578"/>
      <c r="D7" s="1876"/>
      <c r="E7" s="1579" t="s">
        <v>770</v>
      </c>
      <c r="F7" s="1580" t="s">
        <v>4</v>
      </c>
      <c r="G7" s="1580" t="s">
        <v>143</v>
      </c>
      <c r="H7" s="1607" t="s">
        <v>5</v>
      </c>
    </row>
    <row r="8" spans="1:13" s="1509" customFormat="1" ht="18.75" customHeight="1">
      <c r="A8" s="1874"/>
      <c r="B8" s="1582" t="s">
        <v>19</v>
      </c>
      <c r="C8" s="1579" t="s">
        <v>748</v>
      </c>
      <c r="D8" s="1876"/>
      <c r="E8" s="1579" t="s">
        <v>769</v>
      </c>
      <c r="F8" s="1579" t="s">
        <v>150</v>
      </c>
      <c r="G8" s="1580" t="s">
        <v>146</v>
      </c>
      <c r="H8" s="1607" t="s">
        <v>8</v>
      </c>
    </row>
    <row r="9" spans="1:13" s="1509" customFormat="1" ht="18.75" customHeight="1" thickBot="1">
      <c r="A9" s="1874"/>
      <c r="B9" s="1580" t="s">
        <v>13</v>
      </c>
      <c r="C9" s="1580" t="s">
        <v>916</v>
      </c>
      <c r="D9" s="1876"/>
      <c r="E9" s="1579" t="s">
        <v>145</v>
      </c>
      <c r="F9" s="1585"/>
      <c r="G9" s="1580" t="s">
        <v>147</v>
      </c>
      <c r="H9" s="1608"/>
    </row>
    <row r="10" spans="1:13" ht="13.5">
      <c r="A10" s="1520">
        <v>2011</v>
      </c>
      <c r="B10" s="1521">
        <v>2610</v>
      </c>
      <c r="C10" s="1521">
        <v>2285</v>
      </c>
      <c r="D10" s="1522">
        <v>14.771000000000001</v>
      </c>
      <c r="E10" s="1521">
        <v>142.69584245076587</v>
      </c>
      <c r="F10" s="1521">
        <v>32606</v>
      </c>
      <c r="G10" s="1523">
        <v>64.17</v>
      </c>
      <c r="H10" s="1524">
        <v>20923.270199999999</v>
      </c>
    </row>
    <row r="11" spans="1:13" ht="13.5">
      <c r="A11" s="1526">
        <v>2012</v>
      </c>
      <c r="B11" s="1527">
        <v>2791</v>
      </c>
      <c r="C11" s="1527">
        <v>2398</v>
      </c>
      <c r="D11" s="1528">
        <v>11.715999999999999</v>
      </c>
      <c r="E11" s="1527">
        <v>152.18932443703085</v>
      </c>
      <c r="F11" s="1527">
        <v>36495</v>
      </c>
      <c r="G11" s="1529">
        <v>66.27</v>
      </c>
      <c r="H11" s="1530">
        <v>24185.236499999999</v>
      </c>
    </row>
    <row r="12" spans="1:13" ht="13.5">
      <c r="A12" s="1531">
        <v>2013</v>
      </c>
      <c r="B12" s="1527">
        <v>3167</v>
      </c>
      <c r="C12" s="1527">
        <v>2591</v>
      </c>
      <c r="D12" s="1528">
        <v>12.68</v>
      </c>
      <c r="E12" s="1527">
        <v>167.20957159397915</v>
      </c>
      <c r="F12" s="1527">
        <v>43324</v>
      </c>
      <c r="G12" s="1529">
        <v>64.95</v>
      </c>
      <c r="H12" s="1530">
        <v>28138.938000000002</v>
      </c>
    </row>
    <row r="13" spans="1:13" ht="13.5">
      <c r="A13" s="1531">
        <v>2014</v>
      </c>
      <c r="B13" s="1527">
        <v>3830</v>
      </c>
      <c r="C13" s="1527">
        <v>2950</v>
      </c>
      <c r="D13" s="1528">
        <v>6.06</v>
      </c>
      <c r="E13" s="1527">
        <v>153.83728813559321</v>
      </c>
      <c r="F13" s="1527">
        <v>45382</v>
      </c>
      <c r="G13" s="1529">
        <v>50.75</v>
      </c>
      <c r="H13" s="1530">
        <v>23031.365000000002</v>
      </c>
    </row>
    <row r="14" spans="1:13" ht="13.5">
      <c r="A14" s="1531">
        <v>2015</v>
      </c>
      <c r="B14" s="1527">
        <v>4753</v>
      </c>
      <c r="C14" s="1527">
        <v>3197</v>
      </c>
      <c r="D14" s="1528">
        <v>6.3650000000000002</v>
      </c>
      <c r="E14" s="1527">
        <v>175.74288395370661</v>
      </c>
      <c r="F14" s="1527">
        <v>56185</v>
      </c>
      <c r="G14" s="1529">
        <v>49.09</v>
      </c>
      <c r="H14" s="1530">
        <v>27581</v>
      </c>
    </row>
    <row r="15" spans="1:13" ht="13.5">
      <c r="A15" s="1531">
        <v>2016</v>
      </c>
      <c r="B15" s="1527">
        <v>5163</v>
      </c>
      <c r="C15" s="1527">
        <v>3328</v>
      </c>
      <c r="D15" s="1528">
        <v>6.3339999999999996</v>
      </c>
      <c r="E15" s="1527">
        <v>159.81670673076923</v>
      </c>
      <c r="F15" s="1527">
        <v>53187</v>
      </c>
      <c r="G15" s="1529">
        <v>55.96</v>
      </c>
      <c r="H15" s="1530">
        <v>29763</v>
      </c>
    </row>
    <row r="16" spans="1:13" ht="13.5">
      <c r="A16" s="1531">
        <v>2017</v>
      </c>
      <c r="B16" s="1527">
        <v>5434</v>
      </c>
      <c r="C16" s="1527">
        <v>3644</v>
      </c>
      <c r="D16" s="1528">
        <v>6.8410000000000002</v>
      </c>
      <c r="E16" s="1527">
        <v>178.82821075740941</v>
      </c>
      <c r="F16" s="1527">
        <v>65165</v>
      </c>
      <c r="G16" s="1529">
        <v>57.29</v>
      </c>
      <c r="H16" s="1530">
        <v>37333.0285</v>
      </c>
    </row>
    <row r="17" spans="1:8" ht="13.5">
      <c r="A17" s="1531">
        <v>2018</v>
      </c>
      <c r="B17" s="1527">
        <v>5716</v>
      </c>
      <c r="C17" s="1527">
        <v>3962</v>
      </c>
      <c r="D17" s="1528">
        <v>4.702</v>
      </c>
      <c r="E17" s="1527">
        <v>190.99697122665322</v>
      </c>
      <c r="F17" s="1527">
        <v>75673</v>
      </c>
      <c r="G17" s="1529">
        <v>47.1</v>
      </c>
      <c r="H17" s="1530">
        <v>35641.983</v>
      </c>
    </row>
    <row r="18" spans="1:8" ht="13.5">
      <c r="A18" s="1531">
        <v>2019</v>
      </c>
      <c r="B18" s="1527">
        <v>5645</v>
      </c>
      <c r="C18" s="1527">
        <v>4454</v>
      </c>
      <c r="D18" s="1528">
        <v>4.8920000000000003</v>
      </c>
      <c r="E18" s="1527">
        <v>161.9106421194432</v>
      </c>
      <c r="F18" s="1527">
        <v>72115</v>
      </c>
      <c r="G18" s="1529">
        <v>49.97</v>
      </c>
      <c r="H18" s="1530">
        <v>36035.8655</v>
      </c>
    </row>
    <row r="19" spans="1:8" ht="13.5">
      <c r="A19" s="1531">
        <v>2020</v>
      </c>
      <c r="B19" s="1527">
        <v>5666</v>
      </c>
      <c r="C19" s="1527">
        <v>4841</v>
      </c>
      <c r="D19" s="1528">
        <v>4.8550000000000004</v>
      </c>
      <c r="E19" s="1527">
        <v>151.49969010000001</v>
      </c>
      <c r="F19" s="1527">
        <v>73341</v>
      </c>
      <c r="G19" s="1529">
        <v>62.27</v>
      </c>
      <c r="H19" s="1530">
        <v>45669.440700000006</v>
      </c>
    </row>
    <row r="20" spans="1:8" ht="14.25" thickBot="1">
      <c r="A20" s="1532">
        <v>2021</v>
      </c>
      <c r="B20" s="1533">
        <v>5619</v>
      </c>
      <c r="C20" s="1533">
        <v>4943</v>
      </c>
      <c r="D20" s="1534">
        <v>4.8140000000000001</v>
      </c>
      <c r="E20" s="1533">
        <v>170.90228606109648</v>
      </c>
      <c r="F20" s="1533">
        <v>84477</v>
      </c>
      <c r="G20" s="1535">
        <v>56.22</v>
      </c>
      <c r="H20" s="1616">
        <v>47492.969399999994</v>
      </c>
    </row>
    <row r="58" spans="4:5">
      <c r="D58" s="1559"/>
      <c r="E58" s="1559"/>
    </row>
    <row r="70" spans="16:17">
      <c r="P70" s="1558"/>
      <c r="Q70" s="1558"/>
    </row>
    <row r="71" spans="16:17">
      <c r="P71" s="1558"/>
      <c r="Q71" s="1558"/>
    </row>
    <row r="72" spans="16:17">
      <c r="P72" s="1558"/>
      <c r="Q72" s="1558"/>
    </row>
    <row r="73" spans="16:17">
      <c r="P73" s="1558"/>
      <c r="Q73" s="1558"/>
    </row>
    <row r="74" spans="16:17">
      <c r="P74" s="1558"/>
      <c r="Q74" s="1558"/>
    </row>
    <row r="75" spans="16:17">
      <c r="P75" s="1558"/>
      <c r="Q75" s="1558"/>
    </row>
    <row r="76" spans="16:17">
      <c r="P76" s="1558"/>
      <c r="Q76" s="1558"/>
    </row>
    <row r="77" spans="16:17">
      <c r="P77" s="1558"/>
      <c r="Q77" s="1558"/>
    </row>
    <row r="78" spans="16:17">
      <c r="P78" s="1558"/>
      <c r="Q78" s="1558"/>
    </row>
    <row r="82" spans="16:17">
      <c r="P82" s="1558"/>
      <c r="Q82" s="1558"/>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77">
    <pageSetUpPr fitToPage="1"/>
  </sheetPr>
  <dimension ref="A1:S87"/>
  <sheetViews>
    <sheetView view="pageBreakPreview" zoomScale="68" zoomScaleNormal="75" zoomScaleSheetLayoutView="68" workbookViewId="0">
      <selection activeCell="T19" sqref="T19"/>
    </sheetView>
  </sheetViews>
  <sheetFormatPr baseColWidth="10" defaultColWidth="11.42578125" defaultRowHeight="12.75"/>
  <cols>
    <col min="1" max="1" width="36" style="92" customWidth="1"/>
    <col min="2" max="6" width="11.5703125" style="92" bestFit="1" customWidth="1"/>
    <col min="7" max="7" width="14.42578125" style="92" customWidth="1"/>
    <col min="8" max="9" width="14.85546875" style="92" customWidth="1"/>
    <col min="10" max="13" width="13.28515625" style="92" customWidth="1"/>
    <col min="14" max="16384" width="11.42578125" style="92"/>
  </cols>
  <sheetData>
    <row r="1" spans="1:19" s="95" customFormat="1" ht="18.75">
      <c r="A1" s="1825" t="s">
        <v>912</v>
      </c>
      <c r="B1" s="1825"/>
      <c r="C1" s="1825"/>
      <c r="D1" s="1825"/>
      <c r="E1" s="1825"/>
      <c r="F1" s="1825"/>
      <c r="G1" s="1825"/>
      <c r="H1" s="1825"/>
      <c r="I1" s="1825"/>
      <c r="J1" s="1825"/>
      <c r="K1" s="1825"/>
      <c r="L1" s="1825"/>
      <c r="M1" s="1825"/>
    </row>
    <row r="2" spans="1:19" ht="12.75" customHeight="1"/>
    <row r="3" spans="1:19" s="94" customFormat="1" ht="15.75">
      <c r="A3" s="1836" t="s">
        <v>922</v>
      </c>
      <c r="B3" s="1836"/>
      <c r="C3" s="1836"/>
      <c r="D3" s="1836"/>
      <c r="E3" s="1836"/>
      <c r="F3" s="1836"/>
      <c r="G3" s="1836"/>
      <c r="H3" s="1836"/>
      <c r="I3" s="1836"/>
      <c r="J3" s="1836"/>
      <c r="K3" s="1836"/>
      <c r="L3" s="1836"/>
      <c r="M3" s="1836"/>
    </row>
    <row r="4" spans="1:19" s="94" customFormat="1" ht="15.75">
      <c r="A4" s="1836" t="s">
        <v>1458</v>
      </c>
      <c r="B4" s="1836"/>
      <c r="C4" s="1836"/>
      <c r="D4" s="1836"/>
      <c r="E4" s="1836"/>
      <c r="F4" s="1836"/>
      <c r="G4" s="1836"/>
      <c r="H4" s="1836"/>
      <c r="I4" s="1836"/>
      <c r="J4" s="1836"/>
      <c r="K4" s="1836"/>
      <c r="L4" s="1836"/>
      <c r="M4" s="1836"/>
    </row>
    <row r="5" spans="1:19" s="94" customFormat="1" ht="13.5" customHeight="1" thickBot="1">
      <c r="A5" s="97"/>
      <c r="B5" s="96"/>
      <c r="C5" s="96"/>
      <c r="D5" s="96"/>
      <c r="E5" s="96"/>
      <c r="F5" s="96"/>
      <c r="G5" s="96"/>
      <c r="H5" s="96"/>
      <c r="I5" s="96"/>
      <c r="J5" s="96"/>
      <c r="K5" s="96"/>
    </row>
    <row r="6" spans="1:19" s="112" customFormat="1" ht="22.5" customHeight="1">
      <c r="A6" s="1042"/>
      <c r="B6" s="1929" t="s">
        <v>755</v>
      </c>
      <c r="C6" s="1930"/>
      <c r="D6" s="1930"/>
      <c r="E6" s="1930"/>
      <c r="F6" s="1931"/>
      <c r="G6" s="1928" t="s">
        <v>877</v>
      </c>
      <c r="H6" s="1843" t="s">
        <v>1312</v>
      </c>
      <c r="I6" s="1845" t="s">
        <v>10</v>
      </c>
      <c r="J6" s="1844"/>
      <c r="K6" s="1924" t="s">
        <v>11</v>
      </c>
      <c r="L6" s="1925"/>
      <c r="M6" s="1926"/>
    </row>
    <row r="7" spans="1:19" s="112" customFormat="1" ht="22.5" customHeight="1">
      <c r="A7" s="1041" t="s">
        <v>165</v>
      </c>
      <c r="B7" s="1919" t="s">
        <v>13</v>
      </c>
      <c r="C7" s="1932"/>
      <c r="D7" s="1932"/>
      <c r="E7" s="1932"/>
      <c r="F7" s="1920"/>
      <c r="G7" s="1830"/>
      <c r="H7" s="1933" t="s">
        <v>876</v>
      </c>
      <c r="I7" s="1934"/>
      <c r="J7" s="853" t="s">
        <v>766</v>
      </c>
      <c r="K7" s="1829" t="s">
        <v>765</v>
      </c>
      <c r="L7" s="1889" t="s">
        <v>764</v>
      </c>
      <c r="M7" s="1935" t="s">
        <v>774</v>
      </c>
    </row>
    <row r="8" spans="1:19" s="112" customFormat="1" ht="22.5" customHeight="1">
      <c r="A8" s="1041" t="s">
        <v>154</v>
      </c>
      <c r="B8" s="1892" t="s">
        <v>19</v>
      </c>
      <c r="C8" s="1890" t="s">
        <v>19</v>
      </c>
      <c r="D8" s="1891"/>
      <c r="E8" s="1917" t="s">
        <v>748</v>
      </c>
      <c r="F8" s="1923"/>
      <c r="G8" s="1830"/>
      <c r="H8" s="1919" t="s">
        <v>14</v>
      </c>
      <c r="I8" s="1920"/>
      <c r="J8" s="853" t="s">
        <v>751</v>
      </c>
      <c r="K8" s="1830"/>
      <c r="L8" s="1889"/>
      <c r="M8" s="1936"/>
    </row>
    <row r="9" spans="1:19" s="112" customFormat="1" ht="22.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9" ht="24" customHeight="1">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c r="N10" s="108"/>
      <c r="R10" s="119"/>
      <c r="S10" s="119"/>
    </row>
    <row r="11" spans="1:19"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c r="N11" s="108"/>
      <c r="R11" s="119"/>
    </row>
    <row r="12" spans="1:19" s="93" customFormat="1"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c r="N12" s="123"/>
      <c r="R12" s="122"/>
    </row>
    <row r="13" spans="1:19"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c r="N13" s="108"/>
      <c r="R13" s="119"/>
    </row>
    <row r="14" spans="1:19"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c r="N14" s="108"/>
      <c r="R14" s="119"/>
    </row>
    <row r="15" spans="1:19" ht="13.5">
      <c r="A15" s="994"/>
      <c r="B15" s="995"/>
      <c r="C15" s="995"/>
      <c r="D15" s="995"/>
      <c r="E15" s="995"/>
      <c r="F15" s="995"/>
      <c r="G15" s="995"/>
      <c r="H15" s="995"/>
      <c r="I15" s="995"/>
      <c r="J15" s="995"/>
      <c r="K15" s="995"/>
      <c r="L15" s="995"/>
      <c r="M15" s="996"/>
      <c r="N15" s="108"/>
      <c r="R15" s="119"/>
    </row>
    <row r="16" spans="1:19" s="93" customFormat="1"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c r="N16" s="123"/>
      <c r="R16" s="122"/>
    </row>
    <row r="17" spans="1:18" ht="13.5">
      <c r="A17" s="994"/>
      <c r="B17" s="995"/>
      <c r="C17" s="995"/>
      <c r="D17" s="995"/>
      <c r="E17" s="995"/>
      <c r="F17" s="995"/>
      <c r="G17" s="995"/>
      <c r="H17" s="995"/>
      <c r="I17" s="995"/>
      <c r="J17" s="995"/>
      <c r="K17" s="995"/>
      <c r="L17" s="995"/>
      <c r="M17" s="996"/>
      <c r="N17" s="108"/>
      <c r="R17" s="119"/>
    </row>
    <row r="18" spans="1:18" s="93" customFormat="1"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23"/>
      <c r="R18" s="122"/>
    </row>
    <row r="19" spans="1:18" ht="13.5">
      <c r="A19" s="988"/>
      <c r="B19" s="991"/>
      <c r="C19" s="991"/>
      <c r="D19" s="991"/>
      <c r="E19" s="991"/>
      <c r="F19" s="991"/>
      <c r="G19" s="991"/>
      <c r="H19" s="991"/>
      <c r="I19" s="991"/>
      <c r="J19" s="991"/>
      <c r="K19" s="991"/>
      <c r="L19" s="991"/>
      <c r="M19" s="992"/>
      <c r="N19" s="108"/>
      <c r="R19" s="119"/>
    </row>
    <row r="20" spans="1:18"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c r="N20" s="108"/>
      <c r="R20" s="119"/>
    </row>
    <row r="21" spans="1:18"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c r="N21" s="108"/>
      <c r="R21" s="119"/>
    </row>
    <row r="22" spans="1:18" s="93" customFormat="1"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c r="N22" s="123"/>
      <c r="R22" s="122"/>
    </row>
    <row r="23" spans="1:18"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c r="N23" s="108"/>
      <c r="R23" s="119"/>
    </row>
    <row r="24" spans="1:18" s="93" customFormat="1" ht="13.5">
      <c r="A24" s="994"/>
      <c r="B24" s="995"/>
      <c r="C24" s="995"/>
      <c r="D24" s="995"/>
      <c r="E24" s="995"/>
      <c r="F24" s="995"/>
      <c r="G24" s="995"/>
      <c r="H24" s="995"/>
      <c r="I24" s="995"/>
      <c r="J24" s="995"/>
      <c r="K24" s="995"/>
      <c r="L24" s="995"/>
      <c r="M24" s="996"/>
      <c r="N24" s="123"/>
      <c r="R24" s="122"/>
    </row>
    <row r="25" spans="1:18" ht="13.5">
      <c r="A25" s="994" t="s">
        <v>92</v>
      </c>
      <c r="B25" s="995" t="s">
        <v>23</v>
      </c>
      <c r="C25" s="995">
        <v>1</v>
      </c>
      <c r="D25" s="995">
        <v>1</v>
      </c>
      <c r="E25" s="995" t="s">
        <v>23</v>
      </c>
      <c r="F25" s="995" t="s">
        <v>23</v>
      </c>
      <c r="G25" s="995" t="s">
        <v>23</v>
      </c>
      <c r="H25" s="995" t="s">
        <v>23</v>
      </c>
      <c r="I25" s="995" t="s">
        <v>23</v>
      </c>
      <c r="J25" s="995" t="s">
        <v>23</v>
      </c>
      <c r="K25" s="995" t="s">
        <v>23</v>
      </c>
      <c r="L25" s="995" t="s">
        <v>23</v>
      </c>
      <c r="M25" s="996" t="s">
        <v>23</v>
      </c>
      <c r="N25" s="108"/>
      <c r="R25" s="119"/>
    </row>
    <row r="26" spans="1:18" ht="13.5">
      <c r="A26" s="994"/>
      <c r="B26" s="995"/>
      <c r="C26" s="995"/>
      <c r="D26" s="995"/>
      <c r="E26" s="995"/>
      <c r="F26" s="995"/>
      <c r="G26" s="995"/>
      <c r="H26" s="995"/>
      <c r="I26" s="995"/>
      <c r="J26" s="995"/>
      <c r="K26" s="995"/>
      <c r="L26" s="995"/>
      <c r="M26" s="996"/>
      <c r="N26" s="108"/>
      <c r="R26" s="119"/>
    </row>
    <row r="27" spans="1:18" s="93" customFormat="1"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c r="N27" s="123"/>
      <c r="R27" s="122"/>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v>139</v>
      </c>
      <c r="D29" s="991">
        <v>139</v>
      </c>
      <c r="E29" s="993" t="s">
        <v>23</v>
      </c>
      <c r="F29" s="991">
        <v>134</v>
      </c>
      <c r="G29" s="991" t="s">
        <v>23</v>
      </c>
      <c r="H29" s="993">
        <v>3250</v>
      </c>
      <c r="I29" s="991">
        <v>16000</v>
      </c>
      <c r="J29" s="991">
        <v>18</v>
      </c>
      <c r="K29" s="993">
        <v>2144</v>
      </c>
      <c r="L29" s="991" t="s">
        <v>23</v>
      </c>
      <c r="M29" s="992">
        <v>2144</v>
      </c>
      <c r="N29" s="108"/>
      <c r="R29" s="119"/>
    </row>
    <row r="30" spans="1:18"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c r="N30" s="108"/>
      <c r="R30" s="119"/>
    </row>
    <row r="31" spans="1:18" ht="13.5">
      <c r="A31" s="988" t="s">
        <v>96</v>
      </c>
      <c r="B31" s="991" t="s">
        <v>23</v>
      </c>
      <c r="C31" s="991">
        <v>17</v>
      </c>
      <c r="D31" s="991">
        <v>17</v>
      </c>
      <c r="E31" s="991" t="s">
        <v>23</v>
      </c>
      <c r="F31" s="991">
        <v>14</v>
      </c>
      <c r="G31" s="991" t="s">
        <v>23</v>
      </c>
      <c r="H31" s="991" t="s">
        <v>23</v>
      </c>
      <c r="I31" s="991">
        <v>8500</v>
      </c>
      <c r="J31" s="991" t="s">
        <v>23</v>
      </c>
      <c r="K31" s="991">
        <v>119</v>
      </c>
      <c r="L31" s="991" t="s">
        <v>23</v>
      </c>
      <c r="M31" s="992">
        <v>119</v>
      </c>
      <c r="N31" s="108"/>
      <c r="R31" s="119"/>
    </row>
    <row r="32" spans="1:18" s="93" customFormat="1" ht="13.5">
      <c r="A32" s="994" t="s">
        <v>97</v>
      </c>
      <c r="B32" s="995" t="s">
        <v>23</v>
      </c>
      <c r="C32" s="995">
        <v>156</v>
      </c>
      <c r="D32" s="995">
        <v>156</v>
      </c>
      <c r="E32" s="995" t="s">
        <v>23</v>
      </c>
      <c r="F32" s="995">
        <v>148</v>
      </c>
      <c r="G32" s="995" t="s">
        <v>23</v>
      </c>
      <c r="H32" s="995" t="s">
        <v>23</v>
      </c>
      <c r="I32" s="995">
        <v>15291</v>
      </c>
      <c r="J32" s="995" t="s">
        <v>23</v>
      </c>
      <c r="K32" s="995">
        <v>2263</v>
      </c>
      <c r="L32" s="995" t="s">
        <v>23</v>
      </c>
      <c r="M32" s="996">
        <v>2263</v>
      </c>
      <c r="N32" s="123"/>
      <c r="R32" s="122"/>
    </row>
    <row r="33" spans="1:18" ht="13.5">
      <c r="A33" s="988"/>
      <c r="B33" s="991"/>
      <c r="C33" s="991"/>
      <c r="D33" s="991"/>
      <c r="E33" s="991"/>
      <c r="F33" s="991"/>
      <c r="G33" s="991"/>
      <c r="H33" s="991"/>
      <c r="I33" s="991"/>
      <c r="J33" s="991"/>
      <c r="K33" s="991"/>
      <c r="L33" s="991"/>
      <c r="M33" s="992"/>
      <c r="N33" s="108"/>
      <c r="R33" s="119"/>
    </row>
    <row r="34" spans="1:18" s="93" customFormat="1"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c r="N34" s="123"/>
      <c r="R34" s="122"/>
    </row>
    <row r="35" spans="1:18" ht="13.5">
      <c r="A35" s="988" t="s">
        <v>99</v>
      </c>
      <c r="B35" s="1045">
        <v>1</v>
      </c>
      <c r="C35" s="1045" t="s">
        <v>23</v>
      </c>
      <c r="D35" s="991">
        <v>1</v>
      </c>
      <c r="E35" s="1045">
        <v>1</v>
      </c>
      <c r="F35" s="1045" t="s">
        <v>23</v>
      </c>
      <c r="G35" s="991" t="s">
        <v>23</v>
      </c>
      <c r="H35" s="1045">
        <v>10000</v>
      </c>
      <c r="I35" s="1045" t="s">
        <v>23</v>
      </c>
      <c r="J35" s="1045" t="s">
        <v>23</v>
      </c>
      <c r="K35" s="1045">
        <v>10</v>
      </c>
      <c r="L35" s="1045" t="s">
        <v>23</v>
      </c>
      <c r="M35" s="992">
        <v>10</v>
      </c>
      <c r="N35" s="108"/>
      <c r="R35" s="119"/>
    </row>
    <row r="36" spans="1:18" ht="13.5">
      <c r="A36" s="988" t="s">
        <v>100</v>
      </c>
      <c r="B36" s="1045">
        <v>1</v>
      </c>
      <c r="C36" s="1045">
        <v>83</v>
      </c>
      <c r="D36" s="991">
        <v>84</v>
      </c>
      <c r="E36" s="1045">
        <v>1</v>
      </c>
      <c r="F36" s="1045">
        <v>73</v>
      </c>
      <c r="G36" s="991" t="s">
        <v>23</v>
      </c>
      <c r="H36" s="1045">
        <v>8960</v>
      </c>
      <c r="I36" s="1045">
        <v>16366</v>
      </c>
      <c r="J36" s="1045" t="s">
        <v>23</v>
      </c>
      <c r="K36" s="1045">
        <v>1204</v>
      </c>
      <c r="L36" s="1045" t="s">
        <v>23</v>
      </c>
      <c r="M36" s="992">
        <v>1204</v>
      </c>
      <c r="N36" s="108"/>
      <c r="R36" s="119"/>
    </row>
    <row r="37" spans="1:18" ht="13.5">
      <c r="A37" s="988" t="s">
        <v>101</v>
      </c>
      <c r="B37" s="1045">
        <v>9</v>
      </c>
      <c r="C37" s="1045">
        <v>44</v>
      </c>
      <c r="D37" s="991">
        <v>53</v>
      </c>
      <c r="E37" s="1045">
        <v>9</v>
      </c>
      <c r="F37" s="1045">
        <v>42</v>
      </c>
      <c r="G37" s="991" t="s">
        <v>23</v>
      </c>
      <c r="H37" s="1045">
        <v>5000</v>
      </c>
      <c r="I37" s="1045">
        <v>10000</v>
      </c>
      <c r="J37" s="1045" t="s">
        <v>23</v>
      </c>
      <c r="K37" s="1045">
        <v>465</v>
      </c>
      <c r="L37" s="1045" t="s">
        <v>23</v>
      </c>
      <c r="M37" s="992">
        <v>465</v>
      </c>
      <c r="N37" s="108"/>
      <c r="R37" s="119"/>
    </row>
    <row r="38" spans="1:18" s="93" customFormat="1" ht="13.5">
      <c r="A38" s="994" t="s">
        <v>102</v>
      </c>
      <c r="B38" s="995">
        <v>11</v>
      </c>
      <c r="C38" s="995">
        <v>127</v>
      </c>
      <c r="D38" s="995">
        <v>138</v>
      </c>
      <c r="E38" s="995">
        <v>11</v>
      </c>
      <c r="F38" s="995">
        <v>115</v>
      </c>
      <c r="G38" s="995" t="s">
        <v>23</v>
      </c>
      <c r="H38" s="995">
        <v>5815</v>
      </c>
      <c r="I38" s="995">
        <v>14041</v>
      </c>
      <c r="J38" s="995" t="s">
        <v>23</v>
      </c>
      <c r="K38" s="995">
        <v>1679</v>
      </c>
      <c r="L38" s="995" t="s">
        <v>23</v>
      </c>
      <c r="M38" s="996">
        <v>1679</v>
      </c>
      <c r="N38" s="123"/>
      <c r="R38" s="122"/>
    </row>
    <row r="39" spans="1:18" ht="13.5">
      <c r="A39" s="994"/>
      <c r="B39" s="995"/>
      <c r="C39" s="995"/>
      <c r="D39" s="995"/>
      <c r="E39" s="995"/>
      <c r="F39" s="995"/>
      <c r="G39" s="995"/>
      <c r="H39" s="995"/>
      <c r="I39" s="995"/>
      <c r="J39" s="995"/>
      <c r="K39" s="995"/>
      <c r="L39" s="995"/>
      <c r="M39" s="996"/>
      <c r="N39" s="108"/>
      <c r="R39" s="119"/>
    </row>
    <row r="40" spans="1:18" ht="13.5">
      <c r="A40" s="994" t="s">
        <v>103</v>
      </c>
      <c r="B40" s="995">
        <v>3</v>
      </c>
      <c r="C40" s="995">
        <v>7</v>
      </c>
      <c r="D40" s="995">
        <v>10</v>
      </c>
      <c r="E40" s="995" t="s">
        <v>23</v>
      </c>
      <c r="F40" s="995">
        <v>6</v>
      </c>
      <c r="G40" s="995" t="s">
        <v>23</v>
      </c>
      <c r="H40" s="995" t="s">
        <v>23</v>
      </c>
      <c r="I40" s="995">
        <v>2865</v>
      </c>
      <c r="J40" s="995" t="s">
        <v>23</v>
      </c>
      <c r="K40" s="995">
        <v>17</v>
      </c>
      <c r="L40" s="995" t="s">
        <v>23</v>
      </c>
      <c r="M40" s="996">
        <v>17</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t="s">
        <v>23</v>
      </c>
      <c r="C42" s="991" t="s">
        <v>23</v>
      </c>
      <c r="D42" s="991" t="s">
        <v>23</v>
      </c>
      <c r="E42" s="991" t="s">
        <v>23</v>
      </c>
      <c r="F42" s="991" t="s">
        <v>23</v>
      </c>
      <c r="G42" s="991">
        <v>48</v>
      </c>
      <c r="H42" s="991" t="s">
        <v>23</v>
      </c>
      <c r="I42" s="991" t="s">
        <v>23</v>
      </c>
      <c r="J42" s="991" t="s">
        <v>23</v>
      </c>
      <c r="K42" s="991" t="s">
        <v>23</v>
      </c>
      <c r="L42" s="991" t="s">
        <v>23</v>
      </c>
      <c r="M42" s="992" t="s">
        <v>23</v>
      </c>
      <c r="N42" s="108"/>
      <c r="R42" s="119"/>
    </row>
    <row r="43" spans="1:18"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c r="N43" s="108"/>
      <c r="R43" s="119"/>
    </row>
    <row r="44" spans="1:18"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c r="N44" s="108"/>
      <c r="R44" s="119"/>
    </row>
    <row r="45" spans="1:18" ht="13.5">
      <c r="A45" s="988" t="s">
        <v>107</v>
      </c>
      <c r="B45" s="993" t="s">
        <v>23</v>
      </c>
      <c r="C45" s="991" t="s">
        <v>23</v>
      </c>
      <c r="D45" s="991" t="s">
        <v>23</v>
      </c>
      <c r="E45" s="993" t="s">
        <v>23</v>
      </c>
      <c r="F45" s="991" t="s">
        <v>23</v>
      </c>
      <c r="G45" s="991">
        <v>5</v>
      </c>
      <c r="H45" s="993" t="s">
        <v>23</v>
      </c>
      <c r="I45" s="991" t="s">
        <v>23</v>
      </c>
      <c r="J45" s="991" t="s">
        <v>23</v>
      </c>
      <c r="K45" s="991" t="s">
        <v>23</v>
      </c>
      <c r="L45" s="991" t="s">
        <v>23</v>
      </c>
      <c r="M45" s="992" t="s">
        <v>23</v>
      </c>
      <c r="N45" s="108"/>
      <c r="R45" s="119"/>
    </row>
    <row r="46" spans="1:18"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c r="N46" s="108"/>
      <c r="R46" s="119"/>
    </row>
    <row r="47" spans="1:18"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c r="N47" s="108"/>
      <c r="R47" s="119"/>
    </row>
    <row r="48" spans="1:18" s="93" customFormat="1"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c r="N48" s="123"/>
      <c r="R48" s="122"/>
    </row>
    <row r="49" spans="1:18"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c r="N49" s="108"/>
      <c r="R49" s="119"/>
    </row>
    <row r="50" spans="1:18" ht="13.5">
      <c r="A50" s="988" t="s">
        <v>112</v>
      </c>
      <c r="B50" s="991" t="s">
        <v>23</v>
      </c>
      <c r="C50" s="991">
        <v>2</v>
      </c>
      <c r="D50" s="991">
        <v>2</v>
      </c>
      <c r="E50" s="991" t="s">
        <v>23</v>
      </c>
      <c r="F50" s="991" t="s">
        <v>23</v>
      </c>
      <c r="G50" s="991" t="s">
        <v>23</v>
      </c>
      <c r="H50" s="991" t="s">
        <v>23</v>
      </c>
      <c r="I50" s="991" t="s">
        <v>23</v>
      </c>
      <c r="J50" s="991" t="s">
        <v>23</v>
      </c>
      <c r="K50" s="991" t="s">
        <v>23</v>
      </c>
      <c r="L50" s="991" t="s">
        <v>23</v>
      </c>
      <c r="M50" s="992" t="s">
        <v>23</v>
      </c>
      <c r="N50" s="108"/>
      <c r="R50" s="119"/>
    </row>
    <row r="51" spans="1:18" ht="13.5">
      <c r="A51" s="994" t="s">
        <v>113</v>
      </c>
      <c r="B51" s="995" t="s">
        <v>23</v>
      </c>
      <c r="C51" s="995">
        <v>2</v>
      </c>
      <c r="D51" s="995">
        <v>2</v>
      </c>
      <c r="E51" s="995" t="s">
        <v>23</v>
      </c>
      <c r="F51" s="995" t="s">
        <v>23</v>
      </c>
      <c r="G51" s="995">
        <v>53</v>
      </c>
      <c r="H51" s="995" t="s">
        <v>23</v>
      </c>
      <c r="I51" s="995" t="s">
        <v>23</v>
      </c>
      <c r="J51" s="995" t="s">
        <v>23</v>
      </c>
      <c r="K51" s="995" t="s">
        <v>23</v>
      </c>
      <c r="L51" s="995" t="s">
        <v>23</v>
      </c>
      <c r="M51" s="996" t="s">
        <v>23</v>
      </c>
      <c r="N51" s="108"/>
      <c r="R51" s="119"/>
    </row>
    <row r="52" spans="1:18" s="93" customFormat="1" ht="13.5">
      <c r="A52" s="994"/>
      <c r="B52" s="995"/>
      <c r="C52" s="995"/>
      <c r="D52" s="995"/>
      <c r="E52" s="995"/>
      <c r="F52" s="995"/>
      <c r="G52" s="995"/>
      <c r="H52" s="995"/>
      <c r="I52" s="995"/>
      <c r="J52" s="995"/>
      <c r="K52" s="995"/>
      <c r="L52" s="995"/>
      <c r="M52" s="996"/>
      <c r="N52" s="123"/>
      <c r="R52" s="122"/>
    </row>
    <row r="53" spans="1:18" ht="13.5">
      <c r="A53" s="994" t="s">
        <v>114</v>
      </c>
      <c r="B53" s="995">
        <v>1</v>
      </c>
      <c r="C53" s="995" t="s">
        <v>23</v>
      </c>
      <c r="D53" s="995">
        <v>1</v>
      </c>
      <c r="E53" s="995">
        <v>1</v>
      </c>
      <c r="F53" s="995" t="s">
        <v>23</v>
      </c>
      <c r="G53" s="995">
        <v>116</v>
      </c>
      <c r="H53" s="995" t="s">
        <v>23</v>
      </c>
      <c r="I53" s="995" t="s">
        <v>23</v>
      </c>
      <c r="J53" s="995">
        <v>12</v>
      </c>
      <c r="K53" s="995" t="s">
        <v>23</v>
      </c>
      <c r="L53" s="995">
        <v>1</v>
      </c>
      <c r="M53" s="996">
        <v>1</v>
      </c>
      <c r="N53" s="108"/>
      <c r="R53" s="119"/>
    </row>
    <row r="54" spans="1:18" ht="13.5">
      <c r="A54" s="988"/>
      <c r="B54" s="991"/>
      <c r="C54" s="991"/>
      <c r="D54" s="991"/>
      <c r="E54" s="991"/>
      <c r="F54" s="991"/>
      <c r="G54" s="991"/>
      <c r="H54" s="991"/>
      <c r="I54" s="991"/>
      <c r="J54" s="991"/>
      <c r="K54" s="991"/>
      <c r="L54" s="991"/>
      <c r="M54" s="992"/>
    </row>
    <row r="55" spans="1:18"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8" ht="13.5">
      <c r="A56" s="988" t="s">
        <v>116</v>
      </c>
      <c r="B56" s="991" t="s">
        <v>23</v>
      </c>
      <c r="C56" s="991" t="s">
        <v>23</v>
      </c>
      <c r="D56" s="991" t="s">
        <v>23</v>
      </c>
      <c r="E56" s="991" t="s">
        <v>23</v>
      </c>
      <c r="F56" s="991" t="s">
        <v>23</v>
      </c>
      <c r="G56" s="991">
        <v>52</v>
      </c>
      <c r="H56" s="991" t="s">
        <v>23</v>
      </c>
      <c r="I56" s="991" t="s">
        <v>23</v>
      </c>
      <c r="J56" s="991">
        <v>17</v>
      </c>
      <c r="K56" s="991" t="s">
        <v>23</v>
      </c>
      <c r="L56" s="991">
        <v>1</v>
      </c>
      <c r="M56" s="992">
        <v>1</v>
      </c>
    </row>
    <row r="57" spans="1:18" ht="13.5">
      <c r="A57" s="988" t="s">
        <v>117</v>
      </c>
      <c r="B57" s="991">
        <v>1</v>
      </c>
      <c r="C57" s="991" t="s">
        <v>23</v>
      </c>
      <c r="D57" s="991">
        <v>1</v>
      </c>
      <c r="E57" s="991">
        <v>1</v>
      </c>
      <c r="F57" s="991" t="s">
        <v>23</v>
      </c>
      <c r="G57" s="991" t="s">
        <v>23</v>
      </c>
      <c r="H57" s="991">
        <v>50</v>
      </c>
      <c r="I57" s="991" t="s">
        <v>23</v>
      </c>
      <c r="J57" s="991" t="s">
        <v>23</v>
      </c>
      <c r="K57" s="991" t="s">
        <v>23</v>
      </c>
      <c r="L57" s="991" t="s">
        <v>23</v>
      </c>
      <c r="M57" s="992" t="s">
        <v>23</v>
      </c>
    </row>
    <row r="58" spans="1:18"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8" ht="13.5">
      <c r="A59" s="988" t="s">
        <v>119</v>
      </c>
      <c r="B59" s="991">
        <v>4</v>
      </c>
      <c r="C59" s="991">
        <v>1</v>
      </c>
      <c r="D59" s="991">
        <v>5</v>
      </c>
      <c r="E59" s="991">
        <v>2</v>
      </c>
      <c r="F59" s="991">
        <v>1</v>
      </c>
      <c r="G59" s="991" t="s">
        <v>23</v>
      </c>
      <c r="H59" s="991">
        <v>400</v>
      </c>
      <c r="I59" s="991">
        <v>1000</v>
      </c>
      <c r="J59" s="991" t="s">
        <v>23</v>
      </c>
      <c r="K59" s="991">
        <v>2</v>
      </c>
      <c r="L59" s="991" t="s">
        <v>23</v>
      </c>
      <c r="M59" s="992">
        <v>2</v>
      </c>
    </row>
    <row r="60" spans="1:18" ht="13.5">
      <c r="A60" s="994" t="s">
        <v>172</v>
      </c>
      <c r="B60" s="995">
        <v>5</v>
      </c>
      <c r="C60" s="995">
        <v>1</v>
      </c>
      <c r="D60" s="995">
        <v>6</v>
      </c>
      <c r="E60" s="995">
        <v>3</v>
      </c>
      <c r="F60" s="995">
        <v>1</v>
      </c>
      <c r="G60" s="995">
        <v>52</v>
      </c>
      <c r="H60" s="995">
        <v>283</v>
      </c>
      <c r="I60" s="995">
        <v>1000</v>
      </c>
      <c r="J60" s="995">
        <v>17</v>
      </c>
      <c r="K60" s="995">
        <v>2</v>
      </c>
      <c r="L60" s="995">
        <v>1</v>
      </c>
      <c r="M60" s="996">
        <v>3</v>
      </c>
    </row>
    <row r="61" spans="1:18" ht="13.5">
      <c r="A61" s="988"/>
      <c r="B61" s="991"/>
      <c r="C61" s="991"/>
      <c r="D61" s="991"/>
      <c r="E61" s="991"/>
      <c r="F61" s="991"/>
      <c r="G61" s="991"/>
      <c r="H61" s="991"/>
      <c r="I61" s="991"/>
      <c r="J61" s="991"/>
      <c r="K61" s="991"/>
      <c r="L61" s="991"/>
      <c r="M61" s="992"/>
    </row>
    <row r="62" spans="1:18" ht="13.5">
      <c r="A62" s="988" t="s">
        <v>121</v>
      </c>
      <c r="B62" s="991" t="s">
        <v>23</v>
      </c>
      <c r="C62" s="991">
        <v>3044</v>
      </c>
      <c r="D62" s="991">
        <v>3044</v>
      </c>
      <c r="E62" s="991" t="s">
        <v>23</v>
      </c>
      <c r="F62" s="991">
        <v>2876</v>
      </c>
      <c r="G62" s="991" t="s">
        <v>23</v>
      </c>
      <c r="H62" s="991" t="s">
        <v>23</v>
      </c>
      <c r="I62" s="991">
        <v>18050</v>
      </c>
      <c r="J62" s="991" t="s">
        <v>23</v>
      </c>
      <c r="K62" s="991">
        <v>51912</v>
      </c>
      <c r="L62" s="991" t="s">
        <v>23</v>
      </c>
      <c r="M62" s="992">
        <v>51912</v>
      </c>
    </row>
    <row r="63" spans="1:18" ht="13.5">
      <c r="A63" s="988" t="s">
        <v>122</v>
      </c>
      <c r="B63" s="991">
        <v>5</v>
      </c>
      <c r="C63" s="991">
        <v>110</v>
      </c>
      <c r="D63" s="991">
        <v>115</v>
      </c>
      <c r="E63" s="991">
        <v>3</v>
      </c>
      <c r="F63" s="991">
        <v>83</v>
      </c>
      <c r="G63" s="991" t="s">
        <v>23</v>
      </c>
      <c r="H63" s="991" t="s">
        <v>23</v>
      </c>
      <c r="I63" s="991">
        <v>19325</v>
      </c>
      <c r="J63" s="991" t="s">
        <v>23</v>
      </c>
      <c r="K63" s="991">
        <v>1604</v>
      </c>
      <c r="L63" s="991" t="s">
        <v>23</v>
      </c>
      <c r="M63" s="992">
        <v>1604</v>
      </c>
    </row>
    <row r="64" spans="1:18" ht="13.5">
      <c r="A64" s="988" t="s">
        <v>123</v>
      </c>
      <c r="B64" s="991" t="s">
        <v>23</v>
      </c>
      <c r="C64" s="991">
        <v>557</v>
      </c>
      <c r="D64" s="991">
        <v>557</v>
      </c>
      <c r="E64" s="991" t="s">
        <v>23</v>
      </c>
      <c r="F64" s="991">
        <v>380</v>
      </c>
      <c r="G64" s="991" t="s">
        <v>23</v>
      </c>
      <c r="H64" s="991" t="s">
        <v>23</v>
      </c>
      <c r="I64" s="991">
        <v>14350</v>
      </c>
      <c r="J64" s="991" t="s">
        <v>23</v>
      </c>
      <c r="K64" s="991">
        <v>5453</v>
      </c>
      <c r="L64" s="991" t="s">
        <v>23</v>
      </c>
      <c r="M64" s="992">
        <v>5453</v>
      </c>
    </row>
    <row r="65" spans="1:13" ht="13.5">
      <c r="A65" s="994" t="s">
        <v>124</v>
      </c>
      <c r="B65" s="995">
        <v>5</v>
      </c>
      <c r="C65" s="995">
        <v>3711</v>
      </c>
      <c r="D65" s="995">
        <v>3716</v>
      </c>
      <c r="E65" s="995">
        <v>3</v>
      </c>
      <c r="F65" s="995">
        <v>3339</v>
      </c>
      <c r="G65" s="995" t="s">
        <v>23</v>
      </c>
      <c r="H65" s="995" t="s">
        <v>23</v>
      </c>
      <c r="I65" s="995">
        <v>17661</v>
      </c>
      <c r="J65" s="995" t="s">
        <v>23</v>
      </c>
      <c r="K65" s="995">
        <v>58969</v>
      </c>
      <c r="L65" s="995" t="s">
        <v>23</v>
      </c>
      <c r="M65" s="996">
        <v>58969</v>
      </c>
    </row>
    <row r="66" spans="1:13" ht="13.5">
      <c r="A66" s="988"/>
      <c r="B66" s="991"/>
      <c r="C66" s="991"/>
      <c r="D66" s="991"/>
      <c r="E66" s="991"/>
      <c r="F66" s="991"/>
      <c r="G66" s="991"/>
      <c r="H66" s="991"/>
      <c r="I66" s="991"/>
      <c r="J66" s="991"/>
      <c r="K66" s="991"/>
      <c r="L66" s="991"/>
      <c r="M66" s="992"/>
    </row>
    <row r="67" spans="1:13" ht="13.5">
      <c r="A67" s="994" t="s">
        <v>125</v>
      </c>
      <c r="B67" s="995" t="s">
        <v>23</v>
      </c>
      <c r="C67" s="995">
        <v>499</v>
      </c>
      <c r="D67" s="995">
        <v>499</v>
      </c>
      <c r="E67" s="995" t="s">
        <v>23</v>
      </c>
      <c r="F67" s="995">
        <v>395</v>
      </c>
      <c r="G67" s="995">
        <v>8</v>
      </c>
      <c r="H67" s="995" t="s">
        <v>23</v>
      </c>
      <c r="I67" s="995">
        <v>25500</v>
      </c>
      <c r="J67" s="995">
        <v>10</v>
      </c>
      <c r="K67" s="995">
        <v>10073</v>
      </c>
      <c r="L67" s="995" t="s">
        <v>23</v>
      </c>
      <c r="M67" s="996">
        <v>10073</v>
      </c>
    </row>
    <row r="68" spans="1:13" ht="13.5">
      <c r="A68" s="988"/>
      <c r="B68" s="991"/>
      <c r="C68" s="991"/>
      <c r="D68" s="991"/>
      <c r="E68" s="991"/>
      <c r="F68" s="991"/>
      <c r="G68" s="991"/>
      <c r="H68" s="991"/>
      <c r="I68" s="991"/>
      <c r="J68" s="991"/>
      <c r="K68" s="991"/>
      <c r="L68" s="991"/>
      <c r="M68" s="992"/>
    </row>
    <row r="69" spans="1:13" ht="13.5">
      <c r="A69" s="988" t="s">
        <v>126</v>
      </c>
      <c r="B69" s="991" t="s">
        <v>23</v>
      </c>
      <c r="C69" s="991">
        <v>228</v>
      </c>
      <c r="D69" s="991">
        <v>228</v>
      </c>
      <c r="E69" s="991" t="s">
        <v>23</v>
      </c>
      <c r="F69" s="991">
        <v>212</v>
      </c>
      <c r="G69" s="991" t="s">
        <v>23</v>
      </c>
      <c r="H69" s="991" t="s">
        <v>23</v>
      </c>
      <c r="I69" s="991">
        <v>16700</v>
      </c>
      <c r="J69" s="991" t="s">
        <v>23</v>
      </c>
      <c r="K69" s="991">
        <v>3540</v>
      </c>
      <c r="L69" s="991" t="s">
        <v>23</v>
      </c>
      <c r="M69" s="992">
        <v>3540</v>
      </c>
    </row>
    <row r="70" spans="1:13" ht="13.5">
      <c r="A70" s="988" t="s">
        <v>127</v>
      </c>
      <c r="B70" s="991" t="s">
        <v>23</v>
      </c>
      <c r="C70" s="991">
        <v>29</v>
      </c>
      <c r="D70" s="991">
        <v>29</v>
      </c>
      <c r="E70" s="991" t="s">
        <v>23</v>
      </c>
      <c r="F70" s="991">
        <v>29</v>
      </c>
      <c r="G70" s="991" t="s">
        <v>23</v>
      </c>
      <c r="H70" s="991" t="s">
        <v>23</v>
      </c>
      <c r="I70" s="991">
        <v>16550</v>
      </c>
      <c r="J70" s="991" t="s">
        <v>23</v>
      </c>
      <c r="K70" s="991">
        <v>480</v>
      </c>
      <c r="L70" s="991" t="s">
        <v>23</v>
      </c>
      <c r="M70" s="992">
        <v>480</v>
      </c>
    </row>
    <row r="71" spans="1:13" ht="13.5">
      <c r="A71" s="994" t="s">
        <v>128</v>
      </c>
      <c r="B71" s="995" t="s">
        <v>23</v>
      </c>
      <c r="C71" s="995">
        <v>257</v>
      </c>
      <c r="D71" s="995">
        <v>257</v>
      </c>
      <c r="E71" s="995" t="s">
        <v>23</v>
      </c>
      <c r="F71" s="995">
        <v>241</v>
      </c>
      <c r="G71" s="995" t="s">
        <v>23</v>
      </c>
      <c r="H71" s="995" t="s">
        <v>23</v>
      </c>
      <c r="I71" s="995">
        <v>16682</v>
      </c>
      <c r="J71" s="995" t="s">
        <v>23</v>
      </c>
      <c r="K71" s="995">
        <v>4020</v>
      </c>
      <c r="L71" s="995" t="s">
        <v>23</v>
      </c>
      <c r="M71" s="996">
        <v>4020</v>
      </c>
    </row>
    <row r="72" spans="1:13" ht="13.5">
      <c r="A72" s="988"/>
      <c r="B72" s="991"/>
      <c r="C72" s="991"/>
      <c r="D72" s="991"/>
      <c r="E72" s="991"/>
      <c r="F72" s="991"/>
      <c r="G72" s="991"/>
      <c r="H72" s="991"/>
      <c r="I72" s="991"/>
      <c r="J72" s="991"/>
      <c r="K72" s="991"/>
      <c r="L72" s="991"/>
      <c r="M72" s="992"/>
    </row>
    <row r="73" spans="1:13" ht="13.5">
      <c r="A73" s="988" t="s">
        <v>129</v>
      </c>
      <c r="B73" s="993" t="s">
        <v>23</v>
      </c>
      <c r="C73" s="991">
        <v>64</v>
      </c>
      <c r="D73" s="991">
        <v>64</v>
      </c>
      <c r="E73" s="993" t="s">
        <v>23</v>
      </c>
      <c r="F73" s="991">
        <v>58</v>
      </c>
      <c r="G73" s="991" t="s">
        <v>23</v>
      </c>
      <c r="H73" s="993" t="s">
        <v>23</v>
      </c>
      <c r="I73" s="991">
        <v>10534</v>
      </c>
      <c r="J73" s="991" t="s">
        <v>23</v>
      </c>
      <c r="K73" s="993">
        <v>611</v>
      </c>
      <c r="L73" s="991" t="s">
        <v>23</v>
      </c>
      <c r="M73" s="992">
        <v>611</v>
      </c>
    </row>
    <row r="74" spans="1:13" ht="13.5">
      <c r="A74" s="988" t="s">
        <v>130</v>
      </c>
      <c r="B74" s="991">
        <v>45</v>
      </c>
      <c r="C74" s="991">
        <v>44</v>
      </c>
      <c r="D74" s="991">
        <v>89</v>
      </c>
      <c r="E74" s="991">
        <v>20</v>
      </c>
      <c r="F74" s="991">
        <v>41</v>
      </c>
      <c r="G74" s="991" t="s">
        <v>23</v>
      </c>
      <c r="H74" s="991">
        <v>2110</v>
      </c>
      <c r="I74" s="991">
        <v>8900</v>
      </c>
      <c r="J74" s="991" t="s">
        <v>23</v>
      </c>
      <c r="K74" s="993">
        <v>400</v>
      </c>
      <c r="L74" s="991" t="s">
        <v>23</v>
      </c>
      <c r="M74" s="992">
        <v>400</v>
      </c>
    </row>
    <row r="75" spans="1:13" ht="13.5">
      <c r="A75" s="988" t="s">
        <v>131</v>
      </c>
      <c r="B75" s="991">
        <v>12</v>
      </c>
      <c r="C75" s="991">
        <v>103</v>
      </c>
      <c r="D75" s="991">
        <v>115</v>
      </c>
      <c r="E75" s="991">
        <v>5</v>
      </c>
      <c r="F75" s="991">
        <v>15</v>
      </c>
      <c r="G75" s="991" t="s">
        <v>23</v>
      </c>
      <c r="H75" s="991">
        <v>1500</v>
      </c>
      <c r="I75" s="991">
        <v>6000</v>
      </c>
      <c r="J75" s="991" t="s">
        <v>23</v>
      </c>
      <c r="K75" s="991">
        <v>98</v>
      </c>
      <c r="L75" s="991" t="s">
        <v>23</v>
      </c>
      <c r="M75" s="992">
        <v>98</v>
      </c>
    </row>
    <row r="76" spans="1:13" ht="13.5">
      <c r="A76" s="988" t="s">
        <v>132</v>
      </c>
      <c r="B76" s="991">
        <v>23</v>
      </c>
      <c r="C76" s="991">
        <v>36</v>
      </c>
      <c r="D76" s="991">
        <v>59</v>
      </c>
      <c r="E76" s="991">
        <v>16</v>
      </c>
      <c r="F76" s="991">
        <v>25</v>
      </c>
      <c r="G76" s="991">
        <v>1960</v>
      </c>
      <c r="H76" s="991">
        <v>5597</v>
      </c>
      <c r="I76" s="991">
        <v>16584</v>
      </c>
      <c r="J76" s="993">
        <v>21</v>
      </c>
      <c r="K76" s="993">
        <v>504</v>
      </c>
      <c r="L76" s="993">
        <v>41</v>
      </c>
      <c r="M76" s="992">
        <v>545</v>
      </c>
    </row>
    <row r="77" spans="1:13" ht="13.5">
      <c r="A77" s="988" t="s">
        <v>133</v>
      </c>
      <c r="B77" s="991" t="s">
        <v>23</v>
      </c>
      <c r="C77" s="991">
        <v>215</v>
      </c>
      <c r="D77" s="991">
        <v>215</v>
      </c>
      <c r="E77" s="991" t="s">
        <v>23</v>
      </c>
      <c r="F77" s="991">
        <v>215</v>
      </c>
      <c r="G77" s="991" t="s">
        <v>23</v>
      </c>
      <c r="H77" s="991" t="s">
        <v>23</v>
      </c>
      <c r="I77" s="991">
        <v>18000</v>
      </c>
      <c r="J77" s="991" t="s">
        <v>23</v>
      </c>
      <c r="K77" s="991">
        <v>3870</v>
      </c>
      <c r="L77" s="991" t="s">
        <v>23</v>
      </c>
      <c r="M77" s="992">
        <v>3870</v>
      </c>
    </row>
    <row r="78" spans="1:13" ht="13.5">
      <c r="A78" s="988" t="s">
        <v>134</v>
      </c>
      <c r="B78" s="991">
        <v>3</v>
      </c>
      <c r="C78" s="991">
        <v>18</v>
      </c>
      <c r="D78" s="991">
        <v>21</v>
      </c>
      <c r="E78" s="991">
        <v>3</v>
      </c>
      <c r="F78" s="991">
        <v>18</v>
      </c>
      <c r="G78" s="991" t="s">
        <v>23</v>
      </c>
      <c r="H78" s="991">
        <v>1000</v>
      </c>
      <c r="I78" s="991">
        <v>3500</v>
      </c>
      <c r="J78" s="991" t="s">
        <v>23</v>
      </c>
      <c r="K78" s="991">
        <v>66</v>
      </c>
      <c r="L78" s="991" t="s">
        <v>23</v>
      </c>
      <c r="M78" s="992">
        <v>66</v>
      </c>
    </row>
    <row r="79" spans="1:13" ht="13.5">
      <c r="A79" s="988" t="s">
        <v>135</v>
      </c>
      <c r="B79" s="993">
        <v>46</v>
      </c>
      <c r="C79" s="991">
        <v>51</v>
      </c>
      <c r="D79" s="991">
        <v>97</v>
      </c>
      <c r="E79" s="993">
        <v>46</v>
      </c>
      <c r="F79" s="991">
        <v>51</v>
      </c>
      <c r="G79" s="991" t="s">
        <v>23</v>
      </c>
      <c r="H79" s="993">
        <v>1700</v>
      </c>
      <c r="I79" s="991">
        <v>6300</v>
      </c>
      <c r="J79" s="991" t="s">
        <v>23</v>
      </c>
      <c r="K79" s="993">
        <v>401</v>
      </c>
      <c r="L79" s="991" t="s">
        <v>23</v>
      </c>
      <c r="M79" s="992">
        <v>401</v>
      </c>
    </row>
    <row r="80" spans="1:13" ht="13.5">
      <c r="A80" s="988" t="s">
        <v>136</v>
      </c>
      <c r="B80" s="993">
        <v>18</v>
      </c>
      <c r="C80" s="991">
        <v>138</v>
      </c>
      <c r="D80" s="991">
        <v>156</v>
      </c>
      <c r="E80" s="993">
        <v>18</v>
      </c>
      <c r="F80" s="991">
        <v>138</v>
      </c>
      <c r="G80" s="991" t="s">
        <v>23</v>
      </c>
      <c r="H80" s="993">
        <v>1250</v>
      </c>
      <c r="I80" s="991">
        <v>9000</v>
      </c>
      <c r="J80" s="991" t="s">
        <v>23</v>
      </c>
      <c r="K80" s="993">
        <v>1265</v>
      </c>
      <c r="L80" s="991" t="s">
        <v>23</v>
      </c>
      <c r="M80" s="992">
        <v>1265</v>
      </c>
    </row>
    <row r="81" spans="1:13" ht="13.5">
      <c r="A81" s="994" t="s">
        <v>137</v>
      </c>
      <c r="B81" s="995">
        <v>147</v>
      </c>
      <c r="C81" s="995">
        <v>669</v>
      </c>
      <c r="D81" s="995">
        <v>816</v>
      </c>
      <c r="E81" s="995">
        <v>108</v>
      </c>
      <c r="F81" s="995">
        <v>561</v>
      </c>
      <c r="G81" s="995">
        <v>1960</v>
      </c>
      <c r="H81" s="995">
        <v>2250</v>
      </c>
      <c r="I81" s="995">
        <v>12436</v>
      </c>
      <c r="J81" s="995">
        <v>21</v>
      </c>
      <c r="K81" s="995">
        <v>7215</v>
      </c>
      <c r="L81" s="995">
        <v>41</v>
      </c>
      <c r="M81" s="996">
        <v>7256</v>
      </c>
    </row>
    <row r="82" spans="1:13" ht="13.5">
      <c r="A82" s="988"/>
      <c r="B82" s="991"/>
      <c r="C82" s="991"/>
      <c r="D82" s="991"/>
      <c r="E82" s="991"/>
      <c r="F82" s="991"/>
      <c r="G82" s="991"/>
      <c r="H82" s="991"/>
      <c r="I82" s="991"/>
      <c r="J82" s="991"/>
      <c r="K82" s="991"/>
      <c r="L82" s="991"/>
      <c r="M82" s="992"/>
    </row>
    <row r="83" spans="1:13" ht="13.5">
      <c r="A83" s="988" t="s">
        <v>138</v>
      </c>
      <c r="B83" s="991">
        <v>1</v>
      </c>
      <c r="C83" s="991">
        <v>13</v>
      </c>
      <c r="D83" s="991">
        <v>14</v>
      </c>
      <c r="E83" s="991" t="s">
        <v>23</v>
      </c>
      <c r="F83" s="991">
        <v>8</v>
      </c>
      <c r="G83" s="991">
        <v>1880</v>
      </c>
      <c r="H83" s="991" t="s">
        <v>23</v>
      </c>
      <c r="I83" s="991">
        <v>15723</v>
      </c>
      <c r="J83" s="991">
        <v>2</v>
      </c>
      <c r="K83" s="991">
        <v>137</v>
      </c>
      <c r="L83" s="991">
        <v>4</v>
      </c>
      <c r="M83" s="992">
        <v>141</v>
      </c>
    </row>
    <row r="84" spans="1:13" ht="13.5">
      <c r="A84" s="988" t="s">
        <v>139</v>
      </c>
      <c r="B84" s="991" t="s">
        <v>23</v>
      </c>
      <c r="C84" s="991">
        <v>3</v>
      </c>
      <c r="D84" s="991">
        <v>3</v>
      </c>
      <c r="E84" s="991" t="s">
        <v>23</v>
      </c>
      <c r="F84" s="991">
        <v>3</v>
      </c>
      <c r="G84" s="991">
        <v>745</v>
      </c>
      <c r="H84" s="991" t="s">
        <v>23</v>
      </c>
      <c r="I84" s="991">
        <v>19995</v>
      </c>
      <c r="J84" s="991">
        <v>2</v>
      </c>
      <c r="K84" s="991">
        <v>54</v>
      </c>
      <c r="L84" s="991">
        <v>1</v>
      </c>
      <c r="M84" s="992">
        <v>55</v>
      </c>
    </row>
    <row r="85" spans="1:13" ht="13.5">
      <c r="A85" s="994" t="s">
        <v>140</v>
      </c>
      <c r="B85" s="995">
        <v>1</v>
      </c>
      <c r="C85" s="995">
        <v>16</v>
      </c>
      <c r="D85" s="995">
        <v>17</v>
      </c>
      <c r="E85" s="995" t="s">
        <v>23</v>
      </c>
      <c r="F85" s="995">
        <v>11</v>
      </c>
      <c r="G85" s="995">
        <v>2625</v>
      </c>
      <c r="H85" s="995" t="s">
        <v>23</v>
      </c>
      <c r="I85" s="995">
        <v>16888</v>
      </c>
      <c r="J85" s="995">
        <v>2</v>
      </c>
      <c r="K85" s="995">
        <v>191</v>
      </c>
      <c r="L85" s="995">
        <v>5</v>
      </c>
      <c r="M85" s="996">
        <v>196</v>
      </c>
    </row>
    <row r="86" spans="1:13" ht="14.25" thickBot="1">
      <c r="A86" s="1047"/>
      <c r="B86" s="998"/>
      <c r="C86" s="998"/>
      <c r="D86" s="998"/>
      <c r="E86" s="998"/>
      <c r="F86" s="998"/>
      <c r="G86" s="998"/>
      <c r="H86" s="998"/>
      <c r="I86" s="998"/>
      <c r="J86" s="998"/>
      <c r="K86" s="998"/>
      <c r="L86" s="998"/>
      <c r="M86" s="999"/>
    </row>
    <row r="87" spans="1:13" ht="13.5" thickBot="1">
      <c r="A87" s="1052" t="s">
        <v>141</v>
      </c>
      <c r="B87" s="1053">
        <v>173</v>
      </c>
      <c r="C87" s="1053">
        <v>5446</v>
      </c>
      <c r="D87" s="1053">
        <v>5619</v>
      </c>
      <c r="E87" s="1053">
        <v>126</v>
      </c>
      <c r="F87" s="1053">
        <v>4817</v>
      </c>
      <c r="G87" s="1053">
        <v>4814</v>
      </c>
      <c r="H87" s="1053">
        <v>2443</v>
      </c>
      <c r="I87" s="1053">
        <v>17463</v>
      </c>
      <c r="J87" s="1053">
        <v>10</v>
      </c>
      <c r="K87" s="1053">
        <v>84429</v>
      </c>
      <c r="L87" s="1053">
        <v>48</v>
      </c>
      <c r="M87" s="1054">
        <v>84477</v>
      </c>
    </row>
  </sheetData>
  <mergeCells count="15">
    <mergeCell ref="H7:I7"/>
    <mergeCell ref="K7:K9"/>
    <mergeCell ref="L7:L9"/>
    <mergeCell ref="A1:M1"/>
    <mergeCell ref="A3:M3"/>
    <mergeCell ref="A4:M4"/>
    <mergeCell ref="B6:F6"/>
    <mergeCell ref="K6:M6"/>
    <mergeCell ref="M7:M9"/>
    <mergeCell ref="E8:F8"/>
    <mergeCell ref="H8:I8"/>
    <mergeCell ref="G6:G9"/>
    <mergeCell ref="B7:F7"/>
    <mergeCell ref="H6:J6"/>
    <mergeCell ref="B8:D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EE0D7-85CD-48AC-B125-1B96D57200DA}">
  <sheetPr>
    <pageSetUpPr fitToPage="1"/>
  </sheetPr>
  <dimension ref="A1:M21"/>
  <sheetViews>
    <sheetView showGridLines="0" view="pageBreakPreview" topLeftCell="A2" zoomScaleNormal="75" zoomScaleSheetLayoutView="100" workbookViewId="0">
      <selection activeCell="M27" sqref="M27"/>
    </sheetView>
  </sheetViews>
  <sheetFormatPr baseColWidth="10" defaultColWidth="11.42578125" defaultRowHeight="12.75"/>
  <cols>
    <col min="1" max="1" width="19.85546875" style="1525" customWidth="1"/>
    <col min="2" max="8" width="16.7109375" style="1525" customWidth="1"/>
    <col min="9" max="9" width="10.85546875" style="1525" customWidth="1"/>
    <col min="10" max="10" width="22.28515625" style="1525" customWidth="1"/>
    <col min="11" max="16384" width="11.42578125" style="1525"/>
  </cols>
  <sheetData>
    <row r="1" spans="1:13" s="1498" customFormat="1" ht="18.75">
      <c r="A1" s="1871" t="s">
        <v>0</v>
      </c>
      <c r="B1" s="1871"/>
      <c r="C1" s="1871"/>
      <c r="D1" s="1871"/>
      <c r="E1" s="1871"/>
      <c r="F1" s="1871"/>
      <c r="G1" s="1871"/>
      <c r="H1" s="1871"/>
      <c r="I1" s="1567"/>
      <c r="J1" s="1567"/>
      <c r="K1" s="1567"/>
      <c r="L1" s="1567"/>
      <c r="M1" s="1567"/>
    </row>
    <row r="3" spans="1:13" s="1500" customFormat="1" ht="15.75">
      <c r="A3" s="1901" t="s">
        <v>923</v>
      </c>
      <c r="B3" s="1901"/>
      <c r="C3" s="1901"/>
      <c r="D3" s="1901"/>
      <c r="E3" s="1901"/>
      <c r="F3" s="1901"/>
      <c r="G3" s="1901"/>
      <c r="H3" s="1901"/>
      <c r="I3" s="1568"/>
      <c r="J3" s="1568"/>
      <c r="K3" s="1568"/>
      <c r="L3" s="1568"/>
      <c r="M3" s="1568"/>
    </row>
    <row r="4" spans="1:13" s="1500" customFormat="1" ht="15.75">
      <c r="A4" s="1901" t="s">
        <v>806</v>
      </c>
      <c r="B4" s="1901"/>
      <c r="C4" s="1901"/>
      <c r="D4" s="1901"/>
      <c r="E4" s="1901"/>
      <c r="F4" s="1901"/>
      <c r="G4" s="1901"/>
      <c r="H4" s="1901"/>
      <c r="I4" s="1568"/>
      <c r="J4" s="1568"/>
      <c r="K4" s="1568"/>
      <c r="L4" s="1568"/>
      <c r="M4" s="1568"/>
    </row>
    <row r="5" spans="1:13" ht="13.5" customHeight="1" thickBot="1">
      <c r="A5" s="1501"/>
      <c r="B5" s="1502"/>
      <c r="C5" s="1502"/>
      <c r="D5" s="1502"/>
      <c r="E5" s="1502"/>
      <c r="F5" s="1502"/>
      <c r="G5" s="1502"/>
      <c r="H5" s="1502"/>
    </row>
    <row r="6" spans="1:13" s="1509" customFormat="1" ht="21.75" customHeight="1">
      <c r="A6" s="1873" t="s">
        <v>2</v>
      </c>
      <c r="B6" s="1625" t="s">
        <v>767</v>
      </c>
      <c r="C6" s="1572"/>
      <c r="D6" s="1875" t="s">
        <v>772</v>
      </c>
      <c r="E6" s="1573" t="s">
        <v>10</v>
      </c>
      <c r="F6" s="1574"/>
      <c r="G6" s="1575" t="s">
        <v>142</v>
      </c>
      <c r="H6" s="1604"/>
    </row>
    <row r="7" spans="1:13" s="1509" customFormat="1" ht="21.75" customHeight="1">
      <c r="A7" s="1874"/>
      <c r="B7" s="1577" t="s">
        <v>771</v>
      </c>
      <c r="C7" s="1578"/>
      <c r="D7" s="1876"/>
      <c r="E7" s="1579" t="s">
        <v>770</v>
      </c>
      <c r="F7" s="1580" t="s">
        <v>4</v>
      </c>
      <c r="G7" s="1580" t="s">
        <v>143</v>
      </c>
      <c r="H7" s="1607" t="s">
        <v>5</v>
      </c>
    </row>
    <row r="8" spans="1:13" s="1509" customFormat="1" ht="21.75" customHeight="1">
      <c r="A8" s="1874"/>
      <c r="B8" s="1582" t="s">
        <v>19</v>
      </c>
      <c r="C8" s="1579" t="s">
        <v>748</v>
      </c>
      <c r="D8" s="1876"/>
      <c r="E8" s="1579" t="s">
        <v>769</v>
      </c>
      <c r="F8" s="1579" t="s">
        <v>150</v>
      </c>
      <c r="G8" s="1580" t="s">
        <v>146</v>
      </c>
      <c r="H8" s="1607" t="s">
        <v>8</v>
      </c>
    </row>
    <row r="9" spans="1:13" s="1509" customFormat="1" ht="21.75" customHeight="1" thickBot="1">
      <c r="A9" s="1874"/>
      <c r="B9" s="1580" t="s">
        <v>916</v>
      </c>
      <c r="C9" s="1580" t="s">
        <v>916</v>
      </c>
      <c r="D9" s="1876"/>
      <c r="E9" s="1579" t="s">
        <v>145</v>
      </c>
      <c r="F9" s="1585"/>
      <c r="G9" s="1580" t="s">
        <v>147</v>
      </c>
      <c r="H9" s="1608"/>
    </row>
    <row r="10" spans="1:13" ht="13.5">
      <c r="A10" s="1520">
        <v>2011</v>
      </c>
      <c r="B10" s="1521">
        <v>10558</v>
      </c>
      <c r="C10" s="1521">
        <v>10225</v>
      </c>
      <c r="D10" s="1522">
        <v>50.965000000000003</v>
      </c>
      <c r="E10" s="1521">
        <v>96.366748166259157</v>
      </c>
      <c r="F10" s="1521">
        <v>98535</v>
      </c>
      <c r="G10" s="1523">
        <v>131.22</v>
      </c>
      <c r="H10" s="1524">
        <v>129297.62699999999</v>
      </c>
      <c r="J10" s="1569"/>
    </row>
    <row r="11" spans="1:13" ht="13.5">
      <c r="A11" s="1526">
        <v>2012</v>
      </c>
      <c r="B11" s="1527">
        <v>10645</v>
      </c>
      <c r="C11" s="1527">
        <v>10215</v>
      </c>
      <c r="D11" s="1528">
        <v>44.247</v>
      </c>
      <c r="E11" s="1527">
        <v>74.730298580518848</v>
      </c>
      <c r="F11" s="1527">
        <v>76337</v>
      </c>
      <c r="G11" s="1529">
        <v>125.76</v>
      </c>
      <c r="H11" s="1530">
        <v>96001.411200000017</v>
      </c>
      <c r="J11" s="1569"/>
    </row>
    <row r="12" spans="1:13" ht="13.5">
      <c r="A12" s="1531">
        <v>2013</v>
      </c>
      <c r="B12" s="1527">
        <v>10845</v>
      </c>
      <c r="C12" s="1527">
        <v>10326</v>
      </c>
      <c r="D12" s="1528">
        <v>45.281999999999996</v>
      </c>
      <c r="E12" s="1527">
        <v>67.235134611659888</v>
      </c>
      <c r="F12" s="1527">
        <v>69427</v>
      </c>
      <c r="G12" s="1529">
        <v>143.47999999999999</v>
      </c>
      <c r="H12" s="1530">
        <v>99613.859599999996</v>
      </c>
      <c r="J12" s="1569"/>
    </row>
    <row r="13" spans="1:13" ht="13.5">
      <c r="A13" s="1531">
        <v>2014</v>
      </c>
      <c r="B13" s="1527">
        <v>10943</v>
      </c>
      <c r="C13" s="1527">
        <v>10482</v>
      </c>
      <c r="D13" s="1528">
        <v>44.045000000000002</v>
      </c>
      <c r="E13" s="1527">
        <v>76.212554855943523</v>
      </c>
      <c r="F13" s="1527">
        <v>79886</v>
      </c>
      <c r="G13" s="1529">
        <v>146.94</v>
      </c>
      <c r="H13" s="1530">
        <v>117384.4884</v>
      </c>
      <c r="J13" s="1569"/>
    </row>
    <row r="14" spans="1:13" ht="13.5">
      <c r="A14" s="1531">
        <v>2015</v>
      </c>
      <c r="B14" s="1527">
        <v>11329</v>
      </c>
      <c r="C14" s="1527">
        <v>10490</v>
      </c>
      <c r="D14" s="1528">
        <v>44.043999999999997</v>
      </c>
      <c r="E14" s="1527">
        <v>82.589132507149671</v>
      </c>
      <c r="F14" s="1527">
        <v>86636</v>
      </c>
      <c r="G14" s="1529">
        <v>157.9</v>
      </c>
      <c r="H14" s="1530">
        <v>136798</v>
      </c>
      <c r="J14" s="1569"/>
    </row>
    <row r="15" spans="1:13" ht="13.5">
      <c r="A15" s="1531">
        <v>2016</v>
      </c>
      <c r="B15" s="1527">
        <v>11455</v>
      </c>
      <c r="C15" s="1527">
        <v>10628</v>
      </c>
      <c r="D15" s="1528">
        <v>44.043999999999997</v>
      </c>
      <c r="E15" s="1527">
        <v>86.121565675573947</v>
      </c>
      <c r="F15" s="1527">
        <v>91530</v>
      </c>
      <c r="G15" s="1529">
        <v>211.67</v>
      </c>
      <c r="H15" s="1530">
        <v>193742</v>
      </c>
      <c r="J15" s="1569"/>
    </row>
    <row r="16" spans="1:13" ht="13.5">
      <c r="A16" s="1531">
        <v>2017</v>
      </c>
      <c r="B16" s="1527">
        <v>11812</v>
      </c>
      <c r="C16" s="1527">
        <v>10856</v>
      </c>
      <c r="D16" s="1528">
        <v>44.064</v>
      </c>
      <c r="E16" s="1527">
        <v>85.607958732498162</v>
      </c>
      <c r="F16" s="1527">
        <v>92936</v>
      </c>
      <c r="G16" s="1529">
        <v>214.62</v>
      </c>
      <c r="H16" s="1530">
        <v>199459.2432</v>
      </c>
      <c r="J16" s="1569"/>
    </row>
    <row r="17" spans="1:10" ht="13.5">
      <c r="A17" s="1531">
        <v>2018</v>
      </c>
      <c r="B17" s="1527">
        <v>12161</v>
      </c>
      <c r="C17" s="1527">
        <v>11088</v>
      </c>
      <c r="D17" s="1528">
        <v>43.664000000000001</v>
      </c>
      <c r="E17" s="1527">
        <v>80.800865800865807</v>
      </c>
      <c r="F17" s="1527">
        <v>89592</v>
      </c>
      <c r="G17" s="1529">
        <v>192.81</v>
      </c>
      <c r="H17" s="1530">
        <v>172742.3352</v>
      </c>
      <c r="J17" s="1569"/>
    </row>
    <row r="18" spans="1:10" ht="13.5">
      <c r="A18" s="1531">
        <v>2019</v>
      </c>
      <c r="B18" s="1527">
        <v>14104</v>
      </c>
      <c r="C18" s="1527">
        <v>12085</v>
      </c>
      <c r="D18" s="1528">
        <v>43.871000000000002</v>
      </c>
      <c r="E18" s="1527">
        <v>80.866363260239979</v>
      </c>
      <c r="F18" s="1527">
        <v>97727</v>
      </c>
      <c r="G18" s="1529">
        <v>168.83</v>
      </c>
      <c r="H18" s="1530">
        <v>164992.49410000001</v>
      </c>
      <c r="J18" s="1569"/>
    </row>
    <row r="19" spans="1:10" ht="13.5">
      <c r="A19" s="1531">
        <v>2020</v>
      </c>
      <c r="B19" s="1527">
        <v>15849</v>
      </c>
      <c r="C19" s="1527">
        <v>12832</v>
      </c>
      <c r="D19" s="1528">
        <v>43.918999999999997</v>
      </c>
      <c r="E19" s="1527">
        <v>77.248285539999998</v>
      </c>
      <c r="F19" s="1527">
        <v>99125</v>
      </c>
      <c r="G19" s="1529">
        <v>222.44</v>
      </c>
      <c r="H19" s="1530">
        <v>220493.65</v>
      </c>
      <c r="J19" s="1569"/>
    </row>
    <row r="20" spans="1:10" ht="14.25" thickBot="1">
      <c r="A20" s="1532">
        <v>2021</v>
      </c>
      <c r="B20" s="1533">
        <v>18061</v>
      </c>
      <c r="C20" s="1533">
        <v>14586</v>
      </c>
      <c r="D20" s="1534">
        <v>43.918999999999997</v>
      </c>
      <c r="E20" s="1533">
        <v>80.055532702591549</v>
      </c>
      <c r="F20" s="1533">
        <v>116769</v>
      </c>
      <c r="G20" s="1535">
        <v>204.83</v>
      </c>
      <c r="H20" s="1616">
        <v>239177.94270000004</v>
      </c>
      <c r="J20" s="1569"/>
    </row>
    <row r="21" spans="1:10">
      <c r="H21" s="1626"/>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79">
    <pageSetUpPr fitToPage="1"/>
  </sheetPr>
  <dimension ref="A1:Q87"/>
  <sheetViews>
    <sheetView view="pageBreakPreview" zoomScale="70" zoomScaleNormal="75" zoomScaleSheetLayoutView="70" workbookViewId="0">
      <selection activeCell="T25" sqref="T25"/>
    </sheetView>
  </sheetViews>
  <sheetFormatPr baseColWidth="10" defaultColWidth="11.42578125" defaultRowHeight="12.75"/>
  <cols>
    <col min="1" max="1" width="37" style="92" customWidth="1"/>
    <col min="2" max="13" width="14.5703125" style="92" customWidth="1"/>
    <col min="14" max="16384" width="11.42578125" style="92"/>
  </cols>
  <sheetData>
    <row r="1" spans="1:17" s="95" customFormat="1" ht="18.75">
      <c r="A1" s="1825" t="s">
        <v>912</v>
      </c>
      <c r="B1" s="1825"/>
      <c r="C1" s="1825"/>
      <c r="D1" s="1825"/>
      <c r="E1" s="1825"/>
      <c r="F1" s="1825"/>
      <c r="G1" s="1825"/>
      <c r="H1" s="1825"/>
      <c r="I1" s="1825"/>
      <c r="J1" s="1825"/>
      <c r="K1" s="1825"/>
      <c r="L1" s="1825"/>
      <c r="M1" s="1825"/>
    </row>
    <row r="3" spans="1:17" s="94" customFormat="1" ht="15.75">
      <c r="A3" s="1836" t="s">
        <v>924</v>
      </c>
      <c r="B3" s="1836"/>
      <c r="C3" s="1836"/>
      <c r="D3" s="1836"/>
      <c r="E3" s="1836"/>
      <c r="F3" s="1836"/>
      <c r="G3" s="1836"/>
      <c r="H3" s="1836"/>
      <c r="I3" s="1836"/>
      <c r="J3" s="1836"/>
      <c r="K3" s="1836"/>
      <c r="L3" s="1836"/>
      <c r="M3" s="1836"/>
    </row>
    <row r="4" spans="1:17" s="94" customFormat="1" ht="15.75">
      <c r="A4" s="1836" t="s">
        <v>1458</v>
      </c>
      <c r="B4" s="1836"/>
      <c r="C4" s="1836"/>
      <c r="D4" s="1836"/>
      <c r="E4" s="1836"/>
      <c r="F4" s="1836"/>
      <c r="G4" s="1836"/>
      <c r="H4" s="1836"/>
      <c r="I4" s="1836"/>
      <c r="J4" s="1836"/>
      <c r="K4" s="1836"/>
      <c r="L4" s="1836"/>
      <c r="M4" s="1836"/>
    </row>
    <row r="5" spans="1:17" s="94" customFormat="1" ht="13.5" customHeight="1" thickBot="1">
      <c r="A5" s="97"/>
      <c r="B5" s="96"/>
      <c r="C5" s="96"/>
      <c r="D5" s="96"/>
      <c r="E5" s="96"/>
      <c r="F5" s="96"/>
      <c r="G5" s="96"/>
      <c r="H5" s="96"/>
      <c r="I5" s="96"/>
      <c r="J5" s="96"/>
      <c r="K5" s="96"/>
    </row>
    <row r="6" spans="1:17" s="112" customFormat="1" ht="24" customHeight="1">
      <c r="A6" s="1042"/>
      <c r="B6" s="1929" t="s">
        <v>755</v>
      </c>
      <c r="C6" s="1930"/>
      <c r="D6" s="1930"/>
      <c r="E6" s="1930"/>
      <c r="F6" s="1931"/>
      <c r="G6" s="1928" t="s">
        <v>877</v>
      </c>
      <c r="H6" s="1843" t="s">
        <v>1312</v>
      </c>
      <c r="I6" s="1845" t="s">
        <v>10</v>
      </c>
      <c r="J6" s="1844"/>
      <c r="K6" s="1924" t="s">
        <v>11</v>
      </c>
      <c r="L6" s="1925"/>
      <c r="M6" s="1926"/>
    </row>
    <row r="7" spans="1:17" s="112" customFormat="1" ht="24" customHeight="1">
      <c r="A7" s="1041" t="s">
        <v>165</v>
      </c>
      <c r="B7" s="1919" t="s">
        <v>13</v>
      </c>
      <c r="C7" s="1932"/>
      <c r="D7" s="1932"/>
      <c r="E7" s="1932"/>
      <c r="F7" s="1920"/>
      <c r="G7" s="1830"/>
      <c r="H7" s="1933" t="s">
        <v>876</v>
      </c>
      <c r="I7" s="1934"/>
      <c r="J7" s="853" t="s">
        <v>766</v>
      </c>
      <c r="K7" s="1829" t="s">
        <v>765</v>
      </c>
      <c r="L7" s="1889" t="s">
        <v>764</v>
      </c>
      <c r="M7" s="1935" t="s">
        <v>774</v>
      </c>
    </row>
    <row r="8" spans="1:17" s="112" customFormat="1" ht="24" customHeight="1">
      <c r="A8" s="1041" t="s">
        <v>154</v>
      </c>
      <c r="B8" s="1892" t="s">
        <v>1313</v>
      </c>
      <c r="C8" s="1890" t="s">
        <v>19</v>
      </c>
      <c r="D8" s="1891"/>
      <c r="E8" s="1917" t="s">
        <v>748</v>
      </c>
      <c r="F8" s="1923"/>
      <c r="G8" s="1830"/>
      <c r="H8" s="1919" t="s">
        <v>14</v>
      </c>
      <c r="I8" s="1920"/>
      <c r="J8" s="853" t="s">
        <v>751</v>
      </c>
      <c r="K8" s="1830"/>
      <c r="L8" s="1889"/>
      <c r="M8" s="1936"/>
    </row>
    <row r="9" spans="1:17" s="112" customFormat="1" ht="24"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7" ht="13.5">
      <c r="A10" s="984" t="s">
        <v>81</v>
      </c>
      <c r="B10" s="1043">
        <v>1</v>
      </c>
      <c r="C10" s="1043" t="s">
        <v>23</v>
      </c>
      <c r="D10" s="1043">
        <v>1</v>
      </c>
      <c r="E10" s="1043">
        <v>1</v>
      </c>
      <c r="F10" s="1043" t="s">
        <v>23</v>
      </c>
      <c r="G10" s="1043" t="s">
        <v>23</v>
      </c>
      <c r="H10" s="1043">
        <v>3100</v>
      </c>
      <c r="I10" s="1043" t="s">
        <v>23</v>
      </c>
      <c r="J10" s="1043" t="s">
        <v>23</v>
      </c>
      <c r="K10" s="1043">
        <v>3</v>
      </c>
      <c r="L10" s="1043" t="s">
        <v>23</v>
      </c>
      <c r="M10" s="1044">
        <v>3</v>
      </c>
    </row>
    <row r="11" spans="1:17"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row>
    <row r="12" spans="1:17"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row>
    <row r="13" spans="1:17" ht="13.5">
      <c r="A13" s="988" t="s">
        <v>84</v>
      </c>
      <c r="B13" s="991">
        <v>2</v>
      </c>
      <c r="C13" s="991" t="s">
        <v>23</v>
      </c>
      <c r="D13" s="991">
        <v>2</v>
      </c>
      <c r="E13" s="991">
        <v>2</v>
      </c>
      <c r="F13" s="991" t="s">
        <v>23</v>
      </c>
      <c r="G13" s="991" t="s">
        <v>23</v>
      </c>
      <c r="H13" s="991">
        <v>1400</v>
      </c>
      <c r="I13" s="991" t="s">
        <v>23</v>
      </c>
      <c r="J13" s="991" t="s">
        <v>23</v>
      </c>
      <c r="K13" s="991">
        <v>3</v>
      </c>
      <c r="L13" s="991" t="s">
        <v>23</v>
      </c>
      <c r="M13" s="992">
        <v>3</v>
      </c>
    </row>
    <row r="14" spans="1:17" ht="13.5">
      <c r="A14" s="994" t="s">
        <v>85</v>
      </c>
      <c r="B14" s="995">
        <v>3</v>
      </c>
      <c r="C14" s="995" t="s">
        <v>23</v>
      </c>
      <c r="D14" s="995">
        <v>3</v>
      </c>
      <c r="E14" s="995">
        <v>3</v>
      </c>
      <c r="F14" s="995" t="s">
        <v>23</v>
      </c>
      <c r="G14" s="995" t="s">
        <v>23</v>
      </c>
      <c r="H14" s="995">
        <v>1967</v>
      </c>
      <c r="I14" s="995" t="s">
        <v>23</v>
      </c>
      <c r="J14" s="995" t="s">
        <v>23</v>
      </c>
      <c r="K14" s="995">
        <v>6</v>
      </c>
      <c r="L14" s="995" t="s">
        <v>23</v>
      </c>
      <c r="M14" s="996">
        <v>6</v>
      </c>
    </row>
    <row r="15" spans="1:17" ht="13.5">
      <c r="A15" s="994"/>
      <c r="B15" s="995"/>
      <c r="C15" s="995"/>
      <c r="D15" s="995"/>
      <c r="E15" s="995"/>
      <c r="F15" s="995"/>
      <c r="G15" s="995"/>
      <c r="H15" s="995"/>
      <c r="I15" s="995"/>
      <c r="J15" s="995"/>
      <c r="K15" s="995"/>
      <c r="L15" s="995"/>
      <c r="M15" s="996"/>
    </row>
    <row r="16" spans="1:17" ht="13.5">
      <c r="A16" s="994" t="s">
        <v>86</v>
      </c>
      <c r="B16" s="995">
        <v>6</v>
      </c>
      <c r="C16" s="995">
        <v>15</v>
      </c>
      <c r="D16" s="995">
        <v>21</v>
      </c>
      <c r="E16" s="995" t="s">
        <v>23</v>
      </c>
      <c r="F16" s="995" t="s">
        <v>23</v>
      </c>
      <c r="G16" s="995" t="s">
        <v>23</v>
      </c>
      <c r="H16" s="995" t="s">
        <v>23</v>
      </c>
      <c r="I16" s="995" t="s">
        <v>23</v>
      </c>
      <c r="J16" s="995" t="s">
        <v>23</v>
      </c>
      <c r="K16" s="995" t="s">
        <v>23</v>
      </c>
      <c r="L16" s="995" t="s">
        <v>23</v>
      </c>
      <c r="M16" s="996" t="s">
        <v>23</v>
      </c>
    </row>
    <row r="17" spans="1:14" ht="13.5">
      <c r="A17" s="994"/>
      <c r="B17" s="995"/>
      <c r="C17" s="995"/>
      <c r="D17" s="995"/>
      <c r="E17" s="995"/>
      <c r="F17" s="995"/>
      <c r="G17" s="995"/>
      <c r="H17" s="995"/>
      <c r="I17" s="995"/>
      <c r="J17" s="995"/>
      <c r="K17" s="995"/>
      <c r="L17" s="995"/>
      <c r="M17" s="996"/>
    </row>
    <row r="18" spans="1:14" ht="13.5">
      <c r="A18" s="994" t="s">
        <v>87</v>
      </c>
      <c r="B18" s="995" t="s">
        <v>23</v>
      </c>
      <c r="C18" s="995">
        <v>5</v>
      </c>
      <c r="D18" s="995">
        <v>5</v>
      </c>
      <c r="E18" s="995" t="s">
        <v>23</v>
      </c>
      <c r="F18" s="995" t="s">
        <v>23</v>
      </c>
      <c r="G18" s="995" t="s">
        <v>23</v>
      </c>
      <c r="H18" s="995" t="s">
        <v>23</v>
      </c>
      <c r="I18" s="995" t="s">
        <v>23</v>
      </c>
      <c r="J18" s="995" t="s">
        <v>23</v>
      </c>
      <c r="K18" s="995" t="s">
        <v>23</v>
      </c>
      <c r="L18" s="995" t="s">
        <v>23</v>
      </c>
      <c r="M18" s="996" t="s">
        <v>23</v>
      </c>
    </row>
    <row r="19" spans="1:14" ht="13.5">
      <c r="A19" s="988"/>
      <c r="B19" s="991"/>
      <c r="C19" s="991"/>
      <c r="D19" s="991"/>
      <c r="E19" s="991"/>
      <c r="F19" s="991"/>
      <c r="G19" s="991"/>
      <c r="H19" s="991"/>
      <c r="I19" s="991"/>
      <c r="J19" s="991"/>
      <c r="K19" s="991"/>
      <c r="L19" s="991"/>
      <c r="M19" s="992"/>
    </row>
    <row r="20" spans="1:14"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row>
    <row r="21" spans="1:14"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row>
    <row r="22" spans="1:14"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row>
    <row r="23" spans="1:14"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row>
    <row r="24" spans="1:14" ht="13.5">
      <c r="A24" s="994"/>
      <c r="B24" s="995"/>
      <c r="C24" s="995"/>
      <c r="D24" s="995"/>
      <c r="E24" s="995"/>
      <c r="F24" s="995"/>
      <c r="G24" s="995"/>
      <c r="H24" s="995"/>
      <c r="I24" s="995"/>
      <c r="J24" s="995"/>
      <c r="K24" s="995"/>
      <c r="L24" s="995"/>
      <c r="M24" s="996"/>
    </row>
    <row r="25" spans="1:14"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c r="N25" s="1070"/>
    </row>
    <row r="26" spans="1:14" ht="13.5">
      <c r="A26" s="994"/>
      <c r="B26" s="995"/>
      <c r="C26" s="995"/>
      <c r="D26" s="995"/>
      <c r="E26" s="995"/>
      <c r="F26" s="995"/>
      <c r="G26" s="995"/>
      <c r="H26" s="995"/>
      <c r="I26" s="995"/>
      <c r="J26" s="995"/>
      <c r="K26" s="995"/>
      <c r="L26" s="995"/>
      <c r="M26" s="996"/>
    </row>
    <row r="27" spans="1:14"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row>
    <row r="28" spans="1:14" ht="13.5">
      <c r="A28" s="988"/>
      <c r="B28" s="991"/>
      <c r="C28" s="991"/>
      <c r="D28" s="991"/>
      <c r="E28" s="991"/>
      <c r="F28" s="991"/>
      <c r="G28" s="991"/>
      <c r="H28" s="991"/>
      <c r="I28" s="991"/>
      <c r="J28" s="991"/>
      <c r="K28" s="991"/>
      <c r="L28" s="991"/>
      <c r="M28" s="992"/>
    </row>
    <row r="29" spans="1:14" ht="13.5">
      <c r="A29" s="988" t="s">
        <v>94</v>
      </c>
      <c r="B29" s="993" t="s">
        <v>23</v>
      </c>
      <c r="C29" s="991" t="s">
        <v>23</v>
      </c>
      <c r="D29" s="991" t="s">
        <v>23</v>
      </c>
      <c r="E29" s="993" t="s">
        <v>23</v>
      </c>
      <c r="F29" s="991" t="s">
        <v>23</v>
      </c>
      <c r="G29" s="991" t="s">
        <v>23</v>
      </c>
      <c r="H29" s="993" t="s">
        <v>23</v>
      </c>
      <c r="I29" s="991" t="s">
        <v>23</v>
      </c>
      <c r="J29" s="991" t="s">
        <v>23</v>
      </c>
      <c r="K29" s="993" t="s">
        <v>23</v>
      </c>
      <c r="L29" s="991" t="s">
        <v>23</v>
      </c>
      <c r="M29" s="992" t="s">
        <v>23</v>
      </c>
    </row>
    <row r="30" spans="1:14"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row>
    <row r="31" spans="1:14"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row>
    <row r="32" spans="1:14"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row>
    <row r="33" spans="1:13" ht="13.5">
      <c r="A33" s="988"/>
      <c r="B33" s="991"/>
      <c r="C33" s="991"/>
      <c r="D33" s="991"/>
      <c r="E33" s="991"/>
      <c r="F33" s="991"/>
      <c r="G33" s="991"/>
      <c r="H33" s="991"/>
      <c r="I33" s="991"/>
      <c r="J33" s="991"/>
      <c r="K33" s="991"/>
      <c r="L33" s="991"/>
      <c r="M33" s="992"/>
    </row>
    <row r="34" spans="1:13"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row>
    <row r="35" spans="1:13"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3"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3" ht="13.5">
      <c r="A37" s="988" t="s">
        <v>101</v>
      </c>
      <c r="B37" s="1045">
        <v>2</v>
      </c>
      <c r="C37" s="1045" t="s">
        <v>23</v>
      </c>
      <c r="D37" s="991">
        <v>2</v>
      </c>
      <c r="E37" s="1045" t="s">
        <v>23</v>
      </c>
      <c r="F37" s="1045" t="s">
        <v>23</v>
      </c>
      <c r="G37" s="991" t="s">
        <v>23</v>
      </c>
      <c r="H37" s="1045" t="s">
        <v>23</v>
      </c>
      <c r="I37" s="1045" t="s">
        <v>23</v>
      </c>
      <c r="J37" s="1045" t="s">
        <v>23</v>
      </c>
      <c r="K37" s="1045" t="s">
        <v>23</v>
      </c>
      <c r="L37" s="1045" t="s">
        <v>23</v>
      </c>
      <c r="M37" s="992" t="s">
        <v>23</v>
      </c>
    </row>
    <row r="38" spans="1:13" ht="13.5">
      <c r="A38" s="994" t="s">
        <v>102</v>
      </c>
      <c r="B38" s="995">
        <v>2</v>
      </c>
      <c r="C38" s="995" t="s">
        <v>23</v>
      </c>
      <c r="D38" s="995">
        <v>2</v>
      </c>
      <c r="E38" s="995" t="s">
        <v>23</v>
      </c>
      <c r="F38" s="995" t="s">
        <v>23</v>
      </c>
      <c r="G38" s="995" t="s">
        <v>23</v>
      </c>
      <c r="H38" s="995" t="s">
        <v>23</v>
      </c>
      <c r="I38" s="995" t="s">
        <v>23</v>
      </c>
      <c r="J38" s="995" t="s">
        <v>23</v>
      </c>
      <c r="K38" s="995" t="s">
        <v>23</v>
      </c>
      <c r="L38" s="995" t="s">
        <v>23</v>
      </c>
      <c r="M38" s="996" t="s">
        <v>23</v>
      </c>
    </row>
    <row r="39" spans="1:13" ht="13.5">
      <c r="A39" s="994"/>
      <c r="B39" s="995"/>
      <c r="C39" s="995"/>
      <c r="D39" s="995"/>
      <c r="E39" s="995"/>
      <c r="F39" s="995"/>
      <c r="G39" s="995"/>
      <c r="H39" s="995"/>
      <c r="I39" s="995"/>
      <c r="J39" s="995"/>
      <c r="K39" s="995"/>
      <c r="L39" s="995"/>
      <c r="M39" s="996"/>
    </row>
    <row r="40" spans="1:13" ht="13.5">
      <c r="A40" s="994" t="s">
        <v>103</v>
      </c>
      <c r="B40" s="995" t="s">
        <v>23</v>
      </c>
      <c r="C40" s="995">
        <v>9</v>
      </c>
      <c r="D40" s="995">
        <v>9</v>
      </c>
      <c r="E40" s="995" t="s">
        <v>23</v>
      </c>
      <c r="F40" s="995">
        <v>8</v>
      </c>
      <c r="G40" s="995" t="s">
        <v>23</v>
      </c>
      <c r="H40" s="995" t="s">
        <v>23</v>
      </c>
      <c r="I40" s="995">
        <v>6075</v>
      </c>
      <c r="J40" s="995" t="s">
        <v>23</v>
      </c>
      <c r="K40" s="995">
        <v>49</v>
      </c>
      <c r="L40" s="995" t="s">
        <v>23</v>
      </c>
      <c r="M40" s="996">
        <v>49</v>
      </c>
    </row>
    <row r="41" spans="1:13" ht="13.5">
      <c r="A41" s="988"/>
      <c r="B41" s="991"/>
      <c r="C41" s="991"/>
      <c r="D41" s="991"/>
      <c r="E41" s="991"/>
      <c r="F41" s="991"/>
      <c r="G41" s="991"/>
      <c r="H41" s="991"/>
      <c r="I41" s="991"/>
      <c r="J41" s="991"/>
      <c r="K41" s="991"/>
      <c r="L41" s="991"/>
      <c r="M41" s="992"/>
    </row>
    <row r="42" spans="1:13"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row>
    <row r="43" spans="1:13"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3"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3"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3"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3"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3"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t="s">
        <v>23</v>
      </c>
      <c r="C51" s="995" t="s">
        <v>23</v>
      </c>
      <c r="D51" s="995" t="s">
        <v>23</v>
      </c>
      <c r="E51" s="995" t="s">
        <v>23</v>
      </c>
      <c r="F51" s="995" t="s">
        <v>23</v>
      </c>
      <c r="G51" s="995" t="s">
        <v>23</v>
      </c>
      <c r="H51" s="995" t="s">
        <v>23</v>
      </c>
      <c r="I51" s="995" t="s">
        <v>23</v>
      </c>
      <c r="J51" s="995" t="s">
        <v>23</v>
      </c>
      <c r="K51" s="995" t="s">
        <v>23</v>
      </c>
      <c r="L51" s="995" t="s">
        <v>23</v>
      </c>
      <c r="M51" s="996" t="s">
        <v>23</v>
      </c>
    </row>
    <row r="52" spans="1:13" ht="13.5">
      <c r="A52" s="994"/>
      <c r="B52" s="995"/>
      <c r="C52" s="995"/>
      <c r="D52" s="995"/>
      <c r="E52" s="995"/>
      <c r="F52" s="995"/>
      <c r="G52" s="995"/>
      <c r="H52" s="995"/>
      <c r="I52" s="995"/>
      <c r="J52" s="995"/>
      <c r="K52" s="995"/>
      <c r="L52" s="995"/>
      <c r="M52" s="996"/>
    </row>
    <row r="53" spans="1:13"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3" ht="13.5">
      <c r="A54" s="988"/>
      <c r="B54" s="991"/>
      <c r="C54" s="991"/>
      <c r="D54" s="991"/>
      <c r="E54" s="991"/>
      <c r="F54" s="991"/>
      <c r="G54" s="991"/>
      <c r="H54" s="991"/>
      <c r="I54" s="991"/>
      <c r="J54" s="991"/>
      <c r="K54" s="991"/>
      <c r="L54" s="991"/>
      <c r="M54" s="992"/>
    </row>
    <row r="55" spans="1:13"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t="s">
        <v>23</v>
      </c>
      <c r="D60" s="995" t="s">
        <v>23</v>
      </c>
      <c r="E60" s="995" t="s">
        <v>23</v>
      </c>
      <c r="F60" s="995" t="s">
        <v>23</v>
      </c>
      <c r="G60" s="995" t="s">
        <v>23</v>
      </c>
      <c r="H60" s="995" t="s">
        <v>23</v>
      </c>
      <c r="I60" s="995" t="s">
        <v>23</v>
      </c>
      <c r="J60" s="995" t="s">
        <v>23</v>
      </c>
      <c r="K60" s="995" t="s">
        <v>23</v>
      </c>
      <c r="L60" s="995" t="s">
        <v>23</v>
      </c>
      <c r="M60" s="996" t="s">
        <v>23</v>
      </c>
    </row>
    <row r="61" spans="1:13" ht="13.5">
      <c r="A61" s="988"/>
      <c r="B61" s="991"/>
      <c r="C61" s="991"/>
      <c r="D61" s="991"/>
      <c r="E61" s="991"/>
      <c r="F61" s="991"/>
      <c r="G61" s="991"/>
      <c r="H61" s="991"/>
      <c r="I61" s="991"/>
      <c r="J61" s="991"/>
      <c r="K61" s="991"/>
      <c r="L61" s="991"/>
      <c r="M61" s="992"/>
    </row>
    <row r="62" spans="1:13" ht="13.5">
      <c r="A62" s="988" t="s">
        <v>121</v>
      </c>
      <c r="B62" s="991" t="s">
        <v>23</v>
      </c>
      <c r="C62" s="991">
        <v>363</v>
      </c>
      <c r="D62" s="991">
        <v>363</v>
      </c>
      <c r="E62" s="991" t="s">
        <v>23</v>
      </c>
      <c r="F62" s="991">
        <v>243</v>
      </c>
      <c r="G62" s="991" t="s">
        <v>23</v>
      </c>
      <c r="H62" s="991" t="s">
        <v>23</v>
      </c>
      <c r="I62" s="991">
        <v>9000</v>
      </c>
      <c r="J62" s="991" t="s">
        <v>23</v>
      </c>
      <c r="K62" s="991">
        <v>2187</v>
      </c>
      <c r="L62" s="991" t="s">
        <v>23</v>
      </c>
      <c r="M62" s="992">
        <v>2187</v>
      </c>
    </row>
    <row r="63" spans="1:13" ht="13.5">
      <c r="A63" s="988" t="s">
        <v>122</v>
      </c>
      <c r="B63" s="991" t="s">
        <v>23</v>
      </c>
      <c r="C63" s="991">
        <v>575</v>
      </c>
      <c r="D63" s="991">
        <v>575</v>
      </c>
      <c r="E63" s="991" t="s">
        <v>23</v>
      </c>
      <c r="F63" s="991">
        <v>190</v>
      </c>
      <c r="G63" s="991" t="s">
        <v>23</v>
      </c>
      <c r="H63" s="991" t="s">
        <v>23</v>
      </c>
      <c r="I63" s="991">
        <v>11050</v>
      </c>
      <c r="J63" s="991" t="s">
        <v>23</v>
      </c>
      <c r="K63" s="991">
        <v>2100</v>
      </c>
      <c r="L63" s="991" t="s">
        <v>23</v>
      </c>
      <c r="M63" s="992">
        <v>2100</v>
      </c>
    </row>
    <row r="64" spans="1:13" ht="13.5">
      <c r="A64" s="988" t="s">
        <v>123</v>
      </c>
      <c r="B64" s="991" t="s">
        <v>23</v>
      </c>
      <c r="C64" s="991">
        <v>1155</v>
      </c>
      <c r="D64" s="991">
        <v>1155</v>
      </c>
      <c r="E64" s="991" t="s">
        <v>23</v>
      </c>
      <c r="F64" s="991">
        <v>444</v>
      </c>
      <c r="G64" s="991" t="s">
        <v>23</v>
      </c>
      <c r="H64" s="991" t="s">
        <v>23</v>
      </c>
      <c r="I64" s="991">
        <v>10600</v>
      </c>
      <c r="J64" s="991" t="s">
        <v>23</v>
      </c>
      <c r="K64" s="991">
        <v>4706</v>
      </c>
      <c r="L64" s="991" t="s">
        <v>23</v>
      </c>
      <c r="M64" s="992">
        <v>4706</v>
      </c>
    </row>
    <row r="65" spans="1:13" ht="13.5">
      <c r="A65" s="994" t="s">
        <v>124</v>
      </c>
      <c r="B65" s="995" t="s">
        <v>23</v>
      </c>
      <c r="C65" s="995">
        <v>2093</v>
      </c>
      <c r="D65" s="995">
        <v>2093</v>
      </c>
      <c r="E65" s="995" t="s">
        <v>23</v>
      </c>
      <c r="F65" s="995">
        <v>877</v>
      </c>
      <c r="G65" s="995" t="s">
        <v>23</v>
      </c>
      <c r="H65" s="995" t="s">
        <v>23</v>
      </c>
      <c r="I65" s="995">
        <v>10254</v>
      </c>
      <c r="J65" s="995" t="s">
        <v>23</v>
      </c>
      <c r="K65" s="995">
        <v>8993</v>
      </c>
      <c r="L65" s="995" t="s">
        <v>23</v>
      </c>
      <c r="M65" s="996">
        <v>8993</v>
      </c>
    </row>
    <row r="66" spans="1:13" ht="13.5">
      <c r="A66" s="988"/>
      <c r="B66" s="991"/>
      <c r="C66" s="991"/>
      <c r="D66" s="991"/>
      <c r="E66" s="991"/>
      <c r="F66" s="991"/>
      <c r="G66" s="991"/>
      <c r="H66" s="991"/>
      <c r="I66" s="991"/>
      <c r="J66" s="991"/>
      <c r="K66" s="991"/>
      <c r="L66" s="991"/>
      <c r="M66" s="992"/>
    </row>
    <row r="67" spans="1:13" ht="13.5">
      <c r="A67" s="994" t="s">
        <v>125</v>
      </c>
      <c r="B67" s="995" t="s">
        <v>23</v>
      </c>
      <c r="C67" s="995">
        <v>10</v>
      </c>
      <c r="D67" s="995">
        <v>10</v>
      </c>
      <c r="E67" s="995" t="s">
        <v>23</v>
      </c>
      <c r="F67" s="995">
        <v>6</v>
      </c>
      <c r="G67" s="995" t="s">
        <v>23</v>
      </c>
      <c r="H67" s="995" t="s">
        <v>23</v>
      </c>
      <c r="I67" s="995">
        <v>8000</v>
      </c>
      <c r="J67" s="995" t="s">
        <v>23</v>
      </c>
      <c r="K67" s="995">
        <v>48</v>
      </c>
      <c r="L67" s="995" t="s">
        <v>23</v>
      </c>
      <c r="M67" s="996">
        <v>48</v>
      </c>
    </row>
    <row r="68" spans="1:13" ht="13.5">
      <c r="A68" s="988"/>
      <c r="B68" s="991"/>
      <c r="C68" s="991"/>
      <c r="D68" s="991"/>
      <c r="E68" s="991"/>
      <c r="F68" s="991"/>
      <c r="G68" s="991"/>
      <c r="H68" s="991"/>
      <c r="I68" s="991"/>
      <c r="J68" s="991"/>
      <c r="K68" s="991"/>
      <c r="L68" s="991"/>
      <c r="M68" s="992"/>
    </row>
    <row r="69" spans="1:13" ht="13.5">
      <c r="A69" s="988" t="s">
        <v>126</v>
      </c>
      <c r="B69" s="991" t="s">
        <v>23</v>
      </c>
      <c r="C69" s="991">
        <v>2</v>
      </c>
      <c r="D69" s="991">
        <v>2</v>
      </c>
      <c r="E69" s="991" t="s">
        <v>23</v>
      </c>
      <c r="F69" s="991" t="s">
        <v>23</v>
      </c>
      <c r="G69" s="991" t="s">
        <v>23</v>
      </c>
      <c r="H69" s="991" t="s">
        <v>23</v>
      </c>
      <c r="I69" s="991" t="s">
        <v>23</v>
      </c>
      <c r="J69" s="991" t="s">
        <v>23</v>
      </c>
      <c r="K69" s="991" t="s">
        <v>23</v>
      </c>
      <c r="L69" s="991" t="s">
        <v>23</v>
      </c>
      <c r="M69" s="992" t="s">
        <v>23</v>
      </c>
    </row>
    <row r="70" spans="1:13"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3" ht="13.5">
      <c r="A71" s="994" t="s">
        <v>128</v>
      </c>
      <c r="B71" s="995" t="s">
        <v>23</v>
      </c>
      <c r="C71" s="995">
        <v>2</v>
      </c>
      <c r="D71" s="995">
        <v>2</v>
      </c>
      <c r="E71" s="995" t="s">
        <v>23</v>
      </c>
      <c r="F71" s="995" t="s">
        <v>23</v>
      </c>
      <c r="G71" s="995" t="s">
        <v>23</v>
      </c>
      <c r="H71" s="995" t="s">
        <v>23</v>
      </c>
      <c r="I71" s="995" t="s">
        <v>23</v>
      </c>
      <c r="J71" s="995" t="s">
        <v>23</v>
      </c>
      <c r="K71" s="995" t="s">
        <v>23</v>
      </c>
      <c r="L71" s="995" t="s">
        <v>23</v>
      </c>
      <c r="M71" s="996" t="s">
        <v>23</v>
      </c>
    </row>
    <row r="72" spans="1:13" ht="13.5">
      <c r="A72" s="988"/>
      <c r="B72" s="991"/>
      <c r="C72" s="991"/>
      <c r="D72" s="991"/>
      <c r="E72" s="991"/>
      <c r="F72" s="991"/>
      <c r="G72" s="991"/>
      <c r="H72" s="991"/>
      <c r="I72" s="991"/>
      <c r="J72" s="991"/>
      <c r="K72" s="991"/>
      <c r="L72" s="991"/>
      <c r="M72" s="992"/>
    </row>
    <row r="73" spans="1:13" ht="13.5">
      <c r="A73" s="988" t="s">
        <v>129</v>
      </c>
      <c r="B73" s="993" t="s">
        <v>23</v>
      </c>
      <c r="C73" s="991">
        <v>6</v>
      </c>
      <c r="D73" s="991">
        <v>6</v>
      </c>
      <c r="E73" s="993" t="s">
        <v>23</v>
      </c>
      <c r="F73" s="991">
        <v>5</v>
      </c>
      <c r="G73" s="991" t="s">
        <v>23</v>
      </c>
      <c r="H73" s="993" t="s">
        <v>23</v>
      </c>
      <c r="I73" s="991">
        <v>10384</v>
      </c>
      <c r="J73" s="991" t="s">
        <v>23</v>
      </c>
      <c r="K73" s="993">
        <v>52</v>
      </c>
      <c r="L73" s="991" t="s">
        <v>23</v>
      </c>
      <c r="M73" s="992">
        <v>52</v>
      </c>
    </row>
    <row r="74" spans="1:13" ht="13.5">
      <c r="A74" s="988" t="s">
        <v>130</v>
      </c>
      <c r="B74" s="991">
        <v>116</v>
      </c>
      <c r="C74" s="991">
        <v>1453</v>
      </c>
      <c r="D74" s="991">
        <v>1569</v>
      </c>
      <c r="E74" s="991">
        <v>59</v>
      </c>
      <c r="F74" s="991">
        <v>722</v>
      </c>
      <c r="G74" s="991" t="s">
        <v>23</v>
      </c>
      <c r="H74" s="991">
        <v>4000</v>
      </c>
      <c r="I74" s="991">
        <v>8190</v>
      </c>
      <c r="J74" s="991" t="s">
        <v>23</v>
      </c>
      <c r="K74" s="993">
        <v>6150</v>
      </c>
      <c r="L74" s="991" t="s">
        <v>23</v>
      </c>
      <c r="M74" s="992">
        <v>6150</v>
      </c>
    </row>
    <row r="75" spans="1:13" ht="13.5">
      <c r="A75" s="988" t="s">
        <v>131</v>
      </c>
      <c r="B75" s="991" t="s">
        <v>23</v>
      </c>
      <c r="C75" s="991" t="s">
        <v>23</v>
      </c>
      <c r="D75" s="991" t="s">
        <v>23</v>
      </c>
      <c r="E75" s="991" t="s">
        <v>23</v>
      </c>
      <c r="F75" s="991" t="s">
        <v>23</v>
      </c>
      <c r="G75" s="991" t="s">
        <v>23</v>
      </c>
      <c r="H75" s="991" t="s">
        <v>23</v>
      </c>
      <c r="I75" s="991" t="s">
        <v>23</v>
      </c>
      <c r="J75" s="991" t="s">
        <v>23</v>
      </c>
      <c r="K75" s="991" t="s">
        <v>23</v>
      </c>
      <c r="L75" s="991" t="s">
        <v>23</v>
      </c>
      <c r="M75" s="992" t="s">
        <v>23</v>
      </c>
    </row>
    <row r="76" spans="1:13" ht="13.5">
      <c r="A76" s="988" t="s">
        <v>132</v>
      </c>
      <c r="B76" s="991" t="s">
        <v>23</v>
      </c>
      <c r="C76" s="991">
        <v>2793</v>
      </c>
      <c r="D76" s="991">
        <v>2793</v>
      </c>
      <c r="E76" s="991" t="s">
        <v>23</v>
      </c>
      <c r="F76" s="991">
        <v>2705</v>
      </c>
      <c r="G76" s="991" t="s">
        <v>23</v>
      </c>
      <c r="H76" s="991" t="s">
        <v>23</v>
      </c>
      <c r="I76" s="991">
        <v>10435</v>
      </c>
      <c r="J76" s="993">
        <v>30</v>
      </c>
      <c r="K76" s="993">
        <v>28227</v>
      </c>
      <c r="L76" s="993" t="s">
        <v>23</v>
      </c>
      <c r="M76" s="992">
        <v>28227</v>
      </c>
    </row>
    <row r="77" spans="1:13" ht="13.5">
      <c r="A77" s="988" t="s">
        <v>133</v>
      </c>
      <c r="B77" s="991" t="s">
        <v>23</v>
      </c>
      <c r="C77" s="991">
        <v>1400</v>
      </c>
      <c r="D77" s="991">
        <v>1400</v>
      </c>
      <c r="E77" s="991" t="s">
        <v>23</v>
      </c>
      <c r="F77" s="991">
        <v>700</v>
      </c>
      <c r="G77" s="991" t="s">
        <v>23</v>
      </c>
      <c r="H77" s="991" t="s">
        <v>23</v>
      </c>
      <c r="I77" s="991">
        <v>3700</v>
      </c>
      <c r="J77" s="991" t="s">
        <v>23</v>
      </c>
      <c r="K77" s="991">
        <v>2590</v>
      </c>
      <c r="L77" s="991" t="s">
        <v>23</v>
      </c>
      <c r="M77" s="992">
        <v>2590</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t="s">
        <v>23</v>
      </c>
      <c r="C79" s="991">
        <v>7658</v>
      </c>
      <c r="D79" s="991">
        <v>7658</v>
      </c>
      <c r="E79" s="993" t="s">
        <v>23</v>
      </c>
      <c r="F79" s="991">
        <v>7449</v>
      </c>
      <c r="G79" s="991" t="s">
        <v>23</v>
      </c>
      <c r="H79" s="993" t="s">
        <v>23</v>
      </c>
      <c r="I79" s="991">
        <v>8000</v>
      </c>
      <c r="J79" s="991" t="s">
        <v>23</v>
      </c>
      <c r="K79" s="993">
        <v>59592</v>
      </c>
      <c r="L79" s="991" t="s">
        <v>23</v>
      </c>
      <c r="M79" s="992">
        <v>59592</v>
      </c>
    </row>
    <row r="80" spans="1:13" ht="13.5">
      <c r="A80" s="988" t="s">
        <v>136</v>
      </c>
      <c r="B80" s="993">
        <v>2</v>
      </c>
      <c r="C80" s="991">
        <v>233</v>
      </c>
      <c r="D80" s="991">
        <v>235</v>
      </c>
      <c r="E80" s="993" t="s">
        <v>23</v>
      </c>
      <c r="F80" s="991">
        <v>25</v>
      </c>
      <c r="G80" s="991" t="s">
        <v>23</v>
      </c>
      <c r="H80" s="993" t="s">
        <v>23</v>
      </c>
      <c r="I80" s="991">
        <v>3500</v>
      </c>
      <c r="J80" s="991" t="s">
        <v>23</v>
      </c>
      <c r="K80" s="993">
        <v>88</v>
      </c>
      <c r="L80" s="991" t="s">
        <v>23</v>
      </c>
      <c r="M80" s="992">
        <v>88</v>
      </c>
    </row>
    <row r="81" spans="1:13" ht="13.5">
      <c r="A81" s="994" t="s">
        <v>137</v>
      </c>
      <c r="B81" s="995">
        <v>118</v>
      </c>
      <c r="C81" s="995">
        <v>13543</v>
      </c>
      <c r="D81" s="995">
        <v>13661</v>
      </c>
      <c r="E81" s="995">
        <v>59</v>
      </c>
      <c r="F81" s="995">
        <v>11606</v>
      </c>
      <c r="G81" s="995" t="s">
        <v>23</v>
      </c>
      <c r="H81" s="995">
        <v>4000</v>
      </c>
      <c r="I81" s="995">
        <v>8311</v>
      </c>
      <c r="J81" s="995" t="s">
        <v>23</v>
      </c>
      <c r="K81" s="995">
        <v>96699</v>
      </c>
      <c r="L81" s="995" t="s">
        <v>23</v>
      </c>
      <c r="M81" s="996">
        <v>96699</v>
      </c>
    </row>
    <row r="82" spans="1:13" ht="13.5">
      <c r="A82" s="988"/>
      <c r="B82" s="991"/>
      <c r="C82" s="991"/>
      <c r="D82" s="991"/>
      <c r="E82" s="991"/>
      <c r="F82" s="991"/>
      <c r="G82" s="991"/>
      <c r="H82" s="991"/>
      <c r="I82" s="991"/>
      <c r="J82" s="991"/>
      <c r="K82" s="991"/>
      <c r="L82" s="991"/>
      <c r="M82" s="992"/>
    </row>
    <row r="83" spans="1:13" ht="13.5">
      <c r="A83" s="988" t="s">
        <v>138</v>
      </c>
      <c r="B83" s="991" t="s">
        <v>23</v>
      </c>
      <c r="C83" s="991">
        <v>314</v>
      </c>
      <c r="D83" s="991">
        <v>314</v>
      </c>
      <c r="E83" s="991" t="s">
        <v>23</v>
      </c>
      <c r="F83" s="991">
        <v>295</v>
      </c>
      <c r="G83" s="991">
        <v>25080</v>
      </c>
      <c r="H83" s="991" t="s">
        <v>23</v>
      </c>
      <c r="I83" s="991">
        <v>4990</v>
      </c>
      <c r="J83" s="991">
        <v>20</v>
      </c>
      <c r="K83" s="991">
        <v>1470</v>
      </c>
      <c r="L83" s="991">
        <v>502</v>
      </c>
      <c r="M83" s="992">
        <v>1972</v>
      </c>
    </row>
    <row r="84" spans="1:13" ht="13.5">
      <c r="A84" s="988" t="s">
        <v>139</v>
      </c>
      <c r="B84" s="991" t="s">
        <v>23</v>
      </c>
      <c r="C84" s="991">
        <v>1941</v>
      </c>
      <c r="D84" s="991">
        <v>1941</v>
      </c>
      <c r="E84" s="991" t="s">
        <v>23</v>
      </c>
      <c r="F84" s="991">
        <v>1732</v>
      </c>
      <c r="G84" s="991">
        <v>18839</v>
      </c>
      <c r="H84" s="991" t="s">
        <v>23</v>
      </c>
      <c r="I84" s="991">
        <v>5098</v>
      </c>
      <c r="J84" s="991">
        <v>9</v>
      </c>
      <c r="K84" s="991">
        <v>8832</v>
      </c>
      <c r="L84" s="991">
        <v>170</v>
      </c>
      <c r="M84" s="992">
        <v>9002</v>
      </c>
    </row>
    <row r="85" spans="1:13" ht="13.5">
      <c r="A85" s="994" t="s">
        <v>140</v>
      </c>
      <c r="B85" s="995" t="s">
        <v>23</v>
      </c>
      <c r="C85" s="995">
        <v>2255</v>
      </c>
      <c r="D85" s="995">
        <v>2255</v>
      </c>
      <c r="E85" s="995" t="s">
        <v>23</v>
      </c>
      <c r="F85" s="995">
        <v>2027</v>
      </c>
      <c r="G85" s="995">
        <v>43919</v>
      </c>
      <c r="H85" s="995" t="s">
        <v>23</v>
      </c>
      <c r="I85" s="995">
        <v>5082</v>
      </c>
      <c r="J85" s="995">
        <v>15</v>
      </c>
      <c r="K85" s="995">
        <v>10302</v>
      </c>
      <c r="L85" s="995">
        <v>672</v>
      </c>
      <c r="M85" s="996">
        <v>10974</v>
      </c>
    </row>
    <row r="86" spans="1:13" ht="14.25" thickBot="1">
      <c r="A86" s="1047"/>
      <c r="B86" s="998"/>
      <c r="C86" s="998"/>
      <c r="D86" s="998"/>
      <c r="E86" s="998"/>
      <c r="F86" s="998"/>
      <c r="G86" s="998"/>
      <c r="H86" s="998"/>
      <c r="I86" s="998"/>
      <c r="J86" s="998"/>
      <c r="K86" s="998"/>
      <c r="L86" s="998"/>
      <c r="M86" s="999"/>
    </row>
    <row r="87" spans="1:13" ht="14.25" thickBot="1">
      <c r="A87" s="878" t="s">
        <v>141</v>
      </c>
      <c r="B87" s="1001">
        <v>129</v>
      </c>
      <c r="C87" s="1001">
        <v>17932</v>
      </c>
      <c r="D87" s="1001">
        <v>18061</v>
      </c>
      <c r="E87" s="1001">
        <v>62</v>
      </c>
      <c r="F87" s="1001">
        <v>14524</v>
      </c>
      <c r="G87" s="1001">
        <v>43919</v>
      </c>
      <c r="H87" s="1001">
        <v>3902</v>
      </c>
      <c r="I87" s="1001">
        <v>7977</v>
      </c>
      <c r="J87" s="1001">
        <v>15</v>
      </c>
      <c r="K87" s="1001">
        <v>116097</v>
      </c>
      <c r="L87" s="1001">
        <v>672</v>
      </c>
      <c r="M87" s="1002">
        <v>116769</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12">
    <pageSetUpPr fitToPage="1"/>
  </sheetPr>
  <dimension ref="A1:J85"/>
  <sheetViews>
    <sheetView view="pageBreakPreview" topLeftCell="A61" zoomScale="75" zoomScaleNormal="75" zoomScaleSheetLayoutView="75" workbookViewId="0">
      <selection activeCell="B85" sqref="B85:H85"/>
    </sheetView>
  </sheetViews>
  <sheetFormatPr baseColWidth="10" defaultColWidth="11.42578125" defaultRowHeight="12.75"/>
  <cols>
    <col min="1" max="1" width="30.140625" style="15" customWidth="1"/>
    <col min="2" max="8" width="13.28515625" style="15" customWidth="1"/>
    <col min="9" max="9" width="7.140625" style="15" customWidth="1"/>
    <col min="10" max="16384" width="11.42578125" style="15"/>
  </cols>
  <sheetData>
    <row r="1" spans="1:10" s="12" customFormat="1" ht="18.75">
      <c r="A1" s="1636" t="s">
        <v>0</v>
      </c>
      <c r="B1" s="1636"/>
      <c r="C1" s="1636"/>
      <c r="D1" s="1636"/>
      <c r="E1" s="1636"/>
      <c r="F1" s="1636"/>
      <c r="G1" s="1636"/>
      <c r="H1" s="1636"/>
    </row>
    <row r="2" spans="1:10" s="13" customFormat="1" ht="15">
      <c r="A2" s="236"/>
      <c r="B2" s="236"/>
      <c r="C2" s="236"/>
      <c r="D2" s="236"/>
      <c r="E2" s="236"/>
      <c r="F2" s="236"/>
      <c r="G2" s="236"/>
      <c r="H2" s="236"/>
    </row>
    <row r="3" spans="1:10" s="13" customFormat="1" ht="29.25" customHeight="1">
      <c r="A3" s="1637" t="s">
        <v>1362</v>
      </c>
      <c r="B3" s="1637"/>
      <c r="C3" s="1637"/>
      <c r="D3" s="1637"/>
      <c r="E3" s="1637"/>
      <c r="F3" s="1637"/>
      <c r="G3" s="1637"/>
      <c r="H3" s="1637"/>
      <c r="I3" s="25"/>
      <c r="J3" s="25"/>
    </row>
    <row r="4" spans="1:10" s="13" customFormat="1" ht="15.75" thickBot="1">
      <c r="A4" s="40"/>
      <c r="B4" s="41"/>
      <c r="C4" s="41"/>
      <c r="D4" s="41"/>
      <c r="E4" s="41"/>
      <c r="F4" s="41"/>
      <c r="G4" s="41"/>
      <c r="H4" s="41"/>
    </row>
    <row r="5" spans="1:10" ht="21.75" customHeight="1">
      <c r="A5" s="342" t="s">
        <v>151</v>
      </c>
      <c r="B5" s="1641" t="s">
        <v>3</v>
      </c>
      <c r="C5" s="1641"/>
      <c r="D5" s="1641"/>
      <c r="E5" s="1641" t="s">
        <v>10</v>
      </c>
      <c r="F5" s="1641"/>
      <c r="G5" s="285" t="s">
        <v>4</v>
      </c>
      <c r="H5" s="371" t="s">
        <v>16</v>
      </c>
    </row>
    <row r="6" spans="1:10" ht="21" customHeight="1">
      <c r="A6" s="286" t="s">
        <v>153</v>
      </c>
      <c r="B6" s="482" t="s">
        <v>13</v>
      </c>
      <c r="C6" s="482"/>
      <c r="D6" s="482"/>
      <c r="E6" s="482" t="s">
        <v>14</v>
      </c>
      <c r="F6" s="482"/>
      <c r="G6" s="424" t="s">
        <v>149</v>
      </c>
      <c r="H6" s="425" t="s">
        <v>20</v>
      </c>
    </row>
    <row r="7" spans="1:10" ht="26.25" customHeight="1" thickBot="1">
      <c r="A7" s="409" t="s">
        <v>154</v>
      </c>
      <c r="B7" s="279" t="s">
        <v>17</v>
      </c>
      <c r="C7" s="215" t="s">
        <v>18</v>
      </c>
      <c r="D7" s="215" t="s">
        <v>19</v>
      </c>
      <c r="E7" s="279" t="s">
        <v>17</v>
      </c>
      <c r="F7" s="215" t="s">
        <v>18</v>
      </c>
      <c r="G7" s="278" t="s">
        <v>150</v>
      </c>
      <c r="H7" s="287" t="s">
        <v>150</v>
      </c>
    </row>
    <row r="8" spans="1:10" ht="24.6" customHeight="1">
      <c r="A8" s="347" t="s">
        <v>81</v>
      </c>
      <c r="B8" s="411" t="s">
        <v>673</v>
      </c>
      <c r="C8" s="411" t="s">
        <v>673</v>
      </c>
      <c r="D8" s="411" t="s">
        <v>673</v>
      </c>
      <c r="E8" s="411" t="s">
        <v>673</v>
      </c>
      <c r="F8" s="411" t="s">
        <v>673</v>
      </c>
      <c r="G8" s="411" t="s">
        <v>673</v>
      </c>
      <c r="H8" s="412" t="s">
        <v>673</v>
      </c>
    </row>
    <row r="9" spans="1:10" ht="13.5">
      <c r="A9" s="350" t="s">
        <v>82</v>
      </c>
      <c r="B9" s="362" t="s">
        <v>673</v>
      </c>
      <c r="C9" s="362" t="s">
        <v>673</v>
      </c>
      <c r="D9" s="362" t="s">
        <v>673</v>
      </c>
      <c r="E9" s="362" t="s">
        <v>673</v>
      </c>
      <c r="F9" s="362" t="s">
        <v>673</v>
      </c>
      <c r="G9" s="362" t="s">
        <v>673</v>
      </c>
      <c r="H9" s="363" t="s">
        <v>673</v>
      </c>
      <c r="I9" s="24"/>
      <c r="J9" s="24"/>
    </row>
    <row r="10" spans="1:10" ht="13.5">
      <c r="A10" s="350" t="s">
        <v>83</v>
      </c>
      <c r="B10" s="362" t="s">
        <v>673</v>
      </c>
      <c r="C10" s="362" t="s">
        <v>673</v>
      </c>
      <c r="D10" s="362" t="s">
        <v>673</v>
      </c>
      <c r="E10" s="362" t="s">
        <v>673</v>
      </c>
      <c r="F10" s="362" t="s">
        <v>673</v>
      </c>
      <c r="G10" s="362" t="s">
        <v>673</v>
      </c>
      <c r="H10" s="363" t="s">
        <v>673</v>
      </c>
      <c r="I10" s="24"/>
      <c r="J10" s="24"/>
    </row>
    <row r="11" spans="1:10" ht="13.5">
      <c r="A11" s="350" t="s">
        <v>84</v>
      </c>
      <c r="B11" s="362" t="s">
        <v>673</v>
      </c>
      <c r="C11" s="362" t="s">
        <v>673</v>
      </c>
      <c r="D11" s="362" t="s">
        <v>673</v>
      </c>
      <c r="E11" s="362" t="s">
        <v>673</v>
      </c>
      <c r="F11" s="362" t="s">
        <v>673</v>
      </c>
      <c r="G11" s="362" t="s">
        <v>673</v>
      </c>
      <c r="H11" s="363" t="s">
        <v>673</v>
      </c>
    </row>
    <row r="12" spans="1:10" ht="13.5">
      <c r="A12" s="353" t="s">
        <v>85</v>
      </c>
      <c r="B12" s="364" t="s">
        <v>673</v>
      </c>
      <c r="C12" s="364" t="s">
        <v>673</v>
      </c>
      <c r="D12" s="364" t="s">
        <v>673</v>
      </c>
      <c r="E12" s="364" t="s">
        <v>673</v>
      </c>
      <c r="F12" s="364" t="s">
        <v>673</v>
      </c>
      <c r="G12" s="364" t="s">
        <v>673</v>
      </c>
      <c r="H12" s="365" t="s">
        <v>673</v>
      </c>
    </row>
    <row r="13" spans="1:10" ht="13.5">
      <c r="A13" s="353"/>
      <c r="B13" s="364"/>
      <c r="C13" s="364"/>
      <c r="D13" s="364"/>
      <c r="E13" s="364"/>
      <c r="F13" s="364"/>
      <c r="G13" s="364"/>
      <c r="H13" s="365"/>
      <c r="I13" s="24"/>
      <c r="J13" s="24"/>
    </row>
    <row r="14" spans="1:10" ht="13.5">
      <c r="A14" s="353" t="s">
        <v>86</v>
      </c>
      <c r="B14" s="364" t="s">
        <v>673</v>
      </c>
      <c r="C14" s="364" t="s">
        <v>673</v>
      </c>
      <c r="D14" s="364" t="s">
        <v>673</v>
      </c>
      <c r="E14" s="364" t="s">
        <v>673</v>
      </c>
      <c r="F14" s="364" t="s">
        <v>673</v>
      </c>
      <c r="G14" s="364" t="s">
        <v>673</v>
      </c>
      <c r="H14" s="365" t="s">
        <v>673</v>
      </c>
      <c r="I14" s="24"/>
      <c r="J14" s="24"/>
    </row>
    <row r="15" spans="1:10" ht="13.5">
      <c r="A15" s="353"/>
      <c r="B15" s="364"/>
      <c r="C15" s="364"/>
      <c r="D15" s="364"/>
      <c r="E15" s="364"/>
      <c r="F15" s="364"/>
      <c r="G15" s="364"/>
      <c r="H15" s="365"/>
      <c r="I15" s="24"/>
      <c r="J15" s="24"/>
    </row>
    <row r="16" spans="1:10" ht="13.5">
      <c r="A16" s="353" t="s">
        <v>87</v>
      </c>
      <c r="B16" s="364" t="s">
        <v>673</v>
      </c>
      <c r="C16" s="364" t="s">
        <v>673</v>
      </c>
      <c r="D16" s="364" t="s">
        <v>673</v>
      </c>
      <c r="E16" s="364" t="s">
        <v>673</v>
      </c>
      <c r="F16" s="364" t="s">
        <v>673</v>
      </c>
      <c r="G16" s="364" t="s">
        <v>673</v>
      </c>
      <c r="H16" s="365" t="s">
        <v>673</v>
      </c>
      <c r="I16" s="24"/>
      <c r="J16" s="24"/>
    </row>
    <row r="17" spans="1:10" ht="13.5">
      <c r="A17" s="350"/>
      <c r="B17" s="362"/>
      <c r="C17" s="362"/>
      <c r="D17" s="362"/>
      <c r="E17" s="362"/>
      <c r="F17" s="362"/>
      <c r="G17" s="362"/>
      <c r="H17" s="363"/>
    </row>
    <row r="18" spans="1:10" ht="13.5">
      <c r="A18" s="350" t="s">
        <v>158</v>
      </c>
      <c r="B18" s="362" t="s">
        <v>673</v>
      </c>
      <c r="C18" s="362" t="s">
        <v>673</v>
      </c>
      <c r="D18" s="362" t="s">
        <v>673</v>
      </c>
      <c r="E18" s="362" t="s">
        <v>673</v>
      </c>
      <c r="F18" s="362" t="s">
        <v>673</v>
      </c>
      <c r="G18" s="362" t="s">
        <v>673</v>
      </c>
      <c r="H18" s="363" t="s">
        <v>673</v>
      </c>
    </row>
    <row r="19" spans="1:10" ht="13.5">
      <c r="A19" s="350" t="s">
        <v>89</v>
      </c>
      <c r="B19" s="362" t="s">
        <v>673</v>
      </c>
      <c r="C19" s="362" t="s">
        <v>673</v>
      </c>
      <c r="D19" s="362" t="s">
        <v>673</v>
      </c>
      <c r="E19" s="362" t="s">
        <v>673</v>
      </c>
      <c r="F19" s="362" t="s">
        <v>673</v>
      </c>
      <c r="G19" s="362" t="s">
        <v>673</v>
      </c>
      <c r="H19" s="363" t="s">
        <v>673</v>
      </c>
    </row>
    <row r="20" spans="1:10" ht="13.5">
      <c r="A20" s="350" t="s">
        <v>90</v>
      </c>
      <c r="B20" s="362" t="s">
        <v>673</v>
      </c>
      <c r="C20" s="362" t="s">
        <v>673</v>
      </c>
      <c r="D20" s="362" t="s">
        <v>673</v>
      </c>
      <c r="E20" s="362" t="s">
        <v>673</v>
      </c>
      <c r="F20" s="362" t="s">
        <v>673</v>
      </c>
      <c r="G20" s="362" t="s">
        <v>673</v>
      </c>
      <c r="H20" s="363" t="s">
        <v>673</v>
      </c>
    </row>
    <row r="21" spans="1:10" ht="13.5">
      <c r="A21" s="353" t="s">
        <v>184</v>
      </c>
      <c r="B21" s="364" t="s">
        <v>673</v>
      </c>
      <c r="C21" s="364" t="s">
        <v>673</v>
      </c>
      <c r="D21" s="364" t="s">
        <v>673</v>
      </c>
      <c r="E21" s="364" t="s">
        <v>673</v>
      </c>
      <c r="F21" s="364" t="s">
        <v>673</v>
      </c>
      <c r="G21" s="364" t="s">
        <v>673</v>
      </c>
      <c r="H21" s="365" t="s">
        <v>673</v>
      </c>
      <c r="I21" s="24"/>
      <c r="J21" s="24"/>
    </row>
    <row r="22" spans="1:10" ht="13.5">
      <c r="A22" s="353"/>
      <c r="B22" s="364"/>
      <c r="C22" s="364"/>
      <c r="D22" s="364"/>
      <c r="E22" s="364"/>
      <c r="F22" s="364"/>
      <c r="G22" s="364"/>
      <c r="H22" s="365"/>
      <c r="I22" s="24"/>
      <c r="J22" s="24"/>
    </row>
    <row r="23" spans="1:10" ht="13.5">
      <c r="A23" s="353" t="s">
        <v>92</v>
      </c>
      <c r="B23" s="364" t="s">
        <v>673</v>
      </c>
      <c r="C23" s="364" t="s">
        <v>673</v>
      </c>
      <c r="D23" s="364" t="s">
        <v>673</v>
      </c>
      <c r="E23" s="364" t="s">
        <v>673</v>
      </c>
      <c r="F23" s="364" t="s">
        <v>673</v>
      </c>
      <c r="G23" s="364" t="s">
        <v>673</v>
      </c>
      <c r="H23" s="365" t="s">
        <v>673</v>
      </c>
    </row>
    <row r="24" spans="1:10" ht="13.5">
      <c r="A24" s="353"/>
      <c r="B24" s="364"/>
      <c r="C24" s="364"/>
      <c r="D24" s="364"/>
      <c r="E24" s="364"/>
      <c r="F24" s="364"/>
      <c r="G24" s="364"/>
      <c r="H24" s="365"/>
      <c r="I24" s="24"/>
      <c r="J24" s="24"/>
    </row>
    <row r="25" spans="1:10" ht="13.5">
      <c r="A25" s="353" t="s">
        <v>93</v>
      </c>
      <c r="B25" s="364" t="s">
        <v>673</v>
      </c>
      <c r="C25" s="364" t="s">
        <v>673</v>
      </c>
      <c r="D25" s="364" t="s">
        <v>673</v>
      </c>
      <c r="E25" s="364" t="s">
        <v>673</v>
      </c>
      <c r="F25" s="364" t="s">
        <v>673</v>
      </c>
      <c r="G25" s="364" t="s">
        <v>673</v>
      </c>
      <c r="H25" s="365" t="s">
        <v>673</v>
      </c>
    </row>
    <row r="26" spans="1:10" ht="13.5">
      <c r="A26" s="350"/>
      <c r="B26" s="362"/>
      <c r="C26" s="362"/>
      <c r="D26" s="362"/>
      <c r="E26" s="362"/>
      <c r="F26" s="362"/>
      <c r="G26" s="362"/>
      <c r="H26" s="363"/>
    </row>
    <row r="27" spans="1:10" ht="13.5">
      <c r="A27" s="350" t="s">
        <v>94</v>
      </c>
      <c r="B27" s="362" t="s">
        <v>673</v>
      </c>
      <c r="C27" s="362" t="s">
        <v>673</v>
      </c>
      <c r="D27" s="362" t="s">
        <v>673</v>
      </c>
      <c r="E27" s="362" t="s">
        <v>673</v>
      </c>
      <c r="F27" s="362" t="s">
        <v>673</v>
      </c>
      <c r="G27" s="362" t="s">
        <v>673</v>
      </c>
      <c r="H27" s="363" t="s">
        <v>673</v>
      </c>
    </row>
    <row r="28" spans="1:10" ht="13.5">
      <c r="A28" s="350" t="s">
        <v>95</v>
      </c>
      <c r="B28" s="362" t="s">
        <v>673</v>
      </c>
      <c r="C28" s="362" t="s">
        <v>673</v>
      </c>
      <c r="D28" s="362" t="s">
        <v>673</v>
      </c>
      <c r="E28" s="362" t="s">
        <v>673</v>
      </c>
      <c r="F28" s="362" t="s">
        <v>673</v>
      </c>
      <c r="G28" s="362" t="s">
        <v>673</v>
      </c>
      <c r="H28" s="363" t="s">
        <v>673</v>
      </c>
    </row>
    <row r="29" spans="1:10" ht="13.5">
      <c r="A29" s="350" t="s">
        <v>96</v>
      </c>
      <c r="B29" s="362" t="s">
        <v>673</v>
      </c>
      <c r="C29" s="362" t="s">
        <v>673</v>
      </c>
      <c r="D29" s="362" t="s">
        <v>673</v>
      </c>
      <c r="E29" s="362" t="s">
        <v>673</v>
      </c>
      <c r="F29" s="362" t="s">
        <v>673</v>
      </c>
      <c r="G29" s="362" t="s">
        <v>673</v>
      </c>
      <c r="H29" s="363" t="s">
        <v>673</v>
      </c>
    </row>
    <row r="30" spans="1:10" ht="13.5">
      <c r="A30" s="353" t="s">
        <v>180</v>
      </c>
      <c r="B30" s="364" t="s">
        <v>673</v>
      </c>
      <c r="C30" s="364" t="s">
        <v>673</v>
      </c>
      <c r="D30" s="364" t="s">
        <v>673</v>
      </c>
      <c r="E30" s="364" t="s">
        <v>673</v>
      </c>
      <c r="F30" s="364" t="s">
        <v>673</v>
      </c>
      <c r="G30" s="364" t="s">
        <v>673</v>
      </c>
      <c r="H30" s="365" t="s">
        <v>673</v>
      </c>
    </row>
    <row r="31" spans="1:10" ht="13.5">
      <c r="A31" s="350"/>
      <c r="B31" s="362"/>
      <c r="C31" s="362"/>
      <c r="D31" s="362"/>
      <c r="E31" s="362"/>
      <c r="F31" s="362"/>
      <c r="G31" s="362"/>
      <c r="H31" s="363"/>
    </row>
    <row r="32" spans="1:10" ht="13.5">
      <c r="A32" s="350" t="s">
        <v>98</v>
      </c>
      <c r="B32" s="489">
        <v>1</v>
      </c>
      <c r="C32" s="366" t="s">
        <v>23</v>
      </c>
      <c r="D32" s="490">
        <v>1</v>
      </c>
      <c r="E32" s="489">
        <v>4300</v>
      </c>
      <c r="F32" s="366" t="s">
        <v>23</v>
      </c>
      <c r="G32" s="490">
        <v>4</v>
      </c>
      <c r="H32" s="491" t="s">
        <v>23</v>
      </c>
      <c r="I32" s="24"/>
      <c r="J32" s="24"/>
    </row>
    <row r="33" spans="1:10" ht="13.5">
      <c r="A33" s="350" t="s">
        <v>99</v>
      </c>
      <c r="B33" s="366" t="s">
        <v>673</v>
      </c>
      <c r="C33" s="366" t="s">
        <v>673</v>
      </c>
      <c r="D33" s="366" t="s">
        <v>673</v>
      </c>
      <c r="E33" s="366" t="s">
        <v>673</v>
      </c>
      <c r="F33" s="366" t="s">
        <v>673</v>
      </c>
      <c r="G33" s="366" t="s">
        <v>673</v>
      </c>
      <c r="H33" s="367" t="s">
        <v>673</v>
      </c>
    </row>
    <row r="34" spans="1:10" ht="13.5">
      <c r="A34" s="350" t="s">
        <v>100</v>
      </c>
      <c r="B34" s="366" t="s">
        <v>673</v>
      </c>
      <c r="C34" s="366" t="s">
        <v>673</v>
      </c>
      <c r="D34" s="366" t="s">
        <v>673</v>
      </c>
      <c r="E34" s="366" t="s">
        <v>673</v>
      </c>
      <c r="F34" s="366" t="s">
        <v>673</v>
      </c>
      <c r="G34" s="366" t="s">
        <v>673</v>
      </c>
      <c r="H34" s="367" t="s">
        <v>673</v>
      </c>
    </row>
    <row r="35" spans="1:10" ht="13.5">
      <c r="A35" s="350" t="s">
        <v>101</v>
      </c>
      <c r="B35" s="366" t="s">
        <v>673</v>
      </c>
      <c r="C35" s="366" t="s">
        <v>673</v>
      </c>
      <c r="D35" s="366" t="s">
        <v>673</v>
      </c>
      <c r="E35" s="366" t="s">
        <v>673</v>
      </c>
      <c r="F35" s="366" t="s">
        <v>673</v>
      </c>
      <c r="G35" s="366" t="s">
        <v>673</v>
      </c>
      <c r="H35" s="367" t="s">
        <v>673</v>
      </c>
    </row>
    <row r="36" spans="1:10" ht="13.5">
      <c r="A36" s="353" t="s">
        <v>102</v>
      </c>
      <c r="B36" s="364">
        <v>1</v>
      </c>
      <c r="C36" s="364" t="s">
        <v>23</v>
      </c>
      <c r="D36" s="364">
        <v>1</v>
      </c>
      <c r="E36" s="364">
        <v>4300</v>
      </c>
      <c r="F36" s="364" t="s">
        <v>23</v>
      </c>
      <c r="G36" s="364">
        <v>4</v>
      </c>
      <c r="H36" s="365" t="s">
        <v>23</v>
      </c>
      <c r="I36" s="24"/>
      <c r="J36" s="24"/>
    </row>
    <row r="37" spans="1:10" ht="13.5">
      <c r="A37" s="353"/>
      <c r="B37" s="364"/>
      <c r="C37" s="364"/>
      <c r="D37" s="364"/>
      <c r="E37" s="364"/>
      <c r="F37" s="364"/>
      <c r="G37" s="364"/>
      <c r="H37" s="365"/>
      <c r="I37" s="24"/>
      <c r="J37" s="24"/>
    </row>
    <row r="38" spans="1:10" ht="13.5">
      <c r="A38" s="353" t="s">
        <v>103</v>
      </c>
      <c r="B38" s="364" t="s">
        <v>673</v>
      </c>
      <c r="C38" s="364" t="s">
        <v>673</v>
      </c>
      <c r="D38" s="364" t="s">
        <v>673</v>
      </c>
      <c r="E38" s="364" t="s">
        <v>673</v>
      </c>
      <c r="F38" s="364" t="s">
        <v>673</v>
      </c>
      <c r="G38" s="364" t="s">
        <v>673</v>
      </c>
      <c r="H38" s="365" t="s">
        <v>673</v>
      </c>
    </row>
    <row r="39" spans="1:10" ht="13.5">
      <c r="A39" s="350"/>
      <c r="B39" s="362"/>
      <c r="C39" s="362"/>
      <c r="D39" s="362"/>
      <c r="E39" s="362"/>
      <c r="F39" s="362"/>
      <c r="G39" s="362"/>
      <c r="H39" s="363"/>
    </row>
    <row r="40" spans="1:10" ht="13.5">
      <c r="A40" s="350" t="s">
        <v>159</v>
      </c>
      <c r="B40" s="362" t="s">
        <v>673</v>
      </c>
      <c r="C40" s="362" t="s">
        <v>673</v>
      </c>
      <c r="D40" s="362" t="s">
        <v>673</v>
      </c>
      <c r="E40" s="362" t="s">
        <v>673</v>
      </c>
      <c r="F40" s="362" t="s">
        <v>673</v>
      </c>
      <c r="G40" s="362" t="s">
        <v>673</v>
      </c>
      <c r="H40" s="363" t="s">
        <v>673</v>
      </c>
    </row>
    <row r="41" spans="1:10" ht="13.5">
      <c r="A41" s="350" t="s">
        <v>105</v>
      </c>
      <c r="B41" s="362" t="s">
        <v>673</v>
      </c>
      <c r="C41" s="362" t="s">
        <v>673</v>
      </c>
      <c r="D41" s="362" t="s">
        <v>673</v>
      </c>
      <c r="E41" s="362" t="s">
        <v>673</v>
      </c>
      <c r="F41" s="362" t="s">
        <v>673</v>
      </c>
      <c r="G41" s="362" t="s">
        <v>673</v>
      </c>
      <c r="H41" s="363" t="s">
        <v>673</v>
      </c>
    </row>
    <row r="42" spans="1:10" ht="13.5">
      <c r="A42" s="350" t="s">
        <v>106</v>
      </c>
      <c r="B42" s="362">
        <v>4</v>
      </c>
      <c r="C42" s="362" t="s">
        <v>23</v>
      </c>
      <c r="D42" s="362">
        <v>4</v>
      </c>
      <c r="E42" s="362">
        <v>2200</v>
      </c>
      <c r="F42" s="362" t="s">
        <v>23</v>
      </c>
      <c r="G42" s="362">
        <v>9</v>
      </c>
      <c r="H42" s="363" t="s">
        <v>23</v>
      </c>
    </row>
    <row r="43" spans="1:10" ht="13.5">
      <c r="A43" s="350" t="s">
        <v>107</v>
      </c>
      <c r="B43" s="362" t="s">
        <v>673</v>
      </c>
      <c r="C43" s="362" t="s">
        <v>673</v>
      </c>
      <c r="D43" s="362" t="s">
        <v>673</v>
      </c>
      <c r="E43" s="362" t="s">
        <v>673</v>
      </c>
      <c r="F43" s="362" t="s">
        <v>673</v>
      </c>
      <c r="G43" s="362" t="s">
        <v>673</v>
      </c>
      <c r="H43" s="363" t="s">
        <v>673</v>
      </c>
    </row>
    <row r="44" spans="1:10" ht="13.5">
      <c r="A44" s="350" t="s">
        <v>108</v>
      </c>
      <c r="B44" s="389" t="s">
        <v>673</v>
      </c>
      <c r="C44" s="389" t="s">
        <v>673</v>
      </c>
      <c r="D44" s="389" t="s">
        <v>673</v>
      </c>
      <c r="E44" s="389" t="s">
        <v>673</v>
      </c>
      <c r="F44" s="389" t="s">
        <v>673</v>
      </c>
      <c r="G44" s="389" t="s">
        <v>673</v>
      </c>
      <c r="H44" s="390" t="s">
        <v>673</v>
      </c>
    </row>
    <row r="45" spans="1:10" ht="13.5">
      <c r="A45" s="350" t="s">
        <v>109</v>
      </c>
      <c r="B45" s="362" t="s">
        <v>673</v>
      </c>
      <c r="C45" s="362" t="s">
        <v>673</v>
      </c>
      <c r="D45" s="362" t="s">
        <v>673</v>
      </c>
      <c r="E45" s="362" t="s">
        <v>673</v>
      </c>
      <c r="F45" s="362" t="s">
        <v>673</v>
      </c>
      <c r="G45" s="362" t="s">
        <v>673</v>
      </c>
      <c r="H45" s="363" t="s">
        <v>673</v>
      </c>
    </row>
    <row r="46" spans="1:10" ht="13.5">
      <c r="A46" s="350" t="s">
        <v>110</v>
      </c>
      <c r="B46" s="362">
        <v>1</v>
      </c>
      <c r="C46" s="362" t="s">
        <v>23</v>
      </c>
      <c r="D46" s="362">
        <v>1</v>
      </c>
      <c r="E46" s="362">
        <v>3500</v>
      </c>
      <c r="F46" s="362" t="s">
        <v>23</v>
      </c>
      <c r="G46" s="362">
        <v>4</v>
      </c>
      <c r="H46" s="363">
        <v>2</v>
      </c>
    </row>
    <row r="47" spans="1:10" ht="13.5">
      <c r="A47" s="350" t="s">
        <v>111</v>
      </c>
      <c r="B47" s="362">
        <v>2</v>
      </c>
      <c r="C47" s="362" t="s">
        <v>23</v>
      </c>
      <c r="D47" s="362">
        <v>2</v>
      </c>
      <c r="E47" s="362">
        <v>3350</v>
      </c>
      <c r="F47" s="362" t="s">
        <v>23</v>
      </c>
      <c r="G47" s="362">
        <v>7</v>
      </c>
      <c r="H47" s="363">
        <v>40</v>
      </c>
    </row>
    <row r="48" spans="1:10" ht="13.5">
      <c r="A48" s="350" t="s">
        <v>112</v>
      </c>
      <c r="B48" s="362" t="s">
        <v>673</v>
      </c>
      <c r="C48" s="362" t="s">
        <v>673</v>
      </c>
      <c r="D48" s="362" t="s">
        <v>673</v>
      </c>
      <c r="E48" s="362" t="s">
        <v>673</v>
      </c>
      <c r="F48" s="362" t="s">
        <v>673</v>
      </c>
      <c r="G48" s="362" t="s">
        <v>673</v>
      </c>
      <c r="H48" s="363" t="s">
        <v>673</v>
      </c>
    </row>
    <row r="49" spans="1:8" ht="13.5">
      <c r="A49" s="353" t="s">
        <v>185</v>
      </c>
      <c r="B49" s="364">
        <v>7</v>
      </c>
      <c r="C49" s="364" t="s">
        <v>23</v>
      </c>
      <c r="D49" s="364">
        <v>7</v>
      </c>
      <c r="E49" s="364">
        <v>2714</v>
      </c>
      <c r="F49" s="364" t="s">
        <v>23</v>
      </c>
      <c r="G49" s="364">
        <v>20</v>
      </c>
      <c r="H49" s="365">
        <v>42</v>
      </c>
    </row>
    <row r="50" spans="1:8" ht="13.5">
      <c r="A50" s="353"/>
      <c r="B50" s="364"/>
      <c r="C50" s="364"/>
      <c r="D50" s="364"/>
      <c r="E50" s="364"/>
      <c r="F50" s="364"/>
      <c r="G50" s="364"/>
      <c r="H50" s="365"/>
    </row>
    <row r="51" spans="1:8" ht="13.5">
      <c r="A51" s="353" t="s">
        <v>114</v>
      </c>
      <c r="B51" s="364" t="s">
        <v>23</v>
      </c>
      <c r="C51" s="364">
        <v>1</v>
      </c>
      <c r="D51" s="364">
        <v>1</v>
      </c>
      <c r="E51" s="364" t="s">
        <v>23</v>
      </c>
      <c r="F51" s="364">
        <v>1600</v>
      </c>
      <c r="G51" s="364">
        <v>2</v>
      </c>
      <c r="H51" s="365" t="s">
        <v>23</v>
      </c>
    </row>
    <row r="52" spans="1:8" ht="13.5">
      <c r="A52" s="350"/>
      <c r="B52" s="362"/>
      <c r="C52" s="362"/>
      <c r="D52" s="362"/>
      <c r="E52" s="362"/>
      <c r="F52" s="362"/>
      <c r="G52" s="362"/>
      <c r="H52" s="363"/>
    </row>
    <row r="53" spans="1:8" ht="13.5">
      <c r="A53" s="350" t="s">
        <v>115</v>
      </c>
      <c r="B53" s="362">
        <v>274</v>
      </c>
      <c r="C53" s="362">
        <v>19</v>
      </c>
      <c r="D53" s="362">
        <v>293</v>
      </c>
      <c r="E53" s="362">
        <v>1600</v>
      </c>
      <c r="F53" s="362">
        <v>5000</v>
      </c>
      <c r="G53" s="362">
        <v>533</v>
      </c>
      <c r="H53" s="363">
        <v>53</v>
      </c>
    </row>
    <row r="54" spans="1:8" ht="13.5">
      <c r="A54" s="350" t="s">
        <v>116</v>
      </c>
      <c r="B54" s="362">
        <v>6768</v>
      </c>
      <c r="C54" s="362">
        <v>438</v>
      </c>
      <c r="D54" s="362">
        <v>7206</v>
      </c>
      <c r="E54" s="362">
        <v>2050</v>
      </c>
      <c r="F54" s="362">
        <v>3600</v>
      </c>
      <c r="G54" s="362">
        <v>15451</v>
      </c>
      <c r="H54" s="363">
        <v>10182</v>
      </c>
    </row>
    <row r="55" spans="1:8" ht="13.5">
      <c r="A55" s="350" t="s">
        <v>117</v>
      </c>
      <c r="B55" s="362">
        <v>44</v>
      </c>
      <c r="C55" s="362" t="s">
        <v>23</v>
      </c>
      <c r="D55" s="362">
        <v>44</v>
      </c>
      <c r="E55" s="362">
        <v>2400</v>
      </c>
      <c r="F55" s="362" t="s">
        <v>23</v>
      </c>
      <c r="G55" s="362">
        <v>106</v>
      </c>
      <c r="H55" s="363">
        <v>21</v>
      </c>
    </row>
    <row r="56" spans="1:8" ht="13.5">
      <c r="A56" s="350" t="s">
        <v>118</v>
      </c>
      <c r="B56" s="362">
        <v>31</v>
      </c>
      <c r="C56" s="362" t="s">
        <v>23</v>
      </c>
      <c r="D56" s="362">
        <v>31</v>
      </c>
      <c r="E56" s="362">
        <v>1100</v>
      </c>
      <c r="F56" s="362" t="s">
        <v>23</v>
      </c>
      <c r="G56" s="362">
        <v>34</v>
      </c>
      <c r="H56" s="363">
        <v>56</v>
      </c>
    </row>
    <row r="57" spans="1:8" ht="13.5">
      <c r="A57" s="350" t="s">
        <v>119</v>
      </c>
      <c r="B57" s="362">
        <v>1858</v>
      </c>
      <c r="C57" s="362">
        <v>37</v>
      </c>
      <c r="D57" s="362">
        <v>1895</v>
      </c>
      <c r="E57" s="362">
        <v>1500</v>
      </c>
      <c r="F57" s="362">
        <v>3800</v>
      </c>
      <c r="G57" s="362">
        <v>2928</v>
      </c>
      <c r="H57" s="363">
        <v>1610</v>
      </c>
    </row>
    <row r="58" spans="1:8" ht="13.5">
      <c r="A58" s="353" t="s">
        <v>160</v>
      </c>
      <c r="B58" s="364">
        <v>8975</v>
      </c>
      <c r="C58" s="364">
        <v>494</v>
      </c>
      <c r="D58" s="364">
        <v>9469</v>
      </c>
      <c r="E58" s="364">
        <v>1921</v>
      </c>
      <c r="F58" s="364">
        <v>3669</v>
      </c>
      <c r="G58" s="364">
        <v>19052</v>
      </c>
      <c r="H58" s="365">
        <v>11922</v>
      </c>
    </row>
    <row r="59" spans="1:8" ht="13.5">
      <c r="A59" s="350"/>
      <c r="B59" s="362"/>
      <c r="C59" s="362"/>
      <c r="D59" s="362"/>
      <c r="E59" s="362"/>
      <c r="F59" s="362"/>
      <c r="G59" s="362"/>
      <c r="H59" s="363"/>
    </row>
    <row r="60" spans="1:8" ht="13.5">
      <c r="A60" s="350" t="s">
        <v>121</v>
      </c>
      <c r="B60" s="362" t="s">
        <v>673</v>
      </c>
      <c r="C60" s="362" t="s">
        <v>673</v>
      </c>
      <c r="D60" s="362" t="s">
        <v>673</v>
      </c>
      <c r="E60" s="362" t="s">
        <v>673</v>
      </c>
      <c r="F60" s="362" t="s">
        <v>673</v>
      </c>
      <c r="G60" s="362" t="s">
        <v>673</v>
      </c>
      <c r="H60" s="363" t="s">
        <v>673</v>
      </c>
    </row>
    <row r="61" spans="1:8" ht="13.5">
      <c r="A61" s="350" t="s">
        <v>122</v>
      </c>
      <c r="B61" s="362" t="s">
        <v>673</v>
      </c>
      <c r="C61" s="362" t="s">
        <v>673</v>
      </c>
      <c r="D61" s="362" t="s">
        <v>673</v>
      </c>
      <c r="E61" s="362" t="s">
        <v>673</v>
      </c>
      <c r="F61" s="362" t="s">
        <v>673</v>
      </c>
      <c r="G61" s="362" t="s">
        <v>673</v>
      </c>
      <c r="H61" s="363" t="s">
        <v>673</v>
      </c>
    </row>
    <row r="62" spans="1:8" ht="13.5">
      <c r="A62" s="350" t="s">
        <v>123</v>
      </c>
      <c r="B62" s="362" t="s">
        <v>673</v>
      </c>
      <c r="C62" s="362" t="s">
        <v>673</v>
      </c>
      <c r="D62" s="362" t="s">
        <v>673</v>
      </c>
      <c r="E62" s="362" t="s">
        <v>673</v>
      </c>
      <c r="F62" s="362" t="s">
        <v>673</v>
      </c>
      <c r="G62" s="362" t="s">
        <v>673</v>
      </c>
      <c r="H62" s="363" t="s">
        <v>673</v>
      </c>
    </row>
    <row r="63" spans="1:8" ht="13.5">
      <c r="A63" s="353" t="s">
        <v>124</v>
      </c>
      <c r="B63" s="364" t="s">
        <v>673</v>
      </c>
      <c r="C63" s="364" t="s">
        <v>673</v>
      </c>
      <c r="D63" s="364" t="s">
        <v>673</v>
      </c>
      <c r="E63" s="364" t="s">
        <v>673</v>
      </c>
      <c r="F63" s="364" t="s">
        <v>673</v>
      </c>
      <c r="G63" s="364" t="s">
        <v>673</v>
      </c>
      <c r="H63" s="365" t="s">
        <v>673</v>
      </c>
    </row>
    <row r="64" spans="1:8" ht="13.5">
      <c r="A64" s="353"/>
      <c r="B64" s="364"/>
      <c r="C64" s="364"/>
      <c r="D64" s="364"/>
      <c r="E64" s="364"/>
      <c r="F64" s="364"/>
      <c r="G64" s="364"/>
      <c r="H64" s="365"/>
    </row>
    <row r="65" spans="1:8" ht="13.5">
      <c r="A65" s="353" t="s">
        <v>125</v>
      </c>
      <c r="B65" s="364" t="s">
        <v>673</v>
      </c>
      <c r="C65" s="364" t="s">
        <v>673</v>
      </c>
      <c r="D65" s="364" t="s">
        <v>673</v>
      </c>
      <c r="E65" s="364" t="s">
        <v>673</v>
      </c>
      <c r="F65" s="364" t="s">
        <v>673</v>
      </c>
      <c r="G65" s="364" t="s">
        <v>673</v>
      </c>
      <c r="H65" s="365" t="s">
        <v>673</v>
      </c>
    </row>
    <row r="66" spans="1:8" ht="13.5">
      <c r="A66" s="350"/>
      <c r="B66" s="362"/>
      <c r="C66" s="362"/>
      <c r="D66" s="362"/>
      <c r="E66" s="362"/>
      <c r="F66" s="362"/>
      <c r="G66" s="362"/>
      <c r="H66" s="363"/>
    </row>
    <row r="67" spans="1:8" ht="13.5">
      <c r="A67" s="350" t="s">
        <v>126</v>
      </c>
      <c r="B67" s="362">
        <v>3703</v>
      </c>
      <c r="C67" s="362">
        <v>47</v>
      </c>
      <c r="D67" s="362">
        <v>3750</v>
      </c>
      <c r="E67" s="362">
        <v>2044</v>
      </c>
      <c r="F67" s="362">
        <v>3564</v>
      </c>
      <c r="G67" s="362">
        <v>7737</v>
      </c>
      <c r="H67" s="363">
        <v>3100</v>
      </c>
    </row>
    <row r="68" spans="1:8" ht="13.5">
      <c r="A68" s="350" t="s">
        <v>127</v>
      </c>
      <c r="B68" s="362">
        <v>105</v>
      </c>
      <c r="C68" s="362">
        <v>21</v>
      </c>
      <c r="D68" s="362">
        <v>126</v>
      </c>
      <c r="E68" s="362">
        <v>1825</v>
      </c>
      <c r="F68" s="362">
        <v>2186</v>
      </c>
      <c r="G68" s="362">
        <v>238</v>
      </c>
      <c r="H68" s="363">
        <v>90</v>
      </c>
    </row>
    <row r="69" spans="1:8" ht="13.5">
      <c r="A69" s="353" t="s">
        <v>128</v>
      </c>
      <c r="B69" s="364">
        <v>3808</v>
      </c>
      <c r="C69" s="364">
        <v>68</v>
      </c>
      <c r="D69" s="364">
        <v>3876</v>
      </c>
      <c r="E69" s="364">
        <v>2038</v>
      </c>
      <c r="F69" s="364">
        <v>3138</v>
      </c>
      <c r="G69" s="364">
        <v>7975</v>
      </c>
      <c r="H69" s="365">
        <v>3190</v>
      </c>
    </row>
    <row r="70" spans="1:8" ht="13.5">
      <c r="A70" s="350"/>
      <c r="B70" s="362"/>
      <c r="C70" s="362"/>
      <c r="D70" s="362"/>
      <c r="E70" s="362"/>
      <c r="F70" s="362"/>
      <c r="G70" s="362"/>
      <c r="H70" s="363"/>
    </row>
    <row r="71" spans="1:8" ht="13.5">
      <c r="A71" s="350" t="s">
        <v>129</v>
      </c>
      <c r="B71" s="362" t="s">
        <v>673</v>
      </c>
      <c r="C71" s="362" t="s">
        <v>673</v>
      </c>
      <c r="D71" s="362" t="s">
        <v>673</v>
      </c>
      <c r="E71" s="362" t="s">
        <v>673</v>
      </c>
      <c r="F71" s="362" t="s">
        <v>673</v>
      </c>
      <c r="G71" s="362" t="s">
        <v>673</v>
      </c>
      <c r="H71" s="363" t="s">
        <v>673</v>
      </c>
    </row>
    <row r="72" spans="1:8" ht="13.5">
      <c r="A72" s="350" t="s">
        <v>130</v>
      </c>
      <c r="B72" s="362">
        <v>3175</v>
      </c>
      <c r="C72" s="362">
        <v>250</v>
      </c>
      <c r="D72" s="362">
        <v>3425</v>
      </c>
      <c r="E72" s="362">
        <v>2487</v>
      </c>
      <c r="F72" s="362">
        <v>3470</v>
      </c>
      <c r="G72" s="362">
        <v>8764</v>
      </c>
      <c r="H72" s="363">
        <v>2740</v>
      </c>
    </row>
    <row r="73" spans="1:8" ht="13.5">
      <c r="A73" s="350" t="s">
        <v>131</v>
      </c>
      <c r="B73" s="362">
        <v>24411</v>
      </c>
      <c r="C73" s="362">
        <v>810</v>
      </c>
      <c r="D73" s="362">
        <v>25221</v>
      </c>
      <c r="E73" s="362">
        <v>2500</v>
      </c>
      <c r="F73" s="362">
        <v>4000</v>
      </c>
      <c r="G73" s="362">
        <v>64268</v>
      </c>
      <c r="H73" s="363">
        <v>23960</v>
      </c>
    </row>
    <row r="74" spans="1:8" ht="13.5">
      <c r="A74" s="350" t="s">
        <v>132</v>
      </c>
      <c r="B74" s="362">
        <v>76</v>
      </c>
      <c r="C74" s="362">
        <v>18</v>
      </c>
      <c r="D74" s="362">
        <v>94</v>
      </c>
      <c r="E74" s="362">
        <v>1859</v>
      </c>
      <c r="F74" s="362">
        <v>2978</v>
      </c>
      <c r="G74" s="362">
        <v>195</v>
      </c>
      <c r="H74" s="363">
        <v>183</v>
      </c>
    </row>
    <row r="75" spans="1:8" ht="13.5">
      <c r="A75" s="350" t="s">
        <v>133</v>
      </c>
      <c r="B75" s="362">
        <v>543</v>
      </c>
      <c r="C75" s="362" t="s">
        <v>23</v>
      </c>
      <c r="D75" s="362">
        <v>543</v>
      </c>
      <c r="E75" s="362">
        <v>3350</v>
      </c>
      <c r="F75" s="362" t="s">
        <v>23</v>
      </c>
      <c r="G75" s="362">
        <v>1819</v>
      </c>
      <c r="H75" s="363">
        <v>462</v>
      </c>
    </row>
    <row r="76" spans="1:8" ht="13.5">
      <c r="A76" s="350" t="s">
        <v>134</v>
      </c>
      <c r="B76" s="362">
        <v>37</v>
      </c>
      <c r="C76" s="362" t="s">
        <v>23</v>
      </c>
      <c r="D76" s="362">
        <v>37</v>
      </c>
      <c r="E76" s="362">
        <v>1900</v>
      </c>
      <c r="F76" s="362" t="s">
        <v>23</v>
      </c>
      <c r="G76" s="362">
        <v>70</v>
      </c>
      <c r="H76" s="363">
        <v>56</v>
      </c>
    </row>
    <row r="77" spans="1:8" ht="13.5">
      <c r="A77" s="350" t="s">
        <v>135</v>
      </c>
      <c r="B77" s="362">
        <v>12</v>
      </c>
      <c r="C77" s="362">
        <v>1</v>
      </c>
      <c r="D77" s="362">
        <v>13</v>
      </c>
      <c r="E77" s="362">
        <v>1800</v>
      </c>
      <c r="F77" s="362">
        <v>3500</v>
      </c>
      <c r="G77" s="362">
        <v>25</v>
      </c>
      <c r="H77" s="363">
        <v>25</v>
      </c>
    </row>
    <row r="78" spans="1:8" ht="13.5">
      <c r="A78" s="350" t="s">
        <v>136</v>
      </c>
      <c r="B78" s="362">
        <v>370</v>
      </c>
      <c r="C78" s="362" t="s">
        <v>23</v>
      </c>
      <c r="D78" s="362">
        <v>370</v>
      </c>
      <c r="E78" s="362">
        <v>3000</v>
      </c>
      <c r="F78" s="362" t="s">
        <v>23</v>
      </c>
      <c r="G78" s="362">
        <v>1110</v>
      </c>
      <c r="H78" s="363">
        <v>666</v>
      </c>
    </row>
    <row r="79" spans="1:8" ht="13.5">
      <c r="A79" s="353" t="s">
        <v>181</v>
      </c>
      <c r="B79" s="364">
        <v>28624</v>
      </c>
      <c r="C79" s="364">
        <v>1079</v>
      </c>
      <c r="D79" s="364">
        <v>29703</v>
      </c>
      <c r="E79" s="364">
        <v>2518</v>
      </c>
      <c r="F79" s="364">
        <v>3860</v>
      </c>
      <c r="G79" s="364">
        <v>76251</v>
      </c>
      <c r="H79" s="365">
        <v>28092</v>
      </c>
    </row>
    <row r="80" spans="1:8" ht="13.5">
      <c r="A80" s="350"/>
      <c r="B80" s="362"/>
      <c r="C80" s="362"/>
      <c r="D80" s="362"/>
      <c r="E80" s="362"/>
      <c r="F80" s="362"/>
      <c r="G80" s="362"/>
      <c r="H80" s="363"/>
    </row>
    <row r="81" spans="1:8" ht="13.5">
      <c r="A81" s="350" t="s">
        <v>138</v>
      </c>
      <c r="B81" s="362">
        <v>4</v>
      </c>
      <c r="C81" s="362">
        <v>4</v>
      </c>
      <c r="D81" s="362">
        <v>8</v>
      </c>
      <c r="E81" s="362">
        <v>496</v>
      </c>
      <c r="F81" s="362">
        <v>1000</v>
      </c>
      <c r="G81" s="362">
        <v>6</v>
      </c>
      <c r="H81" s="363" t="s">
        <v>23</v>
      </c>
    </row>
    <row r="82" spans="1:8" ht="13.5">
      <c r="A82" s="350" t="s">
        <v>139</v>
      </c>
      <c r="B82" s="362">
        <v>1</v>
      </c>
      <c r="C82" s="362" t="s">
        <v>23</v>
      </c>
      <c r="D82" s="362">
        <v>1</v>
      </c>
      <c r="E82" s="362">
        <v>785</v>
      </c>
      <c r="F82" s="362" t="s">
        <v>23</v>
      </c>
      <c r="G82" s="362">
        <v>1</v>
      </c>
      <c r="H82" s="363" t="s">
        <v>23</v>
      </c>
    </row>
    <row r="83" spans="1:8" ht="13.5">
      <c r="A83" s="353" t="s">
        <v>140</v>
      </c>
      <c r="B83" s="364">
        <v>5</v>
      </c>
      <c r="C83" s="364">
        <v>4</v>
      </c>
      <c r="D83" s="364">
        <v>9</v>
      </c>
      <c r="E83" s="364">
        <v>554</v>
      </c>
      <c r="F83" s="364">
        <v>1000</v>
      </c>
      <c r="G83" s="364">
        <v>7</v>
      </c>
      <c r="H83" s="365" t="s">
        <v>23</v>
      </c>
    </row>
    <row r="84" spans="1:8" ht="14.25" thickBot="1">
      <c r="A84" s="486"/>
      <c r="B84" s="487"/>
      <c r="C84" s="487"/>
      <c r="D84" s="487"/>
      <c r="E84" s="487"/>
      <c r="F84" s="487"/>
      <c r="G84" s="487"/>
      <c r="H84" s="488"/>
    </row>
    <row r="85" spans="1:8" ht="14.25" thickBot="1">
      <c r="A85" s="232" t="s">
        <v>141</v>
      </c>
      <c r="B85" s="368">
        <v>41420</v>
      </c>
      <c r="C85" s="368">
        <v>1646</v>
      </c>
      <c r="D85" s="368">
        <v>43066</v>
      </c>
      <c r="E85" s="368">
        <v>2345</v>
      </c>
      <c r="F85" s="368">
        <v>3764</v>
      </c>
      <c r="G85" s="368">
        <v>103311</v>
      </c>
      <c r="H85" s="369">
        <v>43246</v>
      </c>
    </row>
  </sheetData>
  <mergeCells count="4">
    <mergeCell ref="A1:H1"/>
    <mergeCell ref="A3:H3"/>
    <mergeCell ref="B5:D5"/>
    <mergeCell ref="E5:F5"/>
  </mergeCells>
  <phoneticPr fontId="8" type="noConversion"/>
  <printOptions horizontalCentered="1"/>
  <pageMargins left="0.54" right="0.35" top="0.59055118110236227" bottom="0.98425196850393704" header="0" footer="0"/>
  <pageSetup paperSize="9" scale="61"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149F1-983B-45D4-8D87-1A37646017E6}">
  <sheetPr>
    <pageSetUpPr fitToPage="1"/>
  </sheetPr>
  <dimension ref="A1:N83"/>
  <sheetViews>
    <sheetView showGridLines="0" view="pageBreakPreview" zoomScale="90" zoomScaleNormal="75" zoomScaleSheetLayoutView="90" workbookViewId="0">
      <selection activeCell="K31" sqref="K31"/>
    </sheetView>
  </sheetViews>
  <sheetFormatPr baseColWidth="10" defaultColWidth="11.42578125" defaultRowHeight="12.75"/>
  <cols>
    <col min="1" max="1" width="18.42578125" style="1525" customWidth="1"/>
    <col min="2" max="5" width="18.5703125" style="1525" customWidth="1"/>
    <col min="6" max="6" width="20.85546875" style="1525" customWidth="1"/>
    <col min="7" max="8" width="18.5703125" style="1525" customWidth="1"/>
    <col min="9" max="9" width="11.42578125" style="1525"/>
    <col min="10" max="10" width="22.28515625" style="1525" customWidth="1"/>
    <col min="11" max="21" width="11.42578125" style="1525"/>
    <col min="22" max="22" width="32.5703125" style="1525" customWidth="1"/>
    <col min="23" max="28" width="16.85546875" style="1525" customWidth="1"/>
    <col min="29" max="16384" width="11.42578125" style="1525"/>
  </cols>
  <sheetData>
    <row r="1" spans="1:13" s="1498" customFormat="1" ht="18.75">
      <c r="A1" s="1871" t="s">
        <v>0</v>
      </c>
      <c r="B1" s="1871"/>
      <c r="C1" s="1871"/>
      <c r="D1" s="1871"/>
      <c r="E1" s="1871"/>
      <c r="F1" s="1871"/>
      <c r="G1" s="1871"/>
      <c r="H1" s="1871"/>
      <c r="I1" s="1567"/>
      <c r="J1" s="1567"/>
      <c r="K1" s="1567"/>
      <c r="L1" s="1567"/>
      <c r="M1" s="1567"/>
    </row>
    <row r="3" spans="1:13" s="1500" customFormat="1" ht="15.75">
      <c r="A3" s="1901" t="s">
        <v>927</v>
      </c>
      <c r="B3" s="1901"/>
      <c r="C3" s="1901"/>
      <c r="D3" s="1901"/>
      <c r="E3" s="1901"/>
      <c r="F3" s="1901"/>
      <c r="G3" s="1901"/>
      <c r="H3" s="1901"/>
      <c r="I3" s="1568"/>
      <c r="J3" s="1568"/>
      <c r="K3" s="1568"/>
      <c r="L3" s="1568"/>
      <c r="M3" s="1568"/>
    </row>
    <row r="4" spans="1:13" s="1500" customFormat="1" ht="15.75">
      <c r="A4" s="1901" t="s">
        <v>926</v>
      </c>
      <c r="B4" s="1901"/>
      <c r="C4" s="1901"/>
      <c r="D4" s="1901"/>
      <c r="E4" s="1901"/>
      <c r="F4" s="1901"/>
      <c r="G4" s="1901"/>
      <c r="H4" s="1901"/>
      <c r="I4" s="1568"/>
      <c r="J4" s="1568"/>
      <c r="K4" s="1568"/>
      <c r="L4" s="1568"/>
      <c r="M4" s="1568"/>
    </row>
    <row r="5" spans="1:13" s="1500" customFormat="1" ht="15.75" thickBot="1">
      <c r="A5" s="1501"/>
      <c r="B5" s="1502"/>
      <c r="C5" s="1502"/>
      <c r="D5" s="1502"/>
      <c r="E5" s="1502"/>
      <c r="F5" s="1502"/>
      <c r="G5" s="1502"/>
      <c r="H5" s="1502"/>
    </row>
    <row r="6" spans="1:13" s="1509" customFormat="1" ht="17.25" customHeight="1">
      <c r="A6" s="1873" t="s">
        <v>2</v>
      </c>
      <c r="B6" s="1571" t="s">
        <v>767</v>
      </c>
      <c r="C6" s="1572"/>
      <c r="D6" s="1875" t="s">
        <v>772</v>
      </c>
      <c r="E6" s="1573" t="s">
        <v>10</v>
      </c>
      <c r="F6" s="1574"/>
      <c r="G6" s="1575" t="s">
        <v>142</v>
      </c>
      <c r="H6" s="1576"/>
    </row>
    <row r="7" spans="1:13" s="1509" customFormat="1" ht="17.25" customHeight="1">
      <c r="A7" s="1874"/>
      <c r="B7" s="1577" t="s">
        <v>771</v>
      </c>
      <c r="C7" s="1578"/>
      <c r="D7" s="1876"/>
      <c r="E7" s="1579" t="s">
        <v>770</v>
      </c>
      <c r="F7" s="1580" t="s">
        <v>4</v>
      </c>
      <c r="G7" s="1580" t="s">
        <v>143</v>
      </c>
      <c r="H7" s="1581" t="s">
        <v>5</v>
      </c>
    </row>
    <row r="8" spans="1:13" s="1509" customFormat="1" ht="17.25" customHeight="1">
      <c r="A8" s="1874"/>
      <c r="B8" s="1582" t="s">
        <v>19</v>
      </c>
      <c r="C8" s="1583" t="s">
        <v>748</v>
      </c>
      <c r="D8" s="1876"/>
      <c r="E8" s="1579" t="s">
        <v>769</v>
      </c>
      <c r="F8" s="1579" t="s">
        <v>925</v>
      </c>
      <c r="G8" s="1580" t="s">
        <v>146</v>
      </c>
      <c r="H8" s="1581" t="s">
        <v>8</v>
      </c>
    </row>
    <row r="9" spans="1:13" s="1509" customFormat="1" ht="18" customHeight="1" thickBot="1">
      <c r="A9" s="1874"/>
      <c r="B9" s="1580" t="s">
        <v>6</v>
      </c>
      <c r="C9" s="1584" t="s">
        <v>6</v>
      </c>
      <c r="D9" s="1876"/>
      <c r="E9" s="1579" t="s">
        <v>145</v>
      </c>
      <c r="F9" s="1585"/>
      <c r="G9" s="1580" t="s">
        <v>147</v>
      </c>
      <c r="H9" s="1586"/>
    </row>
    <row r="10" spans="1:13" ht="13.5">
      <c r="A10" s="1520">
        <v>2011</v>
      </c>
      <c r="B10" s="1521">
        <v>9.1440000000000001</v>
      </c>
      <c r="C10" s="1521">
        <v>9.1270000000000007</v>
      </c>
      <c r="D10" s="1522">
        <v>0.26500000000000001</v>
      </c>
      <c r="E10" s="1521">
        <v>379.65267886490631</v>
      </c>
      <c r="F10" s="1521">
        <v>346.50900000000001</v>
      </c>
      <c r="G10" s="1523">
        <v>58.3</v>
      </c>
      <c r="H10" s="1524">
        <v>202014.74699999997</v>
      </c>
    </row>
    <row r="11" spans="1:13" ht="13.5">
      <c r="A11" s="1526">
        <v>2012</v>
      </c>
      <c r="B11" s="1527">
        <v>9.1440000000000001</v>
      </c>
      <c r="C11" s="1527">
        <v>9.1270000000000007</v>
      </c>
      <c r="D11" s="1528">
        <v>0.26500000000000001</v>
      </c>
      <c r="E11" s="1527">
        <v>379.65267886490631</v>
      </c>
      <c r="F11" s="1527">
        <v>346.50900000000001</v>
      </c>
      <c r="G11" s="1529">
        <v>40.35</v>
      </c>
      <c r="H11" s="1530">
        <v>139816.38150000002</v>
      </c>
    </row>
    <row r="12" spans="1:13" ht="13.5">
      <c r="A12" s="1531">
        <v>2013</v>
      </c>
      <c r="B12" s="1527">
        <v>9.1310000000000002</v>
      </c>
      <c r="C12" s="1527">
        <v>9.0860000000000003</v>
      </c>
      <c r="D12" s="1528">
        <v>0.26500000000000001</v>
      </c>
      <c r="E12" s="1527">
        <v>397.30024213075063</v>
      </c>
      <c r="F12" s="1527">
        <v>360.98700000000002</v>
      </c>
      <c r="G12" s="1529">
        <v>47.97</v>
      </c>
      <c r="H12" s="1530">
        <v>173165.4639</v>
      </c>
    </row>
    <row r="13" spans="1:13" ht="13.5">
      <c r="A13" s="1531">
        <v>2014</v>
      </c>
      <c r="B13" s="1527">
        <v>9.1300000000000008</v>
      </c>
      <c r="C13" s="1527">
        <v>9.08</v>
      </c>
      <c r="D13" s="1528">
        <v>0.26500000000000001</v>
      </c>
      <c r="E13" s="1527">
        <v>400.38766519823787</v>
      </c>
      <c r="F13" s="1527">
        <v>363.55200000000002</v>
      </c>
      <c r="G13" s="1529">
        <v>50.19</v>
      </c>
      <c r="H13" s="1530">
        <v>182466.7488</v>
      </c>
    </row>
    <row r="14" spans="1:13" ht="13.5">
      <c r="A14" s="1531">
        <v>2015</v>
      </c>
      <c r="B14" s="1527">
        <v>8.9749999999999996</v>
      </c>
      <c r="C14" s="1527">
        <v>8.7070000000000007</v>
      </c>
      <c r="D14" s="1528">
        <v>0</v>
      </c>
      <c r="E14" s="1527">
        <v>438.70793614333297</v>
      </c>
      <c r="F14" s="1527">
        <v>381.983</v>
      </c>
      <c r="G14" s="1529">
        <v>43.56</v>
      </c>
      <c r="H14" s="1530">
        <v>166392</v>
      </c>
    </row>
    <row r="15" spans="1:13" ht="13.5">
      <c r="A15" s="1531">
        <v>2016</v>
      </c>
      <c r="B15" s="1527">
        <v>9.0399999999999991</v>
      </c>
      <c r="C15" s="1527">
        <v>8.6530000000000005</v>
      </c>
      <c r="D15" s="1528">
        <v>0</v>
      </c>
      <c r="E15" s="1527">
        <v>472.34022882237377</v>
      </c>
      <c r="F15" s="1527">
        <v>408.71600000000001</v>
      </c>
      <c r="G15" s="1529">
        <v>37.01</v>
      </c>
      <c r="H15" s="1530">
        <v>151266</v>
      </c>
    </row>
    <row r="16" spans="1:13" ht="13.5">
      <c r="A16" s="1531">
        <v>2017</v>
      </c>
      <c r="B16" s="1527">
        <v>9.0760000000000005</v>
      </c>
      <c r="C16" s="1527">
        <v>8.7420000000000009</v>
      </c>
      <c r="D16" s="1528">
        <v>0</v>
      </c>
      <c r="E16" s="1527">
        <v>481.9412033859528</v>
      </c>
      <c r="F16" s="1527">
        <v>421.31299999999999</v>
      </c>
      <c r="G16" s="1529">
        <v>45.8</v>
      </c>
      <c r="H16" s="1530">
        <v>192961.35399999999</v>
      </c>
    </row>
    <row r="17" spans="1:8" ht="13.5">
      <c r="A17" s="1531">
        <v>2018</v>
      </c>
      <c r="B17" s="1527">
        <v>9.0920000000000005</v>
      </c>
      <c r="C17" s="1527">
        <v>8.7949999999999999</v>
      </c>
      <c r="D17" s="1528">
        <v>0</v>
      </c>
      <c r="E17" s="1527">
        <v>439.1426947129051</v>
      </c>
      <c r="F17" s="1527">
        <v>386.226</v>
      </c>
      <c r="G17" s="1529">
        <v>58.82</v>
      </c>
      <c r="H17" s="1530">
        <v>227178.13320000001</v>
      </c>
    </row>
    <row r="18" spans="1:8" ht="13.5">
      <c r="A18" s="1531">
        <v>2019</v>
      </c>
      <c r="B18" s="1527">
        <v>9.0609999999999999</v>
      </c>
      <c r="C18" s="1527">
        <v>8.6969999999999992</v>
      </c>
      <c r="D18" s="1528">
        <v>0</v>
      </c>
      <c r="E18" s="1527">
        <v>458.45923881798319</v>
      </c>
      <c r="F18" s="1527">
        <v>398.72199999999998</v>
      </c>
      <c r="G18" s="1529">
        <v>50.23</v>
      </c>
      <c r="H18" s="1530">
        <v>200278.0606</v>
      </c>
    </row>
    <row r="19" spans="1:8" ht="13.5">
      <c r="A19" s="1531">
        <v>2020</v>
      </c>
      <c r="B19" s="1527">
        <v>9.0950000000000006</v>
      </c>
      <c r="C19" s="1527">
        <v>8.7759999999999998</v>
      </c>
      <c r="D19" s="1528">
        <v>0.03</v>
      </c>
      <c r="E19" s="1527">
        <v>478.7420237</v>
      </c>
      <c r="F19" s="1527">
        <v>420.14400000000001</v>
      </c>
      <c r="G19" s="1529">
        <v>53.5</v>
      </c>
      <c r="H19" s="1530">
        <v>224777.04</v>
      </c>
    </row>
    <row r="20" spans="1:8" ht="14.25" thickBot="1">
      <c r="A20" s="1532">
        <v>2021</v>
      </c>
      <c r="B20" s="1533">
        <v>9.0980000000000008</v>
      </c>
      <c r="C20" s="1533">
        <v>8.6050000000000004</v>
      </c>
      <c r="D20" s="1534">
        <v>0.03</v>
      </c>
      <c r="E20" s="1533">
        <v>475.42823939570013</v>
      </c>
      <c r="F20" s="1533">
        <v>409.10599999999999</v>
      </c>
      <c r="G20" s="1535">
        <v>61.07</v>
      </c>
      <c r="H20" s="1616">
        <v>249841.03419999999</v>
      </c>
    </row>
    <row r="83" spans="13:14">
      <c r="M83" s="1559"/>
      <c r="N83" s="1559"/>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81">
    <pageSetUpPr fitToPage="1"/>
  </sheetPr>
  <dimension ref="A1:Q87"/>
  <sheetViews>
    <sheetView view="pageBreakPreview" zoomScale="75" zoomScaleNormal="75" zoomScaleSheetLayoutView="75" workbookViewId="0">
      <selection activeCell="Q10" sqref="Q10"/>
    </sheetView>
  </sheetViews>
  <sheetFormatPr baseColWidth="10" defaultColWidth="11.42578125" defaultRowHeight="12.75"/>
  <cols>
    <col min="1" max="1" width="36.42578125" style="92" customWidth="1"/>
    <col min="2" max="13" width="14.28515625" style="92" customWidth="1"/>
    <col min="14" max="16384" width="11.42578125" style="92"/>
  </cols>
  <sheetData>
    <row r="1" spans="1:17" s="95" customFormat="1" ht="18.75">
      <c r="A1" s="1825" t="s">
        <v>912</v>
      </c>
      <c r="B1" s="1825"/>
      <c r="C1" s="1825"/>
      <c r="D1" s="1825"/>
      <c r="E1" s="1825"/>
      <c r="F1" s="1825"/>
      <c r="G1" s="1825"/>
      <c r="H1" s="1825"/>
      <c r="I1" s="1825"/>
      <c r="J1" s="1825"/>
      <c r="K1" s="1825"/>
      <c r="L1" s="1825"/>
      <c r="M1" s="1825"/>
    </row>
    <row r="3" spans="1:17" s="94" customFormat="1" ht="15.75">
      <c r="A3" s="1836" t="s">
        <v>928</v>
      </c>
      <c r="B3" s="1836"/>
      <c r="C3" s="1836"/>
      <c r="D3" s="1836"/>
      <c r="E3" s="1836"/>
      <c r="F3" s="1836"/>
      <c r="G3" s="1836"/>
      <c r="H3" s="1836"/>
      <c r="I3" s="1836"/>
      <c r="J3" s="1836"/>
      <c r="K3" s="1836"/>
      <c r="L3" s="1836"/>
      <c r="M3" s="1836"/>
    </row>
    <row r="4" spans="1:17" s="94" customFormat="1" ht="15.75">
      <c r="A4" s="1836" t="s">
        <v>1458</v>
      </c>
      <c r="B4" s="1836"/>
      <c r="C4" s="1836"/>
      <c r="D4" s="1836"/>
      <c r="E4" s="1836"/>
      <c r="F4" s="1836"/>
      <c r="G4" s="1836"/>
      <c r="H4" s="1836"/>
      <c r="I4" s="1836"/>
      <c r="J4" s="1836"/>
      <c r="K4" s="1836"/>
      <c r="L4" s="1836"/>
      <c r="M4" s="1836"/>
    </row>
    <row r="5" spans="1:17" s="94" customFormat="1" ht="13.5" customHeight="1" thickBot="1">
      <c r="A5" s="97"/>
      <c r="B5" s="96"/>
      <c r="C5" s="96"/>
      <c r="D5" s="96"/>
      <c r="E5" s="96"/>
      <c r="F5" s="96"/>
      <c r="G5" s="96"/>
      <c r="H5" s="96"/>
      <c r="I5" s="96"/>
      <c r="J5" s="96"/>
      <c r="K5" s="96"/>
    </row>
    <row r="6" spans="1:17" s="112" customFormat="1" ht="21" customHeight="1">
      <c r="A6" s="1042"/>
      <c r="B6" s="1929" t="s">
        <v>755</v>
      </c>
      <c r="C6" s="1930"/>
      <c r="D6" s="1930"/>
      <c r="E6" s="1930"/>
      <c r="F6" s="1931"/>
      <c r="G6" s="1928" t="s">
        <v>877</v>
      </c>
      <c r="H6" s="1843" t="s">
        <v>1312</v>
      </c>
      <c r="I6" s="1845" t="s">
        <v>10</v>
      </c>
      <c r="J6" s="1844"/>
      <c r="K6" s="1924" t="s">
        <v>11</v>
      </c>
      <c r="L6" s="1925"/>
      <c r="M6" s="1926"/>
    </row>
    <row r="7" spans="1:17" s="112" customFormat="1" ht="21" customHeight="1">
      <c r="A7" s="1041" t="s">
        <v>165</v>
      </c>
      <c r="B7" s="1919" t="s">
        <v>13</v>
      </c>
      <c r="C7" s="1932"/>
      <c r="D7" s="1932"/>
      <c r="E7" s="1932"/>
      <c r="F7" s="1920"/>
      <c r="G7" s="1830"/>
      <c r="H7" s="1933" t="s">
        <v>876</v>
      </c>
      <c r="I7" s="1934"/>
      <c r="J7" s="853" t="s">
        <v>766</v>
      </c>
      <c r="K7" s="1829" t="s">
        <v>765</v>
      </c>
      <c r="L7" s="1889" t="s">
        <v>764</v>
      </c>
      <c r="M7" s="1935" t="s">
        <v>774</v>
      </c>
    </row>
    <row r="8" spans="1:17" s="112" customFormat="1" ht="21" customHeight="1">
      <c r="A8" s="1041" t="s">
        <v>154</v>
      </c>
      <c r="B8" s="1892" t="s">
        <v>1313</v>
      </c>
      <c r="C8" s="1890" t="s">
        <v>19</v>
      </c>
      <c r="D8" s="1891"/>
      <c r="E8" s="1917" t="s">
        <v>748</v>
      </c>
      <c r="F8" s="1923"/>
      <c r="G8" s="1830"/>
      <c r="H8" s="1919" t="s">
        <v>14</v>
      </c>
      <c r="I8" s="1920"/>
      <c r="J8" s="853" t="s">
        <v>751</v>
      </c>
      <c r="K8" s="1830"/>
      <c r="L8" s="1889"/>
      <c r="M8" s="1936"/>
    </row>
    <row r="9" spans="1:17" s="112" customFormat="1" ht="21"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7" ht="13.5">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row>
    <row r="11" spans="1:17"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row>
    <row r="12" spans="1:17"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row>
    <row r="13" spans="1:17"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row>
    <row r="14" spans="1:17"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row>
    <row r="15" spans="1:17" ht="13.5">
      <c r="A15" s="994"/>
      <c r="B15" s="995"/>
      <c r="C15" s="995"/>
      <c r="D15" s="995"/>
      <c r="E15" s="995"/>
      <c r="F15" s="995"/>
      <c r="G15" s="995"/>
      <c r="H15" s="995"/>
      <c r="I15" s="995"/>
      <c r="J15" s="995"/>
      <c r="K15" s="995"/>
      <c r="L15" s="995"/>
      <c r="M15" s="996"/>
    </row>
    <row r="16" spans="1:17"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row>
    <row r="17" spans="1:13" ht="13.5">
      <c r="A17" s="994"/>
      <c r="B17" s="995"/>
      <c r="C17" s="995"/>
      <c r="D17" s="995"/>
      <c r="E17" s="995"/>
      <c r="F17" s="995"/>
      <c r="G17" s="995"/>
      <c r="H17" s="995"/>
      <c r="I17" s="995"/>
      <c r="J17" s="995"/>
      <c r="K17" s="995"/>
      <c r="L17" s="995"/>
      <c r="M17" s="996"/>
    </row>
    <row r="18" spans="1:13"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row>
    <row r="19" spans="1:13" ht="13.5">
      <c r="A19" s="988"/>
      <c r="B19" s="991"/>
      <c r="C19" s="991"/>
      <c r="D19" s="991"/>
      <c r="E19" s="991"/>
      <c r="F19" s="991"/>
      <c r="G19" s="991"/>
      <c r="H19" s="991"/>
      <c r="I19" s="991"/>
      <c r="J19" s="991"/>
      <c r="K19" s="991"/>
      <c r="L19" s="991"/>
      <c r="M19" s="992"/>
    </row>
    <row r="20" spans="1:13"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row>
    <row r="21" spans="1:13"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row>
    <row r="22" spans="1:13"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row>
    <row r="23" spans="1:13"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row>
    <row r="24" spans="1:13" ht="13.5">
      <c r="A24" s="994"/>
      <c r="B24" s="995"/>
      <c r="C24" s="995"/>
      <c r="D24" s="995"/>
      <c r="E24" s="995"/>
      <c r="F24" s="995"/>
      <c r="G24" s="995"/>
      <c r="H24" s="995"/>
      <c r="I24" s="995"/>
      <c r="J24" s="995"/>
      <c r="K24" s="995"/>
      <c r="L24" s="995"/>
      <c r="M24" s="996"/>
    </row>
    <row r="25" spans="1:13"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row>
    <row r="26" spans="1:13" ht="13.5">
      <c r="A26" s="994"/>
      <c r="B26" s="995"/>
      <c r="C26" s="995"/>
      <c r="D26" s="995"/>
      <c r="E26" s="995"/>
      <c r="F26" s="995"/>
      <c r="G26" s="995"/>
      <c r="H26" s="995"/>
      <c r="I26" s="995"/>
      <c r="J26" s="995"/>
      <c r="K26" s="995"/>
      <c r="L26" s="995"/>
      <c r="M26" s="996"/>
    </row>
    <row r="27" spans="1:13"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row>
    <row r="28" spans="1:13" ht="13.5">
      <c r="A28" s="988"/>
      <c r="B28" s="991"/>
      <c r="C28" s="991"/>
      <c r="D28" s="991"/>
      <c r="E28" s="991"/>
      <c r="F28" s="991"/>
      <c r="G28" s="991"/>
      <c r="H28" s="991"/>
      <c r="I28" s="991"/>
      <c r="J28" s="991"/>
      <c r="K28" s="991"/>
      <c r="L28" s="991"/>
      <c r="M28" s="992"/>
    </row>
    <row r="29" spans="1:13" ht="13.5">
      <c r="A29" s="988" t="s">
        <v>94</v>
      </c>
      <c r="B29" s="993" t="s">
        <v>23</v>
      </c>
      <c r="C29" s="991" t="s">
        <v>23</v>
      </c>
      <c r="D29" s="991" t="s">
        <v>23</v>
      </c>
      <c r="E29" s="993" t="s">
        <v>23</v>
      </c>
      <c r="F29" s="991" t="s">
        <v>23</v>
      </c>
      <c r="G29" s="991" t="s">
        <v>23</v>
      </c>
      <c r="H29" s="993" t="s">
        <v>23</v>
      </c>
      <c r="I29" s="991" t="s">
        <v>23</v>
      </c>
      <c r="J29" s="991" t="s">
        <v>23</v>
      </c>
      <c r="K29" s="993" t="s">
        <v>23</v>
      </c>
      <c r="L29" s="991" t="s">
        <v>23</v>
      </c>
      <c r="M29" s="992" t="s">
        <v>23</v>
      </c>
    </row>
    <row r="30" spans="1:13"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row>
    <row r="31" spans="1:13"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row>
    <row r="32" spans="1:13"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row>
    <row r="33" spans="1:13" ht="13.5">
      <c r="A33" s="988"/>
      <c r="B33" s="991"/>
      <c r="C33" s="991"/>
      <c r="D33" s="991"/>
      <c r="E33" s="991"/>
      <c r="F33" s="991"/>
      <c r="G33" s="991"/>
      <c r="H33" s="991"/>
      <c r="I33" s="991"/>
      <c r="J33" s="991"/>
      <c r="K33" s="991"/>
      <c r="L33" s="991"/>
      <c r="M33" s="992"/>
    </row>
    <row r="34" spans="1:13"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row>
    <row r="35" spans="1:13"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3"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3" ht="13.5">
      <c r="A37" s="988" t="s">
        <v>101</v>
      </c>
      <c r="B37" s="1045" t="s">
        <v>23</v>
      </c>
      <c r="C37" s="1045" t="s">
        <v>23</v>
      </c>
      <c r="D37" s="991" t="s">
        <v>23</v>
      </c>
      <c r="E37" s="1045" t="s">
        <v>23</v>
      </c>
      <c r="F37" s="1045" t="s">
        <v>23</v>
      </c>
      <c r="G37" s="991" t="s">
        <v>23</v>
      </c>
      <c r="H37" s="1045" t="s">
        <v>23</v>
      </c>
      <c r="I37" s="1045" t="s">
        <v>23</v>
      </c>
      <c r="J37" s="1045" t="s">
        <v>23</v>
      </c>
      <c r="K37" s="1045" t="s">
        <v>23</v>
      </c>
      <c r="L37" s="1045" t="s">
        <v>23</v>
      </c>
      <c r="M37" s="992" t="s">
        <v>23</v>
      </c>
    </row>
    <row r="38" spans="1:13" ht="13.5">
      <c r="A38" s="994" t="s">
        <v>102</v>
      </c>
      <c r="B38" s="995" t="s">
        <v>23</v>
      </c>
      <c r="C38" s="995" t="s">
        <v>23</v>
      </c>
      <c r="D38" s="995" t="s">
        <v>23</v>
      </c>
      <c r="E38" s="995" t="s">
        <v>23</v>
      </c>
      <c r="F38" s="995" t="s">
        <v>23</v>
      </c>
      <c r="G38" s="995" t="s">
        <v>23</v>
      </c>
      <c r="H38" s="995" t="s">
        <v>23</v>
      </c>
      <c r="I38" s="995" t="s">
        <v>23</v>
      </c>
      <c r="J38" s="995" t="s">
        <v>23</v>
      </c>
      <c r="K38" s="995" t="s">
        <v>23</v>
      </c>
      <c r="L38" s="995" t="s">
        <v>23</v>
      </c>
      <c r="M38" s="996" t="s">
        <v>23</v>
      </c>
    </row>
    <row r="39" spans="1:13" ht="13.5">
      <c r="A39" s="994"/>
      <c r="B39" s="995"/>
      <c r="C39" s="995"/>
      <c r="D39" s="995"/>
      <c r="E39" s="995"/>
      <c r="F39" s="995"/>
      <c r="G39" s="995"/>
      <c r="H39" s="995"/>
      <c r="I39" s="995"/>
      <c r="J39" s="995"/>
      <c r="K39" s="995"/>
      <c r="L39" s="995"/>
      <c r="M39" s="996"/>
    </row>
    <row r="40" spans="1:13" ht="13.5">
      <c r="A40" s="994" t="s">
        <v>103</v>
      </c>
      <c r="B40" s="995" t="s">
        <v>23</v>
      </c>
      <c r="C40" s="995" t="s">
        <v>23</v>
      </c>
      <c r="D40" s="995" t="s">
        <v>23</v>
      </c>
      <c r="E40" s="995" t="s">
        <v>23</v>
      </c>
      <c r="F40" s="995" t="s">
        <v>23</v>
      </c>
      <c r="G40" s="995" t="s">
        <v>23</v>
      </c>
      <c r="H40" s="995" t="s">
        <v>23</v>
      </c>
      <c r="I40" s="995" t="s">
        <v>23</v>
      </c>
      <c r="J40" s="995" t="s">
        <v>23</v>
      </c>
      <c r="K40" s="995" t="s">
        <v>23</v>
      </c>
      <c r="L40" s="995" t="s">
        <v>23</v>
      </c>
      <c r="M40" s="996" t="s">
        <v>23</v>
      </c>
    </row>
    <row r="41" spans="1:13" ht="13.5">
      <c r="A41" s="988"/>
      <c r="B41" s="991"/>
      <c r="C41" s="991"/>
      <c r="D41" s="991"/>
      <c r="E41" s="991"/>
      <c r="F41" s="991"/>
      <c r="G41" s="991"/>
      <c r="H41" s="991"/>
      <c r="I41" s="991"/>
      <c r="J41" s="991"/>
      <c r="K41" s="991"/>
      <c r="L41" s="991"/>
      <c r="M41" s="992"/>
    </row>
    <row r="42" spans="1:13"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row>
    <row r="43" spans="1:13"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3"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3"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3"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3"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3"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t="s">
        <v>23</v>
      </c>
      <c r="C51" s="995" t="s">
        <v>23</v>
      </c>
      <c r="D51" s="995" t="s">
        <v>23</v>
      </c>
      <c r="E51" s="995" t="s">
        <v>23</v>
      </c>
      <c r="F51" s="995" t="s">
        <v>23</v>
      </c>
      <c r="G51" s="995" t="s">
        <v>23</v>
      </c>
      <c r="H51" s="995" t="s">
        <v>23</v>
      </c>
      <c r="I51" s="995" t="s">
        <v>23</v>
      </c>
      <c r="J51" s="995" t="s">
        <v>23</v>
      </c>
      <c r="K51" s="995" t="s">
        <v>23</v>
      </c>
      <c r="L51" s="995" t="s">
        <v>23</v>
      </c>
      <c r="M51" s="996" t="s">
        <v>23</v>
      </c>
    </row>
    <row r="52" spans="1:13" ht="13.5">
      <c r="A52" s="994"/>
      <c r="B52" s="995"/>
      <c r="C52" s="995"/>
      <c r="D52" s="995"/>
      <c r="E52" s="995"/>
      <c r="F52" s="995"/>
      <c r="G52" s="995"/>
      <c r="H52" s="995"/>
      <c r="I52" s="995"/>
      <c r="J52" s="995"/>
      <c r="K52" s="995"/>
      <c r="L52" s="995"/>
      <c r="M52" s="996"/>
    </row>
    <row r="53" spans="1:13"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3" ht="13.5">
      <c r="A54" s="988"/>
      <c r="B54" s="991"/>
      <c r="C54" s="991"/>
      <c r="D54" s="991"/>
      <c r="E54" s="991"/>
      <c r="F54" s="991"/>
      <c r="G54" s="991"/>
      <c r="H54" s="991"/>
      <c r="I54" s="991"/>
      <c r="J54" s="991"/>
      <c r="K54" s="991"/>
      <c r="L54" s="991"/>
      <c r="M54" s="992"/>
    </row>
    <row r="55" spans="1:13"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t="s">
        <v>23</v>
      </c>
      <c r="D60" s="995" t="s">
        <v>23</v>
      </c>
      <c r="E60" s="995" t="s">
        <v>23</v>
      </c>
      <c r="F60" s="995" t="s">
        <v>23</v>
      </c>
      <c r="G60" s="995" t="s">
        <v>23</v>
      </c>
      <c r="H60" s="995" t="s">
        <v>23</v>
      </c>
      <c r="I60" s="995" t="s">
        <v>23</v>
      </c>
      <c r="J60" s="995" t="s">
        <v>23</v>
      </c>
      <c r="K60" s="995" t="s">
        <v>23</v>
      </c>
      <c r="L60" s="995" t="s">
        <v>23</v>
      </c>
      <c r="M60" s="996" t="s">
        <v>23</v>
      </c>
    </row>
    <row r="61" spans="1:13" ht="13.5">
      <c r="A61" s="988"/>
      <c r="B61" s="991"/>
      <c r="C61" s="991"/>
      <c r="D61" s="991"/>
      <c r="E61" s="991"/>
      <c r="F61" s="991"/>
      <c r="G61" s="991"/>
      <c r="H61" s="991"/>
      <c r="I61" s="991"/>
      <c r="J61" s="991"/>
      <c r="K61" s="991"/>
      <c r="L61" s="991"/>
      <c r="M61" s="992"/>
    </row>
    <row r="62" spans="1:13" ht="13.5">
      <c r="A62" s="988" t="s">
        <v>121</v>
      </c>
      <c r="B62" s="991" t="s">
        <v>23</v>
      </c>
      <c r="C62" s="991" t="s">
        <v>23</v>
      </c>
      <c r="D62" s="991" t="s">
        <v>23</v>
      </c>
      <c r="E62" s="991" t="s">
        <v>23</v>
      </c>
      <c r="F62" s="991" t="s">
        <v>23</v>
      </c>
      <c r="G62" s="991" t="s">
        <v>23</v>
      </c>
      <c r="H62" s="991" t="s">
        <v>23</v>
      </c>
      <c r="I62" s="991" t="s">
        <v>23</v>
      </c>
      <c r="J62" s="991" t="s">
        <v>23</v>
      </c>
      <c r="K62" s="991" t="s">
        <v>23</v>
      </c>
      <c r="L62" s="991" t="s">
        <v>23</v>
      </c>
      <c r="M62" s="992" t="s">
        <v>23</v>
      </c>
    </row>
    <row r="63" spans="1:13" ht="13.5">
      <c r="A63" s="988" t="s">
        <v>122</v>
      </c>
      <c r="B63" s="991" t="s">
        <v>23</v>
      </c>
      <c r="C63" s="991" t="s">
        <v>23</v>
      </c>
      <c r="D63" s="991" t="s">
        <v>23</v>
      </c>
      <c r="E63" s="991" t="s">
        <v>23</v>
      </c>
      <c r="F63" s="991" t="s">
        <v>23</v>
      </c>
      <c r="G63" s="991" t="s">
        <v>23</v>
      </c>
      <c r="H63" s="991" t="s">
        <v>23</v>
      </c>
      <c r="I63" s="991" t="s">
        <v>23</v>
      </c>
      <c r="J63" s="991" t="s">
        <v>23</v>
      </c>
      <c r="K63" s="991" t="s">
        <v>23</v>
      </c>
      <c r="L63" s="991" t="s">
        <v>23</v>
      </c>
      <c r="M63" s="992" t="s">
        <v>23</v>
      </c>
    </row>
    <row r="64" spans="1:13" ht="13.5">
      <c r="A64" s="988" t="s">
        <v>123</v>
      </c>
      <c r="B64" s="991" t="s">
        <v>23</v>
      </c>
      <c r="C64" s="991" t="s">
        <v>23</v>
      </c>
      <c r="D64" s="991" t="s">
        <v>23</v>
      </c>
      <c r="E64" s="991" t="s">
        <v>23</v>
      </c>
      <c r="F64" s="991" t="s">
        <v>23</v>
      </c>
      <c r="G64" s="991" t="s">
        <v>23</v>
      </c>
      <c r="H64" s="991" t="s">
        <v>23</v>
      </c>
      <c r="I64" s="991" t="s">
        <v>23</v>
      </c>
      <c r="J64" s="991" t="s">
        <v>23</v>
      </c>
      <c r="K64" s="991" t="s">
        <v>23</v>
      </c>
      <c r="L64" s="991" t="s">
        <v>23</v>
      </c>
      <c r="M64" s="992" t="s">
        <v>23</v>
      </c>
    </row>
    <row r="65" spans="1:13" ht="13.5">
      <c r="A65" s="994" t="s">
        <v>124</v>
      </c>
      <c r="B65" s="995" t="s">
        <v>23</v>
      </c>
      <c r="C65" s="995" t="s">
        <v>23</v>
      </c>
      <c r="D65" s="995" t="s">
        <v>23</v>
      </c>
      <c r="E65" s="995" t="s">
        <v>23</v>
      </c>
      <c r="F65" s="995" t="s">
        <v>23</v>
      </c>
      <c r="G65" s="995" t="s">
        <v>23</v>
      </c>
      <c r="H65" s="995" t="s">
        <v>23</v>
      </c>
      <c r="I65" s="995" t="s">
        <v>23</v>
      </c>
      <c r="J65" s="995" t="s">
        <v>23</v>
      </c>
      <c r="K65" s="995" t="s">
        <v>23</v>
      </c>
      <c r="L65" s="995" t="s">
        <v>23</v>
      </c>
      <c r="M65" s="996" t="s">
        <v>23</v>
      </c>
    </row>
    <row r="66" spans="1:13" ht="13.5">
      <c r="A66" s="988"/>
      <c r="B66" s="991"/>
      <c r="C66" s="991"/>
      <c r="D66" s="991"/>
      <c r="E66" s="991"/>
      <c r="F66" s="991"/>
      <c r="G66" s="991"/>
      <c r="H66" s="991"/>
      <c r="I66" s="991"/>
      <c r="J66" s="991"/>
      <c r="K66" s="991"/>
      <c r="L66" s="991"/>
      <c r="M66" s="992"/>
    </row>
    <row r="67" spans="1:13" ht="13.5">
      <c r="A67" s="994" t="s">
        <v>125</v>
      </c>
      <c r="B67" s="995" t="s">
        <v>23</v>
      </c>
      <c r="C67" s="995" t="s">
        <v>23</v>
      </c>
      <c r="D67" s="995" t="s">
        <v>23</v>
      </c>
      <c r="E67" s="995" t="s">
        <v>23</v>
      </c>
      <c r="F67" s="995" t="s">
        <v>23</v>
      </c>
      <c r="G67" s="995" t="s">
        <v>23</v>
      </c>
      <c r="H67" s="995" t="s">
        <v>23</v>
      </c>
      <c r="I67" s="995" t="s">
        <v>23</v>
      </c>
      <c r="J67" s="995" t="s">
        <v>23</v>
      </c>
      <c r="K67" s="995" t="s">
        <v>23</v>
      </c>
      <c r="L67" s="995" t="s">
        <v>23</v>
      </c>
      <c r="M67" s="996" t="s">
        <v>23</v>
      </c>
    </row>
    <row r="68" spans="1:13" ht="13.5">
      <c r="A68" s="988"/>
      <c r="B68" s="991"/>
      <c r="C68" s="991"/>
      <c r="D68" s="991"/>
      <c r="E68" s="991"/>
      <c r="F68" s="991"/>
      <c r="G68" s="991"/>
      <c r="H68" s="991"/>
      <c r="I68" s="991"/>
      <c r="J68" s="991"/>
      <c r="K68" s="991"/>
      <c r="L68" s="991"/>
      <c r="M68" s="992"/>
    </row>
    <row r="69" spans="1:13" ht="13.5">
      <c r="A69" s="988" t="s">
        <v>126</v>
      </c>
      <c r="B69" s="991" t="s">
        <v>23</v>
      </c>
      <c r="C69" s="991" t="s">
        <v>23</v>
      </c>
      <c r="D69" s="991" t="s">
        <v>23</v>
      </c>
      <c r="E69" s="991" t="s">
        <v>23</v>
      </c>
      <c r="F69" s="991" t="s">
        <v>23</v>
      </c>
      <c r="G69" s="991" t="s">
        <v>23</v>
      </c>
      <c r="H69" s="991" t="s">
        <v>23</v>
      </c>
      <c r="I69" s="991" t="s">
        <v>23</v>
      </c>
      <c r="J69" s="991" t="s">
        <v>23</v>
      </c>
      <c r="K69" s="991" t="s">
        <v>23</v>
      </c>
      <c r="L69" s="991" t="s">
        <v>23</v>
      </c>
      <c r="M69" s="992" t="s">
        <v>23</v>
      </c>
    </row>
    <row r="70" spans="1:13"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3" ht="13.5">
      <c r="A71" s="994" t="s">
        <v>128</v>
      </c>
      <c r="B71" s="995" t="s">
        <v>23</v>
      </c>
      <c r="C71" s="995" t="s">
        <v>23</v>
      </c>
      <c r="D71" s="995" t="s">
        <v>23</v>
      </c>
      <c r="E71" s="995" t="s">
        <v>23</v>
      </c>
      <c r="F71" s="995" t="s">
        <v>23</v>
      </c>
      <c r="G71" s="995" t="s">
        <v>23</v>
      </c>
      <c r="H71" s="995" t="s">
        <v>23</v>
      </c>
      <c r="I71" s="995" t="s">
        <v>23</v>
      </c>
      <c r="J71" s="995" t="s">
        <v>23</v>
      </c>
      <c r="K71" s="995" t="s">
        <v>23</v>
      </c>
      <c r="L71" s="995" t="s">
        <v>23</v>
      </c>
      <c r="M71" s="996" t="s">
        <v>23</v>
      </c>
    </row>
    <row r="72" spans="1:13" ht="13.5">
      <c r="A72" s="988"/>
      <c r="B72" s="991"/>
      <c r="C72" s="991"/>
      <c r="D72" s="991"/>
      <c r="E72" s="991"/>
      <c r="F72" s="991"/>
      <c r="G72" s="991"/>
      <c r="H72" s="991"/>
      <c r="I72" s="991"/>
      <c r="J72" s="991"/>
      <c r="K72" s="991"/>
      <c r="L72" s="991"/>
      <c r="M72" s="992"/>
    </row>
    <row r="73" spans="1:13" ht="13.5">
      <c r="A73" s="988" t="s">
        <v>129</v>
      </c>
      <c r="B73" s="993" t="s">
        <v>23</v>
      </c>
      <c r="C73" s="991" t="s">
        <v>23</v>
      </c>
      <c r="D73" s="991" t="s">
        <v>23</v>
      </c>
      <c r="E73" s="993" t="s">
        <v>23</v>
      </c>
      <c r="F73" s="991" t="s">
        <v>23</v>
      </c>
      <c r="G73" s="991" t="s">
        <v>23</v>
      </c>
      <c r="H73" s="993" t="s">
        <v>23</v>
      </c>
      <c r="I73" s="991" t="s">
        <v>23</v>
      </c>
      <c r="J73" s="991" t="s">
        <v>23</v>
      </c>
      <c r="K73" s="993" t="s">
        <v>23</v>
      </c>
      <c r="L73" s="991" t="s">
        <v>23</v>
      </c>
      <c r="M73" s="992" t="s">
        <v>23</v>
      </c>
    </row>
    <row r="74" spans="1:13" ht="13.5">
      <c r="A74" s="988" t="s">
        <v>130</v>
      </c>
      <c r="B74" s="991" t="s">
        <v>23</v>
      </c>
      <c r="C74" s="991" t="s">
        <v>23</v>
      </c>
      <c r="D74" s="991" t="s">
        <v>23</v>
      </c>
      <c r="E74" s="991" t="s">
        <v>23</v>
      </c>
      <c r="F74" s="991" t="s">
        <v>23</v>
      </c>
      <c r="G74" s="991" t="s">
        <v>23</v>
      </c>
      <c r="H74" s="991" t="s">
        <v>23</v>
      </c>
      <c r="I74" s="991" t="s">
        <v>23</v>
      </c>
      <c r="J74" s="991" t="s">
        <v>23</v>
      </c>
      <c r="K74" s="993" t="s">
        <v>23</v>
      </c>
      <c r="L74" s="991" t="s">
        <v>23</v>
      </c>
      <c r="M74" s="992" t="s">
        <v>23</v>
      </c>
    </row>
    <row r="75" spans="1:13" ht="13.5">
      <c r="A75" s="988" t="s">
        <v>131</v>
      </c>
      <c r="B75" s="991" t="s">
        <v>23</v>
      </c>
      <c r="C75" s="991" t="s">
        <v>23</v>
      </c>
      <c r="D75" s="991" t="s">
        <v>23</v>
      </c>
      <c r="E75" s="991" t="s">
        <v>23</v>
      </c>
      <c r="F75" s="991" t="s">
        <v>23</v>
      </c>
      <c r="G75" s="991" t="s">
        <v>23</v>
      </c>
      <c r="H75" s="991" t="s">
        <v>23</v>
      </c>
      <c r="I75" s="991" t="s">
        <v>23</v>
      </c>
      <c r="J75" s="991" t="s">
        <v>23</v>
      </c>
      <c r="K75" s="991" t="s">
        <v>23</v>
      </c>
      <c r="L75" s="991" t="s">
        <v>23</v>
      </c>
      <c r="M75" s="992" t="s">
        <v>23</v>
      </c>
    </row>
    <row r="76" spans="1:13" ht="13.5">
      <c r="A76" s="988" t="s">
        <v>132</v>
      </c>
      <c r="B76" s="991" t="s">
        <v>23</v>
      </c>
      <c r="C76" s="991" t="s">
        <v>23</v>
      </c>
      <c r="D76" s="991" t="s">
        <v>23</v>
      </c>
      <c r="E76" s="991" t="s">
        <v>23</v>
      </c>
      <c r="F76" s="991" t="s">
        <v>23</v>
      </c>
      <c r="G76" s="991">
        <v>30</v>
      </c>
      <c r="H76" s="991" t="s">
        <v>23</v>
      </c>
      <c r="I76" s="991" t="s">
        <v>23</v>
      </c>
      <c r="J76" s="993" t="s">
        <v>23</v>
      </c>
      <c r="K76" s="993" t="s">
        <v>23</v>
      </c>
      <c r="L76" s="993" t="s">
        <v>23</v>
      </c>
      <c r="M76" s="992" t="s">
        <v>23</v>
      </c>
    </row>
    <row r="77" spans="1:13" ht="13.5">
      <c r="A77" s="988" t="s">
        <v>133</v>
      </c>
      <c r="B77" s="991" t="s">
        <v>23</v>
      </c>
      <c r="C77" s="991" t="s">
        <v>23</v>
      </c>
      <c r="D77" s="991" t="s">
        <v>23</v>
      </c>
      <c r="E77" s="991" t="s">
        <v>23</v>
      </c>
      <c r="F77" s="991" t="s">
        <v>23</v>
      </c>
      <c r="G77" s="991" t="s">
        <v>23</v>
      </c>
      <c r="H77" s="991" t="s">
        <v>23</v>
      </c>
      <c r="I77" s="991" t="s">
        <v>23</v>
      </c>
      <c r="J77" s="991" t="s">
        <v>23</v>
      </c>
      <c r="K77" s="991" t="s">
        <v>23</v>
      </c>
      <c r="L77" s="991" t="s">
        <v>23</v>
      </c>
      <c r="M77" s="992" t="s">
        <v>23</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t="s">
        <v>23</v>
      </c>
      <c r="C79" s="991" t="s">
        <v>23</v>
      </c>
      <c r="D79" s="991" t="s">
        <v>23</v>
      </c>
      <c r="E79" s="993" t="s">
        <v>23</v>
      </c>
      <c r="F79" s="991" t="s">
        <v>23</v>
      </c>
      <c r="G79" s="991" t="s">
        <v>23</v>
      </c>
      <c r="H79" s="993" t="s">
        <v>23</v>
      </c>
      <c r="I79" s="991" t="s">
        <v>23</v>
      </c>
      <c r="J79" s="991" t="s">
        <v>23</v>
      </c>
      <c r="K79" s="993" t="s">
        <v>23</v>
      </c>
      <c r="L79" s="991" t="s">
        <v>23</v>
      </c>
      <c r="M79" s="992" t="s">
        <v>23</v>
      </c>
    </row>
    <row r="80" spans="1:13" ht="13.5">
      <c r="A80" s="988" t="s">
        <v>136</v>
      </c>
      <c r="B80" s="993" t="s">
        <v>23</v>
      </c>
      <c r="C80" s="991" t="s">
        <v>23</v>
      </c>
      <c r="D80" s="991" t="s">
        <v>23</v>
      </c>
      <c r="E80" s="993" t="s">
        <v>23</v>
      </c>
      <c r="F80" s="991" t="s">
        <v>23</v>
      </c>
      <c r="G80" s="991" t="s">
        <v>23</v>
      </c>
      <c r="H80" s="993" t="s">
        <v>23</v>
      </c>
      <c r="I80" s="991" t="s">
        <v>23</v>
      </c>
      <c r="J80" s="991" t="s">
        <v>23</v>
      </c>
      <c r="K80" s="993" t="s">
        <v>23</v>
      </c>
      <c r="L80" s="991" t="s">
        <v>23</v>
      </c>
      <c r="M80" s="992" t="s">
        <v>23</v>
      </c>
    </row>
    <row r="81" spans="1:13" ht="13.5">
      <c r="A81" s="994" t="s">
        <v>137</v>
      </c>
      <c r="B81" s="995" t="s">
        <v>23</v>
      </c>
      <c r="C81" s="995" t="s">
        <v>23</v>
      </c>
      <c r="D81" s="995" t="s">
        <v>23</v>
      </c>
      <c r="E81" s="995" t="s">
        <v>23</v>
      </c>
      <c r="F81" s="995" t="s">
        <v>23</v>
      </c>
      <c r="G81" s="995">
        <v>30</v>
      </c>
      <c r="H81" s="995" t="s">
        <v>23</v>
      </c>
      <c r="I81" s="995" t="s">
        <v>23</v>
      </c>
      <c r="J81" s="995" t="s">
        <v>23</v>
      </c>
      <c r="K81" s="995" t="s">
        <v>23</v>
      </c>
      <c r="L81" s="995" t="s">
        <v>23</v>
      </c>
      <c r="M81" s="996" t="s">
        <v>23</v>
      </c>
    </row>
    <row r="82" spans="1:13" ht="13.5">
      <c r="A82" s="988"/>
      <c r="B82" s="991"/>
      <c r="C82" s="991"/>
      <c r="D82" s="991"/>
      <c r="E82" s="991"/>
      <c r="F82" s="991"/>
      <c r="G82" s="991"/>
      <c r="H82" s="991"/>
      <c r="I82" s="991"/>
      <c r="J82" s="991"/>
      <c r="K82" s="991"/>
      <c r="L82" s="991"/>
      <c r="M82" s="992"/>
    </row>
    <row r="83" spans="1:13" ht="13.5">
      <c r="A83" s="988" t="s">
        <v>138</v>
      </c>
      <c r="B83" s="991" t="s">
        <v>23</v>
      </c>
      <c r="C83" s="991">
        <v>1912</v>
      </c>
      <c r="D83" s="991">
        <v>1912</v>
      </c>
      <c r="E83" s="991" t="s">
        <v>23</v>
      </c>
      <c r="F83" s="991">
        <v>1803</v>
      </c>
      <c r="G83" s="991" t="s">
        <v>23</v>
      </c>
      <c r="H83" s="991" t="s">
        <v>23</v>
      </c>
      <c r="I83" s="991">
        <v>47363</v>
      </c>
      <c r="J83" s="991" t="s">
        <v>23</v>
      </c>
      <c r="K83" s="991">
        <v>85390</v>
      </c>
      <c r="L83" s="991" t="s">
        <v>23</v>
      </c>
      <c r="M83" s="992">
        <v>85390</v>
      </c>
    </row>
    <row r="84" spans="1:13" ht="13.5">
      <c r="A84" s="988" t="s">
        <v>139</v>
      </c>
      <c r="B84" s="991" t="s">
        <v>23</v>
      </c>
      <c r="C84" s="991">
        <v>7186</v>
      </c>
      <c r="D84" s="991">
        <v>7186</v>
      </c>
      <c r="E84" s="991" t="s">
        <v>23</v>
      </c>
      <c r="F84" s="991">
        <v>6802</v>
      </c>
      <c r="G84" s="991" t="s">
        <v>23</v>
      </c>
      <c r="H84" s="991" t="s">
        <v>23</v>
      </c>
      <c r="I84" s="991">
        <v>47593</v>
      </c>
      <c r="J84" s="991" t="s">
        <v>23</v>
      </c>
      <c r="K84" s="991">
        <v>323716</v>
      </c>
      <c r="L84" s="991" t="s">
        <v>23</v>
      </c>
      <c r="M84" s="992">
        <v>323716</v>
      </c>
    </row>
    <row r="85" spans="1:13" ht="13.5">
      <c r="A85" s="994" t="s">
        <v>140</v>
      </c>
      <c r="B85" s="995" t="s">
        <v>23</v>
      </c>
      <c r="C85" s="995">
        <v>9098</v>
      </c>
      <c r="D85" s="995">
        <v>9098</v>
      </c>
      <c r="E85" s="995" t="s">
        <v>23</v>
      </c>
      <c r="F85" s="995">
        <v>8605</v>
      </c>
      <c r="G85" s="995" t="s">
        <v>23</v>
      </c>
      <c r="H85" s="995" t="s">
        <v>23</v>
      </c>
      <c r="I85" s="995">
        <v>47545</v>
      </c>
      <c r="J85" s="995" t="s">
        <v>23</v>
      </c>
      <c r="K85" s="995">
        <v>409106</v>
      </c>
      <c r="L85" s="995" t="s">
        <v>23</v>
      </c>
      <c r="M85" s="996">
        <v>409106</v>
      </c>
    </row>
    <row r="86" spans="1:13" ht="14.25" thickBot="1">
      <c r="A86" s="1047"/>
      <c r="B86" s="998"/>
      <c r="C86" s="998"/>
      <c r="D86" s="998"/>
      <c r="E86" s="998"/>
      <c r="F86" s="998"/>
      <c r="G86" s="998"/>
      <c r="H86" s="998"/>
      <c r="I86" s="998"/>
      <c r="J86" s="998"/>
      <c r="K86" s="998"/>
      <c r="L86" s="998"/>
      <c r="M86" s="999"/>
    </row>
    <row r="87" spans="1:13" ht="14.25" thickBot="1">
      <c r="A87" s="878" t="s">
        <v>141</v>
      </c>
      <c r="B87" s="1001" t="s">
        <v>23</v>
      </c>
      <c r="C87" s="1001">
        <v>9098</v>
      </c>
      <c r="D87" s="1001">
        <v>9098</v>
      </c>
      <c r="E87" s="1001" t="s">
        <v>23</v>
      </c>
      <c r="F87" s="1001">
        <v>8605</v>
      </c>
      <c r="G87" s="1001">
        <v>30</v>
      </c>
      <c r="H87" s="1001" t="s">
        <v>23</v>
      </c>
      <c r="I87" s="1001">
        <v>47545</v>
      </c>
      <c r="J87" s="1001" t="s">
        <v>23</v>
      </c>
      <c r="K87" s="1001">
        <v>409106</v>
      </c>
      <c r="L87" s="1001" t="s">
        <v>23</v>
      </c>
      <c r="M87" s="1002">
        <v>409106</v>
      </c>
    </row>
  </sheetData>
  <mergeCells count="15">
    <mergeCell ref="A1:M1"/>
    <mergeCell ref="A4:M4"/>
    <mergeCell ref="A3:M3"/>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AB969-C78D-4B88-BF22-E25BA44C4B20}">
  <sheetPr>
    <pageSetUpPr fitToPage="1"/>
  </sheetPr>
  <dimension ref="A1:M21"/>
  <sheetViews>
    <sheetView showGridLines="0" view="pageBreakPreview" zoomScaleNormal="75" zoomScaleSheetLayoutView="100" workbookViewId="0">
      <selection activeCell="J30" sqref="J30"/>
    </sheetView>
  </sheetViews>
  <sheetFormatPr baseColWidth="10" defaultColWidth="11.42578125" defaultRowHeight="12.75"/>
  <cols>
    <col min="1" max="1" width="18.5703125" style="1525" customWidth="1"/>
    <col min="2" max="3" width="16.42578125" style="1525" customWidth="1"/>
    <col min="4" max="4" width="18.140625" style="1525" customWidth="1"/>
    <col min="5" max="8" width="16.42578125" style="1525" customWidth="1"/>
    <col min="9" max="9" width="11.42578125" style="1525"/>
    <col min="10" max="10" width="22.28515625" style="1525" customWidth="1"/>
    <col min="11" max="16384" width="11.42578125" style="1525"/>
  </cols>
  <sheetData>
    <row r="1" spans="1:13" s="1498" customFormat="1" ht="18.75">
      <c r="A1" s="1871" t="s">
        <v>0</v>
      </c>
      <c r="B1" s="1871"/>
      <c r="C1" s="1871"/>
      <c r="D1" s="1871"/>
      <c r="E1" s="1871"/>
      <c r="F1" s="1871"/>
      <c r="G1" s="1871"/>
      <c r="H1" s="1871"/>
      <c r="I1" s="1496"/>
      <c r="J1" s="1496"/>
      <c r="K1" s="1567"/>
      <c r="L1" s="1567"/>
      <c r="M1" s="1567"/>
    </row>
    <row r="3" spans="1:13" s="1628" customFormat="1" ht="15.75">
      <c r="A3" s="1901" t="s">
        <v>930</v>
      </c>
      <c r="B3" s="1901"/>
      <c r="C3" s="1901"/>
      <c r="D3" s="1901"/>
      <c r="E3" s="1901"/>
      <c r="F3" s="1901"/>
      <c r="G3" s="1901"/>
      <c r="H3" s="1901"/>
      <c r="I3" s="1627"/>
      <c r="J3" s="1627"/>
      <c r="K3" s="1627"/>
      <c r="L3" s="1627"/>
      <c r="M3" s="1627"/>
    </row>
    <row r="4" spans="1:13" s="1628" customFormat="1" ht="15.75">
      <c r="A4" s="1901" t="s">
        <v>929</v>
      </c>
      <c r="B4" s="1901"/>
      <c r="C4" s="1901"/>
      <c r="D4" s="1901"/>
      <c r="E4" s="1901"/>
      <c r="F4" s="1901"/>
      <c r="G4" s="1901"/>
      <c r="H4" s="1901"/>
      <c r="I4" s="1627"/>
      <c r="J4" s="1627"/>
      <c r="K4" s="1627"/>
      <c r="L4" s="1627"/>
      <c r="M4" s="1627"/>
    </row>
    <row r="5" spans="1:13" s="1500" customFormat="1" ht="13.5" customHeight="1" thickBot="1">
      <c r="A5" s="1501"/>
      <c r="B5" s="1502"/>
      <c r="C5" s="1502"/>
      <c r="D5" s="1502"/>
      <c r="E5" s="1502"/>
      <c r="F5" s="1502"/>
      <c r="G5" s="1502"/>
      <c r="H5" s="1502"/>
    </row>
    <row r="6" spans="1:13" s="1509" customFormat="1" ht="21.75" customHeight="1">
      <c r="A6" s="1873" t="s">
        <v>2</v>
      </c>
      <c r="B6" s="1571" t="s">
        <v>767</v>
      </c>
      <c r="C6" s="1572"/>
      <c r="D6" s="1875" t="s">
        <v>772</v>
      </c>
      <c r="E6" s="1573" t="s">
        <v>10</v>
      </c>
      <c r="F6" s="1574"/>
      <c r="G6" s="1575" t="s">
        <v>142</v>
      </c>
      <c r="H6" s="1576"/>
    </row>
    <row r="7" spans="1:13" s="1509" customFormat="1" ht="21.75" customHeight="1">
      <c r="A7" s="1874"/>
      <c r="B7" s="1577" t="s">
        <v>771</v>
      </c>
      <c r="C7" s="1578"/>
      <c r="D7" s="1876"/>
      <c r="E7" s="1579" t="s">
        <v>770</v>
      </c>
      <c r="F7" s="1580" t="s">
        <v>4</v>
      </c>
      <c r="G7" s="1580" t="s">
        <v>143</v>
      </c>
      <c r="H7" s="1581" t="s">
        <v>5</v>
      </c>
    </row>
    <row r="8" spans="1:13" s="1509" customFormat="1" ht="21.75" customHeight="1">
      <c r="A8" s="1874"/>
      <c r="B8" s="1582" t="s">
        <v>19</v>
      </c>
      <c r="C8" s="1583" t="s">
        <v>748</v>
      </c>
      <c r="D8" s="1876"/>
      <c r="E8" s="1579" t="s">
        <v>769</v>
      </c>
      <c r="F8" s="1579" t="s">
        <v>150</v>
      </c>
      <c r="G8" s="1580" t="s">
        <v>146</v>
      </c>
      <c r="H8" s="1581" t="s">
        <v>8</v>
      </c>
    </row>
    <row r="9" spans="1:13" s="1509" customFormat="1" ht="21.75" customHeight="1" thickBot="1">
      <c r="A9" s="1874"/>
      <c r="B9" s="1580" t="s">
        <v>916</v>
      </c>
      <c r="C9" s="1584" t="s">
        <v>916</v>
      </c>
      <c r="D9" s="1876"/>
      <c r="E9" s="1579" t="s">
        <v>145</v>
      </c>
      <c r="F9" s="1585"/>
      <c r="G9" s="1580" t="s">
        <v>147</v>
      </c>
      <c r="H9" s="1586"/>
    </row>
    <row r="10" spans="1:13" ht="13.5">
      <c r="A10" s="1520">
        <v>2011</v>
      </c>
      <c r="B10" s="1521">
        <v>1213</v>
      </c>
      <c r="C10" s="1521">
        <v>1182</v>
      </c>
      <c r="D10" s="1522">
        <v>100.60599999999999</v>
      </c>
      <c r="E10" s="1521">
        <v>198.18104906937393</v>
      </c>
      <c r="F10" s="1521">
        <v>23425</v>
      </c>
      <c r="G10" s="1523">
        <v>70.599999999999994</v>
      </c>
      <c r="H10" s="1524">
        <v>16538.05</v>
      </c>
    </row>
    <row r="11" spans="1:13" ht="13.5">
      <c r="A11" s="1526">
        <v>2012</v>
      </c>
      <c r="B11" s="1527">
        <v>1413</v>
      </c>
      <c r="C11" s="1527">
        <v>1322</v>
      </c>
      <c r="D11" s="1528">
        <v>102.536</v>
      </c>
      <c r="E11" s="1527">
        <v>142.23903177004539</v>
      </c>
      <c r="F11" s="1527">
        <v>18804</v>
      </c>
      <c r="G11" s="1529">
        <v>70.83</v>
      </c>
      <c r="H11" s="1530">
        <v>13318.8732</v>
      </c>
    </row>
    <row r="12" spans="1:13" ht="13.5">
      <c r="A12" s="1531">
        <v>2013</v>
      </c>
      <c r="B12" s="1527">
        <v>1423</v>
      </c>
      <c r="C12" s="1527">
        <v>1344</v>
      </c>
      <c r="D12" s="1528">
        <v>100.536</v>
      </c>
      <c r="E12" s="1527">
        <v>147.57440476190476</v>
      </c>
      <c r="F12" s="1527">
        <v>19834</v>
      </c>
      <c r="G12" s="1529">
        <v>81.13</v>
      </c>
      <c r="H12" s="1530">
        <v>16091.324199999999</v>
      </c>
    </row>
    <row r="13" spans="1:13" ht="13.5">
      <c r="A13" s="1531">
        <v>2014</v>
      </c>
      <c r="B13" s="1527">
        <v>1469</v>
      </c>
      <c r="C13" s="1527">
        <v>1384</v>
      </c>
      <c r="D13" s="1528">
        <v>100.536</v>
      </c>
      <c r="E13" s="1527">
        <v>150.89595375722544</v>
      </c>
      <c r="F13" s="1527">
        <v>20884</v>
      </c>
      <c r="G13" s="1529">
        <v>83.050300784034221</v>
      </c>
      <c r="H13" s="1530">
        <v>17344.224815737707</v>
      </c>
    </row>
    <row r="14" spans="1:13" ht="13.5">
      <c r="A14" s="1531">
        <v>2015</v>
      </c>
      <c r="B14" s="1527">
        <v>1502</v>
      </c>
      <c r="C14" s="1527">
        <v>1415</v>
      </c>
      <c r="D14" s="1528">
        <v>104.68600000000001</v>
      </c>
      <c r="E14" s="1527">
        <v>149.36395759717314</v>
      </c>
      <c r="F14" s="1527">
        <v>21135</v>
      </c>
      <c r="G14" s="1529">
        <v>78.89</v>
      </c>
      <c r="H14" s="1530">
        <v>16673</v>
      </c>
    </row>
    <row r="15" spans="1:13" ht="13.5">
      <c r="A15" s="1531">
        <v>2016</v>
      </c>
      <c r="B15" s="1527">
        <v>1989</v>
      </c>
      <c r="C15" s="1527">
        <v>1593</v>
      </c>
      <c r="D15" s="1528">
        <v>109.68600000000001</v>
      </c>
      <c r="E15" s="1527">
        <v>134.39422473320778</v>
      </c>
      <c r="F15" s="1527">
        <v>21409</v>
      </c>
      <c r="G15" s="1529">
        <v>81.069999999999993</v>
      </c>
      <c r="H15" s="1530">
        <v>17366</v>
      </c>
    </row>
    <row r="16" spans="1:13" ht="13.5">
      <c r="A16" s="1531">
        <v>2017</v>
      </c>
      <c r="B16" s="1527">
        <v>1485</v>
      </c>
      <c r="C16" s="1527">
        <v>1335</v>
      </c>
      <c r="D16" s="1528">
        <v>109.68600000000001</v>
      </c>
      <c r="E16" s="1527">
        <v>160.77153558052433</v>
      </c>
      <c r="F16" s="1527">
        <v>21463</v>
      </c>
      <c r="G16" s="1529">
        <v>81.12</v>
      </c>
      <c r="H16" s="1530">
        <v>17410.785599999999</v>
      </c>
    </row>
    <row r="17" spans="1:8" ht="13.5">
      <c r="A17" s="1531">
        <v>2018</v>
      </c>
      <c r="B17" s="1527">
        <v>1469</v>
      </c>
      <c r="C17" s="1527">
        <v>1328</v>
      </c>
      <c r="D17" s="1528">
        <v>110.68600000000001</v>
      </c>
      <c r="E17" s="1527">
        <v>179.46536144578315</v>
      </c>
      <c r="F17" s="1527">
        <v>23833</v>
      </c>
      <c r="G17" s="1529">
        <v>89.39</v>
      </c>
      <c r="H17" s="1530">
        <v>21304.3187</v>
      </c>
    </row>
    <row r="18" spans="1:8" ht="13.5">
      <c r="A18" s="1531">
        <v>2019</v>
      </c>
      <c r="B18" s="1527">
        <v>1549</v>
      </c>
      <c r="C18" s="1527">
        <v>1375</v>
      </c>
      <c r="D18" s="1528">
        <v>111.352</v>
      </c>
      <c r="E18" s="1527">
        <v>178.24</v>
      </c>
      <c r="F18" s="1527">
        <v>24508</v>
      </c>
      <c r="G18" s="1529">
        <v>84.72</v>
      </c>
      <c r="H18" s="1530">
        <v>20763.177599999999</v>
      </c>
    </row>
    <row r="19" spans="1:8" ht="13.5">
      <c r="A19" s="1531">
        <v>2020</v>
      </c>
      <c r="B19" s="1527">
        <v>1589</v>
      </c>
      <c r="C19" s="1527">
        <v>1386</v>
      </c>
      <c r="D19" s="1528">
        <v>110.66</v>
      </c>
      <c r="E19" s="1527">
        <v>199.22799420000001</v>
      </c>
      <c r="F19" s="1527">
        <v>27613</v>
      </c>
      <c r="G19" s="1529">
        <v>93.847002955835094</v>
      </c>
      <c r="H19" s="1530">
        <v>25913.972926194743</v>
      </c>
    </row>
    <row r="20" spans="1:8" ht="14.25" thickBot="1">
      <c r="A20" s="1532">
        <v>2021</v>
      </c>
      <c r="B20" s="1533">
        <v>1639</v>
      </c>
      <c r="C20" s="1533">
        <v>1424</v>
      </c>
      <c r="D20" s="1534">
        <v>110.86</v>
      </c>
      <c r="E20" s="1533">
        <v>201.22191011235955</v>
      </c>
      <c r="F20" s="1533">
        <v>28654</v>
      </c>
      <c r="G20" s="1535">
        <v>96.94</v>
      </c>
      <c r="H20" s="1616">
        <v>27777.187599999997</v>
      </c>
    </row>
    <row r="21" spans="1:8">
      <c r="H21" s="1629"/>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6" orientation="portrait" r:id="rId1"/>
  <headerFooter alignWithMargins="0"/>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83">
    <pageSetUpPr fitToPage="1"/>
  </sheetPr>
  <dimension ref="A1:R87"/>
  <sheetViews>
    <sheetView view="pageBreakPreview" zoomScale="75" zoomScaleNormal="75" zoomScaleSheetLayoutView="75" workbookViewId="0">
      <selection activeCell="R15" sqref="R15"/>
    </sheetView>
  </sheetViews>
  <sheetFormatPr baseColWidth="10" defaultColWidth="11.42578125" defaultRowHeight="12.75"/>
  <cols>
    <col min="1" max="1" width="35.28515625" style="92" customWidth="1"/>
    <col min="2" max="6" width="11.85546875" style="92" bestFit="1" customWidth="1"/>
    <col min="7" max="7" width="16.5703125" style="92" customWidth="1"/>
    <col min="8" max="9" width="14.85546875" style="92" customWidth="1"/>
    <col min="10" max="13" width="15.85546875" style="92" customWidth="1"/>
    <col min="14" max="16384" width="11.42578125" style="92"/>
  </cols>
  <sheetData>
    <row r="1" spans="1:18" s="95" customFormat="1" ht="18.75">
      <c r="A1" s="1825" t="s">
        <v>912</v>
      </c>
      <c r="B1" s="1825"/>
      <c r="C1" s="1825"/>
      <c r="D1" s="1825"/>
      <c r="E1" s="1825"/>
      <c r="F1" s="1825"/>
      <c r="G1" s="1825"/>
      <c r="H1" s="1825"/>
      <c r="I1" s="1825"/>
      <c r="J1" s="1825"/>
      <c r="K1" s="1825"/>
      <c r="L1" s="1825"/>
      <c r="M1" s="1825"/>
    </row>
    <row r="3" spans="1:18" s="94" customFormat="1" ht="15.75">
      <c r="A3" s="1836" t="s">
        <v>932</v>
      </c>
      <c r="B3" s="1836"/>
      <c r="C3" s="1836"/>
      <c r="D3" s="1836"/>
      <c r="E3" s="1836"/>
      <c r="F3" s="1836"/>
      <c r="G3" s="1836"/>
      <c r="H3" s="1836"/>
      <c r="I3" s="1836"/>
      <c r="J3" s="1836"/>
      <c r="K3" s="1836"/>
      <c r="L3" s="1836"/>
      <c r="M3" s="1836"/>
    </row>
    <row r="4" spans="1:18" s="94" customFormat="1" ht="15.75">
      <c r="A4" s="1836" t="s">
        <v>1458</v>
      </c>
      <c r="B4" s="1836"/>
      <c r="C4" s="1836"/>
      <c r="D4" s="1836"/>
      <c r="E4" s="1836"/>
      <c r="F4" s="1836"/>
      <c r="G4" s="1836"/>
      <c r="H4" s="1836"/>
      <c r="I4" s="1836"/>
      <c r="J4" s="1836"/>
      <c r="K4" s="1836"/>
      <c r="L4" s="1836"/>
      <c r="M4" s="1836"/>
    </row>
    <row r="5" spans="1:18" s="94" customFormat="1" ht="13.5" customHeight="1" thickBot="1">
      <c r="A5" s="97"/>
      <c r="B5" s="96"/>
      <c r="C5" s="96"/>
      <c r="D5" s="96"/>
      <c r="E5" s="96"/>
      <c r="F5" s="96"/>
      <c r="G5" s="96"/>
      <c r="H5" s="96"/>
      <c r="I5" s="96"/>
      <c r="J5" s="96"/>
      <c r="K5" s="96"/>
    </row>
    <row r="6" spans="1:18" s="112" customFormat="1" ht="18.75" customHeight="1">
      <c r="A6" s="1042"/>
      <c r="B6" s="1929" t="s">
        <v>755</v>
      </c>
      <c r="C6" s="1930"/>
      <c r="D6" s="1930"/>
      <c r="E6" s="1930"/>
      <c r="F6" s="1931"/>
      <c r="G6" s="1928" t="s">
        <v>877</v>
      </c>
      <c r="H6" s="1843" t="s">
        <v>1312</v>
      </c>
      <c r="I6" s="1845" t="s">
        <v>10</v>
      </c>
      <c r="J6" s="1844"/>
      <c r="K6" s="1924" t="s">
        <v>1315</v>
      </c>
      <c r="L6" s="1925"/>
      <c r="M6" s="1926"/>
    </row>
    <row r="7" spans="1:18" s="112" customFormat="1" ht="18.75"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24.75" customHeight="1">
      <c r="A8" s="1041" t="s">
        <v>154</v>
      </c>
      <c r="B8" s="1892" t="s">
        <v>19</v>
      </c>
      <c r="C8" s="1890" t="s">
        <v>19</v>
      </c>
      <c r="D8" s="1891"/>
      <c r="E8" s="1917" t="s">
        <v>748</v>
      </c>
      <c r="F8" s="1923"/>
      <c r="G8" s="1830"/>
      <c r="H8" s="1919" t="s">
        <v>14</v>
      </c>
      <c r="I8" s="1920"/>
      <c r="J8" s="853" t="s">
        <v>751</v>
      </c>
      <c r="K8" s="1830"/>
      <c r="L8" s="1889"/>
      <c r="M8" s="1936"/>
    </row>
    <row r="9" spans="1:18" s="112" customFormat="1" ht="18.7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24.75" customHeight="1">
      <c r="A10" s="984" t="s">
        <v>81</v>
      </c>
      <c r="B10" s="1043">
        <v>214</v>
      </c>
      <c r="C10" s="1043">
        <v>54</v>
      </c>
      <c r="D10" s="1043">
        <v>268</v>
      </c>
      <c r="E10" s="1043">
        <v>212</v>
      </c>
      <c r="F10" s="1043">
        <v>53</v>
      </c>
      <c r="G10" s="1043">
        <v>70995</v>
      </c>
      <c r="H10" s="1043">
        <v>15745</v>
      </c>
      <c r="I10" s="1043">
        <v>21890</v>
      </c>
      <c r="J10" s="1043">
        <v>45</v>
      </c>
      <c r="K10" s="1043">
        <v>4498</v>
      </c>
      <c r="L10" s="1043">
        <v>3195</v>
      </c>
      <c r="M10" s="1044">
        <v>7693</v>
      </c>
      <c r="N10" s="108"/>
      <c r="R10" s="119"/>
    </row>
    <row r="11" spans="1:18" ht="13.5">
      <c r="A11" s="988" t="s">
        <v>82</v>
      </c>
      <c r="B11" s="991">
        <v>22</v>
      </c>
      <c r="C11" s="991">
        <v>6</v>
      </c>
      <c r="D11" s="991">
        <v>28</v>
      </c>
      <c r="E11" s="991">
        <v>16</v>
      </c>
      <c r="F11" s="991">
        <v>5</v>
      </c>
      <c r="G11" s="991">
        <v>2210</v>
      </c>
      <c r="H11" s="991">
        <v>7650</v>
      </c>
      <c r="I11" s="991">
        <v>16400</v>
      </c>
      <c r="J11" s="991">
        <v>25</v>
      </c>
      <c r="K11" s="991">
        <v>205</v>
      </c>
      <c r="L11" s="991">
        <v>55</v>
      </c>
      <c r="M11" s="992">
        <v>260</v>
      </c>
      <c r="N11" s="108"/>
      <c r="R11" s="119"/>
    </row>
    <row r="12" spans="1:18" ht="13.5">
      <c r="A12" s="988" t="s">
        <v>83</v>
      </c>
      <c r="B12" s="993">
        <v>18</v>
      </c>
      <c r="C12" s="993">
        <v>4</v>
      </c>
      <c r="D12" s="993">
        <v>22</v>
      </c>
      <c r="E12" s="993">
        <v>15</v>
      </c>
      <c r="F12" s="993">
        <v>4</v>
      </c>
      <c r="G12" s="991">
        <v>2750</v>
      </c>
      <c r="H12" s="993">
        <v>12800</v>
      </c>
      <c r="I12" s="993">
        <v>17900</v>
      </c>
      <c r="J12" s="991">
        <v>28</v>
      </c>
      <c r="K12" s="991">
        <v>264</v>
      </c>
      <c r="L12" s="991">
        <v>77</v>
      </c>
      <c r="M12" s="992">
        <v>341</v>
      </c>
      <c r="N12" s="108"/>
      <c r="R12" s="119"/>
    </row>
    <row r="13" spans="1:18" ht="13.5">
      <c r="A13" s="988" t="s">
        <v>84</v>
      </c>
      <c r="B13" s="991">
        <v>445</v>
      </c>
      <c r="C13" s="991">
        <v>111</v>
      </c>
      <c r="D13" s="991">
        <v>556</v>
      </c>
      <c r="E13" s="991">
        <v>432</v>
      </c>
      <c r="F13" s="991">
        <v>108</v>
      </c>
      <c r="G13" s="991">
        <v>11035</v>
      </c>
      <c r="H13" s="991">
        <v>14800</v>
      </c>
      <c r="I13" s="991">
        <v>22500</v>
      </c>
      <c r="J13" s="991">
        <v>65</v>
      </c>
      <c r="K13" s="991">
        <v>8824</v>
      </c>
      <c r="L13" s="991">
        <v>717</v>
      </c>
      <c r="M13" s="992">
        <v>9541</v>
      </c>
      <c r="N13" s="108"/>
      <c r="R13" s="119"/>
    </row>
    <row r="14" spans="1:18" ht="13.5">
      <c r="A14" s="994" t="s">
        <v>85</v>
      </c>
      <c r="B14" s="995">
        <v>699</v>
      </c>
      <c r="C14" s="995">
        <v>175</v>
      </c>
      <c r="D14" s="995">
        <v>874</v>
      </c>
      <c r="E14" s="995">
        <v>675</v>
      </c>
      <c r="F14" s="995">
        <v>170</v>
      </c>
      <c r="G14" s="995">
        <v>86990</v>
      </c>
      <c r="H14" s="995">
        <v>14883</v>
      </c>
      <c r="I14" s="995">
        <v>22022</v>
      </c>
      <c r="J14" s="995">
        <v>46</v>
      </c>
      <c r="K14" s="995">
        <v>13791</v>
      </c>
      <c r="L14" s="995">
        <v>4044</v>
      </c>
      <c r="M14" s="996">
        <v>17835</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v>260</v>
      </c>
      <c r="D16" s="995">
        <v>260</v>
      </c>
      <c r="E16" s="995" t="s">
        <v>23</v>
      </c>
      <c r="F16" s="995">
        <v>242</v>
      </c>
      <c r="G16" s="995">
        <v>16000</v>
      </c>
      <c r="H16" s="995" t="s">
        <v>23</v>
      </c>
      <c r="I16" s="995">
        <v>20000</v>
      </c>
      <c r="J16" s="995">
        <v>8</v>
      </c>
      <c r="K16" s="995">
        <v>4840</v>
      </c>
      <c r="L16" s="995">
        <v>128</v>
      </c>
      <c r="M16" s="996">
        <v>4968</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v>16</v>
      </c>
      <c r="D18" s="995">
        <v>16</v>
      </c>
      <c r="E18" s="995" t="s">
        <v>23</v>
      </c>
      <c r="F18" s="995">
        <v>16</v>
      </c>
      <c r="G18" s="995" t="s">
        <v>23</v>
      </c>
      <c r="H18" s="995" t="s">
        <v>23</v>
      </c>
      <c r="I18" s="995">
        <v>23000</v>
      </c>
      <c r="J18" s="995" t="s">
        <v>23</v>
      </c>
      <c r="K18" s="995">
        <v>368</v>
      </c>
      <c r="L18" s="995" t="s">
        <v>23</v>
      </c>
      <c r="M18" s="996">
        <v>368</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t="s">
        <v>23</v>
      </c>
      <c r="C20" s="991">
        <v>4</v>
      </c>
      <c r="D20" s="991">
        <v>4</v>
      </c>
      <c r="E20" s="991" t="s">
        <v>23</v>
      </c>
      <c r="F20" s="991">
        <v>4</v>
      </c>
      <c r="G20" s="991" t="s">
        <v>23</v>
      </c>
      <c r="H20" s="991" t="s">
        <v>23</v>
      </c>
      <c r="I20" s="991">
        <v>15000</v>
      </c>
      <c r="J20" s="991" t="s">
        <v>23</v>
      </c>
      <c r="K20" s="991">
        <v>60</v>
      </c>
      <c r="L20" s="991" t="s">
        <v>23</v>
      </c>
      <c r="M20" s="992">
        <v>60</v>
      </c>
      <c r="N20" s="108"/>
      <c r="R20" s="119"/>
    </row>
    <row r="21" spans="1:18" ht="13.5">
      <c r="A21" s="988" t="s">
        <v>89</v>
      </c>
      <c r="B21" s="991" t="s">
        <v>23</v>
      </c>
      <c r="C21" s="993">
        <v>48</v>
      </c>
      <c r="D21" s="991">
        <v>48</v>
      </c>
      <c r="E21" s="991" t="s">
        <v>23</v>
      </c>
      <c r="F21" s="993">
        <v>48</v>
      </c>
      <c r="G21" s="991">
        <v>1500</v>
      </c>
      <c r="H21" s="991" t="s">
        <v>23</v>
      </c>
      <c r="I21" s="993">
        <v>8700</v>
      </c>
      <c r="J21" s="991">
        <v>12</v>
      </c>
      <c r="K21" s="991">
        <v>418</v>
      </c>
      <c r="L21" s="991">
        <v>18</v>
      </c>
      <c r="M21" s="992">
        <v>436</v>
      </c>
      <c r="N21" s="108"/>
      <c r="R21" s="119"/>
    </row>
    <row r="22" spans="1:18" ht="13.5">
      <c r="A22" s="988" t="s">
        <v>90</v>
      </c>
      <c r="B22" s="991" t="s">
        <v>23</v>
      </c>
      <c r="C22" s="991">
        <v>75</v>
      </c>
      <c r="D22" s="991">
        <v>75</v>
      </c>
      <c r="E22" s="991" t="s">
        <v>23</v>
      </c>
      <c r="F22" s="991">
        <v>59</v>
      </c>
      <c r="G22" s="991">
        <v>815</v>
      </c>
      <c r="H22" s="991" t="s">
        <v>23</v>
      </c>
      <c r="I22" s="991">
        <v>17000</v>
      </c>
      <c r="J22" s="991">
        <v>18</v>
      </c>
      <c r="K22" s="991">
        <v>1003</v>
      </c>
      <c r="L22" s="991">
        <v>15</v>
      </c>
      <c r="M22" s="992">
        <v>1018</v>
      </c>
      <c r="N22" s="108"/>
      <c r="R22" s="119"/>
    </row>
    <row r="23" spans="1:18" ht="13.5">
      <c r="A23" s="994" t="s">
        <v>91</v>
      </c>
      <c r="B23" s="995" t="s">
        <v>23</v>
      </c>
      <c r="C23" s="995">
        <v>127</v>
      </c>
      <c r="D23" s="995">
        <v>127</v>
      </c>
      <c r="E23" s="995" t="s">
        <v>23</v>
      </c>
      <c r="F23" s="995">
        <v>111</v>
      </c>
      <c r="G23" s="995">
        <v>2315</v>
      </c>
      <c r="H23" s="995" t="s">
        <v>23</v>
      </c>
      <c r="I23" s="995">
        <v>13339</v>
      </c>
      <c r="J23" s="995">
        <v>14</v>
      </c>
      <c r="K23" s="995">
        <v>1481</v>
      </c>
      <c r="L23" s="995">
        <v>33</v>
      </c>
      <c r="M23" s="996">
        <v>1514</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v>7</v>
      </c>
      <c r="C25" s="995">
        <v>18</v>
      </c>
      <c r="D25" s="995">
        <v>25</v>
      </c>
      <c r="E25" s="995">
        <v>5</v>
      </c>
      <c r="F25" s="995">
        <v>17</v>
      </c>
      <c r="G25" s="995" t="s">
        <v>23</v>
      </c>
      <c r="H25" s="995">
        <v>6000</v>
      </c>
      <c r="I25" s="995">
        <v>6000</v>
      </c>
      <c r="J25" s="995" t="s">
        <v>23</v>
      </c>
      <c r="K25" s="995">
        <v>132</v>
      </c>
      <c r="L25" s="995" t="s">
        <v>23</v>
      </c>
      <c r="M25" s="996">
        <v>132</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t="s">
        <v>23</v>
      </c>
      <c r="C27" s="995">
        <v>5</v>
      </c>
      <c r="D27" s="995">
        <v>5</v>
      </c>
      <c r="E27" s="995" t="s">
        <v>23</v>
      </c>
      <c r="F27" s="995">
        <v>5</v>
      </c>
      <c r="G27" s="995" t="s">
        <v>23</v>
      </c>
      <c r="H27" s="995" t="s">
        <v>23</v>
      </c>
      <c r="I27" s="995">
        <v>10400</v>
      </c>
      <c r="J27" s="995" t="s">
        <v>23</v>
      </c>
      <c r="K27" s="995">
        <v>52</v>
      </c>
      <c r="L27" s="995" t="s">
        <v>23</v>
      </c>
      <c r="M27" s="996">
        <v>52</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v>38</v>
      </c>
      <c r="D29" s="991">
        <v>38</v>
      </c>
      <c r="E29" s="993" t="s">
        <v>23</v>
      </c>
      <c r="F29" s="991">
        <v>29</v>
      </c>
      <c r="G29" s="991" t="s">
        <v>23</v>
      </c>
      <c r="H29" s="993" t="s">
        <v>23</v>
      </c>
      <c r="I29" s="991">
        <v>12500</v>
      </c>
      <c r="J29" s="991" t="s">
        <v>23</v>
      </c>
      <c r="K29" s="993">
        <v>362</v>
      </c>
      <c r="L29" s="991" t="s">
        <v>23</v>
      </c>
      <c r="M29" s="992">
        <v>362</v>
      </c>
      <c r="N29" s="108"/>
      <c r="R29" s="119"/>
    </row>
    <row r="30" spans="1:18"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c r="N30" s="108"/>
      <c r="R30" s="119"/>
    </row>
    <row r="31" spans="1:18" ht="13.5">
      <c r="A31" s="988" t="s">
        <v>96</v>
      </c>
      <c r="B31" s="991" t="s">
        <v>23</v>
      </c>
      <c r="C31" s="991">
        <v>10</v>
      </c>
      <c r="D31" s="991">
        <v>10</v>
      </c>
      <c r="E31" s="991" t="s">
        <v>23</v>
      </c>
      <c r="F31" s="991" t="s">
        <v>23</v>
      </c>
      <c r="G31" s="991" t="s">
        <v>23</v>
      </c>
      <c r="H31" s="991" t="s">
        <v>23</v>
      </c>
      <c r="I31" s="991" t="s">
        <v>23</v>
      </c>
      <c r="J31" s="991" t="s">
        <v>23</v>
      </c>
      <c r="K31" s="991" t="s">
        <v>23</v>
      </c>
      <c r="L31" s="991" t="s">
        <v>23</v>
      </c>
      <c r="M31" s="992" t="s">
        <v>23</v>
      </c>
      <c r="N31" s="108"/>
      <c r="R31" s="119"/>
    </row>
    <row r="32" spans="1:18" ht="13.5">
      <c r="A32" s="994" t="s">
        <v>97</v>
      </c>
      <c r="B32" s="995" t="s">
        <v>23</v>
      </c>
      <c r="C32" s="995">
        <v>48</v>
      </c>
      <c r="D32" s="995">
        <v>48</v>
      </c>
      <c r="E32" s="995" t="s">
        <v>23</v>
      </c>
      <c r="F32" s="995">
        <v>29</v>
      </c>
      <c r="G32" s="995" t="s">
        <v>23</v>
      </c>
      <c r="H32" s="995" t="s">
        <v>23</v>
      </c>
      <c r="I32" s="995">
        <v>12500</v>
      </c>
      <c r="J32" s="995" t="s">
        <v>23</v>
      </c>
      <c r="K32" s="995">
        <v>362</v>
      </c>
      <c r="L32" s="995" t="s">
        <v>23</v>
      </c>
      <c r="M32" s="996">
        <v>362</v>
      </c>
      <c r="N32" s="108"/>
      <c r="R32" s="119"/>
    </row>
    <row r="33" spans="1:18" ht="13.5">
      <c r="A33" s="988"/>
      <c r="B33" s="991"/>
      <c r="C33" s="991"/>
      <c r="D33" s="991"/>
      <c r="E33" s="991"/>
      <c r="F33" s="991"/>
      <c r="G33" s="991"/>
      <c r="H33" s="991"/>
      <c r="I33" s="991"/>
      <c r="J33" s="991"/>
      <c r="K33" s="991"/>
      <c r="L33" s="991"/>
      <c r="M33" s="992"/>
      <c r="N33" s="108"/>
      <c r="R33" s="119"/>
    </row>
    <row r="34" spans="1:18" ht="13.5">
      <c r="A34" s="988" t="s">
        <v>98</v>
      </c>
      <c r="B34" s="1045" t="s">
        <v>23</v>
      </c>
      <c r="C34" s="1045">
        <v>7</v>
      </c>
      <c r="D34" s="991">
        <v>7</v>
      </c>
      <c r="E34" s="1045" t="s">
        <v>23</v>
      </c>
      <c r="F34" s="1045">
        <v>7</v>
      </c>
      <c r="G34" s="991" t="s">
        <v>23</v>
      </c>
      <c r="H34" s="1045" t="s">
        <v>23</v>
      </c>
      <c r="I34" s="1045">
        <v>19300</v>
      </c>
      <c r="J34" s="1045" t="s">
        <v>23</v>
      </c>
      <c r="K34" s="1045">
        <v>135</v>
      </c>
      <c r="L34" s="1045" t="s">
        <v>23</v>
      </c>
      <c r="M34" s="1046">
        <v>135</v>
      </c>
      <c r="N34" s="108"/>
      <c r="R34" s="119"/>
    </row>
    <row r="35" spans="1:18" ht="13.5">
      <c r="A35" s="988" t="s">
        <v>99</v>
      </c>
      <c r="B35" s="1045" t="s">
        <v>23</v>
      </c>
      <c r="C35" s="1045">
        <v>1</v>
      </c>
      <c r="D35" s="991">
        <v>1</v>
      </c>
      <c r="E35" s="1045" t="s">
        <v>23</v>
      </c>
      <c r="F35" s="1045">
        <v>1</v>
      </c>
      <c r="G35" s="991" t="s">
        <v>23</v>
      </c>
      <c r="H35" s="1045" t="s">
        <v>23</v>
      </c>
      <c r="I35" s="1045">
        <v>20000</v>
      </c>
      <c r="J35" s="1045" t="s">
        <v>23</v>
      </c>
      <c r="K35" s="1045">
        <v>20</v>
      </c>
      <c r="L35" s="1045" t="s">
        <v>23</v>
      </c>
      <c r="M35" s="992">
        <v>20</v>
      </c>
      <c r="N35" s="108"/>
      <c r="R35" s="119"/>
    </row>
    <row r="36" spans="1:18" ht="13.5">
      <c r="A36" s="988" t="s">
        <v>100</v>
      </c>
      <c r="B36" s="1045">
        <v>3</v>
      </c>
      <c r="C36" s="1045">
        <v>59</v>
      </c>
      <c r="D36" s="991">
        <v>62</v>
      </c>
      <c r="E36" s="1045">
        <v>3</v>
      </c>
      <c r="F36" s="1045">
        <v>42</v>
      </c>
      <c r="G36" s="991" t="s">
        <v>23</v>
      </c>
      <c r="H36" s="1045">
        <v>13970</v>
      </c>
      <c r="I36" s="1045">
        <v>38808</v>
      </c>
      <c r="J36" s="1045" t="s">
        <v>23</v>
      </c>
      <c r="K36" s="1045">
        <v>1672</v>
      </c>
      <c r="L36" s="1045" t="s">
        <v>23</v>
      </c>
      <c r="M36" s="992">
        <v>1672</v>
      </c>
      <c r="N36" s="108"/>
      <c r="R36" s="119"/>
    </row>
    <row r="37" spans="1:18" ht="13.5">
      <c r="A37" s="988" t="s">
        <v>101</v>
      </c>
      <c r="B37" s="1045" t="s">
        <v>23</v>
      </c>
      <c r="C37" s="1045">
        <v>10</v>
      </c>
      <c r="D37" s="991">
        <v>10</v>
      </c>
      <c r="E37" s="1045" t="s">
        <v>23</v>
      </c>
      <c r="F37" s="1045">
        <v>5</v>
      </c>
      <c r="G37" s="991" t="s">
        <v>23</v>
      </c>
      <c r="H37" s="1045" t="s">
        <v>23</v>
      </c>
      <c r="I37" s="1045">
        <v>16000</v>
      </c>
      <c r="J37" s="1045" t="s">
        <v>23</v>
      </c>
      <c r="K37" s="1045">
        <v>80</v>
      </c>
      <c r="L37" s="1045" t="s">
        <v>23</v>
      </c>
      <c r="M37" s="992">
        <v>80</v>
      </c>
      <c r="N37" s="108"/>
      <c r="R37" s="119"/>
    </row>
    <row r="38" spans="1:18" ht="13.5">
      <c r="A38" s="994" t="s">
        <v>102</v>
      </c>
      <c r="B38" s="995">
        <v>3</v>
      </c>
      <c r="C38" s="995">
        <v>77</v>
      </c>
      <c r="D38" s="995">
        <v>80</v>
      </c>
      <c r="E38" s="995">
        <v>3</v>
      </c>
      <c r="F38" s="995">
        <v>55</v>
      </c>
      <c r="G38" s="995" t="s">
        <v>23</v>
      </c>
      <c r="H38" s="995">
        <v>13970</v>
      </c>
      <c r="I38" s="995">
        <v>33910</v>
      </c>
      <c r="J38" s="995" t="s">
        <v>23</v>
      </c>
      <c r="K38" s="995">
        <v>1907</v>
      </c>
      <c r="L38" s="995" t="s">
        <v>23</v>
      </c>
      <c r="M38" s="996">
        <v>1907</v>
      </c>
      <c r="N38" s="108"/>
      <c r="R38" s="119"/>
    </row>
    <row r="39" spans="1:18" ht="13.5">
      <c r="A39" s="994"/>
      <c r="B39" s="995"/>
      <c r="C39" s="995"/>
      <c r="D39" s="995"/>
      <c r="E39" s="995"/>
      <c r="F39" s="995"/>
      <c r="G39" s="995"/>
      <c r="H39" s="995"/>
      <c r="I39" s="995"/>
      <c r="J39" s="995"/>
      <c r="K39" s="995"/>
      <c r="L39" s="995"/>
      <c r="M39" s="996"/>
      <c r="N39" s="108"/>
      <c r="R39" s="119"/>
    </row>
    <row r="40" spans="1:18" ht="13.5">
      <c r="A40" s="994" t="s">
        <v>103</v>
      </c>
      <c r="B40" s="995" t="s">
        <v>23</v>
      </c>
      <c r="C40" s="995">
        <v>12</v>
      </c>
      <c r="D40" s="995">
        <v>12</v>
      </c>
      <c r="E40" s="995" t="s">
        <v>23</v>
      </c>
      <c r="F40" s="995">
        <v>12</v>
      </c>
      <c r="G40" s="995" t="s">
        <v>23</v>
      </c>
      <c r="H40" s="995" t="s">
        <v>23</v>
      </c>
      <c r="I40" s="995">
        <v>3500</v>
      </c>
      <c r="J40" s="995" t="s">
        <v>23</v>
      </c>
      <c r="K40" s="995">
        <v>42</v>
      </c>
      <c r="L40" s="995" t="s">
        <v>23</v>
      </c>
      <c r="M40" s="996">
        <v>42</v>
      </c>
      <c r="N40" s="108"/>
      <c r="R40" s="119"/>
    </row>
    <row r="41" spans="1:18" ht="13.5">
      <c r="A41" s="988"/>
      <c r="B41" s="991"/>
      <c r="C41" s="991"/>
      <c r="D41" s="991"/>
      <c r="E41" s="991"/>
      <c r="F41" s="991"/>
      <c r="G41" s="991"/>
      <c r="H41" s="991"/>
      <c r="I41" s="991"/>
      <c r="J41" s="991"/>
      <c r="K41" s="991"/>
      <c r="L41" s="991"/>
      <c r="M41" s="992"/>
      <c r="N41" s="108"/>
      <c r="R41" s="119"/>
    </row>
    <row r="42" spans="1:18"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c r="N42" s="108"/>
      <c r="R42" s="119"/>
    </row>
    <row r="43" spans="1:18" ht="13.5">
      <c r="A43" s="988" t="s">
        <v>105</v>
      </c>
      <c r="B43" s="991" t="s">
        <v>23</v>
      </c>
      <c r="C43" s="991" t="s">
        <v>23</v>
      </c>
      <c r="D43" s="991" t="s">
        <v>23</v>
      </c>
      <c r="E43" s="991" t="s">
        <v>23</v>
      </c>
      <c r="F43" s="991" t="s">
        <v>23</v>
      </c>
      <c r="G43" s="991">
        <v>25</v>
      </c>
      <c r="H43" s="991" t="s">
        <v>23</v>
      </c>
      <c r="I43" s="991" t="s">
        <v>23</v>
      </c>
      <c r="J43" s="991" t="s">
        <v>23</v>
      </c>
      <c r="K43" s="991" t="s">
        <v>23</v>
      </c>
      <c r="L43" s="991" t="s">
        <v>23</v>
      </c>
      <c r="M43" s="992" t="s">
        <v>23</v>
      </c>
      <c r="N43" s="108"/>
      <c r="R43" s="119"/>
    </row>
    <row r="44" spans="1:18"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c r="N44" s="108"/>
      <c r="R44" s="119"/>
    </row>
    <row r="45" spans="1:18"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c r="N45" s="108"/>
      <c r="R45" s="119"/>
    </row>
    <row r="46" spans="1:18"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c r="N46" s="108"/>
      <c r="R46" s="119"/>
    </row>
    <row r="47" spans="1:18"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c r="N47" s="108"/>
      <c r="R47" s="119"/>
    </row>
    <row r="48" spans="1:18"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c r="N48" s="108"/>
      <c r="R48" s="119"/>
    </row>
    <row r="49" spans="1:18"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c r="N49" s="108"/>
      <c r="R49" s="119"/>
    </row>
    <row r="50" spans="1:18"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c r="N50" s="108"/>
      <c r="R50" s="119"/>
    </row>
    <row r="51" spans="1:18" ht="13.5">
      <c r="A51" s="994" t="s">
        <v>113</v>
      </c>
      <c r="B51" s="995" t="s">
        <v>23</v>
      </c>
      <c r="C51" s="995" t="s">
        <v>23</v>
      </c>
      <c r="D51" s="995" t="s">
        <v>23</v>
      </c>
      <c r="E51" s="995" t="s">
        <v>23</v>
      </c>
      <c r="F51" s="995" t="s">
        <v>23</v>
      </c>
      <c r="G51" s="995">
        <v>25</v>
      </c>
      <c r="H51" s="995" t="s">
        <v>23</v>
      </c>
      <c r="I51" s="995" t="s">
        <v>23</v>
      </c>
      <c r="J51" s="995" t="s">
        <v>23</v>
      </c>
      <c r="K51" s="995" t="s">
        <v>23</v>
      </c>
      <c r="L51" s="995" t="s">
        <v>23</v>
      </c>
      <c r="M51" s="996" t="s">
        <v>23</v>
      </c>
      <c r="N51" s="108"/>
      <c r="R51" s="119"/>
    </row>
    <row r="52" spans="1:18" ht="13.5">
      <c r="A52" s="994"/>
      <c r="B52" s="995"/>
      <c r="C52" s="995"/>
      <c r="D52" s="995"/>
      <c r="E52" s="995"/>
      <c r="F52" s="995"/>
      <c r="G52" s="995"/>
      <c r="H52" s="995"/>
      <c r="I52" s="995"/>
      <c r="J52" s="995"/>
      <c r="K52" s="995"/>
      <c r="L52" s="995"/>
      <c r="M52" s="996"/>
      <c r="N52" s="108"/>
      <c r="R52" s="119"/>
    </row>
    <row r="53" spans="1:18"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8" ht="13.5">
      <c r="A54" s="988"/>
      <c r="B54" s="991"/>
      <c r="C54" s="991"/>
      <c r="D54" s="991"/>
      <c r="E54" s="991"/>
      <c r="F54" s="991"/>
      <c r="G54" s="991"/>
      <c r="H54" s="991"/>
      <c r="I54" s="991"/>
      <c r="J54" s="991"/>
      <c r="K54" s="991"/>
      <c r="L54" s="991"/>
      <c r="M54" s="992"/>
    </row>
    <row r="55" spans="1:18"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8"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8"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8"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8"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8" ht="13.5">
      <c r="A60" s="994" t="s">
        <v>172</v>
      </c>
      <c r="B60" s="995" t="s">
        <v>23</v>
      </c>
      <c r="C60" s="995" t="s">
        <v>23</v>
      </c>
      <c r="D60" s="995" t="s">
        <v>23</v>
      </c>
      <c r="E60" s="995" t="s">
        <v>23</v>
      </c>
      <c r="F60" s="995" t="s">
        <v>23</v>
      </c>
      <c r="G60" s="995" t="s">
        <v>23</v>
      </c>
      <c r="H60" s="995" t="s">
        <v>23</v>
      </c>
      <c r="I60" s="995" t="s">
        <v>23</v>
      </c>
      <c r="J60" s="995" t="s">
        <v>23</v>
      </c>
      <c r="K60" s="995" t="s">
        <v>23</v>
      </c>
      <c r="L60" s="995" t="s">
        <v>23</v>
      </c>
      <c r="M60" s="996" t="s">
        <v>23</v>
      </c>
    </row>
    <row r="61" spans="1:18" ht="13.5">
      <c r="A61" s="988"/>
      <c r="B61" s="991"/>
      <c r="C61" s="991"/>
      <c r="D61" s="991"/>
      <c r="E61" s="991"/>
      <c r="F61" s="991"/>
      <c r="G61" s="991"/>
      <c r="H61" s="991"/>
      <c r="I61" s="991"/>
      <c r="J61" s="991"/>
      <c r="K61" s="991"/>
      <c r="L61" s="991"/>
      <c r="M61" s="992"/>
    </row>
    <row r="62" spans="1:18" ht="13.5">
      <c r="A62" s="988" t="s">
        <v>121</v>
      </c>
      <c r="B62" s="991" t="s">
        <v>23</v>
      </c>
      <c r="C62" s="991" t="s">
        <v>23</v>
      </c>
      <c r="D62" s="991" t="s">
        <v>23</v>
      </c>
      <c r="E62" s="991" t="s">
        <v>23</v>
      </c>
      <c r="F62" s="991" t="s">
        <v>23</v>
      </c>
      <c r="G62" s="991" t="s">
        <v>23</v>
      </c>
      <c r="H62" s="991" t="s">
        <v>23</v>
      </c>
      <c r="I62" s="991" t="s">
        <v>23</v>
      </c>
      <c r="J62" s="991" t="s">
        <v>23</v>
      </c>
      <c r="K62" s="991" t="s">
        <v>23</v>
      </c>
      <c r="L62" s="991" t="s">
        <v>23</v>
      </c>
      <c r="M62" s="992" t="s">
        <v>23</v>
      </c>
    </row>
    <row r="63" spans="1:18" ht="13.5">
      <c r="A63" s="988" t="s">
        <v>122</v>
      </c>
      <c r="B63" s="991" t="s">
        <v>23</v>
      </c>
      <c r="C63" s="991">
        <v>1</v>
      </c>
      <c r="D63" s="991">
        <v>1</v>
      </c>
      <c r="E63" s="991" t="s">
        <v>23</v>
      </c>
      <c r="F63" s="991" t="s">
        <v>23</v>
      </c>
      <c r="G63" s="991" t="s">
        <v>23</v>
      </c>
      <c r="H63" s="991" t="s">
        <v>23</v>
      </c>
      <c r="I63" s="991">
        <v>20000</v>
      </c>
      <c r="J63" s="991" t="s">
        <v>23</v>
      </c>
      <c r="K63" s="991" t="s">
        <v>23</v>
      </c>
      <c r="L63" s="991" t="s">
        <v>23</v>
      </c>
      <c r="M63" s="992" t="s">
        <v>23</v>
      </c>
    </row>
    <row r="64" spans="1:18" ht="13.5">
      <c r="A64" s="988" t="s">
        <v>123</v>
      </c>
      <c r="B64" s="991" t="s">
        <v>23</v>
      </c>
      <c r="C64" s="991">
        <v>164</v>
      </c>
      <c r="D64" s="991">
        <v>164</v>
      </c>
      <c r="E64" s="991" t="s">
        <v>23</v>
      </c>
      <c r="F64" s="991">
        <v>61</v>
      </c>
      <c r="G64" s="991" t="s">
        <v>23</v>
      </c>
      <c r="H64" s="991" t="s">
        <v>23</v>
      </c>
      <c r="I64" s="991">
        <v>19500</v>
      </c>
      <c r="J64" s="991" t="s">
        <v>23</v>
      </c>
      <c r="K64" s="991">
        <v>1190</v>
      </c>
      <c r="L64" s="991" t="s">
        <v>23</v>
      </c>
      <c r="M64" s="992">
        <v>1190</v>
      </c>
    </row>
    <row r="65" spans="1:13" ht="13.5">
      <c r="A65" s="994" t="s">
        <v>124</v>
      </c>
      <c r="B65" s="995" t="s">
        <v>23</v>
      </c>
      <c r="C65" s="995">
        <v>165</v>
      </c>
      <c r="D65" s="995">
        <v>165</v>
      </c>
      <c r="E65" s="995" t="s">
        <v>23</v>
      </c>
      <c r="F65" s="995">
        <v>61</v>
      </c>
      <c r="G65" s="995" t="s">
        <v>23</v>
      </c>
      <c r="H65" s="995" t="s">
        <v>23</v>
      </c>
      <c r="I65" s="995">
        <v>19500</v>
      </c>
      <c r="J65" s="995" t="s">
        <v>23</v>
      </c>
      <c r="K65" s="995">
        <v>1190</v>
      </c>
      <c r="L65" s="995" t="s">
        <v>23</v>
      </c>
      <c r="M65" s="996">
        <v>1190</v>
      </c>
    </row>
    <row r="66" spans="1:13" ht="13.5">
      <c r="A66" s="988"/>
      <c r="B66" s="991"/>
      <c r="C66" s="991"/>
      <c r="D66" s="991"/>
      <c r="E66" s="991"/>
      <c r="F66" s="991"/>
      <c r="G66" s="991"/>
      <c r="H66" s="991"/>
      <c r="I66" s="991"/>
      <c r="J66" s="991"/>
      <c r="K66" s="991"/>
      <c r="L66" s="991"/>
      <c r="M66" s="992"/>
    </row>
    <row r="67" spans="1:13" ht="13.5">
      <c r="A67" s="994" t="s">
        <v>125</v>
      </c>
      <c r="B67" s="995" t="s">
        <v>23</v>
      </c>
      <c r="C67" s="995" t="s">
        <v>23</v>
      </c>
      <c r="D67" s="995" t="s">
        <v>23</v>
      </c>
      <c r="E67" s="995" t="s">
        <v>23</v>
      </c>
      <c r="F67" s="995" t="s">
        <v>23</v>
      </c>
      <c r="G67" s="995" t="s">
        <v>23</v>
      </c>
      <c r="H67" s="995" t="s">
        <v>23</v>
      </c>
      <c r="I67" s="995" t="s">
        <v>23</v>
      </c>
      <c r="J67" s="995" t="s">
        <v>23</v>
      </c>
      <c r="K67" s="995" t="s">
        <v>23</v>
      </c>
      <c r="L67" s="995" t="s">
        <v>23</v>
      </c>
      <c r="M67" s="996" t="s">
        <v>23</v>
      </c>
    </row>
    <row r="68" spans="1:13" ht="13.5">
      <c r="A68" s="988"/>
      <c r="B68" s="991"/>
      <c r="C68" s="991"/>
      <c r="D68" s="991"/>
      <c r="E68" s="991"/>
      <c r="F68" s="991"/>
      <c r="G68" s="991"/>
      <c r="H68" s="991"/>
      <c r="I68" s="991"/>
      <c r="J68" s="991"/>
      <c r="K68" s="991"/>
      <c r="L68" s="991"/>
      <c r="M68" s="992"/>
    </row>
    <row r="69" spans="1:13" ht="13.5">
      <c r="A69" s="988" t="s">
        <v>126</v>
      </c>
      <c r="B69" s="991" t="s">
        <v>23</v>
      </c>
      <c r="C69" s="991">
        <v>4</v>
      </c>
      <c r="D69" s="991">
        <v>4</v>
      </c>
      <c r="E69" s="991" t="s">
        <v>23</v>
      </c>
      <c r="F69" s="991">
        <v>2</v>
      </c>
      <c r="G69" s="991" t="s">
        <v>23</v>
      </c>
      <c r="H69" s="991" t="s">
        <v>23</v>
      </c>
      <c r="I69" s="991">
        <v>8620</v>
      </c>
      <c r="J69" s="991" t="s">
        <v>23</v>
      </c>
      <c r="K69" s="991">
        <v>17</v>
      </c>
      <c r="L69" s="991" t="s">
        <v>23</v>
      </c>
      <c r="M69" s="992">
        <v>17</v>
      </c>
    </row>
    <row r="70" spans="1:13" ht="13.5">
      <c r="A70" s="988" t="s">
        <v>127</v>
      </c>
      <c r="B70" s="991" t="s">
        <v>23</v>
      </c>
      <c r="C70" s="991">
        <v>10</v>
      </c>
      <c r="D70" s="991">
        <v>10</v>
      </c>
      <c r="E70" s="991" t="s">
        <v>23</v>
      </c>
      <c r="F70" s="991">
        <v>10</v>
      </c>
      <c r="G70" s="991" t="s">
        <v>23</v>
      </c>
      <c r="H70" s="991" t="s">
        <v>23</v>
      </c>
      <c r="I70" s="991">
        <v>17700</v>
      </c>
      <c r="J70" s="991" t="s">
        <v>23</v>
      </c>
      <c r="K70" s="991">
        <v>177</v>
      </c>
      <c r="L70" s="991" t="s">
        <v>23</v>
      </c>
      <c r="M70" s="992">
        <v>177</v>
      </c>
    </row>
    <row r="71" spans="1:13" ht="13.5">
      <c r="A71" s="994" t="s">
        <v>128</v>
      </c>
      <c r="B71" s="995" t="s">
        <v>23</v>
      </c>
      <c r="C71" s="995">
        <v>14</v>
      </c>
      <c r="D71" s="995">
        <v>14</v>
      </c>
      <c r="E71" s="995" t="s">
        <v>23</v>
      </c>
      <c r="F71" s="995">
        <v>12</v>
      </c>
      <c r="G71" s="995" t="s">
        <v>23</v>
      </c>
      <c r="H71" s="995" t="s">
        <v>23</v>
      </c>
      <c r="I71" s="995">
        <v>16187</v>
      </c>
      <c r="J71" s="995" t="s">
        <v>23</v>
      </c>
      <c r="K71" s="995">
        <v>194</v>
      </c>
      <c r="L71" s="995" t="s">
        <v>23</v>
      </c>
      <c r="M71" s="996">
        <v>194</v>
      </c>
    </row>
    <row r="72" spans="1:13" ht="13.5">
      <c r="A72" s="988"/>
      <c r="B72" s="991"/>
      <c r="C72" s="991"/>
      <c r="D72" s="991"/>
      <c r="E72" s="991"/>
      <c r="F72" s="991"/>
      <c r="G72" s="991"/>
      <c r="H72" s="991"/>
      <c r="I72" s="991"/>
      <c r="J72" s="991"/>
      <c r="K72" s="991"/>
      <c r="L72" s="991"/>
      <c r="M72" s="992"/>
    </row>
    <row r="73" spans="1:13" ht="13.5">
      <c r="A73" s="988" t="s">
        <v>129</v>
      </c>
      <c r="B73" s="993" t="s">
        <v>23</v>
      </c>
      <c r="C73" s="991" t="s">
        <v>23</v>
      </c>
      <c r="D73" s="991" t="s">
        <v>23</v>
      </c>
      <c r="E73" s="993" t="s">
        <v>23</v>
      </c>
      <c r="F73" s="991" t="s">
        <v>23</v>
      </c>
      <c r="G73" s="991" t="s">
        <v>23</v>
      </c>
      <c r="H73" s="993" t="s">
        <v>23</v>
      </c>
      <c r="I73" s="991" t="s">
        <v>23</v>
      </c>
      <c r="J73" s="991" t="s">
        <v>23</v>
      </c>
      <c r="K73" s="993" t="s">
        <v>23</v>
      </c>
      <c r="L73" s="991" t="s">
        <v>23</v>
      </c>
      <c r="M73" s="992" t="s">
        <v>23</v>
      </c>
    </row>
    <row r="74" spans="1:13" ht="13.5">
      <c r="A74" s="988" t="s">
        <v>130</v>
      </c>
      <c r="B74" s="991" t="s">
        <v>23</v>
      </c>
      <c r="C74" s="991" t="s">
        <v>23</v>
      </c>
      <c r="D74" s="991" t="s">
        <v>23</v>
      </c>
      <c r="E74" s="991" t="s">
        <v>23</v>
      </c>
      <c r="F74" s="991" t="s">
        <v>23</v>
      </c>
      <c r="G74" s="991" t="s">
        <v>23</v>
      </c>
      <c r="H74" s="991" t="s">
        <v>23</v>
      </c>
      <c r="I74" s="991" t="s">
        <v>23</v>
      </c>
      <c r="J74" s="991" t="s">
        <v>23</v>
      </c>
      <c r="K74" s="993" t="s">
        <v>23</v>
      </c>
      <c r="L74" s="991" t="s">
        <v>23</v>
      </c>
      <c r="M74" s="992" t="s">
        <v>23</v>
      </c>
    </row>
    <row r="75" spans="1:13" ht="13.5">
      <c r="A75" s="988" t="s">
        <v>131</v>
      </c>
      <c r="B75" s="991" t="s">
        <v>23</v>
      </c>
      <c r="C75" s="991" t="s">
        <v>23</v>
      </c>
      <c r="D75" s="991" t="s">
        <v>23</v>
      </c>
      <c r="E75" s="991" t="s">
        <v>23</v>
      </c>
      <c r="F75" s="991" t="s">
        <v>23</v>
      </c>
      <c r="G75" s="991" t="s">
        <v>23</v>
      </c>
      <c r="H75" s="991" t="s">
        <v>23</v>
      </c>
      <c r="I75" s="991" t="s">
        <v>23</v>
      </c>
      <c r="J75" s="991" t="s">
        <v>23</v>
      </c>
      <c r="K75" s="991" t="s">
        <v>23</v>
      </c>
      <c r="L75" s="991" t="s">
        <v>23</v>
      </c>
      <c r="M75" s="992" t="s">
        <v>23</v>
      </c>
    </row>
    <row r="76" spans="1:13" ht="13.5">
      <c r="A76" s="988" t="s">
        <v>132</v>
      </c>
      <c r="B76" s="991" t="s">
        <v>23</v>
      </c>
      <c r="C76" s="991" t="s">
        <v>23</v>
      </c>
      <c r="D76" s="991" t="s">
        <v>23</v>
      </c>
      <c r="E76" s="991" t="s">
        <v>23</v>
      </c>
      <c r="F76" s="991" t="s">
        <v>23</v>
      </c>
      <c r="G76" s="991" t="s">
        <v>23</v>
      </c>
      <c r="H76" s="991" t="s">
        <v>23</v>
      </c>
      <c r="I76" s="991" t="s">
        <v>23</v>
      </c>
      <c r="J76" s="993" t="s">
        <v>23</v>
      </c>
      <c r="K76" s="993" t="s">
        <v>23</v>
      </c>
      <c r="L76" s="993" t="s">
        <v>23</v>
      </c>
      <c r="M76" s="992" t="s">
        <v>23</v>
      </c>
    </row>
    <row r="77" spans="1:13" ht="13.5">
      <c r="A77" s="988" t="s">
        <v>133</v>
      </c>
      <c r="B77" s="991" t="s">
        <v>23</v>
      </c>
      <c r="C77" s="991">
        <v>3</v>
      </c>
      <c r="D77" s="991">
        <v>3</v>
      </c>
      <c r="E77" s="991" t="s">
        <v>23</v>
      </c>
      <c r="F77" s="991">
        <v>3</v>
      </c>
      <c r="G77" s="991" t="s">
        <v>23</v>
      </c>
      <c r="H77" s="991" t="s">
        <v>23</v>
      </c>
      <c r="I77" s="991">
        <v>10000</v>
      </c>
      <c r="J77" s="991" t="s">
        <v>23</v>
      </c>
      <c r="K77" s="991">
        <v>30</v>
      </c>
      <c r="L77" s="991" t="s">
        <v>23</v>
      </c>
      <c r="M77" s="992">
        <v>30</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t="s">
        <v>23</v>
      </c>
      <c r="C79" s="991" t="s">
        <v>23</v>
      </c>
      <c r="D79" s="991" t="s">
        <v>23</v>
      </c>
      <c r="E79" s="993" t="s">
        <v>23</v>
      </c>
      <c r="F79" s="991" t="s">
        <v>23</v>
      </c>
      <c r="G79" s="991" t="s">
        <v>23</v>
      </c>
      <c r="H79" s="993" t="s">
        <v>23</v>
      </c>
      <c r="I79" s="991" t="s">
        <v>23</v>
      </c>
      <c r="J79" s="991" t="s">
        <v>23</v>
      </c>
      <c r="K79" s="993" t="s">
        <v>23</v>
      </c>
      <c r="L79" s="991" t="s">
        <v>23</v>
      </c>
      <c r="M79" s="992" t="s">
        <v>23</v>
      </c>
    </row>
    <row r="80" spans="1:13" ht="13.5">
      <c r="A80" s="988" t="s">
        <v>136</v>
      </c>
      <c r="B80" s="993" t="s">
        <v>23</v>
      </c>
      <c r="C80" s="991">
        <v>1</v>
      </c>
      <c r="D80" s="991">
        <v>1</v>
      </c>
      <c r="E80" s="993" t="s">
        <v>23</v>
      </c>
      <c r="F80" s="991" t="s">
        <v>23</v>
      </c>
      <c r="G80" s="991" t="s">
        <v>23</v>
      </c>
      <c r="H80" s="993" t="s">
        <v>23</v>
      </c>
      <c r="I80" s="991" t="s">
        <v>23</v>
      </c>
      <c r="J80" s="991" t="s">
        <v>23</v>
      </c>
      <c r="K80" s="993" t="s">
        <v>23</v>
      </c>
      <c r="L80" s="991" t="s">
        <v>23</v>
      </c>
      <c r="M80" s="992" t="s">
        <v>23</v>
      </c>
    </row>
    <row r="81" spans="1:13" ht="13.5">
      <c r="A81" s="994" t="s">
        <v>137</v>
      </c>
      <c r="B81" s="995" t="s">
        <v>23</v>
      </c>
      <c r="C81" s="995">
        <v>4</v>
      </c>
      <c r="D81" s="995">
        <v>4</v>
      </c>
      <c r="E81" s="995" t="s">
        <v>23</v>
      </c>
      <c r="F81" s="995">
        <v>3</v>
      </c>
      <c r="G81" s="995" t="s">
        <v>23</v>
      </c>
      <c r="H81" s="995" t="s">
        <v>23</v>
      </c>
      <c r="I81" s="995">
        <v>10000</v>
      </c>
      <c r="J81" s="995" t="s">
        <v>23</v>
      </c>
      <c r="K81" s="995">
        <v>30</v>
      </c>
      <c r="L81" s="995" t="s">
        <v>23</v>
      </c>
      <c r="M81" s="996">
        <v>30</v>
      </c>
    </row>
    <row r="82" spans="1:13" ht="13.5">
      <c r="A82" s="988"/>
      <c r="B82" s="991"/>
      <c r="C82" s="991"/>
      <c r="D82" s="991"/>
      <c r="E82" s="991"/>
      <c r="F82" s="991"/>
      <c r="G82" s="991"/>
      <c r="H82" s="991"/>
      <c r="I82" s="991"/>
      <c r="J82" s="991"/>
      <c r="K82" s="991"/>
      <c r="L82" s="991"/>
      <c r="M82" s="992"/>
    </row>
    <row r="83" spans="1:13" ht="13.5">
      <c r="A83" s="988" t="s">
        <v>138</v>
      </c>
      <c r="B83" s="991" t="s">
        <v>23</v>
      </c>
      <c r="C83" s="991">
        <v>1</v>
      </c>
      <c r="D83" s="991">
        <v>1</v>
      </c>
      <c r="E83" s="991" t="s">
        <v>23</v>
      </c>
      <c r="F83" s="991">
        <v>1</v>
      </c>
      <c r="G83" s="991">
        <v>4630</v>
      </c>
      <c r="H83" s="991" t="s">
        <v>23</v>
      </c>
      <c r="I83" s="991">
        <v>5000</v>
      </c>
      <c r="J83" s="991">
        <v>3</v>
      </c>
      <c r="K83" s="991">
        <v>5</v>
      </c>
      <c r="L83" s="991">
        <v>13</v>
      </c>
      <c r="M83" s="992">
        <v>18</v>
      </c>
    </row>
    <row r="84" spans="1:13" ht="13.5">
      <c r="A84" s="988" t="s">
        <v>139</v>
      </c>
      <c r="B84" s="991" t="s">
        <v>23</v>
      </c>
      <c r="C84" s="991">
        <v>8</v>
      </c>
      <c r="D84" s="991">
        <v>8</v>
      </c>
      <c r="E84" s="991" t="s">
        <v>23</v>
      </c>
      <c r="F84" s="991">
        <v>7</v>
      </c>
      <c r="G84" s="991">
        <v>900</v>
      </c>
      <c r="H84" s="991" t="s">
        <v>23</v>
      </c>
      <c r="I84" s="991">
        <v>5000</v>
      </c>
      <c r="J84" s="991">
        <v>5</v>
      </c>
      <c r="K84" s="991">
        <v>37</v>
      </c>
      <c r="L84" s="991">
        <v>5</v>
      </c>
      <c r="M84" s="992">
        <v>42</v>
      </c>
    </row>
    <row r="85" spans="1:13" ht="13.5">
      <c r="A85" s="994" t="s">
        <v>140</v>
      </c>
      <c r="B85" s="995" t="s">
        <v>23</v>
      </c>
      <c r="C85" s="995">
        <v>9</v>
      </c>
      <c r="D85" s="995">
        <v>9</v>
      </c>
      <c r="E85" s="995" t="s">
        <v>23</v>
      </c>
      <c r="F85" s="995">
        <v>8</v>
      </c>
      <c r="G85" s="995">
        <v>5530</v>
      </c>
      <c r="H85" s="995" t="s">
        <v>23</v>
      </c>
      <c r="I85" s="995">
        <v>5000</v>
      </c>
      <c r="J85" s="995">
        <v>3</v>
      </c>
      <c r="K85" s="995">
        <v>41</v>
      </c>
      <c r="L85" s="995">
        <v>19</v>
      </c>
      <c r="M85" s="996">
        <v>60</v>
      </c>
    </row>
    <row r="86" spans="1:13" ht="14.25" thickBot="1">
      <c r="A86" s="1047"/>
      <c r="B86" s="998"/>
      <c r="C86" s="998"/>
      <c r="D86" s="998"/>
      <c r="E86" s="998"/>
      <c r="F86" s="998"/>
      <c r="G86" s="998"/>
      <c r="H86" s="998"/>
      <c r="I86" s="998"/>
      <c r="J86" s="998"/>
      <c r="K86" s="998"/>
      <c r="L86" s="998"/>
      <c r="M86" s="999"/>
    </row>
    <row r="87" spans="1:13" ht="14.25" thickBot="1">
      <c r="A87" s="878" t="s">
        <v>141</v>
      </c>
      <c r="B87" s="1001">
        <v>709</v>
      </c>
      <c r="C87" s="1001">
        <v>930</v>
      </c>
      <c r="D87" s="1001">
        <v>1639</v>
      </c>
      <c r="E87" s="1001">
        <v>683</v>
      </c>
      <c r="F87" s="1001">
        <v>741</v>
      </c>
      <c r="G87" s="1001">
        <v>110860</v>
      </c>
      <c r="H87" s="1001">
        <v>14814</v>
      </c>
      <c r="I87" s="1001">
        <v>19311</v>
      </c>
      <c r="J87" s="1001">
        <v>38</v>
      </c>
      <c r="K87" s="1001">
        <v>24430</v>
      </c>
      <c r="L87" s="1001">
        <v>4224</v>
      </c>
      <c r="M87" s="1002">
        <v>28654</v>
      </c>
    </row>
  </sheetData>
  <mergeCells count="15">
    <mergeCell ref="A1:M1"/>
    <mergeCell ref="A3:M3"/>
    <mergeCell ref="A4:M4"/>
    <mergeCell ref="H8:I8"/>
    <mergeCell ref="G6:G9"/>
    <mergeCell ref="B6:F6"/>
    <mergeCell ref="B7:F7"/>
    <mergeCell ref="H7:I7"/>
    <mergeCell ref="K6:M6"/>
    <mergeCell ref="K7:K9"/>
    <mergeCell ref="L7:L9"/>
    <mergeCell ref="M7:M9"/>
    <mergeCell ref="E8:F8"/>
    <mergeCell ref="H6:J6"/>
    <mergeCell ref="B8:D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874A-CECA-4402-BBBB-CE913B0D38FD}">
  <sheetPr>
    <pageSetUpPr fitToPage="1"/>
  </sheetPr>
  <dimension ref="A1:M20"/>
  <sheetViews>
    <sheetView showGridLines="0" view="pageBreakPreview" zoomScaleNormal="75" zoomScaleSheetLayoutView="100" workbookViewId="0">
      <selection activeCell="K27" sqref="K27"/>
    </sheetView>
  </sheetViews>
  <sheetFormatPr baseColWidth="10" defaultColWidth="11.42578125" defaultRowHeight="12.75"/>
  <cols>
    <col min="1" max="1" width="19.42578125" style="1525" customWidth="1"/>
    <col min="2" max="3" width="18.140625" style="1525" bestFit="1" customWidth="1"/>
    <col min="4" max="4" width="16.140625" style="1525" customWidth="1"/>
    <col min="5" max="5" width="19.28515625" style="1525" customWidth="1"/>
    <col min="6" max="8" width="14.7109375" style="1525" customWidth="1"/>
    <col min="9" max="9" width="11.42578125" style="1525"/>
    <col min="10" max="10" width="22.28515625" style="1525" customWidth="1"/>
    <col min="11" max="16384" width="11.42578125" style="1525"/>
  </cols>
  <sheetData>
    <row r="1" spans="1:13" s="1498" customFormat="1" ht="18.75">
      <c r="A1" s="1871" t="s">
        <v>0</v>
      </c>
      <c r="B1" s="1871"/>
      <c r="C1" s="1871"/>
      <c r="D1" s="1871"/>
      <c r="E1" s="1871"/>
      <c r="F1" s="1871"/>
      <c r="G1" s="1871"/>
      <c r="H1" s="1871"/>
      <c r="I1" s="1496"/>
      <c r="J1" s="1496"/>
      <c r="K1" s="1567"/>
      <c r="L1" s="1567"/>
      <c r="M1" s="1567"/>
    </row>
    <row r="3" spans="1:13" s="1628" customFormat="1" ht="15.75">
      <c r="A3" s="1901" t="s">
        <v>933</v>
      </c>
      <c r="B3" s="1901"/>
      <c r="C3" s="1901"/>
      <c r="D3" s="1901"/>
      <c r="E3" s="1901"/>
      <c r="F3" s="1901"/>
      <c r="G3" s="1901"/>
      <c r="H3" s="1901"/>
      <c r="I3" s="1627"/>
      <c r="J3" s="1627"/>
      <c r="K3" s="1627"/>
      <c r="L3" s="1627"/>
      <c r="M3" s="1627"/>
    </row>
    <row r="4" spans="1:13" s="1628" customFormat="1" ht="15.75">
      <c r="A4" s="1901" t="s">
        <v>920</v>
      </c>
      <c r="B4" s="1901"/>
      <c r="C4" s="1901"/>
      <c r="D4" s="1901"/>
      <c r="E4" s="1901"/>
      <c r="F4" s="1901"/>
      <c r="G4" s="1901"/>
      <c r="H4" s="1901"/>
      <c r="I4" s="1627"/>
      <c r="J4" s="1627"/>
      <c r="K4" s="1627"/>
      <c r="L4" s="1627"/>
      <c r="M4" s="1627"/>
    </row>
    <row r="5" spans="1:13" s="1500" customFormat="1" ht="13.5" customHeight="1" thickBot="1">
      <c r="A5" s="1501"/>
      <c r="B5" s="1502"/>
      <c r="C5" s="1502"/>
      <c r="D5" s="1502"/>
      <c r="E5" s="1502"/>
      <c r="F5" s="1502"/>
      <c r="G5" s="1502"/>
      <c r="H5" s="1502"/>
    </row>
    <row r="6" spans="1:13" s="1509" customFormat="1" ht="24" customHeight="1">
      <c r="A6" s="1873" t="s">
        <v>2</v>
      </c>
      <c r="B6" s="1571" t="s">
        <v>767</v>
      </c>
      <c r="C6" s="1572"/>
      <c r="D6" s="1875" t="s">
        <v>772</v>
      </c>
      <c r="E6" s="1573" t="s">
        <v>10</v>
      </c>
      <c r="F6" s="1574"/>
      <c r="G6" s="1575" t="s">
        <v>142</v>
      </c>
      <c r="H6" s="1576"/>
    </row>
    <row r="7" spans="1:13" s="1509" customFormat="1" ht="24" customHeight="1">
      <c r="A7" s="1874"/>
      <c r="B7" s="1577" t="s">
        <v>771</v>
      </c>
      <c r="C7" s="1578"/>
      <c r="D7" s="1876"/>
      <c r="E7" s="1579" t="s">
        <v>770</v>
      </c>
      <c r="F7" s="1580" t="s">
        <v>4</v>
      </c>
      <c r="G7" s="1580" t="s">
        <v>143</v>
      </c>
      <c r="H7" s="1581" t="s">
        <v>5</v>
      </c>
    </row>
    <row r="8" spans="1:13" s="1509" customFormat="1" ht="24" customHeight="1">
      <c r="A8" s="1874"/>
      <c r="B8" s="1582" t="s">
        <v>19</v>
      </c>
      <c r="C8" s="1583" t="s">
        <v>748</v>
      </c>
      <c r="D8" s="1876"/>
      <c r="E8" s="1579" t="s">
        <v>769</v>
      </c>
      <c r="F8" s="1579" t="s">
        <v>150</v>
      </c>
      <c r="G8" s="1580" t="s">
        <v>146</v>
      </c>
      <c r="H8" s="1581" t="s">
        <v>8</v>
      </c>
    </row>
    <row r="9" spans="1:13" s="1509" customFormat="1" ht="24" customHeight="1" thickBot="1">
      <c r="A9" s="1874"/>
      <c r="B9" s="1580" t="s">
        <v>13</v>
      </c>
      <c r="C9" s="1584" t="s">
        <v>916</v>
      </c>
      <c r="D9" s="1876"/>
      <c r="E9" s="1579" t="s">
        <v>145</v>
      </c>
      <c r="F9" s="1585"/>
      <c r="G9" s="1580" t="s">
        <v>147</v>
      </c>
      <c r="H9" s="1586"/>
    </row>
    <row r="10" spans="1:13" ht="13.5">
      <c r="A10" s="1520">
        <v>2011</v>
      </c>
      <c r="B10" s="1521">
        <v>679</v>
      </c>
      <c r="C10" s="1521">
        <v>674</v>
      </c>
      <c r="D10" s="1522">
        <v>22.875</v>
      </c>
      <c r="E10" s="1521">
        <v>55.504451038575667</v>
      </c>
      <c r="F10" s="1521">
        <v>3741</v>
      </c>
      <c r="G10" s="1523" t="s">
        <v>23</v>
      </c>
      <c r="H10" s="1524" t="s">
        <v>23</v>
      </c>
    </row>
    <row r="11" spans="1:13" ht="13.5">
      <c r="A11" s="1526">
        <v>2012</v>
      </c>
      <c r="B11" s="1527">
        <v>613</v>
      </c>
      <c r="C11" s="1527">
        <v>606</v>
      </c>
      <c r="D11" s="1528">
        <v>21.949000000000002</v>
      </c>
      <c r="E11" s="1527">
        <v>65.544554455445535</v>
      </c>
      <c r="F11" s="1527">
        <v>3972</v>
      </c>
      <c r="G11" s="1529">
        <v>135</v>
      </c>
      <c r="H11" s="1530">
        <v>5362.2</v>
      </c>
    </row>
    <row r="12" spans="1:13" ht="13.5">
      <c r="A12" s="1531">
        <v>2013</v>
      </c>
      <c r="B12" s="1527">
        <v>588</v>
      </c>
      <c r="C12" s="1527">
        <v>573</v>
      </c>
      <c r="D12" s="1528">
        <v>17.564</v>
      </c>
      <c r="E12" s="1527">
        <v>50.122164048865621</v>
      </c>
      <c r="F12" s="1527">
        <v>2872</v>
      </c>
      <c r="G12" s="1529">
        <v>100</v>
      </c>
      <c r="H12" s="1530">
        <v>2872</v>
      </c>
    </row>
    <row r="13" spans="1:13" ht="13.5">
      <c r="A13" s="1531">
        <v>2014</v>
      </c>
      <c r="B13" s="1527">
        <v>565</v>
      </c>
      <c r="C13" s="1527">
        <v>553</v>
      </c>
      <c r="D13" s="1528">
        <v>20.710999999999999</v>
      </c>
      <c r="E13" s="1527">
        <v>50.289330922242314</v>
      </c>
      <c r="F13" s="1527">
        <v>2781</v>
      </c>
      <c r="G13" s="1529">
        <v>100</v>
      </c>
      <c r="H13" s="1530">
        <v>2781</v>
      </c>
    </row>
    <row r="14" spans="1:13" ht="13.5">
      <c r="A14" s="1531">
        <v>2015</v>
      </c>
      <c r="B14" s="1527">
        <v>531</v>
      </c>
      <c r="C14" s="1527">
        <v>517</v>
      </c>
      <c r="D14" s="1528">
        <v>18.11</v>
      </c>
      <c r="E14" s="1527">
        <v>43.713733075435208</v>
      </c>
      <c r="F14" s="1527">
        <v>2260</v>
      </c>
      <c r="G14" s="1529">
        <v>200</v>
      </c>
      <c r="H14" s="1530">
        <v>4520</v>
      </c>
    </row>
    <row r="15" spans="1:13" ht="13.5">
      <c r="A15" s="1531">
        <v>2016</v>
      </c>
      <c r="B15" s="1527">
        <v>501</v>
      </c>
      <c r="C15" s="1527">
        <v>488</v>
      </c>
      <c r="D15" s="1528">
        <v>18.11</v>
      </c>
      <c r="E15" s="1527">
        <v>40.471311475409834</v>
      </c>
      <c r="F15" s="1527">
        <v>1975</v>
      </c>
      <c r="G15" s="1529">
        <v>331</v>
      </c>
      <c r="H15" s="1530">
        <v>6537</v>
      </c>
    </row>
    <row r="16" spans="1:13" ht="13.5">
      <c r="A16" s="1531">
        <v>2017</v>
      </c>
      <c r="B16" s="1527">
        <v>492</v>
      </c>
      <c r="C16" s="1527">
        <v>488</v>
      </c>
      <c r="D16" s="1528">
        <v>18.11</v>
      </c>
      <c r="E16" s="1527">
        <v>37.868852459016395</v>
      </c>
      <c r="F16" s="1527">
        <v>1848</v>
      </c>
      <c r="G16" s="1529">
        <v>314</v>
      </c>
      <c r="H16" s="1530">
        <v>5802.72</v>
      </c>
    </row>
    <row r="17" spans="1:8" ht="13.5">
      <c r="A17" s="1531">
        <v>2018</v>
      </c>
      <c r="B17" s="1527">
        <v>465</v>
      </c>
      <c r="C17" s="1527">
        <v>465</v>
      </c>
      <c r="D17" s="1528">
        <v>5.1100000000000003</v>
      </c>
      <c r="E17" s="1527">
        <v>35.225806451612904</v>
      </c>
      <c r="F17" s="1527">
        <v>1638</v>
      </c>
      <c r="G17" s="1529">
        <v>332</v>
      </c>
      <c r="H17" s="1530">
        <v>5438.16</v>
      </c>
    </row>
    <row r="18" spans="1:8" ht="13.5">
      <c r="A18" s="1531">
        <v>2019</v>
      </c>
      <c r="B18" s="1527">
        <v>455</v>
      </c>
      <c r="C18" s="1527">
        <v>455</v>
      </c>
      <c r="D18" s="1528">
        <v>5.0999999999999996</v>
      </c>
      <c r="E18" s="1527">
        <v>30.219780219780219</v>
      </c>
      <c r="F18" s="1527">
        <v>1375</v>
      </c>
      <c r="G18" s="1529">
        <v>346.5</v>
      </c>
      <c r="H18" s="1530">
        <v>4764.375</v>
      </c>
    </row>
    <row r="19" spans="1:8" ht="13.5">
      <c r="A19" s="1531">
        <v>2020</v>
      </c>
      <c r="B19" s="1527">
        <v>455</v>
      </c>
      <c r="C19" s="1527">
        <v>455</v>
      </c>
      <c r="D19" s="1528">
        <v>5.0999999999999996</v>
      </c>
      <c r="E19" s="1527">
        <v>30.219780219780219</v>
      </c>
      <c r="F19" s="1527">
        <v>1375</v>
      </c>
      <c r="G19" s="1529">
        <v>302.25</v>
      </c>
      <c r="H19" s="1530">
        <v>4155.9375</v>
      </c>
    </row>
    <row r="20" spans="1:8" ht="14.25" thickBot="1">
      <c r="A20" s="1532">
        <v>2021</v>
      </c>
      <c r="B20" s="1533">
        <v>468</v>
      </c>
      <c r="C20" s="1533">
        <v>457</v>
      </c>
      <c r="D20" s="1534">
        <v>5.0999999999999996</v>
      </c>
      <c r="E20" s="1533">
        <v>35.207877461706779</v>
      </c>
      <c r="F20" s="1533">
        <v>1609</v>
      </c>
      <c r="G20" s="1535">
        <v>291</v>
      </c>
      <c r="H20" s="1616">
        <v>4682.1899999999996</v>
      </c>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85">
    <pageSetUpPr fitToPage="1"/>
  </sheetPr>
  <dimension ref="A1:Q87"/>
  <sheetViews>
    <sheetView view="pageBreakPreview" zoomScale="75" zoomScaleNormal="75" zoomScaleSheetLayoutView="75" workbookViewId="0">
      <selection activeCell="P17" sqref="P17"/>
    </sheetView>
  </sheetViews>
  <sheetFormatPr baseColWidth="10" defaultColWidth="11.42578125" defaultRowHeight="12.75"/>
  <cols>
    <col min="1" max="1" width="33.140625" style="92" customWidth="1"/>
    <col min="2" max="6" width="11.5703125" style="92" bestFit="1" customWidth="1"/>
    <col min="7" max="7" width="16.42578125" style="92" customWidth="1"/>
    <col min="8" max="9" width="13.85546875" style="92" customWidth="1"/>
    <col min="10" max="13" width="14.42578125" style="92" customWidth="1"/>
    <col min="14" max="14" width="2.85546875" style="92" customWidth="1"/>
    <col min="15" max="16384" width="11.42578125" style="92"/>
  </cols>
  <sheetData>
    <row r="1" spans="1:17" s="95" customFormat="1" ht="18.75">
      <c r="A1" s="1825" t="s">
        <v>912</v>
      </c>
      <c r="B1" s="1825"/>
      <c r="C1" s="1825"/>
      <c r="D1" s="1825"/>
      <c r="E1" s="1825"/>
      <c r="F1" s="1825"/>
      <c r="G1" s="1825"/>
      <c r="H1" s="1825"/>
      <c r="I1" s="1825"/>
      <c r="J1" s="1825"/>
      <c r="K1" s="1825"/>
      <c r="L1" s="1825"/>
      <c r="M1" s="1825"/>
    </row>
    <row r="3" spans="1:17" s="94" customFormat="1" ht="15.75">
      <c r="A3" s="1836" t="s">
        <v>934</v>
      </c>
      <c r="B3" s="1836"/>
      <c r="C3" s="1836"/>
      <c r="D3" s="1836"/>
      <c r="E3" s="1836"/>
      <c r="F3" s="1836"/>
      <c r="G3" s="1836"/>
      <c r="H3" s="1836"/>
      <c r="I3" s="1836"/>
      <c r="J3" s="1836"/>
      <c r="K3" s="1836"/>
      <c r="L3" s="1836"/>
      <c r="M3" s="1836"/>
    </row>
    <row r="4" spans="1:17" s="94" customFormat="1" ht="15.75">
      <c r="A4" s="1836" t="s">
        <v>1463</v>
      </c>
      <c r="B4" s="1836"/>
      <c r="C4" s="1836"/>
      <c r="D4" s="1836"/>
      <c r="E4" s="1836"/>
      <c r="F4" s="1836"/>
      <c r="G4" s="1836"/>
      <c r="H4" s="1836"/>
      <c r="I4" s="1836"/>
      <c r="J4" s="1836"/>
      <c r="K4" s="1836"/>
      <c r="L4" s="1836"/>
      <c r="M4" s="1836"/>
    </row>
    <row r="5" spans="1:17" s="94" customFormat="1" ht="13.5" customHeight="1" thickBot="1">
      <c r="A5" s="97"/>
      <c r="B5" s="96"/>
      <c r="C5" s="96"/>
      <c r="D5" s="96"/>
      <c r="E5" s="96"/>
      <c r="F5" s="96"/>
      <c r="G5" s="96"/>
      <c r="H5" s="96"/>
      <c r="I5" s="96"/>
      <c r="J5" s="96"/>
      <c r="K5" s="96"/>
    </row>
    <row r="6" spans="1:17" s="112" customFormat="1" ht="21" customHeight="1">
      <c r="A6" s="1042"/>
      <c r="B6" s="1929" t="s">
        <v>755</v>
      </c>
      <c r="C6" s="1930"/>
      <c r="D6" s="1930"/>
      <c r="E6" s="1930"/>
      <c r="F6" s="1931"/>
      <c r="G6" s="1928" t="s">
        <v>877</v>
      </c>
      <c r="H6" s="1843" t="s">
        <v>1312</v>
      </c>
      <c r="I6" s="1845" t="s">
        <v>10</v>
      </c>
      <c r="J6" s="1844"/>
      <c r="K6" s="1924" t="s">
        <v>11</v>
      </c>
      <c r="L6" s="1925"/>
      <c r="M6" s="1926"/>
    </row>
    <row r="7" spans="1:17" s="112" customFormat="1" ht="21" customHeight="1">
      <c r="A7" s="1041" t="s">
        <v>165</v>
      </c>
      <c r="B7" s="1919" t="s">
        <v>13</v>
      </c>
      <c r="C7" s="1932"/>
      <c r="D7" s="1932"/>
      <c r="E7" s="1932"/>
      <c r="F7" s="1920"/>
      <c r="G7" s="1830"/>
      <c r="H7" s="1933" t="s">
        <v>876</v>
      </c>
      <c r="I7" s="1934"/>
      <c r="J7" s="853" t="s">
        <v>766</v>
      </c>
      <c r="K7" s="1829" t="s">
        <v>765</v>
      </c>
      <c r="L7" s="1889" t="s">
        <v>764</v>
      </c>
      <c r="M7" s="1935" t="s">
        <v>774</v>
      </c>
    </row>
    <row r="8" spans="1:17" s="112" customFormat="1" ht="21" customHeight="1">
      <c r="A8" s="1041" t="s">
        <v>154</v>
      </c>
      <c r="B8" s="1892" t="s">
        <v>19</v>
      </c>
      <c r="C8" s="1890" t="s">
        <v>19</v>
      </c>
      <c r="D8" s="1891"/>
      <c r="E8" s="1917" t="s">
        <v>748</v>
      </c>
      <c r="F8" s="1923"/>
      <c r="G8" s="1830"/>
      <c r="H8" s="1919" t="s">
        <v>14</v>
      </c>
      <c r="I8" s="1920"/>
      <c r="J8" s="853" t="s">
        <v>751</v>
      </c>
      <c r="K8" s="1830"/>
      <c r="L8" s="1889"/>
      <c r="M8" s="1936"/>
    </row>
    <row r="9" spans="1:17" s="112" customFormat="1" ht="21"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7" ht="13.5">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row>
    <row r="11" spans="1:17"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row>
    <row r="12" spans="1:17"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row>
    <row r="13" spans="1:17"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row>
    <row r="14" spans="1:17"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row>
    <row r="15" spans="1:17" ht="13.5">
      <c r="A15" s="994"/>
      <c r="B15" s="995"/>
      <c r="C15" s="995"/>
      <c r="D15" s="995"/>
      <c r="E15" s="995"/>
      <c r="F15" s="995"/>
      <c r="G15" s="995"/>
      <c r="H15" s="995"/>
      <c r="I15" s="995"/>
      <c r="J15" s="995"/>
      <c r="K15" s="995"/>
      <c r="L15" s="995"/>
      <c r="M15" s="996"/>
    </row>
    <row r="16" spans="1:17" ht="14.25" customHeight="1">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row>
    <row r="17" spans="1:13" ht="14.25" customHeight="1">
      <c r="A17" s="994"/>
      <c r="B17" s="995"/>
      <c r="C17" s="995"/>
      <c r="D17" s="995"/>
      <c r="E17" s="995"/>
      <c r="F17" s="995"/>
      <c r="G17" s="995"/>
      <c r="H17" s="995"/>
      <c r="I17" s="995"/>
      <c r="J17" s="995"/>
      <c r="K17" s="995"/>
      <c r="L17" s="995"/>
      <c r="M17" s="996"/>
    </row>
    <row r="18" spans="1:13" ht="14.25" customHeight="1">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row>
    <row r="19" spans="1:13" ht="13.5">
      <c r="A19" s="988"/>
      <c r="B19" s="991"/>
      <c r="C19" s="991"/>
      <c r="D19" s="991"/>
      <c r="E19" s="991"/>
      <c r="F19" s="991"/>
      <c r="G19" s="991"/>
      <c r="H19" s="991"/>
      <c r="I19" s="991"/>
      <c r="J19" s="991"/>
      <c r="K19" s="991"/>
      <c r="L19" s="991"/>
      <c r="M19" s="992"/>
    </row>
    <row r="20" spans="1:13"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row>
    <row r="21" spans="1:13"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row>
    <row r="22" spans="1:13"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row>
    <row r="23" spans="1:13"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row>
    <row r="24" spans="1:13" ht="13.5">
      <c r="A24" s="994"/>
      <c r="B24" s="995"/>
      <c r="C24" s="995"/>
      <c r="D24" s="995"/>
      <c r="E24" s="995"/>
      <c r="F24" s="995"/>
      <c r="G24" s="995"/>
      <c r="H24" s="995"/>
      <c r="I24" s="995"/>
      <c r="J24" s="995"/>
      <c r="K24" s="995"/>
      <c r="L24" s="995"/>
      <c r="M24" s="996"/>
    </row>
    <row r="25" spans="1:13"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row>
    <row r="26" spans="1:13" ht="13.5">
      <c r="A26" s="994"/>
      <c r="B26" s="995"/>
      <c r="C26" s="995"/>
      <c r="D26" s="995"/>
      <c r="E26" s="995"/>
      <c r="F26" s="995"/>
      <c r="G26" s="995"/>
      <c r="H26" s="995"/>
      <c r="I26" s="995"/>
      <c r="J26" s="995"/>
      <c r="K26" s="995"/>
      <c r="L26" s="995"/>
      <c r="M26" s="996"/>
    </row>
    <row r="27" spans="1:13"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row>
    <row r="28" spans="1:13" ht="13.5">
      <c r="A28" s="988"/>
      <c r="B28" s="991"/>
      <c r="C28" s="991"/>
      <c r="D28" s="991"/>
      <c r="E28" s="991"/>
      <c r="F28" s="991"/>
      <c r="G28" s="991"/>
      <c r="H28" s="991"/>
      <c r="I28" s="991"/>
      <c r="J28" s="991"/>
      <c r="K28" s="991"/>
      <c r="L28" s="991"/>
      <c r="M28" s="992"/>
    </row>
    <row r="29" spans="1:13" ht="13.5">
      <c r="A29" s="988" t="s">
        <v>94</v>
      </c>
      <c r="B29" s="993" t="s">
        <v>23</v>
      </c>
      <c r="C29" s="991" t="s">
        <v>23</v>
      </c>
      <c r="D29" s="991" t="s">
        <v>23</v>
      </c>
      <c r="E29" s="993" t="s">
        <v>23</v>
      </c>
      <c r="F29" s="991" t="s">
        <v>23</v>
      </c>
      <c r="G29" s="991" t="s">
        <v>23</v>
      </c>
      <c r="H29" s="993" t="s">
        <v>23</v>
      </c>
      <c r="I29" s="991" t="s">
        <v>23</v>
      </c>
      <c r="J29" s="991" t="s">
        <v>23</v>
      </c>
      <c r="K29" s="993" t="s">
        <v>23</v>
      </c>
      <c r="L29" s="991" t="s">
        <v>23</v>
      </c>
      <c r="M29" s="992" t="s">
        <v>23</v>
      </c>
    </row>
    <row r="30" spans="1:13"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row>
    <row r="31" spans="1:13"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row>
    <row r="32" spans="1:13"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row>
    <row r="33" spans="1:13" ht="13.5">
      <c r="A33" s="988"/>
      <c r="B33" s="991"/>
      <c r="C33" s="991"/>
      <c r="D33" s="991"/>
      <c r="E33" s="991"/>
      <c r="F33" s="991"/>
      <c r="G33" s="991"/>
      <c r="H33" s="991"/>
      <c r="I33" s="991"/>
      <c r="J33" s="991"/>
      <c r="K33" s="991"/>
      <c r="L33" s="991"/>
      <c r="M33" s="992"/>
    </row>
    <row r="34" spans="1:13"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row>
    <row r="35" spans="1:13"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3"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3" ht="13.5">
      <c r="A37" s="988" t="s">
        <v>101</v>
      </c>
      <c r="B37" s="1045" t="s">
        <v>23</v>
      </c>
      <c r="C37" s="1045" t="s">
        <v>23</v>
      </c>
      <c r="D37" s="991" t="s">
        <v>23</v>
      </c>
      <c r="E37" s="1045" t="s">
        <v>23</v>
      </c>
      <c r="F37" s="1045" t="s">
        <v>23</v>
      </c>
      <c r="G37" s="991" t="s">
        <v>23</v>
      </c>
      <c r="H37" s="1045" t="s">
        <v>23</v>
      </c>
      <c r="I37" s="1045" t="s">
        <v>23</v>
      </c>
      <c r="J37" s="1045" t="s">
        <v>23</v>
      </c>
      <c r="K37" s="1045" t="s">
        <v>23</v>
      </c>
      <c r="L37" s="1045" t="s">
        <v>23</v>
      </c>
      <c r="M37" s="992" t="s">
        <v>23</v>
      </c>
    </row>
    <row r="38" spans="1:13" ht="13.5">
      <c r="A38" s="994" t="s">
        <v>102</v>
      </c>
      <c r="B38" s="995" t="s">
        <v>23</v>
      </c>
      <c r="C38" s="995" t="s">
        <v>23</v>
      </c>
      <c r="D38" s="995" t="s">
        <v>23</v>
      </c>
      <c r="E38" s="995" t="s">
        <v>23</v>
      </c>
      <c r="F38" s="995" t="s">
        <v>23</v>
      </c>
      <c r="G38" s="995" t="s">
        <v>23</v>
      </c>
      <c r="H38" s="995" t="s">
        <v>23</v>
      </c>
      <c r="I38" s="995" t="s">
        <v>23</v>
      </c>
      <c r="J38" s="995" t="s">
        <v>23</v>
      </c>
      <c r="K38" s="995" t="s">
        <v>23</v>
      </c>
      <c r="L38" s="995" t="s">
        <v>23</v>
      </c>
      <c r="M38" s="996" t="s">
        <v>23</v>
      </c>
    </row>
    <row r="39" spans="1:13" ht="13.5">
      <c r="A39" s="994"/>
      <c r="B39" s="995"/>
      <c r="C39" s="995"/>
      <c r="D39" s="995"/>
      <c r="E39" s="995"/>
      <c r="F39" s="995"/>
      <c r="G39" s="995"/>
      <c r="H39" s="995"/>
      <c r="I39" s="995"/>
      <c r="J39" s="995"/>
      <c r="K39" s="995"/>
      <c r="L39" s="995"/>
      <c r="M39" s="996"/>
    </row>
    <row r="40" spans="1:13" ht="13.5">
      <c r="A40" s="994" t="s">
        <v>103</v>
      </c>
      <c r="B40" s="995" t="s">
        <v>23</v>
      </c>
      <c r="C40" s="995" t="s">
        <v>23</v>
      </c>
      <c r="D40" s="995" t="s">
        <v>23</v>
      </c>
      <c r="E40" s="995" t="s">
        <v>23</v>
      </c>
      <c r="F40" s="995" t="s">
        <v>23</v>
      </c>
      <c r="G40" s="995" t="s">
        <v>23</v>
      </c>
      <c r="H40" s="995" t="s">
        <v>23</v>
      </c>
      <c r="I40" s="995" t="s">
        <v>23</v>
      </c>
      <c r="J40" s="995" t="s">
        <v>23</v>
      </c>
      <c r="K40" s="995" t="s">
        <v>23</v>
      </c>
      <c r="L40" s="995" t="s">
        <v>23</v>
      </c>
      <c r="M40" s="996" t="s">
        <v>23</v>
      </c>
    </row>
    <row r="41" spans="1:13" ht="13.5">
      <c r="A41" s="988"/>
      <c r="B41" s="991"/>
      <c r="C41" s="991"/>
      <c r="D41" s="991"/>
      <c r="E41" s="991"/>
      <c r="F41" s="991"/>
      <c r="G41" s="991"/>
      <c r="H41" s="991"/>
      <c r="I41" s="991"/>
      <c r="J41" s="991"/>
      <c r="K41" s="991"/>
      <c r="L41" s="991"/>
      <c r="M41" s="992"/>
    </row>
    <row r="42" spans="1:13"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row>
    <row r="43" spans="1:13"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3"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3"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3"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3"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3"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t="s">
        <v>23</v>
      </c>
      <c r="C51" s="995" t="s">
        <v>23</v>
      </c>
      <c r="D51" s="995" t="s">
        <v>23</v>
      </c>
      <c r="E51" s="995" t="s">
        <v>23</v>
      </c>
      <c r="F51" s="995" t="s">
        <v>23</v>
      </c>
      <c r="G51" s="995" t="s">
        <v>23</v>
      </c>
      <c r="H51" s="995" t="s">
        <v>23</v>
      </c>
      <c r="I51" s="995" t="s">
        <v>23</v>
      </c>
      <c r="J51" s="995" t="s">
        <v>23</v>
      </c>
      <c r="K51" s="995" t="s">
        <v>23</v>
      </c>
      <c r="L51" s="995" t="s">
        <v>23</v>
      </c>
      <c r="M51" s="996" t="s">
        <v>23</v>
      </c>
    </row>
    <row r="52" spans="1:13" ht="13.5">
      <c r="A52" s="994"/>
      <c r="B52" s="995"/>
      <c r="C52" s="995"/>
      <c r="D52" s="995"/>
      <c r="E52" s="995"/>
      <c r="F52" s="995"/>
      <c r="G52" s="995"/>
      <c r="H52" s="995"/>
      <c r="I52" s="995"/>
      <c r="J52" s="995"/>
      <c r="K52" s="995"/>
      <c r="L52" s="995"/>
      <c r="M52" s="996"/>
    </row>
    <row r="53" spans="1:13"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3" ht="13.5">
      <c r="A54" s="988"/>
      <c r="B54" s="991"/>
      <c r="C54" s="991"/>
      <c r="D54" s="991"/>
      <c r="E54" s="991"/>
      <c r="F54" s="991"/>
      <c r="G54" s="991"/>
      <c r="H54" s="991"/>
      <c r="I54" s="991"/>
      <c r="J54" s="991"/>
      <c r="K54" s="991"/>
      <c r="L54" s="991"/>
      <c r="M54" s="992"/>
    </row>
    <row r="55" spans="1:13"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t="s">
        <v>23</v>
      </c>
      <c r="D60" s="995" t="s">
        <v>23</v>
      </c>
      <c r="E60" s="995" t="s">
        <v>23</v>
      </c>
      <c r="F60" s="995" t="s">
        <v>23</v>
      </c>
      <c r="G60" s="995" t="s">
        <v>23</v>
      </c>
      <c r="H60" s="995" t="s">
        <v>23</v>
      </c>
      <c r="I60" s="995" t="s">
        <v>23</v>
      </c>
      <c r="J60" s="995" t="s">
        <v>23</v>
      </c>
      <c r="K60" s="995" t="s">
        <v>23</v>
      </c>
      <c r="L60" s="995" t="s">
        <v>23</v>
      </c>
      <c r="M60" s="996" t="s">
        <v>23</v>
      </c>
    </row>
    <row r="61" spans="1:13" ht="13.5">
      <c r="A61" s="988"/>
      <c r="B61" s="991"/>
      <c r="C61" s="991"/>
      <c r="D61" s="991"/>
      <c r="E61" s="991"/>
      <c r="F61" s="991"/>
      <c r="G61" s="991"/>
      <c r="H61" s="991"/>
      <c r="I61" s="991"/>
      <c r="J61" s="991"/>
      <c r="K61" s="991"/>
      <c r="L61" s="991"/>
      <c r="M61" s="992"/>
    </row>
    <row r="62" spans="1:13" ht="13.5">
      <c r="A62" s="988" t="s">
        <v>121</v>
      </c>
      <c r="B62" s="991" t="s">
        <v>23</v>
      </c>
      <c r="C62" s="991">
        <v>455</v>
      </c>
      <c r="D62" s="991">
        <v>455</v>
      </c>
      <c r="E62" s="991" t="s">
        <v>23</v>
      </c>
      <c r="F62" s="991">
        <v>455</v>
      </c>
      <c r="G62" s="991" t="s">
        <v>23</v>
      </c>
      <c r="H62" s="991" t="s">
        <v>23</v>
      </c>
      <c r="I62" s="991">
        <v>3500</v>
      </c>
      <c r="J62" s="991" t="s">
        <v>23</v>
      </c>
      <c r="K62" s="991">
        <v>1593</v>
      </c>
      <c r="L62" s="991" t="s">
        <v>23</v>
      </c>
      <c r="M62" s="992">
        <v>1593</v>
      </c>
    </row>
    <row r="63" spans="1:13" ht="13.5">
      <c r="A63" s="988" t="s">
        <v>122</v>
      </c>
      <c r="B63" s="991" t="s">
        <v>23</v>
      </c>
      <c r="C63" s="991" t="s">
        <v>23</v>
      </c>
      <c r="D63" s="991" t="s">
        <v>23</v>
      </c>
      <c r="E63" s="991" t="s">
        <v>23</v>
      </c>
      <c r="F63" s="991" t="s">
        <v>23</v>
      </c>
      <c r="G63" s="991" t="s">
        <v>23</v>
      </c>
      <c r="H63" s="991" t="s">
        <v>23</v>
      </c>
      <c r="I63" s="991" t="s">
        <v>23</v>
      </c>
      <c r="J63" s="991" t="s">
        <v>23</v>
      </c>
      <c r="K63" s="991" t="s">
        <v>23</v>
      </c>
      <c r="L63" s="991" t="s">
        <v>23</v>
      </c>
      <c r="M63" s="992" t="s">
        <v>23</v>
      </c>
    </row>
    <row r="64" spans="1:13" ht="13.5">
      <c r="A64" s="988" t="s">
        <v>123</v>
      </c>
      <c r="B64" s="991" t="s">
        <v>23</v>
      </c>
      <c r="C64" s="991" t="s">
        <v>23</v>
      </c>
      <c r="D64" s="991" t="s">
        <v>23</v>
      </c>
      <c r="E64" s="991" t="s">
        <v>23</v>
      </c>
      <c r="F64" s="991" t="s">
        <v>23</v>
      </c>
      <c r="G64" s="991" t="s">
        <v>23</v>
      </c>
      <c r="H64" s="991" t="s">
        <v>23</v>
      </c>
      <c r="I64" s="991" t="s">
        <v>23</v>
      </c>
      <c r="J64" s="991" t="s">
        <v>23</v>
      </c>
      <c r="K64" s="991" t="s">
        <v>23</v>
      </c>
      <c r="L64" s="991" t="s">
        <v>23</v>
      </c>
      <c r="M64" s="992" t="s">
        <v>23</v>
      </c>
    </row>
    <row r="65" spans="1:13" ht="13.5">
      <c r="A65" s="994" t="s">
        <v>124</v>
      </c>
      <c r="B65" s="995" t="s">
        <v>23</v>
      </c>
      <c r="C65" s="995">
        <v>455</v>
      </c>
      <c r="D65" s="995">
        <v>455</v>
      </c>
      <c r="E65" s="995" t="s">
        <v>23</v>
      </c>
      <c r="F65" s="995">
        <v>455</v>
      </c>
      <c r="G65" s="995" t="s">
        <v>23</v>
      </c>
      <c r="H65" s="995" t="s">
        <v>23</v>
      </c>
      <c r="I65" s="995">
        <v>3500</v>
      </c>
      <c r="J65" s="995" t="s">
        <v>23</v>
      </c>
      <c r="K65" s="995">
        <v>1593</v>
      </c>
      <c r="L65" s="995" t="s">
        <v>23</v>
      </c>
      <c r="M65" s="996">
        <v>1593</v>
      </c>
    </row>
    <row r="66" spans="1:13" ht="13.5">
      <c r="A66" s="988"/>
      <c r="B66" s="991"/>
      <c r="C66" s="991"/>
      <c r="D66" s="991"/>
      <c r="E66" s="991"/>
      <c r="F66" s="991"/>
      <c r="G66" s="991"/>
      <c r="H66" s="991"/>
      <c r="I66" s="991"/>
      <c r="J66" s="991"/>
      <c r="K66" s="991"/>
      <c r="L66" s="991"/>
      <c r="M66" s="992"/>
    </row>
    <row r="67" spans="1:13" ht="13.5">
      <c r="A67" s="994" t="s">
        <v>125</v>
      </c>
      <c r="B67" s="995" t="s">
        <v>23</v>
      </c>
      <c r="C67" s="995">
        <v>2</v>
      </c>
      <c r="D67" s="995">
        <v>2</v>
      </c>
      <c r="E67" s="995" t="s">
        <v>23</v>
      </c>
      <c r="F67" s="995">
        <v>2</v>
      </c>
      <c r="G67" s="995" t="s">
        <v>23</v>
      </c>
      <c r="H67" s="995" t="s">
        <v>23</v>
      </c>
      <c r="I67" s="995">
        <v>3000</v>
      </c>
      <c r="J67" s="995" t="s">
        <v>23</v>
      </c>
      <c r="K67" s="995">
        <v>6</v>
      </c>
      <c r="L67" s="995" t="s">
        <v>23</v>
      </c>
      <c r="M67" s="996">
        <v>6</v>
      </c>
    </row>
    <row r="68" spans="1:13" ht="13.5">
      <c r="A68" s="988"/>
      <c r="B68" s="991"/>
      <c r="C68" s="991"/>
      <c r="D68" s="991"/>
      <c r="E68" s="991"/>
      <c r="F68" s="991"/>
      <c r="G68" s="991"/>
      <c r="H68" s="991"/>
      <c r="I68" s="991"/>
      <c r="J68" s="991"/>
      <c r="K68" s="991"/>
      <c r="L68" s="991"/>
      <c r="M68" s="992"/>
    </row>
    <row r="69" spans="1:13" ht="13.5">
      <c r="A69" s="988" t="s">
        <v>126</v>
      </c>
      <c r="B69" s="991" t="s">
        <v>23</v>
      </c>
      <c r="C69" s="991" t="s">
        <v>23</v>
      </c>
      <c r="D69" s="991" t="s">
        <v>23</v>
      </c>
      <c r="E69" s="991" t="s">
        <v>23</v>
      </c>
      <c r="F69" s="991" t="s">
        <v>23</v>
      </c>
      <c r="G69" s="991" t="s">
        <v>23</v>
      </c>
      <c r="H69" s="991" t="s">
        <v>23</v>
      </c>
      <c r="I69" s="991" t="s">
        <v>23</v>
      </c>
      <c r="J69" s="991" t="s">
        <v>23</v>
      </c>
      <c r="K69" s="991" t="s">
        <v>23</v>
      </c>
      <c r="L69" s="991" t="s">
        <v>23</v>
      </c>
      <c r="M69" s="992" t="s">
        <v>23</v>
      </c>
    </row>
    <row r="70" spans="1:13"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3" ht="13.5">
      <c r="A71" s="994" t="s">
        <v>128</v>
      </c>
      <c r="B71" s="995" t="s">
        <v>23</v>
      </c>
      <c r="C71" s="995" t="s">
        <v>23</v>
      </c>
      <c r="D71" s="995" t="s">
        <v>23</v>
      </c>
      <c r="E71" s="995" t="s">
        <v>23</v>
      </c>
      <c r="F71" s="995" t="s">
        <v>23</v>
      </c>
      <c r="G71" s="995" t="s">
        <v>23</v>
      </c>
      <c r="H71" s="995" t="s">
        <v>23</v>
      </c>
      <c r="I71" s="995" t="s">
        <v>23</v>
      </c>
      <c r="J71" s="995" t="s">
        <v>23</v>
      </c>
      <c r="K71" s="995" t="s">
        <v>23</v>
      </c>
      <c r="L71" s="995" t="s">
        <v>23</v>
      </c>
      <c r="M71" s="996" t="s">
        <v>23</v>
      </c>
    </row>
    <row r="72" spans="1:13" ht="13.5">
      <c r="A72" s="988"/>
      <c r="B72" s="991"/>
      <c r="C72" s="991"/>
      <c r="D72" s="991"/>
      <c r="E72" s="991"/>
      <c r="F72" s="991"/>
      <c r="G72" s="991"/>
      <c r="H72" s="991"/>
      <c r="I72" s="991"/>
      <c r="J72" s="991"/>
      <c r="K72" s="991"/>
      <c r="L72" s="991"/>
      <c r="M72" s="992"/>
    </row>
    <row r="73" spans="1:13" ht="13.5">
      <c r="A73" s="988" t="s">
        <v>129</v>
      </c>
      <c r="B73" s="993" t="s">
        <v>23</v>
      </c>
      <c r="C73" s="991" t="s">
        <v>23</v>
      </c>
      <c r="D73" s="991" t="s">
        <v>23</v>
      </c>
      <c r="E73" s="993" t="s">
        <v>23</v>
      </c>
      <c r="F73" s="991" t="s">
        <v>23</v>
      </c>
      <c r="G73" s="991" t="s">
        <v>23</v>
      </c>
      <c r="H73" s="993" t="s">
        <v>23</v>
      </c>
      <c r="I73" s="991" t="s">
        <v>23</v>
      </c>
      <c r="J73" s="991" t="s">
        <v>23</v>
      </c>
      <c r="K73" s="993" t="s">
        <v>23</v>
      </c>
      <c r="L73" s="991" t="s">
        <v>23</v>
      </c>
      <c r="M73" s="992" t="s">
        <v>23</v>
      </c>
    </row>
    <row r="74" spans="1:13" ht="13.5">
      <c r="A74" s="988" t="s">
        <v>130</v>
      </c>
      <c r="B74" s="991">
        <v>5</v>
      </c>
      <c r="C74" s="991">
        <v>1</v>
      </c>
      <c r="D74" s="991">
        <v>6</v>
      </c>
      <c r="E74" s="991" t="s">
        <v>23</v>
      </c>
      <c r="F74" s="991" t="s">
        <v>23</v>
      </c>
      <c r="G74" s="991" t="s">
        <v>23</v>
      </c>
      <c r="H74" s="991" t="s">
        <v>23</v>
      </c>
      <c r="I74" s="991" t="s">
        <v>23</v>
      </c>
      <c r="J74" s="991" t="s">
        <v>23</v>
      </c>
      <c r="K74" s="993" t="s">
        <v>23</v>
      </c>
      <c r="L74" s="991" t="s">
        <v>23</v>
      </c>
      <c r="M74" s="992" t="s">
        <v>23</v>
      </c>
    </row>
    <row r="75" spans="1:13" ht="13.5">
      <c r="A75" s="988" t="s">
        <v>131</v>
      </c>
      <c r="B75" s="991" t="s">
        <v>23</v>
      </c>
      <c r="C75" s="991">
        <v>3</v>
      </c>
      <c r="D75" s="991">
        <v>3</v>
      </c>
      <c r="E75" s="991" t="s">
        <v>23</v>
      </c>
      <c r="F75" s="991" t="s">
        <v>23</v>
      </c>
      <c r="G75" s="991" t="s">
        <v>23</v>
      </c>
      <c r="H75" s="991" t="s">
        <v>23</v>
      </c>
      <c r="I75" s="991" t="s">
        <v>23</v>
      </c>
      <c r="J75" s="991" t="s">
        <v>23</v>
      </c>
      <c r="K75" s="991" t="s">
        <v>23</v>
      </c>
      <c r="L75" s="991" t="s">
        <v>23</v>
      </c>
      <c r="M75" s="992" t="s">
        <v>23</v>
      </c>
    </row>
    <row r="76" spans="1:13" ht="13.5">
      <c r="A76" s="988" t="s">
        <v>132</v>
      </c>
      <c r="B76" s="991" t="s">
        <v>23</v>
      </c>
      <c r="C76" s="991" t="s">
        <v>23</v>
      </c>
      <c r="D76" s="991" t="s">
        <v>23</v>
      </c>
      <c r="E76" s="991" t="s">
        <v>23</v>
      </c>
      <c r="F76" s="991" t="s">
        <v>23</v>
      </c>
      <c r="G76" s="991" t="s">
        <v>23</v>
      </c>
      <c r="H76" s="991" t="s">
        <v>23</v>
      </c>
      <c r="I76" s="991" t="s">
        <v>23</v>
      </c>
      <c r="J76" s="993">
        <v>29</v>
      </c>
      <c r="K76" s="993" t="s">
        <v>23</v>
      </c>
      <c r="L76" s="993" t="s">
        <v>23</v>
      </c>
      <c r="M76" s="992" t="s">
        <v>23</v>
      </c>
    </row>
    <row r="77" spans="1:13" ht="13.5">
      <c r="A77" s="988" t="s">
        <v>133</v>
      </c>
      <c r="B77" s="991" t="s">
        <v>23</v>
      </c>
      <c r="C77" s="991" t="s">
        <v>23</v>
      </c>
      <c r="D77" s="991" t="s">
        <v>23</v>
      </c>
      <c r="E77" s="991" t="s">
        <v>23</v>
      </c>
      <c r="F77" s="991" t="s">
        <v>23</v>
      </c>
      <c r="G77" s="991" t="s">
        <v>23</v>
      </c>
      <c r="H77" s="991" t="s">
        <v>23</v>
      </c>
      <c r="I77" s="991" t="s">
        <v>23</v>
      </c>
      <c r="J77" s="991" t="s">
        <v>23</v>
      </c>
      <c r="K77" s="991" t="s">
        <v>23</v>
      </c>
      <c r="L77" s="991" t="s">
        <v>23</v>
      </c>
      <c r="M77" s="992" t="s">
        <v>23</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t="s">
        <v>23</v>
      </c>
      <c r="C79" s="991" t="s">
        <v>23</v>
      </c>
      <c r="D79" s="991" t="s">
        <v>23</v>
      </c>
      <c r="E79" s="993" t="s">
        <v>23</v>
      </c>
      <c r="F79" s="991" t="s">
        <v>23</v>
      </c>
      <c r="G79" s="991" t="s">
        <v>23</v>
      </c>
      <c r="H79" s="993" t="s">
        <v>23</v>
      </c>
      <c r="I79" s="991" t="s">
        <v>23</v>
      </c>
      <c r="J79" s="991" t="s">
        <v>23</v>
      </c>
      <c r="K79" s="993" t="s">
        <v>23</v>
      </c>
      <c r="L79" s="991" t="s">
        <v>23</v>
      </c>
      <c r="M79" s="992" t="s">
        <v>23</v>
      </c>
    </row>
    <row r="80" spans="1:13" ht="13.5">
      <c r="A80" s="988" t="s">
        <v>136</v>
      </c>
      <c r="B80" s="993">
        <v>2</v>
      </c>
      <c r="C80" s="991" t="s">
        <v>23</v>
      </c>
      <c r="D80" s="991">
        <v>2</v>
      </c>
      <c r="E80" s="993" t="s">
        <v>23</v>
      </c>
      <c r="F80" s="991" t="s">
        <v>23</v>
      </c>
      <c r="G80" s="991" t="s">
        <v>23</v>
      </c>
      <c r="H80" s="993" t="s">
        <v>23</v>
      </c>
      <c r="I80" s="991" t="s">
        <v>23</v>
      </c>
      <c r="J80" s="991" t="s">
        <v>23</v>
      </c>
      <c r="K80" s="993" t="s">
        <v>23</v>
      </c>
      <c r="L80" s="991" t="s">
        <v>23</v>
      </c>
      <c r="M80" s="992" t="s">
        <v>23</v>
      </c>
    </row>
    <row r="81" spans="1:13" ht="13.5">
      <c r="A81" s="994" t="s">
        <v>137</v>
      </c>
      <c r="B81" s="995">
        <v>7</v>
      </c>
      <c r="C81" s="995">
        <v>4</v>
      </c>
      <c r="D81" s="995">
        <v>11</v>
      </c>
      <c r="E81" s="995" t="s">
        <v>23</v>
      </c>
      <c r="F81" s="995" t="s">
        <v>23</v>
      </c>
      <c r="G81" s="995" t="s">
        <v>23</v>
      </c>
      <c r="H81" s="995" t="s">
        <v>23</v>
      </c>
      <c r="I81" s="995" t="s">
        <v>23</v>
      </c>
      <c r="J81" s="995" t="s">
        <v>23</v>
      </c>
      <c r="K81" s="995" t="s">
        <v>23</v>
      </c>
      <c r="L81" s="995" t="s">
        <v>23</v>
      </c>
      <c r="M81" s="996" t="s">
        <v>23</v>
      </c>
    </row>
    <row r="82" spans="1:13" ht="13.5">
      <c r="A82" s="988"/>
      <c r="B82" s="991"/>
      <c r="C82" s="991"/>
      <c r="D82" s="991"/>
      <c r="E82" s="991"/>
      <c r="F82" s="991"/>
      <c r="G82" s="991"/>
      <c r="H82" s="991"/>
      <c r="I82" s="991"/>
      <c r="J82" s="991"/>
      <c r="K82" s="991"/>
      <c r="L82" s="991"/>
      <c r="M82" s="992"/>
    </row>
    <row r="83" spans="1:13" ht="13.5">
      <c r="A83" s="988" t="s">
        <v>138</v>
      </c>
      <c r="B83" s="991" t="s">
        <v>23</v>
      </c>
      <c r="C83" s="991" t="s">
        <v>23</v>
      </c>
      <c r="D83" s="991" t="s">
        <v>23</v>
      </c>
      <c r="E83" s="991" t="s">
        <v>23</v>
      </c>
      <c r="F83" s="991" t="s">
        <v>23</v>
      </c>
      <c r="G83" s="991">
        <v>5100</v>
      </c>
      <c r="H83" s="991" t="s">
        <v>23</v>
      </c>
      <c r="I83" s="991" t="s">
        <v>23</v>
      </c>
      <c r="J83" s="991">
        <v>2</v>
      </c>
      <c r="K83" s="991" t="s">
        <v>23</v>
      </c>
      <c r="L83" s="991">
        <v>10</v>
      </c>
      <c r="M83" s="992">
        <v>10</v>
      </c>
    </row>
    <row r="84" spans="1:13" ht="13.5">
      <c r="A84" s="988" t="s">
        <v>139</v>
      </c>
      <c r="B84" s="991" t="s">
        <v>23</v>
      </c>
      <c r="C84" s="991" t="s">
        <v>23</v>
      </c>
      <c r="D84" s="991" t="s">
        <v>23</v>
      </c>
      <c r="E84" s="991" t="s">
        <v>23</v>
      </c>
      <c r="F84" s="991" t="s">
        <v>23</v>
      </c>
      <c r="G84" s="991" t="s">
        <v>23</v>
      </c>
      <c r="H84" s="991" t="s">
        <v>23</v>
      </c>
      <c r="I84" s="991" t="s">
        <v>23</v>
      </c>
      <c r="J84" s="991" t="s">
        <v>23</v>
      </c>
      <c r="K84" s="991" t="s">
        <v>23</v>
      </c>
      <c r="L84" s="991" t="s">
        <v>23</v>
      </c>
      <c r="M84" s="992" t="s">
        <v>23</v>
      </c>
    </row>
    <row r="85" spans="1:13" ht="13.5">
      <c r="A85" s="994" t="s">
        <v>140</v>
      </c>
      <c r="B85" s="995" t="s">
        <v>23</v>
      </c>
      <c r="C85" s="995" t="s">
        <v>23</v>
      </c>
      <c r="D85" s="995" t="s">
        <v>23</v>
      </c>
      <c r="E85" s="995" t="s">
        <v>23</v>
      </c>
      <c r="F85" s="995" t="s">
        <v>23</v>
      </c>
      <c r="G85" s="995">
        <v>5100</v>
      </c>
      <c r="H85" s="995" t="s">
        <v>23</v>
      </c>
      <c r="I85" s="995" t="s">
        <v>23</v>
      </c>
      <c r="J85" s="995">
        <v>2</v>
      </c>
      <c r="K85" s="995" t="s">
        <v>23</v>
      </c>
      <c r="L85" s="995">
        <v>10</v>
      </c>
      <c r="M85" s="996">
        <v>10</v>
      </c>
    </row>
    <row r="86" spans="1:13" ht="14.25" thickBot="1">
      <c r="A86" s="1047"/>
      <c r="B86" s="998"/>
      <c r="C86" s="998"/>
      <c r="D86" s="998"/>
      <c r="E86" s="998"/>
      <c r="F86" s="998"/>
      <c r="G86" s="998"/>
      <c r="H86" s="998"/>
      <c r="I86" s="998"/>
      <c r="J86" s="998"/>
      <c r="K86" s="998"/>
      <c r="L86" s="998"/>
      <c r="M86" s="999"/>
    </row>
    <row r="87" spans="1:13" ht="14.25" thickBot="1">
      <c r="A87" s="878" t="s">
        <v>141</v>
      </c>
      <c r="B87" s="1001">
        <v>7</v>
      </c>
      <c r="C87" s="1001">
        <v>461</v>
      </c>
      <c r="D87" s="1001">
        <v>468</v>
      </c>
      <c r="E87" s="1001" t="s">
        <v>23</v>
      </c>
      <c r="F87" s="1001">
        <v>457</v>
      </c>
      <c r="G87" s="1001">
        <v>5100</v>
      </c>
      <c r="H87" s="1001" t="s">
        <v>23</v>
      </c>
      <c r="I87" s="1001">
        <v>3498</v>
      </c>
      <c r="J87" s="1001">
        <v>2</v>
      </c>
      <c r="K87" s="1001">
        <v>1599</v>
      </c>
      <c r="L87" s="1001">
        <v>10</v>
      </c>
      <c r="M87" s="1002">
        <v>1609</v>
      </c>
    </row>
  </sheetData>
  <mergeCells count="15">
    <mergeCell ref="H8:I8"/>
    <mergeCell ref="G6:G9"/>
    <mergeCell ref="K7:K9"/>
    <mergeCell ref="L7:L9"/>
    <mergeCell ref="A1:M1"/>
    <mergeCell ref="A4:M4"/>
    <mergeCell ref="A3:M3"/>
    <mergeCell ref="B6:F6"/>
    <mergeCell ref="K6:M6"/>
    <mergeCell ref="M7:M9"/>
    <mergeCell ref="B7:F7"/>
    <mergeCell ref="H7:I7"/>
    <mergeCell ref="E8:F8"/>
    <mergeCell ref="H6:J6"/>
    <mergeCell ref="B8:D8"/>
  </mergeCells>
  <printOptions horizontalCentered="1"/>
  <pageMargins left="0.36" right="0.2" top="0.59055118110236227" bottom="0.98425196850393704" header="0" footer="0"/>
  <pageSetup paperSize="9" scale="51" orientation="portrait"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286">
    <pageSetUpPr fitToPage="1"/>
  </sheetPr>
  <dimension ref="A1:Q87"/>
  <sheetViews>
    <sheetView view="pageBreakPreview" zoomScale="75" zoomScaleNormal="75" zoomScaleSheetLayoutView="75" workbookViewId="0">
      <selection activeCell="S16" sqref="S16"/>
    </sheetView>
  </sheetViews>
  <sheetFormatPr baseColWidth="10" defaultColWidth="11.42578125" defaultRowHeight="12.75"/>
  <cols>
    <col min="1" max="1" width="30.7109375" style="92" customWidth="1"/>
    <col min="2" max="6" width="11.85546875" style="92" bestFit="1" customWidth="1"/>
    <col min="7" max="9" width="13.7109375" style="92" customWidth="1"/>
    <col min="10" max="13" width="14.28515625" style="92" customWidth="1"/>
    <col min="14" max="14" width="2.28515625" style="92" customWidth="1"/>
    <col min="15" max="16384" width="11.42578125" style="92"/>
  </cols>
  <sheetData>
    <row r="1" spans="1:17" s="95" customFormat="1" ht="18.75">
      <c r="A1" s="1825" t="s">
        <v>912</v>
      </c>
      <c r="B1" s="1825"/>
      <c r="C1" s="1825"/>
      <c r="D1" s="1825"/>
      <c r="E1" s="1825"/>
      <c r="F1" s="1825"/>
      <c r="G1" s="1825"/>
      <c r="H1" s="1825"/>
      <c r="I1" s="1825"/>
      <c r="J1" s="1825"/>
      <c r="K1" s="1825"/>
      <c r="L1" s="1825"/>
      <c r="M1" s="1825"/>
    </row>
    <row r="3" spans="1:17" s="94" customFormat="1" ht="15.75">
      <c r="A3" s="1836" t="s">
        <v>935</v>
      </c>
      <c r="B3" s="1836"/>
      <c r="C3" s="1836"/>
      <c r="D3" s="1836"/>
      <c r="E3" s="1836"/>
      <c r="F3" s="1836"/>
      <c r="G3" s="1836"/>
      <c r="H3" s="1836"/>
      <c r="I3" s="1836"/>
      <c r="J3" s="1836"/>
      <c r="K3" s="1836"/>
      <c r="L3" s="1836"/>
      <c r="M3" s="1836"/>
    </row>
    <row r="4" spans="1:17" s="94" customFormat="1" ht="15.75">
      <c r="A4" s="1836" t="s">
        <v>1463</v>
      </c>
      <c r="B4" s="1836"/>
      <c r="C4" s="1836"/>
      <c r="D4" s="1836"/>
      <c r="E4" s="1836"/>
      <c r="F4" s="1836"/>
      <c r="G4" s="1836"/>
      <c r="H4" s="1836"/>
      <c r="I4" s="1836"/>
      <c r="J4" s="1836"/>
      <c r="K4" s="1836"/>
      <c r="L4" s="1836"/>
      <c r="M4" s="1836"/>
    </row>
    <row r="5" spans="1:17" s="94" customFormat="1" ht="13.5" customHeight="1" thickBot="1">
      <c r="A5" s="97"/>
      <c r="B5" s="96"/>
      <c r="C5" s="96"/>
      <c r="D5" s="96"/>
      <c r="E5" s="96"/>
      <c r="F5" s="96"/>
      <c r="G5" s="96"/>
      <c r="H5" s="96"/>
      <c r="I5" s="96"/>
      <c r="J5" s="96"/>
      <c r="K5" s="96"/>
    </row>
    <row r="6" spans="1:17" s="112" customFormat="1" ht="21" customHeight="1">
      <c r="A6" s="1042"/>
      <c r="B6" s="1929" t="s">
        <v>755</v>
      </c>
      <c r="C6" s="1930"/>
      <c r="D6" s="1930"/>
      <c r="E6" s="1930"/>
      <c r="F6" s="1931"/>
      <c r="G6" s="1928" t="s">
        <v>877</v>
      </c>
      <c r="H6" s="1843" t="s">
        <v>1312</v>
      </c>
      <c r="I6" s="1845" t="s">
        <v>10</v>
      </c>
      <c r="J6" s="1844"/>
      <c r="K6" s="1924" t="s">
        <v>1315</v>
      </c>
      <c r="L6" s="1925"/>
      <c r="M6" s="1926"/>
    </row>
    <row r="7" spans="1:17" s="112" customFormat="1" ht="21" customHeight="1">
      <c r="A7" s="1041" t="s">
        <v>165</v>
      </c>
      <c r="B7" s="1919" t="s">
        <v>13</v>
      </c>
      <c r="C7" s="1932"/>
      <c r="D7" s="1932"/>
      <c r="E7" s="1932"/>
      <c r="F7" s="1920"/>
      <c r="G7" s="1830"/>
      <c r="H7" s="1933" t="s">
        <v>876</v>
      </c>
      <c r="I7" s="1934"/>
      <c r="J7" s="853" t="s">
        <v>766</v>
      </c>
      <c r="K7" s="1829" t="s">
        <v>765</v>
      </c>
      <c r="L7" s="1889" t="s">
        <v>764</v>
      </c>
      <c r="M7" s="1935" t="s">
        <v>774</v>
      </c>
    </row>
    <row r="8" spans="1:17" s="112" customFormat="1" ht="21" customHeight="1">
      <c r="A8" s="1041" t="s">
        <v>154</v>
      </c>
      <c r="B8" s="1892" t="s">
        <v>19</v>
      </c>
      <c r="C8" s="1890" t="s">
        <v>19</v>
      </c>
      <c r="D8" s="1891"/>
      <c r="E8" s="1917" t="s">
        <v>748</v>
      </c>
      <c r="F8" s="1923"/>
      <c r="G8" s="1830"/>
      <c r="H8" s="1919" t="s">
        <v>14</v>
      </c>
      <c r="I8" s="1920"/>
      <c r="J8" s="853" t="s">
        <v>751</v>
      </c>
      <c r="K8" s="1830"/>
      <c r="L8" s="1889"/>
      <c r="M8" s="1936"/>
    </row>
    <row r="9" spans="1:17" s="112" customFormat="1" ht="21"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7" ht="13.5">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row>
    <row r="11" spans="1:17"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row>
    <row r="12" spans="1:17"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row>
    <row r="13" spans="1:17"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row>
    <row r="14" spans="1:17"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row>
    <row r="15" spans="1:17" ht="13.5">
      <c r="A15" s="994"/>
      <c r="B15" s="995"/>
      <c r="C15" s="995"/>
      <c r="D15" s="995"/>
      <c r="E15" s="995"/>
      <c r="F15" s="995"/>
      <c r="G15" s="995"/>
      <c r="H15" s="995"/>
      <c r="I15" s="995"/>
      <c r="J15" s="995"/>
      <c r="K15" s="995"/>
      <c r="L15" s="995"/>
      <c r="M15" s="996"/>
    </row>
    <row r="16" spans="1:17"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row>
    <row r="17" spans="1:13" ht="13.5">
      <c r="A17" s="994"/>
      <c r="B17" s="995"/>
      <c r="C17" s="995"/>
      <c r="D17" s="995"/>
      <c r="E17" s="995"/>
      <c r="F17" s="995"/>
      <c r="G17" s="995"/>
      <c r="H17" s="995"/>
      <c r="I17" s="995"/>
      <c r="J17" s="995"/>
      <c r="K17" s="995"/>
      <c r="L17" s="995"/>
      <c r="M17" s="996"/>
    </row>
    <row r="18" spans="1:13"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row>
    <row r="19" spans="1:13" ht="13.5">
      <c r="A19" s="988"/>
      <c r="B19" s="991"/>
      <c r="C19" s="991"/>
      <c r="D19" s="991"/>
      <c r="E19" s="991"/>
      <c r="F19" s="991"/>
      <c r="G19" s="991"/>
      <c r="H19" s="991"/>
      <c r="I19" s="991"/>
      <c r="J19" s="991"/>
      <c r="K19" s="991"/>
      <c r="L19" s="991"/>
      <c r="M19" s="992"/>
    </row>
    <row r="20" spans="1:13"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row>
    <row r="21" spans="1:13"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row>
    <row r="22" spans="1:13"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row>
    <row r="23" spans="1:13"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row>
    <row r="24" spans="1:13" ht="13.5">
      <c r="A24" s="994"/>
      <c r="B24" s="995"/>
      <c r="C24" s="995"/>
      <c r="D24" s="995"/>
      <c r="E24" s="995"/>
      <c r="F24" s="995"/>
      <c r="G24" s="995"/>
      <c r="H24" s="995"/>
      <c r="I24" s="995"/>
      <c r="J24" s="995"/>
      <c r="K24" s="995"/>
      <c r="L24" s="995"/>
      <c r="M24" s="996"/>
    </row>
    <row r="25" spans="1:13"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row>
    <row r="26" spans="1:13" ht="13.5">
      <c r="A26" s="994"/>
      <c r="B26" s="995"/>
      <c r="C26" s="995"/>
      <c r="D26" s="995"/>
      <c r="E26" s="995"/>
      <c r="F26" s="995"/>
      <c r="G26" s="995"/>
      <c r="H26" s="995"/>
      <c r="I26" s="995"/>
      <c r="J26" s="995"/>
      <c r="K26" s="995"/>
      <c r="L26" s="995"/>
      <c r="M26" s="996"/>
    </row>
    <row r="27" spans="1:13"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row>
    <row r="28" spans="1:13" ht="13.5">
      <c r="A28" s="988"/>
      <c r="B28" s="991"/>
      <c r="C28" s="991"/>
      <c r="D28" s="991"/>
      <c r="E28" s="991"/>
      <c r="F28" s="991"/>
      <c r="G28" s="991"/>
      <c r="H28" s="991"/>
      <c r="I28" s="991"/>
      <c r="J28" s="991"/>
      <c r="K28" s="991"/>
      <c r="L28" s="991"/>
      <c r="M28" s="992"/>
    </row>
    <row r="29" spans="1:13" ht="13.5">
      <c r="A29" s="988" t="s">
        <v>94</v>
      </c>
      <c r="B29" s="993" t="s">
        <v>23</v>
      </c>
      <c r="C29" s="991" t="s">
        <v>23</v>
      </c>
      <c r="D29" s="991" t="s">
        <v>23</v>
      </c>
      <c r="E29" s="993" t="s">
        <v>23</v>
      </c>
      <c r="F29" s="991" t="s">
        <v>23</v>
      </c>
      <c r="G29" s="991" t="s">
        <v>23</v>
      </c>
      <c r="H29" s="993" t="s">
        <v>23</v>
      </c>
      <c r="I29" s="991" t="s">
        <v>23</v>
      </c>
      <c r="J29" s="991" t="s">
        <v>23</v>
      </c>
      <c r="K29" s="993" t="s">
        <v>23</v>
      </c>
      <c r="L29" s="991" t="s">
        <v>23</v>
      </c>
      <c r="M29" s="992" t="s">
        <v>23</v>
      </c>
    </row>
    <row r="30" spans="1:13"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row>
    <row r="31" spans="1:13"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row>
    <row r="32" spans="1:13"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row>
    <row r="33" spans="1:13" ht="13.5">
      <c r="A33" s="988"/>
      <c r="B33" s="991"/>
      <c r="C33" s="991"/>
      <c r="D33" s="991"/>
      <c r="E33" s="991"/>
      <c r="F33" s="991"/>
      <c r="G33" s="991"/>
      <c r="H33" s="991"/>
      <c r="I33" s="991"/>
      <c r="J33" s="991"/>
      <c r="K33" s="991"/>
      <c r="L33" s="991"/>
      <c r="M33" s="992"/>
    </row>
    <row r="34" spans="1:13"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row>
    <row r="35" spans="1:13"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3"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3" ht="13.5">
      <c r="A37" s="988" t="s">
        <v>101</v>
      </c>
      <c r="B37" s="1045" t="s">
        <v>23</v>
      </c>
      <c r="C37" s="1045" t="s">
        <v>23</v>
      </c>
      <c r="D37" s="991" t="s">
        <v>23</v>
      </c>
      <c r="E37" s="1045" t="s">
        <v>23</v>
      </c>
      <c r="F37" s="1045" t="s">
        <v>23</v>
      </c>
      <c r="G37" s="991" t="s">
        <v>23</v>
      </c>
      <c r="H37" s="1045" t="s">
        <v>23</v>
      </c>
      <c r="I37" s="1045" t="s">
        <v>23</v>
      </c>
      <c r="J37" s="1045" t="s">
        <v>23</v>
      </c>
      <c r="K37" s="1045" t="s">
        <v>23</v>
      </c>
      <c r="L37" s="1045" t="s">
        <v>23</v>
      </c>
      <c r="M37" s="992" t="s">
        <v>23</v>
      </c>
    </row>
    <row r="38" spans="1:13" ht="13.5">
      <c r="A38" s="994" t="s">
        <v>102</v>
      </c>
      <c r="B38" s="995" t="s">
        <v>23</v>
      </c>
      <c r="C38" s="995" t="s">
        <v>23</v>
      </c>
      <c r="D38" s="995" t="s">
        <v>23</v>
      </c>
      <c r="E38" s="995" t="s">
        <v>23</v>
      </c>
      <c r="F38" s="995" t="s">
        <v>23</v>
      </c>
      <c r="G38" s="995" t="s">
        <v>23</v>
      </c>
      <c r="H38" s="995" t="s">
        <v>23</v>
      </c>
      <c r="I38" s="995" t="s">
        <v>23</v>
      </c>
      <c r="J38" s="995" t="s">
        <v>23</v>
      </c>
      <c r="K38" s="995" t="s">
        <v>23</v>
      </c>
      <c r="L38" s="995" t="s">
        <v>23</v>
      </c>
      <c r="M38" s="996" t="s">
        <v>23</v>
      </c>
    </row>
    <row r="39" spans="1:13" ht="13.5">
      <c r="A39" s="994"/>
      <c r="B39" s="995"/>
      <c r="C39" s="995"/>
      <c r="D39" s="995"/>
      <c r="E39" s="995"/>
      <c r="F39" s="995"/>
      <c r="G39" s="995"/>
      <c r="H39" s="995"/>
      <c r="I39" s="995"/>
      <c r="J39" s="995"/>
      <c r="K39" s="995"/>
      <c r="L39" s="995"/>
      <c r="M39" s="996"/>
    </row>
    <row r="40" spans="1:13" ht="13.5">
      <c r="A40" s="994" t="s">
        <v>103</v>
      </c>
      <c r="B40" s="995" t="s">
        <v>23</v>
      </c>
      <c r="C40" s="995" t="s">
        <v>23</v>
      </c>
      <c r="D40" s="995" t="s">
        <v>23</v>
      </c>
      <c r="E40" s="995" t="s">
        <v>23</v>
      </c>
      <c r="F40" s="995" t="s">
        <v>23</v>
      </c>
      <c r="G40" s="995" t="s">
        <v>23</v>
      </c>
      <c r="H40" s="995" t="s">
        <v>23</v>
      </c>
      <c r="I40" s="995" t="s">
        <v>23</v>
      </c>
      <c r="J40" s="995" t="s">
        <v>23</v>
      </c>
      <c r="K40" s="995" t="s">
        <v>23</v>
      </c>
      <c r="L40" s="995" t="s">
        <v>23</v>
      </c>
      <c r="M40" s="996" t="s">
        <v>23</v>
      </c>
    </row>
    <row r="41" spans="1:13" ht="13.5">
      <c r="A41" s="988"/>
      <c r="B41" s="991"/>
      <c r="C41" s="991"/>
      <c r="D41" s="991"/>
      <c r="E41" s="991"/>
      <c r="F41" s="991"/>
      <c r="G41" s="991"/>
      <c r="H41" s="991"/>
      <c r="I41" s="991"/>
      <c r="J41" s="991"/>
      <c r="K41" s="991"/>
      <c r="L41" s="991"/>
      <c r="M41" s="992"/>
    </row>
    <row r="42" spans="1:13"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row>
    <row r="43" spans="1:13"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3"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3"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3"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3"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3"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t="s">
        <v>23</v>
      </c>
      <c r="C51" s="995" t="s">
        <v>23</v>
      </c>
      <c r="D51" s="995" t="s">
        <v>23</v>
      </c>
      <c r="E51" s="995" t="s">
        <v>23</v>
      </c>
      <c r="F51" s="995" t="s">
        <v>23</v>
      </c>
      <c r="G51" s="995" t="s">
        <v>23</v>
      </c>
      <c r="H51" s="995" t="s">
        <v>23</v>
      </c>
      <c r="I51" s="995" t="s">
        <v>23</v>
      </c>
      <c r="J51" s="995" t="s">
        <v>23</v>
      </c>
      <c r="K51" s="995" t="s">
        <v>23</v>
      </c>
      <c r="L51" s="995" t="s">
        <v>23</v>
      </c>
      <c r="M51" s="996" t="s">
        <v>23</v>
      </c>
    </row>
    <row r="52" spans="1:13" ht="13.5">
      <c r="A52" s="994"/>
      <c r="B52" s="995"/>
      <c r="C52" s="995"/>
      <c r="D52" s="995"/>
      <c r="E52" s="995"/>
      <c r="F52" s="995"/>
      <c r="G52" s="995"/>
      <c r="H52" s="995"/>
      <c r="I52" s="995"/>
      <c r="J52" s="995"/>
      <c r="K52" s="995"/>
      <c r="L52" s="995"/>
      <c r="M52" s="996"/>
    </row>
    <row r="53" spans="1:13"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3" ht="13.5">
      <c r="A54" s="988"/>
      <c r="B54" s="991"/>
      <c r="C54" s="991"/>
      <c r="D54" s="991"/>
      <c r="E54" s="991"/>
      <c r="F54" s="991"/>
      <c r="G54" s="991"/>
      <c r="H54" s="991"/>
      <c r="I54" s="991"/>
      <c r="J54" s="991"/>
      <c r="K54" s="991"/>
      <c r="L54" s="991"/>
      <c r="M54" s="992"/>
    </row>
    <row r="55" spans="1:13"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t="s">
        <v>23</v>
      </c>
      <c r="D60" s="995" t="s">
        <v>23</v>
      </c>
      <c r="E60" s="995" t="s">
        <v>23</v>
      </c>
      <c r="F60" s="995" t="s">
        <v>23</v>
      </c>
      <c r="G60" s="995" t="s">
        <v>23</v>
      </c>
      <c r="H60" s="995" t="s">
        <v>23</v>
      </c>
      <c r="I60" s="995" t="s">
        <v>23</v>
      </c>
      <c r="J60" s="995" t="s">
        <v>23</v>
      </c>
      <c r="K60" s="995" t="s">
        <v>23</v>
      </c>
      <c r="L60" s="995" t="s">
        <v>23</v>
      </c>
      <c r="M60" s="996" t="s">
        <v>23</v>
      </c>
    </row>
    <row r="61" spans="1:13" ht="13.5">
      <c r="A61" s="988"/>
      <c r="B61" s="991"/>
      <c r="C61" s="991"/>
      <c r="D61" s="991"/>
      <c r="E61" s="991"/>
      <c r="F61" s="991"/>
      <c r="G61" s="991"/>
      <c r="H61" s="991"/>
      <c r="I61" s="991"/>
      <c r="J61" s="991"/>
      <c r="K61" s="991"/>
      <c r="L61" s="991"/>
      <c r="M61" s="992"/>
    </row>
    <row r="62" spans="1:13" ht="13.5">
      <c r="A62" s="988" t="s">
        <v>121</v>
      </c>
      <c r="B62" s="991" t="s">
        <v>23</v>
      </c>
      <c r="C62" s="991">
        <v>3</v>
      </c>
      <c r="D62" s="991">
        <v>3</v>
      </c>
      <c r="E62" s="991" t="s">
        <v>23</v>
      </c>
      <c r="F62" s="991">
        <v>3</v>
      </c>
      <c r="G62" s="991" t="s">
        <v>23</v>
      </c>
      <c r="H62" s="991" t="s">
        <v>23</v>
      </c>
      <c r="I62" s="991">
        <v>8000</v>
      </c>
      <c r="J62" s="991" t="s">
        <v>23</v>
      </c>
      <c r="K62" s="991">
        <v>24</v>
      </c>
      <c r="L62" s="991" t="s">
        <v>23</v>
      </c>
      <c r="M62" s="992">
        <v>24</v>
      </c>
    </row>
    <row r="63" spans="1:13" ht="13.5">
      <c r="A63" s="988" t="s">
        <v>122</v>
      </c>
      <c r="B63" s="991" t="s">
        <v>23</v>
      </c>
      <c r="C63" s="991" t="s">
        <v>23</v>
      </c>
      <c r="D63" s="991" t="s">
        <v>23</v>
      </c>
      <c r="E63" s="991" t="s">
        <v>23</v>
      </c>
      <c r="F63" s="991" t="s">
        <v>23</v>
      </c>
      <c r="G63" s="991" t="s">
        <v>23</v>
      </c>
      <c r="H63" s="991" t="s">
        <v>23</v>
      </c>
      <c r="I63" s="991" t="s">
        <v>23</v>
      </c>
      <c r="J63" s="991" t="s">
        <v>23</v>
      </c>
      <c r="K63" s="991" t="s">
        <v>23</v>
      </c>
      <c r="L63" s="991" t="s">
        <v>23</v>
      </c>
      <c r="M63" s="992" t="s">
        <v>23</v>
      </c>
    </row>
    <row r="64" spans="1:13" ht="13.5">
      <c r="A64" s="988" t="s">
        <v>123</v>
      </c>
      <c r="B64" s="991" t="s">
        <v>23</v>
      </c>
      <c r="C64" s="991" t="s">
        <v>23</v>
      </c>
      <c r="D64" s="991" t="s">
        <v>23</v>
      </c>
      <c r="E64" s="991" t="s">
        <v>23</v>
      </c>
      <c r="F64" s="991" t="s">
        <v>23</v>
      </c>
      <c r="G64" s="991" t="s">
        <v>23</v>
      </c>
      <c r="H64" s="991" t="s">
        <v>23</v>
      </c>
      <c r="I64" s="991" t="s">
        <v>23</v>
      </c>
      <c r="J64" s="991" t="s">
        <v>23</v>
      </c>
      <c r="K64" s="991" t="s">
        <v>23</v>
      </c>
      <c r="L64" s="991" t="s">
        <v>23</v>
      </c>
      <c r="M64" s="992" t="s">
        <v>23</v>
      </c>
    </row>
    <row r="65" spans="1:13" ht="13.5">
      <c r="A65" s="994" t="s">
        <v>124</v>
      </c>
      <c r="B65" s="995" t="s">
        <v>23</v>
      </c>
      <c r="C65" s="995">
        <v>3</v>
      </c>
      <c r="D65" s="995">
        <v>3</v>
      </c>
      <c r="E65" s="995" t="s">
        <v>23</v>
      </c>
      <c r="F65" s="995">
        <v>3</v>
      </c>
      <c r="G65" s="995" t="s">
        <v>23</v>
      </c>
      <c r="H65" s="995" t="s">
        <v>23</v>
      </c>
      <c r="I65" s="995">
        <v>8000</v>
      </c>
      <c r="J65" s="995" t="s">
        <v>23</v>
      </c>
      <c r="K65" s="995">
        <v>24</v>
      </c>
      <c r="L65" s="995" t="s">
        <v>23</v>
      </c>
      <c r="M65" s="996">
        <v>24</v>
      </c>
    </row>
    <row r="66" spans="1:13" ht="13.5">
      <c r="A66" s="988"/>
      <c r="B66" s="991"/>
      <c r="C66" s="991"/>
      <c r="D66" s="991"/>
      <c r="E66" s="991"/>
      <c r="F66" s="991"/>
      <c r="G66" s="991"/>
      <c r="H66" s="991"/>
      <c r="I66" s="991"/>
      <c r="J66" s="991"/>
      <c r="K66" s="991"/>
      <c r="L66" s="991"/>
      <c r="M66" s="992"/>
    </row>
    <row r="67" spans="1:13" ht="13.5">
      <c r="A67" s="994" t="s">
        <v>125</v>
      </c>
      <c r="B67" s="995">
        <v>7</v>
      </c>
      <c r="C67" s="995">
        <v>53</v>
      </c>
      <c r="D67" s="995">
        <v>60</v>
      </c>
      <c r="E67" s="995">
        <v>5</v>
      </c>
      <c r="F67" s="995">
        <v>44</v>
      </c>
      <c r="G67" s="995">
        <v>10</v>
      </c>
      <c r="H67" s="995">
        <v>2400</v>
      </c>
      <c r="I67" s="995">
        <v>6600</v>
      </c>
      <c r="J67" s="995">
        <v>12</v>
      </c>
      <c r="K67" s="995">
        <v>303</v>
      </c>
      <c r="L67" s="995" t="s">
        <v>23</v>
      </c>
      <c r="M67" s="996">
        <v>303</v>
      </c>
    </row>
    <row r="68" spans="1:13" ht="13.5">
      <c r="A68" s="988"/>
      <c r="B68" s="991"/>
      <c r="C68" s="991"/>
      <c r="D68" s="991"/>
      <c r="E68" s="991"/>
      <c r="F68" s="991"/>
      <c r="G68" s="991"/>
      <c r="H68" s="991"/>
      <c r="I68" s="991"/>
      <c r="J68" s="991"/>
      <c r="K68" s="991"/>
      <c r="L68" s="991"/>
      <c r="M68" s="992"/>
    </row>
    <row r="69" spans="1:13" ht="13.5">
      <c r="A69" s="988" t="s">
        <v>126</v>
      </c>
      <c r="B69" s="991" t="s">
        <v>23</v>
      </c>
      <c r="C69" s="991" t="s">
        <v>23</v>
      </c>
      <c r="D69" s="991" t="s">
        <v>23</v>
      </c>
      <c r="E69" s="991" t="s">
        <v>23</v>
      </c>
      <c r="F69" s="991" t="s">
        <v>23</v>
      </c>
      <c r="G69" s="991" t="s">
        <v>23</v>
      </c>
      <c r="H69" s="991" t="s">
        <v>23</v>
      </c>
      <c r="I69" s="991" t="s">
        <v>23</v>
      </c>
      <c r="J69" s="991" t="s">
        <v>23</v>
      </c>
      <c r="K69" s="991" t="s">
        <v>23</v>
      </c>
      <c r="L69" s="991" t="s">
        <v>23</v>
      </c>
      <c r="M69" s="992" t="s">
        <v>23</v>
      </c>
    </row>
    <row r="70" spans="1:13"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3" ht="13.5">
      <c r="A71" s="994" t="s">
        <v>128</v>
      </c>
      <c r="B71" s="995" t="s">
        <v>23</v>
      </c>
      <c r="C71" s="995" t="s">
        <v>23</v>
      </c>
      <c r="D71" s="995" t="s">
        <v>23</v>
      </c>
      <c r="E71" s="995" t="s">
        <v>23</v>
      </c>
      <c r="F71" s="995" t="s">
        <v>23</v>
      </c>
      <c r="G71" s="995" t="s">
        <v>23</v>
      </c>
      <c r="H71" s="995" t="s">
        <v>23</v>
      </c>
      <c r="I71" s="995" t="s">
        <v>23</v>
      </c>
      <c r="J71" s="995" t="s">
        <v>23</v>
      </c>
      <c r="K71" s="995" t="s">
        <v>23</v>
      </c>
      <c r="L71" s="995" t="s">
        <v>23</v>
      </c>
      <c r="M71" s="996" t="s">
        <v>23</v>
      </c>
    </row>
    <row r="72" spans="1:13" ht="13.5">
      <c r="A72" s="988"/>
      <c r="B72" s="991"/>
      <c r="C72" s="991"/>
      <c r="D72" s="991"/>
      <c r="E72" s="991"/>
      <c r="F72" s="991"/>
      <c r="G72" s="991"/>
      <c r="H72" s="991"/>
      <c r="I72" s="991"/>
      <c r="J72" s="991"/>
      <c r="K72" s="991"/>
      <c r="L72" s="991"/>
      <c r="M72" s="992"/>
    </row>
    <row r="73" spans="1:13" ht="13.5">
      <c r="A73" s="988" t="s">
        <v>129</v>
      </c>
      <c r="B73" s="993" t="s">
        <v>23</v>
      </c>
      <c r="C73" s="991">
        <v>9</v>
      </c>
      <c r="D73" s="991">
        <v>9</v>
      </c>
      <c r="E73" s="993" t="s">
        <v>23</v>
      </c>
      <c r="F73" s="991">
        <v>9</v>
      </c>
      <c r="G73" s="991" t="s">
        <v>23</v>
      </c>
      <c r="H73" s="993" t="s">
        <v>23</v>
      </c>
      <c r="I73" s="991">
        <v>5500</v>
      </c>
      <c r="J73" s="991" t="s">
        <v>23</v>
      </c>
      <c r="K73" s="993">
        <v>50</v>
      </c>
      <c r="L73" s="991" t="s">
        <v>23</v>
      </c>
      <c r="M73" s="992">
        <v>50</v>
      </c>
    </row>
    <row r="74" spans="1:13" ht="13.5">
      <c r="A74" s="988" t="s">
        <v>130</v>
      </c>
      <c r="B74" s="991" t="s">
        <v>23</v>
      </c>
      <c r="C74" s="991" t="s">
        <v>23</v>
      </c>
      <c r="D74" s="991" t="s">
        <v>23</v>
      </c>
      <c r="E74" s="991" t="s">
        <v>23</v>
      </c>
      <c r="F74" s="991" t="s">
        <v>23</v>
      </c>
      <c r="G74" s="991" t="s">
        <v>23</v>
      </c>
      <c r="H74" s="991" t="s">
        <v>23</v>
      </c>
      <c r="I74" s="991" t="s">
        <v>23</v>
      </c>
      <c r="J74" s="991" t="s">
        <v>23</v>
      </c>
      <c r="K74" s="993" t="s">
        <v>23</v>
      </c>
      <c r="L74" s="991" t="s">
        <v>23</v>
      </c>
      <c r="M74" s="992" t="s">
        <v>23</v>
      </c>
    </row>
    <row r="75" spans="1:13" ht="13.5">
      <c r="A75" s="988" t="s">
        <v>131</v>
      </c>
      <c r="B75" s="991" t="s">
        <v>23</v>
      </c>
      <c r="C75" s="991" t="s">
        <v>23</v>
      </c>
      <c r="D75" s="991" t="s">
        <v>23</v>
      </c>
      <c r="E75" s="991" t="s">
        <v>23</v>
      </c>
      <c r="F75" s="991" t="s">
        <v>23</v>
      </c>
      <c r="G75" s="991" t="s">
        <v>23</v>
      </c>
      <c r="H75" s="991">
        <v>2500</v>
      </c>
      <c r="I75" s="991">
        <v>4000</v>
      </c>
      <c r="J75" s="991" t="s">
        <v>23</v>
      </c>
      <c r="K75" s="991" t="s">
        <v>23</v>
      </c>
      <c r="L75" s="991" t="s">
        <v>23</v>
      </c>
      <c r="M75" s="992" t="s">
        <v>23</v>
      </c>
    </row>
    <row r="76" spans="1:13" ht="13.5">
      <c r="A76" s="988" t="s">
        <v>132</v>
      </c>
      <c r="B76" s="991">
        <v>3</v>
      </c>
      <c r="C76" s="991" t="s">
        <v>23</v>
      </c>
      <c r="D76" s="991">
        <v>3</v>
      </c>
      <c r="E76" s="991" t="s">
        <v>23</v>
      </c>
      <c r="F76" s="991" t="s">
        <v>23</v>
      </c>
      <c r="G76" s="991">
        <v>150</v>
      </c>
      <c r="H76" s="991" t="s">
        <v>23</v>
      </c>
      <c r="I76" s="991" t="s">
        <v>23</v>
      </c>
      <c r="J76" s="993">
        <v>6</v>
      </c>
      <c r="K76" s="993" t="s">
        <v>23</v>
      </c>
      <c r="L76" s="993">
        <v>1</v>
      </c>
      <c r="M76" s="992">
        <v>1</v>
      </c>
    </row>
    <row r="77" spans="1:13" ht="13.5">
      <c r="A77" s="988" t="s">
        <v>133</v>
      </c>
      <c r="B77" s="991">
        <v>20</v>
      </c>
      <c r="C77" s="991">
        <v>33</v>
      </c>
      <c r="D77" s="991">
        <v>53</v>
      </c>
      <c r="E77" s="991">
        <v>10</v>
      </c>
      <c r="F77" s="991">
        <v>20</v>
      </c>
      <c r="G77" s="991" t="s">
        <v>23</v>
      </c>
      <c r="H77" s="991">
        <v>15000</v>
      </c>
      <c r="I77" s="991">
        <v>18000</v>
      </c>
      <c r="J77" s="991" t="s">
        <v>23</v>
      </c>
      <c r="K77" s="991">
        <v>510</v>
      </c>
      <c r="L77" s="991" t="s">
        <v>23</v>
      </c>
      <c r="M77" s="992">
        <v>510</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v>4</v>
      </c>
      <c r="C79" s="991" t="s">
        <v>23</v>
      </c>
      <c r="D79" s="991">
        <v>4</v>
      </c>
      <c r="E79" s="993">
        <v>4</v>
      </c>
      <c r="F79" s="991" t="s">
        <v>23</v>
      </c>
      <c r="G79" s="991" t="s">
        <v>23</v>
      </c>
      <c r="H79" s="993">
        <v>700</v>
      </c>
      <c r="I79" s="991" t="s">
        <v>23</v>
      </c>
      <c r="J79" s="991" t="s">
        <v>23</v>
      </c>
      <c r="K79" s="993">
        <v>3</v>
      </c>
      <c r="L79" s="991" t="s">
        <v>23</v>
      </c>
      <c r="M79" s="992">
        <v>3</v>
      </c>
    </row>
    <row r="80" spans="1:13" ht="13.5">
      <c r="A80" s="988" t="s">
        <v>136</v>
      </c>
      <c r="B80" s="993" t="s">
        <v>23</v>
      </c>
      <c r="C80" s="991" t="s">
        <v>23</v>
      </c>
      <c r="D80" s="991" t="s">
        <v>23</v>
      </c>
      <c r="E80" s="993" t="s">
        <v>23</v>
      </c>
      <c r="F80" s="991" t="s">
        <v>23</v>
      </c>
      <c r="G80" s="991" t="s">
        <v>23</v>
      </c>
      <c r="H80" s="993" t="s">
        <v>23</v>
      </c>
      <c r="I80" s="991" t="s">
        <v>23</v>
      </c>
      <c r="J80" s="991" t="s">
        <v>23</v>
      </c>
      <c r="K80" s="993" t="s">
        <v>23</v>
      </c>
      <c r="L80" s="991" t="s">
        <v>23</v>
      </c>
      <c r="M80" s="992" t="s">
        <v>23</v>
      </c>
    </row>
    <row r="81" spans="1:13" ht="13.5">
      <c r="A81" s="994" t="s">
        <v>137</v>
      </c>
      <c r="B81" s="995">
        <v>27</v>
      </c>
      <c r="C81" s="995">
        <v>42</v>
      </c>
      <c r="D81" s="995">
        <v>69</v>
      </c>
      <c r="E81" s="995">
        <v>14</v>
      </c>
      <c r="F81" s="995">
        <v>29</v>
      </c>
      <c r="G81" s="995">
        <v>150</v>
      </c>
      <c r="H81" s="995">
        <v>10914</v>
      </c>
      <c r="I81" s="995">
        <v>14121</v>
      </c>
      <c r="J81" s="995">
        <v>6</v>
      </c>
      <c r="K81" s="995">
        <v>563</v>
      </c>
      <c r="L81" s="995">
        <v>1</v>
      </c>
      <c r="M81" s="996">
        <v>564</v>
      </c>
    </row>
    <row r="82" spans="1:13" ht="13.5">
      <c r="A82" s="988"/>
      <c r="B82" s="991"/>
      <c r="C82" s="991"/>
      <c r="D82" s="991"/>
      <c r="E82" s="991"/>
      <c r="F82" s="991"/>
      <c r="G82" s="991"/>
      <c r="H82" s="991"/>
      <c r="I82" s="991"/>
      <c r="J82" s="991"/>
      <c r="K82" s="991"/>
      <c r="L82" s="991"/>
      <c r="M82" s="992"/>
    </row>
    <row r="83" spans="1:13" ht="13.5">
      <c r="A83" s="988" t="s">
        <v>138</v>
      </c>
      <c r="B83" s="991">
        <v>54</v>
      </c>
      <c r="C83" s="991">
        <v>37</v>
      </c>
      <c r="D83" s="991">
        <v>91</v>
      </c>
      <c r="E83" s="991">
        <v>54</v>
      </c>
      <c r="F83" s="991">
        <v>37</v>
      </c>
      <c r="G83" s="991">
        <v>68285</v>
      </c>
      <c r="H83" s="991">
        <v>983</v>
      </c>
      <c r="I83" s="991">
        <v>4874</v>
      </c>
      <c r="J83" s="991">
        <v>2</v>
      </c>
      <c r="K83" s="991">
        <v>235</v>
      </c>
      <c r="L83" s="991">
        <v>137</v>
      </c>
      <c r="M83" s="992">
        <v>372</v>
      </c>
    </row>
    <row r="84" spans="1:13" ht="13.5">
      <c r="A84" s="988" t="s">
        <v>139</v>
      </c>
      <c r="B84" s="991">
        <v>47</v>
      </c>
      <c r="C84" s="991">
        <v>16</v>
      </c>
      <c r="D84" s="991">
        <v>63</v>
      </c>
      <c r="E84" s="991">
        <v>47</v>
      </c>
      <c r="F84" s="991">
        <v>16</v>
      </c>
      <c r="G84" s="991">
        <v>33000</v>
      </c>
      <c r="H84" s="991">
        <v>900</v>
      </c>
      <c r="I84" s="991">
        <v>5000</v>
      </c>
      <c r="J84" s="991">
        <v>2</v>
      </c>
      <c r="K84" s="991">
        <v>123</v>
      </c>
      <c r="L84" s="991">
        <v>66</v>
      </c>
      <c r="M84" s="992">
        <v>189</v>
      </c>
    </row>
    <row r="85" spans="1:13" ht="13.5">
      <c r="A85" s="994" t="s">
        <v>140</v>
      </c>
      <c r="B85" s="995">
        <v>101</v>
      </c>
      <c r="C85" s="995">
        <v>53</v>
      </c>
      <c r="D85" s="995">
        <v>154</v>
      </c>
      <c r="E85" s="995">
        <v>101</v>
      </c>
      <c r="F85" s="995">
        <v>53</v>
      </c>
      <c r="G85" s="995">
        <v>101285</v>
      </c>
      <c r="H85" s="995">
        <v>944</v>
      </c>
      <c r="I85" s="995">
        <v>4912</v>
      </c>
      <c r="J85" s="995">
        <v>2</v>
      </c>
      <c r="K85" s="995">
        <v>358</v>
      </c>
      <c r="L85" s="995">
        <v>203</v>
      </c>
      <c r="M85" s="996">
        <v>561</v>
      </c>
    </row>
    <row r="86" spans="1:13" ht="14.25" thickBot="1">
      <c r="A86" s="1047"/>
      <c r="B86" s="998"/>
      <c r="C86" s="998"/>
      <c r="D86" s="998"/>
      <c r="E86" s="998"/>
      <c r="F86" s="998"/>
      <c r="G86" s="998"/>
      <c r="H86" s="998"/>
      <c r="I86" s="998"/>
      <c r="J86" s="998"/>
      <c r="K86" s="998"/>
      <c r="L86" s="998"/>
      <c r="M86" s="999"/>
    </row>
    <row r="87" spans="1:13" ht="14.25" thickBot="1">
      <c r="A87" s="878" t="s">
        <v>141</v>
      </c>
      <c r="B87" s="1001">
        <v>135</v>
      </c>
      <c r="C87" s="1001">
        <v>151</v>
      </c>
      <c r="D87" s="1001">
        <v>286</v>
      </c>
      <c r="E87" s="1001">
        <v>120</v>
      </c>
      <c r="F87" s="1001">
        <v>129</v>
      </c>
      <c r="G87" s="1001">
        <v>101445</v>
      </c>
      <c r="H87" s="1001">
        <v>2168</v>
      </c>
      <c r="I87" s="1001">
        <v>7630</v>
      </c>
      <c r="J87" s="1001">
        <v>2</v>
      </c>
      <c r="K87" s="1001">
        <v>1248</v>
      </c>
      <c r="L87" s="1001">
        <v>204</v>
      </c>
      <c r="M87" s="1002">
        <v>1452</v>
      </c>
    </row>
  </sheetData>
  <mergeCells count="15">
    <mergeCell ref="H7:I7"/>
    <mergeCell ref="K6:M6"/>
    <mergeCell ref="K7:K9"/>
    <mergeCell ref="A1:M1"/>
    <mergeCell ref="A4:M4"/>
    <mergeCell ref="L7:L9"/>
    <mergeCell ref="M7:M9"/>
    <mergeCell ref="E8:F8"/>
    <mergeCell ref="A3:M3"/>
    <mergeCell ref="H8:I8"/>
    <mergeCell ref="G6:G9"/>
    <mergeCell ref="B6:F6"/>
    <mergeCell ref="B7:F7"/>
    <mergeCell ref="H6:J6"/>
    <mergeCell ref="B8:D8"/>
  </mergeCells>
  <printOptions horizontalCentered="1"/>
  <pageMargins left="0.2" right="0.28999999999999998" top="0.59055118110236227" bottom="0.98425196850393704" header="0" footer="0"/>
  <pageSetup paperSize="9" scale="53" orientation="portrait"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287">
    <pageSetUpPr fitToPage="1"/>
  </sheetPr>
  <dimension ref="A1:R87"/>
  <sheetViews>
    <sheetView view="pageBreakPreview" zoomScale="75" zoomScaleNormal="75" zoomScaleSheetLayoutView="75" workbookViewId="0">
      <selection activeCell="S14" sqref="S14"/>
    </sheetView>
  </sheetViews>
  <sheetFormatPr baseColWidth="10" defaultColWidth="11.42578125" defaultRowHeight="12.75"/>
  <cols>
    <col min="1" max="1" width="30.7109375" style="92" customWidth="1"/>
    <col min="2" max="6" width="11.42578125" style="92"/>
    <col min="7" max="10" width="14.28515625" style="92" customWidth="1"/>
    <col min="11" max="12" width="15" style="92" customWidth="1"/>
    <col min="13" max="13" width="11.42578125" style="92"/>
    <col min="14" max="14" width="5.140625" style="92" customWidth="1"/>
    <col min="15" max="16384" width="11.42578125" style="92"/>
  </cols>
  <sheetData>
    <row r="1" spans="1:18" s="95" customFormat="1" ht="18.75">
      <c r="A1" s="1825" t="s">
        <v>937</v>
      </c>
      <c r="B1" s="1825"/>
      <c r="C1" s="1825"/>
      <c r="D1" s="1825"/>
      <c r="E1" s="1825"/>
      <c r="F1" s="1825"/>
      <c r="G1" s="1825"/>
      <c r="H1" s="1825"/>
      <c r="I1" s="1825"/>
      <c r="J1" s="1825"/>
      <c r="K1" s="1825"/>
      <c r="L1" s="1825"/>
      <c r="M1" s="1825"/>
      <c r="N1" s="113"/>
    </row>
    <row r="3" spans="1:18" s="94" customFormat="1" ht="15.75">
      <c r="A3" s="1836" t="s">
        <v>936</v>
      </c>
      <c r="B3" s="1836"/>
      <c r="C3" s="1836"/>
      <c r="D3" s="1836"/>
      <c r="E3" s="1836"/>
      <c r="F3" s="1836"/>
      <c r="G3" s="1836"/>
      <c r="H3" s="1836"/>
      <c r="I3" s="1836"/>
      <c r="J3" s="1836"/>
      <c r="K3" s="1836"/>
      <c r="L3" s="1836"/>
      <c r="M3" s="1836"/>
      <c r="N3" s="98"/>
    </row>
    <row r="4" spans="1:18" s="94" customFormat="1" ht="15.75">
      <c r="A4" s="1836" t="s">
        <v>1458</v>
      </c>
      <c r="B4" s="1836"/>
      <c r="C4" s="1836"/>
      <c r="D4" s="1836"/>
      <c r="E4" s="1836"/>
      <c r="F4" s="1836"/>
      <c r="G4" s="1836"/>
      <c r="H4" s="1836"/>
      <c r="I4" s="1836"/>
      <c r="J4" s="1836"/>
      <c r="K4" s="1836"/>
      <c r="L4" s="1836"/>
      <c r="M4" s="1836"/>
      <c r="N4" s="98"/>
    </row>
    <row r="5" spans="1:18" s="94" customFormat="1" ht="15.75" thickBot="1">
      <c r="A5" s="97"/>
      <c r="B5" s="96"/>
      <c r="C5" s="96"/>
      <c r="D5" s="96"/>
      <c r="E5" s="96"/>
      <c r="F5" s="96"/>
      <c r="G5" s="96"/>
      <c r="H5" s="96"/>
      <c r="I5" s="96"/>
      <c r="J5" s="96"/>
      <c r="K5" s="96"/>
    </row>
    <row r="6" spans="1:18" s="112" customFormat="1" ht="21" customHeight="1">
      <c r="A6" s="1042"/>
      <c r="B6" s="1929" t="s">
        <v>755</v>
      </c>
      <c r="C6" s="1930"/>
      <c r="D6" s="1930"/>
      <c r="E6" s="1930"/>
      <c r="F6" s="1931"/>
      <c r="G6" s="1928" t="s">
        <v>877</v>
      </c>
      <c r="H6" s="1843" t="s">
        <v>10</v>
      </c>
      <c r="I6" s="1845" t="s">
        <v>10</v>
      </c>
      <c r="J6" s="1844"/>
      <c r="K6" s="1924" t="s">
        <v>1315</v>
      </c>
      <c r="L6" s="1925"/>
      <c r="M6" s="1926"/>
    </row>
    <row r="7" spans="1:18" s="112" customFormat="1" ht="21"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21" customHeight="1">
      <c r="A8" s="1041" t="s">
        <v>154</v>
      </c>
      <c r="B8" s="1892" t="s">
        <v>19</v>
      </c>
      <c r="C8" s="1890" t="s">
        <v>19</v>
      </c>
      <c r="D8" s="1891"/>
      <c r="E8" s="1917" t="s">
        <v>748</v>
      </c>
      <c r="F8" s="1923"/>
      <c r="G8" s="1830"/>
      <c r="H8" s="1919" t="s">
        <v>14</v>
      </c>
      <c r="I8" s="1920"/>
      <c r="J8" s="853" t="s">
        <v>751</v>
      </c>
      <c r="K8" s="1830"/>
      <c r="L8" s="1889"/>
      <c r="M8" s="1936"/>
    </row>
    <row r="9" spans="1:18" s="112" customFormat="1" ht="21"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18.75" customHeight="1">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c r="N10" s="135"/>
      <c r="R10" s="119"/>
    </row>
    <row r="11" spans="1:18" ht="13.5">
      <c r="A11" s="988" t="s">
        <v>82</v>
      </c>
      <c r="B11" s="991">
        <v>25</v>
      </c>
      <c r="C11" s="991">
        <v>5</v>
      </c>
      <c r="D11" s="991">
        <v>30</v>
      </c>
      <c r="E11" s="991">
        <v>25</v>
      </c>
      <c r="F11" s="991" t="s">
        <v>23</v>
      </c>
      <c r="G11" s="991" t="s">
        <v>23</v>
      </c>
      <c r="H11" s="991">
        <v>4600</v>
      </c>
      <c r="I11" s="991" t="s">
        <v>23</v>
      </c>
      <c r="J11" s="991" t="s">
        <v>23</v>
      </c>
      <c r="K11" s="991">
        <v>115</v>
      </c>
      <c r="L11" s="991" t="s">
        <v>23</v>
      </c>
      <c r="M11" s="992">
        <v>115</v>
      </c>
      <c r="N11" s="108"/>
      <c r="R11" s="119"/>
    </row>
    <row r="12" spans="1:18"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c r="N12" s="108"/>
      <c r="R12" s="119"/>
    </row>
    <row r="13" spans="1:18"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c r="N13" s="108"/>
      <c r="R13" s="119"/>
    </row>
    <row r="14" spans="1:18" ht="13.5">
      <c r="A14" s="994" t="s">
        <v>85</v>
      </c>
      <c r="B14" s="995">
        <v>25</v>
      </c>
      <c r="C14" s="995">
        <v>5</v>
      </c>
      <c r="D14" s="995">
        <v>30</v>
      </c>
      <c r="E14" s="995">
        <v>25</v>
      </c>
      <c r="F14" s="995" t="s">
        <v>23</v>
      </c>
      <c r="G14" s="995" t="s">
        <v>23</v>
      </c>
      <c r="H14" s="995">
        <v>4600</v>
      </c>
      <c r="I14" s="995" t="s">
        <v>23</v>
      </c>
      <c r="J14" s="995" t="s">
        <v>23</v>
      </c>
      <c r="K14" s="995">
        <v>115</v>
      </c>
      <c r="L14" s="995" t="s">
        <v>23</v>
      </c>
      <c r="M14" s="996">
        <v>115</v>
      </c>
      <c r="N14" s="108"/>
      <c r="R14" s="119"/>
    </row>
    <row r="15" spans="1:18" ht="13.5">
      <c r="A15" s="994"/>
      <c r="B15" s="995"/>
      <c r="C15" s="995"/>
      <c r="D15" s="995"/>
      <c r="E15" s="995"/>
      <c r="F15" s="995"/>
      <c r="G15" s="995"/>
      <c r="H15" s="995"/>
      <c r="I15" s="995"/>
      <c r="J15" s="995"/>
      <c r="K15" s="995"/>
      <c r="L15" s="995"/>
      <c r="M15" s="996"/>
      <c r="N15" s="108"/>
      <c r="R15" s="119"/>
    </row>
    <row r="16" spans="1:18" ht="13.5">
      <c r="A16" s="994" t="s">
        <v>86</v>
      </c>
      <c r="B16" s="995" t="s">
        <v>23</v>
      </c>
      <c r="C16" s="995">
        <v>12</v>
      </c>
      <c r="D16" s="995">
        <v>12</v>
      </c>
      <c r="E16" s="995" t="s">
        <v>23</v>
      </c>
      <c r="F16" s="995">
        <v>12</v>
      </c>
      <c r="G16" s="995">
        <v>3000</v>
      </c>
      <c r="H16" s="995" t="s">
        <v>23</v>
      </c>
      <c r="I16" s="995">
        <v>4500</v>
      </c>
      <c r="J16" s="995">
        <v>5</v>
      </c>
      <c r="K16" s="995">
        <v>54</v>
      </c>
      <c r="L16" s="995">
        <v>15</v>
      </c>
      <c r="M16" s="996">
        <v>69</v>
      </c>
      <c r="N16" s="108"/>
      <c r="R16" s="119"/>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v>1</v>
      </c>
      <c r="D18" s="995">
        <v>1</v>
      </c>
      <c r="E18" s="995" t="s">
        <v>23</v>
      </c>
      <c r="F18" s="995">
        <v>1</v>
      </c>
      <c r="G18" s="995" t="s">
        <v>23</v>
      </c>
      <c r="H18" s="995" t="s">
        <v>23</v>
      </c>
      <c r="I18" s="995">
        <v>5000</v>
      </c>
      <c r="J18" s="995" t="s">
        <v>23</v>
      </c>
      <c r="K18" s="995">
        <v>5</v>
      </c>
      <c r="L18" s="995" t="s">
        <v>23</v>
      </c>
      <c r="M18" s="996">
        <v>5</v>
      </c>
      <c r="N18" s="108"/>
      <c r="R18" s="119"/>
    </row>
    <row r="19" spans="1:18" ht="13.5">
      <c r="A19" s="988"/>
      <c r="B19" s="991"/>
      <c r="C19" s="991"/>
      <c r="D19" s="991"/>
      <c r="E19" s="991"/>
      <c r="F19" s="991"/>
      <c r="G19" s="991"/>
      <c r="H19" s="991"/>
      <c r="I19" s="991"/>
      <c r="J19" s="991"/>
      <c r="K19" s="991"/>
      <c r="L19" s="991"/>
      <c r="M19" s="992"/>
      <c r="N19" s="108"/>
      <c r="R19" s="119"/>
    </row>
    <row r="20" spans="1:18" ht="13.5">
      <c r="A20" s="988" t="s">
        <v>158</v>
      </c>
      <c r="B20" s="991">
        <v>1</v>
      </c>
      <c r="C20" s="991" t="s">
        <v>23</v>
      </c>
      <c r="D20" s="991">
        <v>1</v>
      </c>
      <c r="E20" s="991" t="s">
        <v>23</v>
      </c>
      <c r="F20" s="991" t="s">
        <v>23</v>
      </c>
      <c r="G20" s="991" t="s">
        <v>23</v>
      </c>
      <c r="H20" s="991">
        <v>2500</v>
      </c>
      <c r="I20" s="991" t="s">
        <v>23</v>
      </c>
      <c r="J20" s="991" t="s">
        <v>23</v>
      </c>
      <c r="K20" s="991" t="s">
        <v>23</v>
      </c>
      <c r="L20" s="991" t="s">
        <v>23</v>
      </c>
      <c r="M20" s="992" t="s">
        <v>23</v>
      </c>
      <c r="N20" s="108"/>
      <c r="R20" s="119"/>
    </row>
    <row r="21" spans="1:18" ht="13.5">
      <c r="A21" s="988" t="s">
        <v>89</v>
      </c>
      <c r="B21" s="991">
        <v>1</v>
      </c>
      <c r="C21" s="993" t="s">
        <v>23</v>
      </c>
      <c r="D21" s="991">
        <v>1</v>
      </c>
      <c r="E21" s="991" t="s">
        <v>23</v>
      </c>
      <c r="F21" s="993" t="s">
        <v>23</v>
      </c>
      <c r="G21" s="991" t="s">
        <v>23</v>
      </c>
      <c r="H21" s="991" t="s">
        <v>23</v>
      </c>
      <c r="I21" s="993" t="s">
        <v>23</v>
      </c>
      <c r="J21" s="991" t="s">
        <v>23</v>
      </c>
      <c r="K21" s="991" t="s">
        <v>23</v>
      </c>
      <c r="L21" s="991" t="s">
        <v>23</v>
      </c>
      <c r="M21" s="992" t="s">
        <v>23</v>
      </c>
      <c r="N21" s="108"/>
      <c r="R21" s="119"/>
    </row>
    <row r="22" spans="1:18" ht="13.5">
      <c r="A22" s="988" t="s">
        <v>90</v>
      </c>
      <c r="B22" s="991">
        <v>1</v>
      </c>
      <c r="C22" s="991" t="s">
        <v>23</v>
      </c>
      <c r="D22" s="991">
        <v>1</v>
      </c>
      <c r="E22" s="991" t="s">
        <v>23</v>
      </c>
      <c r="F22" s="991" t="s">
        <v>23</v>
      </c>
      <c r="G22" s="991" t="s">
        <v>23</v>
      </c>
      <c r="H22" s="991" t="s">
        <v>23</v>
      </c>
      <c r="I22" s="991" t="s">
        <v>23</v>
      </c>
      <c r="J22" s="991" t="s">
        <v>23</v>
      </c>
      <c r="K22" s="991" t="s">
        <v>23</v>
      </c>
      <c r="L22" s="991" t="s">
        <v>23</v>
      </c>
      <c r="M22" s="992" t="s">
        <v>23</v>
      </c>
      <c r="N22" s="108"/>
      <c r="R22" s="119"/>
    </row>
    <row r="23" spans="1:18" ht="13.5">
      <c r="A23" s="994" t="s">
        <v>91</v>
      </c>
      <c r="B23" s="995">
        <v>3</v>
      </c>
      <c r="C23" s="995" t="s">
        <v>23</v>
      </c>
      <c r="D23" s="995">
        <v>3</v>
      </c>
      <c r="E23" s="995" t="s">
        <v>23</v>
      </c>
      <c r="F23" s="995" t="s">
        <v>23</v>
      </c>
      <c r="G23" s="995" t="s">
        <v>23</v>
      </c>
      <c r="H23" s="995" t="s">
        <v>23</v>
      </c>
      <c r="I23" s="995" t="s">
        <v>23</v>
      </c>
      <c r="J23" s="995" t="s">
        <v>23</v>
      </c>
      <c r="K23" s="995" t="s">
        <v>23</v>
      </c>
      <c r="L23" s="995" t="s">
        <v>23</v>
      </c>
      <c r="M23" s="996" t="s">
        <v>23</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t="s">
        <v>23</v>
      </c>
      <c r="D29" s="991" t="s">
        <v>23</v>
      </c>
      <c r="E29" s="993" t="s">
        <v>23</v>
      </c>
      <c r="F29" s="991" t="s">
        <v>23</v>
      </c>
      <c r="G29" s="991" t="s">
        <v>23</v>
      </c>
      <c r="H29" s="993" t="s">
        <v>23</v>
      </c>
      <c r="I29" s="991" t="s">
        <v>23</v>
      </c>
      <c r="J29" s="991" t="s">
        <v>23</v>
      </c>
      <c r="K29" s="993" t="s">
        <v>23</v>
      </c>
      <c r="L29" s="991" t="s">
        <v>23</v>
      </c>
      <c r="M29" s="992" t="s">
        <v>23</v>
      </c>
      <c r="N29" s="108"/>
      <c r="R29" s="119"/>
    </row>
    <row r="30" spans="1:18" ht="13.5">
      <c r="A30" s="988" t="s">
        <v>95</v>
      </c>
      <c r="B30" s="993" t="s">
        <v>23</v>
      </c>
      <c r="C30" s="991" t="s">
        <v>23</v>
      </c>
      <c r="D30" s="991" t="s">
        <v>23</v>
      </c>
      <c r="E30" s="993" t="s">
        <v>23</v>
      </c>
      <c r="F30" s="991" t="s">
        <v>23</v>
      </c>
      <c r="G30" s="991" t="s">
        <v>23</v>
      </c>
      <c r="H30" s="993" t="s">
        <v>23</v>
      </c>
      <c r="I30" s="991" t="s">
        <v>23</v>
      </c>
      <c r="J30" s="991" t="s">
        <v>23</v>
      </c>
      <c r="K30" s="991" t="s">
        <v>23</v>
      </c>
      <c r="L30" s="991" t="s">
        <v>23</v>
      </c>
      <c r="M30" s="992" t="s">
        <v>23</v>
      </c>
      <c r="N30" s="108"/>
      <c r="R30" s="119"/>
    </row>
    <row r="31" spans="1:18" ht="13.5">
      <c r="A31" s="988" t="s">
        <v>96</v>
      </c>
      <c r="B31" s="991" t="s">
        <v>23</v>
      </c>
      <c r="C31" s="991" t="s">
        <v>23</v>
      </c>
      <c r="D31" s="991" t="s">
        <v>23</v>
      </c>
      <c r="E31" s="991" t="s">
        <v>23</v>
      </c>
      <c r="F31" s="991" t="s">
        <v>23</v>
      </c>
      <c r="G31" s="991" t="s">
        <v>23</v>
      </c>
      <c r="H31" s="991" t="s">
        <v>23</v>
      </c>
      <c r="I31" s="991" t="s">
        <v>23</v>
      </c>
      <c r="J31" s="991" t="s">
        <v>23</v>
      </c>
      <c r="K31" s="991" t="s">
        <v>23</v>
      </c>
      <c r="L31" s="991" t="s">
        <v>23</v>
      </c>
      <c r="M31" s="992" t="s">
        <v>23</v>
      </c>
      <c r="N31" s="108"/>
      <c r="R31" s="119"/>
    </row>
    <row r="32" spans="1:18"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c r="N32" s="108"/>
      <c r="R32" s="119"/>
    </row>
    <row r="33" spans="1:18" ht="13.5">
      <c r="A33" s="988"/>
      <c r="B33" s="991"/>
      <c r="C33" s="991"/>
      <c r="D33" s="991"/>
      <c r="E33" s="991"/>
      <c r="F33" s="991"/>
      <c r="G33" s="991"/>
      <c r="H33" s="991"/>
      <c r="I33" s="991"/>
      <c r="J33" s="991"/>
      <c r="K33" s="991"/>
      <c r="L33" s="991"/>
      <c r="M33" s="992"/>
      <c r="N33" s="108"/>
      <c r="R33" s="119"/>
    </row>
    <row r="34" spans="1:18"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c r="N34" s="108"/>
      <c r="R34" s="119"/>
    </row>
    <row r="35" spans="1:18" ht="13.5">
      <c r="A35" s="988" t="s">
        <v>99</v>
      </c>
      <c r="B35" s="1045" t="s">
        <v>23</v>
      </c>
      <c r="C35" s="1045">
        <v>2</v>
      </c>
      <c r="D35" s="991">
        <v>2</v>
      </c>
      <c r="E35" s="1045" t="s">
        <v>23</v>
      </c>
      <c r="F35" s="1045">
        <v>2</v>
      </c>
      <c r="G35" s="991" t="s">
        <v>23</v>
      </c>
      <c r="H35" s="1045" t="s">
        <v>23</v>
      </c>
      <c r="I35" s="1045">
        <v>8250</v>
      </c>
      <c r="J35" s="1045" t="s">
        <v>23</v>
      </c>
      <c r="K35" s="1045">
        <v>17</v>
      </c>
      <c r="L35" s="1045" t="s">
        <v>23</v>
      </c>
      <c r="M35" s="992">
        <v>17</v>
      </c>
    </row>
    <row r="36" spans="1:18" ht="13.5">
      <c r="A36" s="988" t="s">
        <v>100</v>
      </c>
      <c r="B36" s="1045">
        <v>1</v>
      </c>
      <c r="C36" s="1045" t="s">
        <v>23</v>
      </c>
      <c r="D36" s="991">
        <v>1</v>
      </c>
      <c r="E36" s="1045">
        <v>1</v>
      </c>
      <c r="F36" s="1045" t="s">
        <v>23</v>
      </c>
      <c r="G36" s="991" t="s">
        <v>23</v>
      </c>
      <c r="H36" s="1045">
        <v>12000</v>
      </c>
      <c r="I36" s="1045" t="s">
        <v>23</v>
      </c>
      <c r="J36" s="1045" t="s">
        <v>23</v>
      </c>
      <c r="K36" s="1045">
        <v>12</v>
      </c>
      <c r="L36" s="1045" t="s">
        <v>23</v>
      </c>
      <c r="M36" s="992">
        <v>12</v>
      </c>
    </row>
    <row r="37" spans="1:18" ht="13.5">
      <c r="A37" s="988" t="s">
        <v>101</v>
      </c>
      <c r="B37" s="1045" t="s">
        <v>23</v>
      </c>
      <c r="C37" s="1045" t="s">
        <v>23</v>
      </c>
      <c r="D37" s="991" t="s">
        <v>23</v>
      </c>
      <c r="E37" s="1045" t="s">
        <v>23</v>
      </c>
      <c r="F37" s="1045" t="s">
        <v>23</v>
      </c>
      <c r="G37" s="991" t="s">
        <v>23</v>
      </c>
      <c r="H37" s="1045" t="s">
        <v>23</v>
      </c>
      <c r="I37" s="1045" t="s">
        <v>23</v>
      </c>
      <c r="J37" s="1045" t="s">
        <v>23</v>
      </c>
      <c r="K37" s="1045" t="s">
        <v>23</v>
      </c>
      <c r="L37" s="1045" t="s">
        <v>23</v>
      </c>
      <c r="M37" s="992" t="s">
        <v>23</v>
      </c>
    </row>
    <row r="38" spans="1:18" ht="13.5">
      <c r="A38" s="994" t="s">
        <v>102</v>
      </c>
      <c r="B38" s="995">
        <v>1</v>
      </c>
      <c r="C38" s="995">
        <v>2</v>
      </c>
      <c r="D38" s="995">
        <v>3</v>
      </c>
      <c r="E38" s="995">
        <v>1</v>
      </c>
      <c r="F38" s="995">
        <v>2</v>
      </c>
      <c r="G38" s="995" t="s">
        <v>23</v>
      </c>
      <c r="H38" s="995">
        <v>12000</v>
      </c>
      <c r="I38" s="995">
        <v>8250</v>
      </c>
      <c r="J38" s="995" t="s">
        <v>23</v>
      </c>
      <c r="K38" s="995">
        <v>29</v>
      </c>
      <c r="L38" s="995" t="s">
        <v>23</v>
      </c>
      <c r="M38" s="996">
        <v>29</v>
      </c>
    </row>
    <row r="39" spans="1:18" ht="13.5">
      <c r="A39" s="994"/>
      <c r="B39" s="995"/>
      <c r="C39" s="995"/>
      <c r="D39" s="995"/>
      <c r="E39" s="995"/>
      <c r="F39" s="995"/>
      <c r="G39" s="995"/>
      <c r="H39" s="995"/>
      <c r="I39" s="995"/>
      <c r="J39" s="995"/>
      <c r="K39" s="995"/>
      <c r="L39" s="995"/>
      <c r="M39" s="996"/>
    </row>
    <row r="40" spans="1:18" ht="13.5">
      <c r="A40" s="994" t="s">
        <v>103</v>
      </c>
      <c r="B40" s="995" t="s">
        <v>23</v>
      </c>
      <c r="C40" s="995" t="s">
        <v>23</v>
      </c>
      <c r="D40" s="995" t="s">
        <v>23</v>
      </c>
      <c r="E40" s="995" t="s">
        <v>23</v>
      </c>
      <c r="F40" s="995" t="s">
        <v>23</v>
      </c>
      <c r="G40" s="995" t="s">
        <v>23</v>
      </c>
      <c r="H40" s="995" t="s">
        <v>23</v>
      </c>
      <c r="I40" s="995" t="s">
        <v>23</v>
      </c>
      <c r="J40" s="995" t="s">
        <v>23</v>
      </c>
      <c r="K40" s="995" t="s">
        <v>23</v>
      </c>
      <c r="L40" s="995" t="s">
        <v>23</v>
      </c>
      <c r="M40" s="996" t="s">
        <v>23</v>
      </c>
    </row>
    <row r="41" spans="1:18" ht="13.5">
      <c r="A41" s="988"/>
      <c r="B41" s="991"/>
      <c r="C41" s="991"/>
      <c r="D41" s="991"/>
      <c r="E41" s="991"/>
      <c r="F41" s="991"/>
      <c r="G41" s="991"/>
      <c r="H41" s="991"/>
      <c r="I41" s="991"/>
      <c r="J41" s="991"/>
      <c r="K41" s="991"/>
      <c r="L41" s="991"/>
      <c r="M41" s="992"/>
    </row>
    <row r="42" spans="1:18" ht="13.5">
      <c r="A42" s="988" t="s">
        <v>159</v>
      </c>
      <c r="B42" s="993">
        <v>1</v>
      </c>
      <c r="C42" s="991">
        <v>1</v>
      </c>
      <c r="D42" s="991">
        <v>2</v>
      </c>
      <c r="E42" s="991" t="s">
        <v>23</v>
      </c>
      <c r="F42" s="991">
        <v>1</v>
      </c>
      <c r="G42" s="991" t="s">
        <v>23</v>
      </c>
      <c r="H42" s="991" t="s">
        <v>23</v>
      </c>
      <c r="I42" s="991">
        <v>11000</v>
      </c>
      <c r="J42" s="991" t="s">
        <v>23</v>
      </c>
      <c r="K42" s="991">
        <v>11</v>
      </c>
      <c r="L42" s="991" t="s">
        <v>23</v>
      </c>
      <c r="M42" s="992">
        <v>11</v>
      </c>
    </row>
    <row r="43" spans="1:18"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8" ht="13.5">
      <c r="A44" s="988" t="s">
        <v>106</v>
      </c>
      <c r="B44" s="991" t="s">
        <v>23</v>
      </c>
      <c r="C44" s="991">
        <v>1</v>
      </c>
      <c r="D44" s="991">
        <v>1</v>
      </c>
      <c r="E44" s="991" t="s">
        <v>23</v>
      </c>
      <c r="F44" s="991">
        <v>1</v>
      </c>
      <c r="G44" s="991" t="s">
        <v>23</v>
      </c>
      <c r="H44" s="991" t="s">
        <v>23</v>
      </c>
      <c r="I44" s="991">
        <v>6000</v>
      </c>
      <c r="J44" s="991" t="s">
        <v>23</v>
      </c>
      <c r="K44" s="991">
        <v>6</v>
      </c>
      <c r="L44" s="991" t="s">
        <v>23</v>
      </c>
      <c r="M44" s="992">
        <v>6</v>
      </c>
    </row>
    <row r="45" spans="1:18" ht="13.5">
      <c r="A45" s="988" t="s">
        <v>107</v>
      </c>
      <c r="B45" s="993" t="s">
        <v>23</v>
      </c>
      <c r="C45" s="991" t="s">
        <v>23</v>
      </c>
      <c r="D45" s="991" t="s">
        <v>23</v>
      </c>
      <c r="E45" s="993" t="s">
        <v>23</v>
      </c>
      <c r="F45" s="991" t="s">
        <v>23</v>
      </c>
      <c r="G45" s="991" t="s">
        <v>23</v>
      </c>
      <c r="H45" s="993" t="s">
        <v>23</v>
      </c>
      <c r="I45" s="991" t="s">
        <v>23</v>
      </c>
      <c r="J45" s="991" t="s">
        <v>23</v>
      </c>
      <c r="K45" s="991" t="s">
        <v>23</v>
      </c>
      <c r="L45" s="991" t="s">
        <v>23</v>
      </c>
      <c r="M45" s="992" t="s">
        <v>23</v>
      </c>
    </row>
    <row r="46" spans="1:18"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8" ht="13.5">
      <c r="A47" s="988" t="s">
        <v>109</v>
      </c>
      <c r="B47" s="991" t="s">
        <v>23</v>
      </c>
      <c r="C47" s="991">
        <v>13</v>
      </c>
      <c r="D47" s="991">
        <v>13</v>
      </c>
      <c r="E47" s="991" t="s">
        <v>23</v>
      </c>
      <c r="F47" s="991">
        <v>13</v>
      </c>
      <c r="G47" s="991" t="s">
        <v>23</v>
      </c>
      <c r="H47" s="991" t="s">
        <v>23</v>
      </c>
      <c r="I47" s="991">
        <v>13000</v>
      </c>
      <c r="J47" s="991" t="s">
        <v>23</v>
      </c>
      <c r="K47" s="991">
        <v>169</v>
      </c>
      <c r="L47" s="991" t="s">
        <v>23</v>
      </c>
      <c r="M47" s="992">
        <v>169</v>
      </c>
    </row>
    <row r="48" spans="1:18" ht="13.5">
      <c r="A48" s="988" t="s">
        <v>110</v>
      </c>
      <c r="B48" s="991" t="s">
        <v>23</v>
      </c>
      <c r="C48" s="991">
        <v>6</v>
      </c>
      <c r="D48" s="991">
        <v>6</v>
      </c>
      <c r="E48" s="991" t="s">
        <v>23</v>
      </c>
      <c r="F48" s="991">
        <v>5</v>
      </c>
      <c r="G48" s="991" t="s">
        <v>23</v>
      </c>
      <c r="H48" s="991" t="s">
        <v>23</v>
      </c>
      <c r="I48" s="991">
        <v>4000</v>
      </c>
      <c r="J48" s="991" t="s">
        <v>23</v>
      </c>
      <c r="K48" s="991">
        <v>20</v>
      </c>
      <c r="L48" s="991" t="s">
        <v>23</v>
      </c>
      <c r="M48" s="992">
        <v>20</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v>1</v>
      </c>
      <c r="C51" s="995">
        <v>21</v>
      </c>
      <c r="D51" s="995">
        <v>22</v>
      </c>
      <c r="E51" s="995" t="s">
        <v>23</v>
      </c>
      <c r="F51" s="995">
        <v>20</v>
      </c>
      <c r="G51" s="995" t="s">
        <v>23</v>
      </c>
      <c r="H51" s="995" t="s">
        <v>23</v>
      </c>
      <c r="I51" s="995">
        <v>10300</v>
      </c>
      <c r="J51" s="995" t="s">
        <v>23</v>
      </c>
      <c r="K51" s="995">
        <v>206</v>
      </c>
      <c r="L51" s="995" t="s">
        <v>23</v>
      </c>
      <c r="M51" s="996">
        <v>206</v>
      </c>
    </row>
    <row r="52" spans="1:13" ht="13.5">
      <c r="A52" s="994"/>
      <c r="B52" s="995"/>
      <c r="C52" s="995"/>
      <c r="D52" s="995"/>
      <c r="E52" s="995"/>
      <c r="F52" s="995"/>
      <c r="G52" s="995"/>
      <c r="H52" s="995"/>
      <c r="I52" s="995"/>
      <c r="J52" s="995"/>
      <c r="K52" s="995"/>
      <c r="L52" s="995"/>
      <c r="M52" s="996"/>
    </row>
    <row r="53" spans="1:13" ht="13.5">
      <c r="A53" s="994" t="s">
        <v>114</v>
      </c>
      <c r="B53" s="995" t="s">
        <v>23</v>
      </c>
      <c r="C53" s="995">
        <v>1</v>
      </c>
      <c r="D53" s="995">
        <v>1</v>
      </c>
      <c r="E53" s="995" t="s">
        <v>23</v>
      </c>
      <c r="F53" s="995">
        <v>1</v>
      </c>
      <c r="G53" s="995" t="s">
        <v>23</v>
      </c>
      <c r="H53" s="995" t="s">
        <v>23</v>
      </c>
      <c r="I53" s="995">
        <v>5155</v>
      </c>
      <c r="J53" s="995" t="s">
        <v>23</v>
      </c>
      <c r="K53" s="995">
        <v>5</v>
      </c>
      <c r="L53" s="995" t="s">
        <v>23</v>
      </c>
      <c r="M53" s="996">
        <v>5</v>
      </c>
    </row>
    <row r="54" spans="1:13" ht="13.5">
      <c r="A54" s="988"/>
      <c r="B54" s="991"/>
      <c r="C54" s="991"/>
      <c r="D54" s="991"/>
      <c r="E54" s="991"/>
      <c r="F54" s="991"/>
      <c r="G54" s="991"/>
      <c r="H54" s="991"/>
      <c r="I54" s="991"/>
      <c r="J54" s="991"/>
      <c r="K54" s="991"/>
      <c r="L54" s="991"/>
      <c r="M54" s="992"/>
    </row>
    <row r="55" spans="1:13" ht="13.5">
      <c r="A55" s="988" t="s">
        <v>115</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t="s">
        <v>23</v>
      </c>
      <c r="D60" s="995" t="s">
        <v>23</v>
      </c>
      <c r="E60" s="995" t="s">
        <v>23</v>
      </c>
      <c r="F60" s="995" t="s">
        <v>23</v>
      </c>
      <c r="G60" s="995" t="s">
        <v>23</v>
      </c>
      <c r="H60" s="995" t="s">
        <v>23</v>
      </c>
      <c r="I60" s="995" t="s">
        <v>23</v>
      </c>
      <c r="J60" s="995" t="s">
        <v>23</v>
      </c>
      <c r="K60" s="995" t="s">
        <v>23</v>
      </c>
      <c r="L60" s="995" t="s">
        <v>23</v>
      </c>
      <c r="M60" s="996" t="s">
        <v>23</v>
      </c>
    </row>
    <row r="61" spans="1:13" ht="13.5">
      <c r="A61" s="988"/>
      <c r="B61" s="991"/>
      <c r="C61" s="991"/>
      <c r="D61" s="991"/>
      <c r="E61" s="991"/>
      <c r="F61" s="991"/>
      <c r="G61" s="991"/>
      <c r="H61" s="991"/>
      <c r="I61" s="991"/>
      <c r="J61" s="991"/>
      <c r="K61" s="991"/>
      <c r="L61" s="991"/>
      <c r="M61" s="992"/>
    </row>
    <row r="62" spans="1:13" ht="13.5">
      <c r="A62" s="988" t="s">
        <v>121</v>
      </c>
      <c r="B62" s="991" t="s">
        <v>23</v>
      </c>
      <c r="C62" s="991" t="s">
        <v>23</v>
      </c>
      <c r="D62" s="991" t="s">
        <v>23</v>
      </c>
      <c r="E62" s="991" t="s">
        <v>23</v>
      </c>
      <c r="F62" s="991" t="s">
        <v>23</v>
      </c>
      <c r="G62" s="991" t="s">
        <v>23</v>
      </c>
      <c r="H62" s="991" t="s">
        <v>23</v>
      </c>
      <c r="I62" s="991" t="s">
        <v>23</v>
      </c>
      <c r="J62" s="991" t="s">
        <v>23</v>
      </c>
      <c r="K62" s="991" t="s">
        <v>23</v>
      </c>
      <c r="L62" s="991" t="s">
        <v>23</v>
      </c>
      <c r="M62" s="992" t="s">
        <v>23</v>
      </c>
    </row>
    <row r="63" spans="1:13" ht="13.5">
      <c r="A63" s="988" t="s">
        <v>122</v>
      </c>
      <c r="B63" s="991" t="s">
        <v>23</v>
      </c>
      <c r="C63" s="991" t="s">
        <v>23</v>
      </c>
      <c r="D63" s="991" t="s">
        <v>23</v>
      </c>
      <c r="E63" s="991" t="s">
        <v>23</v>
      </c>
      <c r="F63" s="991" t="s">
        <v>23</v>
      </c>
      <c r="G63" s="991" t="s">
        <v>23</v>
      </c>
      <c r="H63" s="991" t="s">
        <v>23</v>
      </c>
      <c r="I63" s="991" t="s">
        <v>23</v>
      </c>
      <c r="J63" s="991" t="s">
        <v>23</v>
      </c>
      <c r="K63" s="991" t="s">
        <v>23</v>
      </c>
      <c r="L63" s="991" t="s">
        <v>23</v>
      </c>
      <c r="M63" s="992" t="s">
        <v>23</v>
      </c>
    </row>
    <row r="64" spans="1:13" ht="13.5">
      <c r="A64" s="988" t="s">
        <v>123</v>
      </c>
      <c r="B64" s="991" t="s">
        <v>23</v>
      </c>
      <c r="C64" s="991" t="s">
        <v>23</v>
      </c>
      <c r="D64" s="991" t="s">
        <v>23</v>
      </c>
      <c r="E64" s="991" t="s">
        <v>23</v>
      </c>
      <c r="F64" s="991" t="s">
        <v>23</v>
      </c>
      <c r="G64" s="991" t="s">
        <v>23</v>
      </c>
      <c r="H64" s="991" t="s">
        <v>23</v>
      </c>
      <c r="I64" s="991" t="s">
        <v>23</v>
      </c>
      <c r="J64" s="991" t="s">
        <v>23</v>
      </c>
      <c r="K64" s="991" t="s">
        <v>23</v>
      </c>
      <c r="L64" s="991" t="s">
        <v>23</v>
      </c>
      <c r="M64" s="992" t="s">
        <v>23</v>
      </c>
    </row>
    <row r="65" spans="1:14" ht="13.5">
      <c r="A65" s="994" t="s">
        <v>124</v>
      </c>
      <c r="B65" s="995" t="s">
        <v>23</v>
      </c>
      <c r="C65" s="995" t="s">
        <v>23</v>
      </c>
      <c r="D65" s="995" t="s">
        <v>23</v>
      </c>
      <c r="E65" s="995" t="s">
        <v>23</v>
      </c>
      <c r="F65" s="995" t="s">
        <v>23</v>
      </c>
      <c r="G65" s="995" t="s">
        <v>23</v>
      </c>
      <c r="H65" s="995" t="s">
        <v>23</v>
      </c>
      <c r="I65" s="995" t="s">
        <v>23</v>
      </c>
      <c r="J65" s="995" t="s">
        <v>23</v>
      </c>
      <c r="K65" s="995" t="s">
        <v>23</v>
      </c>
      <c r="L65" s="995" t="s">
        <v>23</v>
      </c>
      <c r="M65" s="996" t="s">
        <v>23</v>
      </c>
    </row>
    <row r="66" spans="1:14" ht="13.5">
      <c r="A66" s="988"/>
      <c r="B66" s="991"/>
      <c r="C66" s="991"/>
      <c r="D66" s="991"/>
      <c r="E66" s="991"/>
      <c r="F66" s="991"/>
      <c r="G66" s="991"/>
      <c r="H66" s="991"/>
      <c r="I66" s="991"/>
      <c r="J66" s="991"/>
      <c r="K66" s="991"/>
      <c r="L66" s="991"/>
      <c r="M66" s="992"/>
    </row>
    <row r="67" spans="1:14" ht="13.5">
      <c r="A67" s="994" t="s">
        <v>125</v>
      </c>
      <c r="B67" s="995" t="s">
        <v>23</v>
      </c>
      <c r="C67" s="995" t="s">
        <v>23</v>
      </c>
      <c r="D67" s="995" t="s">
        <v>23</v>
      </c>
      <c r="E67" s="995" t="s">
        <v>23</v>
      </c>
      <c r="F67" s="995" t="s">
        <v>23</v>
      </c>
      <c r="G67" s="995" t="s">
        <v>23</v>
      </c>
      <c r="H67" s="995" t="s">
        <v>23</v>
      </c>
      <c r="I67" s="995" t="s">
        <v>23</v>
      </c>
      <c r="J67" s="995" t="s">
        <v>23</v>
      </c>
      <c r="K67" s="995" t="s">
        <v>23</v>
      </c>
      <c r="L67" s="995" t="s">
        <v>23</v>
      </c>
      <c r="M67" s="996" t="s">
        <v>23</v>
      </c>
    </row>
    <row r="68" spans="1:14" ht="13.5">
      <c r="A68" s="988"/>
      <c r="B68" s="991"/>
      <c r="C68" s="991"/>
      <c r="D68" s="991"/>
      <c r="E68" s="991"/>
      <c r="F68" s="991"/>
      <c r="G68" s="991"/>
      <c r="H68" s="991"/>
      <c r="I68" s="991"/>
      <c r="J68" s="991"/>
      <c r="K68" s="991"/>
      <c r="L68" s="991"/>
      <c r="M68" s="992"/>
    </row>
    <row r="69" spans="1:14" ht="13.5">
      <c r="A69" s="988" t="s">
        <v>126</v>
      </c>
      <c r="B69" s="991" t="s">
        <v>23</v>
      </c>
      <c r="C69" s="991" t="s">
        <v>23</v>
      </c>
      <c r="D69" s="991" t="s">
        <v>23</v>
      </c>
      <c r="E69" s="991" t="s">
        <v>23</v>
      </c>
      <c r="F69" s="991" t="s">
        <v>23</v>
      </c>
      <c r="G69" s="991" t="s">
        <v>23</v>
      </c>
      <c r="H69" s="991" t="s">
        <v>23</v>
      </c>
      <c r="I69" s="991" t="s">
        <v>23</v>
      </c>
      <c r="J69" s="991" t="s">
        <v>23</v>
      </c>
      <c r="K69" s="991" t="s">
        <v>23</v>
      </c>
      <c r="L69" s="991" t="s">
        <v>23</v>
      </c>
      <c r="M69" s="992" t="s">
        <v>23</v>
      </c>
    </row>
    <row r="70" spans="1:14" ht="13.5">
      <c r="A70" s="988" t="s">
        <v>127</v>
      </c>
      <c r="B70" s="991" t="s">
        <v>23</v>
      </c>
      <c r="C70" s="991">
        <v>14</v>
      </c>
      <c r="D70" s="991">
        <v>14</v>
      </c>
      <c r="E70" s="991" t="s">
        <v>23</v>
      </c>
      <c r="F70" s="991">
        <v>13</v>
      </c>
      <c r="G70" s="991" t="s">
        <v>23</v>
      </c>
      <c r="H70" s="991" t="s">
        <v>23</v>
      </c>
      <c r="I70" s="991">
        <v>4605</v>
      </c>
      <c r="J70" s="991" t="s">
        <v>23</v>
      </c>
      <c r="K70" s="991">
        <v>60</v>
      </c>
      <c r="L70" s="991" t="s">
        <v>23</v>
      </c>
      <c r="M70" s="992">
        <v>60</v>
      </c>
    </row>
    <row r="71" spans="1:14" ht="13.5">
      <c r="A71" s="994" t="s">
        <v>128</v>
      </c>
      <c r="B71" s="995" t="s">
        <v>23</v>
      </c>
      <c r="C71" s="995">
        <v>14</v>
      </c>
      <c r="D71" s="995">
        <v>14</v>
      </c>
      <c r="E71" s="995" t="s">
        <v>23</v>
      </c>
      <c r="F71" s="995">
        <v>13</v>
      </c>
      <c r="G71" s="995" t="s">
        <v>23</v>
      </c>
      <c r="H71" s="995" t="s">
        <v>23</v>
      </c>
      <c r="I71" s="995">
        <v>4605</v>
      </c>
      <c r="J71" s="995" t="s">
        <v>23</v>
      </c>
      <c r="K71" s="995">
        <v>60</v>
      </c>
      <c r="L71" s="995" t="s">
        <v>23</v>
      </c>
      <c r="M71" s="996">
        <v>60</v>
      </c>
    </row>
    <row r="72" spans="1:14" ht="13.5">
      <c r="A72" s="988"/>
      <c r="B72" s="991"/>
      <c r="C72" s="991"/>
      <c r="D72" s="991"/>
      <c r="E72" s="991"/>
      <c r="F72" s="991"/>
      <c r="G72" s="991"/>
      <c r="H72" s="991"/>
      <c r="I72" s="991"/>
      <c r="J72" s="991"/>
      <c r="K72" s="991"/>
      <c r="L72" s="991"/>
      <c r="M72" s="992"/>
    </row>
    <row r="73" spans="1:14" ht="13.5">
      <c r="A73" s="988" t="s">
        <v>129</v>
      </c>
      <c r="B73" s="993" t="s">
        <v>23</v>
      </c>
      <c r="C73" s="991">
        <v>1</v>
      </c>
      <c r="D73" s="991">
        <v>1</v>
      </c>
      <c r="E73" s="993" t="s">
        <v>23</v>
      </c>
      <c r="F73" s="991">
        <v>1</v>
      </c>
      <c r="G73" s="991" t="s">
        <v>23</v>
      </c>
      <c r="H73" s="993" t="s">
        <v>23</v>
      </c>
      <c r="I73" s="991">
        <v>7000</v>
      </c>
      <c r="J73" s="991" t="s">
        <v>23</v>
      </c>
      <c r="K73" s="993">
        <v>7</v>
      </c>
      <c r="L73" s="991" t="s">
        <v>23</v>
      </c>
      <c r="M73" s="992">
        <v>7</v>
      </c>
    </row>
    <row r="74" spans="1:14" ht="13.5">
      <c r="A74" s="988" t="s">
        <v>130</v>
      </c>
      <c r="B74" s="991" t="s">
        <v>23</v>
      </c>
      <c r="C74" s="991">
        <v>23</v>
      </c>
      <c r="D74" s="991">
        <v>23</v>
      </c>
      <c r="E74" s="991" t="s">
        <v>23</v>
      </c>
      <c r="F74" s="991">
        <v>23</v>
      </c>
      <c r="G74" s="991" t="s">
        <v>23</v>
      </c>
      <c r="H74" s="991" t="s">
        <v>23</v>
      </c>
      <c r="I74" s="991">
        <v>10000</v>
      </c>
      <c r="J74" s="991" t="s">
        <v>23</v>
      </c>
      <c r="K74" s="993">
        <v>230</v>
      </c>
      <c r="L74" s="991" t="s">
        <v>23</v>
      </c>
      <c r="M74" s="992">
        <v>230</v>
      </c>
    </row>
    <row r="75" spans="1:14" ht="13.5">
      <c r="A75" s="988" t="s">
        <v>131</v>
      </c>
      <c r="B75" s="991" t="s">
        <v>23</v>
      </c>
      <c r="C75" s="991" t="s">
        <v>23</v>
      </c>
      <c r="D75" s="991" t="s">
        <v>23</v>
      </c>
      <c r="E75" s="991" t="s">
        <v>23</v>
      </c>
      <c r="F75" s="991" t="s">
        <v>23</v>
      </c>
      <c r="G75" s="991" t="s">
        <v>23</v>
      </c>
      <c r="H75" s="991" t="s">
        <v>23</v>
      </c>
      <c r="I75" s="991" t="s">
        <v>23</v>
      </c>
      <c r="J75" s="991" t="s">
        <v>23</v>
      </c>
      <c r="K75" s="991" t="s">
        <v>23</v>
      </c>
      <c r="L75" s="991" t="s">
        <v>23</v>
      </c>
      <c r="M75" s="992" t="s">
        <v>23</v>
      </c>
      <c r="N75" s="135"/>
    </row>
    <row r="76" spans="1:14" ht="13.5">
      <c r="A76" s="988" t="s">
        <v>132</v>
      </c>
      <c r="B76" s="991" t="s">
        <v>23</v>
      </c>
      <c r="C76" s="991">
        <v>12</v>
      </c>
      <c r="D76" s="991">
        <v>12</v>
      </c>
      <c r="E76" s="991" t="s">
        <v>23</v>
      </c>
      <c r="F76" s="991">
        <v>11</v>
      </c>
      <c r="G76" s="991">
        <v>150</v>
      </c>
      <c r="H76" s="991" t="s">
        <v>23</v>
      </c>
      <c r="I76" s="991">
        <v>9727</v>
      </c>
      <c r="J76" s="993" t="s">
        <v>23</v>
      </c>
      <c r="K76" s="993">
        <v>107</v>
      </c>
      <c r="L76" s="993" t="s">
        <v>23</v>
      </c>
      <c r="M76" s="992">
        <v>107</v>
      </c>
    </row>
    <row r="77" spans="1:14" ht="13.5">
      <c r="A77" s="988" t="s">
        <v>133</v>
      </c>
      <c r="B77" s="991" t="s">
        <v>23</v>
      </c>
      <c r="C77" s="991">
        <v>2273</v>
      </c>
      <c r="D77" s="991">
        <v>2273</v>
      </c>
      <c r="E77" s="991" t="s">
        <v>23</v>
      </c>
      <c r="F77" s="991">
        <v>2273</v>
      </c>
      <c r="G77" s="991" t="s">
        <v>23</v>
      </c>
      <c r="H77" s="991" t="s">
        <v>23</v>
      </c>
      <c r="I77" s="991">
        <v>21022</v>
      </c>
      <c r="J77" s="991" t="s">
        <v>23</v>
      </c>
      <c r="K77" s="991">
        <v>47783</v>
      </c>
      <c r="L77" s="991" t="s">
        <v>23</v>
      </c>
      <c r="M77" s="992">
        <v>47783</v>
      </c>
    </row>
    <row r="78" spans="1:14"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4" ht="13.5">
      <c r="A79" s="988" t="s">
        <v>135</v>
      </c>
      <c r="B79" s="993" t="s">
        <v>23</v>
      </c>
      <c r="C79" s="991" t="s">
        <v>23</v>
      </c>
      <c r="D79" s="991" t="s">
        <v>23</v>
      </c>
      <c r="E79" s="993" t="s">
        <v>23</v>
      </c>
      <c r="F79" s="991" t="s">
        <v>23</v>
      </c>
      <c r="G79" s="991" t="s">
        <v>23</v>
      </c>
      <c r="H79" s="993" t="s">
        <v>23</v>
      </c>
      <c r="I79" s="991" t="s">
        <v>23</v>
      </c>
      <c r="J79" s="991" t="s">
        <v>23</v>
      </c>
      <c r="K79" s="993" t="s">
        <v>23</v>
      </c>
      <c r="L79" s="991" t="s">
        <v>23</v>
      </c>
      <c r="M79" s="992" t="s">
        <v>23</v>
      </c>
    </row>
    <row r="80" spans="1:14" ht="13.5">
      <c r="A80" s="988" t="s">
        <v>136</v>
      </c>
      <c r="B80" s="993" t="s">
        <v>23</v>
      </c>
      <c r="C80" s="991">
        <v>20</v>
      </c>
      <c r="D80" s="991">
        <v>20</v>
      </c>
      <c r="E80" s="993" t="s">
        <v>23</v>
      </c>
      <c r="F80" s="991">
        <v>20</v>
      </c>
      <c r="G80" s="991" t="s">
        <v>23</v>
      </c>
      <c r="H80" s="993" t="s">
        <v>23</v>
      </c>
      <c r="I80" s="991">
        <v>8000</v>
      </c>
      <c r="J80" s="991" t="s">
        <v>23</v>
      </c>
      <c r="K80" s="993">
        <v>160</v>
      </c>
      <c r="L80" s="991" t="s">
        <v>23</v>
      </c>
      <c r="M80" s="992">
        <v>160</v>
      </c>
    </row>
    <row r="81" spans="1:13" ht="13.5">
      <c r="A81" s="994" t="s">
        <v>137</v>
      </c>
      <c r="B81" s="995" t="s">
        <v>23</v>
      </c>
      <c r="C81" s="995">
        <v>2329</v>
      </c>
      <c r="D81" s="995">
        <v>2329</v>
      </c>
      <c r="E81" s="995" t="s">
        <v>23</v>
      </c>
      <c r="F81" s="995">
        <v>2328</v>
      </c>
      <c r="G81" s="995">
        <v>150</v>
      </c>
      <c r="H81" s="995" t="s">
        <v>23</v>
      </c>
      <c r="I81" s="995">
        <v>20742</v>
      </c>
      <c r="J81" s="995" t="s">
        <v>23</v>
      </c>
      <c r="K81" s="995">
        <v>48287</v>
      </c>
      <c r="L81" s="995" t="s">
        <v>23</v>
      </c>
      <c r="M81" s="996">
        <v>48287</v>
      </c>
    </row>
    <row r="82" spans="1:13" ht="13.5">
      <c r="A82" s="988"/>
      <c r="B82" s="991"/>
      <c r="C82" s="991"/>
      <c r="D82" s="991"/>
      <c r="E82" s="991"/>
      <c r="F82" s="991"/>
      <c r="G82" s="991"/>
      <c r="H82" s="991"/>
      <c r="I82" s="991"/>
      <c r="J82" s="991"/>
      <c r="K82" s="991"/>
      <c r="L82" s="991"/>
      <c r="M82" s="992"/>
    </row>
    <row r="83" spans="1:13" ht="13.5">
      <c r="A83" s="988" t="s">
        <v>138</v>
      </c>
      <c r="B83" s="991" t="s">
        <v>23</v>
      </c>
      <c r="C83" s="991">
        <v>3</v>
      </c>
      <c r="D83" s="991">
        <v>3</v>
      </c>
      <c r="E83" s="991" t="s">
        <v>23</v>
      </c>
      <c r="F83" s="991">
        <v>3</v>
      </c>
      <c r="G83" s="991" t="s">
        <v>23</v>
      </c>
      <c r="H83" s="991" t="s">
        <v>23</v>
      </c>
      <c r="I83" s="991">
        <v>15000</v>
      </c>
      <c r="J83" s="991" t="s">
        <v>23</v>
      </c>
      <c r="K83" s="991">
        <v>42</v>
      </c>
      <c r="L83" s="991" t="s">
        <v>23</v>
      </c>
      <c r="M83" s="992">
        <v>42</v>
      </c>
    </row>
    <row r="84" spans="1:13" ht="13.5">
      <c r="A84" s="988" t="s">
        <v>139</v>
      </c>
      <c r="B84" s="991" t="s">
        <v>23</v>
      </c>
      <c r="C84" s="991">
        <v>1</v>
      </c>
      <c r="D84" s="991">
        <v>1</v>
      </c>
      <c r="E84" s="991" t="s">
        <v>23</v>
      </c>
      <c r="F84" s="991">
        <v>1</v>
      </c>
      <c r="G84" s="991" t="s">
        <v>23</v>
      </c>
      <c r="H84" s="991" t="s">
        <v>23</v>
      </c>
      <c r="I84" s="991">
        <v>10000</v>
      </c>
      <c r="J84" s="991" t="s">
        <v>23</v>
      </c>
      <c r="K84" s="991">
        <v>13</v>
      </c>
      <c r="L84" s="991" t="s">
        <v>23</v>
      </c>
      <c r="M84" s="992">
        <v>13</v>
      </c>
    </row>
    <row r="85" spans="1:13" ht="13.5">
      <c r="A85" s="994" t="s">
        <v>140</v>
      </c>
      <c r="B85" s="995" t="s">
        <v>23</v>
      </c>
      <c r="C85" s="995">
        <v>4</v>
      </c>
      <c r="D85" s="995">
        <v>4</v>
      </c>
      <c r="E85" s="995" t="s">
        <v>23</v>
      </c>
      <c r="F85" s="995">
        <v>4</v>
      </c>
      <c r="G85" s="995" t="s">
        <v>23</v>
      </c>
      <c r="H85" s="995" t="s">
        <v>23</v>
      </c>
      <c r="I85" s="995">
        <v>13750</v>
      </c>
      <c r="J85" s="995" t="s">
        <v>23</v>
      </c>
      <c r="K85" s="995">
        <v>55</v>
      </c>
      <c r="L85" s="995" t="s">
        <v>23</v>
      </c>
      <c r="M85" s="996">
        <v>55</v>
      </c>
    </row>
    <row r="86" spans="1:13" ht="14.25" thickBot="1">
      <c r="A86" s="1047"/>
      <c r="B86" s="998"/>
      <c r="C86" s="998"/>
      <c r="D86" s="998"/>
      <c r="E86" s="998"/>
      <c r="F86" s="998"/>
      <c r="G86" s="998"/>
      <c r="H86" s="998"/>
      <c r="I86" s="998"/>
      <c r="J86" s="998"/>
      <c r="K86" s="998"/>
      <c r="L86" s="998"/>
      <c r="M86" s="999"/>
    </row>
    <row r="87" spans="1:13" ht="14.25" thickBot="1">
      <c r="A87" s="878" t="s">
        <v>141</v>
      </c>
      <c r="B87" s="1001">
        <v>30</v>
      </c>
      <c r="C87" s="1001">
        <v>2389</v>
      </c>
      <c r="D87" s="1001">
        <v>2419</v>
      </c>
      <c r="E87" s="1001">
        <v>26</v>
      </c>
      <c r="F87" s="1001">
        <v>2381</v>
      </c>
      <c r="G87" s="1001">
        <v>3150</v>
      </c>
      <c r="H87" s="1001">
        <v>4885</v>
      </c>
      <c r="I87" s="1001">
        <v>20449</v>
      </c>
      <c r="J87" s="1001">
        <v>5</v>
      </c>
      <c r="K87" s="1001">
        <v>48816</v>
      </c>
      <c r="L87" s="1001">
        <v>15</v>
      </c>
      <c r="M87" s="1002">
        <v>48831</v>
      </c>
    </row>
  </sheetData>
  <mergeCells count="15">
    <mergeCell ref="G6:G9"/>
    <mergeCell ref="E8:F8"/>
    <mergeCell ref="H8:I8"/>
    <mergeCell ref="A1:M1"/>
    <mergeCell ref="A3:M3"/>
    <mergeCell ref="A4:M4"/>
    <mergeCell ref="B7:F7"/>
    <mergeCell ref="H7:I7"/>
    <mergeCell ref="K6:M6"/>
    <mergeCell ref="K7:K9"/>
    <mergeCell ref="L7:L9"/>
    <mergeCell ref="M7:M9"/>
    <mergeCell ref="B6:F6"/>
    <mergeCell ref="H6:J6"/>
    <mergeCell ref="B8:D8"/>
  </mergeCells>
  <pageMargins left="0.75" right="0.75" top="1" bottom="1" header="0" footer="0"/>
  <pageSetup paperSize="9" scale="37"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288">
    <pageSetUpPr fitToPage="1"/>
  </sheetPr>
  <dimension ref="A1:R87"/>
  <sheetViews>
    <sheetView view="pageBreakPreview" zoomScale="75" zoomScaleNormal="75" zoomScaleSheetLayoutView="75" workbookViewId="0">
      <selection activeCell="S17" sqref="S17"/>
    </sheetView>
  </sheetViews>
  <sheetFormatPr baseColWidth="10" defaultColWidth="11.42578125" defaultRowHeight="12.75"/>
  <cols>
    <col min="1" max="1" width="37" style="92" customWidth="1"/>
    <col min="2" max="13" width="15.5703125" style="92" customWidth="1"/>
    <col min="14" max="16384" width="11.42578125" style="92"/>
  </cols>
  <sheetData>
    <row r="1" spans="1:18" s="95" customFormat="1" ht="18.75">
      <c r="A1" s="1825" t="s">
        <v>0</v>
      </c>
      <c r="B1" s="1825"/>
      <c r="C1" s="1825"/>
      <c r="D1" s="1825"/>
      <c r="E1" s="1825"/>
      <c r="F1" s="1825"/>
      <c r="G1" s="1825"/>
      <c r="H1" s="1825"/>
      <c r="I1" s="1825"/>
      <c r="J1" s="1825"/>
      <c r="K1" s="1825"/>
      <c r="L1" s="1825"/>
      <c r="M1" s="1825"/>
    </row>
    <row r="3" spans="1:18" s="94" customFormat="1" ht="15.75">
      <c r="A3" s="1836" t="s">
        <v>938</v>
      </c>
      <c r="B3" s="1836"/>
      <c r="C3" s="1836"/>
      <c r="D3" s="1836"/>
      <c r="E3" s="1836"/>
      <c r="F3" s="1836"/>
      <c r="G3" s="1836"/>
      <c r="H3" s="1836"/>
      <c r="I3" s="1836"/>
      <c r="J3" s="1836"/>
      <c r="K3" s="1836"/>
      <c r="L3" s="1836"/>
      <c r="M3" s="1836"/>
      <c r="N3" s="98"/>
    </row>
    <row r="4" spans="1:18" s="94" customFormat="1" ht="15.75">
      <c r="A4" s="1836" t="s">
        <v>1458</v>
      </c>
      <c r="B4" s="1836"/>
      <c r="C4" s="1836"/>
      <c r="D4" s="1836"/>
      <c r="E4" s="1836"/>
      <c r="F4" s="1836"/>
      <c r="G4" s="1836"/>
      <c r="H4" s="1836"/>
      <c r="I4" s="1836"/>
      <c r="J4" s="1836"/>
      <c r="K4" s="1836"/>
      <c r="L4" s="1836"/>
      <c r="M4" s="1836"/>
      <c r="N4" s="98"/>
    </row>
    <row r="5" spans="1:18" s="94" customFormat="1" ht="13.5" customHeight="1" thickBot="1">
      <c r="A5" s="97"/>
      <c r="B5" s="96"/>
      <c r="C5" s="96"/>
      <c r="D5" s="96"/>
      <c r="E5" s="96"/>
      <c r="F5" s="96"/>
      <c r="G5" s="96"/>
      <c r="H5" s="96"/>
      <c r="I5" s="96"/>
      <c r="J5" s="96"/>
      <c r="K5" s="96"/>
    </row>
    <row r="6" spans="1:18" s="112" customFormat="1" ht="21.75" customHeight="1">
      <c r="A6" s="1042"/>
      <c r="B6" s="1929" t="s">
        <v>755</v>
      </c>
      <c r="C6" s="1930"/>
      <c r="D6" s="1930"/>
      <c r="E6" s="1930"/>
      <c r="F6" s="1931"/>
      <c r="G6" s="1928" t="s">
        <v>877</v>
      </c>
      <c r="H6" s="1843" t="s">
        <v>1312</v>
      </c>
      <c r="I6" s="1845" t="s">
        <v>10</v>
      </c>
      <c r="J6" s="1844"/>
      <c r="K6" s="1924" t="s">
        <v>931</v>
      </c>
      <c r="L6" s="1925"/>
      <c r="M6" s="1926"/>
    </row>
    <row r="7" spans="1:18" s="112" customFormat="1" ht="18.75" customHeight="1">
      <c r="A7" s="1041" t="s">
        <v>165</v>
      </c>
      <c r="B7" s="1919" t="s">
        <v>13</v>
      </c>
      <c r="C7" s="1932"/>
      <c r="D7" s="1932"/>
      <c r="E7" s="1932"/>
      <c r="F7" s="1920"/>
      <c r="G7" s="1830"/>
      <c r="H7" s="1933" t="s">
        <v>876</v>
      </c>
      <c r="I7" s="1934"/>
      <c r="J7" s="853" t="s">
        <v>766</v>
      </c>
      <c r="K7" s="1829" t="s">
        <v>765</v>
      </c>
      <c r="L7" s="1889" t="s">
        <v>764</v>
      </c>
      <c r="M7" s="1935" t="s">
        <v>774</v>
      </c>
    </row>
    <row r="8" spans="1:18" s="112" customFormat="1" ht="17.25" customHeight="1">
      <c r="A8" s="1041" t="s">
        <v>154</v>
      </c>
      <c r="B8" s="1892" t="s">
        <v>1313</v>
      </c>
      <c r="C8" s="1890" t="s">
        <v>19</v>
      </c>
      <c r="D8" s="1891"/>
      <c r="E8" s="1917" t="s">
        <v>748</v>
      </c>
      <c r="F8" s="1923"/>
      <c r="G8" s="1830"/>
      <c r="H8" s="1919" t="s">
        <v>14</v>
      </c>
      <c r="I8" s="1920"/>
      <c r="J8" s="853" t="s">
        <v>751</v>
      </c>
      <c r="K8" s="1830"/>
      <c r="L8" s="1889"/>
      <c r="M8" s="1936"/>
    </row>
    <row r="9" spans="1:18" s="112" customFormat="1" ht="28.5" customHeight="1" thickBot="1">
      <c r="A9" s="1041"/>
      <c r="B9" s="936" t="s">
        <v>17</v>
      </c>
      <c r="C9" s="936" t="s">
        <v>18</v>
      </c>
      <c r="D9" s="853" t="s">
        <v>19</v>
      </c>
      <c r="E9" s="856" t="s">
        <v>17</v>
      </c>
      <c r="F9" s="863" t="s">
        <v>18</v>
      </c>
      <c r="G9" s="1830"/>
      <c r="H9" s="947" t="s">
        <v>17</v>
      </c>
      <c r="I9" s="863" t="s">
        <v>18</v>
      </c>
      <c r="J9" s="853" t="s">
        <v>758</v>
      </c>
      <c r="K9" s="1830"/>
      <c r="L9" s="1889"/>
      <c r="M9" s="1936"/>
      <c r="P9" s="125"/>
      <c r="Q9" s="125"/>
    </row>
    <row r="10" spans="1:18" ht="13.5">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c r="N10" s="108"/>
      <c r="R10" s="119"/>
    </row>
    <row r="11" spans="1:18"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row>
    <row r="12" spans="1:18"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c r="N12" s="108"/>
      <c r="R12" s="119"/>
    </row>
    <row r="13" spans="1:18"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row>
    <row r="14" spans="1:18"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c r="N14" s="108"/>
      <c r="R14" s="119"/>
    </row>
    <row r="15" spans="1:18" ht="13.5">
      <c r="A15" s="994"/>
      <c r="B15" s="995"/>
      <c r="C15" s="995"/>
      <c r="D15" s="995"/>
      <c r="E15" s="995"/>
      <c r="F15" s="995"/>
      <c r="G15" s="995"/>
      <c r="H15" s="995"/>
      <c r="I15" s="995"/>
      <c r="J15" s="995"/>
      <c r="K15" s="995"/>
      <c r="L15" s="995"/>
      <c r="M15" s="996"/>
    </row>
    <row r="16" spans="1:18"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row>
    <row r="17" spans="1:18" ht="13.5">
      <c r="A17" s="994"/>
      <c r="B17" s="995"/>
      <c r="C17" s="995"/>
      <c r="D17" s="995"/>
      <c r="E17" s="995"/>
      <c r="F17" s="995"/>
      <c r="G17" s="995"/>
      <c r="H17" s="995"/>
      <c r="I17" s="995"/>
      <c r="J17" s="995"/>
      <c r="K17" s="995"/>
      <c r="L17" s="995"/>
      <c r="M17" s="996"/>
      <c r="N17" s="108"/>
      <c r="R17" s="119"/>
    </row>
    <row r="18" spans="1:18"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08"/>
      <c r="R18" s="119"/>
    </row>
    <row r="19" spans="1:18" ht="13.5">
      <c r="A19" s="988"/>
      <c r="B19" s="991"/>
      <c r="C19" s="991"/>
      <c r="D19" s="991"/>
      <c r="E19" s="991"/>
      <c r="F19" s="991"/>
      <c r="G19" s="991"/>
      <c r="H19" s="991"/>
      <c r="I19" s="991"/>
      <c r="J19" s="991"/>
      <c r="K19" s="991"/>
      <c r="L19" s="991"/>
      <c r="M19" s="992"/>
    </row>
    <row r="20" spans="1:18"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c r="N20" s="108"/>
      <c r="R20" s="119"/>
    </row>
    <row r="21" spans="1:18"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row>
    <row r="22" spans="1:18"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c r="N22" s="108"/>
      <c r="R22" s="119"/>
    </row>
    <row r="23" spans="1:18"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c r="N23" s="108"/>
      <c r="R23" s="119"/>
    </row>
    <row r="24" spans="1:18" ht="13.5">
      <c r="A24" s="994"/>
      <c r="B24" s="995"/>
      <c r="C24" s="995"/>
      <c r="D24" s="995"/>
      <c r="E24" s="995"/>
      <c r="F24" s="995"/>
      <c r="G24" s="995"/>
      <c r="H24" s="995"/>
      <c r="I24" s="995"/>
      <c r="J24" s="995"/>
      <c r="K24" s="995"/>
      <c r="L24" s="995"/>
      <c r="M24" s="996"/>
      <c r="N24" s="108"/>
      <c r="R24" s="119"/>
    </row>
    <row r="25" spans="1:18" ht="13.5">
      <c r="A25" s="994" t="s">
        <v>92</v>
      </c>
      <c r="B25" s="995" t="s">
        <v>23</v>
      </c>
      <c r="C25" s="995" t="s">
        <v>23</v>
      </c>
      <c r="D25" s="995" t="s">
        <v>23</v>
      </c>
      <c r="E25" s="995" t="s">
        <v>23</v>
      </c>
      <c r="F25" s="995" t="s">
        <v>23</v>
      </c>
      <c r="G25" s="995" t="s">
        <v>23</v>
      </c>
      <c r="H25" s="995" t="s">
        <v>23</v>
      </c>
      <c r="I25" s="995" t="s">
        <v>23</v>
      </c>
      <c r="J25" s="995" t="s">
        <v>23</v>
      </c>
      <c r="K25" s="995" t="s">
        <v>23</v>
      </c>
      <c r="L25" s="995" t="s">
        <v>23</v>
      </c>
      <c r="M25" s="996" t="s">
        <v>23</v>
      </c>
      <c r="N25" s="108"/>
      <c r="R25" s="119"/>
    </row>
    <row r="26" spans="1:18" ht="13.5">
      <c r="A26" s="994"/>
      <c r="B26" s="995"/>
      <c r="C26" s="995"/>
      <c r="D26" s="995"/>
      <c r="E26" s="995"/>
      <c r="F26" s="995"/>
      <c r="G26" s="995"/>
      <c r="H26" s="995"/>
      <c r="I26" s="995"/>
      <c r="J26" s="995"/>
      <c r="K26" s="995"/>
      <c r="L26" s="995"/>
      <c r="M26" s="996"/>
      <c r="N26" s="108"/>
      <c r="R26" s="119"/>
    </row>
    <row r="27" spans="1:18" ht="13.5">
      <c r="A27" s="994" t="s">
        <v>93</v>
      </c>
      <c r="B27" s="995" t="s">
        <v>23</v>
      </c>
      <c r="C27" s="995" t="s">
        <v>23</v>
      </c>
      <c r="D27" s="995" t="s">
        <v>23</v>
      </c>
      <c r="E27" s="995" t="s">
        <v>23</v>
      </c>
      <c r="F27" s="995" t="s">
        <v>23</v>
      </c>
      <c r="G27" s="995" t="s">
        <v>23</v>
      </c>
      <c r="H27" s="995" t="s">
        <v>23</v>
      </c>
      <c r="I27" s="995" t="s">
        <v>23</v>
      </c>
      <c r="J27" s="995" t="s">
        <v>23</v>
      </c>
      <c r="K27" s="995" t="s">
        <v>23</v>
      </c>
      <c r="L27" s="995" t="s">
        <v>23</v>
      </c>
      <c r="M27" s="996" t="s">
        <v>23</v>
      </c>
      <c r="N27" s="108"/>
      <c r="R27" s="119"/>
    </row>
    <row r="28" spans="1:18" ht="13.5">
      <c r="A28" s="988"/>
      <c r="B28" s="991"/>
      <c r="C28" s="991"/>
      <c r="D28" s="991"/>
      <c r="E28" s="991"/>
      <c r="F28" s="991"/>
      <c r="G28" s="991"/>
      <c r="H28" s="991"/>
      <c r="I28" s="991"/>
      <c r="J28" s="991"/>
      <c r="K28" s="991"/>
      <c r="L28" s="991"/>
      <c r="M28" s="992"/>
      <c r="N28" s="108"/>
      <c r="R28" s="119"/>
    </row>
    <row r="29" spans="1:18" ht="13.5">
      <c r="A29" s="988" t="s">
        <v>94</v>
      </c>
      <c r="B29" s="993" t="s">
        <v>23</v>
      </c>
      <c r="C29" s="991" t="s">
        <v>23</v>
      </c>
      <c r="D29" s="991" t="s">
        <v>23</v>
      </c>
      <c r="E29" s="993" t="s">
        <v>23</v>
      </c>
      <c r="F29" s="991" t="s">
        <v>23</v>
      </c>
      <c r="G29" s="991" t="s">
        <v>23</v>
      </c>
      <c r="H29" s="993" t="s">
        <v>23</v>
      </c>
      <c r="I29" s="991" t="s">
        <v>23</v>
      </c>
      <c r="J29" s="991" t="s">
        <v>23</v>
      </c>
      <c r="K29" s="993" t="s">
        <v>23</v>
      </c>
      <c r="L29" s="991" t="s">
        <v>23</v>
      </c>
      <c r="M29" s="992" t="s">
        <v>23</v>
      </c>
    </row>
    <row r="30" spans="1:18" ht="13.5">
      <c r="A30" s="988" t="s">
        <v>95</v>
      </c>
      <c r="B30" s="993" t="s">
        <v>23</v>
      </c>
      <c r="C30" s="991" t="s">
        <v>23</v>
      </c>
      <c r="D30" s="991" t="s">
        <v>23</v>
      </c>
      <c r="E30" s="993" t="s">
        <v>23</v>
      </c>
      <c r="F30" s="991" t="s">
        <v>23</v>
      </c>
      <c r="G30" s="991" t="s">
        <v>23</v>
      </c>
      <c r="H30" s="993" t="s">
        <v>23</v>
      </c>
      <c r="I30" s="991" t="s">
        <v>23</v>
      </c>
      <c r="J30" s="991" t="s">
        <v>23</v>
      </c>
      <c r="K30" s="993" t="s">
        <v>23</v>
      </c>
      <c r="L30" s="991" t="s">
        <v>23</v>
      </c>
      <c r="M30" s="992" t="s">
        <v>23</v>
      </c>
      <c r="N30" s="108"/>
      <c r="R30" s="119"/>
    </row>
    <row r="31" spans="1:18" ht="13.5">
      <c r="A31" s="988" t="s">
        <v>96</v>
      </c>
      <c r="B31" s="993" t="s">
        <v>23</v>
      </c>
      <c r="C31" s="991" t="s">
        <v>23</v>
      </c>
      <c r="D31" s="991" t="s">
        <v>23</v>
      </c>
      <c r="E31" s="993" t="s">
        <v>23</v>
      </c>
      <c r="F31" s="991" t="s">
        <v>23</v>
      </c>
      <c r="G31" s="991" t="s">
        <v>23</v>
      </c>
      <c r="H31" s="993" t="s">
        <v>23</v>
      </c>
      <c r="I31" s="991" t="s">
        <v>23</v>
      </c>
      <c r="J31" s="991" t="s">
        <v>23</v>
      </c>
      <c r="K31" s="993" t="s">
        <v>23</v>
      </c>
      <c r="L31" s="991" t="s">
        <v>23</v>
      </c>
      <c r="M31" s="992" t="s">
        <v>23</v>
      </c>
      <c r="N31" s="108"/>
      <c r="R31" s="119"/>
    </row>
    <row r="32" spans="1:18" ht="13.5">
      <c r="A32" s="994" t="s">
        <v>97</v>
      </c>
      <c r="B32" s="995" t="s">
        <v>23</v>
      </c>
      <c r="C32" s="995" t="s">
        <v>23</v>
      </c>
      <c r="D32" s="995" t="s">
        <v>23</v>
      </c>
      <c r="E32" s="995" t="s">
        <v>23</v>
      </c>
      <c r="F32" s="995" t="s">
        <v>23</v>
      </c>
      <c r="G32" s="995" t="s">
        <v>23</v>
      </c>
      <c r="H32" s="995" t="s">
        <v>23</v>
      </c>
      <c r="I32" s="995" t="s">
        <v>23</v>
      </c>
      <c r="J32" s="995" t="s">
        <v>23</v>
      </c>
      <c r="K32" s="995" t="s">
        <v>23</v>
      </c>
      <c r="L32" s="995" t="s">
        <v>23</v>
      </c>
      <c r="M32" s="996" t="s">
        <v>23</v>
      </c>
      <c r="N32" s="108"/>
      <c r="R32" s="119"/>
    </row>
    <row r="33" spans="1:18" ht="13.5">
      <c r="A33" s="988"/>
      <c r="B33" s="991"/>
      <c r="C33" s="991"/>
      <c r="D33" s="991"/>
      <c r="E33" s="991"/>
      <c r="F33" s="991"/>
      <c r="G33" s="991"/>
      <c r="H33" s="991"/>
      <c r="I33" s="991"/>
      <c r="J33" s="991"/>
      <c r="K33" s="991"/>
      <c r="L33" s="991"/>
      <c r="M33" s="992"/>
    </row>
    <row r="34" spans="1:18" ht="13.5">
      <c r="A34" s="988" t="s">
        <v>98</v>
      </c>
      <c r="B34" s="1045" t="s">
        <v>23</v>
      </c>
      <c r="C34" s="1045" t="s">
        <v>23</v>
      </c>
      <c r="D34" s="991" t="s">
        <v>23</v>
      </c>
      <c r="E34" s="1045" t="s">
        <v>23</v>
      </c>
      <c r="F34" s="1045" t="s">
        <v>23</v>
      </c>
      <c r="G34" s="991" t="s">
        <v>23</v>
      </c>
      <c r="H34" s="1045" t="s">
        <v>23</v>
      </c>
      <c r="I34" s="1045" t="s">
        <v>23</v>
      </c>
      <c r="J34" s="1045" t="s">
        <v>23</v>
      </c>
      <c r="K34" s="1045" t="s">
        <v>23</v>
      </c>
      <c r="L34" s="1045" t="s">
        <v>23</v>
      </c>
      <c r="M34" s="1046" t="s">
        <v>23</v>
      </c>
      <c r="N34" s="108"/>
      <c r="R34" s="119"/>
    </row>
    <row r="35" spans="1:18" ht="13.5">
      <c r="A35" s="988" t="s">
        <v>99</v>
      </c>
      <c r="B35" s="1045" t="s">
        <v>23</v>
      </c>
      <c r="C35" s="1045" t="s">
        <v>23</v>
      </c>
      <c r="D35" s="991" t="s">
        <v>23</v>
      </c>
      <c r="E35" s="1045" t="s">
        <v>23</v>
      </c>
      <c r="F35" s="1045" t="s">
        <v>23</v>
      </c>
      <c r="G35" s="991" t="s">
        <v>23</v>
      </c>
      <c r="H35" s="1045" t="s">
        <v>23</v>
      </c>
      <c r="I35" s="1045" t="s">
        <v>23</v>
      </c>
      <c r="J35" s="1045" t="s">
        <v>23</v>
      </c>
      <c r="K35" s="1045" t="s">
        <v>23</v>
      </c>
      <c r="L35" s="1045" t="s">
        <v>23</v>
      </c>
      <c r="M35" s="992" t="s">
        <v>23</v>
      </c>
      <c r="N35" s="108"/>
      <c r="R35" s="119"/>
    </row>
    <row r="36" spans="1:18" ht="13.5">
      <c r="A36" s="988" t="s">
        <v>100</v>
      </c>
      <c r="B36" s="1045" t="s">
        <v>23</v>
      </c>
      <c r="C36" s="1045" t="s">
        <v>23</v>
      </c>
      <c r="D36" s="991" t="s">
        <v>23</v>
      </c>
      <c r="E36" s="1045" t="s">
        <v>23</v>
      </c>
      <c r="F36" s="1045" t="s">
        <v>23</v>
      </c>
      <c r="G36" s="991" t="s">
        <v>23</v>
      </c>
      <c r="H36" s="1045" t="s">
        <v>23</v>
      </c>
      <c r="I36" s="1045" t="s">
        <v>23</v>
      </c>
      <c r="J36" s="1045" t="s">
        <v>23</v>
      </c>
      <c r="K36" s="1045" t="s">
        <v>23</v>
      </c>
      <c r="L36" s="1045" t="s">
        <v>23</v>
      </c>
      <c r="M36" s="992" t="s">
        <v>23</v>
      </c>
    </row>
    <row r="37" spans="1:18" ht="13.5">
      <c r="A37" s="988" t="s">
        <v>101</v>
      </c>
      <c r="B37" s="1045" t="s">
        <v>23</v>
      </c>
      <c r="C37" s="1045" t="s">
        <v>23</v>
      </c>
      <c r="D37" s="991" t="s">
        <v>23</v>
      </c>
      <c r="E37" s="1045" t="s">
        <v>23</v>
      </c>
      <c r="F37" s="1045" t="s">
        <v>23</v>
      </c>
      <c r="G37" s="991" t="s">
        <v>23</v>
      </c>
      <c r="H37" s="1045" t="s">
        <v>23</v>
      </c>
      <c r="I37" s="1045" t="s">
        <v>23</v>
      </c>
      <c r="J37" s="1045" t="s">
        <v>23</v>
      </c>
      <c r="K37" s="1045" t="s">
        <v>23</v>
      </c>
      <c r="L37" s="1045" t="s">
        <v>23</v>
      </c>
      <c r="M37" s="992" t="s">
        <v>23</v>
      </c>
    </row>
    <row r="38" spans="1:18" ht="13.5">
      <c r="A38" s="994" t="s">
        <v>102</v>
      </c>
      <c r="B38" s="995" t="s">
        <v>23</v>
      </c>
      <c r="C38" s="995" t="s">
        <v>23</v>
      </c>
      <c r="D38" s="995" t="s">
        <v>23</v>
      </c>
      <c r="E38" s="995" t="s">
        <v>23</v>
      </c>
      <c r="F38" s="995" t="s">
        <v>23</v>
      </c>
      <c r="G38" s="995" t="s">
        <v>23</v>
      </c>
      <c r="H38" s="995" t="s">
        <v>23</v>
      </c>
      <c r="I38" s="995" t="s">
        <v>23</v>
      </c>
      <c r="J38" s="995" t="s">
        <v>23</v>
      </c>
      <c r="K38" s="995" t="s">
        <v>23</v>
      </c>
      <c r="L38" s="995" t="s">
        <v>23</v>
      </c>
      <c r="M38" s="996" t="s">
        <v>23</v>
      </c>
    </row>
    <row r="39" spans="1:18" ht="13.5">
      <c r="A39" s="994"/>
      <c r="B39" s="995"/>
      <c r="C39" s="995"/>
      <c r="D39" s="995"/>
      <c r="E39" s="995"/>
      <c r="F39" s="995"/>
      <c r="G39" s="995"/>
      <c r="H39" s="995"/>
      <c r="I39" s="995"/>
      <c r="J39" s="995"/>
      <c r="K39" s="995"/>
      <c r="L39" s="995"/>
      <c r="M39" s="996"/>
    </row>
    <row r="40" spans="1:18" ht="13.5">
      <c r="A40" s="994" t="s">
        <v>103</v>
      </c>
      <c r="B40" s="995" t="s">
        <v>23</v>
      </c>
      <c r="C40" s="995">
        <v>2</v>
      </c>
      <c r="D40" s="995">
        <v>2</v>
      </c>
      <c r="E40" s="995" t="s">
        <v>23</v>
      </c>
      <c r="F40" s="995">
        <v>2</v>
      </c>
      <c r="G40" s="995" t="s">
        <v>23</v>
      </c>
      <c r="H40" s="995" t="s">
        <v>23</v>
      </c>
      <c r="I40" s="995">
        <v>3500</v>
      </c>
      <c r="J40" s="995" t="s">
        <v>23</v>
      </c>
      <c r="K40" s="995">
        <v>7</v>
      </c>
      <c r="L40" s="995" t="s">
        <v>23</v>
      </c>
      <c r="M40" s="996">
        <v>7</v>
      </c>
    </row>
    <row r="41" spans="1:18" ht="13.5">
      <c r="A41" s="988"/>
      <c r="B41" s="991"/>
      <c r="C41" s="991"/>
      <c r="D41" s="991"/>
      <c r="E41" s="991"/>
      <c r="F41" s="991"/>
      <c r="G41" s="991"/>
      <c r="H41" s="991"/>
      <c r="I41" s="991"/>
      <c r="J41" s="991"/>
      <c r="K41" s="991"/>
      <c r="L41" s="991"/>
      <c r="M41" s="992"/>
    </row>
    <row r="42" spans="1:18" ht="13.5">
      <c r="A42" s="988" t="s">
        <v>159</v>
      </c>
      <c r="B42" s="993" t="s">
        <v>23</v>
      </c>
      <c r="C42" s="991" t="s">
        <v>23</v>
      </c>
      <c r="D42" s="991" t="s">
        <v>23</v>
      </c>
      <c r="E42" s="991" t="s">
        <v>23</v>
      </c>
      <c r="F42" s="991" t="s">
        <v>23</v>
      </c>
      <c r="G42" s="991" t="s">
        <v>23</v>
      </c>
      <c r="H42" s="991" t="s">
        <v>23</v>
      </c>
      <c r="I42" s="991" t="s">
        <v>23</v>
      </c>
      <c r="J42" s="991" t="s">
        <v>23</v>
      </c>
      <c r="K42" s="991" t="s">
        <v>23</v>
      </c>
      <c r="L42" s="991" t="s">
        <v>23</v>
      </c>
      <c r="M42" s="992" t="s">
        <v>23</v>
      </c>
    </row>
    <row r="43" spans="1:18" ht="13.5">
      <c r="A43" s="988" t="s">
        <v>105</v>
      </c>
      <c r="B43" s="991" t="s">
        <v>23</v>
      </c>
      <c r="C43" s="991" t="s">
        <v>23</v>
      </c>
      <c r="D43" s="991" t="s">
        <v>23</v>
      </c>
      <c r="E43" s="991" t="s">
        <v>23</v>
      </c>
      <c r="F43" s="991" t="s">
        <v>23</v>
      </c>
      <c r="G43" s="991" t="s">
        <v>23</v>
      </c>
      <c r="H43" s="991" t="s">
        <v>23</v>
      </c>
      <c r="I43" s="991" t="s">
        <v>23</v>
      </c>
      <c r="J43" s="991" t="s">
        <v>23</v>
      </c>
      <c r="K43" s="991" t="s">
        <v>23</v>
      </c>
      <c r="L43" s="991" t="s">
        <v>23</v>
      </c>
      <c r="M43" s="992" t="s">
        <v>23</v>
      </c>
    </row>
    <row r="44" spans="1:18" ht="13.5">
      <c r="A44" s="988" t="s">
        <v>106</v>
      </c>
      <c r="B44" s="991" t="s">
        <v>23</v>
      </c>
      <c r="C44" s="991" t="s">
        <v>23</v>
      </c>
      <c r="D44" s="991" t="s">
        <v>23</v>
      </c>
      <c r="E44" s="991" t="s">
        <v>23</v>
      </c>
      <c r="F44" s="991" t="s">
        <v>23</v>
      </c>
      <c r="G44" s="991" t="s">
        <v>23</v>
      </c>
      <c r="H44" s="991" t="s">
        <v>23</v>
      </c>
      <c r="I44" s="991" t="s">
        <v>23</v>
      </c>
      <c r="J44" s="991" t="s">
        <v>23</v>
      </c>
      <c r="K44" s="991" t="s">
        <v>23</v>
      </c>
      <c r="L44" s="991" t="s">
        <v>23</v>
      </c>
      <c r="M44" s="992" t="s">
        <v>23</v>
      </c>
    </row>
    <row r="45" spans="1:18" ht="13.5">
      <c r="A45" s="988" t="s">
        <v>107</v>
      </c>
      <c r="B45" s="993">
        <v>2</v>
      </c>
      <c r="C45" s="991">
        <v>1</v>
      </c>
      <c r="D45" s="991">
        <v>3</v>
      </c>
      <c r="E45" s="993" t="s">
        <v>23</v>
      </c>
      <c r="F45" s="991" t="s">
        <v>23</v>
      </c>
      <c r="G45" s="991">
        <v>482</v>
      </c>
      <c r="H45" s="993" t="s">
        <v>23</v>
      </c>
      <c r="I45" s="991" t="s">
        <v>23</v>
      </c>
      <c r="J45" s="991" t="s">
        <v>23</v>
      </c>
      <c r="K45" s="991" t="s">
        <v>23</v>
      </c>
      <c r="L45" s="991" t="s">
        <v>23</v>
      </c>
      <c r="M45" s="992" t="s">
        <v>23</v>
      </c>
    </row>
    <row r="46" spans="1:18" ht="13.5">
      <c r="A46" s="988" t="s">
        <v>108</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8" ht="13.5">
      <c r="A47" s="988" t="s">
        <v>109</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8" ht="13.5">
      <c r="A48" s="988" t="s">
        <v>110</v>
      </c>
      <c r="B48" s="991" t="s">
        <v>23</v>
      </c>
      <c r="C48" s="991" t="s">
        <v>23</v>
      </c>
      <c r="D48" s="991" t="s">
        <v>23</v>
      </c>
      <c r="E48" s="991" t="s">
        <v>23</v>
      </c>
      <c r="F48" s="991" t="s">
        <v>23</v>
      </c>
      <c r="G48" s="991" t="s">
        <v>23</v>
      </c>
      <c r="H48" s="991" t="s">
        <v>23</v>
      </c>
      <c r="I48" s="991" t="s">
        <v>23</v>
      </c>
      <c r="J48" s="991" t="s">
        <v>23</v>
      </c>
      <c r="K48" s="991" t="s">
        <v>23</v>
      </c>
      <c r="L48" s="991" t="s">
        <v>23</v>
      </c>
      <c r="M48" s="992" t="s">
        <v>23</v>
      </c>
    </row>
    <row r="49" spans="1:13" ht="13.5">
      <c r="A49" s="988" t="s">
        <v>111</v>
      </c>
      <c r="B49" s="993" t="s">
        <v>23</v>
      </c>
      <c r="C49" s="991" t="s">
        <v>23</v>
      </c>
      <c r="D49" s="991" t="s">
        <v>23</v>
      </c>
      <c r="E49" s="993" t="s">
        <v>23</v>
      </c>
      <c r="F49" s="991" t="s">
        <v>23</v>
      </c>
      <c r="G49" s="991" t="s">
        <v>23</v>
      </c>
      <c r="H49" s="993" t="s">
        <v>23</v>
      </c>
      <c r="I49" s="991" t="s">
        <v>23</v>
      </c>
      <c r="J49" s="991" t="s">
        <v>23</v>
      </c>
      <c r="K49" s="991" t="s">
        <v>23</v>
      </c>
      <c r="L49" s="991" t="s">
        <v>23</v>
      </c>
      <c r="M49" s="992" t="s">
        <v>23</v>
      </c>
    </row>
    <row r="50" spans="1:13" ht="13.5">
      <c r="A50" s="988" t="s">
        <v>112</v>
      </c>
      <c r="B50" s="991" t="s">
        <v>23</v>
      </c>
      <c r="C50" s="991" t="s">
        <v>23</v>
      </c>
      <c r="D50" s="991" t="s">
        <v>23</v>
      </c>
      <c r="E50" s="991" t="s">
        <v>23</v>
      </c>
      <c r="F50" s="991" t="s">
        <v>23</v>
      </c>
      <c r="G50" s="991" t="s">
        <v>23</v>
      </c>
      <c r="H50" s="991" t="s">
        <v>23</v>
      </c>
      <c r="I50" s="991" t="s">
        <v>23</v>
      </c>
      <c r="J50" s="991" t="s">
        <v>23</v>
      </c>
      <c r="K50" s="991" t="s">
        <v>23</v>
      </c>
      <c r="L50" s="991" t="s">
        <v>23</v>
      </c>
      <c r="M50" s="992" t="s">
        <v>23</v>
      </c>
    </row>
    <row r="51" spans="1:13" ht="13.5">
      <c r="A51" s="994" t="s">
        <v>113</v>
      </c>
      <c r="B51" s="995">
        <v>2</v>
      </c>
      <c r="C51" s="995">
        <v>1</v>
      </c>
      <c r="D51" s="995">
        <v>3</v>
      </c>
      <c r="E51" s="995" t="s">
        <v>23</v>
      </c>
      <c r="F51" s="995" t="s">
        <v>23</v>
      </c>
      <c r="G51" s="995">
        <v>482</v>
      </c>
      <c r="H51" s="995" t="s">
        <v>23</v>
      </c>
      <c r="I51" s="995" t="s">
        <v>23</v>
      </c>
      <c r="J51" s="995" t="s">
        <v>23</v>
      </c>
      <c r="K51" s="995" t="s">
        <v>23</v>
      </c>
      <c r="L51" s="995" t="s">
        <v>23</v>
      </c>
      <c r="M51" s="996" t="s">
        <v>23</v>
      </c>
    </row>
    <row r="52" spans="1:13" ht="13.5">
      <c r="A52" s="994"/>
      <c r="B52" s="995"/>
      <c r="C52" s="995"/>
      <c r="D52" s="995"/>
      <c r="E52" s="995"/>
      <c r="F52" s="995"/>
      <c r="G52" s="995"/>
      <c r="H52" s="995"/>
      <c r="I52" s="995"/>
      <c r="J52" s="995"/>
      <c r="K52" s="995"/>
      <c r="L52" s="995"/>
      <c r="M52" s="996"/>
    </row>
    <row r="53" spans="1:13" ht="13.5">
      <c r="A53" s="994" t="s">
        <v>114</v>
      </c>
      <c r="B53" s="995" t="s">
        <v>23</v>
      </c>
      <c r="C53" s="995" t="s">
        <v>23</v>
      </c>
      <c r="D53" s="995" t="s">
        <v>23</v>
      </c>
      <c r="E53" s="995" t="s">
        <v>23</v>
      </c>
      <c r="F53" s="995" t="s">
        <v>23</v>
      </c>
      <c r="G53" s="995" t="s">
        <v>23</v>
      </c>
      <c r="H53" s="995" t="s">
        <v>23</v>
      </c>
      <c r="I53" s="995" t="s">
        <v>23</v>
      </c>
      <c r="J53" s="995" t="s">
        <v>23</v>
      </c>
      <c r="K53" s="995" t="s">
        <v>23</v>
      </c>
      <c r="L53" s="995" t="s">
        <v>23</v>
      </c>
      <c r="M53" s="996" t="s">
        <v>23</v>
      </c>
    </row>
    <row r="54" spans="1:13" ht="13.5">
      <c r="A54" s="988"/>
      <c r="B54" s="991"/>
      <c r="C54" s="991"/>
      <c r="D54" s="991"/>
      <c r="E54" s="991"/>
      <c r="F54" s="991"/>
      <c r="G54" s="991"/>
      <c r="H54" s="991"/>
      <c r="I54" s="991"/>
      <c r="J54" s="991"/>
      <c r="K54" s="991"/>
      <c r="L54" s="991"/>
      <c r="M54" s="992"/>
    </row>
    <row r="55" spans="1:13" ht="13.5">
      <c r="A55" s="988" t="s">
        <v>115</v>
      </c>
      <c r="B55" s="991" t="s">
        <v>23</v>
      </c>
      <c r="C55" s="991">
        <v>3</v>
      </c>
      <c r="D55" s="991">
        <v>3</v>
      </c>
      <c r="E55" s="991" t="s">
        <v>23</v>
      </c>
      <c r="F55" s="991">
        <v>3</v>
      </c>
      <c r="G55" s="991" t="s">
        <v>23</v>
      </c>
      <c r="H55" s="991" t="s">
        <v>23</v>
      </c>
      <c r="I55" s="991">
        <v>3500</v>
      </c>
      <c r="J55" s="991" t="s">
        <v>23</v>
      </c>
      <c r="K55" s="991">
        <v>10</v>
      </c>
      <c r="L55" s="991" t="s">
        <v>23</v>
      </c>
      <c r="M55" s="992">
        <v>10</v>
      </c>
    </row>
    <row r="56" spans="1:13" ht="13.5">
      <c r="A56" s="988" t="s">
        <v>116</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117</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118</v>
      </c>
      <c r="B58" s="991" t="s">
        <v>23</v>
      </c>
      <c r="C58" s="991" t="s">
        <v>23</v>
      </c>
      <c r="D58" s="991" t="s">
        <v>23</v>
      </c>
      <c r="E58" s="991" t="s">
        <v>23</v>
      </c>
      <c r="F58" s="991" t="s">
        <v>23</v>
      </c>
      <c r="G58" s="991" t="s">
        <v>23</v>
      </c>
      <c r="H58" s="991" t="s">
        <v>23</v>
      </c>
      <c r="I58" s="991" t="s">
        <v>23</v>
      </c>
      <c r="J58" s="991" t="s">
        <v>23</v>
      </c>
      <c r="K58" s="991" t="s">
        <v>23</v>
      </c>
      <c r="L58" s="991" t="s">
        <v>23</v>
      </c>
      <c r="M58" s="992" t="s">
        <v>23</v>
      </c>
    </row>
    <row r="59" spans="1:13" ht="13.5">
      <c r="A59" s="988" t="s">
        <v>119</v>
      </c>
      <c r="B59" s="991" t="s">
        <v>23</v>
      </c>
      <c r="C59" s="991" t="s">
        <v>23</v>
      </c>
      <c r="D59" s="991" t="s">
        <v>23</v>
      </c>
      <c r="E59" s="991" t="s">
        <v>23</v>
      </c>
      <c r="F59" s="991" t="s">
        <v>23</v>
      </c>
      <c r="G59" s="991" t="s">
        <v>23</v>
      </c>
      <c r="H59" s="991" t="s">
        <v>23</v>
      </c>
      <c r="I59" s="991" t="s">
        <v>23</v>
      </c>
      <c r="J59" s="991" t="s">
        <v>23</v>
      </c>
      <c r="K59" s="991" t="s">
        <v>23</v>
      </c>
      <c r="L59" s="991" t="s">
        <v>23</v>
      </c>
      <c r="M59" s="992" t="s">
        <v>23</v>
      </c>
    </row>
    <row r="60" spans="1:13" ht="13.5">
      <c r="A60" s="994" t="s">
        <v>172</v>
      </c>
      <c r="B60" s="995" t="s">
        <v>23</v>
      </c>
      <c r="C60" s="995">
        <v>3</v>
      </c>
      <c r="D60" s="995">
        <v>3</v>
      </c>
      <c r="E60" s="995" t="s">
        <v>23</v>
      </c>
      <c r="F60" s="995">
        <v>3</v>
      </c>
      <c r="G60" s="995" t="s">
        <v>23</v>
      </c>
      <c r="H60" s="995" t="s">
        <v>23</v>
      </c>
      <c r="I60" s="995">
        <v>3500</v>
      </c>
      <c r="J60" s="995" t="s">
        <v>23</v>
      </c>
      <c r="K60" s="995">
        <v>10</v>
      </c>
      <c r="L60" s="995" t="s">
        <v>23</v>
      </c>
      <c r="M60" s="996">
        <v>10</v>
      </c>
    </row>
    <row r="61" spans="1:13" ht="13.5">
      <c r="A61" s="988"/>
      <c r="B61" s="991"/>
      <c r="C61" s="991"/>
      <c r="D61" s="991"/>
      <c r="E61" s="991"/>
      <c r="F61" s="991"/>
      <c r="G61" s="991"/>
      <c r="H61" s="991"/>
      <c r="I61" s="991"/>
      <c r="J61" s="991"/>
      <c r="K61" s="991"/>
      <c r="L61" s="991"/>
      <c r="M61" s="992"/>
    </row>
    <row r="62" spans="1:13" ht="13.5">
      <c r="A62" s="988" t="s">
        <v>121</v>
      </c>
      <c r="B62" s="991" t="s">
        <v>23</v>
      </c>
      <c r="C62" s="991">
        <v>4</v>
      </c>
      <c r="D62" s="991">
        <v>4</v>
      </c>
      <c r="E62" s="991" t="s">
        <v>23</v>
      </c>
      <c r="F62" s="991">
        <v>2</v>
      </c>
      <c r="G62" s="991" t="s">
        <v>23</v>
      </c>
      <c r="H62" s="991" t="s">
        <v>23</v>
      </c>
      <c r="I62" s="991">
        <v>8000</v>
      </c>
      <c r="J62" s="991" t="s">
        <v>23</v>
      </c>
      <c r="K62" s="991">
        <v>16</v>
      </c>
      <c r="L62" s="991" t="s">
        <v>23</v>
      </c>
      <c r="M62" s="992">
        <v>16</v>
      </c>
    </row>
    <row r="63" spans="1:13" ht="13.5">
      <c r="A63" s="988" t="s">
        <v>122</v>
      </c>
      <c r="B63" s="991">
        <v>1</v>
      </c>
      <c r="C63" s="991">
        <v>2</v>
      </c>
      <c r="D63" s="991">
        <v>3</v>
      </c>
      <c r="E63" s="991" t="s">
        <v>23</v>
      </c>
      <c r="F63" s="991" t="s">
        <v>23</v>
      </c>
      <c r="G63" s="991" t="s">
        <v>23</v>
      </c>
      <c r="H63" s="991" t="s">
        <v>23</v>
      </c>
      <c r="I63" s="991">
        <v>12000</v>
      </c>
      <c r="J63" s="991" t="s">
        <v>23</v>
      </c>
      <c r="K63" s="991" t="s">
        <v>23</v>
      </c>
      <c r="L63" s="991" t="s">
        <v>23</v>
      </c>
      <c r="M63" s="992" t="s">
        <v>23</v>
      </c>
    </row>
    <row r="64" spans="1:13" ht="13.5">
      <c r="A64" s="988" t="s">
        <v>123</v>
      </c>
      <c r="B64" s="991">
        <v>2</v>
      </c>
      <c r="C64" s="991">
        <v>15</v>
      </c>
      <c r="D64" s="991">
        <v>17</v>
      </c>
      <c r="E64" s="991" t="s">
        <v>23</v>
      </c>
      <c r="F64" s="991" t="s">
        <v>23</v>
      </c>
      <c r="G64" s="991" t="s">
        <v>23</v>
      </c>
      <c r="H64" s="991" t="s">
        <v>23</v>
      </c>
      <c r="I64" s="991" t="s">
        <v>23</v>
      </c>
      <c r="J64" s="991" t="s">
        <v>23</v>
      </c>
      <c r="K64" s="991" t="s">
        <v>23</v>
      </c>
      <c r="L64" s="991" t="s">
        <v>23</v>
      </c>
      <c r="M64" s="992" t="s">
        <v>23</v>
      </c>
    </row>
    <row r="65" spans="1:13" ht="13.5">
      <c r="A65" s="994" t="s">
        <v>124</v>
      </c>
      <c r="B65" s="995">
        <v>3</v>
      </c>
      <c r="C65" s="995">
        <v>21</v>
      </c>
      <c r="D65" s="995">
        <v>24</v>
      </c>
      <c r="E65" s="995" t="s">
        <v>23</v>
      </c>
      <c r="F65" s="995">
        <v>2</v>
      </c>
      <c r="G65" s="995" t="s">
        <v>23</v>
      </c>
      <c r="H65" s="995" t="s">
        <v>23</v>
      </c>
      <c r="I65" s="995">
        <v>8000</v>
      </c>
      <c r="J65" s="995" t="s">
        <v>23</v>
      </c>
      <c r="K65" s="995">
        <v>16</v>
      </c>
      <c r="L65" s="995" t="s">
        <v>23</v>
      </c>
      <c r="M65" s="996">
        <v>16</v>
      </c>
    </row>
    <row r="66" spans="1:13" ht="13.5">
      <c r="A66" s="988"/>
      <c r="B66" s="991"/>
      <c r="C66" s="991"/>
      <c r="D66" s="991"/>
      <c r="E66" s="991"/>
      <c r="F66" s="991"/>
      <c r="G66" s="991"/>
      <c r="H66" s="991"/>
      <c r="I66" s="991"/>
      <c r="J66" s="991"/>
      <c r="K66" s="991"/>
      <c r="L66" s="991"/>
      <c r="M66" s="992"/>
    </row>
    <row r="67" spans="1:13" ht="13.5">
      <c r="A67" s="994" t="s">
        <v>125</v>
      </c>
      <c r="B67" s="995" t="s">
        <v>23</v>
      </c>
      <c r="C67" s="995">
        <v>55</v>
      </c>
      <c r="D67" s="995">
        <v>55</v>
      </c>
      <c r="E67" s="995" t="s">
        <v>23</v>
      </c>
      <c r="F67" s="995">
        <v>48</v>
      </c>
      <c r="G67" s="995" t="s">
        <v>23</v>
      </c>
      <c r="H67" s="995" t="s">
        <v>23</v>
      </c>
      <c r="I67" s="995">
        <v>115000</v>
      </c>
      <c r="J67" s="995" t="s">
        <v>23</v>
      </c>
      <c r="K67" s="995">
        <v>5520</v>
      </c>
      <c r="L67" s="995" t="s">
        <v>23</v>
      </c>
      <c r="M67" s="996">
        <v>5520</v>
      </c>
    </row>
    <row r="68" spans="1:13" ht="13.5">
      <c r="A68" s="988"/>
      <c r="B68" s="991"/>
      <c r="C68" s="991"/>
      <c r="D68" s="991"/>
      <c r="E68" s="991"/>
      <c r="F68" s="991"/>
      <c r="G68" s="991"/>
      <c r="H68" s="991"/>
      <c r="I68" s="991"/>
      <c r="J68" s="991"/>
      <c r="K68" s="991"/>
      <c r="L68" s="991"/>
      <c r="M68" s="992"/>
    </row>
    <row r="69" spans="1:13" ht="13.5">
      <c r="A69" s="988" t="s">
        <v>126</v>
      </c>
      <c r="B69" s="991" t="s">
        <v>23</v>
      </c>
      <c r="C69" s="991">
        <v>2</v>
      </c>
      <c r="D69" s="991">
        <v>2</v>
      </c>
      <c r="E69" s="991" t="s">
        <v>23</v>
      </c>
      <c r="F69" s="991" t="s">
        <v>23</v>
      </c>
      <c r="G69" s="991" t="s">
        <v>23</v>
      </c>
      <c r="H69" s="991" t="s">
        <v>23</v>
      </c>
      <c r="I69" s="991" t="s">
        <v>23</v>
      </c>
      <c r="J69" s="991" t="s">
        <v>23</v>
      </c>
      <c r="K69" s="991" t="s">
        <v>23</v>
      </c>
      <c r="L69" s="991" t="s">
        <v>23</v>
      </c>
      <c r="M69" s="992" t="s">
        <v>23</v>
      </c>
    </row>
    <row r="70" spans="1:13" ht="13.5">
      <c r="A70" s="988" t="s">
        <v>127</v>
      </c>
      <c r="B70" s="991" t="s">
        <v>23</v>
      </c>
      <c r="C70" s="991" t="s">
        <v>23</v>
      </c>
      <c r="D70" s="991" t="s">
        <v>23</v>
      </c>
      <c r="E70" s="991" t="s">
        <v>23</v>
      </c>
      <c r="F70" s="991" t="s">
        <v>23</v>
      </c>
      <c r="G70" s="991" t="s">
        <v>23</v>
      </c>
      <c r="H70" s="991" t="s">
        <v>23</v>
      </c>
      <c r="I70" s="991" t="s">
        <v>23</v>
      </c>
      <c r="J70" s="991" t="s">
        <v>23</v>
      </c>
      <c r="K70" s="991" t="s">
        <v>23</v>
      </c>
      <c r="L70" s="991" t="s">
        <v>23</v>
      </c>
      <c r="M70" s="992" t="s">
        <v>23</v>
      </c>
    </row>
    <row r="71" spans="1:13" ht="13.5">
      <c r="A71" s="994" t="s">
        <v>128</v>
      </c>
      <c r="B71" s="995" t="s">
        <v>23</v>
      </c>
      <c r="C71" s="995">
        <v>2</v>
      </c>
      <c r="D71" s="995">
        <v>2</v>
      </c>
      <c r="E71" s="995" t="s">
        <v>23</v>
      </c>
      <c r="F71" s="995" t="s">
        <v>23</v>
      </c>
      <c r="G71" s="995" t="s">
        <v>23</v>
      </c>
      <c r="H71" s="995" t="s">
        <v>23</v>
      </c>
      <c r="I71" s="995" t="s">
        <v>23</v>
      </c>
      <c r="J71" s="995" t="s">
        <v>23</v>
      </c>
      <c r="K71" s="995" t="s">
        <v>23</v>
      </c>
      <c r="L71" s="995" t="s">
        <v>23</v>
      </c>
      <c r="M71" s="996" t="s">
        <v>23</v>
      </c>
    </row>
    <row r="72" spans="1:13" ht="13.5">
      <c r="A72" s="988"/>
      <c r="B72" s="991"/>
      <c r="C72" s="991"/>
      <c r="D72" s="991"/>
      <c r="E72" s="991"/>
      <c r="F72" s="991"/>
      <c r="G72" s="991"/>
      <c r="H72" s="991"/>
      <c r="I72" s="991"/>
      <c r="J72" s="991"/>
      <c r="K72" s="991"/>
      <c r="L72" s="991"/>
      <c r="M72" s="992"/>
    </row>
    <row r="73" spans="1:13" ht="13.5">
      <c r="A73" s="988" t="s">
        <v>129</v>
      </c>
      <c r="B73" s="993" t="s">
        <v>23</v>
      </c>
      <c r="C73" s="991">
        <v>18</v>
      </c>
      <c r="D73" s="991">
        <v>18</v>
      </c>
      <c r="E73" s="993" t="s">
        <v>23</v>
      </c>
      <c r="F73" s="991">
        <v>17</v>
      </c>
      <c r="G73" s="991" t="s">
        <v>23</v>
      </c>
      <c r="H73" s="993" t="s">
        <v>23</v>
      </c>
      <c r="I73" s="991">
        <v>70441</v>
      </c>
      <c r="J73" s="991" t="s">
        <v>23</v>
      </c>
      <c r="K73" s="993">
        <v>1198</v>
      </c>
      <c r="L73" s="991" t="s">
        <v>23</v>
      </c>
      <c r="M73" s="992">
        <v>1198</v>
      </c>
    </row>
    <row r="74" spans="1:13" ht="13.5">
      <c r="A74" s="988" t="s">
        <v>130</v>
      </c>
      <c r="B74" s="991">
        <v>15</v>
      </c>
      <c r="C74" s="991">
        <v>5</v>
      </c>
      <c r="D74" s="991">
        <v>20</v>
      </c>
      <c r="E74" s="991">
        <v>15</v>
      </c>
      <c r="F74" s="991">
        <v>5</v>
      </c>
      <c r="G74" s="991" t="s">
        <v>23</v>
      </c>
      <c r="H74" s="991">
        <v>1500</v>
      </c>
      <c r="I74" s="991">
        <v>2500</v>
      </c>
      <c r="J74" s="991" t="s">
        <v>23</v>
      </c>
      <c r="K74" s="993">
        <v>35</v>
      </c>
      <c r="L74" s="991" t="s">
        <v>23</v>
      </c>
      <c r="M74" s="992">
        <v>35</v>
      </c>
    </row>
    <row r="75" spans="1:13" ht="13.5">
      <c r="A75" s="988" t="s">
        <v>131</v>
      </c>
      <c r="B75" s="991" t="s">
        <v>23</v>
      </c>
      <c r="C75" s="991">
        <v>1</v>
      </c>
      <c r="D75" s="991">
        <v>1</v>
      </c>
      <c r="E75" s="991" t="s">
        <v>23</v>
      </c>
      <c r="F75" s="991" t="s">
        <v>23</v>
      </c>
      <c r="G75" s="991" t="s">
        <v>23</v>
      </c>
      <c r="H75" s="991" t="s">
        <v>23</v>
      </c>
      <c r="I75" s="991" t="s">
        <v>23</v>
      </c>
      <c r="J75" s="991" t="s">
        <v>23</v>
      </c>
      <c r="K75" s="991" t="s">
        <v>23</v>
      </c>
      <c r="L75" s="991" t="s">
        <v>23</v>
      </c>
      <c r="M75" s="992" t="s">
        <v>23</v>
      </c>
    </row>
    <row r="76" spans="1:13" ht="13.5">
      <c r="A76" s="988" t="s">
        <v>132</v>
      </c>
      <c r="B76" s="991">
        <v>1</v>
      </c>
      <c r="C76" s="991">
        <v>4</v>
      </c>
      <c r="D76" s="991">
        <v>5</v>
      </c>
      <c r="E76" s="991" t="s">
        <v>23</v>
      </c>
      <c r="F76" s="991" t="s">
        <v>23</v>
      </c>
      <c r="G76" s="991">
        <v>760</v>
      </c>
      <c r="H76" s="991" t="s">
        <v>23</v>
      </c>
      <c r="I76" s="991" t="s">
        <v>23</v>
      </c>
      <c r="J76" s="993">
        <v>27</v>
      </c>
      <c r="K76" s="993" t="s">
        <v>23</v>
      </c>
      <c r="L76" s="993">
        <v>21</v>
      </c>
      <c r="M76" s="992">
        <v>21</v>
      </c>
    </row>
    <row r="77" spans="1:13" ht="13.5">
      <c r="A77" s="988" t="s">
        <v>133</v>
      </c>
      <c r="B77" s="991" t="s">
        <v>23</v>
      </c>
      <c r="C77" s="991">
        <v>15</v>
      </c>
      <c r="D77" s="991">
        <v>15</v>
      </c>
      <c r="E77" s="991" t="s">
        <v>23</v>
      </c>
      <c r="F77" s="991">
        <v>12</v>
      </c>
      <c r="G77" s="991" t="s">
        <v>23</v>
      </c>
      <c r="H77" s="991" t="s">
        <v>23</v>
      </c>
      <c r="I77" s="991">
        <v>6000</v>
      </c>
      <c r="J77" s="991" t="s">
        <v>23</v>
      </c>
      <c r="K77" s="991">
        <v>72</v>
      </c>
      <c r="L77" s="991" t="s">
        <v>23</v>
      </c>
      <c r="M77" s="992">
        <v>72</v>
      </c>
    </row>
    <row r="78" spans="1:13" ht="13.5">
      <c r="A78" s="988" t="s">
        <v>134</v>
      </c>
      <c r="B78" s="991" t="s">
        <v>23</v>
      </c>
      <c r="C78" s="991" t="s">
        <v>23</v>
      </c>
      <c r="D78" s="991" t="s">
        <v>23</v>
      </c>
      <c r="E78" s="991" t="s">
        <v>23</v>
      </c>
      <c r="F78" s="991" t="s">
        <v>23</v>
      </c>
      <c r="G78" s="991" t="s">
        <v>23</v>
      </c>
      <c r="H78" s="991" t="s">
        <v>23</v>
      </c>
      <c r="I78" s="991" t="s">
        <v>23</v>
      </c>
      <c r="J78" s="991" t="s">
        <v>23</v>
      </c>
      <c r="K78" s="991" t="s">
        <v>23</v>
      </c>
      <c r="L78" s="991" t="s">
        <v>23</v>
      </c>
      <c r="M78" s="992" t="s">
        <v>23</v>
      </c>
    </row>
    <row r="79" spans="1:13" ht="13.5">
      <c r="A79" s="988" t="s">
        <v>135</v>
      </c>
      <c r="B79" s="993">
        <v>4</v>
      </c>
      <c r="C79" s="991">
        <v>41</v>
      </c>
      <c r="D79" s="991">
        <v>45</v>
      </c>
      <c r="E79" s="993">
        <v>4</v>
      </c>
      <c r="F79" s="991">
        <v>38</v>
      </c>
      <c r="G79" s="991" t="s">
        <v>23</v>
      </c>
      <c r="H79" s="993">
        <v>1500</v>
      </c>
      <c r="I79" s="991">
        <v>2500</v>
      </c>
      <c r="J79" s="991" t="s">
        <v>23</v>
      </c>
      <c r="K79" s="993">
        <v>101</v>
      </c>
      <c r="L79" s="991" t="s">
        <v>23</v>
      </c>
      <c r="M79" s="992">
        <v>101</v>
      </c>
    </row>
    <row r="80" spans="1:13" ht="13.5">
      <c r="A80" s="988" t="s">
        <v>136</v>
      </c>
      <c r="B80" s="993">
        <v>6</v>
      </c>
      <c r="C80" s="991" t="s">
        <v>23</v>
      </c>
      <c r="D80" s="991">
        <v>6</v>
      </c>
      <c r="E80" s="993" t="s">
        <v>23</v>
      </c>
      <c r="F80" s="991" t="s">
        <v>23</v>
      </c>
      <c r="G80" s="991" t="s">
        <v>23</v>
      </c>
      <c r="H80" s="993" t="s">
        <v>23</v>
      </c>
      <c r="I80" s="991" t="s">
        <v>23</v>
      </c>
      <c r="J80" s="991" t="s">
        <v>23</v>
      </c>
      <c r="K80" s="993" t="s">
        <v>23</v>
      </c>
      <c r="L80" s="991" t="s">
        <v>23</v>
      </c>
      <c r="M80" s="992" t="s">
        <v>23</v>
      </c>
    </row>
    <row r="81" spans="1:13" ht="13.5">
      <c r="A81" s="994" t="s">
        <v>137</v>
      </c>
      <c r="B81" s="995">
        <v>26</v>
      </c>
      <c r="C81" s="995">
        <v>84</v>
      </c>
      <c r="D81" s="995">
        <v>110</v>
      </c>
      <c r="E81" s="995">
        <v>19</v>
      </c>
      <c r="F81" s="995">
        <v>72</v>
      </c>
      <c r="G81" s="995">
        <v>760</v>
      </c>
      <c r="H81" s="995">
        <v>1500</v>
      </c>
      <c r="I81" s="995">
        <v>19125</v>
      </c>
      <c r="J81" s="995">
        <v>27</v>
      </c>
      <c r="K81" s="995">
        <v>1406</v>
      </c>
      <c r="L81" s="995">
        <v>21</v>
      </c>
      <c r="M81" s="996">
        <v>1427</v>
      </c>
    </row>
    <row r="82" spans="1:13" ht="13.5">
      <c r="A82" s="988"/>
      <c r="B82" s="991"/>
      <c r="C82" s="991"/>
      <c r="D82" s="991"/>
      <c r="E82" s="991"/>
      <c r="F82" s="991"/>
      <c r="G82" s="991"/>
      <c r="H82" s="991"/>
      <c r="I82" s="991"/>
      <c r="J82" s="991"/>
      <c r="K82" s="991"/>
      <c r="L82" s="991"/>
      <c r="M82" s="992"/>
    </row>
    <row r="83" spans="1:13" ht="13.5">
      <c r="A83" s="988" t="s">
        <v>138</v>
      </c>
      <c r="B83" s="991">
        <v>1</v>
      </c>
      <c r="C83" s="991">
        <v>232</v>
      </c>
      <c r="D83" s="991">
        <v>233</v>
      </c>
      <c r="E83" s="991">
        <v>1</v>
      </c>
      <c r="F83" s="991">
        <v>213</v>
      </c>
      <c r="G83" s="991">
        <v>32573</v>
      </c>
      <c r="H83" s="991">
        <v>450</v>
      </c>
      <c r="I83" s="991">
        <v>41930</v>
      </c>
      <c r="J83" s="991">
        <v>5</v>
      </c>
      <c r="K83" s="991">
        <v>8884</v>
      </c>
      <c r="L83" s="991">
        <v>163</v>
      </c>
      <c r="M83" s="992">
        <v>9047</v>
      </c>
    </row>
    <row r="84" spans="1:13" ht="13.5">
      <c r="A84" s="988" t="s">
        <v>139</v>
      </c>
      <c r="B84" s="991">
        <v>2</v>
      </c>
      <c r="C84" s="991">
        <v>372</v>
      </c>
      <c r="D84" s="991">
        <v>374</v>
      </c>
      <c r="E84" s="991">
        <v>2</v>
      </c>
      <c r="F84" s="991">
        <v>306</v>
      </c>
      <c r="G84" s="991">
        <v>32605</v>
      </c>
      <c r="H84" s="991">
        <v>2727</v>
      </c>
      <c r="I84" s="991">
        <v>45886</v>
      </c>
      <c r="J84" s="991">
        <v>7</v>
      </c>
      <c r="K84" s="991">
        <v>14072</v>
      </c>
      <c r="L84" s="991">
        <v>228</v>
      </c>
      <c r="M84" s="992">
        <v>14300</v>
      </c>
    </row>
    <row r="85" spans="1:13" ht="13.5">
      <c r="A85" s="994" t="s">
        <v>140</v>
      </c>
      <c r="B85" s="995">
        <v>3</v>
      </c>
      <c r="C85" s="995">
        <v>604</v>
      </c>
      <c r="D85" s="995">
        <v>607</v>
      </c>
      <c r="E85" s="995">
        <v>3</v>
      </c>
      <c r="F85" s="995">
        <v>519</v>
      </c>
      <c r="G85" s="995">
        <v>65178</v>
      </c>
      <c r="H85" s="995">
        <v>1968</v>
      </c>
      <c r="I85" s="995">
        <v>44262</v>
      </c>
      <c r="J85" s="995">
        <v>6</v>
      </c>
      <c r="K85" s="995">
        <v>22956</v>
      </c>
      <c r="L85" s="995">
        <v>391</v>
      </c>
      <c r="M85" s="996">
        <v>23347</v>
      </c>
    </row>
    <row r="86" spans="1:13" ht="14.25" thickBot="1">
      <c r="A86" s="1047"/>
      <c r="B86" s="998"/>
      <c r="C86" s="998"/>
      <c r="D86" s="998"/>
      <c r="E86" s="998"/>
      <c r="F86" s="998"/>
      <c r="G86" s="998"/>
      <c r="H86" s="998"/>
      <c r="I86" s="998"/>
      <c r="J86" s="998"/>
      <c r="K86" s="998"/>
      <c r="L86" s="998"/>
      <c r="M86" s="999"/>
    </row>
    <row r="87" spans="1:13" ht="14.25" thickBot="1">
      <c r="A87" s="878" t="s">
        <v>141</v>
      </c>
      <c r="B87" s="1001">
        <v>34</v>
      </c>
      <c r="C87" s="1001">
        <v>772</v>
      </c>
      <c r="D87" s="1001">
        <v>806</v>
      </c>
      <c r="E87" s="1001">
        <v>22</v>
      </c>
      <c r="F87" s="1001">
        <v>646</v>
      </c>
      <c r="G87" s="1001">
        <v>66420</v>
      </c>
      <c r="H87" s="1001">
        <v>1564</v>
      </c>
      <c r="I87" s="1001">
        <v>46289</v>
      </c>
      <c r="J87" s="1001">
        <v>6</v>
      </c>
      <c r="K87" s="1001">
        <v>29915</v>
      </c>
      <c r="L87" s="1001">
        <v>412</v>
      </c>
      <c r="M87" s="1002">
        <v>30327</v>
      </c>
    </row>
  </sheetData>
  <mergeCells count="15">
    <mergeCell ref="A1:M1"/>
    <mergeCell ref="A3:M3"/>
    <mergeCell ref="B6:F6"/>
    <mergeCell ref="B7:F7"/>
    <mergeCell ref="H7:I7"/>
    <mergeCell ref="K6:M6"/>
    <mergeCell ref="K7:K9"/>
    <mergeCell ref="L7:L9"/>
    <mergeCell ref="A4:M4"/>
    <mergeCell ref="M7:M9"/>
    <mergeCell ref="E8:F8"/>
    <mergeCell ref="H8:I8"/>
    <mergeCell ref="G6:G9"/>
    <mergeCell ref="H6:J6"/>
    <mergeCell ref="B8:D8"/>
  </mergeCells>
  <printOptions horizontalCentered="1"/>
  <pageMargins left="0.55000000000000004" right="0.32" top="0.59055118110236227" bottom="0.98425196850393704" header="0" footer="0"/>
  <pageSetup paperSize="9" scale="40" orientation="landscape"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72AF-46A0-451A-B88E-931FC772C40B}">
  <sheetPr>
    <pageSetUpPr fitToPage="1"/>
  </sheetPr>
  <dimension ref="A1:M21"/>
  <sheetViews>
    <sheetView showGridLines="0" view="pageBreakPreview" zoomScaleNormal="75" zoomScaleSheetLayoutView="100" workbookViewId="0">
      <selection activeCell="J28" sqref="J28"/>
    </sheetView>
  </sheetViews>
  <sheetFormatPr baseColWidth="10" defaultColWidth="11.42578125" defaultRowHeight="12.75"/>
  <cols>
    <col min="1" max="1" width="16.85546875" style="136" customWidth="1"/>
    <col min="2" max="5" width="18.85546875" style="136" customWidth="1"/>
    <col min="6" max="6" width="20.42578125" style="136" customWidth="1"/>
    <col min="7" max="8" width="18.85546875" style="136" customWidth="1"/>
    <col min="9" max="9" width="11.140625" style="136" customWidth="1"/>
    <col min="10" max="17" width="12" style="136" customWidth="1"/>
    <col min="18" max="16384" width="11.42578125" style="136"/>
  </cols>
  <sheetData>
    <row r="1" spans="1:13" s="138" customFormat="1" ht="18.75">
      <c r="A1" s="1949" t="s">
        <v>0</v>
      </c>
      <c r="B1" s="1949"/>
      <c r="C1" s="1949"/>
      <c r="D1" s="1949"/>
      <c r="E1" s="1949"/>
      <c r="F1" s="1949"/>
      <c r="G1" s="1949"/>
      <c r="H1" s="1949"/>
      <c r="I1" s="1068"/>
      <c r="J1" s="1068"/>
      <c r="K1" s="1068"/>
      <c r="L1" s="1068"/>
      <c r="M1" s="1068"/>
    </row>
    <row r="3" spans="1:13" s="137" customFormat="1" ht="15.75">
      <c r="A3" s="1950" t="s">
        <v>939</v>
      </c>
      <c r="B3" s="1950"/>
      <c r="C3" s="1950"/>
      <c r="D3" s="1950"/>
      <c r="E3" s="1950"/>
      <c r="F3" s="1950"/>
      <c r="G3" s="1950"/>
      <c r="H3" s="1950"/>
      <c r="I3" s="1067"/>
      <c r="J3" s="1067"/>
      <c r="K3" s="1067"/>
      <c r="L3" s="1067"/>
      <c r="M3" s="1067"/>
    </row>
    <row r="4" spans="1:13" s="137" customFormat="1" ht="15.75">
      <c r="A4" s="1950" t="s">
        <v>806</v>
      </c>
      <c r="B4" s="1950"/>
      <c r="C4" s="1950"/>
      <c r="D4" s="1950"/>
      <c r="E4" s="1950"/>
      <c r="F4" s="1950"/>
      <c r="G4" s="1950"/>
      <c r="H4" s="1950"/>
      <c r="I4" s="1067"/>
      <c r="J4" s="1067"/>
      <c r="K4" s="1067"/>
      <c r="L4" s="1067"/>
      <c r="M4" s="1067"/>
    </row>
    <row r="5" spans="1:13" s="137" customFormat="1" ht="13.5" customHeight="1" thickBot="1">
      <c r="A5" s="1501"/>
      <c r="B5" s="1502"/>
      <c r="C5" s="1502"/>
      <c r="D5" s="1502"/>
      <c r="E5" s="1502"/>
      <c r="F5" s="1502"/>
      <c r="G5" s="1502"/>
      <c r="H5" s="1502"/>
    </row>
    <row r="6" spans="1:13" ht="13.15" customHeight="1">
      <c r="A6" s="1873" t="s">
        <v>2</v>
      </c>
      <c r="B6" s="1571" t="s">
        <v>767</v>
      </c>
      <c r="C6" s="1572"/>
      <c r="D6" s="1875" t="s">
        <v>772</v>
      </c>
      <c r="E6" s="1573" t="s">
        <v>10</v>
      </c>
      <c r="F6" s="1574"/>
      <c r="G6" s="1575" t="s">
        <v>142</v>
      </c>
      <c r="H6" s="1576"/>
    </row>
    <row r="7" spans="1:13" ht="14.25">
      <c r="A7" s="1874"/>
      <c r="B7" s="1577" t="s">
        <v>771</v>
      </c>
      <c r="C7" s="1578"/>
      <c r="D7" s="1876"/>
      <c r="E7" s="1579" t="s">
        <v>770</v>
      </c>
      <c r="F7" s="1580" t="s">
        <v>4</v>
      </c>
      <c r="G7" s="1580" t="s">
        <v>143</v>
      </c>
      <c r="H7" s="1581" t="s">
        <v>5</v>
      </c>
    </row>
    <row r="8" spans="1:13" ht="12.75" customHeight="1">
      <c r="A8" s="1874"/>
      <c r="B8" s="1582" t="s">
        <v>19</v>
      </c>
      <c r="C8" s="1583" t="s">
        <v>748</v>
      </c>
      <c r="D8" s="1876"/>
      <c r="E8" s="1579" t="s">
        <v>769</v>
      </c>
      <c r="F8" s="1579" t="s">
        <v>925</v>
      </c>
      <c r="G8" s="1580" t="s">
        <v>146</v>
      </c>
      <c r="H8" s="1581" t="s">
        <v>8</v>
      </c>
    </row>
    <row r="9" spans="1:13" ht="15" thickBot="1">
      <c r="A9" s="1874"/>
      <c r="B9" s="1580" t="s">
        <v>6</v>
      </c>
      <c r="C9" s="1584" t="s">
        <v>6</v>
      </c>
      <c r="D9" s="1876"/>
      <c r="E9" s="1579" t="s">
        <v>145</v>
      </c>
      <c r="F9" s="1585"/>
      <c r="G9" s="1580" t="s">
        <v>147</v>
      </c>
      <c r="H9" s="1586"/>
    </row>
    <row r="10" spans="1:13" ht="15.75" customHeight="1">
      <c r="A10" s="1520">
        <v>2011</v>
      </c>
      <c r="B10" s="1521">
        <v>536.31200000000001</v>
      </c>
      <c r="C10" s="1521">
        <v>507.43799999999999</v>
      </c>
      <c r="D10" s="1522">
        <v>733.68799999999999</v>
      </c>
      <c r="E10" s="1521">
        <v>4.1616709824648526</v>
      </c>
      <c r="F10" s="1521">
        <v>211.179</v>
      </c>
      <c r="G10" s="1523">
        <v>68.790000000000006</v>
      </c>
      <c r="H10" s="1524">
        <v>145270.03410000002</v>
      </c>
    </row>
    <row r="11" spans="1:13" ht="13.5">
      <c r="A11" s="1526">
        <v>2012</v>
      </c>
      <c r="B11" s="1527">
        <v>530.22299999999996</v>
      </c>
      <c r="C11" s="1527">
        <v>503.07</v>
      </c>
      <c r="D11" s="1528">
        <v>732.31899999999996</v>
      </c>
      <c r="E11" s="1527">
        <v>4.2153775816486769</v>
      </c>
      <c r="F11" s="1527">
        <v>212.06299999999999</v>
      </c>
      <c r="G11" s="1529">
        <v>89.74</v>
      </c>
      <c r="H11" s="1530">
        <v>190305.33619999999</v>
      </c>
    </row>
    <row r="12" spans="1:13" ht="13.5">
      <c r="A12" s="1531">
        <v>2013</v>
      </c>
      <c r="B12" s="1527">
        <v>534.05700000000002</v>
      </c>
      <c r="C12" s="1527">
        <v>502.71800000000002</v>
      </c>
      <c r="D12" s="1528">
        <v>726.31399999999996</v>
      </c>
      <c r="E12" s="1527">
        <v>2.846148337636607</v>
      </c>
      <c r="F12" s="1527">
        <v>143.08099999999999</v>
      </c>
      <c r="G12" s="1529">
        <v>149.41999999999999</v>
      </c>
      <c r="H12" s="1530">
        <v>213791.63019999996</v>
      </c>
    </row>
    <row r="13" spans="1:13" ht="13.5">
      <c r="A13" s="1531">
        <v>2014</v>
      </c>
      <c r="B13" s="1527">
        <v>527.029</v>
      </c>
      <c r="C13" s="1527">
        <v>487.495</v>
      </c>
      <c r="D13" s="1528">
        <v>645.41700000000003</v>
      </c>
      <c r="E13" s="1527">
        <v>4.0143796346629195</v>
      </c>
      <c r="F13" s="1527">
        <v>195.69900000000001</v>
      </c>
      <c r="G13" s="1529">
        <v>147.59</v>
      </c>
      <c r="H13" s="1530">
        <v>288832.15409999999</v>
      </c>
    </row>
    <row r="14" spans="1:13" ht="13.5">
      <c r="A14" s="1531">
        <v>2015</v>
      </c>
      <c r="B14" s="1527">
        <v>548.60400000000004</v>
      </c>
      <c r="C14" s="1527">
        <v>487.71199999999999</v>
      </c>
      <c r="D14" s="1528">
        <v>505.94799999999998</v>
      </c>
      <c r="E14" s="1527">
        <v>4.2943991535988459</v>
      </c>
      <c r="F14" s="1527">
        <v>209.44300000000001</v>
      </c>
      <c r="G14" s="1529">
        <v>185.48</v>
      </c>
      <c r="H14" s="1530">
        <v>388475</v>
      </c>
    </row>
    <row r="15" spans="1:13" ht="13.5">
      <c r="A15" s="1531">
        <v>2016</v>
      </c>
      <c r="B15" s="1527">
        <v>583.673</v>
      </c>
      <c r="C15" s="1527">
        <v>498.62700000000001</v>
      </c>
      <c r="D15" s="1528">
        <v>580.07500000000005</v>
      </c>
      <c r="E15" s="1527">
        <v>3.9862863422959443</v>
      </c>
      <c r="F15" s="1527">
        <v>198.767</v>
      </c>
      <c r="G15" s="1529">
        <v>172.82</v>
      </c>
      <c r="H15" s="1530">
        <v>343509</v>
      </c>
    </row>
    <row r="16" spans="1:13" ht="13.5">
      <c r="A16" s="1531">
        <v>2017</v>
      </c>
      <c r="B16" s="1527">
        <v>633.56200000000001</v>
      </c>
      <c r="C16" s="1527">
        <v>525.72500000000002</v>
      </c>
      <c r="D16" s="1528">
        <v>565.11800000000005</v>
      </c>
      <c r="E16" s="1527">
        <v>4.6388511103713919</v>
      </c>
      <c r="F16" s="1527">
        <v>243.876</v>
      </c>
      <c r="G16" s="1529">
        <v>146.22999999999999</v>
      </c>
      <c r="H16" s="1530">
        <v>356619.87479999999</v>
      </c>
    </row>
    <row r="17" spans="1:8" ht="13.5">
      <c r="A17" s="1531">
        <v>2018</v>
      </c>
      <c r="B17" s="1527">
        <v>657.76800000000003</v>
      </c>
      <c r="C17" s="1527">
        <v>555.56100000000004</v>
      </c>
      <c r="D17" s="1528">
        <v>539.58299999999997</v>
      </c>
      <c r="E17" s="1527">
        <v>6.1025341951648873</v>
      </c>
      <c r="F17" s="1527">
        <v>339.03300000000002</v>
      </c>
      <c r="G17" s="1529">
        <v>114.38</v>
      </c>
      <c r="H17" s="1530">
        <v>387785.94539999997</v>
      </c>
    </row>
    <row r="18" spans="1:8" ht="13.5">
      <c r="A18" s="1531">
        <v>2019</v>
      </c>
      <c r="B18" s="1527">
        <v>582.17399999999998</v>
      </c>
      <c r="C18" s="1527">
        <v>586.99</v>
      </c>
      <c r="D18" s="1528">
        <v>493.74099999999999</v>
      </c>
      <c r="E18" s="1527">
        <v>5.7994344026303679</v>
      </c>
      <c r="F18" s="1527">
        <v>340.42099999999999</v>
      </c>
      <c r="G18" s="1529">
        <v>133.16</v>
      </c>
      <c r="H18" s="1530">
        <v>453304.60359999997</v>
      </c>
    </row>
    <row r="19" spans="1:8" ht="13.5">
      <c r="A19" s="1531">
        <v>2020</v>
      </c>
      <c r="B19" s="1527">
        <v>718.54</v>
      </c>
      <c r="C19" s="1527">
        <v>599.62699999999995</v>
      </c>
      <c r="D19" s="1528">
        <v>483.51900000000001</v>
      </c>
      <c r="E19" s="1527">
        <v>7.0312043989999999</v>
      </c>
      <c r="F19" s="1527">
        <v>421.61</v>
      </c>
      <c r="G19" s="1529">
        <v>105.45</v>
      </c>
      <c r="H19" s="1530">
        <v>444587.745</v>
      </c>
    </row>
    <row r="20" spans="1:8" ht="14.25" thickBot="1">
      <c r="A20" s="1532">
        <v>2021</v>
      </c>
      <c r="B20" s="1533">
        <v>744.46600000000001</v>
      </c>
      <c r="C20" s="1533">
        <v>620.20100000000002</v>
      </c>
      <c r="D20" s="1534">
        <v>486.57499999999999</v>
      </c>
      <c r="E20" s="1533">
        <v>5.9893486144008143</v>
      </c>
      <c r="F20" s="1533">
        <v>371.46</v>
      </c>
      <c r="G20" s="1535">
        <v>115.53</v>
      </c>
      <c r="H20" s="1616">
        <v>429147.73799999995</v>
      </c>
    </row>
    <row r="21" spans="1:8" ht="13.15" customHeight="1">
      <c r="A21" s="1948" t="s">
        <v>1332</v>
      </c>
      <c r="B21" s="1948"/>
      <c r="C21" s="1948"/>
      <c r="D21" s="1948"/>
      <c r="E21" s="1948"/>
      <c r="F21" s="1948"/>
      <c r="G21" s="1948"/>
      <c r="H21" s="1948"/>
    </row>
  </sheetData>
  <mergeCells count="6">
    <mergeCell ref="A21:H21"/>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83">
    <pageSetUpPr fitToPage="1"/>
  </sheetPr>
  <dimension ref="A1:I35"/>
  <sheetViews>
    <sheetView view="pageBreakPreview" topLeftCell="A10" zoomScale="70" zoomScaleNormal="75" zoomScaleSheetLayoutView="70" workbookViewId="0">
      <selection activeCell="D35" sqref="D35:I35"/>
    </sheetView>
  </sheetViews>
  <sheetFormatPr baseColWidth="10" defaultColWidth="11.42578125" defaultRowHeight="12.75"/>
  <cols>
    <col min="1" max="1" width="27.7109375" style="15" customWidth="1"/>
    <col min="2" max="3" width="10.7109375" style="15" customWidth="1"/>
    <col min="4" max="4" width="12.7109375" style="15" customWidth="1"/>
    <col min="5" max="5" width="15.5703125" style="15" bestFit="1" customWidth="1"/>
    <col min="6" max="6" width="17.7109375" style="15" customWidth="1"/>
    <col min="7" max="7" width="16.7109375" style="15" bestFit="1" customWidth="1"/>
    <col min="8" max="8" width="17" style="15" bestFit="1" customWidth="1"/>
    <col min="9" max="9" width="13.7109375" style="15" customWidth="1"/>
    <col min="10" max="11" width="10.7109375" style="15" customWidth="1"/>
    <col min="12" max="16384" width="11.42578125" style="15"/>
  </cols>
  <sheetData>
    <row r="1" spans="1:9" s="12" customFormat="1" ht="18.75">
      <c r="A1" s="1636" t="s">
        <v>0</v>
      </c>
      <c r="B1" s="1636"/>
      <c r="C1" s="1636"/>
      <c r="D1" s="1636"/>
      <c r="E1" s="1636"/>
      <c r="F1" s="1636"/>
      <c r="G1" s="1636"/>
      <c r="H1" s="1636"/>
      <c r="I1" s="1636"/>
    </row>
    <row r="2" spans="1:9" s="13" customFormat="1" ht="12.75" customHeight="1"/>
    <row r="3" spans="1:9" s="13" customFormat="1" ht="36.75" customHeight="1">
      <c r="A3" s="1637" t="s">
        <v>1347</v>
      </c>
      <c r="B3" s="1637"/>
      <c r="C3" s="1637"/>
      <c r="D3" s="1637"/>
      <c r="E3" s="1637"/>
      <c r="F3" s="1637"/>
      <c r="G3" s="1637"/>
      <c r="H3" s="1637"/>
      <c r="I3" s="1637"/>
    </row>
    <row r="4" spans="1:9" s="13" customFormat="1" ht="13.5" customHeight="1" thickBot="1">
      <c r="A4" s="25"/>
      <c r="B4" s="25"/>
      <c r="C4" s="25"/>
      <c r="D4" s="25"/>
      <c r="E4" s="25"/>
      <c r="F4" s="25"/>
      <c r="G4" s="25"/>
      <c r="H4" s="25"/>
      <c r="I4" s="25"/>
    </row>
    <row r="5" spans="1:9" ht="21.75" customHeight="1">
      <c r="A5" s="1650" t="s">
        <v>12</v>
      </c>
      <c r="B5" s="1649"/>
      <c r="C5" s="1649"/>
      <c r="D5" s="1649" t="s">
        <v>49</v>
      </c>
      <c r="E5" s="1649"/>
      <c r="F5" s="1649"/>
      <c r="G5" s="1649"/>
      <c r="H5" s="1649"/>
      <c r="I5" s="1657" t="s">
        <v>50</v>
      </c>
    </row>
    <row r="6" spans="1:9" ht="31.5" customHeight="1">
      <c r="A6" s="1651"/>
      <c r="B6" s="1652"/>
      <c r="C6" s="1652"/>
      <c r="D6" s="247" t="s">
        <v>51</v>
      </c>
      <c r="E6" s="247"/>
      <c r="F6" s="247"/>
      <c r="G6" s="248" t="s">
        <v>52</v>
      </c>
      <c r="H6" s="249"/>
      <c r="I6" s="1658"/>
    </row>
    <row r="7" spans="1:9" ht="25.5" customHeight="1">
      <c r="A7" s="1651"/>
      <c r="B7" s="1652"/>
      <c r="C7" s="1652"/>
      <c r="D7" s="1655" t="s">
        <v>53</v>
      </c>
      <c r="E7" s="1655" t="s">
        <v>54</v>
      </c>
      <c r="F7" s="248" t="s">
        <v>55</v>
      </c>
      <c r="G7" s="250" t="s">
        <v>56</v>
      </c>
      <c r="H7" s="251" t="s">
        <v>19</v>
      </c>
      <c r="I7" s="1658"/>
    </row>
    <row r="8" spans="1:9" ht="28.5" customHeight="1" thickBot="1">
      <c r="A8" s="1653"/>
      <c r="B8" s="1654"/>
      <c r="C8" s="1654"/>
      <c r="D8" s="1656"/>
      <c r="E8" s="1656"/>
      <c r="F8" s="252" t="s">
        <v>57</v>
      </c>
      <c r="G8" s="252" t="s">
        <v>58</v>
      </c>
      <c r="H8" s="253"/>
      <c r="I8" s="1659"/>
    </row>
    <row r="9" spans="1:9" ht="13.5">
      <c r="A9" s="218" t="s">
        <v>21</v>
      </c>
      <c r="B9" s="218"/>
      <c r="C9" s="238"/>
      <c r="D9" s="239"/>
      <c r="E9" s="239"/>
      <c r="F9" s="239"/>
      <c r="G9" s="239"/>
      <c r="H9" s="239"/>
      <c r="I9" s="240"/>
    </row>
    <row r="10" spans="1:9" ht="13.5">
      <c r="A10" s="228" t="s">
        <v>22</v>
      </c>
      <c r="B10" s="228"/>
      <c r="C10" s="229"/>
      <c r="D10" s="241">
        <v>10545</v>
      </c>
      <c r="E10" s="242">
        <v>17479</v>
      </c>
      <c r="F10" s="242">
        <v>95</v>
      </c>
      <c r="G10" s="242">
        <v>742287</v>
      </c>
      <c r="H10" s="242">
        <v>770406</v>
      </c>
      <c r="I10" s="243">
        <v>44761</v>
      </c>
    </row>
    <row r="11" spans="1:9" ht="13.5">
      <c r="A11" s="228" t="s">
        <v>24</v>
      </c>
      <c r="B11" s="228"/>
      <c r="C11" s="229"/>
      <c r="D11" s="242">
        <v>208073</v>
      </c>
      <c r="E11" s="242">
        <v>227502</v>
      </c>
      <c r="F11" s="242">
        <v>22923</v>
      </c>
      <c r="G11" s="242">
        <v>6991244</v>
      </c>
      <c r="H11" s="242">
        <v>7449742</v>
      </c>
      <c r="I11" s="243">
        <v>376889</v>
      </c>
    </row>
    <row r="12" spans="1:9" ht="13.5">
      <c r="A12" s="228" t="s">
        <v>59</v>
      </c>
      <c r="B12" s="228"/>
      <c r="C12" s="229"/>
      <c r="D12" s="242">
        <v>218618</v>
      </c>
      <c r="E12" s="242">
        <v>244981</v>
      </c>
      <c r="F12" s="242">
        <v>23018</v>
      </c>
      <c r="G12" s="242">
        <v>7733531</v>
      </c>
      <c r="H12" s="242">
        <v>8220148</v>
      </c>
      <c r="I12" s="243">
        <v>421650</v>
      </c>
    </row>
    <row r="13" spans="1:9" ht="13.5">
      <c r="A13" s="228" t="s">
        <v>26</v>
      </c>
      <c r="B13" s="228"/>
      <c r="C13" s="229"/>
      <c r="D13" s="242">
        <v>34284</v>
      </c>
      <c r="E13" s="242">
        <v>47795</v>
      </c>
      <c r="F13" s="242" t="s">
        <v>23</v>
      </c>
      <c r="G13" s="242">
        <v>652674</v>
      </c>
      <c r="H13" s="242">
        <v>734753</v>
      </c>
      <c r="I13" s="243">
        <v>41589</v>
      </c>
    </row>
    <row r="14" spans="1:9" ht="13.5">
      <c r="A14" s="228" t="s">
        <v>27</v>
      </c>
      <c r="B14" s="228"/>
      <c r="C14" s="229"/>
      <c r="D14" s="242">
        <v>237239</v>
      </c>
      <c r="E14" s="242">
        <v>561510</v>
      </c>
      <c r="F14" s="242">
        <v>50</v>
      </c>
      <c r="G14" s="242">
        <v>7330107</v>
      </c>
      <c r="H14" s="242">
        <v>8128906</v>
      </c>
      <c r="I14" s="243">
        <v>430920</v>
      </c>
    </row>
    <row r="15" spans="1:9" ht="13.5">
      <c r="A15" s="221" t="s">
        <v>60</v>
      </c>
      <c r="B15" s="228"/>
      <c r="C15" s="229"/>
      <c r="D15" s="242">
        <v>271523</v>
      </c>
      <c r="E15" s="242">
        <v>609305</v>
      </c>
      <c r="F15" s="242">
        <v>50</v>
      </c>
      <c r="G15" s="242">
        <v>7982781</v>
      </c>
      <c r="H15" s="242">
        <v>8863659</v>
      </c>
      <c r="I15" s="243">
        <v>472509</v>
      </c>
    </row>
    <row r="16" spans="1:9" ht="13.5">
      <c r="A16" s="228" t="s">
        <v>61</v>
      </c>
      <c r="B16" s="228"/>
      <c r="C16" s="229"/>
      <c r="D16" s="242">
        <v>51781</v>
      </c>
      <c r="E16" s="242">
        <v>247133</v>
      </c>
      <c r="F16" s="242">
        <v>16</v>
      </c>
      <c r="G16" s="242">
        <v>848861</v>
      </c>
      <c r="H16" s="242">
        <v>1147791</v>
      </c>
      <c r="I16" s="243">
        <v>72285</v>
      </c>
    </row>
    <row r="17" spans="1:9" ht="13.5">
      <c r="A17" s="228" t="s">
        <v>62</v>
      </c>
      <c r="B17" s="228"/>
      <c r="C17" s="229"/>
      <c r="D17" s="242">
        <v>13783</v>
      </c>
      <c r="E17" s="242">
        <v>136302</v>
      </c>
      <c r="F17" s="242">
        <v>272</v>
      </c>
      <c r="G17" s="242">
        <v>153046</v>
      </c>
      <c r="H17" s="242">
        <v>303403</v>
      </c>
      <c r="I17" s="243">
        <v>19255</v>
      </c>
    </row>
    <row r="18" spans="1:9" ht="13.5">
      <c r="A18" s="228" t="s">
        <v>63</v>
      </c>
      <c r="B18" s="228"/>
      <c r="C18" s="229"/>
      <c r="D18" s="242">
        <v>97</v>
      </c>
      <c r="E18" s="242">
        <v>37</v>
      </c>
      <c r="F18" s="242" t="s">
        <v>23</v>
      </c>
      <c r="G18" s="242">
        <v>1381</v>
      </c>
      <c r="H18" s="242">
        <v>1515</v>
      </c>
      <c r="I18" s="243">
        <v>122</v>
      </c>
    </row>
    <row r="19" spans="1:9" ht="13.5">
      <c r="A19" s="221" t="s">
        <v>64</v>
      </c>
      <c r="B19" s="228"/>
      <c r="C19" s="229"/>
      <c r="D19" s="242">
        <v>26878</v>
      </c>
      <c r="E19" s="242">
        <v>115409</v>
      </c>
      <c r="F19" s="242" t="s">
        <v>23</v>
      </c>
      <c r="G19" s="242">
        <v>614727</v>
      </c>
      <c r="H19" s="242">
        <v>757014</v>
      </c>
      <c r="I19" s="243">
        <v>48071</v>
      </c>
    </row>
    <row r="20" spans="1:9" ht="13.5">
      <c r="A20" s="221" t="s">
        <v>65</v>
      </c>
      <c r="B20" s="228"/>
      <c r="C20" s="229"/>
      <c r="D20" s="242">
        <v>5027</v>
      </c>
      <c r="E20" s="242">
        <v>56396</v>
      </c>
      <c r="F20" s="242" t="s">
        <v>23</v>
      </c>
      <c r="G20" s="242">
        <v>41888</v>
      </c>
      <c r="H20" s="242">
        <v>103311</v>
      </c>
      <c r="I20" s="243">
        <v>7315</v>
      </c>
    </row>
    <row r="21" spans="1:9" ht="13.5">
      <c r="A21" s="228" t="s">
        <v>66</v>
      </c>
      <c r="B21" s="228"/>
      <c r="C21" s="229"/>
      <c r="D21" s="242">
        <v>141</v>
      </c>
      <c r="E21" s="242">
        <v>2051</v>
      </c>
      <c r="F21" s="242" t="s">
        <v>23</v>
      </c>
      <c r="G21" s="242">
        <v>2831</v>
      </c>
      <c r="H21" s="242">
        <v>5023</v>
      </c>
      <c r="I21" s="243">
        <v>428</v>
      </c>
    </row>
    <row r="22" spans="1:9" ht="13.5">
      <c r="A22" s="228"/>
      <c r="B22" s="228"/>
      <c r="C22" s="229"/>
      <c r="D22" s="242"/>
      <c r="E22" s="242"/>
      <c r="F22" s="242"/>
      <c r="G22" s="242"/>
      <c r="H22" s="242"/>
      <c r="I22" s="243"/>
    </row>
    <row r="23" spans="1:9" ht="13.5">
      <c r="A23" s="237" t="s">
        <v>37</v>
      </c>
      <c r="B23" s="228"/>
      <c r="C23" s="229"/>
      <c r="D23" s="242"/>
      <c r="E23" s="242"/>
      <c r="F23" s="242"/>
      <c r="G23" s="242"/>
      <c r="H23" s="242"/>
      <c r="I23" s="243"/>
    </row>
    <row r="24" spans="1:9" ht="13.5">
      <c r="A24" s="228" t="s">
        <v>67</v>
      </c>
      <c r="B24" s="228"/>
      <c r="C24" s="229"/>
      <c r="D24" s="242">
        <v>1667</v>
      </c>
      <c r="E24" s="242">
        <v>1527</v>
      </c>
      <c r="F24" s="242">
        <v>10</v>
      </c>
      <c r="G24" s="242">
        <v>621148</v>
      </c>
      <c r="H24" s="242">
        <v>624352</v>
      </c>
      <c r="I24" s="243">
        <v>16269</v>
      </c>
    </row>
    <row r="25" spans="1:9" ht="13.5">
      <c r="A25" s="221" t="s">
        <v>39</v>
      </c>
      <c r="B25" s="228"/>
      <c r="C25" s="229"/>
      <c r="D25" s="242">
        <v>131</v>
      </c>
      <c r="E25" s="242">
        <v>439738</v>
      </c>
      <c r="F25" s="242">
        <v>934</v>
      </c>
      <c r="G25" s="242">
        <v>4052981</v>
      </c>
      <c r="H25" s="242">
        <v>4493822</v>
      </c>
      <c r="I25" s="243">
        <v>17736</v>
      </c>
    </row>
    <row r="26" spans="1:9" ht="13.5">
      <c r="A26" s="221" t="s">
        <v>40</v>
      </c>
      <c r="B26" s="228"/>
      <c r="C26" s="229"/>
      <c r="D26" s="242">
        <v>12</v>
      </c>
      <c r="E26" s="242">
        <v>15641</v>
      </c>
      <c r="F26" s="242">
        <v>96</v>
      </c>
      <c r="G26" s="242">
        <v>88019</v>
      </c>
      <c r="H26" s="242">
        <v>103836</v>
      </c>
      <c r="I26" s="243">
        <v>372</v>
      </c>
    </row>
    <row r="27" spans="1:9" ht="13.5">
      <c r="A27" s="228" t="s">
        <v>531</v>
      </c>
      <c r="B27" s="228"/>
      <c r="C27" s="229"/>
      <c r="D27" s="242">
        <v>143</v>
      </c>
      <c r="E27" s="242">
        <v>455447</v>
      </c>
      <c r="F27" s="242">
        <v>1030</v>
      </c>
      <c r="G27" s="242">
        <v>4141000</v>
      </c>
      <c r="H27" s="242">
        <v>4597658</v>
      </c>
      <c r="I27" s="243">
        <v>18108</v>
      </c>
    </row>
    <row r="28" spans="1:9" ht="13.5">
      <c r="A28" s="228" t="s">
        <v>69</v>
      </c>
      <c r="B28" s="228"/>
      <c r="C28" s="229"/>
      <c r="D28" s="242">
        <v>14</v>
      </c>
      <c r="E28" s="242">
        <v>1733</v>
      </c>
      <c r="F28" s="242" t="s">
        <v>23</v>
      </c>
      <c r="G28" s="242">
        <v>14442</v>
      </c>
      <c r="H28" s="242">
        <v>16116</v>
      </c>
      <c r="I28" s="243">
        <v>151</v>
      </c>
    </row>
    <row r="29" spans="1:9" ht="13.5">
      <c r="A29" s="228" t="s">
        <v>70</v>
      </c>
      <c r="B29" s="228"/>
      <c r="C29" s="229"/>
      <c r="D29" s="242">
        <v>32</v>
      </c>
      <c r="E29" s="242">
        <v>148</v>
      </c>
      <c r="F29" s="242" t="s">
        <v>23</v>
      </c>
      <c r="G29" s="242">
        <v>1916</v>
      </c>
      <c r="H29" s="242">
        <v>2025</v>
      </c>
      <c r="I29" s="243">
        <v>67</v>
      </c>
    </row>
    <row r="30" spans="1:9" ht="13.5">
      <c r="A30" s="222" t="s">
        <v>71</v>
      </c>
      <c r="B30" s="228"/>
      <c r="C30" s="229"/>
      <c r="D30" s="242">
        <v>14</v>
      </c>
      <c r="E30" s="242" t="s">
        <v>23</v>
      </c>
      <c r="F30" s="242" t="s">
        <v>23</v>
      </c>
      <c r="G30" s="242">
        <v>246</v>
      </c>
      <c r="H30" s="242">
        <v>260</v>
      </c>
      <c r="I30" s="243">
        <v>111</v>
      </c>
    </row>
    <row r="31" spans="1:9" ht="13.5">
      <c r="A31" s="228" t="s">
        <v>72</v>
      </c>
      <c r="B31" s="228"/>
      <c r="C31" s="229"/>
      <c r="D31" s="242">
        <v>5</v>
      </c>
      <c r="E31" s="242" t="s">
        <v>23</v>
      </c>
      <c r="F31" s="242" t="s">
        <v>23</v>
      </c>
      <c r="G31" s="242">
        <v>303</v>
      </c>
      <c r="H31" s="242">
        <v>308</v>
      </c>
      <c r="I31" s="243">
        <v>6</v>
      </c>
    </row>
    <row r="32" spans="1:9" ht="13.5">
      <c r="A32" s="228"/>
      <c r="B32" s="228"/>
      <c r="C32" s="229"/>
      <c r="D32" s="242"/>
      <c r="E32" s="242"/>
      <c r="F32" s="242"/>
      <c r="G32" s="242"/>
      <c r="H32" s="242"/>
      <c r="I32" s="243"/>
    </row>
    <row r="33" spans="1:9" ht="13.5">
      <c r="A33" s="218" t="s">
        <v>47</v>
      </c>
      <c r="B33" s="218"/>
      <c r="C33" s="220"/>
      <c r="D33" s="242">
        <v>62</v>
      </c>
      <c r="E33" s="242">
        <v>205</v>
      </c>
      <c r="F33" s="242" t="s">
        <v>23</v>
      </c>
      <c r="G33" s="242">
        <v>5176</v>
      </c>
      <c r="H33" s="242">
        <v>5443</v>
      </c>
      <c r="I33" s="243">
        <v>283</v>
      </c>
    </row>
    <row r="34" spans="1:9" ht="14.25" thickBot="1">
      <c r="A34" s="218"/>
      <c r="B34" s="218"/>
      <c r="C34" s="220"/>
      <c r="D34" s="242"/>
      <c r="E34" s="242"/>
      <c r="F34" s="242"/>
      <c r="G34" s="242"/>
      <c r="H34" s="242"/>
      <c r="I34" s="243"/>
    </row>
    <row r="35" spans="1:9" ht="14.25" thickBot="1">
      <c r="A35" s="244" t="s">
        <v>48</v>
      </c>
      <c r="B35" s="244"/>
      <c r="C35" s="232"/>
      <c r="D35" s="245">
        <v>589898</v>
      </c>
      <c r="E35" s="245">
        <v>1870568</v>
      </c>
      <c r="F35" s="245">
        <v>24396</v>
      </c>
      <c r="G35" s="245">
        <v>22185213</v>
      </c>
      <c r="H35" s="245">
        <v>24670075</v>
      </c>
      <c r="I35" s="246">
        <v>1077423</v>
      </c>
    </row>
  </sheetData>
  <mergeCells count="7">
    <mergeCell ref="D5:H5"/>
    <mergeCell ref="A1:I1"/>
    <mergeCell ref="A3:I3"/>
    <mergeCell ref="A5:C8"/>
    <mergeCell ref="D7:D8"/>
    <mergeCell ref="E7:E8"/>
    <mergeCell ref="I5:I8"/>
  </mergeCells>
  <phoneticPr fontId="8" type="noConversion"/>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13">
    <pageSetUpPr fitToPage="1"/>
  </sheetPr>
  <dimension ref="A1:I85"/>
  <sheetViews>
    <sheetView view="pageBreakPreview" topLeftCell="A49" zoomScale="80" zoomScaleNormal="75" zoomScaleSheetLayoutView="80" workbookViewId="0">
      <selection activeCell="B85" sqref="B85:G85"/>
    </sheetView>
  </sheetViews>
  <sheetFormatPr baseColWidth="10" defaultColWidth="11.42578125" defaultRowHeight="12.75"/>
  <cols>
    <col min="1" max="1" width="31.5703125" style="15" customWidth="1"/>
    <col min="2" max="7" width="14.85546875" style="15" customWidth="1"/>
    <col min="8" max="16384" width="11.42578125" style="15"/>
  </cols>
  <sheetData>
    <row r="1" spans="1:9" s="12" customFormat="1" ht="18.75">
      <c r="A1" s="1636" t="s">
        <v>0</v>
      </c>
      <c r="B1" s="1636"/>
      <c r="C1" s="1636"/>
      <c r="D1" s="1636"/>
      <c r="E1" s="1636"/>
      <c r="F1" s="1636"/>
      <c r="G1" s="1636"/>
    </row>
    <row r="2" spans="1:9" s="13" customFormat="1" ht="15">
      <c r="A2" s="236"/>
      <c r="B2" s="236"/>
      <c r="C2" s="236"/>
      <c r="D2" s="236"/>
      <c r="E2" s="236"/>
      <c r="F2" s="236"/>
      <c r="G2" s="236"/>
    </row>
    <row r="3" spans="1:9" s="13" customFormat="1" ht="24.75" customHeight="1">
      <c r="A3" s="1637" t="s">
        <v>1363</v>
      </c>
      <c r="B3" s="1637"/>
      <c r="C3" s="1637"/>
      <c r="D3" s="1637"/>
      <c r="E3" s="1637"/>
      <c r="F3" s="1637"/>
      <c r="G3" s="1637"/>
      <c r="H3" s="25"/>
      <c r="I3" s="25"/>
    </row>
    <row r="4" spans="1:9" s="13" customFormat="1" ht="15.75" thickBot="1">
      <c r="A4" s="40"/>
      <c r="B4" s="41"/>
      <c r="C4" s="41"/>
      <c r="D4" s="41"/>
      <c r="E4" s="41"/>
      <c r="F4" s="41"/>
      <c r="G4" s="41"/>
    </row>
    <row r="5" spans="1:9" ht="27" customHeight="1">
      <c r="A5" s="342" t="s">
        <v>151</v>
      </c>
      <c r="B5" s="1641" t="s">
        <v>3</v>
      </c>
      <c r="C5" s="1641"/>
      <c r="D5" s="1641"/>
      <c r="E5" s="1641" t="s">
        <v>10</v>
      </c>
      <c r="F5" s="1641"/>
      <c r="G5" s="459" t="s">
        <v>4</v>
      </c>
    </row>
    <row r="6" spans="1:9" ht="27" customHeight="1">
      <c r="A6" s="286" t="s">
        <v>153</v>
      </c>
      <c r="B6" s="482" t="s">
        <v>13</v>
      </c>
      <c r="C6" s="482"/>
      <c r="D6" s="482"/>
      <c r="E6" s="482" t="s">
        <v>14</v>
      </c>
      <c r="F6" s="482"/>
      <c r="G6" s="425" t="s">
        <v>149</v>
      </c>
    </row>
    <row r="7" spans="1:9" ht="31.5" customHeight="1" thickBot="1">
      <c r="A7" s="409" t="s">
        <v>154</v>
      </c>
      <c r="B7" s="278" t="s">
        <v>17</v>
      </c>
      <c r="C7" s="217" t="s">
        <v>18</v>
      </c>
      <c r="D7" s="217" t="s">
        <v>19</v>
      </c>
      <c r="E7" s="278" t="s">
        <v>17</v>
      </c>
      <c r="F7" s="217" t="s">
        <v>18</v>
      </c>
      <c r="G7" s="287" t="s">
        <v>150</v>
      </c>
    </row>
    <row r="8" spans="1:9" ht="24.6" customHeight="1">
      <c r="A8" s="347" t="s">
        <v>81</v>
      </c>
      <c r="B8" s="411" t="s">
        <v>673</v>
      </c>
      <c r="C8" s="411" t="s">
        <v>673</v>
      </c>
      <c r="D8" s="411" t="s">
        <v>673</v>
      </c>
      <c r="E8" s="411" t="s">
        <v>673</v>
      </c>
      <c r="F8" s="411" t="s">
        <v>673</v>
      </c>
      <c r="G8" s="412" t="s">
        <v>673</v>
      </c>
      <c r="H8" s="24"/>
    </row>
    <row r="9" spans="1:9" ht="13.5">
      <c r="A9" s="350" t="s">
        <v>82</v>
      </c>
      <c r="B9" s="362" t="s">
        <v>673</v>
      </c>
      <c r="C9" s="362" t="s">
        <v>673</v>
      </c>
      <c r="D9" s="362" t="s">
        <v>673</v>
      </c>
      <c r="E9" s="362" t="s">
        <v>673</v>
      </c>
      <c r="F9" s="362" t="s">
        <v>673</v>
      </c>
      <c r="G9" s="363" t="s">
        <v>673</v>
      </c>
    </row>
    <row r="10" spans="1:9" ht="13.5">
      <c r="A10" s="350" t="s">
        <v>83</v>
      </c>
      <c r="B10" s="362" t="s">
        <v>673</v>
      </c>
      <c r="C10" s="362" t="s">
        <v>673</v>
      </c>
      <c r="D10" s="362" t="s">
        <v>673</v>
      </c>
      <c r="E10" s="362" t="s">
        <v>673</v>
      </c>
      <c r="F10" s="362" t="s">
        <v>673</v>
      </c>
      <c r="G10" s="363" t="s">
        <v>673</v>
      </c>
    </row>
    <row r="11" spans="1:9" ht="13.5">
      <c r="A11" s="350" t="s">
        <v>84</v>
      </c>
      <c r="B11" s="362" t="s">
        <v>673</v>
      </c>
      <c r="C11" s="362" t="s">
        <v>673</v>
      </c>
      <c r="D11" s="362" t="s">
        <v>673</v>
      </c>
      <c r="E11" s="362" t="s">
        <v>673</v>
      </c>
      <c r="F11" s="362" t="s">
        <v>673</v>
      </c>
      <c r="G11" s="363" t="s">
        <v>673</v>
      </c>
    </row>
    <row r="12" spans="1:9" ht="13.5">
      <c r="A12" s="353" t="s">
        <v>85</v>
      </c>
      <c r="B12" s="364" t="s">
        <v>673</v>
      </c>
      <c r="C12" s="364" t="s">
        <v>673</v>
      </c>
      <c r="D12" s="364" t="s">
        <v>673</v>
      </c>
      <c r="E12" s="364" t="s">
        <v>673</v>
      </c>
      <c r="F12" s="364" t="s">
        <v>673</v>
      </c>
      <c r="G12" s="365" t="s">
        <v>673</v>
      </c>
    </row>
    <row r="13" spans="1:9" ht="13.5">
      <c r="A13" s="353"/>
      <c r="B13" s="364"/>
      <c r="C13" s="364"/>
      <c r="D13" s="364"/>
      <c r="E13" s="364"/>
      <c r="F13" s="364"/>
      <c r="G13" s="365"/>
    </row>
    <row r="14" spans="1:9" ht="13.5">
      <c r="A14" s="353" t="s">
        <v>86</v>
      </c>
      <c r="B14" s="364" t="s">
        <v>673</v>
      </c>
      <c r="C14" s="364" t="s">
        <v>673</v>
      </c>
      <c r="D14" s="364" t="s">
        <v>673</v>
      </c>
      <c r="E14" s="364" t="s">
        <v>673</v>
      </c>
      <c r="F14" s="364" t="s">
        <v>673</v>
      </c>
      <c r="G14" s="365" t="s">
        <v>673</v>
      </c>
    </row>
    <row r="15" spans="1:9" ht="13.5">
      <c r="A15" s="353"/>
      <c r="B15" s="364"/>
      <c r="C15" s="364"/>
      <c r="D15" s="364"/>
      <c r="E15" s="364"/>
      <c r="F15" s="364"/>
      <c r="G15" s="365"/>
    </row>
    <row r="16" spans="1:9" ht="13.5">
      <c r="A16" s="353" t="s">
        <v>87</v>
      </c>
      <c r="B16" s="364" t="s">
        <v>673</v>
      </c>
      <c r="C16" s="364" t="s">
        <v>673</v>
      </c>
      <c r="D16" s="364" t="s">
        <v>673</v>
      </c>
      <c r="E16" s="364" t="s">
        <v>673</v>
      </c>
      <c r="F16" s="364" t="s">
        <v>673</v>
      </c>
      <c r="G16" s="365" t="s">
        <v>673</v>
      </c>
    </row>
    <row r="17" spans="1:7" ht="13.5">
      <c r="A17" s="350"/>
      <c r="B17" s="362"/>
      <c r="C17" s="362"/>
      <c r="D17" s="362"/>
      <c r="E17" s="362"/>
      <c r="F17" s="362"/>
      <c r="G17" s="363"/>
    </row>
    <row r="18" spans="1:7" ht="13.5">
      <c r="A18" s="350" t="s">
        <v>158</v>
      </c>
      <c r="B18" s="362">
        <v>3</v>
      </c>
      <c r="C18" s="362" t="s">
        <v>23</v>
      </c>
      <c r="D18" s="362">
        <v>3</v>
      </c>
      <c r="E18" s="362">
        <v>2400</v>
      </c>
      <c r="F18" s="362" t="s">
        <v>23</v>
      </c>
      <c r="G18" s="363">
        <v>7</v>
      </c>
    </row>
    <row r="19" spans="1:7" ht="13.5">
      <c r="A19" s="350" t="s">
        <v>89</v>
      </c>
      <c r="B19" s="362" t="s">
        <v>673</v>
      </c>
      <c r="C19" s="362" t="s">
        <v>673</v>
      </c>
      <c r="D19" s="362" t="s">
        <v>673</v>
      </c>
      <c r="E19" s="362" t="s">
        <v>673</v>
      </c>
      <c r="F19" s="362" t="s">
        <v>673</v>
      </c>
      <c r="G19" s="363" t="s">
        <v>673</v>
      </c>
    </row>
    <row r="20" spans="1:7" ht="13.5">
      <c r="A20" s="350" t="s">
        <v>90</v>
      </c>
      <c r="B20" s="362" t="s">
        <v>673</v>
      </c>
      <c r="C20" s="362" t="s">
        <v>673</v>
      </c>
      <c r="D20" s="362" t="s">
        <v>673</v>
      </c>
      <c r="E20" s="362" t="s">
        <v>673</v>
      </c>
      <c r="F20" s="362" t="s">
        <v>673</v>
      </c>
      <c r="G20" s="363" t="s">
        <v>673</v>
      </c>
    </row>
    <row r="21" spans="1:7" ht="13.5">
      <c r="A21" s="353" t="s">
        <v>184</v>
      </c>
      <c r="B21" s="364">
        <v>3</v>
      </c>
      <c r="C21" s="364" t="s">
        <v>23</v>
      </c>
      <c r="D21" s="364">
        <v>3</v>
      </c>
      <c r="E21" s="364">
        <v>2400</v>
      </c>
      <c r="F21" s="364" t="s">
        <v>23</v>
      </c>
      <c r="G21" s="365">
        <v>7</v>
      </c>
    </row>
    <row r="22" spans="1:7" ht="13.5">
      <c r="A22" s="353"/>
      <c r="B22" s="364"/>
      <c r="C22" s="364"/>
      <c r="D22" s="364"/>
      <c r="E22" s="364"/>
      <c r="F22" s="364"/>
      <c r="G22" s="365"/>
    </row>
    <row r="23" spans="1:7" ht="13.5">
      <c r="A23" s="353" t="s">
        <v>92</v>
      </c>
      <c r="B23" s="364" t="s">
        <v>673</v>
      </c>
      <c r="C23" s="364" t="s">
        <v>673</v>
      </c>
      <c r="D23" s="364" t="s">
        <v>673</v>
      </c>
      <c r="E23" s="364" t="s">
        <v>673</v>
      </c>
      <c r="F23" s="364" t="s">
        <v>673</v>
      </c>
      <c r="G23" s="365" t="s">
        <v>673</v>
      </c>
    </row>
    <row r="24" spans="1:7" ht="13.5">
      <c r="A24" s="353"/>
      <c r="B24" s="364"/>
      <c r="C24" s="364"/>
      <c r="D24" s="364"/>
      <c r="E24" s="364"/>
      <c r="F24" s="364"/>
      <c r="G24" s="365"/>
    </row>
    <row r="25" spans="1:7" ht="13.5">
      <c r="A25" s="353" t="s">
        <v>93</v>
      </c>
      <c r="B25" s="364" t="s">
        <v>673</v>
      </c>
      <c r="C25" s="364" t="s">
        <v>673</v>
      </c>
      <c r="D25" s="364" t="s">
        <v>673</v>
      </c>
      <c r="E25" s="364" t="s">
        <v>673</v>
      </c>
      <c r="F25" s="364" t="s">
        <v>673</v>
      </c>
      <c r="G25" s="365" t="s">
        <v>673</v>
      </c>
    </row>
    <row r="26" spans="1:7" ht="13.5">
      <c r="A26" s="350"/>
      <c r="B26" s="362"/>
      <c r="C26" s="362"/>
      <c r="D26" s="362"/>
      <c r="E26" s="362"/>
      <c r="F26" s="362"/>
      <c r="G26" s="363"/>
    </row>
    <row r="27" spans="1:7" ht="13.5">
      <c r="A27" s="350" t="s">
        <v>94</v>
      </c>
      <c r="B27" s="362">
        <v>5</v>
      </c>
      <c r="C27" s="362">
        <v>32</v>
      </c>
      <c r="D27" s="362">
        <v>37</v>
      </c>
      <c r="E27" s="362">
        <v>2050</v>
      </c>
      <c r="F27" s="362">
        <v>3901</v>
      </c>
      <c r="G27" s="363">
        <v>135</v>
      </c>
    </row>
    <row r="28" spans="1:7" ht="13.5">
      <c r="A28" s="350" t="s">
        <v>95</v>
      </c>
      <c r="B28" s="362" t="s">
        <v>23</v>
      </c>
      <c r="C28" s="362">
        <v>4</v>
      </c>
      <c r="D28" s="362">
        <v>4</v>
      </c>
      <c r="E28" s="362" t="s">
        <v>23</v>
      </c>
      <c r="F28" s="362">
        <v>3500</v>
      </c>
      <c r="G28" s="363">
        <v>14</v>
      </c>
    </row>
    <row r="29" spans="1:7" ht="13.5">
      <c r="A29" s="350" t="s">
        <v>96</v>
      </c>
      <c r="B29" s="362" t="s">
        <v>23</v>
      </c>
      <c r="C29" s="362">
        <v>49</v>
      </c>
      <c r="D29" s="362">
        <v>49</v>
      </c>
      <c r="E29" s="362" t="s">
        <v>23</v>
      </c>
      <c r="F29" s="362">
        <v>3500</v>
      </c>
      <c r="G29" s="363">
        <v>171</v>
      </c>
    </row>
    <row r="30" spans="1:7" ht="13.5">
      <c r="A30" s="353" t="s">
        <v>180</v>
      </c>
      <c r="B30" s="364">
        <v>5</v>
      </c>
      <c r="C30" s="364">
        <v>85</v>
      </c>
      <c r="D30" s="364">
        <v>90</v>
      </c>
      <c r="E30" s="364">
        <v>2050</v>
      </c>
      <c r="F30" s="364">
        <v>3651</v>
      </c>
      <c r="G30" s="365">
        <v>320</v>
      </c>
    </row>
    <row r="31" spans="1:7" ht="13.5">
      <c r="A31" s="350"/>
      <c r="B31" s="362"/>
      <c r="C31" s="362"/>
      <c r="D31" s="362"/>
      <c r="E31" s="362"/>
      <c r="F31" s="362"/>
      <c r="G31" s="363"/>
    </row>
    <row r="32" spans="1:7" ht="13.5">
      <c r="A32" s="350" t="s">
        <v>98</v>
      </c>
      <c r="B32" s="362">
        <v>161</v>
      </c>
      <c r="C32" s="362" t="s">
        <v>23</v>
      </c>
      <c r="D32" s="362">
        <v>161</v>
      </c>
      <c r="E32" s="362">
        <v>1327</v>
      </c>
      <c r="F32" s="362" t="s">
        <v>23</v>
      </c>
      <c r="G32" s="363">
        <v>214</v>
      </c>
    </row>
    <row r="33" spans="1:7" ht="13.5">
      <c r="A33" s="350" t="s">
        <v>99</v>
      </c>
      <c r="B33" s="366">
        <v>71</v>
      </c>
      <c r="C33" s="366">
        <v>30</v>
      </c>
      <c r="D33" s="366">
        <v>101</v>
      </c>
      <c r="E33" s="366">
        <v>1697</v>
      </c>
      <c r="F33" s="366">
        <v>2583</v>
      </c>
      <c r="G33" s="367">
        <v>198</v>
      </c>
    </row>
    <row r="34" spans="1:7" ht="13.5">
      <c r="A34" s="350" t="s">
        <v>100</v>
      </c>
      <c r="B34" s="366">
        <v>8</v>
      </c>
      <c r="C34" s="366">
        <v>62</v>
      </c>
      <c r="D34" s="366">
        <v>70</v>
      </c>
      <c r="E34" s="366">
        <v>2313</v>
      </c>
      <c r="F34" s="366">
        <v>6613</v>
      </c>
      <c r="G34" s="367">
        <v>429</v>
      </c>
    </row>
    <row r="35" spans="1:7" ht="13.5">
      <c r="A35" s="350" t="s">
        <v>101</v>
      </c>
      <c r="B35" s="366">
        <v>2</v>
      </c>
      <c r="C35" s="362" t="s">
        <v>23</v>
      </c>
      <c r="D35" s="366">
        <v>2</v>
      </c>
      <c r="E35" s="366">
        <v>2200</v>
      </c>
      <c r="F35" s="362" t="s">
        <v>23</v>
      </c>
      <c r="G35" s="367">
        <v>4</v>
      </c>
    </row>
    <row r="36" spans="1:7" ht="13.5">
      <c r="A36" s="353" t="s">
        <v>102</v>
      </c>
      <c r="B36" s="364">
        <v>242</v>
      </c>
      <c r="C36" s="364">
        <v>92</v>
      </c>
      <c r="D36" s="364">
        <v>334</v>
      </c>
      <c r="E36" s="364">
        <v>1475</v>
      </c>
      <c r="F36" s="364">
        <v>5299</v>
      </c>
      <c r="G36" s="365">
        <v>845</v>
      </c>
    </row>
    <row r="37" spans="1:7" ht="13.5">
      <c r="A37" s="353"/>
      <c r="B37" s="364"/>
      <c r="C37" s="364"/>
      <c r="D37" s="364"/>
      <c r="E37" s="364"/>
      <c r="F37" s="364"/>
      <c r="G37" s="365"/>
    </row>
    <row r="38" spans="1:7" ht="13.5">
      <c r="A38" s="353" t="s">
        <v>103</v>
      </c>
      <c r="B38" s="364" t="s">
        <v>673</v>
      </c>
      <c r="C38" s="364" t="s">
        <v>673</v>
      </c>
      <c r="D38" s="364" t="s">
        <v>673</v>
      </c>
      <c r="E38" s="364" t="s">
        <v>673</v>
      </c>
      <c r="F38" s="364" t="s">
        <v>673</v>
      </c>
      <c r="G38" s="365" t="s">
        <v>673</v>
      </c>
    </row>
    <row r="39" spans="1:7" ht="13.5">
      <c r="A39" s="350"/>
      <c r="B39" s="362"/>
      <c r="C39" s="362"/>
      <c r="D39" s="362"/>
      <c r="E39" s="362"/>
      <c r="F39" s="362"/>
      <c r="G39" s="363"/>
    </row>
    <row r="40" spans="1:7" ht="13.5">
      <c r="A40" s="350" t="s">
        <v>159</v>
      </c>
      <c r="B40" s="362" t="s">
        <v>673</v>
      </c>
      <c r="C40" s="362" t="s">
        <v>673</v>
      </c>
      <c r="D40" s="362" t="s">
        <v>673</v>
      </c>
      <c r="E40" s="362" t="s">
        <v>673</v>
      </c>
      <c r="F40" s="362" t="s">
        <v>673</v>
      </c>
      <c r="G40" s="363" t="s">
        <v>673</v>
      </c>
    </row>
    <row r="41" spans="1:7" ht="13.5">
      <c r="A41" s="350" t="s">
        <v>105</v>
      </c>
      <c r="B41" s="362" t="s">
        <v>673</v>
      </c>
      <c r="C41" s="362" t="s">
        <v>673</v>
      </c>
      <c r="D41" s="362" t="s">
        <v>673</v>
      </c>
      <c r="E41" s="362" t="s">
        <v>673</v>
      </c>
      <c r="F41" s="362" t="s">
        <v>673</v>
      </c>
      <c r="G41" s="363" t="s">
        <v>673</v>
      </c>
    </row>
    <row r="42" spans="1:7" ht="13.5">
      <c r="A42" s="350" t="s">
        <v>106</v>
      </c>
      <c r="B42" s="362" t="s">
        <v>673</v>
      </c>
      <c r="C42" s="362" t="s">
        <v>673</v>
      </c>
      <c r="D42" s="362" t="s">
        <v>673</v>
      </c>
      <c r="E42" s="362" t="s">
        <v>673</v>
      </c>
      <c r="F42" s="362" t="s">
        <v>673</v>
      </c>
      <c r="G42" s="363" t="s">
        <v>673</v>
      </c>
    </row>
    <row r="43" spans="1:7" ht="13.5">
      <c r="A43" s="350" t="s">
        <v>107</v>
      </c>
      <c r="B43" s="362">
        <v>10</v>
      </c>
      <c r="C43" s="362" t="s">
        <v>23</v>
      </c>
      <c r="D43" s="362">
        <v>10</v>
      </c>
      <c r="E43" s="362">
        <v>560</v>
      </c>
      <c r="F43" s="362" t="s">
        <v>23</v>
      </c>
      <c r="G43" s="363">
        <v>6</v>
      </c>
    </row>
    <row r="44" spans="1:7" ht="13.5">
      <c r="A44" s="350" t="s">
        <v>108</v>
      </c>
      <c r="B44" s="389" t="s">
        <v>673</v>
      </c>
      <c r="C44" s="389" t="s">
        <v>673</v>
      </c>
      <c r="D44" s="389" t="s">
        <v>673</v>
      </c>
      <c r="E44" s="389" t="s">
        <v>673</v>
      </c>
      <c r="F44" s="389" t="s">
        <v>673</v>
      </c>
      <c r="G44" s="390" t="s">
        <v>673</v>
      </c>
    </row>
    <row r="45" spans="1:7" ht="13.5">
      <c r="A45" s="350" t="s">
        <v>109</v>
      </c>
      <c r="B45" s="362" t="s">
        <v>673</v>
      </c>
      <c r="C45" s="362" t="s">
        <v>673</v>
      </c>
      <c r="D45" s="362" t="s">
        <v>673</v>
      </c>
      <c r="E45" s="362" t="s">
        <v>673</v>
      </c>
      <c r="F45" s="362" t="s">
        <v>673</v>
      </c>
      <c r="G45" s="363" t="s">
        <v>673</v>
      </c>
    </row>
    <row r="46" spans="1:7" ht="13.5">
      <c r="A46" s="350" t="s">
        <v>110</v>
      </c>
      <c r="B46" s="362" t="s">
        <v>673</v>
      </c>
      <c r="C46" s="362" t="s">
        <v>673</v>
      </c>
      <c r="D46" s="362" t="s">
        <v>673</v>
      </c>
      <c r="E46" s="362" t="s">
        <v>673</v>
      </c>
      <c r="F46" s="362" t="s">
        <v>673</v>
      </c>
      <c r="G46" s="363" t="s">
        <v>673</v>
      </c>
    </row>
    <row r="47" spans="1:7" ht="13.5">
      <c r="A47" s="350" t="s">
        <v>111</v>
      </c>
      <c r="B47" s="362" t="s">
        <v>23</v>
      </c>
      <c r="C47" s="362">
        <v>41</v>
      </c>
      <c r="D47" s="362">
        <v>41</v>
      </c>
      <c r="E47" s="362" t="s">
        <v>23</v>
      </c>
      <c r="F47" s="362">
        <v>3000</v>
      </c>
      <c r="G47" s="363">
        <v>123</v>
      </c>
    </row>
    <row r="48" spans="1:7" ht="13.5">
      <c r="A48" s="350" t="s">
        <v>112</v>
      </c>
      <c r="B48" s="362" t="s">
        <v>23</v>
      </c>
      <c r="C48" s="362">
        <v>20</v>
      </c>
      <c r="D48" s="362">
        <v>20</v>
      </c>
      <c r="E48" s="362" t="s">
        <v>23</v>
      </c>
      <c r="F48" s="362">
        <v>2450</v>
      </c>
      <c r="G48" s="363">
        <v>49</v>
      </c>
    </row>
    <row r="49" spans="1:7" ht="13.5">
      <c r="A49" s="353" t="s">
        <v>185</v>
      </c>
      <c r="B49" s="364">
        <v>10</v>
      </c>
      <c r="C49" s="364">
        <v>61</v>
      </c>
      <c r="D49" s="364">
        <v>71</v>
      </c>
      <c r="E49" s="364">
        <v>560</v>
      </c>
      <c r="F49" s="364">
        <v>2820</v>
      </c>
      <c r="G49" s="365">
        <v>178</v>
      </c>
    </row>
    <row r="50" spans="1:7" ht="13.5">
      <c r="A50" s="353"/>
      <c r="B50" s="364"/>
      <c r="C50" s="364"/>
      <c r="D50" s="364"/>
      <c r="E50" s="364"/>
      <c r="F50" s="364"/>
      <c r="G50" s="365"/>
    </row>
    <row r="51" spans="1:7" ht="13.5">
      <c r="A51" s="353" t="s">
        <v>114</v>
      </c>
      <c r="B51" s="364">
        <v>1</v>
      </c>
      <c r="C51" s="364" t="s">
        <v>23</v>
      </c>
      <c r="D51" s="364">
        <v>1</v>
      </c>
      <c r="E51" s="364">
        <v>900</v>
      </c>
      <c r="F51" s="364" t="s">
        <v>23</v>
      </c>
      <c r="G51" s="365">
        <v>1</v>
      </c>
    </row>
    <row r="52" spans="1:7" ht="13.5">
      <c r="A52" s="350"/>
      <c r="B52" s="362"/>
      <c r="C52" s="362"/>
      <c r="D52" s="362"/>
      <c r="E52" s="362"/>
      <c r="F52" s="362"/>
      <c r="G52" s="363"/>
    </row>
    <row r="53" spans="1:7" ht="13.5">
      <c r="A53" s="350" t="s">
        <v>115</v>
      </c>
      <c r="B53" s="362" t="s">
        <v>673</v>
      </c>
      <c r="C53" s="362" t="s">
        <v>673</v>
      </c>
      <c r="D53" s="362" t="s">
        <v>673</v>
      </c>
      <c r="E53" s="362" t="s">
        <v>673</v>
      </c>
      <c r="F53" s="362" t="s">
        <v>673</v>
      </c>
      <c r="G53" s="363" t="s">
        <v>673</v>
      </c>
    </row>
    <row r="54" spans="1:7" ht="13.5">
      <c r="A54" s="350" t="s">
        <v>116</v>
      </c>
      <c r="B54" s="362" t="s">
        <v>673</v>
      </c>
      <c r="C54" s="362" t="s">
        <v>673</v>
      </c>
      <c r="D54" s="362" t="s">
        <v>673</v>
      </c>
      <c r="E54" s="362" t="s">
        <v>673</v>
      </c>
      <c r="F54" s="362" t="s">
        <v>673</v>
      </c>
      <c r="G54" s="363" t="s">
        <v>673</v>
      </c>
    </row>
    <row r="55" spans="1:7" ht="13.5">
      <c r="A55" s="350" t="s">
        <v>117</v>
      </c>
      <c r="B55" s="362" t="s">
        <v>673</v>
      </c>
      <c r="C55" s="362" t="s">
        <v>673</v>
      </c>
      <c r="D55" s="362" t="s">
        <v>673</v>
      </c>
      <c r="E55" s="362" t="s">
        <v>673</v>
      </c>
      <c r="F55" s="362" t="s">
        <v>673</v>
      </c>
      <c r="G55" s="363" t="s">
        <v>673</v>
      </c>
    </row>
    <row r="56" spans="1:7" ht="13.5">
      <c r="A56" s="350" t="s">
        <v>118</v>
      </c>
      <c r="B56" s="362" t="s">
        <v>673</v>
      </c>
      <c r="C56" s="362" t="s">
        <v>673</v>
      </c>
      <c r="D56" s="362" t="s">
        <v>673</v>
      </c>
      <c r="E56" s="362" t="s">
        <v>673</v>
      </c>
      <c r="F56" s="362" t="s">
        <v>673</v>
      </c>
      <c r="G56" s="363" t="s">
        <v>673</v>
      </c>
    </row>
    <row r="57" spans="1:7" ht="13.5">
      <c r="A57" s="350" t="s">
        <v>119</v>
      </c>
      <c r="B57" s="362" t="s">
        <v>673</v>
      </c>
      <c r="C57" s="362" t="s">
        <v>673</v>
      </c>
      <c r="D57" s="362" t="s">
        <v>673</v>
      </c>
      <c r="E57" s="362" t="s">
        <v>673</v>
      </c>
      <c r="F57" s="362" t="s">
        <v>673</v>
      </c>
      <c r="G57" s="363" t="s">
        <v>673</v>
      </c>
    </row>
    <row r="58" spans="1:7" ht="13.5">
      <c r="A58" s="353" t="s">
        <v>160</v>
      </c>
      <c r="B58" s="364" t="s">
        <v>673</v>
      </c>
      <c r="C58" s="364" t="s">
        <v>673</v>
      </c>
      <c r="D58" s="364" t="s">
        <v>673</v>
      </c>
      <c r="E58" s="364" t="s">
        <v>673</v>
      </c>
      <c r="F58" s="364" t="s">
        <v>673</v>
      </c>
      <c r="G58" s="365" t="s">
        <v>673</v>
      </c>
    </row>
    <row r="59" spans="1:7" ht="13.5">
      <c r="A59" s="350"/>
      <c r="B59" s="362"/>
      <c r="C59" s="362"/>
      <c r="D59" s="362"/>
      <c r="E59" s="362"/>
      <c r="F59" s="362"/>
      <c r="G59" s="363"/>
    </row>
    <row r="60" spans="1:7" ht="13.5">
      <c r="A60" s="350" t="s">
        <v>121</v>
      </c>
      <c r="B60" s="362" t="s">
        <v>673</v>
      </c>
      <c r="C60" s="362" t="s">
        <v>673</v>
      </c>
      <c r="D60" s="362" t="s">
        <v>673</v>
      </c>
      <c r="E60" s="362" t="s">
        <v>673</v>
      </c>
      <c r="F60" s="362" t="s">
        <v>673</v>
      </c>
      <c r="G60" s="363" t="s">
        <v>673</v>
      </c>
    </row>
    <row r="61" spans="1:7" ht="13.5">
      <c r="A61" s="350" t="s">
        <v>122</v>
      </c>
      <c r="B61" s="362" t="s">
        <v>673</v>
      </c>
      <c r="C61" s="362" t="s">
        <v>673</v>
      </c>
      <c r="D61" s="362" t="s">
        <v>673</v>
      </c>
      <c r="E61" s="362" t="s">
        <v>673</v>
      </c>
      <c r="F61" s="362" t="s">
        <v>673</v>
      </c>
      <c r="G61" s="363" t="s">
        <v>673</v>
      </c>
    </row>
    <row r="62" spans="1:7" ht="13.5">
      <c r="A62" s="350" t="s">
        <v>123</v>
      </c>
      <c r="B62" s="362" t="s">
        <v>673</v>
      </c>
      <c r="C62" s="362" t="s">
        <v>673</v>
      </c>
      <c r="D62" s="362" t="s">
        <v>673</v>
      </c>
      <c r="E62" s="362" t="s">
        <v>673</v>
      </c>
      <c r="F62" s="362" t="s">
        <v>673</v>
      </c>
      <c r="G62" s="363" t="s">
        <v>673</v>
      </c>
    </row>
    <row r="63" spans="1:7" ht="13.5">
      <c r="A63" s="353" t="s">
        <v>124</v>
      </c>
      <c r="B63" s="364" t="s">
        <v>673</v>
      </c>
      <c r="C63" s="364" t="s">
        <v>673</v>
      </c>
      <c r="D63" s="364" t="s">
        <v>673</v>
      </c>
      <c r="E63" s="364" t="s">
        <v>673</v>
      </c>
      <c r="F63" s="364" t="s">
        <v>673</v>
      </c>
      <c r="G63" s="365" t="s">
        <v>673</v>
      </c>
    </row>
    <row r="64" spans="1:7" ht="13.5">
      <c r="A64" s="353"/>
      <c r="B64" s="364"/>
      <c r="C64" s="364"/>
      <c r="D64" s="364"/>
      <c r="E64" s="364"/>
      <c r="F64" s="364"/>
      <c r="G64" s="365"/>
    </row>
    <row r="65" spans="1:7" ht="13.5">
      <c r="A65" s="353" t="s">
        <v>125</v>
      </c>
      <c r="B65" s="364" t="s">
        <v>23</v>
      </c>
      <c r="C65" s="364">
        <v>11</v>
      </c>
      <c r="D65" s="364">
        <v>11</v>
      </c>
      <c r="E65" s="364" t="s">
        <v>23</v>
      </c>
      <c r="F65" s="364">
        <v>2100</v>
      </c>
      <c r="G65" s="365">
        <v>23</v>
      </c>
    </row>
    <row r="66" spans="1:7" ht="13.5">
      <c r="A66" s="350"/>
      <c r="B66" s="362"/>
      <c r="C66" s="362"/>
      <c r="D66" s="362"/>
      <c r="E66" s="362"/>
      <c r="F66" s="362"/>
      <c r="G66" s="363"/>
    </row>
    <row r="67" spans="1:7" ht="13.5">
      <c r="A67" s="350" t="s">
        <v>126</v>
      </c>
      <c r="B67" s="362" t="s">
        <v>673</v>
      </c>
      <c r="C67" s="362" t="s">
        <v>673</v>
      </c>
      <c r="D67" s="362" t="s">
        <v>673</v>
      </c>
      <c r="E67" s="362" t="s">
        <v>673</v>
      </c>
      <c r="F67" s="362" t="s">
        <v>673</v>
      </c>
      <c r="G67" s="363" t="s">
        <v>673</v>
      </c>
    </row>
    <row r="68" spans="1:7" ht="13.5">
      <c r="A68" s="350" t="s">
        <v>127</v>
      </c>
      <c r="B68" s="362" t="s">
        <v>673</v>
      </c>
      <c r="C68" s="362" t="s">
        <v>673</v>
      </c>
      <c r="D68" s="362" t="s">
        <v>673</v>
      </c>
      <c r="E68" s="362" t="s">
        <v>673</v>
      </c>
      <c r="F68" s="362" t="s">
        <v>673</v>
      </c>
      <c r="G68" s="363" t="s">
        <v>673</v>
      </c>
    </row>
    <row r="69" spans="1:7" ht="13.5">
      <c r="A69" s="353" t="s">
        <v>128</v>
      </c>
      <c r="B69" s="364" t="s">
        <v>673</v>
      </c>
      <c r="C69" s="364" t="s">
        <v>673</v>
      </c>
      <c r="D69" s="364" t="s">
        <v>673</v>
      </c>
      <c r="E69" s="364" t="s">
        <v>673</v>
      </c>
      <c r="F69" s="364" t="s">
        <v>673</v>
      </c>
      <c r="G69" s="365" t="s">
        <v>673</v>
      </c>
    </row>
    <row r="70" spans="1:7" ht="13.5">
      <c r="A70" s="350"/>
      <c r="B70" s="362"/>
      <c r="C70" s="362"/>
      <c r="D70" s="362"/>
      <c r="E70" s="362"/>
      <c r="F70" s="362"/>
      <c r="G70" s="363"/>
    </row>
    <row r="71" spans="1:7" ht="13.5">
      <c r="A71" s="350" t="s">
        <v>129</v>
      </c>
      <c r="B71" s="362" t="s">
        <v>673</v>
      </c>
      <c r="C71" s="362" t="s">
        <v>673</v>
      </c>
      <c r="D71" s="362" t="s">
        <v>673</v>
      </c>
      <c r="E71" s="362" t="s">
        <v>673</v>
      </c>
      <c r="F71" s="362" t="s">
        <v>673</v>
      </c>
      <c r="G71" s="363" t="s">
        <v>673</v>
      </c>
    </row>
    <row r="72" spans="1:7" ht="13.5">
      <c r="A72" s="350" t="s">
        <v>130</v>
      </c>
      <c r="B72" s="362">
        <v>5</v>
      </c>
      <c r="C72" s="362" t="s">
        <v>23</v>
      </c>
      <c r="D72" s="362">
        <v>5</v>
      </c>
      <c r="E72" s="362">
        <v>1000</v>
      </c>
      <c r="F72" s="362" t="s">
        <v>23</v>
      </c>
      <c r="G72" s="363">
        <v>5</v>
      </c>
    </row>
    <row r="73" spans="1:7" ht="13.5">
      <c r="A73" s="350" t="s">
        <v>131</v>
      </c>
      <c r="B73" s="362" t="s">
        <v>673</v>
      </c>
      <c r="C73" s="362" t="s">
        <v>673</v>
      </c>
      <c r="D73" s="362" t="s">
        <v>673</v>
      </c>
      <c r="E73" s="362" t="s">
        <v>673</v>
      </c>
      <c r="F73" s="362" t="s">
        <v>673</v>
      </c>
      <c r="G73" s="363" t="s">
        <v>673</v>
      </c>
    </row>
    <row r="74" spans="1:7" ht="13.5">
      <c r="A74" s="350" t="s">
        <v>132</v>
      </c>
      <c r="B74" s="362" t="s">
        <v>23</v>
      </c>
      <c r="C74" s="362">
        <v>1</v>
      </c>
      <c r="D74" s="362">
        <v>1</v>
      </c>
      <c r="E74" s="362" t="s">
        <v>23</v>
      </c>
      <c r="F74" s="362">
        <v>1000</v>
      </c>
      <c r="G74" s="363">
        <v>1</v>
      </c>
    </row>
    <row r="75" spans="1:7" ht="13.5">
      <c r="A75" s="350" t="s">
        <v>133</v>
      </c>
      <c r="B75" s="362" t="s">
        <v>673</v>
      </c>
      <c r="C75" s="362" t="s">
        <v>673</v>
      </c>
      <c r="D75" s="362" t="s">
        <v>673</v>
      </c>
      <c r="E75" s="362" t="s">
        <v>673</v>
      </c>
      <c r="F75" s="362" t="s">
        <v>673</v>
      </c>
      <c r="G75" s="363" t="s">
        <v>673</v>
      </c>
    </row>
    <row r="76" spans="1:7" ht="13.5">
      <c r="A76" s="350" t="s">
        <v>134</v>
      </c>
      <c r="B76" s="362" t="s">
        <v>673</v>
      </c>
      <c r="C76" s="362" t="s">
        <v>673</v>
      </c>
      <c r="D76" s="362" t="s">
        <v>673</v>
      </c>
      <c r="E76" s="362" t="s">
        <v>673</v>
      </c>
      <c r="F76" s="362" t="s">
        <v>673</v>
      </c>
      <c r="G76" s="363" t="s">
        <v>673</v>
      </c>
    </row>
    <row r="77" spans="1:7" ht="13.5">
      <c r="A77" s="350" t="s">
        <v>135</v>
      </c>
      <c r="B77" s="362" t="s">
        <v>673</v>
      </c>
      <c r="C77" s="362" t="s">
        <v>673</v>
      </c>
      <c r="D77" s="362" t="s">
        <v>673</v>
      </c>
      <c r="E77" s="362" t="s">
        <v>673</v>
      </c>
      <c r="F77" s="362" t="s">
        <v>673</v>
      </c>
      <c r="G77" s="363" t="s">
        <v>673</v>
      </c>
    </row>
    <row r="78" spans="1:7" ht="13.5">
      <c r="A78" s="350" t="s">
        <v>136</v>
      </c>
      <c r="B78" s="362">
        <v>220</v>
      </c>
      <c r="C78" s="362">
        <v>55</v>
      </c>
      <c r="D78" s="362">
        <v>275</v>
      </c>
      <c r="E78" s="362">
        <v>1800</v>
      </c>
      <c r="F78" s="362">
        <v>4500</v>
      </c>
      <c r="G78" s="363">
        <v>644</v>
      </c>
    </row>
    <row r="79" spans="1:7" ht="13.5">
      <c r="A79" s="353" t="s">
        <v>181</v>
      </c>
      <c r="B79" s="364">
        <v>225</v>
      </c>
      <c r="C79" s="364">
        <v>56</v>
      </c>
      <c r="D79" s="364">
        <v>281</v>
      </c>
      <c r="E79" s="364">
        <v>1782</v>
      </c>
      <c r="F79" s="364">
        <v>4438</v>
      </c>
      <c r="G79" s="365">
        <v>650</v>
      </c>
    </row>
    <row r="80" spans="1:7" ht="13.5">
      <c r="A80" s="350"/>
      <c r="B80" s="362"/>
      <c r="C80" s="362"/>
      <c r="D80" s="362"/>
      <c r="E80" s="362"/>
      <c r="F80" s="362"/>
      <c r="G80" s="363"/>
    </row>
    <row r="81" spans="1:7" ht="13.5">
      <c r="A81" s="350" t="s">
        <v>138</v>
      </c>
      <c r="B81" s="362" t="s">
        <v>673</v>
      </c>
      <c r="C81" s="362" t="s">
        <v>673</v>
      </c>
      <c r="D81" s="362" t="s">
        <v>673</v>
      </c>
      <c r="E81" s="362" t="s">
        <v>673</v>
      </c>
      <c r="F81" s="362" t="s">
        <v>673</v>
      </c>
      <c r="G81" s="363" t="s">
        <v>673</v>
      </c>
    </row>
    <row r="82" spans="1:7" ht="13.5">
      <c r="A82" s="350" t="s">
        <v>139</v>
      </c>
      <c r="B82" s="362">
        <v>1</v>
      </c>
      <c r="C82" s="362" t="s">
        <v>673</v>
      </c>
      <c r="D82" s="362">
        <v>1</v>
      </c>
      <c r="E82" s="362">
        <v>562</v>
      </c>
      <c r="F82" s="362" t="s">
        <v>673</v>
      </c>
      <c r="G82" s="363">
        <v>1</v>
      </c>
    </row>
    <row r="83" spans="1:7" ht="13.5">
      <c r="A83" s="353" t="s">
        <v>140</v>
      </c>
      <c r="B83" s="364">
        <v>1</v>
      </c>
      <c r="C83" s="364" t="s">
        <v>673</v>
      </c>
      <c r="D83" s="364">
        <v>1</v>
      </c>
      <c r="E83" s="364">
        <v>562</v>
      </c>
      <c r="F83" s="364" t="s">
        <v>673</v>
      </c>
      <c r="G83" s="365">
        <v>1</v>
      </c>
    </row>
    <row r="84" spans="1:7" ht="14.25" thickBot="1">
      <c r="A84" s="353"/>
      <c r="B84" s="364"/>
      <c r="C84" s="364"/>
      <c r="D84" s="364"/>
      <c r="E84" s="364"/>
      <c r="F84" s="364"/>
      <c r="G84" s="365"/>
    </row>
    <row r="85" spans="1:7" ht="14.25" thickBot="1">
      <c r="A85" s="232" t="s">
        <v>141</v>
      </c>
      <c r="B85" s="368">
        <v>487</v>
      </c>
      <c r="C85" s="368">
        <v>305</v>
      </c>
      <c r="D85" s="368">
        <v>792</v>
      </c>
      <c r="E85" s="368">
        <v>1607</v>
      </c>
      <c r="F85" s="368">
        <v>4070</v>
      </c>
      <c r="G85" s="369">
        <v>2025</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290">
    <pageSetUpPr fitToPage="1"/>
  </sheetPr>
  <dimension ref="A1:AB86"/>
  <sheetViews>
    <sheetView view="pageBreakPreview" zoomScale="75" zoomScaleNormal="75" zoomScaleSheetLayoutView="75" workbookViewId="0">
      <selection activeCell="T15" sqref="T15"/>
    </sheetView>
  </sheetViews>
  <sheetFormatPr baseColWidth="10" defaultColWidth="11.42578125" defaultRowHeight="12.75"/>
  <cols>
    <col min="1" max="1" width="35.42578125" style="139" customWidth="1"/>
    <col min="2" max="2" width="13.28515625" style="139" bestFit="1" customWidth="1"/>
    <col min="3" max="3" width="12.140625" style="139" bestFit="1" customWidth="1"/>
    <col min="4" max="5" width="13.28515625" style="139" bestFit="1" customWidth="1"/>
    <col min="6" max="6" width="12.140625" style="139" bestFit="1" customWidth="1"/>
    <col min="7" max="7" width="15.85546875" style="139" customWidth="1"/>
    <col min="8" max="9" width="12.140625" style="139" bestFit="1" customWidth="1"/>
    <col min="10" max="10" width="15.42578125" style="139" customWidth="1"/>
    <col min="11" max="11" width="16.85546875" style="139" customWidth="1"/>
    <col min="12" max="12" width="16.140625" style="139" customWidth="1"/>
    <col min="13" max="13" width="13" style="139" bestFit="1" customWidth="1"/>
    <col min="14" max="14" width="2.7109375" style="139" customWidth="1"/>
    <col min="15" max="16384" width="11.42578125" style="139"/>
  </cols>
  <sheetData>
    <row r="1" spans="1:18" s="151" customFormat="1" ht="18.75">
      <c r="A1" s="1951" t="s">
        <v>0</v>
      </c>
      <c r="B1" s="1951"/>
      <c r="C1" s="1951"/>
      <c r="D1" s="1951"/>
      <c r="E1" s="1951"/>
      <c r="F1" s="1951"/>
      <c r="G1" s="1951"/>
      <c r="H1" s="1951"/>
      <c r="I1" s="1951"/>
      <c r="J1" s="1951"/>
      <c r="K1" s="1951"/>
      <c r="L1" s="1951"/>
      <c r="M1" s="1951"/>
    </row>
    <row r="3" spans="1:18" s="148" customFormat="1" ht="15.75">
      <c r="A3" s="1950" t="s">
        <v>1489</v>
      </c>
      <c r="B3" s="1950"/>
      <c r="C3" s="1950"/>
      <c r="D3" s="1950"/>
      <c r="E3" s="1950"/>
      <c r="F3" s="1950"/>
      <c r="G3" s="1950"/>
      <c r="H3" s="1950"/>
      <c r="I3" s="1950"/>
      <c r="J3" s="1950"/>
      <c r="K3" s="1950"/>
      <c r="L3" s="1950"/>
      <c r="M3" s="1950"/>
      <c r="N3" s="150"/>
    </row>
    <row r="4" spans="1:18" s="148" customFormat="1" ht="13.5" customHeight="1" thickBot="1">
      <c r="A4" s="1066"/>
      <c r="B4" s="1066"/>
      <c r="C4" s="1066"/>
      <c r="D4" s="1066"/>
      <c r="E4" s="1066"/>
      <c r="F4" s="1066"/>
      <c r="G4" s="1066"/>
      <c r="H4" s="1066"/>
      <c r="I4" s="1066"/>
      <c r="J4" s="1066"/>
      <c r="K4" s="1066"/>
      <c r="L4" s="1040"/>
      <c r="M4" s="1040"/>
    </row>
    <row r="5" spans="1:18" s="146" customFormat="1" ht="23.25" customHeight="1">
      <c r="A5" s="1042"/>
      <c r="B5" s="1929" t="s">
        <v>755</v>
      </c>
      <c r="C5" s="1930"/>
      <c r="D5" s="1930"/>
      <c r="E5" s="1930"/>
      <c r="F5" s="1931"/>
      <c r="G5" s="1928" t="s">
        <v>877</v>
      </c>
      <c r="H5" s="1843" t="s">
        <v>1312</v>
      </c>
      <c r="I5" s="1845" t="s">
        <v>10</v>
      </c>
      <c r="J5" s="1844"/>
      <c r="K5" s="1924" t="s">
        <v>1316</v>
      </c>
      <c r="L5" s="1925"/>
      <c r="M5" s="1926"/>
    </row>
    <row r="6" spans="1:18" s="146" customFormat="1" ht="23.25" customHeight="1">
      <c r="A6" s="1041" t="s">
        <v>165</v>
      </c>
      <c r="B6" s="1919" t="s">
        <v>13</v>
      </c>
      <c r="C6" s="1932"/>
      <c r="D6" s="1932"/>
      <c r="E6" s="1932"/>
      <c r="F6" s="1920"/>
      <c r="G6" s="1830"/>
      <c r="H6" s="1933" t="s">
        <v>876</v>
      </c>
      <c r="I6" s="1934"/>
      <c r="J6" s="853" t="s">
        <v>766</v>
      </c>
      <c r="K6" s="1829" t="s">
        <v>765</v>
      </c>
      <c r="L6" s="1889" t="s">
        <v>764</v>
      </c>
      <c r="M6" s="1935" t="s">
        <v>774</v>
      </c>
    </row>
    <row r="7" spans="1:18" s="146" customFormat="1" ht="23.25" customHeight="1">
      <c r="A7" s="1041" t="s">
        <v>154</v>
      </c>
      <c r="B7" s="1892" t="s">
        <v>1313</v>
      </c>
      <c r="C7" s="1890" t="s">
        <v>19</v>
      </c>
      <c r="D7" s="1891"/>
      <c r="E7" s="1917" t="s">
        <v>748</v>
      </c>
      <c r="F7" s="1923"/>
      <c r="G7" s="1830"/>
      <c r="H7" s="1919" t="s">
        <v>14</v>
      </c>
      <c r="I7" s="1920"/>
      <c r="J7" s="853" t="s">
        <v>751</v>
      </c>
      <c r="K7" s="1830"/>
      <c r="L7" s="1889"/>
      <c r="M7" s="1936"/>
    </row>
    <row r="8" spans="1:18" s="146" customFormat="1" ht="23.25" customHeight="1" thickBot="1">
      <c r="A8" s="1041"/>
      <c r="B8" s="936" t="s">
        <v>17</v>
      </c>
      <c r="C8" s="936" t="s">
        <v>18</v>
      </c>
      <c r="D8" s="853" t="s">
        <v>19</v>
      </c>
      <c r="E8" s="856" t="s">
        <v>17</v>
      </c>
      <c r="F8" s="863" t="s">
        <v>18</v>
      </c>
      <c r="G8" s="1830"/>
      <c r="H8" s="947" t="s">
        <v>17</v>
      </c>
      <c r="I8" s="863" t="s">
        <v>18</v>
      </c>
      <c r="J8" s="853" t="s">
        <v>758</v>
      </c>
      <c r="K8" s="1830"/>
      <c r="L8" s="1889"/>
      <c r="M8" s="1936"/>
      <c r="P8" s="147"/>
      <c r="Q8" s="147"/>
    </row>
    <row r="9" spans="1:18" ht="13.5">
      <c r="A9" s="984" t="s">
        <v>81</v>
      </c>
      <c r="B9" s="1043" t="s">
        <v>23</v>
      </c>
      <c r="C9" s="1043" t="s">
        <v>23</v>
      </c>
      <c r="D9" s="1043" t="s">
        <v>23</v>
      </c>
      <c r="E9" s="1043" t="s">
        <v>23</v>
      </c>
      <c r="F9" s="1043" t="s">
        <v>23</v>
      </c>
      <c r="G9" s="1043" t="s">
        <v>23</v>
      </c>
      <c r="H9" s="1043" t="s">
        <v>23</v>
      </c>
      <c r="I9" s="1043" t="s">
        <v>23</v>
      </c>
      <c r="J9" s="1043" t="s">
        <v>23</v>
      </c>
      <c r="K9" s="1043" t="s">
        <v>23</v>
      </c>
      <c r="L9" s="1043" t="s">
        <v>23</v>
      </c>
      <c r="M9" s="1044" t="s">
        <v>23</v>
      </c>
      <c r="N9" s="142"/>
      <c r="R9" s="141"/>
    </row>
    <row r="10" spans="1:18" ht="13.5">
      <c r="A10" s="988" t="s">
        <v>82</v>
      </c>
      <c r="B10" s="991" t="s">
        <v>23</v>
      </c>
      <c r="C10" s="991" t="s">
        <v>23</v>
      </c>
      <c r="D10" s="991" t="s">
        <v>23</v>
      </c>
      <c r="E10" s="991" t="s">
        <v>23</v>
      </c>
      <c r="F10" s="991" t="s">
        <v>23</v>
      </c>
      <c r="G10" s="991" t="s">
        <v>23</v>
      </c>
      <c r="H10" s="991" t="s">
        <v>23</v>
      </c>
      <c r="I10" s="991" t="s">
        <v>23</v>
      </c>
      <c r="J10" s="991" t="s">
        <v>23</v>
      </c>
      <c r="K10" s="991" t="s">
        <v>23</v>
      </c>
      <c r="L10" s="991" t="s">
        <v>23</v>
      </c>
      <c r="M10" s="992" t="s">
        <v>23</v>
      </c>
      <c r="N10" s="142"/>
      <c r="R10" s="141"/>
    </row>
    <row r="11" spans="1:18" ht="13.5">
      <c r="A11" s="988" t="s">
        <v>83</v>
      </c>
      <c r="B11" s="993" t="s">
        <v>23</v>
      </c>
      <c r="C11" s="993" t="s">
        <v>23</v>
      </c>
      <c r="D11" s="993" t="s">
        <v>23</v>
      </c>
      <c r="E11" s="993" t="s">
        <v>23</v>
      </c>
      <c r="F11" s="993" t="s">
        <v>23</v>
      </c>
      <c r="G11" s="991" t="s">
        <v>23</v>
      </c>
      <c r="H11" s="993" t="s">
        <v>23</v>
      </c>
      <c r="I11" s="993" t="s">
        <v>23</v>
      </c>
      <c r="J11" s="991" t="s">
        <v>23</v>
      </c>
      <c r="K11" s="991" t="s">
        <v>23</v>
      </c>
      <c r="L11" s="991" t="s">
        <v>23</v>
      </c>
      <c r="M11" s="992" t="s">
        <v>23</v>
      </c>
      <c r="N11" s="142"/>
      <c r="R11" s="141"/>
    </row>
    <row r="12" spans="1:18" ht="13.5">
      <c r="A12" s="988" t="s">
        <v>84</v>
      </c>
      <c r="B12" s="991" t="s">
        <v>23</v>
      </c>
      <c r="C12" s="991" t="s">
        <v>23</v>
      </c>
      <c r="D12" s="991" t="s">
        <v>23</v>
      </c>
      <c r="E12" s="991" t="s">
        <v>23</v>
      </c>
      <c r="F12" s="991" t="s">
        <v>23</v>
      </c>
      <c r="G12" s="991" t="s">
        <v>23</v>
      </c>
      <c r="H12" s="991" t="s">
        <v>23</v>
      </c>
      <c r="I12" s="991" t="s">
        <v>23</v>
      </c>
      <c r="J12" s="991" t="s">
        <v>23</v>
      </c>
      <c r="K12" s="991" t="s">
        <v>23</v>
      </c>
      <c r="L12" s="991" t="s">
        <v>23</v>
      </c>
      <c r="M12" s="992" t="s">
        <v>23</v>
      </c>
      <c r="N12" s="142"/>
      <c r="R12" s="141"/>
    </row>
    <row r="13" spans="1:18" ht="13.5">
      <c r="A13" s="994" t="s">
        <v>85</v>
      </c>
      <c r="B13" s="995" t="s">
        <v>23</v>
      </c>
      <c r="C13" s="995" t="s">
        <v>23</v>
      </c>
      <c r="D13" s="995" t="s">
        <v>23</v>
      </c>
      <c r="E13" s="995" t="s">
        <v>23</v>
      </c>
      <c r="F13" s="995" t="s">
        <v>23</v>
      </c>
      <c r="G13" s="995" t="s">
        <v>23</v>
      </c>
      <c r="H13" s="995" t="s">
        <v>23</v>
      </c>
      <c r="I13" s="995" t="s">
        <v>23</v>
      </c>
      <c r="J13" s="995" t="s">
        <v>23</v>
      </c>
      <c r="K13" s="995" t="s">
        <v>23</v>
      </c>
      <c r="L13" s="995" t="s">
        <v>23</v>
      </c>
      <c r="M13" s="996" t="s">
        <v>23</v>
      </c>
      <c r="N13" s="142"/>
      <c r="R13" s="141"/>
    </row>
    <row r="14" spans="1:18" ht="13.5">
      <c r="A14" s="994"/>
      <c r="B14" s="995"/>
      <c r="C14" s="995"/>
      <c r="D14" s="995"/>
      <c r="E14" s="995"/>
      <c r="F14" s="995"/>
      <c r="G14" s="995"/>
      <c r="H14" s="995"/>
      <c r="I14" s="995"/>
      <c r="J14" s="995"/>
      <c r="K14" s="995"/>
      <c r="L14" s="995"/>
      <c r="M14" s="996"/>
      <c r="N14" s="142"/>
      <c r="R14" s="141"/>
    </row>
    <row r="15" spans="1:18" ht="13.5">
      <c r="A15" s="994" t="s">
        <v>86</v>
      </c>
      <c r="B15" s="995" t="s">
        <v>23</v>
      </c>
      <c r="C15" s="995" t="s">
        <v>23</v>
      </c>
      <c r="D15" s="995" t="s">
        <v>23</v>
      </c>
      <c r="E15" s="995" t="s">
        <v>23</v>
      </c>
      <c r="F15" s="995" t="s">
        <v>23</v>
      </c>
      <c r="G15" s="995" t="s">
        <v>23</v>
      </c>
      <c r="H15" s="995" t="s">
        <v>23</v>
      </c>
      <c r="I15" s="995" t="s">
        <v>23</v>
      </c>
      <c r="J15" s="995" t="s">
        <v>23</v>
      </c>
      <c r="K15" s="995" t="s">
        <v>23</v>
      </c>
      <c r="L15" s="995" t="s">
        <v>23</v>
      </c>
      <c r="M15" s="996" t="s">
        <v>23</v>
      </c>
      <c r="N15" s="142"/>
      <c r="R15" s="141"/>
    </row>
    <row r="16" spans="1:18" ht="13.5">
      <c r="A16" s="994"/>
      <c r="B16" s="995"/>
      <c r="C16" s="995"/>
      <c r="D16" s="995"/>
      <c r="E16" s="995"/>
      <c r="F16" s="995"/>
      <c r="G16" s="995"/>
      <c r="H16" s="995"/>
      <c r="I16" s="995"/>
      <c r="J16" s="995"/>
      <c r="K16" s="995"/>
      <c r="L16" s="995"/>
      <c r="M16" s="996"/>
      <c r="N16" s="142"/>
      <c r="R16" s="141"/>
    </row>
    <row r="17" spans="1:18" ht="13.5">
      <c r="A17" s="994" t="s">
        <v>87</v>
      </c>
      <c r="B17" s="995">
        <v>1</v>
      </c>
      <c r="C17" s="995" t="s">
        <v>23</v>
      </c>
      <c r="D17" s="995">
        <v>1</v>
      </c>
      <c r="E17" s="995" t="s">
        <v>23</v>
      </c>
      <c r="F17" s="995" t="s">
        <v>23</v>
      </c>
      <c r="G17" s="995" t="s">
        <v>23</v>
      </c>
      <c r="H17" s="995" t="s">
        <v>23</v>
      </c>
      <c r="I17" s="995" t="s">
        <v>23</v>
      </c>
      <c r="J17" s="995" t="s">
        <v>23</v>
      </c>
      <c r="K17" s="995" t="s">
        <v>23</v>
      </c>
      <c r="L17" s="995" t="s">
        <v>23</v>
      </c>
      <c r="M17" s="996" t="s">
        <v>23</v>
      </c>
      <c r="N17" s="142"/>
      <c r="R17" s="141"/>
    </row>
    <row r="18" spans="1:18" ht="13.5">
      <c r="A18" s="988"/>
      <c r="B18" s="991"/>
      <c r="C18" s="991"/>
      <c r="D18" s="991"/>
      <c r="E18" s="991"/>
      <c r="F18" s="991"/>
      <c r="G18" s="991"/>
      <c r="H18" s="991"/>
      <c r="I18" s="991"/>
      <c r="J18" s="991"/>
      <c r="K18" s="991"/>
      <c r="L18" s="991"/>
      <c r="M18" s="992"/>
      <c r="N18" s="142"/>
      <c r="R18" s="141"/>
    </row>
    <row r="19" spans="1:18" ht="13.5">
      <c r="A19" s="988" t="s">
        <v>158</v>
      </c>
      <c r="B19" s="991">
        <v>75</v>
      </c>
      <c r="C19" s="991" t="s">
        <v>23</v>
      </c>
      <c r="D19" s="991">
        <v>75</v>
      </c>
      <c r="E19" s="991">
        <v>75</v>
      </c>
      <c r="F19" s="991" t="s">
        <v>23</v>
      </c>
      <c r="G19" s="991">
        <v>12875</v>
      </c>
      <c r="H19" s="991">
        <v>1070</v>
      </c>
      <c r="I19" s="991" t="s">
        <v>23</v>
      </c>
      <c r="J19" s="991">
        <v>4</v>
      </c>
      <c r="K19" s="991">
        <v>80</v>
      </c>
      <c r="L19" s="991">
        <v>52</v>
      </c>
      <c r="M19" s="992">
        <v>132</v>
      </c>
      <c r="N19" s="142"/>
      <c r="R19" s="141"/>
    </row>
    <row r="20" spans="1:18" ht="13.5">
      <c r="A20" s="988" t="s">
        <v>89</v>
      </c>
      <c r="B20" s="991" t="s">
        <v>23</v>
      </c>
      <c r="C20" s="993" t="s">
        <v>23</v>
      </c>
      <c r="D20" s="991" t="s">
        <v>23</v>
      </c>
      <c r="E20" s="991" t="s">
        <v>23</v>
      </c>
      <c r="F20" s="993" t="s">
        <v>23</v>
      </c>
      <c r="G20" s="991" t="s">
        <v>23</v>
      </c>
      <c r="H20" s="991" t="s">
        <v>23</v>
      </c>
      <c r="I20" s="993" t="s">
        <v>23</v>
      </c>
      <c r="J20" s="991" t="s">
        <v>23</v>
      </c>
      <c r="K20" s="991" t="s">
        <v>23</v>
      </c>
      <c r="L20" s="991" t="s">
        <v>23</v>
      </c>
      <c r="M20" s="992" t="s">
        <v>23</v>
      </c>
      <c r="N20" s="142"/>
      <c r="R20" s="141"/>
    </row>
    <row r="21" spans="1:18" ht="13.5">
      <c r="A21" s="988" t="s">
        <v>90</v>
      </c>
      <c r="B21" s="991" t="s">
        <v>23</v>
      </c>
      <c r="C21" s="991" t="s">
        <v>23</v>
      </c>
      <c r="D21" s="991" t="s">
        <v>23</v>
      </c>
      <c r="E21" s="991" t="s">
        <v>23</v>
      </c>
      <c r="F21" s="991" t="s">
        <v>23</v>
      </c>
      <c r="G21" s="991">
        <v>40</v>
      </c>
      <c r="H21" s="991" t="s">
        <v>23</v>
      </c>
      <c r="I21" s="991" t="s">
        <v>23</v>
      </c>
      <c r="J21" s="991">
        <v>4</v>
      </c>
      <c r="K21" s="991" t="s">
        <v>23</v>
      </c>
      <c r="L21" s="991" t="s">
        <v>23</v>
      </c>
      <c r="M21" s="992" t="s">
        <v>23</v>
      </c>
      <c r="N21" s="142"/>
      <c r="R21" s="141"/>
    </row>
    <row r="22" spans="1:18" ht="13.5">
      <c r="A22" s="994" t="s">
        <v>91</v>
      </c>
      <c r="B22" s="995">
        <v>75</v>
      </c>
      <c r="C22" s="995" t="s">
        <v>23</v>
      </c>
      <c r="D22" s="995">
        <v>75</v>
      </c>
      <c r="E22" s="995">
        <v>75</v>
      </c>
      <c r="F22" s="995" t="s">
        <v>23</v>
      </c>
      <c r="G22" s="995">
        <v>12915</v>
      </c>
      <c r="H22" s="995">
        <v>1070</v>
      </c>
      <c r="I22" s="995" t="s">
        <v>23</v>
      </c>
      <c r="J22" s="995">
        <v>4</v>
      </c>
      <c r="K22" s="995">
        <v>80</v>
      </c>
      <c r="L22" s="995">
        <v>52</v>
      </c>
      <c r="M22" s="996">
        <v>132</v>
      </c>
      <c r="N22" s="142"/>
      <c r="R22" s="141"/>
    </row>
    <row r="23" spans="1:18" ht="13.5">
      <c r="A23" s="994"/>
      <c r="B23" s="995"/>
      <c r="C23" s="995"/>
      <c r="D23" s="995"/>
      <c r="E23" s="995"/>
      <c r="F23" s="995"/>
      <c r="G23" s="995"/>
      <c r="H23" s="995"/>
      <c r="I23" s="995"/>
      <c r="J23" s="995"/>
      <c r="K23" s="995"/>
      <c r="L23" s="995"/>
      <c r="M23" s="996"/>
      <c r="N23" s="142"/>
      <c r="R23" s="141"/>
    </row>
    <row r="24" spans="1:18" ht="13.5">
      <c r="A24" s="994" t="s">
        <v>92</v>
      </c>
      <c r="B24" s="995">
        <v>2121</v>
      </c>
      <c r="C24" s="995">
        <v>2257</v>
      </c>
      <c r="D24" s="995">
        <v>4378</v>
      </c>
      <c r="E24" s="995">
        <v>1891</v>
      </c>
      <c r="F24" s="995">
        <v>1673</v>
      </c>
      <c r="G24" s="995">
        <v>4473</v>
      </c>
      <c r="H24" s="995">
        <v>100</v>
      </c>
      <c r="I24" s="995">
        <v>2000</v>
      </c>
      <c r="J24" s="995">
        <v>2</v>
      </c>
      <c r="K24" s="995">
        <v>3535</v>
      </c>
      <c r="L24" s="995">
        <v>9</v>
      </c>
      <c r="M24" s="996">
        <v>3544</v>
      </c>
      <c r="N24" s="142"/>
      <c r="R24" s="141"/>
    </row>
    <row r="25" spans="1:18" ht="13.5">
      <c r="A25" s="994"/>
      <c r="B25" s="995"/>
      <c r="C25" s="995"/>
      <c r="D25" s="995"/>
      <c r="E25" s="995"/>
      <c r="F25" s="995"/>
      <c r="G25" s="995"/>
      <c r="H25" s="995"/>
      <c r="I25" s="995"/>
      <c r="J25" s="995"/>
      <c r="K25" s="995"/>
      <c r="L25" s="995"/>
      <c r="M25" s="996"/>
      <c r="N25" s="142"/>
      <c r="R25" s="141"/>
    </row>
    <row r="26" spans="1:18" ht="13.5">
      <c r="A26" s="994" t="s">
        <v>93</v>
      </c>
      <c r="B26" s="995">
        <v>8752</v>
      </c>
      <c r="C26" s="995">
        <v>1495</v>
      </c>
      <c r="D26" s="995">
        <v>10247</v>
      </c>
      <c r="E26" s="995">
        <v>5434</v>
      </c>
      <c r="F26" s="995">
        <v>1024</v>
      </c>
      <c r="G26" s="995" t="s">
        <v>23</v>
      </c>
      <c r="H26" s="995">
        <v>690</v>
      </c>
      <c r="I26" s="995">
        <v>1778</v>
      </c>
      <c r="J26" s="995" t="s">
        <v>23</v>
      </c>
      <c r="K26" s="995">
        <v>5568</v>
      </c>
      <c r="L26" s="995" t="s">
        <v>23</v>
      </c>
      <c r="M26" s="996">
        <v>5568</v>
      </c>
      <c r="N26" s="142"/>
      <c r="R26" s="141"/>
    </row>
    <row r="27" spans="1:18" ht="13.5">
      <c r="A27" s="988"/>
      <c r="B27" s="991"/>
      <c r="C27" s="991"/>
      <c r="D27" s="991"/>
      <c r="E27" s="991"/>
      <c r="F27" s="991"/>
      <c r="G27" s="991"/>
      <c r="H27" s="991"/>
      <c r="I27" s="991"/>
      <c r="J27" s="991"/>
      <c r="K27" s="991"/>
      <c r="L27" s="991"/>
      <c r="M27" s="992"/>
      <c r="N27" s="142"/>
      <c r="R27" s="141"/>
    </row>
    <row r="28" spans="1:18" ht="13.5">
      <c r="A28" s="988" t="s">
        <v>94</v>
      </c>
      <c r="B28" s="993">
        <v>11686</v>
      </c>
      <c r="C28" s="991">
        <v>7838</v>
      </c>
      <c r="D28" s="991">
        <v>19524</v>
      </c>
      <c r="E28" s="993">
        <v>8866</v>
      </c>
      <c r="F28" s="991">
        <v>4745</v>
      </c>
      <c r="G28" s="991" t="s">
        <v>23</v>
      </c>
      <c r="H28" s="993">
        <v>725</v>
      </c>
      <c r="I28" s="991">
        <v>1900</v>
      </c>
      <c r="J28" s="991">
        <v>23</v>
      </c>
      <c r="K28" s="993">
        <v>15443</v>
      </c>
      <c r="L28" s="991" t="s">
        <v>23</v>
      </c>
      <c r="M28" s="992">
        <v>15443</v>
      </c>
      <c r="N28" s="142"/>
      <c r="R28" s="141"/>
    </row>
    <row r="29" spans="1:18" ht="13.5">
      <c r="A29" s="988" t="s">
        <v>95</v>
      </c>
      <c r="B29" s="993">
        <v>20630</v>
      </c>
      <c r="C29" s="991">
        <v>1909</v>
      </c>
      <c r="D29" s="991">
        <v>22539</v>
      </c>
      <c r="E29" s="993">
        <v>19776</v>
      </c>
      <c r="F29" s="991">
        <v>1574</v>
      </c>
      <c r="G29" s="991" t="s">
        <v>23</v>
      </c>
      <c r="H29" s="993">
        <v>483</v>
      </c>
      <c r="I29" s="991">
        <v>1900</v>
      </c>
      <c r="J29" s="991" t="s">
        <v>23</v>
      </c>
      <c r="K29" s="991">
        <v>12542</v>
      </c>
      <c r="L29" s="991" t="s">
        <v>23</v>
      </c>
      <c r="M29" s="992">
        <v>12542</v>
      </c>
      <c r="N29" s="142"/>
      <c r="R29" s="141"/>
    </row>
    <row r="30" spans="1:18" ht="13.5">
      <c r="A30" s="988" t="s">
        <v>96</v>
      </c>
      <c r="B30" s="991">
        <v>31238</v>
      </c>
      <c r="C30" s="991">
        <v>12797</v>
      </c>
      <c r="D30" s="991">
        <v>44035</v>
      </c>
      <c r="E30" s="991">
        <v>29576</v>
      </c>
      <c r="F30" s="991">
        <v>10442</v>
      </c>
      <c r="G30" s="991" t="s">
        <v>23</v>
      </c>
      <c r="H30" s="991">
        <v>630</v>
      </c>
      <c r="I30" s="991">
        <v>2025</v>
      </c>
      <c r="J30" s="991" t="s">
        <v>23</v>
      </c>
      <c r="K30" s="991">
        <v>39777</v>
      </c>
      <c r="L30" s="991" t="s">
        <v>23</v>
      </c>
      <c r="M30" s="992">
        <v>39777</v>
      </c>
      <c r="N30" s="142"/>
      <c r="R30" s="141"/>
    </row>
    <row r="31" spans="1:18" ht="13.5">
      <c r="A31" s="994" t="s">
        <v>97</v>
      </c>
      <c r="B31" s="995">
        <v>63554</v>
      </c>
      <c r="C31" s="995">
        <v>22544</v>
      </c>
      <c r="D31" s="995">
        <v>86098</v>
      </c>
      <c r="E31" s="995">
        <v>58218</v>
      </c>
      <c r="F31" s="995">
        <v>16761</v>
      </c>
      <c r="G31" s="995" t="s">
        <v>23</v>
      </c>
      <c r="H31" s="995">
        <v>595</v>
      </c>
      <c r="I31" s="995">
        <v>1978</v>
      </c>
      <c r="J31" s="995" t="s">
        <v>23</v>
      </c>
      <c r="K31" s="995">
        <v>67762</v>
      </c>
      <c r="L31" s="995" t="s">
        <v>23</v>
      </c>
      <c r="M31" s="996">
        <v>67762</v>
      </c>
      <c r="N31" s="142"/>
      <c r="R31" s="141"/>
    </row>
    <row r="32" spans="1:18" ht="13.5">
      <c r="A32" s="988"/>
      <c r="B32" s="991"/>
      <c r="C32" s="991"/>
      <c r="D32" s="991"/>
      <c r="E32" s="991"/>
      <c r="F32" s="991"/>
      <c r="G32" s="991"/>
      <c r="H32" s="991"/>
      <c r="I32" s="991"/>
      <c r="J32" s="991"/>
      <c r="K32" s="991"/>
      <c r="L32" s="991"/>
      <c r="M32" s="992"/>
      <c r="N32" s="142"/>
      <c r="R32" s="141"/>
    </row>
    <row r="33" spans="1:19" ht="13.5">
      <c r="A33" s="988" t="s">
        <v>98</v>
      </c>
      <c r="B33" s="1045">
        <v>557</v>
      </c>
      <c r="C33" s="1045">
        <v>24</v>
      </c>
      <c r="D33" s="991">
        <v>581</v>
      </c>
      <c r="E33" s="1045">
        <v>544</v>
      </c>
      <c r="F33" s="1045">
        <v>21</v>
      </c>
      <c r="G33" s="991" t="s">
        <v>23</v>
      </c>
      <c r="H33" s="1045">
        <v>451</v>
      </c>
      <c r="I33" s="1045">
        <v>1200</v>
      </c>
      <c r="J33" s="1045" t="s">
        <v>23</v>
      </c>
      <c r="K33" s="1045">
        <v>271</v>
      </c>
      <c r="L33" s="1045" t="s">
        <v>23</v>
      </c>
      <c r="M33" s="1046">
        <v>271</v>
      </c>
      <c r="N33" s="142"/>
      <c r="R33" s="141"/>
    </row>
    <row r="34" spans="1:19" s="143" customFormat="1" ht="13.5">
      <c r="A34" s="988" t="s">
        <v>99</v>
      </c>
      <c r="B34" s="1045">
        <v>5</v>
      </c>
      <c r="C34" s="1045">
        <v>34</v>
      </c>
      <c r="D34" s="991">
        <v>39</v>
      </c>
      <c r="E34" s="1045">
        <v>4</v>
      </c>
      <c r="F34" s="1045">
        <v>6</v>
      </c>
      <c r="G34" s="991" t="s">
        <v>23</v>
      </c>
      <c r="H34" s="1045">
        <v>513</v>
      </c>
      <c r="I34" s="1045">
        <v>1017</v>
      </c>
      <c r="J34" s="1045" t="s">
        <v>23</v>
      </c>
      <c r="K34" s="1045">
        <v>8</v>
      </c>
      <c r="L34" s="1045" t="s">
        <v>23</v>
      </c>
      <c r="M34" s="992">
        <v>8</v>
      </c>
      <c r="N34" s="145"/>
      <c r="R34" s="144"/>
    </row>
    <row r="35" spans="1:19" ht="13.5">
      <c r="A35" s="988" t="s">
        <v>100</v>
      </c>
      <c r="B35" s="1045">
        <v>11868</v>
      </c>
      <c r="C35" s="1045">
        <v>8294</v>
      </c>
      <c r="D35" s="991">
        <v>20162</v>
      </c>
      <c r="E35" s="1045">
        <v>11428</v>
      </c>
      <c r="F35" s="1045">
        <v>5375</v>
      </c>
      <c r="G35" s="991" t="s">
        <v>23</v>
      </c>
      <c r="H35" s="1045">
        <v>503</v>
      </c>
      <c r="I35" s="1045">
        <v>1406</v>
      </c>
      <c r="J35" s="1045" t="s">
        <v>23</v>
      </c>
      <c r="K35" s="1045">
        <v>13306</v>
      </c>
      <c r="L35" s="1045" t="s">
        <v>23</v>
      </c>
      <c r="M35" s="992">
        <v>13306</v>
      </c>
      <c r="N35" s="142"/>
      <c r="R35" s="141"/>
    </row>
    <row r="36" spans="1:19" s="143" customFormat="1" ht="13.5">
      <c r="A36" s="988" t="s">
        <v>101</v>
      </c>
      <c r="B36" s="1045">
        <v>15783</v>
      </c>
      <c r="C36" s="1045">
        <v>4375</v>
      </c>
      <c r="D36" s="991">
        <v>20158</v>
      </c>
      <c r="E36" s="1045">
        <v>15240</v>
      </c>
      <c r="F36" s="1045">
        <v>3456</v>
      </c>
      <c r="G36" s="991" t="s">
        <v>23</v>
      </c>
      <c r="H36" s="1045">
        <v>375</v>
      </c>
      <c r="I36" s="1045">
        <v>2087</v>
      </c>
      <c r="J36" s="1045" t="s">
        <v>23</v>
      </c>
      <c r="K36" s="1045">
        <v>12928</v>
      </c>
      <c r="L36" s="1045" t="s">
        <v>23</v>
      </c>
      <c r="M36" s="992">
        <v>12928</v>
      </c>
      <c r="N36" s="145"/>
      <c r="R36" s="144"/>
    </row>
    <row r="37" spans="1:19" ht="13.5">
      <c r="A37" s="994" t="s">
        <v>102</v>
      </c>
      <c r="B37" s="995">
        <v>28213</v>
      </c>
      <c r="C37" s="995">
        <v>12727</v>
      </c>
      <c r="D37" s="995">
        <v>40940</v>
      </c>
      <c r="E37" s="995">
        <v>27216</v>
      </c>
      <c r="F37" s="995">
        <v>8858</v>
      </c>
      <c r="G37" s="995" t="s">
        <v>23</v>
      </c>
      <c r="H37" s="995">
        <v>430</v>
      </c>
      <c r="I37" s="995">
        <v>1671</v>
      </c>
      <c r="J37" s="995" t="s">
        <v>23</v>
      </c>
      <c r="K37" s="995">
        <v>26513</v>
      </c>
      <c r="L37" s="995" t="s">
        <v>23</v>
      </c>
      <c r="M37" s="996">
        <v>26513</v>
      </c>
      <c r="N37" s="142"/>
      <c r="R37" s="141"/>
    </row>
    <row r="38" spans="1:19" ht="13.5">
      <c r="A38" s="994"/>
      <c r="B38" s="995"/>
      <c r="C38" s="995"/>
      <c r="D38" s="995"/>
      <c r="E38" s="995"/>
      <c r="F38" s="995"/>
      <c r="G38" s="995"/>
      <c r="H38" s="995"/>
      <c r="I38" s="995"/>
      <c r="J38" s="995"/>
      <c r="K38" s="995"/>
      <c r="L38" s="995"/>
      <c r="M38" s="996"/>
      <c r="N38" s="142"/>
      <c r="R38" s="141"/>
      <c r="S38" s="141"/>
    </row>
    <row r="39" spans="1:19" ht="13.5">
      <c r="A39" s="994" t="s">
        <v>103</v>
      </c>
      <c r="B39" s="995">
        <v>23702</v>
      </c>
      <c r="C39" s="995">
        <v>330</v>
      </c>
      <c r="D39" s="995">
        <v>24032</v>
      </c>
      <c r="E39" s="995">
        <v>13923</v>
      </c>
      <c r="F39" s="995">
        <v>330</v>
      </c>
      <c r="G39" s="995" t="s">
        <v>23</v>
      </c>
      <c r="H39" s="995">
        <v>175</v>
      </c>
      <c r="I39" s="995">
        <v>720</v>
      </c>
      <c r="J39" s="995" t="s">
        <v>23</v>
      </c>
      <c r="K39" s="995">
        <v>2674</v>
      </c>
      <c r="L39" s="995" t="s">
        <v>23</v>
      </c>
      <c r="M39" s="996">
        <v>2674</v>
      </c>
      <c r="N39" s="142"/>
      <c r="R39" s="141"/>
    </row>
    <row r="40" spans="1:19" s="143" customFormat="1" ht="13.5">
      <c r="A40" s="988"/>
      <c r="B40" s="991"/>
      <c r="C40" s="991"/>
      <c r="D40" s="991"/>
      <c r="E40" s="991"/>
      <c r="F40" s="991"/>
      <c r="G40" s="991"/>
      <c r="H40" s="991"/>
      <c r="I40" s="991"/>
      <c r="J40" s="991"/>
      <c r="K40" s="991"/>
      <c r="L40" s="991"/>
      <c r="M40" s="992"/>
      <c r="N40" s="145"/>
      <c r="R40" s="144"/>
    </row>
    <row r="41" spans="1:19" ht="13.5">
      <c r="A41" s="988" t="s">
        <v>159</v>
      </c>
      <c r="B41" s="993">
        <v>51</v>
      </c>
      <c r="C41" s="991">
        <v>15</v>
      </c>
      <c r="D41" s="991">
        <v>66</v>
      </c>
      <c r="E41" s="991">
        <v>14</v>
      </c>
      <c r="F41" s="991">
        <v>2</v>
      </c>
      <c r="G41" s="991">
        <v>257</v>
      </c>
      <c r="H41" s="991" t="s">
        <v>23</v>
      </c>
      <c r="I41" s="991">
        <v>1700</v>
      </c>
      <c r="J41" s="991" t="s">
        <v>23</v>
      </c>
      <c r="K41" s="991">
        <v>3</v>
      </c>
      <c r="L41" s="991" t="s">
        <v>23</v>
      </c>
      <c r="M41" s="992">
        <v>3</v>
      </c>
      <c r="N41" s="142"/>
      <c r="R41" s="141"/>
    </row>
    <row r="42" spans="1:19" ht="13.5">
      <c r="A42" s="988" t="s">
        <v>105</v>
      </c>
      <c r="B42" s="991">
        <v>193</v>
      </c>
      <c r="C42" s="991">
        <v>5</v>
      </c>
      <c r="D42" s="991">
        <v>198</v>
      </c>
      <c r="E42" s="991">
        <v>125</v>
      </c>
      <c r="F42" s="991">
        <v>4</v>
      </c>
      <c r="G42" s="991">
        <v>16360</v>
      </c>
      <c r="H42" s="991">
        <v>135</v>
      </c>
      <c r="I42" s="991">
        <v>360</v>
      </c>
      <c r="J42" s="991" t="s">
        <v>23</v>
      </c>
      <c r="K42" s="991">
        <v>18</v>
      </c>
      <c r="L42" s="991" t="s">
        <v>23</v>
      </c>
      <c r="M42" s="992">
        <v>18</v>
      </c>
      <c r="N42" s="142"/>
      <c r="R42" s="141"/>
    </row>
    <row r="43" spans="1:19" ht="13.5">
      <c r="A43" s="988" t="s">
        <v>106</v>
      </c>
      <c r="B43" s="991">
        <v>95</v>
      </c>
      <c r="C43" s="991">
        <v>55</v>
      </c>
      <c r="D43" s="991">
        <v>150</v>
      </c>
      <c r="E43" s="991">
        <v>30</v>
      </c>
      <c r="F43" s="991">
        <v>11</v>
      </c>
      <c r="G43" s="991">
        <v>675</v>
      </c>
      <c r="H43" s="991">
        <v>520</v>
      </c>
      <c r="I43" s="991">
        <v>1800</v>
      </c>
      <c r="J43" s="991" t="s">
        <v>23</v>
      </c>
      <c r="K43" s="991">
        <v>35</v>
      </c>
      <c r="L43" s="991" t="s">
        <v>23</v>
      </c>
      <c r="M43" s="992">
        <v>35</v>
      </c>
      <c r="N43" s="142"/>
      <c r="R43" s="141"/>
    </row>
    <row r="44" spans="1:19" ht="13.5">
      <c r="A44" s="988" t="s">
        <v>107</v>
      </c>
      <c r="B44" s="993">
        <v>33</v>
      </c>
      <c r="C44" s="991">
        <v>28</v>
      </c>
      <c r="D44" s="991">
        <v>61</v>
      </c>
      <c r="E44" s="993">
        <v>6</v>
      </c>
      <c r="F44" s="991" t="s">
        <v>23</v>
      </c>
      <c r="G44" s="991">
        <v>5138</v>
      </c>
      <c r="H44" s="993">
        <v>242</v>
      </c>
      <c r="I44" s="991" t="s">
        <v>23</v>
      </c>
      <c r="J44" s="991" t="s">
        <v>23</v>
      </c>
      <c r="K44" s="991">
        <v>1</v>
      </c>
      <c r="L44" s="991" t="s">
        <v>23</v>
      </c>
      <c r="M44" s="992">
        <v>1</v>
      </c>
      <c r="N44" s="142"/>
      <c r="R44" s="141"/>
    </row>
    <row r="45" spans="1:19" ht="13.5">
      <c r="A45" s="988" t="s">
        <v>108</v>
      </c>
      <c r="B45" s="991">
        <v>716</v>
      </c>
      <c r="C45" s="991">
        <v>63</v>
      </c>
      <c r="D45" s="991">
        <v>779</v>
      </c>
      <c r="E45" s="991">
        <v>652</v>
      </c>
      <c r="F45" s="991" t="s">
        <v>23</v>
      </c>
      <c r="G45" s="991">
        <v>5330</v>
      </c>
      <c r="H45" s="991">
        <v>306</v>
      </c>
      <c r="I45" s="991" t="s">
        <v>23</v>
      </c>
      <c r="J45" s="991" t="s">
        <v>23</v>
      </c>
      <c r="K45" s="991">
        <v>200</v>
      </c>
      <c r="L45" s="991" t="s">
        <v>23</v>
      </c>
      <c r="M45" s="992">
        <v>200</v>
      </c>
      <c r="N45" s="142"/>
      <c r="R45" s="141"/>
    </row>
    <row r="46" spans="1:19" ht="13.5">
      <c r="A46" s="988" t="s">
        <v>109</v>
      </c>
      <c r="B46" s="991">
        <v>20</v>
      </c>
      <c r="C46" s="991" t="s">
        <v>23</v>
      </c>
      <c r="D46" s="991">
        <v>20</v>
      </c>
      <c r="E46" s="991">
        <v>20</v>
      </c>
      <c r="F46" s="991" t="s">
        <v>23</v>
      </c>
      <c r="G46" s="991">
        <v>1400</v>
      </c>
      <c r="H46" s="991">
        <v>3000</v>
      </c>
      <c r="I46" s="991" t="s">
        <v>23</v>
      </c>
      <c r="J46" s="991" t="s">
        <v>23</v>
      </c>
      <c r="K46" s="991">
        <v>60</v>
      </c>
      <c r="L46" s="991" t="s">
        <v>23</v>
      </c>
      <c r="M46" s="992">
        <v>60</v>
      </c>
      <c r="N46" s="142"/>
      <c r="R46" s="141"/>
    </row>
    <row r="47" spans="1:19" ht="13.5">
      <c r="A47" s="988" t="s">
        <v>110</v>
      </c>
      <c r="B47" s="991">
        <v>404</v>
      </c>
      <c r="C47" s="991">
        <v>80</v>
      </c>
      <c r="D47" s="991">
        <v>484</v>
      </c>
      <c r="E47" s="991">
        <v>399</v>
      </c>
      <c r="F47" s="991">
        <v>77</v>
      </c>
      <c r="G47" s="991" t="s">
        <v>23</v>
      </c>
      <c r="H47" s="991">
        <v>752</v>
      </c>
      <c r="I47" s="991">
        <v>1299</v>
      </c>
      <c r="J47" s="991" t="s">
        <v>23</v>
      </c>
      <c r="K47" s="991">
        <v>400</v>
      </c>
      <c r="L47" s="991" t="s">
        <v>23</v>
      </c>
      <c r="M47" s="992">
        <v>400</v>
      </c>
      <c r="N47" s="142"/>
      <c r="R47" s="141"/>
    </row>
    <row r="48" spans="1:19" ht="13.5">
      <c r="A48" s="988" t="s">
        <v>111</v>
      </c>
      <c r="B48" s="993">
        <v>58</v>
      </c>
      <c r="C48" s="991">
        <v>1069</v>
      </c>
      <c r="D48" s="991">
        <v>1127</v>
      </c>
      <c r="E48" s="993">
        <v>57</v>
      </c>
      <c r="F48" s="991">
        <v>355</v>
      </c>
      <c r="G48" s="991" t="s">
        <v>23</v>
      </c>
      <c r="H48" s="993">
        <v>240</v>
      </c>
      <c r="I48" s="991">
        <v>750</v>
      </c>
      <c r="J48" s="991" t="s">
        <v>23</v>
      </c>
      <c r="K48" s="991">
        <v>280</v>
      </c>
      <c r="L48" s="991" t="s">
        <v>23</v>
      </c>
      <c r="M48" s="992">
        <v>280</v>
      </c>
      <c r="N48" s="142"/>
      <c r="R48" s="141"/>
    </row>
    <row r="49" spans="1:18" ht="13.5">
      <c r="A49" s="988" t="s">
        <v>112</v>
      </c>
      <c r="B49" s="991">
        <v>452</v>
      </c>
      <c r="C49" s="991">
        <v>169</v>
      </c>
      <c r="D49" s="991">
        <v>621</v>
      </c>
      <c r="E49" s="991">
        <v>216</v>
      </c>
      <c r="F49" s="991">
        <v>12</v>
      </c>
      <c r="G49" s="991" t="s">
        <v>23</v>
      </c>
      <c r="H49" s="991">
        <v>750</v>
      </c>
      <c r="I49" s="991">
        <v>3650</v>
      </c>
      <c r="J49" s="991" t="s">
        <v>23</v>
      </c>
      <c r="K49" s="991">
        <v>206</v>
      </c>
      <c r="L49" s="991" t="s">
        <v>23</v>
      </c>
      <c r="M49" s="992">
        <v>206</v>
      </c>
      <c r="N49" s="142"/>
      <c r="R49" s="141"/>
    </row>
    <row r="50" spans="1:18" ht="13.5">
      <c r="A50" s="994" t="s">
        <v>113</v>
      </c>
      <c r="B50" s="995">
        <v>2022</v>
      </c>
      <c r="C50" s="995">
        <v>1484</v>
      </c>
      <c r="D50" s="995">
        <v>3506</v>
      </c>
      <c r="E50" s="995">
        <v>1519</v>
      </c>
      <c r="F50" s="995">
        <v>461</v>
      </c>
      <c r="G50" s="995">
        <v>29160</v>
      </c>
      <c r="H50" s="995">
        <v>506</v>
      </c>
      <c r="I50" s="995">
        <v>943</v>
      </c>
      <c r="J50" s="995" t="s">
        <v>23</v>
      </c>
      <c r="K50" s="995">
        <v>1203</v>
      </c>
      <c r="L50" s="995" t="s">
        <v>23</v>
      </c>
      <c r="M50" s="996">
        <v>1203</v>
      </c>
      <c r="N50" s="142"/>
      <c r="R50" s="141"/>
    </row>
    <row r="51" spans="1:18" ht="13.5">
      <c r="A51" s="994"/>
      <c r="B51" s="995"/>
      <c r="C51" s="995"/>
      <c r="D51" s="995"/>
      <c r="E51" s="995"/>
      <c r="F51" s="995"/>
      <c r="G51" s="995"/>
      <c r="H51" s="995"/>
      <c r="I51" s="995"/>
      <c r="J51" s="995"/>
      <c r="K51" s="995"/>
      <c r="L51" s="995"/>
      <c r="M51" s="996"/>
      <c r="N51" s="142"/>
      <c r="R51" s="141"/>
    </row>
    <row r="52" spans="1:18" ht="13.5">
      <c r="A52" s="994" t="s">
        <v>114</v>
      </c>
      <c r="B52" s="995">
        <v>1427</v>
      </c>
      <c r="C52" s="995">
        <v>379</v>
      </c>
      <c r="D52" s="995">
        <v>1806</v>
      </c>
      <c r="E52" s="995">
        <v>835</v>
      </c>
      <c r="F52" s="995">
        <v>379</v>
      </c>
      <c r="G52" s="995">
        <v>30392</v>
      </c>
      <c r="H52" s="995">
        <v>823</v>
      </c>
      <c r="I52" s="995">
        <v>887</v>
      </c>
      <c r="J52" s="995">
        <v>2</v>
      </c>
      <c r="K52" s="995">
        <v>1023</v>
      </c>
      <c r="L52" s="995">
        <v>61</v>
      </c>
      <c r="M52" s="996">
        <v>1084</v>
      </c>
      <c r="N52" s="142"/>
      <c r="R52" s="141"/>
    </row>
    <row r="53" spans="1:18" ht="13.5">
      <c r="A53" s="988"/>
      <c r="B53" s="991"/>
      <c r="C53" s="991"/>
      <c r="D53" s="991"/>
      <c r="E53" s="991"/>
      <c r="F53" s="991"/>
      <c r="G53" s="991"/>
      <c r="H53" s="991"/>
      <c r="I53" s="991"/>
      <c r="J53" s="991"/>
      <c r="K53" s="991"/>
      <c r="L53" s="991"/>
      <c r="M53" s="992"/>
      <c r="N53" s="142"/>
      <c r="R53" s="141"/>
    </row>
    <row r="54" spans="1:18" s="143" customFormat="1" ht="13.5">
      <c r="A54" s="988" t="s">
        <v>115</v>
      </c>
      <c r="B54" s="991">
        <v>60661</v>
      </c>
      <c r="C54" s="991">
        <v>17809</v>
      </c>
      <c r="D54" s="991">
        <v>78470</v>
      </c>
      <c r="E54" s="991">
        <v>48000</v>
      </c>
      <c r="F54" s="991">
        <v>12300</v>
      </c>
      <c r="G54" s="991" t="s">
        <v>23</v>
      </c>
      <c r="H54" s="991">
        <v>350</v>
      </c>
      <c r="I54" s="991">
        <v>785</v>
      </c>
      <c r="J54" s="991" t="s">
        <v>23</v>
      </c>
      <c r="K54" s="991">
        <v>26456</v>
      </c>
      <c r="L54" s="991" t="s">
        <v>23</v>
      </c>
      <c r="M54" s="992">
        <v>26456</v>
      </c>
      <c r="N54" s="145"/>
      <c r="R54" s="144"/>
    </row>
    <row r="55" spans="1:18" ht="13.5">
      <c r="A55" s="988" t="s">
        <v>116</v>
      </c>
      <c r="B55" s="991">
        <v>15236</v>
      </c>
      <c r="C55" s="991">
        <v>3882</v>
      </c>
      <c r="D55" s="991">
        <v>19118</v>
      </c>
      <c r="E55" s="991">
        <v>8333</v>
      </c>
      <c r="F55" s="991">
        <v>1290</v>
      </c>
      <c r="G55" s="991">
        <v>5468</v>
      </c>
      <c r="H55" s="991">
        <v>320</v>
      </c>
      <c r="I55" s="991">
        <v>1500</v>
      </c>
      <c r="J55" s="991">
        <v>2</v>
      </c>
      <c r="K55" s="991">
        <v>4601</v>
      </c>
      <c r="L55" s="991">
        <v>11</v>
      </c>
      <c r="M55" s="992">
        <v>4612</v>
      </c>
      <c r="N55" s="142"/>
      <c r="R55" s="141"/>
    </row>
    <row r="56" spans="1:18" ht="13.5">
      <c r="A56" s="988" t="s">
        <v>117</v>
      </c>
      <c r="B56" s="991">
        <v>27540</v>
      </c>
      <c r="C56" s="991">
        <v>1160</v>
      </c>
      <c r="D56" s="991">
        <v>28700</v>
      </c>
      <c r="E56" s="991">
        <v>22355</v>
      </c>
      <c r="F56" s="991">
        <v>757</v>
      </c>
      <c r="G56" s="991">
        <v>182200</v>
      </c>
      <c r="H56" s="991">
        <v>180</v>
      </c>
      <c r="I56" s="991">
        <v>900</v>
      </c>
      <c r="J56" s="991">
        <v>2</v>
      </c>
      <c r="K56" s="991">
        <v>4706</v>
      </c>
      <c r="L56" s="991">
        <v>364</v>
      </c>
      <c r="M56" s="992">
        <v>5070</v>
      </c>
      <c r="N56" s="142"/>
      <c r="R56" s="141"/>
    </row>
    <row r="57" spans="1:18" ht="13.5">
      <c r="A57" s="988" t="s">
        <v>118</v>
      </c>
      <c r="B57" s="991">
        <v>458</v>
      </c>
      <c r="C57" s="991">
        <v>32</v>
      </c>
      <c r="D57" s="991">
        <v>490</v>
      </c>
      <c r="E57" s="991">
        <v>373</v>
      </c>
      <c r="F57" s="991">
        <v>32</v>
      </c>
      <c r="G57" s="991">
        <v>13500</v>
      </c>
      <c r="H57" s="991">
        <v>300</v>
      </c>
      <c r="I57" s="991">
        <v>600</v>
      </c>
      <c r="J57" s="991">
        <v>2</v>
      </c>
      <c r="K57" s="991">
        <v>131</v>
      </c>
      <c r="L57" s="991">
        <v>27</v>
      </c>
      <c r="M57" s="992">
        <v>158</v>
      </c>
      <c r="R57" s="141"/>
    </row>
    <row r="58" spans="1:18" ht="13.5">
      <c r="A58" s="988" t="s">
        <v>119</v>
      </c>
      <c r="B58" s="991">
        <v>20091</v>
      </c>
      <c r="C58" s="991">
        <v>3584</v>
      </c>
      <c r="D58" s="991">
        <v>23675</v>
      </c>
      <c r="E58" s="991">
        <v>17220</v>
      </c>
      <c r="F58" s="991">
        <v>2127</v>
      </c>
      <c r="G58" s="991" t="s">
        <v>23</v>
      </c>
      <c r="H58" s="991">
        <v>400</v>
      </c>
      <c r="I58" s="991">
        <v>800</v>
      </c>
      <c r="J58" s="991" t="s">
        <v>23</v>
      </c>
      <c r="K58" s="991">
        <v>8590</v>
      </c>
      <c r="L58" s="991" t="s">
        <v>23</v>
      </c>
      <c r="M58" s="992">
        <v>8590</v>
      </c>
      <c r="N58" s="142"/>
      <c r="R58" s="141"/>
    </row>
    <row r="59" spans="1:18" ht="13.5">
      <c r="A59" s="994" t="s">
        <v>172</v>
      </c>
      <c r="B59" s="995">
        <v>123986</v>
      </c>
      <c r="C59" s="995">
        <v>26467</v>
      </c>
      <c r="D59" s="995">
        <v>150453</v>
      </c>
      <c r="E59" s="995">
        <v>96281</v>
      </c>
      <c r="F59" s="995">
        <v>16506</v>
      </c>
      <c r="G59" s="995">
        <v>201168</v>
      </c>
      <c r="H59" s="995">
        <v>317</v>
      </c>
      <c r="I59" s="995">
        <v>848</v>
      </c>
      <c r="J59" s="995">
        <v>2</v>
      </c>
      <c r="K59" s="995">
        <v>44484</v>
      </c>
      <c r="L59" s="995">
        <v>402</v>
      </c>
      <c r="M59" s="996">
        <v>44886</v>
      </c>
      <c r="N59" s="142"/>
      <c r="R59" s="141"/>
    </row>
    <row r="60" spans="1:18" ht="13.5">
      <c r="A60" s="988"/>
      <c r="B60" s="991"/>
      <c r="C60" s="991"/>
      <c r="D60" s="991"/>
      <c r="E60" s="991"/>
      <c r="F60" s="991"/>
      <c r="G60" s="991"/>
      <c r="H60" s="991"/>
      <c r="I60" s="991"/>
      <c r="J60" s="991"/>
      <c r="K60" s="991"/>
      <c r="L60" s="991"/>
      <c r="M60" s="992"/>
    </row>
    <row r="61" spans="1:18" ht="13.5">
      <c r="A61" s="988" t="s">
        <v>121</v>
      </c>
      <c r="B61" s="991">
        <v>15700</v>
      </c>
      <c r="C61" s="991">
        <v>6803</v>
      </c>
      <c r="D61" s="991">
        <v>22503</v>
      </c>
      <c r="E61" s="991">
        <v>15225</v>
      </c>
      <c r="F61" s="991">
        <v>5560</v>
      </c>
      <c r="G61" s="991" t="s">
        <v>23</v>
      </c>
      <c r="H61" s="991">
        <v>377</v>
      </c>
      <c r="I61" s="991">
        <v>1615</v>
      </c>
      <c r="J61" s="991" t="s">
        <v>23</v>
      </c>
      <c r="K61" s="991">
        <v>14716</v>
      </c>
      <c r="L61" s="991" t="s">
        <v>23</v>
      </c>
      <c r="M61" s="992">
        <v>14716</v>
      </c>
    </row>
    <row r="62" spans="1:18" ht="13.5">
      <c r="A62" s="988" t="s">
        <v>122</v>
      </c>
      <c r="B62" s="991">
        <v>32574</v>
      </c>
      <c r="C62" s="991">
        <v>2850</v>
      </c>
      <c r="D62" s="991">
        <v>35424</v>
      </c>
      <c r="E62" s="991">
        <v>31628</v>
      </c>
      <c r="F62" s="991">
        <v>2474</v>
      </c>
      <c r="G62" s="991" t="s">
        <v>23</v>
      </c>
      <c r="H62" s="991">
        <v>245</v>
      </c>
      <c r="I62" s="991">
        <v>1021</v>
      </c>
      <c r="J62" s="991" t="s">
        <v>23</v>
      </c>
      <c r="K62" s="991">
        <v>10288</v>
      </c>
      <c r="L62" s="991" t="s">
        <v>23</v>
      </c>
      <c r="M62" s="992">
        <v>10288</v>
      </c>
      <c r="N62" s="142"/>
      <c r="R62" s="141"/>
    </row>
    <row r="63" spans="1:18" ht="13.5">
      <c r="A63" s="988" t="s">
        <v>123</v>
      </c>
      <c r="B63" s="991">
        <v>29145</v>
      </c>
      <c r="C63" s="991">
        <v>5336</v>
      </c>
      <c r="D63" s="991">
        <v>34481</v>
      </c>
      <c r="E63" s="991">
        <v>26965</v>
      </c>
      <c r="F63" s="991">
        <v>3470</v>
      </c>
      <c r="G63" s="991" t="s">
        <v>23</v>
      </c>
      <c r="H63" s="991">
        <v>345</v>
      </c>
      <c r="I63" s="991">
        <v>1034</v>
      </c>
      <c r="J63" s="991" t="s">
        <v>23</v>
      </c>
      <c r="K63" s="991">
        <v>12899</v>
      </c>
      <c r="L63" s="991" t="s">
        <v>23</v>
      </c>
      <c r="M63" s="992">
        <v>12899</v>
      </c>
    </row>
    <row r="64" spans="1:18" ht="13.5">
      <c r="A64" s="994" t="s">
        <v>124</v>
      </c>
      <c r="B64" s="995">
        <v>77419</v>
      </c>
      <c r="C64" s="995">
        <v>14989</v>
      </c>
      <c r="D64" s="995">
        <v>92408</v>
      </c>
      <c r="E64" s="995">
        <v>73818</v>
      </c>
      <c r="F64" s="995">
        <v>11504</v>
      </c>
      <c r="G64" s="995" t="s">
        <v>23</v>
      </c>
      <c r="H64" s="995">
        <v>309</v>
      </c>
      <c r="I64" s="995">
        <v>1312</v>
      </c>
      <c r="J64" s="995" t="s">
        <v>23</v>
      </c>
      <c r="K64" s="995">
        <v>37903</v>
      </c>
      <c r="L64" s="995" t="s">
        <v>23</v>
      </c>
      <c r="M64" s="996">
        <v>37903</v>
      </c>
      <c r="N64" s="142"/>
      <c r="R64" s="141"/>
    </row>
    <row r="65" spans="1:18" ht="13.5">
      <c r="A65" s="988"/>
      <c r="B65" s="991"/>
      <c r="C65" s="991"/>
      <c r="D65" s="991"/>
      <c r="E65" s="991"/>
      <c r="F65" s="991"/>
      <c r="G65" s="991"/>
      <c r="H65" s="991"/>
      <c r="I65" s="991"/>
      <c r="J65" s="991"/>
      <c r="K65" s="991"/>
      <c r="L65" s="991"/>
      <c r="M65" s="992"/>
    </row>
    <row r="66" spans="1:18" ht="13.5">
      <c r="A66" s="994" t="s">
        <v>125</v>
      </c>
      <c r="B66" s="995">
        <v>75304</v>
      </c>
      <c r="C66" s="995">
        <v>7402</v>
      </c>
      <c r="D66" s="995">
        <v>82706</v>
      </c>
      <c r="E66" s="995">
        <v>68909</v>
      </c>
      <c r="F66" s="995">
        <v>6309</v>
      </c>
      <c r="G66" s="995" t="s">
        <v>23</v>
      </c>
      <c r="H66" s="995">
        <v>380</v>
      </c>
      <c r="I66" s="995">
        <v>1650</v>
      </c>
      <c r="J66" s="995" t="s">
        <v>23</v>
      </c>
      <c r="K66" s="995">
        <v>36595</v>
      </c>
      <c r="L66" s="995" t="s">
        <v>23</v>
      </c>
      <c r="M66" s="996">
        <v>36595</v>
      </c>
      <c r="N66" s="142"/>
      <c r="R66" s="141"/>
    </row>
    <row r="67" spans="1:18" ht="13.5">
      <c r="A67" s="988"/>
      <c r="B67" s="991"/>
      <c r="C67" s="991"/>
      <c r="D67" s="991"/>
      <c r="E67" s="991"/>
      <c r="F67" s="991"/>
      <c r="G67" s="991"/>
      <c r="H67" s="991"/>
      <c r="I67" s="991"/>
      <c r="J67" s="991"/>
      <c r="K67" s="991"/>
      <c r="L67" s="991"/>
      <c r="M67" s="992"/>
    </row>
    <row r="68" spans="1:18" ht="13.5">
      <c r="A68" s="988" t="s">
        <v>126</v>
      </c>
      <c r="B68" s="991">
        <v>5037</v>
      </c>
      <c r="C68" s="991">
        <v>5302</v>
      </c>
      <c r="D68" s="991">
        <v>10339</v>
      </c>
      <c r="E68" s="991">
        <v>4067</v>
      </c>
      <c r="F68" s="991">
        <v>3588</v>
      </c>
      <c r="G68" s="991" t="s">
        <v>23</v>
      </c>
      <c r="H68" s="991">
        <v>592</v>
      </c>
      <c r="I68" s="991">
        <v>2991</v>
      </c>
      <c r="J68" s="991" t="s">
        <v>23</v>
      </c>
      <c r="K68" s="991">
        <v>13139</v>
      </c>
      <c r="L68" s="991" t="s">
        <v>23</v>
      </c>
      <c r="M68" s="992">
        <v>13139</v>
      </c>
    </row>
    <row r="69" spans="1:18" ht="13.5">
      <c r="A69" s="988" t="s">
        <v>127</v>
      </c>
      <c r="B69" s="991">
        <v>791</v>
      </c>
      <c r="C69" s="991">
        <v>2347</v>
      </c>
      <c r="D69" s="991">
        <v>3138</v>
      </c>
      <c r="E69" s="991">
        <v>731</v>
      </c>
      <c r="F69" s="991">
        <v>1378</v>
      </c>
      <c r="G69" s="991" t="s">
        <v>23</v>
      </c>
      <c r="H69" s="991">
        <v>473</v>
      </c>
      <c r="I69" s="991">
        <v>3072</v>
      </c>
      <c r="J69" s="991" t="s">
        <v>23</v>
      </c>
      <c r="K69" s="991">
        <v>4579</v>
      </c>
      <c r="L69" s="991" t="s">
        <v>23</v>
      </c>
      <c r="M69" s="992">
        <v>4579</v>
      </c>
    </row>
    <row r="70" spans="1:18" ht="13.5">
      <c r="A70" s="994" t="s">
        <v>128</v>
      </c>
      <c r="B70" s="995">
        <v>5828</v>
      </c>
      <c r="C70" s="995">
        <v>7649</v>
      </c>
      <c r="D70" s="995">
        <v>13477</v>
      </c>
      <c r="E70" s="995">
        <v>4798</v>
      </c>
      <c r="F70" s="995">
        <v>4966</v>
      </c>
      <c r="G70" s="995" t="s">
        <v>23</v>
      </c>
      <c r="H70" s="995">
        <v>574</v>
      </c>
      <c r="I70" s="995">
        <v>3013</v>
      </c>
      <c r="J70" s="995" t="s">
        <v>23</v>
      </c>
      <c r="K70" s="995">
        <v>17718</v>
      </c>
      <c r="L70" s="995" t="s">
        <v>23</v>
      </c>
      <c r="M70" s="996">
        <v>17718</v>
      </c>
      <c r="N70" s="142"/>
      <c r="R70" s="141"/>
    </row>
    <row r="71" spans="1:18" ht="13.5">
      <c r="A71" s="988"/>
      <c r="B71" s="991"/>
      <c r="C71" s="991"/>
      <c r="D71" s="991"/>
      <c r="E71" s="991"/>
      <c r="F71" s="991"/>
      <c r="G71" s="991"/>
      <c r="H71" s="991"/>
      <c r="I71" s="991"/>
      <c r="J71" s="991"/>
      <c r="K71" s="991"/>
      <c r="L71" s="991"/>
      <c r="M71" s="992"/>
    </row>
    <row r="72" spans="1:18" ht="13.5">
      <c r="A72" s="988" t="s">
        <v>129</v>
      </c>
      <c r="B72" s="993">
        <v>56520</v>
      </c>
      <c r="C72" s="991">
        <v>2013</v>
      </c>
      <c r="D72" s="991">
        <v>58533</v>
      </c>
      <c r="E72" s="993">
        <v>53047</v>
      </c>
      <c r="F72" s="991">
        <v>1718</v>
      </c>
      <c r="G72" s="991" t="s">
        <v>23</v>
      </c>
      <c r="H72" s="993">
        <v>359</v>
      </c>
      <c r="I72" s="991">
        <v>1363</v>
      </c>
      <c r="J72" s="991" t="s">
        <v>23</v>
      </c>
      <c r="K72" s="993">
        <v>21388</v>
      </c>
      <c r="L72" s="991" t="s">
        <v>23</v>
      </c>
      <c r="M72" s="992">
        <v>21388</v>
      </c>
      <c r="N72" s="142"/>
      <c r="R72" s="141"/>
    </row>
    <row r="73" spans="1:18" ht="13.5">
      <c r="A73" s="988" t="s">
        <v>130</v>
      </c>
      <c r="B73" s="991">
        <v>1163</v>
      </c>
      <c r="C73" s="991">
        <v>812</v>
      </c>
      <c r="D73" s="991">
        <v>1975</v>
      </c>
      <c r="E73" s="991">
        <v>608</v>
      </c>
      <c r="F73" s="991">
        <v>495</v>
      </c>
      <c r="G73" s="991" t="s">
        <v>23</v>
      </c>
      <c r="H73" s="991">
        <v>600</v>
      </c>
      <c r="I73" s="991">
        <v>2533</v>
      </c>
      <c r="J73" s="991" t="s">
        <v>23</v>
      </c>
      <c r="K73" s="993">
        <v>1619</v>
      </c>
      <c r="L73" s="991" t="s">
        <v>23</v>
      </c>
      <c r="M73" s="992">
        <v>1619</v>
      </c>
    </row>
    <row r="74" spans="1:18" ht="13.5">
      <c r="A74" s="988" t="s">
        <v>131</v>
      </c>
      <c r="B74" s="991">
        <v>5020</v>
      </c>
      <c r="C74" s="991">
        <v>7678</v>
      </c>
      <c r="D74" s="991">
        <v>12698</v>
      </c>
      <c r="E74" s="991">
        <v>1061</v>
      </c>
      <c r="F74" s="991">
        <v>3688</v>
      </c>
      <c r="G74" s="991" t="s">
        <v>23</v>
      </c>
      <c r="H74" s="991">
        <v>600</v>
      </c>
      <c r="I74" s="991">
        <v>5000</v>
      </c>
      <c r="J74" s="991" t="s">
        <v>23</v>
      </c>
      <c r="K74" s="991">
        <v>19077</v>
      </c>
      <c r="L74" s="991" t="s">
        <v>23</v>
      </c>
      <c r="M74" s="992">
        <v>19077</v>
      </c>
    </row>
    <row r="75" spans="1:18" ht="13.5">
      <c r="A75" s="988" t="s">
        <v>132</v>
      </c>
      <c r="B75" s="991">
        <v>109195</v>
      </c>
      <c r="C75" s="991">
        <v>9459</v>
      </c>
      <c r="D75" s="991">
        <v>118654</v>
      </c>
      <c r="E75" s="991">
        <v>92395</v>
      </c>
      <c r="F75" s="991">
        <v>7422</v>
      </c>
      <c r="G75" s="991">
        <v>48748</v>
      </c>
      <c r="H75" s="991">
        <v>312</v>
      </c>
      <c r="I75" s="991">
        <v>511</v>
      </c>
      <c r="J75" s="993">
        <v>1</v>
      </c>
      <c r="K75" s="993">
        <v>32605</v>
      </c>
      <c r="L75" s="993">
        <v>49</v>
      </c>
      <c r="M75" s="992">
        <v>32654</v>
      </c>
    </row>
    <row r="76" spans="1:18" ht="13.5">
      <c r="A76" s="988" t="s">
        <v>133</v>
      </c>
      <c r="B76" s="991">
        <v>650</v>
      </c>
      <c r="C76" s="991">
        <v>751</v>
      </c>
      <c r="D76" s="991">
        <v>1401</v>
      </c>
      <c r="E76" s="991">
        <v>575</v>
      </c>
      <c r="F76" s="991">
        <v>500</v>
      </c>
      <c r="G76" s="991" t="s">
        <v>23</v>
      </c>
      <c r="H76" s="991">
        <v>2800</v>
      </c>
      <c r="I76" s="991">
        <v>4500</v>
      </c>
      <c r="J76" s="991" t="s">
        <v>23</v>
      </c>
      <c r="K76" s="991">
        <v>3860</v>
      </c>
      <c r="L76" s="991" t="s">
        <v>23</v>
      </c>
      <c r="M76" s="992">
        <v>3860</v>
      </c>
      <c r="N76" s="142"/>
      <c r="R76" s="141"/>
    </row>
    <row r="77" spans="1:18" ht="13.5">
      <c r="A77" s="988" t="s">
        <v>134</v>
      </c>
      <c r="B77" s="991">
        <v>4610</v>
      </c>
      <c r="C77" s="991">
        <v>1943</v>
      </c>
      <c r="D77" s="991">
        <v>6553</v>
      </c>
      <c r="E77" s="991">
        <v>4423</v>
      </c>
      <c r="F77" s="991">
        <v>1773</v>
      </c>
      <c r="G77" s="991" t="s">
        <v>23</v>
      </c>
      <c r="H77" s="991">
        <v>1000</v>
      </c>
      <c r="I77" s="991">
        <v>3100</v>
      </c>
      <c r="J77" s="991" t="s">
        <v>23</v>
      </c>
      <c r="K77" s="991">
        <v>9919</v>
      </c>
      <c r="L77" s="991" t="s">
        <v>23</v>
      </c>
      <c r="M77" s="992">
        <v>9919</v>
      </c>
    </row>
    <row r="78" spans="1:18" ht="13.5">
      <c r="A78" s="988" t="s">
        <v>135</v>
      </c>
      <c r="B78" s="993">
        <v>18470</v>
      </c>
      <c r="C78" s="991">
        <v>461</v>
      </c>
      <c r="D78" s="991">
        <v>18931</v>
      </c>
      <c r="E78" s="993">
        <v>18280</v>
      </c>
      <c r="F78" s="991">
        <v>457</v>
      </c>
      <c r="G78" s="991" t="s">
        <v>23</v>
      </c>
      <c r="H78" s="993">
        <v>250</v>
      </c>
      <c r="I78" s="991">
        <v>1350</v>
      </c>
      <c r="J78" s="991" t="s">
        <v>23</v>
      </c>
      <c r="K78" s="993">
        <v>5187</v>
      </c>
      <c r="L78" s="991" t="s">
        <v>23</v>
      </c>
      <c r="M78" s="992">
        <v>5187</v>
      </c>
      <c r="N78" s="142"/>
      <c r="R78" s="141"/>
    </row>
    <row r="79" spans="1:18" ht="13.5">
      <c r="A79" s="988" t="s">
        <v>136</v>
      </c>
      <c r="B79" s="993">
        <v>4016</v>
      </c>
      <c r="C79" s="991">
        <v>11339</v>
      </c>
      <c r="D79" s="991">
        <v>15355</v>
      </c>
      <c r="E79" s="993">
        <v>3081</v>
      </c>
      <c r="F79" s="991">
        <v>8766</v>
      </c>
      <c r="G79" s="991" t="s">
        <v>23</v>
      </c>
      <c r="H79" s="993">
        <v>550</v>
      </c>
      <c r="I79" s="991">
        <v>3450</v>
      </c>
      <c r="J79" s="991" t="s">
        <v>23</v>
      </c>
      <c r="K79" s="993">
        <v>31937</v>
      </c>
      <c r="L79" s="991" t="s">
        <v>23</v>
      </c>
      <c r="M79" s="992">
        <v>31937</v>
      </c>
    </row>
    <row r="80" spans="1:18" ht="13.5">
      <c r="A80" s="994" t="s">
        <v>137</v>
      </c>
      <c r="B80" s="995">
        <v>199644</v>
      </c>
      <c r="C80" s="995">
        <v>34456</v>
      </c>
      <c r="D80" s="995">
        <v>234100</v>
      </c>
      <c r="E80" s="995">
        <v>173470</v>
      </c>
      <c r="F80" s="995">
        <v>24819</v>
      </c>
      <c r="G80" s="995">
        <v>48748</v>
      </c>
      <c r="H80" s="995">
        <v>353</v>
      </c>
      <c r="I80" s="995">
        <v>2596</v>
      </c>
      <c r="J80" s="995">
        <v>1</v>
      </c>
      <c r="K80" s="995">
        <v>125592</v>
      </c>
      <c r="L80" s="995">
        <v>49</v>
      </c>
      <c r="M80" s="996">
        <v>125641</v>
      </c>
      <c r="N80" s="142"/>
      <c r="R80" s="141"/>
    </row>
    <row r="81" spans="1:28" ht="13.5">
      <c r="A81" s="988"/>
      <c r="B81" s="991"/>
      <c r="C81" s="991"/>
      <c r="D81" s="991"/>
      <c r="E81" s="991"/>
      <c r="F81" s="991"/>
      <c r="G81" s="991"/>
      <c r="H81" s="991"/>
      <c r="I81" s="991"/>
      <c r="J81" s="991"/>
      <c r="K81" s="991"/>
      <c r="L81" s="991"/>
      <c r="M81" s="992"/>
    </row>
    <row r="82" spans="1:28" ht="13.5">
      <c r="A82" s="988" t="s">
        <v>138</v>
      </c>
      <c r="B82" s="991">
        <v>45</v>
      </c>
      <c r="C82" s="991">
        <v>46</v>
      </c>
      <c r="D82" s="991">
        <v>91</v>
      </c>
      <c r="E82" s="991">
        <v>45</v>
      </c>
      <c r="F82" s="991">
        <v>36</v>
      </c>
      <c r="G82" s="991">
        <v>123841</v>
      </c>
      <c r="H82" s="991">
        <v>180</v>
      </c>
      <c r="I82" s="991">
        <v>1000</v>
      </c>
      <c r="J82" s="991">
        <v>1</v>
      </c>
      <c r="K82" s="991">
        <v>44</v>
      </c>
      <c r="L82" s="991">
        <v>124</v>
      </c>
      <c r="M82" s="992">
        <v>168</v>
      </c>
    </row>
    <row r="83" spans="1:28" ht="13.5">
      <c r="A83" s="988" t="s">
        <v>139</v>
      </c>
      <c r="B83" s="991">
        <v>134</v>
      </c>
      <c r="C83" s="991">
        <v>14</v>
      </c>
      <c r="D83" s="991">
        <v>148</v>
      </c>
      <c r="E83" s="991">
        <v>134</v>
      </c>
      <c r="F83" s="991">
        <v>9</v>
      </c>
      <c r="G83" s="991">
        <v>35878</v>
      </c>
      <c r="H83" s="991">
        <v>180</v>
      </c>
      <c r="I83" s="991">
        <v>1000</v>
      </c>
      <c r="J83" s="991">
        <v>1</v>
      </c>
      <c r="K83" s="991">
        <v>33</v>
      </c>
      <c r="L83" s="991">
        <v>36</v>
      </c>
      <c r="M83" s="992">
        <v>69</v>
      </c>
    </row>
    <row r="84" spans="1:28" ht="13.5">
      <c r="A84" s="994" t="s">
        <v>140</v>
      </c>
      <c r="B84" s="995">
        <v>179</v>
      </c>
      <c r="C84" s="995">
        <v>60</v>
      </c>
      <c r="D84" s="995">
        <v>239</v>
      </c>
      <c r="E84" s="995">
        <v>179</v>
      </c>
      <c r="F84" s="995">
        <v>45</v>
      </c>
      <c r="G84" s="995">
        <v>159719</v>
      </c>
      <c r="H84" s="995">
        <v>180</v>
      </c>
      <c r="I84" s="995">
        <v>1000</v>
      </c>
      <c r="J84" s="995">
        <v>1</v>
      </c>
      <c r="K84" s="995">
        <v>77</v>
      </c>
      <c r="L84" s="995">
        <v>160</v>
      </c>
      <c r="M84" s="996">
        <v>237</v>
      </c>
      <c r="N84" s="142"/>
      <c r="R84" s="141"/>
    </row>
    <row r="85" spans="1:28" ht="14.25" thickBot="1">
      <c r="A85" s="1047"/>
      <c r="B85" s="998"/>
      <c r="C85" s="998"/>
      <c r="D85" s="998"/>
      <c r="E85" s="998"/>
      <c r="F85" s="998"/>
      <c r="G85" s="998"/>
      <c r="H85" s="998"/>
      <c r="I85" s="998"/>
      <c r="J85" s="998"/>
      <c r="K85" s="998"/>
      <c r="L85" s="998"/>
      <c r="M85" s="999"/>
    </row>
    <row r="86" spans="1:28" s="140" customFormat="1" ht="14.25" thickBot="1">
      <c r="A86" s="878" t="s">
        <v>141</v>
      </c>
      <c r="B86" s="1001">
        <v>612227</v>
      </c>
      <c r="C86" s="1001">
        <v>132239</v>
      </c>
      <c r="D86" s="1001">
        <v>744466</v>
      </c>
      <c r="E86" s="1001">
        <v>526566</v>
      </c>
      <c r="F86" s="1001">
        <v>93635</v>
      </c>
      <c r="G86" s="1001">
        <v>486575</v>
      </c>
      <c r="H86" s="1001">
        <v>375</v>
      </c>
      <c r="I86" s="1001">
        <v>1848</v>
      </c>
      <c r="J86" s="1001">
        <v>2</v>
      </c>
      <c r="K86" s="1001">
        <v>370727</v>
      </c>
      <c r="L86" s="1001">
        <v>733</v>
      </c>
      <c r="M86" s="1002">
        <v>371460</v>
      </c>
      <c r="N86" s="142"/>
      <c r="O86" s="139"/>
      <c r="P86" s="139"/>
      <c r="Q86" s="139"/>
      <c r="R86" s="141"/>
      <c r="S86" s="139"/>
      <c r="T86" s="139"/>
      <c r="U86" s="139"/>
      <c r="V86" s="139"/>
      <c r="W86" s="139"/>
      <c r="X86" s="139"/>
      <c r="Y86" s="139"/>
      <c r="Z86" s="139"/>
      <c r="AA86" s="139"/>
      <c r="AB86" s="139"/>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25" right="0.19" top="0.59055118110236227" bottom="0.98425196850393704" header="0" footer="0"/>
  <pageSetup paperSize="9" scale="49" orientation="portrait" r:id="rId1"/>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7B52-CE8B-4B8A-979B-1D4B2863A7D9}">
  <sheetPr>
    <pageSetUpPr fitToPage="1"/>
  </sheetPr>
  <dimension ref="A1:M22"/>
  <sheetViews>
    <sheetView showGridLines="0" view="pageBreakPreview" topLeftCell="A3" zoomScaleNormal="100" zoomScaleSheetLayoutView="100" workbookViewId="0">
      <selection activeCell="A10" sqref="A10:F20"/>
    </sheetView>
  </sheetViews>
  <sheetFormatPr baseColWidth="10" defaultColWidth="11.42578125" defaultRowHeight="12.75"/>
  <cols>
    <col min="1" max="1" width="19.7109375" style="136" customWidth="1"/>
    <col min="2" max="8" width="16.42578125" style="136" customWidth="1"/>
    <col min="9" max="9" width="11.140625" style="136" customWidth="1"/>
    <col min="10" max="17" width="12" style="136" customWidth="1"/>
    <col min="18" max="16384" width="11.42578125" style="136"/>
  </cols>
  <sheetData>
    <row r="1" spans="1:13" s="138" customFormat="1" ht="18.75">
      <c r="A1" s="1949" t="s">
        <v>0</v>
      </c>
      <c r="B1" s="1949"/>
      <c r="C1" s="1949"/>
      <c r="D1" s="1949"/>
      <c r="E1" s="1949"/>
      <c r="F1" s="1949"/>
      <c r="G1" s="1949"/>
      <c r="H1" s="1949"/>
      <c r="I1" s="1068"/>
      <c r="J1" s="1068"/>
      <c r="K1" s="1068"/>
      <c r="L1" s="1068"/>
      <c r="M1" s="1068"/>
    </row>
    <row r="3" spans="1:13" s="137" customFormat="1" ht="15.75">
      <c r="A3" s="1950" t="s">
        <v>941</v>
      </c>
      <c r="B3" s="1950"/>
      <c r="C3" s="1950"/>
      <c r="D3" s="1950"/>
      <c r="E3" s="1950"/>
      <c r="F3" s="1950"/>
      <c r="G3" s="1950"/>
      <c r="H3" s="1950"/>
      <c r="I3" s="1067"/>
      <c r="J3" s="1067"/>
      <c r="K3" s="1067"/>
      <c r="L3" s="1067"/>
      <c r="M3" s="1067"/>
    </row>
    <row r="4" spans="1:13" s="137" customFormat="1" ht="15.75">
      <c r="A4" s="1950" t="s">
        <v>806</v>
      </c>
      <c r="B4" s="1950"/>
      <c r="C4" s="1950"/>
      <c r="D4" s="1950"/>
      <c r="E4" s="1950"/>
      <c r="F4" s="1950"/>
      <c r="G4" s="1950"/>
      <c r="H4" s="1950"/>
      <c r="I4" s="1067"/>
      <c r="J4" s="1067"/>
      <c r="K4" s="1067"/>
      <c r="L4" s="1067"/>
      <c r="M4" s="1067"/>
    </row>
    <row r="5" spans="1:13" s="137" customFormat="1" ht="13.5" customHeight="1" thickBot="1">
      <c r="A5" s="1501"/>
      <c r="B5" s="1502"/>
      <c r="C5" s="1502"/>
      <c r="D5" s="1502"/>
      <c r="E5" s="1502"/>
      <c r="F5" s="1502"/>
      <c r="G5" s="1502"/>
      <c r="H5" s="1502"/>
    </row>
    <row r="6" spans="1:13" s="152" customFormat="1" ht="16.5" customHeight="1">
      <c r="A6" s="1873" t="s">
        <v>2</v>
      </c>
      <c r="B6" s="1571" t="s">
        <v>767</v>
      </c>
      <c r="C6" s="1572"/>
      <c r="D6" s="1875" t="s">
        <v>772</v>
      </c>
      <c r="E6" s="1573" t="s">
        <v>10</v>
      </c>
      <c r="F6" s="1574"/>
      <c r="G6" s="1575" t="s">
        <v>142</v>
      </c>
      <c r="H6" s="1576"/>
      <c r="I6" s="137"/>
      <c r="J6" s="137"/>
    </row>
    <row r="7" spans="1:13" s="152" customFormat="1" ht="16.5" customHeight="1">
      <c r="A7" s="1874"/>
      <c r="B7" s="1577" t="s">
        <v>771</v>
      </c>
      <c r="C7" s="1578"/>
      <c r="D7" s="1876"/>
      <c r="E7" s="1579" t="s">
        <v>770</v>
      </c>
      <c r="F7" s="1580" t="s">
        <v>4</v>
      </c>
      <c r="G7" s="1580" t="s">
        <v>143</v>
      </c>
      <c r="H7" s="1581" t="s">
        <v>5</v>
      </c>
      <c r="I7" s="137"/>
      <c r="J7" s="137"/>
    </row>
    <row r="8" spans="1:13" s="152" customFormat="1" ht="16.5" customHeight="1">
      <c r="A8" s="1874"/>
      <c r="B8" s="1582" t="s">
        <v>19</v>
      </c>
      <c r="C8" s="1583" t="s">
        <v>748</v>
      </c>
      <c r="D8" s="1876"/>
      <c r="E8" s="1579" t="s">
        <v>769</v>
      </c>
      <c r="F8" s="1579" t="s">
        <v>150</v>
      </c>
      <c r="G8" s="1580" t="s">
        <v>146</v>
      </c>
      <c r="H8" s="1581" t="s">
        <v>8</v>
      </c>
      <c r="I8" s="137"/>
      <c r="J8" s="137"/>
    </row>
    <row r="9" spans="1:13" s="152" customFormat="1" ht="23.25" customHeight="1" thickBot="1">
      <c r="A9" s="1874"/>
      <c r="B9" s="1580" t="s">
        <v>13</v>
      </c>
      <c r="C9" s="1584" t="s">
        <v>13</v>
      </c>
      <c r="D9" s="1876"/>
      <c r="E9" s="1579" t="s">
        <v>145</v>
      </c>
      <c r="F9" s="1585"/>
      <c r="G9" s="1580" t="s">
        <v>147</v>
      </c>
      <c r="H9" s="1586"/>
      <c r="I9" s="137"/>
      <c r="J9" s="137"/>
    </row>
    <row r="10" spans="1:13" ht="15">
      <c r="A10" s="1520">
        <v>2011</v>
      </c>
      <c r="B10" s="1521">
        <v>14067</v>
      </c>
      <c r="C10" s="1521">
        <v>13995</v>
      </c>
      <c r="D10" s="1522">
        <v>133.18899999999999</v>
      </c>
      <c r="E10" s="1521">
        <v>12.568774562343695</v>
      </c>
      <c r="F10" s="1521">
        <v>17590</v>
      </c>
      <c r="G10" s="1523">
        <v>166.83</v>
      </c>
      <c r="H10" s="1524">
        <v>29345.397000000001</v>
      </c>
      <c r="I10" s="137"/>
      <c r="J10" s="137"/>
    </row>
    <row r="11" spans="1:13" ht="15">
      <c r="A11" s="1526">
        <v>2012</v>
      </c>
      <c r="B11" s="1527">
        <v>13912</v>
      </c>
      <c r="C11" s="1527">
        <v>13843</v>
      </c>
      <c r="D11" s="1528">
        <v>250.78299999999999</v>
      </c>
      <c r="E11" s="1527">
        <v>10.406703749187313</v>
      </c>
      <c r="F11" s="1527">
        <v>14406</v>
      </c>
      <c r="G11" s="1529">
        <v>164.52</v>
      </c>
      <c r="H11" s="1530">
        <v>23700.751200000002</v>
      </c>
      <c r="I11" s="137"/>
      <c r="J11" s="137"/>
    </row>
    <row r="12" spans="1:13" ht="15">
      <c r="A12" s="1531">
        <v>2013</v>
      </c>
      <c r="B12" s="1527">
        <v>13796</v>
      </c>
      <c r="C12" s="1527">
        <v>13671</v>
      </c>
      <c r="D12" s="1528">
        <v>230.56800000000001</v>
      </c>
      <c r="E12" s="1527">
        <v>11.193036354326678</v>
      </c>
      <c r="F12" s="1527">
        <v>15302</v>
      </c>
      <c r="G12" s="1529">
        <v>159.77000000000001</v>
      </c>
      <c r="H12" s="1530">
        <v>24448.005400000002</v>
      </c>
      <c r="I12" s="137"/>
      <c r="J12" s="137"/>
    </row>
    <row r="13" spans="1:13" ht="15">
      <c r="A13" s="1531">
        <v>2014</v>
      </c>
      <c r="B13" s="1527">
        <v>13591</v>
      </c>
      <c r="C13" s="1527">
        <v>13517</v>
      </c>
      <c r="D13" s="1528">
        <v>230.23599999999999</v>
      </c>
      <c r="E13" s="1527">
        <v>10.019974846489605</v>
      </c>
      <c r="F13" s="1527">
        <v>13544</v>
      </c>
      <c r="G13" s="1529">
        <v>230.9</v>
      </c>
      <c r="H13" s="1530">
        <v>31273.096000000001</v>
      </c>
      <c r="I13" s="137"/>
      <c r="J13" s="137"/>
    </row>
    <row r="14" spans="1:13" ht="15">
      <c r="A14" s="1531">
        <v>2015</v>
      </c>
      <c r="B14" s="1527">
        <v>13301</v>
      </c>
      <c r="C14" s="1527">
        <v>12134</v>
      </c>
      <c r="D14" s="1528">
        <v>230.22399999999999</v>
      </c>
      <c r="E14" s="1527">
        <v>9.4140431844404144</v>
      </c>
      <c r="F14" s="1527">
        <v>11423</v>
      </c>
      <c r="G14" s="1529">
        <v>283.75</v>
      </c>
      <c r="H14" s="1530">
        <v>32413</v>
      </c>
      <c r="I14" s="137"/>
      <c r="J14" s="137"/>
    </row>
    <row r="15" spans="1:13" ht="15">
      <c r="A15" s="1531">
        <v>2016</v>
      </c>
      <c r="B15" s="1527">
        <v>13137</v>
      </c>
      <c r="C15" s="1527">
        <v>12260</v>
      </c>
      <c r="D15" s="1528">
        <v>230.261</v>
      </c>
      <c r="E15" s="1527">
        <v>7.7569331158238173</v>
      </c>
      <c r="F15" s="1527">
        <v>9510</v>
      </c>
      <c r="G15" s="1529">
        <v>248.08</v>
      </c>
      <c r="H15" s="1530">
        <v>23592</v>
      </c>
      <c r="I15" s="137"/>
      <c r="J15" s="137"/>
    </row>
    <row r="16" spans="1:13" ht="15">
      <c r="A16" s="1531">
        <v>2017</v>
      </c>
      <c r="B16" s="1527">
        <v>12806</v>
      </c>
      <c r="C16" s="1527">
        <v>11997</v>
      </c>
      <c r="D16" s="1528">
        <v>230.17099999999999</v>
      </c>
      <c r="E16" s="1527">
        <v>7.9269817454363594</v>
      </c>
      <c r="F16" s="1527">
        <v>9510</v>
      </c>
      <c r="G16" s="1529">
        <v>179.11</v>
      </c>
      <c r="H16" s="1530">
        <v>17033.361000000001</v>
      </c>
      <c r="I16" s="137"/>
      <c r="J16" s="137"/>
    </row>
    <row r="17" spans="1:10" ht="15">
      <c r="A17" s="1531">
        <v>2018</v>
      </c>
      <c r="B17" s="1527">
        <v>13505</v>
      </c>
      <c r="C17" s="1527">
        <v>12671</v>
      </c>
      <c r="D17" s="1528">
        <v>233.471</v>
      </c>
      <c r="E17" s="1527">
        <v>6.3396732696709019</v>
      </c>
      <c r="F17" s="1527">
        <v>8033</v>
      </c>
      <c r="G17" s="1529">
        <v>165.31</v>
      </c>
      <c r="H17" s="1530">
        <v>13279.3523</v>
      </c>
      <c r="I17" s="137"/>
      <c r="J17" s="137"/>
    </row>
    <row r="18" spans="1:10" ht="15">
      <c r="A18" s="1531">
        <v>2019</v>
      </c>
      <c r="B18" s="1527">
        <v>13023</v>
      </c>
      <c r="C18" s="1527">
        <v>12256</v>
      </c>
      <c r="D18" s="1528">
        <v>233.43100000000001</v>
      </c>
      <c r="E18" s="1527">
        <v>10.093831592689295</v>
      </c>
      <c r="F18" s="1527">
        <v>12371</v>
      </c>
      <c r="G18" s="1529">
        <v>195.48</v>
      </c>
      <c r="H18" s="1530">
        <v>24182.8308</v>
      </c>
      <c r="I18" s="137"/>
      <c r="J18" s="137"/>
    </row>
    <row r="19" spans="1:10" ht="15">
      <c r="A19" s="1531">
        <v>2020</v>
      </c>
      <c r="B19" s="1527">
        <v>13067</v>
      </c>
      <c r="C19" s="1527">
        <v>12018</v>
      </c>
      <c r="D19" s="1528">
        <v>233.244</v>
      </c>
      <c r="E19" s="1527">
        <v>4.648860043</v>
      </c>
      <c r="F19" s="1527">
        <v>5587</v>
      </c>
      <c r="G19" s="1529">
        <v>217.35</v>
      </c>
      <c r="H19" s="1530">
        <v>12143.344499999999</v>
      </c>
      <c r="I19" s="137"/>
      <c r="J19" s="137"/>
    </row>
    <row r="20" spans="1:10" ht="15.75" thickBot="1">
      <c r="A20" s="1532">
        <v>2021</v>
      </c>
      <c r="B20" s="1533">
        <v>13110</v>
      </c>
      <c r="C20" s="1533">
        <v>12151</v>
      </c>
      <c r="D20" s="1534">
        <v>219.244</v>
      </c>
      <c r="E20" s="1533">
        <v>6.4636655419307054</v>
      </c>
      <c r="F20" s="1533">
        <v>7854</v>
      </c>
      <c r="G20" s="1535">
        <v>227.41</v>
      </c>
      <c r="H20" s="1616">
        <v>17860.7814</v>
      </c>
      <c r="I20" s="137"/>
      <c r="J20" s="137"/>
    </row>
    <row r="21" spans="1:10" ht="18.75" customHeight="1">
      <c r="A21" s="1069" t="s">
        <v>940</v>
      </c>
      <c r="B21" s="1069"/>
      <c r="C21" s="1069"/>
      <c r="D21" s="1069"/>
      <c r="E21" s="1069"/>
      <c r="F21" s="1069"/>
      <c r="G21" s="1069"/>
      <c r="H21" s="1069"/>
      <c r="I21" s="137"/>
      <c r="J21" s="137"/>
    </row>
    <row r="22" spans="1:10" ht="14.25">
      <c r="I22" s="137"/>
      <c r="J22" s="137"/>
    </row>
  </sheetData>
  <mergeCells count="5">
    <mergeCell ref="A1:H1"/>
    <mergeCell ref="A3:H3"/>
    <mergeCell ref="A4:H4"/>
    <mergeCell ref="A6:A9"/>
    <mergeCell ref="D6:D9"/>
  </mergeCells>
  <printOptions horizontalCentered="1" gridLinesSet="0"/>
  <pageMargins left="0.78740157480314965" right="0.51181102362204722" top="0.59055118110236227" bottom="0.98425196850393704" header="0" footer="0"/>
  <pageSetup paperSize="9" scale="55" orientation="portrait" r:id="rId1"/>
  <headerFooter alignWithMargins="0"/>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292">
    <pageSetUpPr fitToPage="1"/>
  </sheetPr>
  <dimension ref="A1:R86"/>
  <sheetViews>
    <sheetView view="pageBreakPreview" zoomScale="75" zoomScaleNormal="75" zoomScaleSheetLayoutView="75" workbookViewId="0">
      <selection activeCell="V20" sqref="V20"/>
    </sheetView>
  </sheetViews>
  <sheetFormatPr baseColWidth="10" defaultColWidth="11.42578125" defaultRowHeight="12.75"/>
  <cols>
    <col min="1" max="1" width="30.7109375" style="139" customWidth="1"/>
    <col min="2" max="6" width="11.85546875" style="139" bestFit="1" customWidth="1"/>
    <col min="7" max="7" width="18.42578125" style="139" customWidth="1"/>
    <col min="8" max="13" width="13.42578125" style="139" customWidth="1"/>
    <col min="14" max="14" width="3.7109375" style="139" customWidth="1"/>
    <col min="15" max="16384" width="11.42578125" style="139"/>
  </cols>
  <sheetData>
    <row r="1" spans="1:18" s="151" customFormat="1" ht="18.75">
      <c r="A1" s="1951" t="s">
        <v>0</v>
      </c>
      <c r="B1" s="1951"/>
      <c r="C1" s="1951"/>
      <c r="D1" s="1951"/>
      <c r="E1" s="1951"/>
      <c r="F1" s="1951"/>
      <c r="G1" s="1951"/>
      <c r="H1" s="1951"/>
      <c r="I1" s="1951"/>
      <c r="J1" s="1951"/>
      <c r="K1" s="1951"/>
      <c r="L1" s="1951"/>
      <c r="M1" s="1951"/>
    </row>
    <row r="3" spans="1:18" s="148" customFormat="1" ht="15.75">
      <c r="A3" s="1950" t="s">
        <v>1490</v>
      </c>
      <c r="B3" s="1950"/>
      <c r="C3" s="1950"/>
      <c r="D3" s="1950"/>
      <c r="E3" s="1950"/>
      <c r="F3" s="1950"/>
      <c r="G3" s="1950"/>
      <c r="H3" s="1950"/>
      <c r="I3" s="1950"/>
      <c r="J3" s="1950"/>
      <c r="K3" s="1950"/>
      <c r="L3" s="1950"/>
      <c r="M3" s="1950"/>
    </row>
    <row r="4" spans="1:18" s="148" customFormat="1" ht="14.25" customHeight="1" thickBot="1">
      <c r="A4" s="1066"/>
      <c r="B4" s="1066"/>
      <c r="C4" s="1066"/>
      <c r="D4" s="1066"/>
      <c r="E4" s="1066"/>
      <c r="F4" s="1066"/>
      <c r="G4" s="1066"/>
      <c r="H4" s="1066"/>
      <c r="I4" s="1066"/>
      <c r="J4" s="1066"/>
      <c r="K4" s="1066"/>
      <c r="L4" s="1040"/>
      <c r="M4" s="1040"/>
    </row>
    <row r="5" spans="1:18" s="146" customFormat="1" ht="26.25" customHeight="1">
      <c r="A5" s="1042"/>
      <c r="B5" s="1929" t="s">
        <v>755</v>
      </c>
      <c r="C5" s="1930"/>
      <c r="D5" s="1930"/>
      <c r="E5" s="1930"/>
      <c r="F5" s="1931"/>
      <c r="G5" s="1928" t="s">
        <v>877</v>
      </c>
      <c r="H5" s="1843" t="s">
        <v>10</v>
      </c>
      <c r="I5" s="1845" t="s">
        <v>10</v>
      </c>
      <c r="J5" s="1844"/>
      <c r="K5" s="1924" t="s">
        <v>1316</v>
      </c>
      <c r="L5" s="1925"/>
      <c r="M5" s="1926"/>
    </row>
    <row r="6" spans="1:18" s="146" customFormat="1" ht="26.25" customHeight="1">
      <c r="A6" s="1041" t="s">
        <v>165</v>
      </c>
      <c r="B6" s="1919" t="s">
        <v>13</v>
      </c>
      <c r="C6" s="1932"/>
      <c r="D6" s="1932"/>
      <c r="E6" s="1932"/>
      <c r="F6" s="1920"/>
      <c r="G6" s="1830"/>
      <c r="H6" s="1933" t="s">
        <v>876</v>
      </c>
      <c r="I6" s="1934"/>
      <c r="J6" s="853" t="s">
        <v>766</v>
      </c>
      <c r="K6" s="1829" t="s">
        <v>765</v>
      </c>
      <c r="L6" s="1889" t="s">
        <v>764</v>
      </c>
      <c r="M6" s="1935" t="s">
        <v>774</v>
      </c>
    </row>
    <row r="7" spans="1:18" s="146" customFormat="1" ht="26.25" customHeight="1">
      <c r="A7" s="1041" t="s">
        <v>154</v>
      </c>
      <c r="B7" s="1892" t="s">
        <v>19</v>
      </c>
      <c r="C7" s="1890" t="s">
        <v>19</v>
      </c>
      <c r="D7" s="1891"/>
      <c r="E7" s="1917" t="s">
        <v>748</v>
      </c>
      <c r="F7" s="1923"/>
      <c r="G7" s="1830"/>
      <c r="H7" s="1919" t="s">
        <v>14</v>
      </c>
      <c r="I7" s="1920"/>
      <c r="J7" s="853" t="s">
        <v>751</v>
      </c>
      <c r="K7" s="1830"/>
      <c r="L7" s="1889"/>
      <c r="M7" s="1936"/>
    </row>
    <row r="8" spans="1:18" s="146" customFormat="1" ht="26.25" customHeight="1" thickBot="1">
      <c r="A8" s="1041"/>
      <c r="B8" s="936" t="s">
        <v>17</v>
      </c>
      <c r="C8" s="936" t="s">
        <v>18</v>
      </c>
      <c r="D8" s="853" t="s">
        <v>19</v>
      </c>
      <c r="E8" s="856" t="s">
        <v>17</v>
      </c>
      <c r="F8" s="863" t="s">
        <v>18</v>
      </c>
      <c r="G8" s="1830"/>
      <c r="H8" s="947" t="s">
        <v>17</v>
      </c>
      <c r="I8" s="863" t="s">
        <v>18</v>
      </c>
      <c r="J8" s="853" t="s">
        <v>758</v>
      </c>
      <c r="K8" s="1830"/>
      <c r="L8" s="1889"/>
      <c r="M8" s="1936"/>
      <c r="P8" s="147"/>
      <c r="Q8" s="147"/>
    </row>
    <row r="9" spans="1:18" ht="15.75" customHeight="1">
      <c r="A9" s="984" t="s">
        <v>81</v>
      </c>
      <c r="B9" s="1043" t="s">
        <v>23</v>
      </c>
      <c r="C9" s="1043" t="s">
        <v>23</v>
      </c>
      <c r="D9" s="1043" t="s">
        <v>23</v>
      </c>
      <c r="E9" s="1043" t="s">
        <v>23</v>
      </c>
      <c r="F9" s="1043" t="s">
        <v>23</v>
      </c>
      <c r="G9" s="1043" t="s">
        <v>23</v>
      </c>
      <c r="H9" s="1043" t="s">
        <v>23</v>
      </c>
      <c r="I9" s="1043" t="s">
        <v>23</v>
      </c>
      <c r="J9" s="1043" t="s">
        <v>23</v>
      </c>
      <c r="K9" s="1043" t="s">
        <v>23</v>
      </c>
      <c r="L9" s="1043" t="s">
        <v>23</v>
      </c>
      <c r="M9" s="1044" t="s">
        <v>23</v>
      </c>
      <c r="N9" s="142"/>
      <c r="R9" s="141"/>
    </row>
    <row r="10" spans="1:18" ht="13.5">
      <c r="A10" s="988" t="s">
        <v>82</v>
      </c>
      <c r="B10" s="991" t="s">
        <v>23</v>
      </c>
      <c r="C10" s="991" t="s">
        <v>23</v>
      </c>
      <c r="D10" s="991" t="s">
        <v>23</v>
      </c>
      <c r="E10" s="991" t="s">
        <v>23</v>
      </c>
      <c r="F10" s="991" t="s">
        <v>23</v>
      </c>
      <c r="G10" s="991" t="s">
        <v>23</v>
      </c>
      <c r="H10" s="991" t="s">
        <v>23</v>
      </c>
      <c r="I10" s="991" t="s">
        <v>23</v>
      </c>
      <c r="J10" s="991" t="s">
        <v>23</v>
      </c>
      <c r="K10" s="991" t="s">
        <v>23</v>
      </c>
      <c r="L10" s="991" t="s">
        <v>23</v>
      </c>
      <c r="M10" s="992" t="s">
        <v>23</v>
      </c>
      <c r="N10" s="142"/>
      <c r="R10" s="141"/>
    </row>
    <row r="11" spans="1:18" ht="13.5">
      <c r="A11" s="988" t="s">
        <v>83</v>
      </c>
      <c r="B11" s="993" t="s">
        <v>23</v>
      </c>
      <c r="C11" s="993" t="s">
        <v>23</v>
      </c>
      <c r="D11" s="993" t="s">
        <v>23</v>
      </c>
      <c r="E11" s="993" t="s">
        <v>23</v>
      </c>
      <c r="F11" s="993" t="s">
        <v>23</v>
      </c>
      <c r="G11" s="991" t="s">
        <v>23</v>
      </c>
      <c r="H11" s="993" t="s">
        <v>23</v>
      </c>
      <c r="I11" s="993" t="s">
        <v>23</v>
      </c>
      <c r="J11" s="991" t="s">
        <v>23</v>
      </c>
      <c r="K11" s="991" t="s">
        <v>23</v>
      </c>
      <c r="L11" s="991" t="s">
        <v>23</v>
      </c>
      <c r="M11" s="992" t="s">
        <v>23</v>
      </c>
      <c r="N11" s="142"/>
      <c r="R11" s="141"/>
    </row>
    <row r="12" spans="1:18" ht="13.5">
      <c r="A12" s="988" t="s">
        <v>84</v>
      </c>
      <c r="B12" s="991" t="s">
        <v>23</v>
      </c>
      <c r="C12" s="991" t="s">
        <v>23</v>
      </c>
      <c r="D12" s="991" t="s">
        <v>23</v>
      </c>
      <c r="E12" s="991" t="s">
        <v>23</v>
      </c>
      <c r="F12" s="991" t="s">
        <v>23</v>
      </c>
      <c r="G12" s="991" t="s">
        <v>23</v>
      </c>
      <c r="H12" s="991" t="s">
        <v>23</v>
      </c>
      <c r="I12" s="991" t="s">
        <v>23</v>
      </c>
      <c r="J12" s="991" t="s">
        <v>23</v>
      </c>
      <c r="K12" s="991" t="s">
        <v>23</v>
      </c>
      <c r="L12" s="991" t="s">
        <v>23</v>
      </c>
      <c r="M12" s="992" t="s">
        <v>23</v>
      </c>
      <c r="N12" s="142"/>
      <c r="R12" s="141"/>
    </row>
    <row r="13" spans="1:18" s="143" customFormat="1" ht="13.5">
      <c r="A13" s="994" t="s">
        <v>85</v>
      </c>
      <c r="B13" s="995" t="s">
        <v>23</v>
      </c>
      <c r="C13" s="995" t="s">
        <v>23</v>
      </c>
      <c r="D13" s="995" t="s">
        <v>23</v>
      </c>
      <c r="E13" s="995" t="s">
        <v>23</v>
      </c>
      <c r="F13" s="995" t="s">
        <v>23</v>
      </c>
      <c r="G13" s="995" t="s">
        <v>23</v>
      </c>
      <c r="H13" s="995" t="s">
        <v>23</v>
      </c>
      <c r="I13" s="995" t="s">
        <v>23</v>
      </c>
      <c r="J13" s="995" t="s">
        <v>23</v>
      </c>
      <c r="K13" s="995" t="s">
        <v>23</v>
      </c>
      <c r="L13" s="995" t="s">
        <v>23</v>
      </c>
      <c r="M13" s="996" t="s">
        <v>23</v>
      </c>
      <c r="N13" s="145"/>
      <c r="R13" s="144"/>
    </row>
    <row r="14" spans="1:18" ht="13.5">
      <c r="A14" s="994"/>
      <c r="B14" s="995"/>
      <c r="C14" s="995"/>
      <c r="D14" s="995"/>
      <c r="E14" s="995"/>
      <c r="F14" s="995"/>
      <c r="G14" s="995"/>
      <c r="H14" s="995"/>
      <c r="I14" s="995"/>
      <c r="J14" s="995"/>
      <c r="K14" s="995"/>
      <c r="L14" s="995"/>
      <c r="M14" s="996"/>
      <c r="N14" s="142"/>
      <c r="R14" s="141"/>
    </row>
    <row r="15" spans="1:18" ht="13.5">
      <c r="A15" s="994" t="s">
        <v>86</v>
      </c>
      <c r="B15" s="995" t="s">
        <v>23</v>
      </c>
      <c r="C15" s="995" t="s">
        <v>23</v>
      </c>
      <c r="D15" s="995" t="s">
        <v>23</v>
      </c>
      <c r="E15" s="995" t="s">
        <v>23</v>
      </c>
      <c r="F15" s="995" t="s">
        <v>23</v>
      </c>
      <c r="G15" s="995">
        <v>170000</v>
      </c>
      <c r="H15" s="995" t="s">
        <v>23</v>
      </c>
      <c r="I15" s="995" t="s">
        <v>23</v>
      </c>
      <c r="J15" s="995" t="s">
        <v>23</v>
      </c>
      <c r="K15" s="995">
        <v>50</v>
      </c>
      <c r="L15" s="995" t="s">
        <v>23</v>
      </c>
      <c r="M15" s="996">
        <v>50</v>
      </c>
      <c r="N15" s="142"/>
      <c r="R15" s="141"/>
    </row>
    <row r="16" spans="1:18" ht="13.5">
      <c r="A16" s="994"/>
      <c r="B16" s="995"/>
      <c r="C16" s="995"/>
      <c r="D16" s="995"/>
      <c r="E16" s="995"/>
      <c r="F16" s="995"/>
      <c r="G16" s="995"/>
      <c r="H16" s="995"/>
      <c r="I16" s="995"/>
      <c r="J16" s="995"/>
      <c r="K16" s="995"/>
      <c r="L16" s="995"/>
      <c r="M16" s="996"/>
      <c r="N16" s="142"/>
      <c r="R16" s="141"/>
    </row>
    <row r="17" spans="1:18" ht="13.5">
      <c r="A17" s="994" t="s">
        <v>87</v>
      </c>
      <c r="B17" s="995">
        <v>1</v>
      </c>
      <c r="C17" s="995" t="s">
        <v>23</v>
      </c>
      <c r="D17" s="995">
        <v>1</v>
      </c>
      <c r="E17" s="995" t="s">
        <v>23</v>
      </c>
      <c r="F17" s="995" t="s">
        <v>23</v>
      </c>
      <c r="G17" s="995" t="s">
        <v>23</v>
      </c>
      <c r="H17" s="995" t="s">
        <v>23</v>
      </c>
      <c r="I17" s="995" t="s">
        <v>23</v>
      </c>
      <c r="J17" s="995" t="s">
        <v>23</v>
      </c>
      <c r="K17" s="995" t="s">
        <v>23</v>
      </c>
      <c r="L17" s="995" t="s">
        <v>23</v>
      </c>
      <c r="M17" s="996" t="s">
        <v>23</v>
      </c>
      <c r="N17" s="142"/>
      <c r="R17" s="141"/>
    </row>
    <row r="18" spans="1:18" ht="13.5">
      <c r="A18" s="988"/>
      <c r="B18" s="991"/>
      <c r="C18" s="991"/>
      <c r="D18" s="991"/>
      <c r="E18" s="991"/>
      <c r="F18" s="991"/>
      <c r="G18" s="991"/>
      <c r="H18" s="991"/>
      <c r="I18" s="991"/>
      <c r="J18" s="991"/>
      <c r="K18" s="991"/>
      <c r="L18" s="991"/>
      <c r="M18" s="992"/>
      <c r="N18" s="142"/>
      <c r="R18" s="141"/>
    </row>
    <row r="19" spans="1:18" ht="13.5">
      <c r="A19" s="988" t="s">
        <v>158</v>
      </c>
      <c r="B19" s="991">
        <v>80</v>
      </c>
      <c r="C19" s="991" t="s">
        <v>23</v>
      </c>
      <c r="D19" s="991">
        <v>80</v>
      </c>
      <c r="E19" s="991">
        <v>80</v>
      </c>
      <c r="F19" s="991" t="s">
        <v>23</v>
      </c>
      <c r="G19" s="991">
        <v>3160</v>
      </c>
      <c r="H19" s="991">
        <v>1130</v>
      </c>
      <c r="I19" s="991" t="s">
        <v>23</v>
      </c>
      <c r="J19" s="991">
        <v>5</v>
      </c>
      <c r="K19" s="991">
        <v>90</v>
      </c>
      <c r="L19" s="991">
        <v>16</v>
      </c>
      <c r="M19" s="992">
        <v>106</v>
      </c>
      <c r="N19" s="142"/>
      <c r="R19" s="141"/>
    </row>
    <row r="20" spans="1:18" ht="13.5">
      <c r="A20" s="988" t="s">
        <v>89</v>
      </c>
      <c r="B20" s="991">
        <v>26</v>
      </c>
      <c r="C20" s="993" t="s">
        <v>23</v>
      </c>
      <c r="D20" s="991">
        <v>26</v>
      </c>
      <c r="E20" s="991">
        <v>26</v>
      </c>
      <c r="F20" s="993" t="s">
        <v>23</v>
      </c>
      <c r="G20" s="991">
        <v>16000</v>
      </c>
      <c r="H20" s="991">
        <v>1100</v>
      </c>
      <c r="I20" s="993" t="s">
        <v>23</v>
      </c>
      <c r="J20" s="991">
        <v>5</v>
      </c>
      <c r="K20" s="991">
        <v>29</v>
      </c>
      <c r="L20" s="991">
        <v>80</v>
      </c>
      <c r="M20" s="992">
        <v>109</v>
      </c>
      <c r="N20" s="142"/>
      <c r="R20" s="141"/>
    </row>
    <row r="21" spans="1:18" ht="13.5">
      <c r="A21" s="988" t="s">
        <v>90</v>
      </c>
      <c r="B21" s="991">
        <v>28</v>
      </c>
      <c r="C21" s="991" t="s">
        <v>23</v>
      </c>
      <c r="D21" s="991">
        <v>28</v>
      </c>
      <c r="E21" s="991">
        <v>28</v>
      </c>
      <c r="F21" s="991" t="s">
        <v>23</v>
      </c>
      <c r="G21" s="991">
        <v>22850</v>
      </c>
      <c r="H21" s="991">
        <v>1250</v>
      </c>
      <c r="I21" s="991" t="s">
        <v>23</v>
      </c>
      <c r="J21" s="991">
        <v>6</v>
      </c>
      <c r="K21" s="991">
        <v>35</v>
      </c>
      <c r="L21" s="991">
        <v>137</v>
      </c>
      <c r="M21" s="992">
        <v>172</v>
      </c>
      <c r="N21" s="142"/>
      <c r="R21" s="141"/>
    </row>
    <row r="22" spans="1:18" ht="13.5">
      <c r="A22" s="994" t="s">
        <v>91</v>
      </c>
      <c r="B22" s="995">
        <v>134</v>
      </c>
      <c r="C22" s="995" t="s">
        <v>23</v>
      </c>
      <c r="D22" s="995">
        <v>134</v>
      </c>
      <c r="E22" s="995">
        <v>134</v>
      </c>
      <c r="F22" s="995" t="s">
        <v>23</v>
      </c>
      <c r="G22" s="995">
        <v>42010</v>
      </c>
      <c r="H22" s="995">
        <v>1149</v>
      </c>
      <c r="I22" s="995" t="s">
        <v>23</v>
      </c>
      <c r="J22" s="995">
        <v>6</v>
      </c>
      <c r="K22" s="995">
        <v>154</v>
      </c>
      <c r="L22" s="995">
        <v>233</v>
      </c>
      <c r="M22" s="996">
        <v>387</v>
      </c>
      <c r="N22" s="142"/>
      <c r="R22" s="141"/>
    </row>
    <row r="23" spans="1:18" ht="13.5">
      <c r="A23" s="994"/>
      <c r="B23" s="995"/>
      <c r="C23" s="995"/>
      <c r="D23" s="995"/>
      <c r="E23" s="995"/>
      <c r="F23" s="995"/>
      <c r="G23" s="995"/>
      <c r="H23" s="995"/>
      <c r="I23" s="995"/>
      <c r="J23" s="995"/>
      <c r="K23" s="995"/>
      <c r="L23" s="995"/>
      <c r="M23" s="996"/>
      <c r="N23" s="142"/>
      <c r="R23" s="141"/>
    </row>
    <row r="24" spans="1:18" ht="13.5">
      <c r="A24" s="994" t="s">
        <v>92</v>
      </c>
      <c r="B24" s="995">
        <v>6</v>
      </c>
      <c r="C24" s="995" t="s">
        <v>23</v>
      </c>
      <c r="D24" s="995">
        <v>6</v>
      </c>
      <c r="E24" s="995">
        <v>6</v>
      </c>
      <c r="F24" s="995" t="s">
        <v>23</v>
      </c>
      <c r="G24" s="995">
        <v>4500</v>
      </c>
      <c r="H24" s="995">
        <v>500</v>
      </c>
      <c r="I24" s="995" t="s">
        <v>23</v>
      </c>
      <c r="J24" s="995">
        <v>2</v>
      </c>
      <c r="K24" s="995">
        <v>3</v>
      </c>
      <c r="L24" s="995">
        <v>9</v>
      </c>
      <c r="M24" s="996">
        <v>12</v>
      </c>
      <c r="N24" s="142"/>
      <c r="R24" s="141"/>
    </row>
    <row r="25" spans="1:18" ht="13.5">
      <c r="A25" s="994"/>
      <c r="B25" s="995"/>
      <c r="C25" s="995"/>
      <c r="D25" s="995"/>
      <c r="E25" s="995"/>
      <c r="F25" s="995"/>
      <c r="G25" s="995"/>
      <c r="H25" s="995"/>
      <c r="I25" s="995"/>
      <c r="J25" s="995"/>
      <c r="K25" s="995"/>
      <c r="L25" s="995"/>
      <c r="M25" s="996"/>
      <c r="N25" s="142"/>
      <c r="R25" s="141"/>
    </row>
    <row r="26" spans="1:18" ht="13.5">
      <c r="A26" s="994" t="s">
        <v>93</v>
      </c>
      <c r="B26" s="995">
        <v>1</v>
      </c>
      <c r="C26" s="995">
        <v>2</v>
      </c>
      <c r="D26" s="995">
        <v>3</v>
      </c>
      <c r="E26" s="995">
        <v>1</v>
      </c>
      <c r="F26" s="995">
        <v>2</v>
      </c>
      <c r="G26" s="995" t="s">
        <v>23</v>
      </c>
      <c r="H26" s="995">
        <v>700</v>
      </c>
      <c r="I26" s="995">
        <v>1000</v>
      </c>
      <c r="J26" s="995" t="s">
        <v>23</v>
      </c>
      <c r="K26" s="995">
        <v>2</v>
      </c>
      <c r="L26" s="995" t="s">
        <v>23</v>
      </c>
      <c r="M26" s="996">
        <v>2</v>
      </c>
      <c r="N26" s="142"/>
      <c r="R26" s="141"/>
    </row>
    <row r="27" spans="1:18" ht="13.5">
      <c r="A27" s="988"/>
      <c r="B27" s="991"/>
      <c r="C27" s="991"/>
      <c r="D27" s="991"/>
      <c r="E27" s="991"/>
      <c r="F27" s="991"/>
      <c r="G27" s="991"/>
      <c r="H27" s="991"/>
      <c r="I27" s="991"/>
      <c r="J27" s="991"/>
      <c r="K27" s="991"/>
      <c r="L27" s="991"/>
      <c r="M27" s="992"/>
      <c r="N27" s="142"/>
      <c r="R27" s="141"/>
    </row>
    <row r="28" spans="1:18" ht="13.5">
      <c r="A28" s="988" t="s">
        <v>94</v>
      </c>
      <c r="B28" s="993">
        <v>2</v>
      </c>
      <c r="C28" s="991">
        <v>1</v>
      </c>
      <c r="D28" s="991">
        <v>3</v>
      </c>
      <c r="E28" s="993">
        <v>2</v>
      </c>
      <c r="F28" s="991" t="s">
        <v>23</v>
      </c>
      <c r="G28" s="991" t="s">
        <v>23</v>
      </c>
      <c r="H28" s="993">
        <v>1000</v>
      </c>
      <c r="I28" s="991">
        <v>2000</v>
      </c>
      <c r="J28" s="991" t="s">
        <v>23</v>
      </c>
      <c r="K28" s="993">
        <v>2</v>
      </c>
      <c r="L28" s="991" t="s">
        <v>23</v>
      </c>
      <c r="M28" s="992">
        <v>2</v>
      </c>
      <c r="N28" s="142"/>
      <c r="R28" s="141"/>
    </row>
    <row r="29" spans="1:18" ht="13.5">
      <c r="A29" s="988" t="s">
        <v>95</v>
      </c>
      <c r="B29" s="993">
        <v>31</v>
      </c>
      <c r="C29" s="991">
        <v>7</v>
      </c>
      <c r="D29" s="991">
        <v>38</v>
      </c>
      <c r="E29" s="993">
        <v>20</v>
      </c>
      <c r="F29" s="991">
        <v>7</v>
      </c>
      <c r="G29" s="991" t="s">
        <v>23</v>
      </c>
      <c r="H29" s="993">
        <v>330</v>
      </c>
      <c r="I29" s="991">
        <v>2343</v>
      </c>
      <c r="J29" s="991" t="s">
        <v>23</v>
      </c>
      <c r="K29" s="991">
        <v>23</v>
      </c>
      <c r="L29" s="991" t="s">
        <v>23</v>
      </c>
      <c r="M29" s="992">
        <v>23</v>
      </c>
      <c r="N29" s="142"/>
      <c r="R29" s="141"/>
    </row>
    <row r="30" spans="1:18" ht="13.5">
      <c r="A30" s="988" t="s">
        <v>96</v>
      </c>
      <c r="B30" s="991">
        <v>1</v>
      </c>
      <c r="C30" s="991">
        <v>1</v>
      </c>
      <c r="D30" s="991">
        <v>2</v>
      </c>
      <c r="E30" s="991">
        <v>1</v>
      </c>
      <c r="F30" s="991">
        <v>1</v>
      </c>
      <c r="G30" s="991" t="s">
        <v>23</v>
      </c>
      <c r="H30" s="991">
        <v>1000</v>
      </c>
      <c r="I30" s="991">
        <v>2000</v>
      </c>
      <c r="J30" s="991" t="s">
        <v>23</v>
      </c>
      <c r="K30" s="991">
        <v>3</v>
      </c>
      <c r="L30" s="991" t="s">
        <v>23</v>
      </c>
      <c r="M30" s="992">
        <v>3</v>
      </c>
      <c r="N30" s="142"/>
      <c r="R30" s="141"/>
    </row>
    <row r="31" spans="1:18" ht="13.5">
      <c r="A31" s="994" t="s">
        <v>97</v>
      </c>
      <c r="B31" s="995">
        <v>34</v>
      </c>
      <c r="C31" s="995">
        <v>9</v>
      </c>
      <c r="D31" s="995">
        <v>43</v>
      </c>
      <c r="E31" s="995">
        <v>23</v>
      </c>
      <c r="F31" s="995">
        <v>8</v>
      </c>
      <c r="G31" s="995" t="s">
        <v>23</v>
      </c>
      <c r="H31" s="995">
        <v>417</v>
      </c>
      <c r="I31" s="995">
        <v>2300</v>
      </c>
      <c r="J31" s="995" t="s">
        <v>23</v>
      </c>
      <c r="K31" s="995">
        <v>28</v>
      </c>
      <c r="L31" s="995" t="s">
        <v>23</v>
      </c>
      <c r="M31" s="996">
        <v>28</v>
      </c>
      <c r="N31" s="142"/>
      <c r="R31" s="141"/>
    </row>
    <row r="32" spans="1:18" ht="13.5">
      <c r="A32" s="988"/>
      <c r="B32" s="991"/>
      <c r="C32" s="991"/>
      <c r="D32" s="991"/>
      <c r="E32" s="991"/>
      <c r="F32" s="991"/>
      <c r="G32" s="991"/>
      <c r="H32" s="991"/>
      <c r="I32" s="991"/>
      <c r="J32" s="991"/>
      <c r="K32" s="991"/>
      <c r="L32" s="991"/>
      <c r="M32" s="992"/>
      <c r="N32" s="142"/>
      <c r="R32" s="141"/>
    </row>
    <row r="33" spans="1:18" ht="13.5">
      <c r="A33" s="988" t="s">
        <v>98</v>
      </c>
      <c r="B33" s="1045">
        <v>40</v>
      </c>
      <c r="C33" s="1045">
        <v>36</v>
      </c>
      <c r="D33" s="991">
        <v>76</v>
      </c>
      <c r="E33" s="1045">
        <v>40</v>
      </c>
      <c r="F33" s="1045">
        <v>30</v>
      </c>
      <c r="G33" s="991" t="s">
        <v>23</v>
      </c>
      <c r="H33" s="1045">
        <v>493</v>
      </c>
      <c r="I33" s="1045">
        <v>1407</v>
      </c>
      <c r="J33" s="1045" t="s">
        <v>23</v>
      </c>
      <c r="K33" s="1045">
        <v>62</v>
      </c>
      <c r="L33" s="1045" t="s">
        <v>23</v>
      </c>
      <c r="M33" s="1046">
        <v>62</v>
      </c>
      <c r="N33" s="142"/>
      <c r="R33" s="141"/>
    </row>
    <row r="34" spans="1:18" ht="13.5">
      <c r="A34" s="988" t="s">
        <v>99</v>
      </c>
      <c r="B34" s="1045">
        <v>484</v>
      </c>
      <c r="C34" s="1045">
        <v>472</v>
      </c>
      <c r="D34" s="991">
        <v>956</v>
      </c>
      <c r="E34" s="1045">
        <v>451</v>
      </c>
      <c r="F34" s="1045">
        <v>443</v>
      </c>
      <c r="G34" s="991" t="s">
        <v>23</v>
      </c>
      <c r="H34" s="1045">
        <v>566</v>
      </c>
      <c r="I34" s="1045">
        <v>750</v>
      </c>
      <c r="J34" s="1045" t="s">
        <v>23</v>
      </c>
      <c r="K34" s="1045">
        <v>588</v>
      </c>
      <c r="L34" s="1045" t="s">
        <v>23</v>
      </c>
      <c r="M34" s="992">
        <v>588</v>
      </c>
      <c r="N34" s="142"/>
      <c r="R34" s="141"/>
    </row>
    <row r="35" spans="1:18" ht="13.5">
      <c r="A35" s="988" t="s">
        <v>100</v>
      </c>
      <c r="B35" s="1045">
        <v>3</v>
      </c>
      <c r="C35" s="1045">
        <v>5</v>
      </c>
      <c r="D35" s="991">
        <v>8</v>
      </c>
      <c r="E35" s="1045">
        <v>3</v>
      </c>
      <c r="F35" s="1045">
        <v>3</v>
      </c>
      <c r="G35" s="991" t="s">
        <v>23</v>
      </c>
      <c r="H35" s="1045">
        <v>502</v>
      </c>
      <c r="I35" s="1045">
        <v>1621</v>
      </c>
      <c r="J35" s="1045" t="s">
        <v>23</v>
      </c>
      <c r="K35" s="1045">
        <v>6</v>
      </c>
      <c r="L35" s="1045" t="s">
        <v>23</v>
      </c>
      <c r="M35" s="992">
        <v>6</v>
      </c>
      <c r="N35" s="142"/>
      <c r="R35" s="141"/>
    </row>
    <row r="36" spans="1:18" ht="13.5">
      <c r="A36" s="988" t="s">
        <v>101</v>
      </c>
      <c r="B36" s="1045">
        <v>3089</v>
      </c>
      <c r="C36" s="1045">
        <v>7810</v>
      </c>
      <c r="D36" s="991">
        <v>10899</v>
      </c>
      <c r="E36" s="1045">
        <v>3004</v>
      </c>
      <c r="F36" s="1045">
        <v>7076</v>
      </c>
      <c r="G36" s="991" t="s">
        <v>23</v>
      </c>
      <c r="H36" s="1045">
        <v>245</v>
      </c>
      <c r="I36" s="1045">
        <v>788</v>
      </c>
      <c r="J36" s="1045" t="s">
        <v>23</v>
      </c>
      <c r="K36" s="1045">
        <v>6312</v>
      </c>
      <c r="L36" s="1045" t="s">
        <v>23</v>
      </c>
      <c r="M36" s="992">
        <v>6312</v>
      </c>
      <c r="N36" s="142"/>
      <c r="R36" s="141"/>
    </row>
    <row r="37" spans="1:18" ht="13.5">
      <c r="A37" s="994" t="s">
        <v>102</v>
      </c>
      <c r="B37" s="995">
        <v>3616</v>
      </c>
      <c r="C37" s="995">
        <v>8323</v>
      </c>
      <c r="D37" s="995">
        <v>11939</v>
      </c>
      <c r="E37" s="995">
        <v>3498</v>
      </c>
      <c r="F37" s="995">
        <v>7552</v>
      </c>
      <c r="G37" s="995" t="s">
        <v>23</v>
      </c>
      <c r="H37" s="995">
        <v>289</v>
      </c>
      <c r="I37" s="995">
        <v>789</v>
      </c>
      <c r="J37" s="995" t="s">
        <v>23</v>
      </c>
      <c r="K37" s="995">
        <v>6968</v>
      </c>
      <c r="L37" s="995" t="s">
        <v>23</v>
      </c>
      <c r="M37" s="996">
        <v>6968</v>
      </c>
      <c r="N37" s="142"/>
      <c r="R37" s="141"/>
    </row>
    <row r="38" spans="1:18" ht="13.5">
      <c r="A38" s="994"/>
      <c r="B38" s="995"/>
      <c r="C38" s="995"/>
      <c r="D38" s="995"/>
      <c r="E38" s="995"/>
      <c r="F38" s="995"/>
      <c r="G38" s="995"/>
      <c r="H38" s="995"/>
      <c r="I38" s="995"/>
      <c r="J38" s="995"/>
      <c r="K38" s="995"/>
      <c r="L38" s="995"/>
      <c r="M38" s="996"/>
      <c r="N38" s="142"/>
      <c r="R38" s="141"/>
    </row>
    <row r="39" spans="1:18" ht="13.5">
      <c r="A39" s="994" t="s">
        <v>103</v>
      </c>
      <c r="B39" s="995" t="s">
        <v>23</v>
      </c>
      <c r="C39" s="995" t="s">
        <v>23</v>
      </c>
      <c r="D39" s="995" t="s">
        <v>23</v>
      </c>
      <c r="E39" s="995" t="s">
        <v>23</v>
      </c>
      <c r="F39" s="995" t="s">
        <v>23</v>
      </c>
      <c r="G39" s="995" t="s">
        <v>23</v>
      </c>
      <c r="H39" s="995" t="s">
        <v>23</v>
      </c>
      <c r="I39" s="995" t="s">
        <v>23</v>
      </c>
      <c r="J39" s="995" t="s">
        <v>23</v>
      </c>
      <c r="K39" s="995" t="s">
        <v>23</v>
      </c>
      <c r="L39" s="995" t="s">
        <v>23</v>
      </c>
      <c r="M39" s="996" t="s">
        <v>23</v>
      </c>
      <c r="N39" s="142"/>
      <c r="R39" s="141"/>
    </row>
    <row r="40" spans="1:18" ht="13.5">
      <c r="A40" s="988"/>
      <c r="B40" s="991"/>
      <c r="C40" s="991"/>
      <c r="D40" s="991"/>
      <c r="E40" s="991"/>
      <c r="F40" s="991"/>
      <c r="G40" s="991"/>
      <c r="H40" s="991"/>
      <c r="I40" s="991"/>
      <c r="J40" s="991"/>
      <c r="K40" s="991"/>
      <c r="L40" s="991"/>
      <c r="M40" s="992"/>
      <c r="N40" s="142"/>
      <c r="R40" s="141"/>
    </row>
    <row r="41" spans="1:18" ht="13.5">
      <c r="A41" s="988" t="s">
        <v>159</v>
      </c>
      <c r="B41" s="993" t="s">
        <v>23</v>
      </c>
      <c r="C41" s="991" t="s">
        <v>23</v>
      </c>
      <c r="D41" s="991" t="s">
        <v>23</v>
      </c>
      <c r="E41" s="991" t="s">
        <v>23</v>
      </c>
      <c r="F41" s="991" t="s">
        <v>23</v>
      </c>
      <c r="G41" s="991">
        <v>54</v>
      </c>
      <c r="H41" s="991" t="s">
        <v>23</v>
      </c>
      <c r="I41" s="991" t="s">
        <v>23</v>
      </c>
      <c r="J41" s="991" t="s">
        <v>23</v>
      </c>
      <c r="K41" s="991" t="s">
        <v>23</v>
      </c>
      <c r="L41" s="991" t="s">
        <v>23</v>
      </c>
      <c r="M41" s="992" t="s">
        <v>23</v>
      </c>
      <c r="N41" s="142"/>
      <c r="R41" s="141"/>
    </row>
    <row r="42" spans="1:18" ht="13.5">
      <c r="A42" s="988" t="s">
        <v>105</v>
      </c>
      <c r="B42" s="991">
        <v>3</v>
      </c>
      <c r="C42" s="991" t="s">
        <v>23</v>
      </c>
      <c r="D42" s="991">
        <v>3</v>
      </c>
      <c r="E42" s="991">
        <v>1</v>
      </c>
      <c r="F42" s="991" t="s">
        <v>23</v>
      </c>
      <c r="G42" s="991">
        <v>955</v>
      </c>
      <c r="H42" s="991">
        <v>300</v>
      </c>
      <c r="I42" s="991" t="s">
        <v>23</v>
      </c>
      <c r="J42" s="991" t="s">
        <v>23</v>
      </c>
      <c r="K42" s="991" t="s">
        <v>23</v>
      </c>
      <c r="L42" s="991" t="s">
        <v>23</v>
      </c>
      <c r="M42" s="992" t="s">
        <v>23</v>
      </c>
      <c r="N42" s="142"/>
      <c r="R42" s="141"/>
    </row>
    <row r="43" spans="1:18" ht="13.5">
      <c r="A43" s="988" t="s">
        <v>106</v>
      </c>
      <c r="B43" s="991">
        <v>1</v>
      </c>
      <c r="C43" s="991">
        <v>2</v>
      </c>
      <c r="D43" s="991">
        <v>3</v>
      </c>
      <c r="E43" s="991" t="s">
        <v>23</v>
      </c>
      <c r="F43" s="991" t="s">
        <v>23</v>
      </c>
      <c r="G43" s="991">
        <v>1225</v>
      </c>
      <c r="H43" s="991" t="s">
        <v>23</v>
      </c>
      <c r="I43" s="991" t="s">
        <v>23</v>
      </c>
      <c r="J43" s="991" t="s">
        <v>23</v>
      </c>
      <c r="K43" s="991" t="s">
        <v>23</v>
      </c>
      <c r="L43" s="991" t="s">
        <v>23</v>
      </c>
      <c r="M43" s="992" t="s">
        <v>23</v>
      </c>
      <c r="N43" s="142"/>
      <c r="R43" s="141"/>
    </row>
    <row r="44" spans="1:18" ht="13.5">
      <c r="A44" s="988" t="s">
        <v>107</v>
      </c>
      <c r="B44" s="993" t="s">
        <v>23</v>
      </c>
      <c r="C44" s="991">
        <v>3</v>
      </c>
      <c r="D44" s="991">
        <v>3</v>
      </c>
      <c r="E44" s="993" t="s">
        <v>23</v>
      </c>
      <c r="F44" s="991" t="s">
        <v>23</v>
      </c>
      <c r="G44" s="991" t="s">
        <v>23</v>
      </c>
      <c r="H44" s="993" t="s">
        <v>23</v>
      </c>
      <c r="I44" s="991" t="s">
        <v>23</v>
      </c>
      <c r="J44" s="991" t="s">
        <v>23</v>
      </c>
      <c r="K44" s="991" t="s">
        <v>23</v>
      </c>
      <c r="L44" s="991" t="s">
        <v>23</v>
      </c>
      <c r="M44" s="992" t="s">
        <v>23</v>
      </c>
      <c r="N44" s="142"/>
      <c r="R44" s="141"/>
    </row>
    <row r="45" spans="1:18" ht="13.5">
      <c r="A45" s="988" t="s">
        <v>108</v>
      </c>
      <c r="B45" s="991" t="s">
        <v>23</v>
      </c>
      <c r="C45" s="991" t="s">
        <v>23</v>
      </c>
      <c r="D45" s="991" t="s">
        <v>23</v>
      </c>
      <c r="E45" s="991" t="s">
        <v>23</v>
      </c>
      <c r="F45" s="991" t="s">
        <v>23</v>
      </c>
      <c r="G45" s="991" t="s">
        <v>23</v>
      </c>
      <c r="H45" s="991" t="s">
        <v>23</v>
      </c>
      <c r="I45" s="991" t="s">
        <v>23</v>
      </c>
      <c r="J45" s="991" t="s">
        <v>23</v>
      </c>
      <c r="K45" s="991" t="s">
        <v>23</v>
      </c>
      <c r="L45" s="991" t="s">
        <v>23</v>
      </c>
      <c r="M45" s="992" t="s">
        <v>23</v>
      </c>
      <c r="N45" s="142"/>
      <c r="R45" s="141"/>
    </row>
    <row r="46" spans="1:18" ht="13.5">
      <c r="A46" s="988" t="s">
        <v>109</v>
      </c>
      <c r="B46" s="991" t="s">
        <v>23</v>
      </c>
      <c r="C46" s="991" t="s">
        <v>23</v>
      </c>
      <c r="D46" s="991" t="s">
        <v>23</v>
      </c>
      <c r="E46" s="991" t="s">
        <v>23</v>
      </c>
      <c r="F46" s="991" t="s">
        <v>23</v>
      </c>
      <c r="G46" s="991" t="s">
        <v>23</v>
      </c>
      <c r="H46" s="991" t="s">
        <v>23</v>
      </c>
      <c r="I46" s="991" t="s">
        <v>23</v>
      </c>
      <c r="J46" s="991" t="s">
        <v>23</v>
      </c>
      <c r="K46" s="991" t="s">
        <v>23</v>
      </c>
      <c r="L46" s="991" t="s">
        <v>23</v>
      </c>
      <c r="M46" s="992" t="s">
        <v>23</v>
      </c>
      <c r="N46" s="142"/>
      <c r="R46" s="141"/>
    </row>
    <row r="47" spans="1:18" ht="13.5">
      <c r="A47" s="988" t="s">
        <v>110</v>
      </c>
      <c r="B47" s="991" t="s">
        <v>23</v>
      </c>
      <c r="C47" s="991" t="s">
        <v>23</v>
      </c>
      <c r="D47" s="991" t="s">
        <v>23</v>
      </c>
      <c r="E47" s="991" t="s">
        <v>23</v>
      </c>
      <c r="F47" s="991" t="s">
        <v>23</v>
      </c>
      <c r="G47" s="991" t="s">
        <v>23</v>
      </c>
      <c r="H47" s="991" t="s">
        <v>23</v>
      </c>
      <c r="I47" s="991" t="s">
        <v>23</v>
      </c>
      <c r="J47" s="991" t="s">
        <v>23</v>
      </c>
      <c r="K47" s="991" t="s">
        <v>23</v>
      </c>
      <c r="L47" s="991" t="s">
        <v>23</v>
      </c>
      <c r="M47" s="992" t="s">
        <v>23</v>
      </c>
      <c r="N47" s="142"/>
      <c r="R47" s="141"/>
    </row>
    <row r="48" spans="1:18" ht="13.5">
      <c r="A48" s="988" t="s">
        <v>111</v>
      </c>
      <c r="B48" s="993" t="s">
        <v>23</v>
      </c>
      <c r="C48" s="991">
        <v>2</v>
      </c>
      <c r="D48" s="991">
        <v>2</v>
      </c>
      <c r="E48" s="993" t="s">
        <v>23</v>
      </c>
      <c r="F48" s="991">
        <v>2</v>
      </c>
      <c r="G48" s="991" t="s">
        <v>23</v>
      </c>
      <c r="H48" s="993" t="s">
        <v>23</v>
      </c>
      <c r="I48" s="991">
        <v>500</v>
      </c>
      <c r="J48" s="991" t="s">
        <v>23</v>
      </c>
      <c r="K48" s="991">
        <v>1</v>
      </c>
      <c r="L48" s="991" t="s">
        <v>23</v>
      </c>
      <c r="M48" s="992">
        <v>1</v>
      </c>
      <c r="N48" s="142"/>
      <c r="R48" s="141"/>
    </row>
    <row r="49" spans="1:18" ht="13.5">
      <c r="A49" s="988" t="s">
        <v>112</v>
      </c>
      <c r="B49" s="991" t="s">
        <v>23</v>
      </c>
      <c r="C49" s="991" t="s">
        <v>23</v>
      </c>
      <c r="D49" s="991" t="s">
        <v>23</v>
      </c>
      <c r="E49" s="991" t="s">
        <v>23</v>
      </c>
      <c r="F49" s="991" t="s">
        <v>23</v>
      </c>
      <c r="G49" s="991" t="s">
        <v>23</v>
      </c>
      <c r="H49" s="991" t="s">
        <v>23</v>
      </c>
      <c r="I49" s="991" t="s">
        <v>23</v>
      </c>
      <c r="J49" s="991" t="s">
        <v>23</v>
      </c>
      <c r="K49" s="991" t="s">
        <v>23</v>
      </c>
      <c r="L49" s="991" t="s">
        <v>23</v>
      </c>
      <c r="M49" s="992" t="s">
        <v>23</v>
      </c>
      <c r="N49" s="142"/>
      <c r="R49" s="141"/>
    </row>
    <row r="50" spans="1:18" ht="13.5">
      <c r="A50" s="994" t="s">
        <v>113</v>
      </c>
      <c r="B50" s="995">
        <v>4</v>
      </c>
      <c r="C50" s="995">
        <v>7</v>
      </c>
      <c r="D50" s="995">
        <v>11</v>
      </c>
      <c r="E50" s="995">
        <v>1</v>
      </c>
      <c r="F50" s="995">
        <v>2</v>
      </c>
      <c r="G50" s="995">
        <v>2234</v>
      </c>
      <c r="H50" s="995">
        <v>300</v>
      </c>
      <c r="I50" s="995">
        <v>500</v>
      </c>
      <c r="J50" s="995" t="s">
        <v>23</v>
      </c>
      <c r="K50" s="995">
        <v>1</v>
      </c>
      <c r="L50" s="995" t="s">
        <v>23</v>
      </c>
      <c r="M50" s="996">
        <v>1</v>
      </c>
    </row>
    <row r="51" spans="1:18" ht="13.5">
      <c r="A51" s="994"/>
      <c r="B51" s="995"/>
      <c r="C51" s="995"/>
      <c r="D51" s="995"/>
      <c r="E51" s="995"/>
      <c r="F51" s="995"/>
      <c r="G51" s="995"/>
      <c r="H51" s="995"/>
      <c r="I51" s="995"/>
      <c r="J51" s="995"/>
      <c r="K51" s="995"/>
      <c r="L51" s="995"/>
      <c r="M51" s="996"/>
    </row>
    <row r="52" spans="1:18" ht="13.5">
      <c r="A52" s="994" t="s">
        <v>114</v>
      </c>
      <c r="B52" s="995" t="s">
        <v>535</v>
      </c>
      <c r="C52" s="995" t="s">
        <v>535</v>
      </c>
      <c r="D52" s="995" t="s">
        <v>535</v>
      </c>
      <c r="E52" s="995" t="s">
        <v>535</v>
      </c>
      <c r="F52" s="995" t="s">
        <v>535</v>
      </c>
      <c r="G52" s="995" t="s">
        <v>535</v>
      </c>
      <c r="H52" s="995" t="s">
        <v>535</v>
      </c>
      <c r="I52" s="995" t="s">
        <v>535</v>
      </c>
      <c r="J52" s="995" t="s">
        <v>535</v>
      </c>
      <c r="K52" s="995" t="s">
        <v>535</v>
      </c>
      <c r="L52" s="995" t="s">
        <v>535</v>
      </c>
      <c r="M52" s="996" t="s">
        <v>535</v>
      </c>
    </row>
    <row r="53" spans="1:18" ht="13.5">
      <c r="A53" s="988"/>
      <c r="B53" s="991"/>
      <c r="C53" s="991"/>
      <c r="D53" s="991"/>
      <c r="E53" s="991"/>
      <c r="F53" s="991"/>
      <c r="G53" s="991"/>
      <c r="H53" s="991"/>
      <c r="I53" s="991"/>
      <c r="J53" s="991"/>
      <c r="K53" s="991"/>
      <c r="L53" s="991"/>
      <c r="M53" s="992"/>
    </row>
    <row r="54" spans="1:18" ht="13.5">
      <c r="A54" s="988" t="s">
        <v>115</v>
      </c>
      <c r="B54" s="991" t="s">
        <v>23</v>
      </c>
      <c r="C54" s="991">
        <v>10</v>
      </c>
      <c r="D54" s="991">
        <v>10</v>
      </c>
      <c r="E54" s="991" t="s">
        <v>23</v>
      </c>
      <c r="F54" s="991">
        <v>7</v>
      </c>
      <c r="G54" s="991" t="s">
        <v>23</v>
      </c>
      <c r="H54" s="991" t="s">
        <v>23</v>
      </c>
      <c r="I54" s="991">
        <v>800</v>
      </c>
      <c r="J54" s="991" t="s">
        <v>23</v>
      </c>
      <c r="K54" s="991">
        <v>6</v>
      </c>
      <c r="L54" s="991" t="s">
        <v>23</v>
      </c>
      <c r="M54" s="992">
        <v>6</v>
      </c>
    </row>
    <row r="55" spans="1:18" ht="13.5">
      <c r="A55" s="988" t="s">
        <v>116</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8" ht="13.5">
      <c r="A56" s="988" t="s">
        <v>117</v>
      </c>
      <c r="B56" s="991">
        <v>2</v>
      </c>
      <c r="C56" s="991" t="s">
        <v>23</v>
      </c>
      <c r="D56" s="991">
        <v>2</v>
      </c>
      <c r="E56" s="991">
        <v>2</v>
      </c>
      <c r="F56" s="991" t="s">
        <v>23</v>
      </c>
      <c r="G56" s="991" t="s">
        <v>23</v>
      </c>
      <c r="H56" s="991">
        <v>400</v>
      </c>
      <c r="I56" s="991" t="s">
        <v>23</v>
      </c>
      <c r="J56" s="991" t="s">
        <v>23</v>
      </c>
      <c r="K56" s="991">
        <v>1</v>
      </c>
      <c r="L56" s="991" t="s">
        <v>23</v>
      </c>
      <c r="M56" s="992">
        <v>1</v>
      </c>
    </row>
    <row r="57" spans="1:18" ht="13.5">
      <c r="A57" s="988" t="s">
        <v>118</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8" ht="13.5">
      <c r="A58" s="988" t="s">
        <v>119</v>
      </c>
      <c r="B58" s="991">
        <v>1</v>
      </c>
      <c r="C58" s="991" t="s">
        <v>23</v>
      </c>
      <c r="D58" s="991">
        <v>1</v>
      </c>
      <c r="E58" s="991" t="s">
        <v>23</v>
      </c>
      <c r="F58" s="991" t="s">
        <v>23</v>
      </c>
      <c r="G58" s="991" t="s">
        <v>23</v>
      </c>
      <c r="H58" s="991" t="s">
        <v>23</v>
      </c>
      <c r="I58" s="991" t="s">
        <v>23</v>
      </c>
      <c r="J58" s="991" t="s">
        <v>23</v>
      </c>
      <c r="K58" s="991" t="s">
        <v>23</v>
      </c>
      <c r="L58" s="991" t="s">
        <v>23</v>
      </c>
      <c r="M58" s="992" t="s">
        <v>23</v>
      </c>
    </row>
    <row r="59" spans="1:18" ht="13.5">
      <c r="A59" s="994" t="s">
        <v>172</v>
      </c>
      <c r="B59" s="995">
        <v>3</v>
      </c>
      <c r="C59" s="995">
        <v>10</v>
      </c>
      <c r="D59" s="995">
        <v>13</v>
      </c>
      <c r="E59" s="995">
        <v>2</v>
      </c>
      <c r="F59" s="995">
        <v>7</v>
      </c>
      <c r="G59" s="995" t="s">
        <v>23</v>
      </c>
      <c r="H59" s="995">
        <v>400</v>
      </c>
      <c r="I59" s="995">
        <v>800</v>
      </c>
      <c r="J59" s="995" t="s">
        <v>23</v>
      </c>
      <c r="K59" s="995">
        <v>7</v>
      </c>
      <c r="L59" s="995" t="s">
        <v>23</v>
      </c>
      <c r="M59" s="996">
        <v>7</v>
      </c>
    </row>
    <row r="60" spans="1:18" ht="13.5">
      <c r="A60" s="988"/>
      <c r="B60" s="991"/>
      <c r="C60" s="991"/>
      <c r="D60" s="991"/>
      <c r="E60" s="991"/>
      <c r="F60" s="991"/>
      <c r="G60" s="991"/>
      <c r="H60" s="991"/>
      <c r="I60" s="991"/>
      <c r="J60" s="991"/>
      <c r="K60" s="991"/>
      <c r="L60" s="991"/>
      <c r="M60" s="992"/>
    </row>
    <row r="61" spans="1:18" ht="13.5">
      <c r="A61" s="988" t="s">
        <v>121</v>
      </c>
      <c r="B61" s="991">
        <v>2</v>
      </c>
      <c r="C61" s="991" t="s">
        <v>23</v>
      </c>
      <c r="D61" s="991">
        <v>2</v>
      </c>
      <c r="E61" s="991">
        <v>2</v>
      </c>
      <c r="F61" s="991" t="s">
        <v>23</v>
      </c>
      <c r="G61" s="991" t="s">
        <v>23</v>
      </c>
      <c r="H61" s="991">
        <v>380</v>
      </c>
      <c r="I61" s="991" t="s">
        <v>23</v>
      </c>
      <c r="J61" s="991" t="s">
        <v>23</v>
      </c>
      <c r="K61" s="991">
        <v>1</v>
      </c>
      <c r="L61" s="991" t="s">
        <v>23</v>
      </c>
      <c r="M61" s="992">
        <v>1</v>
      </c>
    </row>
    <row r="62" spans="1:18" ht="13.5">
      <c r="A62" s="988" t="s">
        <v>122</v>
      </c>
      <c r="B62" s="991">
        <v>903</v>
      </c>
      <c r="C62" s="991">
        <v>20</v>
      </c>
      <c r="D62" s="991">
        <v>923</v>
      </c>
      <c r="E62" s="991">
        <v>891</v>
      </c>
      <c r="F62" s="991">
        <v>14</v>
      </c>
      <c r="G62" s="991" t="s">
        <v>23</v>
      </c>
      <c r="H62" s="991">
        <v>422</v>
      </c>
      <c r="I62" s="991">
        <v>1129</v>
      </c>
      <c r="J62" s="991" t="s">
        <v>23</v>
      </c>
      <c r="K62" s="991">
        <v>392</v>
      </c>
      <c r="L62" s="991" t="s">
        <v>23</v>
      </c>
      <c r="M62" s="992">
        <v>392</v>
      </c>
    </row>
    <row r="63" spans="1:18" ht="13.5">
      <c r="A63" s="988" t="s">
        <v>123</v>
      </c>
      <c r="B63" s="991" t="s">
        <v>23</v>
      </c>
      <c r="C63" s="991">
        <v>8</v>
      </c>
      <c r="D63" s="991">
        <v>8</v>
      </c>
      <c r="E63" s="991" t="s">
        <v>23</v>
      </c>
      <c r="F63" s="991">
        <v>7</v>
      </c>
      <c r="G63" s="991" t="s">
        <v>23</v>
      </c>
      <c r="H63" s="991" t="s">
        <v>23</v>
      </c>
      <c r="I63" s="991">
        <v>680</v>
      </c>
      <c r="J63" s="991" t="s">
        <v>23</v>
      </c>
      <c r="K63" s="991">
        <v>5</v>
      </c>
      <c r="L63" s="991" t="s">
        <v>23</v>
      </c>
      <c r="M63" s="992">
        <v>5</v>
      </c>
    </row>
    <row r="64" spans="1:18" ht="13.5">
      <c r="A64" s="994" t="s">
        <v>124</v>
      </c>
      <c r="B64" s="995">
        <v>905</v>
      </c>
      <c r="C64" s="995">
        <v>28</v>
      </c>
      <c r="D64" s="995">
        <v>933</v>
      </c>
      <c r="E64" s="995">
        <v>893</v>
      </c>
      <c r="F64" s="995">
        <v>21</v>
      </c>
      <c r="G64" s="995" t="s">
        <v>23</v>
      </c>
      <c r="H64" s="995">
        <v>422</v>
      </c>
      <c r="I64" s="995">
        <v>979</v>
      </c>
      <c r="J64" s="995" t="s">
        <v>23</v>
      </c>
      <c r="K64" s="995">
        <v>398</v>
      </c>
      <c r="L64" s="995" t="s">
        <v>23</v>
      </c>
      <c r="M64" s="996">
        <v>398</v>
      </c>
    </row>
    <row r="65" spans="1:13" ht="13.5">
      <c r="A65" s="988"/>
      <c r="B65" s="991"/>
      <c r="C65" s="991"/>
      <c r="D65" s="991"/>
      <c r="E65" s="991"/>
      <c r="F65" s="991"/>
      <c r="G65" s="991"/>
      <c r="H65" s="991"/>
      <c r="I65" s="991"/>
      <c r="J65" s="991"/>
      <c r="K65" s="991"/>
      <c r="L65" s="991"/>
      <c r="M65" s="992"/>
    </row>
    <row r="66" spans="1:13" ht="13.5">
      <c r="A66" s="994" t="s">
        <v>125</v>
      </c>
      <c r="B66" s="995" t="s">
        <v>23</v>
      </c>
      <c r="C66" s="995" t="s">
        <v>23</v>
      </c>
      <c r="D66" s="995" t="s">
        <v>23</v>
      </c>
      <c r="E66" s="995" t="s">
        <v>23</v>
      </c>
      <c r="F66" s="995" t="s">
        <v>23</v>
      </c>
      <c r="G66" s="995" t="s">
        <v>23</v>
      </c>
      <c r="H66" s="995" t="s">
        <v>23</v>
      </c>
      <c r="I66" s="995" t="s">
        <v>23</v>
      </c>
      <c r="J66" s="995" t="s">
        <v>23</v>
      </c>
      <c r="K66" s="995" t="s">
        <v>23</v>
      </c>
      <c r="L66" s="995" t="s">
        <v>23</v>
      </c>
      <c r="M66" s="996" t="s">
        <v>23</v>
      </c>
    </row>
    <row r="67" spans="1:13" ht="13.5">
      <c r="A67" s="988"/>
      <c r="B67" s="991"/>
      <c r="C67" s="991"/>
      <c r="D67" s="991"/>
      <c r="E67" s="991"/>
      <c r="F67" s="991"/>
      <c r="G67" s="991"/>
      <c r="H67" s="991"/>
      <c r="I67" s="991"/>
      <c r="J67" s="991"/>
      <c r="K67" s="991"/>
      <c r="L67" s="991"/>
      <c r="M67" s="992"/>
    </row>
    <row r="68" spans="1:13" ht="13.5">
      <c r="A68" s="988" t="s">
        <v>126</v>
      </c>
      <c r="B68" s="991" t="s">
        <v>23</v>
      </c>
      <c r="C68" s="991" t="s">
        <v>23</v>
      </c>
      <c r="D68" s="991" t="s">
        <v>23</v>
      </c>
      <c r="E68" s="991" t="s">
        <v>23</v>
      </c>
      <c r="F68" s="991" t="s">
        <v>23</v>
      </c>
      <c r="G68" s="991" t="s">
        <v>23</v>
      </c>
      <c r="H68" s="991" t="s">
        <v>23</v>
      </c>
      <c r="I68" s="991" t="s">
        <v>23</v>
      </c>
      <c r="J68" s="991" t="s">
        <v>23</v>
      </c>
      <c r="K68" s="991" t="s">
        <v>23</v>
      </c>
      <c r="L68" s="991" t="s">
        <v>23</v>
      </c>
      <c r="M68" s="992" t="s">
        <v>23</v>
      </c>
    </row>
    <row r="69" spans="1:13" ht="13.5">
      <c r="A69" s="988" t="s">
        <v>127</v>
      </c>
      <c r="B69" s="991" t="s">
        <v>23</v>
      </c>
      <c r="C69" s="991">
        <v>25</v>
      </c>
      <c r="D69" s="991">
        <v>25</v>
      </c>
      <c r="E69" s="991" t="s">
        <v>23</v>
      </c>
      <c r="F69" s="991" t="s">
        <v>23</v>
      </c>
      <c r="G69" s="991" t="s">
        <v>23</v>
      </c>
      <c r="H69" s="991" t="s">
        <v>23</v>
      </c>
      <c r="I69" s="991" t="s">
        <v>23</v>
      </c>
      <c r="J69" s="991" t="s">
        <v>23</v>
      </c>
      <c r="K69" s="991" t="s">
        <v>23</v>
      </c>
      <c r="L69" s="991" t="s">
        <v>23</v>
      </c>
      <c r="M69" s="992" t="s">
        <v>23</v>
      </c>
    </row>
    <row r="70" spans="1:13" ht="13.5">
      <c r="A70" s="994" t="s">
        <v>128</v>
      </c>
      <c r="B70" s="995" t="s">
        <v>23</v>
      </c>
      <c r="C70" s="995">
        <v>25</v>
      </c>
      <c r="D70" s="995">
        <v>25</v>
      </c>
      <c r="E70" s="995" t="s">
        <v>23</v>
      </c>
      <c r="F70" s="995" t="s">
        <v>23</v>
      </c>
      <c r="G70" s="995" t="s">
        <v>23</v>
      </c>
      <c r="H70" s="995" t="s">
        <v>23</v>
      </c>
      <c r="I70" s="995" t="s">
        <v>23</v>
      </c>
      <c r="J70" s="995" t="s">
        <v>23</v>
      </c>
      <c r="K70" s="995" t="s">
        <v>23</v>
      </c>
      <c r="L70" s="995" t="s">
        <v>23</v>
      </c>
      <c r="M70" s="996" t="s">
        <v>23</v>
      </c>
    </row>
    <row r="71" spans="1:13" ht="13.5">
      <c r="A71" s="988"/>
      <c r="B71" s="991"/>
      <c r="C71" s="991"/>
      <c r="D71" s="991"/>
      <c r="E71" s="991"/>
      <c r="F71" s="991"/>
      <c r="G71" s="991"/>
      <c r="H71" s="991"/>
      <c r="I71" s="991"/>
      <c r="J71" s="991"/>
      <c r="K71" s="991"/>
      <c r="L71" s="991"/>
      <c r="M71" s="992"/>
    </row>
    <row r="72" spans="1:13" ht="13.5">
      <c r="A72" s="988" t="s">
        <v>129</v>
      </c>
      <c r="B72" s="993" t="s">
        <v>23</v>
      </c>
      <c r="C72" s="991" t="s">
        <v>23</v>
      </c>
      <c r="D72" s="991" t="s">
        <v>23</v>
      </c>
      <c r="E72" s="993" t="s">
        <v>23</v>
      </c>
      <c r="F72" s="991" t="s">
        <v>23</v>
      </c>
      <c r="G72" s="991" t="s">
        <v>23</v>
      </c>
      <c r="H72" s="993" t="s">
        <v>23</v>
      </c>
      <c r="I72" s="991" t="s">
        <v>23</v>
      </c>
      <c r="J72" s="991" t="s">
        <v>23</v>
      </c>
      <c r="K72" s="993" t="s">
        <v>23</v>
      </c>
      <c r="L72" s="991" t="s">
        <v>23</v>
      </c>
      <c r="M72" s="992" t="s">
        <v>23</v>
      </c>
    </row>
    <row r="73" spans="1:13" ht="13.5">
      <c r="A73" s="988" t="s">
        <v>130</v>
      </c>
      <c r="B73" s="991" t="s">
        <v>23</v>
      </c>
      <c r="C73" s="991" t="s">
        <v>23</v>
      </c>
      <c r="D73" s="991" t="s">
        <v>23</v>
      </c>
      <c r="E73" s="991" t="s">
        <v>23</v>
      </c>
      <c r="F73" s="991" t="s">
        <v>23</v>
      </c>
      <c r="G73" s="991" t="s">
        <v>23</v>
      </c>
      <c r="H73" s="991" t="s">
        <v>23</v>
      </c>
      <c r="I73" s="991" t="s">
        <v>23</v>
      </c>
      <c r="J73" s="991" t="s">
        <v>23</v>
      </c>
      <c r="K73" s="993" t="s">
        <v>23</v>
      </c>
      <c r="L73" s="991" t="s">
        <v>23</v>
      </c>
      <c r="M73" s="992" t="s">
        <v>23</v>
      </c>
    </row>
    <row r="74" spans="1:13" ht="13.5">
      <c r="A74" s="988" t="s">
        <v>131</v>
      </c>
      <c r="B74" s="991" t="s">
        <v>23</v>
      </c>
      <c r="C74" s="991">
        <v>1</v>
      </c>
      <c r="D74" s="991">
        <v>1</v>
      </c>
      <c r="E74" s="991" t="s">
        <v>23</v>
      </c>
      <c r="F74" s="991" t="s">
        <v>23</v>
      </c>
      <c r="G74" s="991" t="s">
        <v>23</v>
      </c>
      <c r="H74" s="991" t="s">
        <v>23</v>
      </c>
      <c r="I74" s="991" t="s">
        <v>23</v>
      </c>
      <c r="J74" s="991" t="s">
        <v>23</v>
      </c>
      <c r="K74" s="991" t="s">
        <v>23</v>
      </c>
      <c r="L74" s="991" t="s">
        <v>23</v>
      </c>
      <c r="M74" s="992" t="s">
        <v>23</v>
      </c>
    </row>
    <row r="75" spans="1:13" ht="13.5">
      <c r="A75" s="988" t="s">
        <v>132</v>
      </c>
      <c r="B75" s="991" t="s">
        <v>23</v>
      </c>
      <c r="C75" s="991" t="s">
        <v>23</v>
      </c>
      <c r="D75" s="991" t="s">
        <v>23</v>
      </c>
      <c r="E75" s="991" t="s">
        <v>23</v>
      </c>
      <c r="F75" s="991" t="s">
        <v>23</v>
      </c>
      <c r="G75" s="991" t="s">
        <v>23</v>
      </c>
      <c r="H75" s="991" t="s">
        <v>23</v>
      </c>
      <c r="I75" s="991" t="s">
        <v>23</v>
      </c>
      <c r="J75" s="993" t="s">
        <v>23</v>
      </c>
      <c r="K75" s="993" t="s">
        <v>23</v>
      </c>
      <c r="L75" s="993" t="s">
        <v>23</v>
      </c>
      <c r="M75" s="992" t="s">
        <v>23</v>
      </c>
    </row>
    <row r="76" spans="1:13" ht="13.5">
      <c r="A76" s="988" t="s">
        <v>133</v>
      </c>
      <c r="B76" s="991" t="s">
        <v>23</v>
      </c>
      <c r="C76" s="991" t="s">
        <v>23</v>
      </c>
      <c r="D76" s="991" t="s">
        <v>23</v>
      </c>
      <c r="E76" s="991" t="s">
        <v>23</v>
      </c>
      <c r="F76" s="991" t="s">
        <v>23</v>
      </c>
      <c r="G76" s="991" t="s">
        <v>23</v>
      </c>
      <c r="H76" s="991" t="s">
        <v>23</v>
      </c>
      <c r="I76" s="991" t="s">
        <v>23</v>
      </c>
      <c r="J76" s="991" t="s">
        <v>23</v>
      </c>
      <c r="K76" s="991" t="s">
        <v>23</v>
      </c>
      <c r="L76" s="991" t="s">
        <v>23</v>
      </c>
      <c r="M76" s="992" t="s">
        <v>23</v>
      </c>
    </row>
    <row r="77" spans="1:13" ht="13.5">
      <c r="A77" s="988" t="s">
        <v>134</v>
      </c>
      <c r="B77" s="991" t="s">
        <v>23</v>
      </c>
      <c r="C77" s="991" t="s">
        <v>23</v>
      </c>
      <c r="D77" s="991" t="s">
        <v>23</v>
      </c>
      <c r="E77" s="991" t="s">
        <v>23</v>
      </c>
      <c r="F77" s="991" t="s">
        <v>23</v>
      </c>
      <c r="G77" s="991" t="s">
        <v>23</v>
      </c>
      <c r="H77" s="991" t="s">
        <v>23</v>
      </c>
      <c r="I77" s="991" t="s">
        <v>23</v>
      </c>
      <c r="J77" s="991" t="s">
        <v>23</v>
      </c>
      <c r="K77" s="991" t="s">
        <v>23</v>
      </c>
      <c r="L77" s="991" t="s">
        <v>23</v>
      </c>
      <c r="M77" s="992" t="s">
        <v>23</v>
      </c>
    </row>
    <row r="78" spans="1:13" ht="13.5">
      <c r="A78" s="988" t="s">
        <v>135</v>
      </c>
      <c r="B78" s="993">
        <v>1</v>
      </c>
      <c r="C78" s="991" t="s">
        <v>23</v>
      </c>
      <c r="D78" s="991">
        <v>1</v>
      </c>
      <c r="E78" s="993">
        <v>1</v>
      </c>
      <c r="F78" s="991" t="s">
        <v>23</v>
      </c>
      <c r="G78" s="991" t="s">
        <v>23</v>
      </c>
      <c r="H78" s="993">
        <v>500</v>
      </c>
      <c r="I78" s="991" t="s">
        <v>23</v>
      </c>
      <c r="J78" s="991" t="s">
        <v>23</v>
      </c>
      <c r="K78" s="993" t="s">
        <v>23</v>
      </c>
      <c r="L78" s="991" t="s">
        <v>23</v>
      </c>
      <c r="M78" s="992" t="s">
        <v>23</v>
      </c>
    </row>
    <row r="79" spans="1:13" ht="13.5">
      <c r="A79" s="988" t="s">
        <v>136</v>
      </c>
      <c r="B79" s="993" t="s">
        <v>23</v>
      </c>
      <c r="C79" s="991" t="s">
        <v>23</v>
      </c>
      <c r="D79" s="991" t="s">
        <v>23</v>
      </c>
      <c r="E79" s="993" t="s">
        <v>23</v>
      </c>
      <c r="F79" s="991" t="s">
        <v>23</v>
      </c>
      <c r="G79" s="991" t="s">
        <v>23</v>
      </c>
      <c r="H79" s="993" t="s">
        <v>23</v>
      </c>
      <c r="I79" s="991" t="s">
        <v>23</v>
      </c>
      <c r="J79" s="991" t="s">
        <v>23</v>
      </c>
      <c r="K79" s="993" t="s">
        <v>23</v>
      </c>
      <c r="L79" s="991" t="s">
        <v>23</v>
      </c>
      <c r="M79" s="992" t="s">
        <v>23</v>
      </c>
    </row>
    <row r="80" spans="1:13" ht="13.5">
      <c r="A80" s="994" t="s">
        <v>137</v>
      </c>
      <c r="B80" s="995">
        <v>1</v>
      </c>
      <c r="C80" s="995">
        <v>1</v>
      </c>
      <c r="D80" s="995">
        <v>2</v>
      </c>
      <c r="E80" s="995">
        <v>1</v>
      </c>
      <c r="F80" s="995" t="s">
        <v>23</v>
      </c>
      <c r="G80" s="995" t="s">
        <v>23</v>
      </c>
      <c r="H80" s="995">
        <v>500</v>
      </c>
      <c r="I80" s="995" t="s">
        <v>23</v>
      </c>
      <c r="J80" s="995" t="s">
        <v>23</v>
      </c>
      <c r="K80" s="995" t="s">
        <v>23</v>
      </c>
      <c r="L80" s="995" t="s">
        <v>23</v>
      </c>
      <c r="M80" s="996" t="s">
        <v>23</v>
      </c>
    </row>
    <row r="81" spans="1:13" ht="13.5">
      <c r="A81" s="988"/>
      <c r="B81" s="991"/>
      <c r="C81" s="991"/>
      <c r="D81" s="991"/>
      <c r="E81" s="991"/>
      <c r="F81" s="991"/>
      <c r="G81" s="991"/>
      <c r="H81" s="991"/>
      <c r="I81" s="991"/>
      <c r="J81" s="991"/>
      <c r="K81" s="991"/>
      <c r="L81" s="991"/>
      <c r="M81" s="992"/>
    </row>
    <row r="82" spans="1:13" ht="13.5">
      <c r="A82" s="988" t="s">
        <v>138</v>
      </c>
      <c r="B82" s="991" t="s">
        <v>23</v>
      </c>
      <c r="C82" s="991" t="s">
        <v>23</v>
      </c>
      <c r="D82" s="991" t="s">
        <v>23</v>
      </c>
      <c r="E82" s="991" t="s">
        <v>23</v>
      </c>
      <c r="F82" s="991" t="s">
        <v>23</v>
      </c>
      <c r="G82" s="991">
        <v>300</v>
      </c>
      <c r="H82" s="991" t="s">
        <v>23</v>
      </c>
      <c r="I82" s="991" t="s">
        <v>23</v>
      </c>
      <c r="J82" s="991">
        <v>1</v>
      </c>
      <c r="K82" s="991" t="s">
        <v>23</v>
      </c>
      <c r="L82" s="991" t="s">
        <v>23</v>
      </c>
      <c r="M82" s="992" t="s">
        <v>23</v>
      </c>
    </row>
    <row r="83" spans="1:13" ht="13.5">
      <c r="A83" s="988" t="s">
        <v>139</v>
      </c>
      <c r="B83" s="991" t="s">
        <v>23</v>
      </c>
      <c r="C83" s="991" t="s">
        <v>23</v>
      </c>
      <c r="D83" s="991" t="s">
        <v>23</v>
      </c>
      <c r="E83" s="991" t="s">
        <v>23</v>
      </c>
      <c r="F83" s="991" t="s">
        <v>23</v>
      </c>
      <c r="G83" s="991">
        <v>200</v>
      </c>
      <c r="H83" s="991" t="s">
        <v>23</v>
      </c>
      <c r="I83" s="991" t="s">
        <v>23</v>
      </c>
      <c r="J83" s="991">
        <v>3</v>
      </c>
      <c r="K83" s="991" t="s">
        <v>23</v>
      </c>
      <c r="L83" s="991">
        <v>1</v>
      </c>
      <c r="M83" s="992">
        <v>1</v>
      </c>
    </row>
    <row r="84" spans="1:13" ht="13.5">
      <c r="A84" s="994" t="s">
        <v>140</v>
      </c>
      <c r="B84" s="995" t="s">
        <v>23</v>
      </c>
      <c r="C84" s="995" t="s">
        <v>23</v>
      </c>
      <c r="D84" s="995" t="s">
        <v>23</v>
      </c>
      <c r="E84" s="995" t="s">
        <v>23</v>
      </c>
      <c r="F84" s="995" t="s">
        <v>23</v>
      </c>
      <c r="G84" s="995">
        <v>500</v>
      </c>
      <c r="H84" s="995" t="s">
        <v>23</v>
      </c>
      <c r="I84" s="995" t="s">
        <v>23</v>
      </c>
      <c r="J84" s="995">
        <v>2</v>
      </c>
      <c r="K84" s="995" t="s">
        <v>23</v>
      </c>
      <c r="L84" s="995">
        <v>1</v>
      </c>
      <c r="M84" s="996">
        <v>1</v>
      </c>
    </row>
    <row r="85" spans="1:13" ht="14.25" thickBot="1">
      <c r="A85" s="1047"/>
      <c r="B85" s="998"/>
      <c r="C85" s="998"/>
      <c r="D85" s="998"/>
      <c r="E85" s="998"/>
      <c r="F85" s="998"/>
      <c r="G85" s="998"/>
      <c r="H85" s="998"/>
      <c r="I85" s="998"/>
      <c r="J85" s="998"/>
      <c r="K85" s="998"/>
      <c r="L85" s="998"/>
      <c r="M85" s="999"/>
    </row>
    <row r="86" spans="1:13" ht="14.25" thickBot="1">
      <c r="A86" s="878" t="s">
        <v>141</v>
      </c>
      <c r="B86" s="1001">
        <v>4705</v>
      </c>
      <c r="C86" s="1001">
        <v>8405</v>
      </c>
      <c r="D86" s="1001">
        <v>13110</v>
      </c>
      <c r="E86" s="1001">
        <v>4559</v>
      </c>
      <c r="F86" s="1001">
        <v>7592</v>
      </c>
      <c r="G86" s="1001">
        <v>219244</v>
      </c>
      <c r="H86" s="1001">
        <v>342</v>
      </c>
      <c r="I86" s="1001">
        <v>791</v>
      </c>
      <c r="J86" s="1001">
        <v>1</v>
      </c>
      <c r="K86" s="1001">
        <v>7611</v>
      </c>
      <c r="L86" s="1001">
        <v>243</v>
      </c>
      <c r="M86" s="1002">
        <v>7854</v>
      </c>
    </row>
  </sheetData>
  <mergeCells count="14">
    <mergeCell ref="A1:M1"/>
    <mergeCell ref="H7:I7"/>
    <mergeCell ref="G5:G8"/>
    <mergeCell ref="A3:M3"/>
    <mergeCell ref="B5:F5"/>
    <mergeCell ref="B6:F6"/>
    <mergeCell ref="H6:I6"/>
    <mergeCell ref="K5:M5"/>
    <mergeCell ref="K6:K8"/>
    <mergeCell ref="L6:L8"/>
    <mergeCell ref="M6:M8"/>
    <mergeCell ref="E7:F7"/>
    <mergeCell ref="H5:J5"/>
    <mergeCell ref="B7:D7"/>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5397C-7501-45A2-B3DD-DF9C06FDE72C}">
  <sheetPr>
    <pageSetUpPr fitToPage="1"/>
  </sheetPr>
  <dimension ref="A1:H21"/>
  <sheetViews>
    <sheetView showGridLines="0" view="pageBreakPreview" zoomScaleNormal="75" zoomScaleSheetLayoutView="100" workbookViewId="0">
      <selection activeCell="L26" sqref="L26"/>
    </sheetView>
  </sheetViews>
  <sheetFormatPr baseColWidth="10" defaultColWidth="11.42578125" defaultRowHeight="12.75"/>
  <cols>
    <col min="1" max="1" width="22.28515625" style="136" customWidth="1"/>
    <col min="2" max="8" width="16.7109375" style="136" customWidth="1"/>
    <col min="9" max="9" width="11.140625" style="136" customWidth="1"/>
    <col min="10" max="17" width="12" style="136" customWidth="1"/>
    <col min="18" max="16384" width="11.42578125" style="136"/>
  </cols>
  <sheetData>
    <row r="1" spans="1:8" s="138" customFormat="1" ht="18.75">
      <c r="A1" s="1949" t="s">
        <v>0</v>
      </c>
      <c r="B1" s="1949"/>
      <c r="C1" s="1949"/>
      <c r="D1" s="1949"/>
      <c r="E1" s="1949"/>
      <c r="F1" s="1949"/>
      <c r="G1" s="1949"/>
      <c r="H1" s="1949"/>
    </row>
    <row r="3" spans="1:8" s="137" customFormat="1" ht="15.75">
      <c r="A3" s="1950" t="s">
        <v>943</v>
      </c>
      <c r="B3" s="1950"/>
      <c r="C3" s="1950"/>
      <c r="D3" s="1950"/>
      <c r="E3" s="1950"/>
      <c r="F3" s="1950"/>
      <c r="G3" s="1950"/>
      <c r="H3" s="1950"/>
    </row>
    <row r="4" spans="1:8" s="137" customFormat="1" ht="15.75">
      <c r="A4" s="1950" t="s">
        <v>942</v>
      </c>
      <c r="B4" s="1950"/>
      <c r="C4" s="1950"/>
      <c r="D4" s="1950"/>
      <c r="E4" s="1950"/>
      <c r="F4" s="1950"/>
      <c r="G4" s="1950"/>
      <c r="H4" s="1950"/>
    </row>
    <row r="5" spans="1:8" s="137" customFormat="1" ht="13.5" customHeight="1" thickBot="1">
      <c r="A5" s="1501"/>
      <c r="B5" s="1502"/>
      <c r="C5" s="1502"/>
      <c r="D5" s="1502"/>
      <c r="E5" s="1502"/>
      <c r="F5" s="1502"/>
      <c r="G5" s="1502"/>
      <c r="H5" s="1502"/>
    </row>
    <row r="6" spans="1:8" ht="21" customHeight="1">
      <c r="A6" s="1873" t="s">
        <v>2</v>
      </c>
      <c r="B6" s="1571" t="s">
        <v>767</v>
      </c>
      <c r="C6" s="1572"/>
      <c r="D6" s="1875" t="s">
        <v>772</v>
      </c>
      <c r="E6" s="1573" t="s">
        <v>10</v>
      </c>
      <c r="F6" s="1574"/>
      <c r="G6" s="1575" t="s">
        <v>142</v>
      </c>
      <c r="H6" s="1576"/>
    </row>
    <row r="7" spans="1:8" ht="21" customHeight="1">
      <c r="A7" s="1874"/>
      <c r="B7" s="1577" t="s">
        <v>771</v>
      </c>
      <c r="C7" s="1578"/>
      <c r="D7" s="1876"/>
      <c r="E7" s="1579" t="s">
        <v>770</v>
      </c>
      <c r="F7" s="1580" t="s">
        <v>4</v>
      </c>
      <c r="G7" s="1580" t="s">
        <v>143</v>
      </c>
      <c r="H7" s="1581" t="s">
        <v>5</v>
      </c>
    </row>
    <row r="8" spans="1:8" ht="21" customHeight="1">
      <c r="A8" s="1874"/>
      <c r="B8" s="1582" t="s">
        <v>19</v>
      </c>
      <c r="C8" s="1583" t="s">
        <v>748</v>
      </c>
      <c r="D8" s="1876"/>
      <c r="E8" s="1579" t="s">
        <v>769</v>
      </c>
      <c r="F8" s="1579" t="s">
        <v>150</v>
      </c>
      <c r="G8" s="1580" t="s">
        <v>146</v>
      </c>
      <c r="H8" s="1581" t="s">
        <v>8</v>
      </c>
    </row>
    <row r="9" spans="1:8" ht="21" customHeight="1" thickBot="1">
      <c r="A9" s="1874"/>
      <c r="B9" s="1580" t="s">
        <v>916</v>
      </c>
      <c r="C9" s="1584" t="s">
        <v>916</v>
      </c>
      <c r="D9" s="1876"/>
      <c r="E9" s="1579" t="s">
        <v>145</v>
      </c>
      <c r="F9" s="1585"/>
      <c r="G9" s="1580" t="s">
        <v>147</v>
      </c>
      <c r="H9" s="1586"/>
    </row>
    <row r="10" spans="1:8" ht="13.5">
      <c r="A10" s="1520">
        <v>2011</v>
      </c>
      <c r="B10" s="1521">
        <v>8355</v>
      </c>
      <c r="C10" s="1521">
        <v>7060</v>
      </c>
      <c r="D10" s="1522">
        <v>207.495</v>
      </c>
      <c r="E10" s="1521">
        <v>19.567988668555241</v>
      </c>
      <c r="F10" s="1521">
        <v>13815</v>
      </c>
      <c r="G10" s="1523">
        <v>208.77</v>
      </c>
      <c r="H10" s="1524">
        <v>28841.575500000003</v>
      </c>
    </row>
    <row r="11" spans="1:8" ht="13.5">
      <c r="A11" s="1526">
        <v>2012</v>
      </c>
      <c r="B11" s="1527">
        <v>8278</v>
      </c>
      <c r="C11" s="1527">
        <v>7045</v>
      </c>
      <c r="D11" s="1528">
        <v>196.96</v>
      </c>
      <c r="E11" s="1527">
        <v>23.955997161107167</v>
      </c>
      <c r="F11" s="1527">
        <v>16877</v>
      </c>
      <c r="G11" s="1529">
        <v>277.17</v>
      </c>
      <c r="H11" s="1530">
        <v>46777.980899999995</v>
      </c>
    </row>
    <row r="12" spans="1:8" ht="13.5">
      <c r="A12" s="1531">
        <v>2013</v>
      </c>
      <c r="B12" s="1527">
        <v>7811</v>
      </c>
      <c r="C12" s="1527">
        <v>6856</v>
      </c>
      <c r="D12" s="1528">
        <v>344.58499999999998</v>
      </c>
      <c r="E12" s="1527">
        <v>20.755542590431737</v>
      </c>
      <c r="F12" s="1527">
        <v>14230</v>
      </c>
      <c r="G12" s="1529">
        <v>345.87</v>
      </c>
      <c r="H12" s="1530">
        <v>49217.300999999999</v>
      </c>
    </row>
    <row r="13" spans="1:8" ht="13.5">
      <c r="A13" s="1531">
        <v>2014</v>
      </c>
      <c r="B13" s="1527">
        <v>8116</v>
      </c>
      <c r="C13" s="1527">
        <v>6836</v>
      </c>
      <c r="D13" s="1528">
        <v>336.23200000000003</v>
      </c>
      <c r="E13" s="1527">
        <v>22.600936220011704</v>
      </c>
      <c r="F13" s="1527">
        <v>15450</v>
      </c>
      <c r="G13" s="1529">
        <v>335.12</v>
      </c>
      <c r="H13" s="1530">
        <v>51776.04</v>
      </c>
    </row>
    <row r="14" spans="1:8" ht="13.5">
      <c r="A14" s="1531">
        <v>2015</v>
      </c>
      <c r="B14" s="1527">
        <v>8926</v>
      </c>
      <c r="C14" s="1527">
        <v>6637</v>
      </c>
      <c r="D14" s="1528">
        <v>183.619</v>
      </c>
      <c r="E14" s="1527">
        <v>21.574506554166039</v>
      </c>
      <c r="F14" s="1527">
        <v>14319</v>
      </c>
      <c r="G14" s="1529">
        <v>320.25</v>
      </c>
      <c r="H14" s="1530">
        <v>45857</v>
      </c>
    </row>
    <row r="15" spans="1:8" ht="13.5">
      <c r="A15" s="1531">
        <v>2016</v>
      </c>
      <c r="B15" s="1527">
        <v>9634</v>
      </c>
      <c r="C15" s="1527">
        <v>7276</v>
      </c>
      <c r="D15" s="1528">
        <v>175.84399999999999</v>
      </c>
      <c r="E15" s="1527">
        <v>20.509895547003847</v>
      </c>
      <c r="F15" s="1527">
        <v>14923</v>
      </c>
      <c r="G15" s="1529">
        <v>345.74</v>
      </c>
      <c r="H15" s="1530">
        <v>51595</v>
      </c>
    </row>
    <row r="16" spans="1:8" ht="13.5">
      <c r="A16" s="1531">
        <v>2017</v>
      </c>
      <c r="B16" s="1527">
        <v>10367</v>
      </c>
      <c r="C16" s="1527">
        <v>7619</v>
      </c>
      <c r="D16" s="1528">
        <v>175.02699999999999</v>
      </c>
      <c r="E16" s="1527">
        <v>20.664129150807192</v>
      </c>
      <c r="F16" s="1527">
        <v>15744</v>
      </c>
      <c r="G16" s="1529">
        <v>316.89</v>
      </c>
      <c r="H16" s="1530">
        <v>49891.161599999999</v>
      </c>
    </row>
    <row r="17" spans="1:8" ht="13.5">
      <c r="A17" s="1531">
        <v>2018</v>
      </c>
      <c r="B17" s="1527">
        <v>10997</v>
      </c>
      <c r="C17" s="1527">
        <v>7893</v>
      </c>
      <c r="D17" s="1528">
        <v>177.76599999999999</v>
      </c>
      <c r="E17" s="1527">
        <v>19.227163309261371</v>
      </c>
      <c r="F17" s="1527">
        <v>15176</v>
      </c>
      <c r="G17" s="1529">
        <v>357.83</v>
      </c>
      <c r="H17" s="1530">
        <v>54304.2808</v>
      </c>
    </row>
    <row r="18" spans="1:8" ht="13.5">
      <c r="A18" s="1531">
        <v>2019</v>
      </c>
      <c r="B18" s="1527">
        <v>11444</v>
      </c>
      <c r="C18" s="1527">
        <v>8178</v>
      </c>
      <c r="D18" s="1528">
        <v>176.80699999999999</v>
      </c>
      <c r="E18" s="1527">
        <v>21.450232330643189</v>
      </c>
      <c r="F18" s="1527">
        <v>17542</v>
      </c>
      <c r="G18" s="1529">
        <v>330.8</v>
      </c>
      <c r="H18" s="1530">
        <v>58028.936000000009</v>
      </c>
    </row>
    <row r="19" spans="1:8" ht="13.5">
      <c r="A19" s="1531">
        <v>2020</v>
      </c>
      <c r="B19" s="1527">
        <v>12290</v>
      </c>
      <c r="C19" s="1527">
        <v>9150</v>
      </c>
      <c r="D19" s="1528">
        <v>175.62799999999999</v>
      </c>
      <c r="E19" s="1527">
        <v>18.703825139999999</v>
      </c>
      <c r="F19" s="1527">
        <v>17114</v>
      </c>
      <c r="G19" s="1529">
        <v>307.8082485809926</v>
      </c>
      <c r="H19" s="1530">
        <v>52678.303662151069</v>
      </c>
    </row>
    <row r="20" spans="1:8" ht="14.25" thickBot="1">
      <c r="A20" s="1532">
        <v>2021</v>
      </c>
      <c r="B20" s="1533">
        <v>12781</v>
      </c>
      <c r="C20" s="1533">
        <v>10087</v>
      </c>
      <c r="D20" s="1534">
        <v>174.42099999999999</v>
      </c>
      <c r="E20" s="1533">
        <v>18.720134827005054</v>
      </c>
      <c r="F20" s="1533">
        <v>18883</v>
      </c>
      <c r="G20" s="1535">
        <v>362.29</v>
      </c>
      <c r="H20" s="1616">
        <v>68411.220700000005</v>
      </c>
    </row>
    <row r="21" spans="1:8" ht="13.15" customHeight="1">
      <c r="A21" s="1069" t="s">
        <v>1333</v>
      </c>
      <c r="B21" s="1069"/>
      <c r="C21" s="1069"/>
      <c r="D21" s="1069"/>
      <c r="E21" s="1069"/>
      <c r="F21" s="1069"/>
      <c r="G21" s="1069"/>
      <c r="H21" s="1069"/>
    </row>
  </sheetData>
  <mergeCells count="5">
    <mergeCell ref="A1:H1"/>
    <mergeCell ref="A3:H3"/>
    <mergeCell ref="A4:H4"/>
    <mergeCell ref="A6:A9"/>
    <mergeCell ref="D6:D9"/>
  </mergeCells>
  <printOptions horizontalCentered="1" gridLinesSet="0"/>
  <pageMargins left="0.75" right="0.51181102362204722" top="0.59055118110236227" bottom="1" header="0" footer="0"/>
  <pageSetup paperSize="9" scale="55" orientation="portrait" r:id="rId1"/>
  <headerFooter alignWithMargins="0"/>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294">
    <pageSetUpPr fitToPage="1"/>
  </sheetPr>
  <dimension ref="A1:S88"/>
  <sheetViews>
    <sheetView view="pageBreakPreview" zoomScale="75" zoomScaleNormal="75" zoomScaleSheetLayoutView="75" workbookViewId="0">
      <selection activeCell="R28" sqref="R28"/>
    </sheetView>
  </sheetViews>
  <sheetFormatPr baseColWidth="10" defaultColWidth="11.42578125" defaultRowHeight="12.75"/>
  <cols>
    <col min="1" max="1" width="35.7109375" style="139" customWidth="1"/>
    <col min="2" max="6" width="11.5703125" style="139" bestFit="1" customWidth="1"/>
    <col min="7" max="13" width="14.42578125" style="139" customWidth="1"/>
    <col min="14" max="14" width="1.85546875" style="139" customWidth="1"/>
    <col min="15" max="16384" width="11.42578125" style="139"/>
  </cols>
  <sheetData>
    <row r="1" spans="1:18" s="151" customFormat="1" ht="18.75">
      <c r="A1" s="1951" t="s">
        <v>0</v>
      </c>
      <c r="B1" s="1951"/>
      <c r="C1" s="1951"/>
      <c r="D1" s="1951"/>
      <c r="E1" s="1951"/>
      <c r="F1" s="1951"/>
      <c r="G1" s="1951"/>
      <c r="H1" s="1951"/>
      <c r="I1" s="1951"/>
      <c r="J1" s="1951"/>
      <c r="K1" s="1951"/>
      <c r="L1" s="1951"/>
      <c r="M1" s="1951"/>
    </row>
    <row r="3" spans="1:18" s="148" customFormat="1" ht="15.75">
      <c r="A3" s="1950" t="s">
        <v>1491</v>
      </c>
      <c r="B3" s="1950"/>
      <c r="C3" s="1950"/>
      <c r="D3" s="1950"/>
      <c r="E3" s="1950"/>
      <c r="F3" s="1950"/>
      <c r="G3" s="1950"/>
      <c r="H3" s="1950"/>
      <c r="I3" s="1950"/>
      <c r="J3" s="1950"/>
      <c r="K3" s="1950"/>
      <c r="L3" s="1950"/>
      <c r="M3" s="1950"/>
    </row>
    <row r="4" spans="1:18" s="148" customFormat="1" ht="14.25" customHeight="1" thickBot="1">
      <c r="A4" s="97"/>
      <c r="B4" s="96"/>
      <c r="C4" s="96"/>
      <c r="D4" s="96"/>
      <c r="E4" s="96"/>
      <c r="F4" s="96"/>
      <c r="G4" s="96"/>
      <c r="H4" s="96"/>
      <c r="I4" s="96"/>
      <c r="J4" s="96"/>
      <c r="K4" s="96"/>
      <c r="L4" s="94"/>
      <c r="M4" s="94"/>
    </row>
    <row r="5" spans="1:18" s="146" customFormat="1" ht="24" customHeight="1">
      <c r="A5" s="1042"/>
      <c r="B5" s="1929" t="s">
        <v>755</v>
      </c>
      <c r="C5" s="1930"/>
      <c r="D5" s="1930"/>
      <c r="E5" s="1930"/>
      <c r="F5" s="1931"/>
      <c r="G5" s="1928" t="s">
        <v>877</v>
      </c>
      <c r="H5" s="1843" t="s">
        <v>1312</v>
      </c>
      <c r="I5" s="1845" t="s">
        <v>10</v>
      </c>
      <c r="J5" s="1844"/>
      <c r="K5" s="1924" t="s">
        <v>931</v>
      </c>
      <c r="L5" s="1925"/>
      <c r="M5" s="1926"/>
    </row>
    <row r="6" spans="1:18" s="146" customFormat="1" ht="24" customHeight="1">
      <c r="A6" s="1041" t="s">
        <v>165</v>
      </c>
      <c r="B6" s="1919" t="s">
        <v>13</v>
      </c>
      <c r="C6" s="1932"/>
      <c r="D6" s="1932"/>
      <c r="E6" s="1932"/>
      <c r="F6" s="1920"/>
      <c r="G6" s="1830"/>
      <c r="H6" s="1933" t="s">
        <v>876</v>
      </c>
      <c r="I6" s="1934"/>
      <c r="J6" s="853" t="s">
        <v>766</v>
      </c>
      <c r="K6" s="1829" t="s">
        <v>765</v>
      </c>
      <c r="L6" s="1889" t="s">
        <v>764</v>
      </c>
      <c r="M6" s="1935" t="s">
        <v>774</v>
      </c>
    </row>
    <row r="7" spans="1:18" s="146" customFormat="1" ht="24" customHeight="1">
      <c r="A7" s="1041" t="s">
        <v>154</v>
      </c>
      <c r="B7" s="1892" t="s">
        <v>19</v>
      </c>
      <c r="C7" s="1890" t="s">
        <v>19</v>
      </c>
      <c r="D7" s="1891"/>
      <c r="E7" s="1917" t="s">
        <v>748</v>
      </c>
      <c r="F7" s="1923"/>
      <c r="G7" s="1830"/>
      <c r="H7" s="1919" t="s">
        <v>14</v>
      </c>
      <c r="I7" s="1920"/>
      <c r="J7" s="853" t="s">
        <v>751</v>
      </c>
      <c r="K7" s="1830"/>
      <c r="L7" s="1889"/>
      <c r="M7" s="1936"/>
    </row>
    <row r="8" spans="1:18" s="146" customFormat="1" ht="24" customHeight="1" thickBot="1">
      <c r="A8" s="1041"/>
      <c r="B8" s="936" t="s">
        <v>17</v>
      </c>
      <c r="C8" s="936" t="s">
        <v>18</v>
      </c>
      <c r="D8" s="853" t="s">
        <v>19</v>
      </c>
      <c r="E8" s="856" t="s">
        <v>17</v>
      </c>
      <c r="F8" s="863" t="s">
        <v>18</v>
      </c>
      <c r="G8" s="1830"/>
      <c r="H8" s="947" t="s">
        <v>17</v>
      </c>
      <c r="I8" s="863" t="s">
        <v>18</v>
      </c>
      <c r="J8" s="853" t="s">
        <v>758</v>
      </c>
      <c r="K8" s="1830"/>
      <c r="L8" s="1889"/>
      <c r="M8" s="1936"/>
      <c r="O8" s="154"/>
      <c r="P8" s="147"/>
      <c r="Q8" s="147"/>
    </row>
    <row r="9" spans="1:18" ht="23.45" customHeight="1">
      <c r="A9" s="984" t="s">
        <v>81</v>
      </c>
      <c r="B9" s="1043">
        <v>103</v>
      </c>
      <c r="C9" s="1043">
        <v>26</v>
      </c>
      <c r="D9" s="1043">
        <v>129</v>
      </c>
      <c r="E9" s="1043">
        <v>103</v>
      </c>
      <c r="F9" s="1043">
        <v>26</v>
      </c>
      <c r="G9" s="1043">
        <v>3310</v>
      </c>
      <c r="H9" s="1043">
        <v>4100</v>
      </c>
      <c r="I9" s="1043">
        <v>4650</v>
      </c>
      <c r="J9" s="1043">
        <v>44</v>
      </c>
      <c r="K9" s="1043">
        <v>543</v>
      </c>
      <c r="L9" s="1043">
        <v>146</v>
      </c>
      <c r="M9" s="1044">
        <v>689</v>
      </c>
      <c r="N9" s="142"/>
      <c r="R9" s="141"/>
    </row>
    <row r="10" spans="1:18" ht="13.5">
      <c r="A10" s="988" t="s">
        <v>82</v>
      </c>
      <c r="B10" s="991">
        <v>197</v>
      </c>
      <c r="C10" s="991">
        <v>49</v>
      </c>
      <c r="D10" s="991">
        <v>246</v>
      </c>
      <c r="E10" s="991">
        <v>197</v>
      </c>
      <c r="F10" s="991">
        <v>49</v>
      </c>
      <c r="G10" s="991">
        <v>1510</v>
      </c>
      <c r="H10" s="991">
        <v>4125</v>
      </c>
      <c r="I10" s="991">
        <v>4950</v>
      </c>
      <c r="J10" s="991">
        <v>35</v>
      </c>
      <c r="K10" s="991">
        <v>1055</v>
      </c>
      <c r="L10" s="991">
        <v>53</v>
      </c>
      <c r="M10" s="992">
        <v>1108</v>
      </c>
      <c r="N10" s="142"/>
      <c r="R10" s="141"/>
    </row>
    <row r="11" spans="1:18" ht="13.5">
      <c r="A11" s="988" t="s">
        <v>83</v>
      </c>
      <c r="B11" s="993">
        <v>119</v>
      </c>
      <c r="C11" s="993">
        <v>30</v>
      </c>
      <c r="D11" s="993">
        <v>149</v>
      </c>
      <c r="E11" s="993">
        <v>114</v>
      </c>
      <c r="F11" s="993">
        <v>28</v>
      </c>
      <c r="G11" s="991">
        <v>4371</v>
      </c>
      <c r="H11" s="993">
        <v>3900</v>
      </c>
      <c r="I11" s="993">
        <v>5100</v>
      </c>
      <c r="J11" s="991">
        <v>42</v>
      </c>
      <c r="K11" s="991">
        <v>598</v>
      </c>
      <c r="L11" s="991">
        <v>184</v>
      </c>
      <c r="M11" s="992">
        <v>782</v>
      </c>
      <c r="N11" s="142"/>
      <c r="R11" s="141"/>
    </row>
    <row r="12" spans="1:18" ht="13.5">
      <c r="A12" s="988" t="s">
        <v>84</v>
      </c>
      <c r="B12" s="991">
        <v>32</v>
      </c>
      <c r="C12" s="991">
        <v>8</v>
      </c>
      <c r="D12" s="991">
        <v>40</v>
      </c>
      <c r="E12" s="991">
        <v>30</v>
      </c>
      <c r="F12" s="991">
        <v>7</v>
      </c>
      <c r="G12" s="991">
        <v>1710</v>
      </c>
      <c r="H12" s="991">
        <v>3775</v>
      </c>
      <c r="I12" s="991">
        <v>4825</v>
      </c>
      <c r="J12" s="991">
        <v>22</v>
      </c>
      <c r="K12" s="991">
        <v>147</v>
      </c>
      <c r="L12" s="991">
        <v>38</v>
      </c>
      <c r="M12" s="992">
        <v>185</v>
      </c>
      <c r="N12" s="142"/>
      <c r="R12" s="141"/>
    </row>
    <row r="13" spans="1:18" ht="13.5">
      <c r="A13" s="994" t="s">
        <v>85</v>
      </c>
      <c r="B13" s="995">
        <v>451</v>
      </c>
      <c r="C13" s="995">
        <v>113</v>
      </c>
      <c r="D13" s="995">
        <v>564</v>
      </c>
      <c r="E13" s="995">
        <v>444</v>
      </c>
      <c r="F13" s="995">
        <v>110</v>
      </c>
      <c r="G13" s="995">
        <v>10901</v>
      </c>
      <c r="H13" s="995">
        <v>4038</v>
      </c>
      <c r="I13" s="995">
        <v>4909</v>
      </c>
      <c r="J13" s="995">
        <v>39</v>
      </c>
      <c r="K13" s="995">
        <v>2343</v>
      </c>
      <c r="L13" s="995">
        <v>421</v>
      </c>
      <c r="M13" s="996">
        <v>2764</v>
      </c>
      <c r="N13" s="142"/>
      <c r="R13" s="141"/>
    </row>
    <row r="14" spans="1:18" ht="13.5">
      <c r="A14" s="994"/>
      <c r="B14" s="995"/>
      <c r="C14" s="995"/>
      <c r="D14" s="995"/>
      <c r="E14" s="995"/>
      <c r="F14" s="995"/>
      <c r="G14" s="995"/>
      <c r="H14" s="995"/>
      <c r="I14" s="995"/>
      <c r="J14" s="995"/>
      <c r="K14" s="995"/>
      <c r="L14" s="995"/>
      <c r="M14" s="996"/>
      <c r="N14" s="142"/>
      <c r="R14" s="141"/>
    </row>
    <row r="15" spans="1:18" ht="13.5">
      <c r="A15" s="994" t="s">
        <v>86</v>
      </c>
      <c r="B15" s="995">
        <v>22</v>
      </c>
      <c r="C15" s="995" t="s">
        <v>23</v>
      </c>
      <c r="D15" s="995">
        <v>22</v>
      </c>
      <c r="E15" s="995" t="s">
        <v>23</v>
      </c>
      <c r="F15" s="995" t="s">
        <v>23</v>
      </c>
      <c r="G15" s="995">
        <v>38000</v>
      </c>
      <c r="H15" s="995" t="s">
        <v>23</v>
      </c>
      <c r="I15" s="995" t="s">
        <v>23</v>
      </c>
      <c r="J15" s="995">
        <v>1</v>
      </c>
      <c r="K15" s="995" t="s">
        <v>23</v>
      </c>
      <c r="L15" s="995">
        <v>42</v>
      </c>
      <c r="M15" s="996">
        <v>42</v>
      </c>
      <c r="N15" s="142"/>
      <c r="R15" s="141"/>
    </row>
    <row r="16" spans="1:18" ht="13.5">
      <c r="A16" s="994"/>
      <c r="B16" s="995"/>
      <c r="C16" s="995"/>
      <c r="D16" s="995"/>
      <c r="E16" s="995"/>
      <c r="F16" s="995"/>
      <c r="G16" s="995"/>
      <c r="H16" s="995"/>
      <c r="I16" s="995"/>
      <c r="J16" s="995"/>
      <c r="K16" s="995"/>
      <c r="L16" s="995"/>
      <c r="M16" s="996"/>
      <c r="N16" s="142"/>
      <c r="R16" s="141"/>
    </row>
    <row r="17" spans="1:18" ht="13.5">
      <c r="A17" s="994" t="s">
        <v>87</v>
      </c>
      <c r="B17" s="995">
        <v>21</v>
      </c>
      <c r="C17" s="995" t="s">
        <v>23</v>
      </c>
      <c r="D17" s="995">
        <v>21</v>
      </c>
      <c r="E17" s="995">
        <v>15</v>
      </c>
      <c r="F17" s="995" t="s">
        <v>23</v>
      </c>
      <c r="G17" s="995" t="s">
        <v>23</v>
      </c>
      <c r="H17" s="995">
        <v>3500</v>
      </c>
      <c r="I17" s="995" t="s">
        <v>23</v>
      </c>
      <c r="J17" s="995" t="s">
        <v>23</v>
      </c>
      <c r="K17" s="995">
        <v>53</v>
      </c>
      <c r="L17" s="995" t="s">
        <v>23</v>
      </c>
      <c r="M17" s="996">
        <v>53</v>
      </c>
      <c r="N17" s="142"/>
      <c r="R17" s="141"/>
    </row>
    <row r="18" spans="1:18" ht="13.5">
      <c r="A18" s="988"/>
      <c r="B18" s="991"/>
      <c r="C18" s="991"/>
      <c r="D18" s="991"/>
      <c r="E18" s="991"/>
      <c r="F18" s="991"/>
      <c r="G18" s="991"/>
      <c r="H18" s="991"/>
      <c r="I18" s="991"/>
      <c r="J18" s="991"/>
      <c r="K18" s="991"/>
      <c r="L18" s="991"/>
      <c r="M18" s="992"/>
      <c r="N18" s="142"/>
      <c r="R18" s="141"/>
    </row>
    <row r="19" spans="1:18" ht="13.5">
      <c r="A19" s="988" t="s">
        <v>158</v>
      </c>
      <c r="B19" s="991">
        <v>25</v>
      </c>
      <c r="C19" s="991" t="s">
        <v>23</v>
      </c>
      <c r="D19" s="991">
        <v>25</v>
      </c>
      <c r="E19" s="991">
        <v>9</v>
      </c>
      <c r="F19" s="991" t="s">
        <v>23</v>
      </c>
      <c r="G19" s="991">
        <v>9985</v>
      </c>
      <c r="H19" s="991">
        <v>580</v>
      </c>
      <c r="I19" s="991" t="s">
        <v>23</v>
      </c>
      <c r="J19" s="991">
        <v>3</v>
      </c>
      <c r="K19" s="991">
        <v>5</v>
      </c>
      <c r="L19" s="991">
        <v>30</v>
      </c>
      <c r="M19" s="992">
        <v>35</v>
      </c>
      <c r="N19" s="142"/>
      <c r="R19" s="141"/>
    </row>
    <row r="20" spans="1:18" ht="13.5">
      <c r="A20" s="988" t="s">
        <v>89</v>
      </c>
      <c r="B20" s="991">
        <v>89</v>
      </c>
      <c r="C20" s="993" t="s">
        <v>23</v>
      </c>
      <c r="D20" s="991">
        <v>89</v>
      </c>
      <c r="E20" s="991">
        <v>72</v>
      </c>
      <c r="F20" s="993" t="s">
        <v>23</v>
      </c>
      <c r="G20" s="991">
        <v>35000</v>
      </c>
      <c r="H20" s="991">
        <v>1600</v>
      </c>
      <c r="I20" s="993" t="s">
        <v>23</v>
      </c>
      <c r="J20" s="991">
        <v>6</v>
      </c>
      <c r="K20" s="991">
        <v>115</v>
      </c>
      <c r="L20" s="991">
        <v>210</v>
      </c>
      <c r="M20" s="992">
        <v>325</v>
      </c>
      <c r="N20" s="142"/>
      <c r="R20" s="141"/>
    </row>
    <row r="21" spans="1:18" ht="13.5">
      <c r="A21" s="988" t="s">
        <v>90</v>
      </c>
      <c r="B21" s="991">
        <v>64</v>
      </c>
      <c r="C21" s="991" t="s">
        <v>23</v>
      </c>
      <c r="D21" s="991">
        <v>64</v>
      </c>
      <c r="E21" s="991">
        <v>64</v>
      </c>
      <c r="F21" s="991" t="s">
        <v>23</v>
      </c>
      <c r="G21" s="991">
        <v>14850</v>
      </c>
      <c r="H21" s="991">
        <v>1800</v>
      </c>
      <c r="I21" s="991" t="s">
        <v>23</v>
      </c>
      <c r="J21" s="991">
        <v>6</v>
      </c>
      <c r="K21" s="991">
        <v>115</v>
      </c>
      <c r="L21" s="991">
        <v>89</v>
      </c>
      <c r="M21" s="992">
        <v>204</v>
      </c>
      <c r="N21" s="142"/>
      <c r="R21" s="141"/>
    </row>
    <row r="22" spans="1:18" ht="13.5">
      <c r="A22" s="994" t="s">
        <v>91</v>
      </c>
      <c r="B22" s="995">
        <v>178</v>
      </c>
      <c r="C22" s="995" t="s">
        <v>23</v>
      </c>
      <c r="D22" s="995">
        <v>178</v>
      </c>
      <c r="E22" s="995">
        <v>145</v>
      </c>
      <c r="F22" s="995" t="s">
        <v>23</v>
      </c>
      <c r="G22" s="995">
        <v>59835</v>
      </c>
      <c r="H22" s="995">
        <v>1625</v>
      </c>
      <c r="I22" s="995" t="s">
        <v>23</v>
      </c>
      <c r="J22" s="995">
        <v>5</v>
      </c>
      <c r="K22" s="995">
        <v>235</v>
      </c>
      <c r="L22" s="995">
        <v>329</v>
      </c>
      <c r="M22" s="996">
        <v>564</v>
      </c>
      <c r="N22" s="142"/>
      <c r="R22" s="141"/>
    </row>
    <row r="23" spans="1:18" ht="13.5">
      <c r="A23" s="994"/>
      <c r="B23" s="995"/>
      <c r="C23" s="995"/>
      <c r="D23" s="995"/>
      <c r="E23" s="995"/>
      <c r="F23" s="995"/>
      <c r="G23" s="995"/>
      <c r="H23" s="995"/>
      <c r="I23" s="995"/>
      <c r="J23" s="995"/>
      <c r="K23" s="995"/>
      <c r="L23" s="995"/>
      <c r="M23" s="996"/>
      <c r="N23" s="142"/>
      <c r="R23" s="141"/>
    </row>
    <row r="24" spans="1:18" ht="13.5">
      <c r="A24" s="994" t="s">
        <v>92</v>
      </c>
      <c r="B24" s="995">
        <v>185</v>
      </c>
      <c r="C24" s="995">
        <v>134</v>
      </c>
      <c r="D24" s="995">
        <v>319</v>
      </c>
      <c r="E24" s="995">
        <v>177</v>
      </c>
      <c r="F24" s="995">
        <v>95</v>
      </c>
      <c r="G24" s="995">
        <v>11449</v>
      </c>
      <c r="H24" s="995">
        <v>1100</v>
      </c>
      <c r="I24" s="995">
        <v>2000</v>
      </c>
      <c r="J24" s="995">
        <v>8</v>
      </c>
      <c r="K24" s="995">
        <v>384</v>
      </c>
      <c r="L24" s="995">
        <v>92</v>
      </c>
      <c r="M24" s="996">
        <v>476</v>
      </c>
      <c r="N24" s="142"/>
      <c r="R24" s="141"/>
    </row>
    <row r="25" spans="1:18" ht="13.5">
      <c r="A25" s="994"/>
      <c r="B25" s="995"/>
      <c r="C25" s="995"/>
      <c r="D25" s="995"/>
      <c r="E25" s="995"/>
      <c r="F25" s="995"/>
      <c r="G25" s="995"/>
      <c r="H25" s="995"/>
      <c r="I25" s="995"/>
      <c r="J25" s="995"/>
      <c r="K25" s="995"/>
      <c r="L25" s="995"/>
      <c r="M25" s="996"/>
      <c r="N25" s="142"/>
      <c r="R25" s="141"/>
    </row>
    <row r="26" spans="1:18" ht="13.5">
      <c r="A26" s="994" t="s">
        <v>93</v>
      </c>
      <c r="B26" s="995">
        <v>247</v>
      </c>
      <c r="C26" s="995">
        <v>214</v>
      </c>
      <c r="D26" s="995">
        <v>461</v>
      </c>
      <c r="E26" s="995">
        <v>182</v>
      </c>
      <c r="F26" s="995">
        <v>190</v>
      </c>
      <c r="G26" s="995" t="s">
        <v>23</v>
      </c>
      <c r="H26" s="995">
        <v>825</v>
      </c>
      <c r="I26" s="995">
        <v>2100</v>
      </c>
      <c r="J26" s="995" t="s">
        <v>23</v>
      </c>
      <c r="K26" s="995">
        <v>549</v>
      </c>
      <c r="L26" s="995" t="s">
        <v>23</v>
      </c>
      <c r="M26" s="996">
        <v>549</v>
      </c>
      <c r="N26" s="142"/>
      <c r="R26" s="141"/>
    </row>
    <row r="27" spans="1:18" ht="13.5">
      <c r="A27" s="988"/>
      <c r="B27" s="991"/>
      <c r="C27" s="991"/>
      <c r="D27" s="991"/>
      <c r="E27" s="991"/>
      <c r="F27" s="991"/>
      <c r="G27" s="991"/>
      <c r="H27" s="991"/>
      <c r="I27" s="991"/>
      <c r="J27" s="991"/>
      <c r="K27" s="991"/>
      <c r="L27" s="991"/>
      <c r="M27" s="992"/>
      <c r="N27" s="142"/>
      <c r="R27" s="141"/>
    </row>
    <row r="28" spans="1:18" ht="13.5">
      <c r="A28" s="988" t="s">
        <v>94</v>
      </c>
      <c r="B28" s="993">
        <v>120</v>
      </c>
      <c r="C28" s="991">
        <v>680</v>
      </c>
      <c r="D28" s="991">
        <v>800</v>
      </c>
      <c r="E28" s="993">
        <v>18</v>
      </c>
      <c r="F28" s="991">
        <v>618</v>
      </c>
      <c r="G28" s="991" t="s">
        <v>23</v>
      </c>
      <c r="H28" s="993">
        <v>900</v>
      </c>
      <c r="I28" s="991">
        <v>3000</v>
      </c>
      <c r="J28" s="991">
        <v>25</v>
      </c>
      <c r="K28" s="993">
        <v>1870</v>
      </c>
      <c r="L28" s="991" t="s">
        <v>23</v>
      </c>
      <c r="M28" s="992">
        <v>1870</v>
      </c>
      <c r="N28" s="142"/>
      <c r="R28" s="141"/>
    </row>
    <row r="29" spans="1:18" ht="13.5">
      <c r="A29" s="988" t="s">
        <v>95</v>
      </c>
      <c r="B29" s="993">
        <v>101</v>
      </c>
      <c r="C29" s="991">
        <v>81</v>
      </c>
      <c r="D29" s="991">
        <v>182</v>
      </c>
      <c r="E29" s="993">
        <v>99</v>
      </c>
      <c r="F29" s="991">
        <v>69</v>
      </c>
      <c r="G29" s="991" t="s">
        <v>23</v>
      </c>
      <c r="H29" s="993">
        <v>400</v>
      </c>
      <c r="I29" s="991">
        <v>788</v>
      </c>
      <c r="J29" s="991" t="s">
        <v>23</v>
      </c>
      <c r="K29" s="991">
        <v>94</v>
      </c>
      <c r="L29" s="991" t="s">
        <v>23</v>
      </c>
      <c r="M29" s="992">
        <v>94</v>
      </c>
      <c r="N29" s="142"/>
      <c r="R29" s="141"/>
    </row>
    <row r="30" spans="1:18" ht="13.5">
      <c r="A30" s="988" t="s">
        <v>96</v>
      </c>
      <c r="B30" s="991">
        <v>134</v>
      </c>
      <c r="C30" s="991">
        <v>194</v>
      </c>
      <c r="D30" s="991">
        <v>328</v>
      </c>
      <c r="E30" s="991">
        <v>85</v>
      </c>
      <c r="F30" s="991">
        <v>140</v>
      </c>
      <c r="G30" s="991" t="s">
        <v>23</v>
      </c>
      <c r="H30" s="991">
        <v>1000</v>
      </c>
      <c r="I30" s="991">
        <v>2000</v>
      </c>
      <c r="J30" s="991" t="s">
        <v>23</v>
      </c>
      <c r="K30" s="991">
        <v>365</v>
      </c>
      <c r="L30" s="991" t="s">
        <v>23</v>
      </c>
      <c r="M30" s="992">
        <v>365</v>
      </c>
      <c r="N30" s="142"/>
      <c r="R30" s="141"/>
    </row>
    <row r="31" spans="1:18" s="143" customFormat="1" ht="13.5">
      <c r="A31" s="994" t="s">
        <v>97</v>
      </c>
      <c r="B31" s="995">
        <v>355</v>
      </c>
      <c r="C31" s="995">
        <v>955</v>
      </c>
      <c r="D31" s="995">
        <v>1310</v>
      </c>
      <c r="E31" s="995">
        <v>202</v>
      </c>
      <c r="F31" s="995">
        <v>827</v>
      </c>
      <c r="G31" s="995" t="s">
        <v>23</v>
      </c>
      <c r="H31" s="995">
        <v>697</v>
      </c>
      <c r="I31" s="995">
        <v>2646</v>
      </c>
      <c r="J31" s="995" t="s">
        <v>23</v>
      </c>
      <c r="K31" s="995">
        <v>2329</v>
      </c>
      <c r="L31" s="995" t="s">
        <v>23</v>
      </c>
      <c r="M31" s="996">
        <v>2329</v>
      </c>
      <c r="N31" s="145"/>
      <c r="R31" s="144"/>
    </row>
    <row r="32" spans="1:18" ht="13.5">
      <c r="A32" s="988"/>
      <c r="B32" s="991"/>
      <c r="C32" s="991"/>
      <c r="D32" s="991"/>
      <c r="E32" s="991"/>
      <c r="F32" s="991"/>
      <c r="G32" s="991"/>
      <c r="H32" s="991"/>
      <c r="I32" s="991"/>
      <c r="J32" s="991"/>
      <c r="K32" s="991"/>
      <c r="L32" s="991"/>
      <c r="M32" s="992"/>
      <c r="N32" s="142"/>
      <c r="R32" s="141"/>
    </row>
    <row r="33" spans="1:18" ht="13.5">
      <c r="A33" s="988" t="s">
        <v>98</v>
      </c>
      <c r="B33" s="1045">
        <v>68</v>
      </c>
      <c r="C33" s="1045">
        <v>38</v>
      </c>
      <c r="D33" s="991">
        <v>106</v>
      </c>
      <c r="E33" s="1045">
        <v>62</v>
      </c>
      <c r="F33" s="1045">
        <v>36</v>
      </c>
      <c r="G33" s="991" t="s">
        <v>23</v>
      </c>
      <c r="H33" s="1045">
        <v>1081</v>
      </c>
      <c r="I33" s="1045">
        <v>2644</v>
      </c>
      <c r="J33" s="1045" t="s">
        <v>23</v>
      </c>
      <c r="K33" s="1045">
        <v>162</v>
      </c>
      <c r="L33" s="1045" t="s">
        <v>23</v>
      </c>
      <c r="M33" s="1046">
        <v>162</v>
      </c>
      <c r="N33" s="142"/>
      <c r="R33" s="141"/>
    </row>
    <row r="34" spans="1:18" ht="13.5">
      <c r="A34" s="988" t="s">
        <v>99</v>
      </c>
      <c r="B34" s="1045">
        <v>43</v>
      </c>
      <c r="C34" s="1045">
        <v>182</v>
      </c>
      <c r="D34" s="991">
        <v>225</v>
      </c>
      <c r="E34" s="1045">
        <v>35</v>
      </c>
      <c r="F34" s="1045">
        <v>164</v>
      </c>
      <c r="G34" s="991" t="s">
        <v>23</v>
      </c>
      <c r="H34" s="1045">
        <v>1774</v>
      </c>
      <c r="I34" s="1045">
        <v>2143</v>
      </c>
      <c r="J34" s="1045" t="s">
        <v>23</v>
      </c>
      <c r="K34" s="1045">
        <v>414</v>
      </c>
      <c r="L34" s="1045" t="s">
        <v>23</v>
      </c>
      <c r="M34" s="992">
        <v>414</v>
      </c>
      <c r="N34" s="142"/>
      <c r="R34" s="141"/>
    </row>
    <row r="35" spans="1:18" ht="13.5">
      <c r="A35" s="988" t="s">
        <v>100</v>
      </c>
      <c r="B35" s="1045">
        <v>119</v>
      </c>
      <c r="C35" s="1045">
        <v>472</v>
      </c>
      <c r="D35" s="991">
        <v>591</v>
      </c>
      <c r="E35" s="1045">
        <v>97</v>
      </c>
      <c r="F35" s="1045">
        <v>332</v>
      </c>
      <c r="G35" s="991" t="s">
        <v>23</v>
      </c>
      <c r="H35" s="1045">
        <v>1450</v>
      </c>
      <c r="I35" s="1045">
        <v>3993</v>
      </c>
      <c r="J35" s="1045" t="s">
        <v>23</v>
      </c>
      <c r="K35" s="1045">
        <v>1466</v>
      </c>
      <c r="L35" s="1045" t="s">
        <v>23</v>
      </c>
      <c r="M35" s="992">
        <v>1466</v>
      </c>
      <c r="N35" s="142"/>
      <c r="R35" s="141"/>
    </row>
    <row r="36" spans="1:18" ht="13.5">
      <c r="A36" s="988" t="s">
        <v>101</v>
      </c>
      <c r="B36" s="1045">
        <v>56</v>
      </c>
      <c r="C36" s="1045">
        <v>209</v>
      </c>
      <c r="D36" s="991">
        <v>265</v>
      </c>
      <c r="E36" s="1045">
        <v>54</v>
      </c>
      <c r="F36" s="1045">
        <v>177</v>
      </c>
      <c r="G36" s="991" t="s">
        <v>23</v>
      </c>
      <c r="H36" s="1045">
        <v>800</v>
      </c>
      <c r="I36" s="1045">
        <v>2200</v>
      </c>
      <c r="J36" s="1045" t="s">
        <v>23</v>
      </c>
      <c r="K36" s="1045">
        <v>433</v>
      </c>
      <c r="L36" s="1045" t="s">
        <v>23</v>
      </c>
      <c r="M36" s="992">
        <v>433</v>
      </c>
      <c r="N36" s="142"/>
      <c r="R36" s="141"/>
    </row>
    <row r="37" spans="1:18" ht="13.5">
      <c r="A37" s="994" t="s">
        <v>102</v>
      </c>
      <c r="B37" s="995">
        <v>286</v>
      </c>
      <c r="C37" s="995">
        <v>901</v>
      </c>
      <c r="D37" s="995">
        <v>1187</v>
      </c>
      <c r="E37" s="995">
        <v>248</v>
      </c>
      <c r="F37" s="995">
        <v>709</v>
      </c>
      <c r="G37" s="995" t="s">
        <v>23</v>
      </c>
      <c r="H37" s="995">
        <v>1262</v>
      </c>
      <c r="I37" s="995">
        <v>3049</v>
      </c>
      <c r="J37" s="995" t="s">
        <v>23</v>
      </c>
      <c r="K37" s="995">
        <v>2475</v>
      </c>
      <c r="L37" s="995" t="s">
        <v>23</v>
      </c>
      <c r="M37" s="996">
        <v>2475</v>
      </c>
      <c r="N37" s="142"/>
      <c r="R37" s="141"/>
    </row>
    <row r="38" spans="1:18" ht="13.5">
      <c r="A38" s="994"/>
      <c r="B38" s="995"/>
      <c r="C38" s="995"/>
      <c r="D38" s="995"/>
      <c r="E38" s="995"/>
      <c r="F38" s="995"/>
      <c r="G38" s="995"/>
      <c r="H38" s="995"/>
      <c r="I38" s="995"/>
      <c r="J38" s="995"/>
      <c r="K38" s="995"/>
      <c r="L38" s="995"/>
      <c r="M38" s="996"/>
      <c r="N38" s="142"/>
      <c r="R38" s="141"/>
    </row>
    <row r="39" spans="1:18" ht="13.5">
      <c r="A39" s="994" t="s">
        <v>103</v>
      </c>
      <c r="B39" s="995">
        <v>11</v>
      </c>
      <c r="C39" s="995" t="s">
        <v>23</v>
      </c>
      <c r="D39" s="995">
        <v>11</v>
      </c>
      <c r="E39" s="995">
        <v>4</v>
      </c>
      <c r="F39" s="995" t="s">
        <v>23</v>
      </c>
      <c r="G39" s="995" t="s">
        <v>23</v>
      </c>
      <c r="H39" s="995">
        <v>500</v>
      </c>
      <c r="I39" s="995" t="s">
        <v>23</v>
      </c>
      <c r="J39" s="995" t="s">
        <v>23</v>
      </c>
      <c r="K39" s="995">
        <v>2</v>
      </c>
      <c r="L39" s="995" t="s">
        <v>23</v>
      </c>
      <c r="M39" s="996">
        <v>2</v>
      </c>
      <c r="N39" s="142"/>
      <c r="R39" s="141"/>
    </row>
    <row r="40" spans="1:18" ht="13.5">
      <c r="A40" s="988"/>
      <c r="B40" s="991"/>
      <c r="C40" s="991"/>
      <c r="D40" s="991"/>
      <c r="E40" s="991"/>
      <c r="F40" s="991"/>
      <c r="G40" s="991"/>
      <c r="H40" s="991"/>
      <c r="I40" s="991"/>
      <c r="J40" s="991"/>
      <c r="K40" s="991"/>
      <c r="L40" s="991"/>
      <c r="M40" s="992"/>
      <c r="N40" s="142"/>
      <c r="R40" s="141"/>
    </row>
    <row r="41" spans="1:18" ht="13.5">
      <c r="A41" s="988" t="s">
        <v>159</v>
      </c>
      <c r="B41" s="993">
        <v>5</v>
      </c>
      <c r="C41" s="991" t="s">
        <v>23</v>
      </c>
      <c r="D41" s="991">
        <v>5</v>
      </c>
      <c r="E41" s="991">
        <v>2</v>
      </c>
      <c r="F41" s="991" t="s">
        <v>23</v>
      </c>
      <c r="G41" s="991">
        <v>3078</v>
      </c>
      <c r="H41" s="991">
        <v>500</v>
      </c>
      <c r="I41" s="991" t="s">
        <v>23</v>
      </c>
      <c r="J41" s="991" t="s">
        <v>23</v>
      </c>
      <c r="K41" s="991">
        <v>1</v>
      </c>
      <c r="L41" s="991" t="s">
        <v>23</v>
      </c>
      <c r="M41" s="992">
        <v>1</v>
      </c>
      <c r="N41" s="142"/>
      <c r="R41" s="141"/>
    </row>
    <row r="42" spans="1:18" ht="13.5">
      <c r="A42" s="988" t="s">
        <v>105</v>
      </c>
      <c r="B42" s="991">
        <v>336</v>
      </c>
      <c r="C42" s="991">
        <v>10</v>
      </c>
      <c r="D42" s="991">
        <v>346</v>
      </c>
      <c r="E42" s="991">
        <v>194</v>
      </c>
      <c r="F42" s="991">
        <v>6</v>
      </c>
      <c r="G42" s="991">
        <v>13486</v>
      </c>
      <c r="H42" s="991">
        <v>165</v>
      </c>
      <c r="I42" s="991">
        <v>400</v>
      </c>
      <c r="J42" s="991" t="s">
        <v>23</v>
      </c>
      <c r="K42" s="991">
        <v>34</v>
      </c>
      <c r="L42" s="991" t="s">
        <v>23</v>
      </c>
      <c r="M42" s="992">
        <v>34</v>
      </c>
      <c r="N42" s="142"/>
      <c r="R42" s="141"/>
    </row>
    <row r="43" spans="1:18" ht="13.5">
      <c r="A43" s="988" t="s">
        <v>106</v>
      </c>
      <c r="B43" s="991">
        <v>16</v>
      </c>
      <c r="C43" s="991">
        <v>32</v>
      </c>
      <c r="D43" s="991">
        <v>48</v>
      </c>
      <c r="E43" s="991">
        <v>8</v>
      </c>
      <c r="F43" s="991">
        <v>9</v>
      </c>
      <c r="G43" s="991">
        <v>10100</v>
      </c>
      <c r="H43" s="991">
        <v>1300</v>
      </c>
      <c r="I43" s="991">
        <v>1900</v>
      </c>
      <c r="J43" s="991">
        <v>1</v>
      </c>
      <c r="K43" s="991">
        <v>28</v>
      </c>
      <c r="L43" s="991">
        <v>10</v>
      </c>
      <c r="M43" s="992">
        <v>38</v>
      </c>
      <c r="N43" s="142"/>
      <c r="R43" s="141"/>
    </row>
    <row r="44" spans="1:18" ht="13.5">
      <c r="A44" s="988" t="s">
        <v>107</v>
      </c>
      <c r="B44" s="993">
        <v>12</v>
      </c>
      <c r="C44" s="991">
        <v>11</v>
      </c>
      <c r="D44" s="991">
        <v>23</v>
      </c>
      <c r="E44" s="993" t="s">
        <v>23</v>
      </c>
      <c r="F44" s="991" t="s">
        <v>23</v>
      </c>
      <c r="G44" s="991">
        <v>1813</v>
      </c>
      <c r="H44" s="993" t="s">
        <v>23</v>
      </c>
      <c r="I44" s="991" t="s">
        <v>23</v>
      </c>
      <c r="J44" s="991" t="s">
        <v>23</v>
      </c>
      <c r="K44" s="991" t="s">
        <v>23</v>
      </c>
      <c r="L44" s="991" t="s">
        <v>23</v>
      </c>
      <c r="M44" s="992" t="s">
        <v>23</v>
      </c>
      <c r="N44" s="142"/>
      <c r="R44" s="141"/>
    </row>
    <row r="45" spans="1:18" ht="13.5">
      <c r="A45" s="988" t="s">
        <v>108</v>
      </c>
      <c r="B45" s="991">
        <v>13</v>
      </c>
      <c r="C45" s="991">
        <v>2</v>
      </c>
      <c r="D45" s="991">
        <v>15</v>
      </c>
      <c r="E45" s="991">
        <v>13</v>
      </c>
      <c r="F45" s="991">
        <v>2</v>
      </c>
      <c r="G45" s="991">
        <v>2675</v>
      </c>
      <c r="H45" s="991">
        <v>750</v>
      </c>
      <c r="I45" s="991">
        <v>1425</v>
      </c>
      <c r="J45" s="991" t="s">
        <v>23</v>
      </c>
      <c r="K45" s="991">
        <v>13</v>
      </c>
      <c r="L45" s="991" t="s">
        <v>23</v>
      </c>
      <c r="M45" s="992">
        <v>13</v>
      </c>
      <c r="N45" s="142"/>
      <c r="R45" s="141"/>
    </row>
    <row r="46" spans="1:18" ht="13.5">
      <c r="A46" s="988" t="s">
        <v>109</v>
      </c>
      <c r="B46" s="991">
        <v>1</v>
      </c>
      <c r="C46" s="991" t="s">
        <v>23</v>
      </c>
      <c r="D46" s="991">
        <v>1</v>
      </c>
      <c r="E46" s="991">
        <v>1</v>
      </c>
      <c r="F46" s="991" t="s">
        <v>23</v>
      </c>
      <c r="G46" s="991">
        <v>100</v>
      </c>
      <c r="H46" s="991">
        <v>1000</v>
      </c>
      <c r="I46" s="991" t="s">
        <v>23</v>
      </c>
      <c r="J46" s="991" t="s">
        <v>23</v>
      </c>
      <c r="K46" s="991">
        <v>1</v>
      </c>
      <c r="L46" s="991" t="s">
        <v>23</v>
      </c>
      <c r="M46" s="992">
        <v>1</v>
      </c>
      <c r="N46" s="142"/>
      <c r="R46" s="141"/>
    </row>
    <row r="47" spans="1:18" ht="13.5">
      <c r="A47" s="988" t="s">
        <v>110</v>
      </c>
      <c r="B47" s="991">
        <v>4</v>
      </c>
      <c r="C47" s="991">
        <v>2</v>
      </c>
      <c r="D47" s="991">
        <v>6</v>
      </c>
      <c r="E47" s="991">
        <v>4</v>
      </c>
      <c r="F47" s="991">
        <v>2</v>
      </c>
      <c r="G47" s="991" t="s">
        <v>23</v>
      </c>
      <c r="H47" s="991">
        <v>750</v>
      </c>
      <c r="I47" s="991">
        <v>2000</v>
      </c>
      <c r="J47" s="991" t="s">
        <v>23</v>
      </c>
      <c r="K47" s="991">
        <v>7</v>
      </c>
      <c r="L47" s="991" t="s">
        <v>23</v>
      </c>
      <c r="M47" s="992">
        <v>7</v>
      </c>
      <c r="N47" s="142"/>
      <c r="R47" s="141"/>
    </row>
    <row r="48" spans="1:18" ht="13.5">
      <c r="A48" s="988" t="s">
        <v>111</v>
      </c>
      <c r="B48" s="993" t="s">
        <v>23</v>
      </c>
      <c r="C48" s="991">
        <v>253</v>
      </c>
      <c r="D48" s="991">
        <v>253</v>
      </c>
      <c r="E48" s="993" t="s">
        <v>23</v>
      </c>
      <c r="F48" s="991">
        <v>206</v>
      </c>
      <c r="G48" s="991" t="s">
        <v>23</v>
      </c>
      <c r="H48" s="993" t="s">
        <v>23</v>
      </c>
      <c r="I48" s="991">
        <v>2485</v>
      </c>
      <c r="J48" s="991" t="s">
        <v>23</v>
      </c>
      <c r="K48" s="991">
        <v>512</v>
      </c>
      <c r="L48" s="991" t="s">
        <v>23</v>
      </c>
      <c r="M48" s="992">
        <v>512</v>
      </c>
      <c r="N48" s="142"/>
      <c r="R48" s="141"/>
    </row>
    <row r="49" spans="1:19" ht="13.5">
      <c r="A49" s="988" t="s">
        <v>112</v>
      </c>
      <c r="B49" s="991">
        <v>3</v>
      </c>
      <c r="C49" s="991">
        <v>90</v>
      </c>
      <c r="D49" s="991">
        <v>93</v>
      </c>
      <c r="E49" s="991">
        <v>3</v>
      </c>
      <c r="F49" s="991">
        <v>26</v>
      </c>
      <c r="G49" s="991" t="s">
        <v>23</v>
      </c>
      <c r="H49" s="991">
        <v>670</v>
      </c>
      <c r="I49" s="991">
        <v>530</v>
      </c>
      <c r="J49" s="991" t="s">
        <v>23</v>
      </c>
      <c r="K49" s="991">
        <v>16</v>
      </c>
      <c r="L49" s="991" t="s">
        <v>23</v>
      </c>
      <c r="M49" s="992">
        <v>16</v>
      </c>
      <c r="N49" s="142"/>
      <c r="R49" s="141"/>
    </row>
    <row r="50" spans="1:19" ht="13.5">
      <c r="A50" s="994" t="s">
        <v>113</v>
      </c>
      <c r="B50" s="995">
        <v>390</v>
      </c>
      <c r="C50" s="995">
        <v>400</v>
      </c>
      <c r="D50" s="995">
        <v>790</v>
      </c>
      <c r="E50" s="995">
        <v>225</v>
      </c>
      <c r="F50" s="995">
        <v>251</v>
      </c>
      <c r="G50" s="995">
        <v>31252</v>
      </c>
      <c r="H50" s="995">
        <v>263</v>
      </c>
      <c r="I50" s="995">
        <v>2199</v>
      </c>
      <c r="J50" s="995" t="s">
        <v>23</v>
      </c>
      <c r="K50" s="995">
        <v>612</v>
      </c>
      <c r="L50" s="995">
        <v>10</v>
      </c>
      <c r="M50" s="996">
        <v>622</v>
      </c>
      <c r="N50" s="142"/>
      <c r="R50" s="141"/>
    </row>
    <row r="51" spans="1:19" ht="13.5">
      <c r="A51" s="994"/>
      <c r="B51" s="995"/>
      <c r="C51" s="995"/>
      <c r="D51" s="995"/>
      <c r="E51" s="995"/>
      <c r="F51" s="995"/>
      <c r="G51" s="995"/>
      <c r="H51" s="995"/>
      <c r="I51" s="995"/>
      <c r="J51" s="995"/>
      <c r="K51" s="995"/>
      <c r="L51" s="995"/>
      <c r="M51" s="996"/>
      <c r="N51" s="142"/>
      <c r="R51" s="141"/>
    </row>
    <row r="52" spans="1:19" ht="13.5">
      <c r="A52" s="994" t="s">
        <v>114</v>
      </c>
      <c r="B52" s="995">
        <v>2</v>
      </c>
      <c r="C52" s="995">
        <v>5</v>
      </c>
      <c r="D52" s="995">
        <v>7</v>
      </c>
      <c r="E52" s="995">
        <v>1</v>
      </c>
      <c r="F52" s="995">
        <v>4</v>
      </c>
      <c r="G52" s="995">
        <v>1828</v>
      </c>
      <c r="H52" s="995">
        <v>1382</v>
      </c>
      <c r="I52" s="995">
        <v>2764</v>
      </c>
      <c r="J52" s="995">
        <v>9</v>
      </c>
      <c r="K52" s="995">
        <v>12</v>
      </c>
      <c r="L52" s="995">
        <v>17</v>
      </c>
      <c r="M52" s="996">
        <v>29</v>
      </c>
      <c r="N52" s="142"/>
      <c r="R52" s="141"/>
    </row>
    <row r="53" spans="1:19" ht="13.5">
      <c r="A53" s="988"/>
      <c r="B53" s="991"/>
      <c r="C53" s="991"/>
      <c r="D53" s="991"/>
      <c r="E53" s="991"/>
      <c r="F53" s="991"/>
      <c r="G53" s="991"/>
      <c r="H53" s="991"/>
      <c r="I53" s="991"/>
      <c r="J53" s="991"/>
      <c r="K53" s="991"/>
      <c r="L53" s="991"/>
      <c r="M53" s="992"/>
      <c r="N53" s="142"/>
      <c r="R53" s="141"/>
    </row>
    <row r="54" spans="1:19" ht="13.5">
      <c r="A54" s="988" t="s">
        <v>115</v>
      </c>
      <c r="B54" s="991">
        <v>196</v>
      </c>
      <c r="C54" s="991">
        <v>788</v>
      </c>
      <c r="D54" s="991">
        <v>984</v>
      </c>
      <c r="E54" s="991">
        <v>130</v>
      </c>
      <c r="F54" s="991">
        <v>570</v>
      </c>
      <c r="G54" s="991" t="s">
        <v>23</v>
      </c>
      <c r="H54" s="991">
        <v>400</v>
      </c>
      <c r="I54" s="991">
        <v>1850</v>
      </c>
      <c r="J54" s="991" t="s">
        <v>23</v>
      </c>
      <c r="K54" s="991">
        <v>1107</v>
      </c>
      <c r="L54" s="991" t="s">
        <v>23</v>
      </c>
      <c r="M54" s="992">
        <v>1107</v>
      </c>
      <c r="N54" s="142"/>
      <c r="R54" s="141"/>
    </row>
    <row r="55" spans="1:19" ht="13.5">
      <c r="A55" s="988" t="s">
        <v>116</v>
      </c>
      <c r="B55" s="991">
        <v>148</v>
      </c>
      <c r="C55" s="991">
        <v>109</v>
      </c>
      <c r="D55" s="991">
        <v>257</v>
      </c>
      <c r="E55" s="991">
        <v>103</v>
      </c>
      <c r="F55" s="991">
        <v>69</v>
      </c>
      <c r="G55" s="991">
        <v>371</v>
      </c>
      <c r="H55" s="991">
        <v>480</v>
      </c>
      <c r="I55" s="991">
        <v>1600</v>
      </c>
      <c r="J55" s="991">
        <v>3</v>
      </c>
      <c r="K55" s="991">
        <v>160</v>
      </c>
      <c r="L55" s="991">
        <v>1</v>
      </c>
      <c r="M55" s="992">
        <v>161</v>
      </c>
      <c r="N55" s="142"/>
      <c r="R55" s="141"/>
    </row>
    <row r="56" spans="1:19" s="143" customFormat="1" ht="13.5">
      <c r="A56" s="988" t="s">
        <v>117</v>
      </c>
      <c r="B56" s="991">
        <v>177</v>
      </c>
      <c r="C56" s="991">
        <v>81</v>
      </c>
      <c r="D56" s="991">
        <v>258</v>
      </c>
      <c r="E56" s="991">
        <v>174</v>
      </c>
      <c r="F56" s="991">
        <v>81</v>
      </c>
      <c r="G56" s="991">
        <v>4370</v>
      </c>
      <c r="H56" s="991">
        <v>500</v>
      </c>
      <c r="I56" s="991">
        <v>1000</v>
      </c>
      <c r="J56" s="991">
        <v>2</v>
      </c>
      <c r="K56" s="991">
        <v>168</v>
      </c>
      <c r="L56" s="991">
        <v>9</v>
      </c>
      <c r="M56" s="992">
        <v>177</v>
      </c>
      <c r="N56" s="145"/>
      <c r="R56" s="144"/>
    </row>
    <row r="57" spans="1:19" ht="13.5">
      <c r="A57" s="988" t="s">
        <v>118</v>
      </c>
      <c r="B57" s="991">
        <v>47</v>
      </c>
      <c r="C57" s="991">
        <v>18</v>
      </c>
      <c r="D57" s="991">
        <v>65</v>
      </c>
      <c r="E57" s="991">
        <v>35</v>
      </c>
      <c r="F57" s="991">
        <v>10</v>
      </c>
      <c r="G57" s="991">
        <v>1900</v>
      </c>
      <c r="H57" s="991">
        <v>300</v>
      </c>
      <c r="I57" s="991">
        <v>1200</v>
      </c>
      <c r="J57" s="991">
        <v>4</v>
      </c>
      <c r="K57" s="991">
        <v>22</v>
      </c>
      <c r="L57" s="991">
        <v>8</v>
      </c>
      <c r="M57" s="992">
        <v>30</v>
      </c>
      <c r="N57" s="142"/>
      <c r="R57" s="141"/>
    </row>
    <row r="58" spans="1:19" ht="13.5">
      <c r="A58" s="988" t="s">
        <v>119</v>
      </c>
      <c r="B58" s="991">
        <v>157</v>
      </c>
      <c r="C58" s="991">
        <v>162</v>
      </c>
      <c r="D58" s="991">
        <v>319</v>
      </c>
      <c r="E58" s="991">
        <v>85</v>
      </c>
      <c r="F58" s="991">
        <v>137</v>
      </c>
      <c r="G58" s="991" t="s">
        <v>23</v>
      </c>
      <c r="H58" s="991">
        <v>1000</v>
      </c>
      <c r="I58" s="991">
        <v>2500</v>
      </c>
      <c r="J58" s="991" t="s">
        <v>23</v>
      </c>
      <c r="K58" s="991">
        <v>428</v>
      </c>
      <c r="L58" s="991" t="s">
        <v>23</v>
      </c>
      <c r="M58" s="992">
        <v>428</v>
      </c>
      <c r="N58" s="142"/>
      <c r="R58" s="141"/>
    </row>
    <row r="59" spans="1:19" ht="13.5">
      <c r="A59" s="994" t="s">
        <v>172</v>
      </c>
      <c r="B59" s="995">
        <v>725</v>
      </c>
      <c r="C59" s="995">
        <v>1158</v>
      </c>
      <c r="D59" s="995">
        <v>1883</v>
      </c>
      <c r="E59" s="995">
        <v>527</v>
      </c>
      <c r="F59" s="995">
        <v>867</v>
      </c>
      <c r="G59" s="995">
        <v>6641</v>
      </c>
      <c r="H59" s="995">
        <v>539</v>
      </c>
      <c r="I59" s="995">
        <v>1846</v>
      </c>
      <c r="J59" s="995">
        <v>3</v>
      </c>
      <c r="K59" s="995">
        <v>1885</v>
      </c>
      <c r="L59" s="995">
        <v>18</v>
      </c>
      <c r="M59" s="996">
        <v>1903</v>
      </c>
      <c r="N59" s="142"/>
      <c r="R59" s="141"/>
    </row>
    <row r="60" spans="1:19" ht="13.5">
      <c r="A60" s="988"/>
      <c r="B60" s="991"/>
      <c r="C60" s="991"/>
      <c r="D60" s="991"/>
      <c r="E60" s="991"/>
      <c r="F60" s="991"/>
      <c r="G60" s="991"/>
      <c r="H60" s="991"/>
      <c r="I60" s="991"/>
      <c r="J60" s="991"/>
      <c r="K60" s="991"/>
      <c r="L60" s="991"/>
      <c r="M60" s="992"/>
      <c r="N60" s="142"/>
      <c r="R60" s="141"/>
    </row>
    <row r="61" spans="1:19" s="143" customFormat="1" ht="13.5">
      <c r="A61" s="988" t="s">
        <v>121</v>
      </c>
      <c r="B61" s="991">
        <v>56</v>
      </c>
      <c r="C61" s="991">
        <v>42</v>
      </c>
      <c r="D61" s="991">
        <v>98</v>
      </c>
      <c r="E61" s="991">
        <v>53</v>
      </c>
      <c r="F61" s="991">
        <v>36</v>
      </c>
      <c r="G61" s="991" t="s">
        <v>23</v>
      </c>
      <c r="H61" s="991">
        <v>600</v>
      </c>
      <c r="I61" s="991">
        <v>1800</v>
      </c>
      <c r="J61" s="991" t="s">
        <v>23</v>
      </c>
      <c r="K61" s="991">
        <v>97</v>
      </c>
      <c r="L61" s="991" t="s">
        <v>23</v>
      </c>
      <c r="M61" s="992">
        <v>97</v>
      </c>
      <c r="N61" s="145"/>
      <c r="R61" s="144"/>
    </row>
    <row r="62" spans="1:19" ht="13.5">
      <c r="A62" s="988" t="s">
        <v>122</v>
      </c>
      <c r="B62" s="991">
        <v>250</v>
      </c>
      <c r="C62" s="991">
        <v>98</v>
      </c>
      <c r="D62" s="991">
        <v>348</v>
      </c>
      <c r="E62" s="991">
        <v>222</v>
      </c>
      <c r="F62" s="991">
        <v>69</v>
      </c>
      <c r="G62" s="991" t="s">
        <v>23</v>
      </c>
      <c r="H62" s="991">
        <v>202</v>
      </c>
      <c r="I62" s="991">
        <v>721</v>
      </c>
      <c r="J62" s="991" t="s">
        <v>23</v>
      </c>
      <c r="K62" s="991">
        <v>95</v>
      </c>
      <c r="L62" s="991" t="s">
        <v>23</v>
      </c>
      <c r="M62" s="992">
        <v>95</v>
      </c>
      <c r="N62" s="142"/>
      <c r="R62" s="141"/>
    </row>
    <row r="63" spans="1:19" s="143" customFormat="1" ht="13.5">
      <c r="A63" s="988" t="s">
        <v>123</v>
      </c>
      <c r="B63" s="991">
        <v>141</v>
      </c>
      <c r="C63" s="991">
        <v>532</v>
      </c>
      <c r="D63" s="991">
        <v>673</v>
      </c>
      <c r="E63" s="991">
        <v>130</v>
      </c>
      <c r="F63" s="991">
        <v>465</v>
      </c>
      <c r="G63" s="991" t="s">
        <v>23</v>
      </c>
      <c r="H63" s="991">
        <v>200</v>
      </c>
      <c r="I63" s="991">
        <v>1000</v>
      </c>
      <c r="J63" s="991" t="s">
        <v>23</v>
      </c>
      <c r="K63" s="991">
        <v>491</v>
      </c>
      <c r="L63" s="991" t="s">
        <v>23</v>
      </c>
      <c r="M63" s="992">
        <v>491</v>
      </c>
      <c r="N63" s="145"/>
      <c r="R63" s="144"/>
    </row>
    <row r="64" spans="1:19" ht="13.5">
      <c r="A64" s="994" t="s">
        <v>124</v>
      </c>
      <c r="B64" s="995">
        <v>447</v>
      </c>
      <c r="C64" s="995">
        <v>672</v>
      </c>
      <c r="D64" s="995">
        <v>1119</v>
      </c>
      <c r="E64" s="995">
        <v>405</v>
      </c>
      <c r="F64" s="995">
        <v>570</v>
      </c>
      <c r="G64" s="995" t="s">
        <v>23</v>
      </c>
      <c r="H64" s="995">
        <v>253</v>
      </c>
      <c r="I64" s="995">
        <v>1017</v>
      </c>
      <c r="J64" s="995" t="s">
        <v>23</v>
      </c>
      <c r="K64" s="995">
        <v>683</v>
      </c>
      <c r="L64" s="995" t="s">
        <v>23</v>
      </c>
      <c r="M64" s="996">
        <v>683</v>
      </c>
      <c r="N64" s="142"/>
      <c r="R64" s="141"/>
      <c r="S64" s="141"/>
    </row>
    <row r="65" spans="1:19" ht="13.5">
      <c r="A65" s="988"/>
      <c r="B65" s="991"/>
      <c r="C65" s="991"/>
      <c r="D65" s="991"/>
      <c r="E65" s="991"/>
      <c r="F65" s="991"/>
      <c r="G65" s="991"/>
      <c r="H65" s="991"/>
      <c r="I65" s="991"/>
      <c r="J65" s="991"/>
      <c r="K65" s="991"/>
      <c r="L65" s="991"/>
      <c r="M65" s="992"/>
      <c r="N65" s="142"/>
      <c r="R65" s="141"/>
      <c r="S65" s="141"/>
    </row>
    <row r="66" spans="1:19" ht="13.5">
      <c r="A66" s="994" t="s">
        <v>125</v>
      </c>
      <c r="B66" s="995">
        <v>144</v>
      </c>
      <c r="C66" s="995">
        <v>86</v>
      </c>
      <c r="D66" s="995">
        <v>230</v>
      </c>
      <c r="E66" s="995">
        <v>140</v>
      </c>
      <c r="F66" s="995">
        <v>80</v>
      </c>
      <c r="G66" s="995">
        <v>3</v>
      </c>
      <c r="H66" s="995">
        <v>1480</v>
      </c>
      <c r="I66" s="995">
        <v>3350</v>
      </c>
      <c r="J66" s="995">
        <v>16</v>
      </c>
      <c r="K66" s="995">
        <v>475</v>
      </c>
      <c r="L66" s="995" t="s">
        <v>23</v>
      </c>
      <c r="M66" s="996">
        <v>475</v>
      </c>
      <c r="N66" s="142"/>
      <c r="R66" s="141"/>
    </row>
    <row r="67" spans="1:19" s="143" customFormat="1" ht="13.5">
      <c r="A67" s="988"/>
      <c r="B67" s="991"/>
      <c r="C67" s="991"/>
      <c r="D67" s="991"/>
      <c r="E67" s="991"/>
      <c r="F67" s="991"/>
      <c r="G67" s="991"/>
      <c r="H67" s="991"/>
      <c r="I67" s="991"/>
      <c r="J67" s="991"/>
      <c r="K67" s="991"/>
      <c r="L67" s="991"/>
      <c r="M67" s="992"/>
      <c r="N67" s="145"/>
      <c r="R67" s="144"/>
    </row>
    <row r="68" spans="1:19" ht="13.5">
      <c r="A68" s="988" t="s">
        <v>126</v>
      </c>
      <c r="B68" s="991" t="s">
        <v>23</v>
      </c>
      <c r="C68" s="991">
        <v>973</v>
      </c>
      <c r="D68" s="991">
        <v>973</v>
      </c>
      <c r="E68" s="991" t="s">
        <v>23</v>
      </c>
      <c r="F68" s="991">
        <v>583</v>
      </c>
      <c r="G68" s="991" t="s">
        <v>23</v>
      </c>
      <c r="H68" s="991" t="s">
        <v>23</v>
      </c>
      <c r="I68" s="991">
        <v>1656</v>
      </c>
      <c r="J68" s="991" t="s">
        <v>23</v>
      </c>
      <c r="K68" s="991">
        <v>965</v>
      </c>
      <c r="L68" s="991" t="s">
        <v>23</v>
      </c>
      <c r="M68" s="992">
        <v>965</v>
      </c>
      <c r="N68" s="142"/>
      <c r="R68" s="141"/>
    </row>
    <row r="69" spans="1:19" ht="13.5">
      <c r="A69" s="988" t="s">
        <v>127</v>
      </c>
      <c r="B69" s="991" t="s">
        <v>23</v>
      </c>
      <c r="C69" s="991">
        <v>1247</v>
      </c>
      <c r="D69" s="991">
        <v>1247</v>
      </c>
      <c r="E69" s="991" t="s">
        <v>23</v>
      </c>
      <c r="F69" s="991">
        <v>858</v>
      </c>
      <c r="G69" s="991" t="s">
        <v>23</v>
      </c>
      <c r="H69" s="991" t="s">
        <v>23</v>
      </c>
      <c r="I69" s="991">
        <v>1019</v>
      </c>
      <c r="J69" s="991" t="s">
        <v>23</v>
      </c>
      <c r="K69" s="991">
        <v>874</v>
      </c>
      <c r="L69" s="991" t="s">
        <v>23</v>
      </c>
      <c r="M69" s="992">
        <v>874</v>
      </c>
      <c r="N69" s="142"/>
      <c r="R69" s="141"/>
    </row>
    <row r="70" spans="1:19" ht="13.5">
      <c r="A70" s="994" t="s">
        <v>128</v>
      </c>
      <c r="B70" s="995" t="s">
        <v>23</v>
      </c>
      <c r="C70" s="995">
        <v>2220</v>
      </c>
      <c r="D70" s="995">
        <v>2220</v>
      </c>
      <c r="E70" s="995" t="s">
        <v>23</v>
      </c>
      <c r="F70" s="995">
        <v>1441</v>
      </c>
      <c r="G70" s="995" t="s">
        <v>23</v>
      </c>
      <c r="H70" s="995" t="s">
        <v>23</v>
      </c>
      <c r="I70" s="995">
        <v>1277</v>
      </c>
      <c r="J70" s="995" t="s">
        <v>23</v>
      </c>
      <c r="K70" s="995">
        <v>1839</v>
      </c>
      <c r="L70" s="995" t="s">
        <v>23</v>
      </c>
      <c r="M70" s="996">
        <v>1839</v>
      </c>
      <c r="N70" s="142"/>
      <c r="R70" s="141"/>
    </row>
    <row r="71" spans="1:19" ht="13.5">
      <c r="A71" s="988"/>
      <c r="B71" s="991"/>
      <c r="C71" s="991"/>
      <c r="D71" s="991"/>
      <c r="E71" s="991"/>
      <c r="F71" s="991"/>
      <c r="G71" s="991"/>
      <c r="H71" s="991"/>
      <c r="I71" s="991"/>
      <c r="J71" s="991"/>
      <c r="K71" s="991"/>
      <c r="L71" s="991"/>
      <c r="M71" s="992"/>
      <c r="N71" s="142"/>
      <c r="R71" s="141"/>
    </row>
    <row r="72" spans="1:19" ht="13.5">
      <c r="A72" s="988" t="s">
        <v>129</v>
      </c>
      <c r="B72" s="993">
        <v>2</v>
      </c>
      <c r="C72" s="991">
        <v>90</v>
      </c>
      <c r="D72" s="991">
        <v>92</v>
      </c>
      <c r="E72" s="993" t="s">
        <v>23</v>
      </c>
      <c r="F72" s="991">
        <v>90</v>
      </c>
      <c r="G72" s="991" t="s">
        <v>23</v>
      </c>
      <c r="H72" s="993" t="s">
        <v>23</v>
      </c>
      <c r="I72" s="991">
        <v>2500</v>
      </c>
      <c r="J72" s="991" t="s">
        <v>23</v>
      </c>
      <c r="K72" s="993">
        <v>225</v>
      </c>
      <c r="L72" s="991" t="s">
        <v>23</v>
      </c>
      <c r="M72" s="992">
        <v>225</v>
      </c>
      <c r="N72" s="142"/>
      <c r="R72" s="141"/>
    </row>
    <row r="73" spans="1:19" ht="13.5">
      <c r="A73" s="988" t="s">
        <v>130</v>
      </c>
      <c r="B73" s="991">
        <v>3</v>
      </c>
      <c r="C73" s="991">
        <v>10</v>
      </c>
      <c r="D73" s="991">
        <v>13</v>
      </c>
      <c r="E73" s="991">
        <v>2</v>
      </c>
      <c r="F73" s="991">
        <v>8</v>
      </c>
      <c r="G73" s="991" t="s">
        <v>23</v>
      </c>
      <c r="H73" s="991">
        <v>780</v>
      </c>
      <c r="I73" s="991">
        <v>2245</v>
      </c>
      <c r="J73" s="991" t="s">
        <v>23</v>
      </c>
      <c r="K73" s="993">
        <v>20</v>
      </c>
      <c r="L73" s="991" t="s">
        <v>23</v>
      </c>
      <c r="M73" s="992">
        <v>20</v>
      </c>
      <c r="N73" s="142"/>
      <c r="R73" s="141"/>
    </row>
    <row r="74" spans="1:19" ht="13.5">
      <c r="A74" s="988" t="s">
        <v>131</v>
      </c>
      <c r="B74" s="991">
        <v>6</v>
      </c>
      <c r="C74" s="991">
        <v>356</v>
      </c>
      <c r="D74" s="991">
        <v>362</v>
      </c>
      <c r="E74" s="991">
        <v>6</v>
      </c>
      <c r="F74" s="991">
        <v>320</v>
      </c>
      <c r="G74" s="991" t="s">
        <v>23</v>
      </c>
      <c r="H74" s="991">
        <v>400</v>
      </c>
      <c r="I74" s="991">
        <v>2500</v>
      </c>
      <c r="J74" s="991" t="s">
        <v>23</v>
      </c>
      <c r="K74" s="991">
        <v>802</v>
      </c>
      <c r="L74" s="991" t="s">
        <v>23</v>
      </c>
      <c r="M74" s="992">
        <v>802</v>
      </c>
      <c r="N74" s="142"/>
      <c r="R74" s="141"/>
    </row>
    <row r="75" spans="1:19" s="143" customFormat="1" ht="13.5">
      <c r="A75" s="988" t="s">
        <v>132</v>
      </c>
      <c r="B75" s="991">
        <v>340</v>
      </c>
      <c r="C75" s="991">
        <v>586</v>
      </c>
      <c r="D75" s="991">
        <v>926</v>
      </c>
      <c r="E75" s="991">
        <v>276</v>
      </c>
      <c r="F75" s="991">
        <v>519</v>
      </c>
      <c r="G75" s="991">
        <v>1712</v>
      </c>
      <c r="H75" s="991">
        <v>679</v>
      </c>
      <c r="I75" s="991">
        <v>1795</v>
      </c>
      <c r="J75" s="993">
        <v>12</v>
      </c>
      <c r="K75" s="993">
        <v>1119</v>
      </c>
      <c r="L75" s="993">
        <v>21</v>
      </c>
      <c r="M75" s="992">
        <v>1140</v>
      </c>
      <c r="N75" s="145"/>
      <c r="R75" s="144"/>
    </row>
    <row r="76" spans="1:19" ht="13.5">
      <c r="A76" s="988" t="s">
        <v>133</v>
      </c>
      <c r="B76" s="991">
        <v>24</v>
      </c>
      <c r="C76" s="991" t="s">
        <v>23</v>
      </c>
      <c r="D76" s="991">
        <v>24</v>
      </c>
      <c r="E76" s="991">
        <v>20</v>
      </c>
      <c r="F76" s="991" t="s">
        <v>23</v>
      </c>
      <c r="G76" s="991" t="s">
        <v>23</v>
      </c>
      <c r="H76" s="991">
        <v>2500</v>
      </c>
      <c r="I76" s="991" t="s">
        <v>23</v>
      </c>
      <c r="J76" s="991" t="s">
        <v>23</v>
      </c>
      <c r="K76" s="991">
        <v>50</v>
      </c>
      <c r="L76" s="991" t="s">
        <v>23</v>
      </c>
      <c r="M76" s="992">
        <v>50</v>
      </c>
      <c r="N76" s="142"/>
      <c r="R76" s="141"/>
    </row>
    <row r="77" spans="1:19" ht="13.5">
      <c r="A77" s="988" t="s">
        <v>134</v>
      </c>
      <c r="B77" s="991">
        <v>113</v>
      </c>
      <c r="C77" s="991">
        <v>58</v>
      </c>
      <c r="D77" s="991">
        <v>171</v>
      </c>
      <c r="E77" s="991">
        <v>113</v>
      </c>
      <c r="F77" s="991">
        <v>58</v>
      </c>
      <c r="G77" s="991" t="s">
        <v>23</v>
      </c>
      <c r="H77" s="991">
        <v>1900</v>
      </c>
      <c r="I77" s="991">
        <v>2500</v>
      </c>
      <c r="J77" s="991" t="s">
        <v>23</v>
      </c>
      <c r="K77" s="991">
        <v>360</v>
      </c>
      <c r="L77" s="991" t="s">
        <v>23</v>
      </c>
      <c r="M77" s="992">
        <v>360</v>
      </c>
      <c r="N77" s="142"/>
      <c r="R77" s="141"/>
    </row>
    <row r="78" spans="1:19" ht="13.5">
      <c r="A78" s="988" t="s">
        <v>135</v>
      </c>
      <c r="B78" s="993">
        <v>331</v>
      </c>
      <c r="C78" s="991">
        <v>367</v>
      </c>
      <c r="D78" s="991">
        <v>698</v>
      </c>
      <c r="E78" s="993">
        <v>317</v>
      </c>
      <c r="F78" s="991">
        <v>367</v>
      </c>
      <c r="G78" s="991" t="s">
        <v>23</v>
      </c>
      <c r="H78" s="993">
        <v>350</v>
      </c>
      <c r="I78" s="991">
        <v>2400</v>
      </c>
      <c r="J78" s="991" t="s">
        <v>23</v>
      </c>
      <c r="K78" s="993">
        <v>991</v>
      </c>
      <c r="L78" s="991" t="s">
        <v>23</v>
      </c>
      <c r="M78" s="992">
        <v>991</v>
      </c>
      <c r="N78" s="142"/>
      <c r="R78" s="141"/>
    </row>
    <row r="79" spans="1:19" s="143" customFormat="1" ht="13.5">
      <c r="A79" s="988" t="s">
        <v>136</v>
      </c>
      <c r="B79" s="993">
        <v>4</v>
      </c>
      <c r="C79" s="991">
        <v>160</v>
      </c>
      <c r="D79" s="991">
        <v>164</v>
      </c>
      <c r="E79" s="993">
        <v>3</v>
      </c>
      <c r="F79" s="991">
        <v>120</v>
      </c>
      <c r="G79" s="991" t="s">
        <v>23</v>
      </c>
      <c r="H79" s="993">
        <v>650</v>
      </c>
      <c r="I79" s="991">
        <v>3850</v>
      </c>
      <c r="J79" s="991" t="s">
        <v>23</v>
      </c>
      <c r="K79" s="993">
        <v>464</v>
      </c>
      <c r="L79" s="991" t="s">
        <v>23</v>
      </c>
      <c r="M79" s="992">
        <v>464</v>
      </c>
      <c r="N79" s="145"/>
      <c r="R79" s="144"/>
    </row>
    <row r="80" spans="1:19" ht="13.5">
      <c r="A80" s="994" t="s">
        <v>137</v>
      </c>
      <c r="B80" s="995">
        <v>823</v>
      </c>
      <c r="C80" s="995">
        <v>1627</v>
      </c>
      <c r="D80" s="995">
        <v>2450</v>
      </c>
      <c r="E80" s="995">
        <v>737</v>
      </c>
      <c r="F80" s="995">
        <v>1482</v>
      </c>
      <c r="G80" s="995">
        <v>1712</v>
      </c>
      <c r="H80" s="995">
        <v>772</v>
      </c>
      <c r="I80" s="995">
        <v>2336</v>
      </c>
      <c r="J80" s="995">
        <v>12</v>
      </c>
      <c r="K80" s="995">
        <v>4031</v>
      </c>
      <c r="L80" s="995">
        <v>21</v>
      </c>
      <c r="M80" s="996">
        <v>4052</v>
      </c>
      <c r="N80" s="142"/>
      <c r="R80" s="141"/>
    </row>
    <row r="81" spans="1:18" ht="13.5">
      <c r="A81" s="988"/>
      <c r="B81" s="991"/>
      <c r="C81" s="991"/>
      <c r="D81" s="991"/>
      <c r="E81" s="991"/>
      <c r="F81" s="991"/>
      <c r="G81" s="991"/>
      <c r="H81" s="991"/>
      <c r="I81" s="991"/>
      <c r="J81" s="991"/>
      <c r="K81" s="991"/>
      <c r="L81" s="991"/>
      <c r="M81" s="992"/>
      <c r="N81" s="142"/>
      <c r="R81" s="141"/>
    </row>
    <row r="82" spans="1:18" ht="13.5">
      <c r="A82" s="988" t="s">
        <v>138</v>
      </c>
      <c r="B82" s="991" t="s">
        <v>23</v>
      </c>
      <c r="C82" s="991">
        <v>8</v>
      </c>
      <c r="D82" s="991">
        <v>8</v>
      </c>
      <c r="E82" s="991" t="s">
        <v>23</v>
      </c>
      <c r="F82" s="991">
        <v>8</v>
      </c>
      <c r="G82" s="991">
        <v>10200</v>
      </c>
      <c r="H82" s="991" t="s">
        <v>23</v>
      </c>
      <c r="I82" s="991">
        <v>1000</v>
      </c>
      <c r="J82" s="991">
        <v>1</v>
      </c>
      <c r="K82" s="991">
        <v>8</v>
      </c>
      <c r="L82" s="991">
        <v>10</v>
      </c>
      <c r="M82" s="992">
        <v>18</v>
      </c>
      <c r="R82" s="141"/>
    </row>
    <row r="83" spans="1:18" ht="13.5">
      <c r="A83" s="988" t="s">
        <v>139</v>
      </c>
      <c r="B83" s="991" t="s">
        <v>23</v>
      </c>
      <c r="C83" s="991">
        <v>1</v>
      </c>
      <c r="D83" s="991">
        <v>1</v>
      </c>
      <c r="E83" s="991" t="s">
        <v>23</v>
      </c>
      <c r="F83" s="991">
        <v>1</v>
      </c>
      <c r="G83" s="991">
        <v>2600</v>
      </c>
      <c r="H83" s="991" t="s">
        <v>23</v>
      </c>
      <c r="I83" s="991" t="s">
        <v>23</v>
      </c>
      <c r="J83" s="991">
        <v>3</v>
      </c>
      <c r="K83" s="991" t="s">
        <v>23</v>
      </c>
      <c r="L83" s="991">
        <v>8</v>
      </c>
      <c r="M83" s="992">
        <v>8</v>
      </c>
      <c r="R83" s="141"/>
    </row>
    <row r="84" spans="1:18" ht="13.5">
      <c r="A84" s="994" t="s">
        <v>140</v>
      </c>
      <c r="B84" s="995" t="s">
        <v>23</v>
      </c>
      <c r="C84" s="995">
        <v>9</v>
      </c>
      <c r="D84" s="995">
        <v>9</v>
      </c>
      <c r="E84" s="995" t="s">
        <v>23</v>
      </c>
      <c r="F84" s="995">
        <v>9</v>
      </c>
      <c r="G84" s="995">
        <v>12800</v>
      </c>
      <c r="H84" s="995" t="s">
        <v>23</v>
      </c>
      <c r="I84" s="995">
        <v>889</v>
      </c>
      <c r="J84" s="995">
        <v>1</v>
      </c>
      <c r="K84" s="995">
        <v>8</v>
      </c>
      <c r="L84" s="995">
        <v>18</v>
      </c>
      <c r="M84" s="996">
        <v>26</v>
      </c>
      <c r="R84" s="141"/>
    </row>
    <row r="85" spans="1:18" ht="14.25" thickBot="1">
      <c r="A85" s="1047"/>
      <c r="B85" s="998"/>
      <c r="C85" s="998"/>
      <c r="D85" s="998"/>
      <c r="E85" s="998"/>
      <c r="F85" s="998"/>
      <c r="G85" s="998"/>
      <c r="H85" s="998"/>
      <c r="I85" s="998"/>
      <c r="J85" s="998"/>
      <c r="K85" s="998"/>
      <c r="L85" s="998"/>
      <c r="M85" s="999"/>
    </row>
    <row r="86" spans="1:18" ht="14.25" thickBot="1">
      <c r="A86" s="878" t="s">
        <v>141</v>
      </c>
      <c r="B86" s="1001">
        <v>4287</v>
      </c>
      <c r="C86" s="1001">
        <v>8494</v>
      </c>
      <c r="D86" s="1001">
        <v>12781</v>
      </c>
      <c r="E86" s="1001">
        <v>3452</v>
      </c>
      <c r="F86" s="1001">
        <v>6635</v>
      </c>
      <c r="G86" s="1001">
        <v>174421</v>
      </c>
      <c r="H86" s="1001">
        <v>1189</v>
      </c>
      <c r="I86" s="1001">
        <v>2080</v>
      </c>
      <c r="J86" s="1001">
        <v>6</v>
      </c>
      <c r="K86" s="1001">
        <v>17920</v>
      </c>
      <c r="L86" s="1001">
        <v>963</v>
      </c>
      <c r="M86" s="1002">
        <v>18883</v>
      </c>
    </row>
    <row r="88" spans="1:18">
      <c r="L88" s="153"/>
    </row>
  </sheetData>
  <mergeCells count="14">
    <mergeCell ref="M6:M8"/>
    <mergeCell ref="E7:F7"/>
    <mergeCell ref="H7:I7"/>
    <mergeCell ref="G5:G8"/>
    <mergeCell ref="A1:M1"/>
    <mergeCell ref="B5:F5"/>
    <mergeCell ref="B6:F6"/>
    <mergeCell ref="H6:I6"/>
    <mergeCell ref="K5:M5"/>
    <mergeCell ref="K6:K8"/>
    <mergeCell ref="L6:L8"/>
    <mergeCell ref="A3:M3"/>
    <mergeCell ref="H5:J5"/>
    <mergeCell ref="B7:D7"/>
  </mergeCells>
  <printOptions horizontalCentered="1"/>
  <pageMargins left="0.17" right="0.23" top="0.59055118110236227" bottom="0.98425196850393704" header="0" footer="0"/>
  <pageSetup paperSize="9" scale="52" orientation="portrait" r:id="rId1"/>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295">
    <pageSetUpPr fitToPage="1"/>
  </sheetPr>
  <dimension ref="A1:R86"/>
  <sheetViews>
    <sheetView view="pageBreakPreview" zoomScale="75" zoomScaleNormal="75" zoomScaleSheetLayoutView="75" workbookViewId="0">
      <selection activeCell="R8" sqref="R8"/>
    </sheetView>
  </sheetViews>
  <sheetFormatPr baseColWidth="10" defaultColWidth="11.42578125" defaultRowHeight="12.75"/>
  <cols>
    <col min="1" max="1" width="34.7109375" style="139" customWidth="1"/>
    <col min="2" max="13" width="16" style="139" customWidth="1"/>
    <col min="14" max="16384" width="11.42578125" style="139"/>
  </cols>
  <sheetData>
    <row r="1" spans="1:18" s="151" customFormat="1" ht="18.75">
      <c r="A1" s="1951" t="s">
        <v>0</v>
      </c>
      <c r="B1" s="1951"/>
      <c r="C1" s="1951"/>
      <c r="D1" s="1951"/>
      <c r="E1" s="1951"/>
      <c r="F1" s="1951"/>
      <c r="G1" s="1951"/>
      <c r="H1" s="1951"/>
      <c r="I1" s="1951"/>
      <c r="J1" s="1951"/>
      <c r="K1" s="1951"/>
      <c r="L1" s="1951"/>
      <c r="M1" s="1951"/>
      <c r="N1" s="155"/>
    </row>
    <row r="3" spans="1:18" s="148" customFormat="1" ht="15.75">
      <c r="A3" s="1950" t="s">
        <v>1492</v>
      </c>
      <c r="B3" s="1950"/>
      <c r="C3" s="1950"/>
      <c r="D3" s="1950"/>
      <c r="E3" s="1950"/>
      <c r="F3" s="1950"/>
      <c r="G3" s="1950"/>
      <c r="H3" s="1950"/>
      <c r="I3" s="1950"/>
      <c r="J3" s="1950"/>
      <c r="K3" s="1950"/>
      <c r="L3" s="1950"/>
      <c r="M3" s="1950"/>
      <c r="N3" s="150"/>
    </row>
    <row r="4" spans="1:18" s="148" customFormat="1" ht="15.75" thickBot="1">
      <c r="A4" s="97"/>
      <c r="B4" s="96"/>
      <c r="C4" s="96"/>
      <c r="D4" s="96"/>
      <c r="E4" s="96"/>
      <c r="F4" s="96"/>
      <c r="G4" s="96"/>
      <c r="H4" s="96"/>
      <c r="I4" s="96"/>
      <c r="J4" s="96"/>
      <c r="K4" s="96"/>
      <c r="L4" s="94"/>
      <c r="M4" s="94"/>
    </row>
    <row r="5" spans="1:18" ht="24" customHeight="1">
      <c r="A5" s="1042"/>
      <c r="B5" s="1929" t="s">
        <v>755</v>
      </c>
      <c r="C5" s="1930"/>
      <c r="D5" s="1930"/>
      <c r="E5" s="1930"/>
      <c r="F5" s="1931"/>
      <c r="G5" s="1928" t="s">
        <v>877</v>
      </c>
      <c r="H5" s="1843" t="s">
        <v>1312</v>
      </c>
      <c r="I5" s="1845" t="s">
        <v>10</v>
      </c>
      <c r="J5" s="1844"/>
      <c r="K5" s="1924" t="s">
        <v>1315</v>
      </c>
      <c r="L5" s="1925"/>
      <c r="M5" s="1926"/>
    </row>
    <row r="6" spans="1:18" ht="24" customHeight="1">
      <c r="A6" s="1041" t="s">
        <v>165</v>
      </c>
      <c r="B6" s="1919" t="s">
        <v>13</v>
      </c>
      <c r="C6" s="1932"/>
      <c r="D6" s="1932"/>
      <c r="E6" s="1932"/>
      <c r="F6" s="1920"/>
      <c r="G6" s="1830"/>
      <c r="H6" s="1933" t="s">
        <v>876</v>
      </c>
      <c r="I6" s="1934"/>
      <c r="J6" s="853" t="s">
        <v>766</v>
      </c>
      <c r="K6" s="1829" t="s">
        <v>765</v>
      </c>
      <c r="L6" s="1889" t="s">
        <v>764</v>
      </c>
      <c r="M6" s="1935" t="s">
        <v>774</v>
      </c>
    </row>
    <row r="7" spans="1:18" ht="24" customHeight="1">
      <c r="A7" s="1041" t="s">
        <v>154</v>
      </c>
      <c r="B7" s="1892" t="s">
        <v>19</v>
      </c>
      <c r="C7" s="1890" t="s">
        <v>19</v>
      </c>
      <c r="D7" s="1891"/>
      <c r="E7" s="1917" t="s">
        <v>748</v>
      </c>
      <c r="F7" s="1923"/>
      <c r="G7" s="1830"/>
      <c r="H7" s="1919" t="s">
        <v>14</v>
      </c>
      <c r="I7" s="1920"/>
      <c r="J7" s="853" t="s">
        <v>751</v>
      </c>
      <c r="K7" s="1830"/>
      <c r="L7" s="1889"/>
      <c r="M7" s="1936"/>
    </row>
    <row r="8" spans="1:18" ht="24" customHeight="1" thickBot="1">
      <c r="A8" s="1041"/>
      <c r="B8" s="936" t="s">
        <v>17</v>
      </c>
      <c r="C8" s="936" t="s">
        <v>18</v>
      </c>
      <c r="D8" s="853" t="s">
        <v>19</v>
      </c>
      <c r="E8" s="856" t="s">
        <v>17</v>
      </c>
      <c r="F8" s="863" t="s">
        <v>18</v>
      </c>
      <c r="G8" s="1830"/>
      <c r="H8" s="947" t="s">
        <v>17</v>
      </c>
      <c r="I8" s="863" t="s">
        <v>18</v>
      </c>
      <c r="J8" s="853" t="s">
        <v>758</v>
      </c>
      <c r="K8" s="1830"/>
      <c r="L8" s="1889"/>
      <c r="M8" s="1936"/>
      <c r="O8" s="148"/>
      <c r="P8" s="141"/>
      <c r="Q8" s="141"/>
    </row>
    <row r="9" spans="1:18" ht="21.6" customHeight="1">
      <c r="A9" s="984" t="s">
        <v>81</v>
      </c>
      <c r="B9" s="1043">
        <v>2875</v>
      </c>
      <c r="C9" s="1043" t="s">
        <v>23</v>
      </c>
      <c r="D9" s="1043">
        <v>2875</v>
      </c>
      <c r="E9" s="1043">
        <v>2870</v>
      </c>
      <c r="F9" s="1043" t="s">
        <v>23</v>
      </c>
      <c r="G9" s="1043">
        <v>93620</v>
      </c>
      <c r="H9" s="1043">
        <v>800</v>
      </c>
      <c r="I9" s="1043" t="s">
        <v>23</v>
      </c>
      <c r="J9" s="1043">
        <v>80</v>
      </c>
      <c r="K9" s="1043">
        <v>2296</v>
      </c>
      <c r="L9" s="1043">
        <v>7490</v>
      </c>
      <c r="M9" s="1044">
        <v>9786</v>
      </c>
      <c r="N9" s="142"/>
      <c r="R9" s="141"/>
    </row>
    <row r="10" spans="1:18" ht="13.5">
      <c r="A10" s="988" t="s">
        <v>82</v>
      </c>
      <c r="B10" s="991">
        <v>7420</v>
      </c>
      <c r="C10" s="991" t="s">
        <v>23</v>
      </c>
      <c r="D10" s="991">
        <v>7420</v>
      </c>
      <c r="E10" s="991">
        <v>7405</v>
      </c>
      <c r="F10" s="991" t="s">
        <v>23</v>
      </c>
      <c r="G10" s="991">
        <v>253600</v>
      </c>
      <c r="H10" s="991">
        <v>4125</v>
      </c>
      <c r="I10" s="991" t="s">
        <v>23</v>
      </c>
      <c r="J10" s="991">
        <v>95</v>
      </c>
      <c r="K10" s="991">
        <v>30546</v>
      </c>
      <c r="L10" s="991">
        <v>24092</v>
      </c>
      <c r="M10" s="992">
        <v>54638</v>
      </c>
      <c r="N10" s="142"/>
      <c r="R10" s="141"/>
    </row>
    <row r="11" spans="1:18" ht="13.5">
      <c r="A11" s="988" t="s">
        <v>83</v>
      </c>
      <c r="B11" s="993">
        <v>13120</v>
      </c>
      <c r="C11" s="993">
        <v>691</v>
      </c>
      <c r="D11" s="993">
        <v>13811</v>
      </c>
      <c r="E11" s="993">
        <v>13120</v>
      </c>
      <c r="F11" s="993">
        <v>691</v>
      </c>
      <c r="G11" s="991">
        <v>646150</v>
      </c>
      <c r="H11" s="993">
        <v>3375</v>
      </c>
      <c r="I11" s="993">
        <v>3375</v>
      </c>
      <c r="J11" s="991">
        <v>85</v>
      </c>
      <c r="K11" s="991">
        <v>46612</v>
      </c>
      <c r="L11" s="991">
        <v>54923</v>
      </c>
      <c r="M11" s="992">
        <v>101535</v>
      </c>
      <c r="N11" s="142"/>
      <c r="R11" s="141"/>
    </row>
    <row r="12" spans="1:18" ht="13.5">
      <c r="A12" s="988" t="s">
        <v>84</v>
      </c>
      <c r="B12" s="991">
        <v>963</v>
      </c>
      <c r="C12" s="991" t="s">
        <v>23</v>
      </c>
      <c r="D12" s="991">
        <v>963</v>
      </c>
      <c r="E12" s="991">
        <v>920</v>
      </c>
      <c r="F12" s="991" t="s">
        <v>23</v>
      </c>
      <c r="G12" s="991">
        <v>53610</v>
      </c>
      <c r="H12" s="991">
        <v>3260</v>
      </c>
      <c r="I12" s="991" t="s">
        <v>23</v>
      </c>
      <c r="J12" s="991">
        <v>6</v>
      </c>
      <c r="K12" s="991">
        <v>2999</v>
      </c>
      <c r="L12" s="991">
        <v>322</v>
      </c>
      <c r="M12" s="992">
        <v>3321</v>
      </c>
      <c r="N12" s="142"/>
      <c r="R12" s="141"/>
    </row>
    <row r="13" spans="1:18" ht="13.5">
      <c r="A13" s="994" t="s">
        <v>85</v>
      </c>
      <c r="B13" s="995">
        <v>24378</v>
      </c>
      <c r="C13" s="995">
        <v>691</v>
      </c>
      <c r="D13" s="995">
        <v>25069</v>
      </c>
      <c r="E13" s="995">
        <v>24315</v>
      </c>
      <c r="F13" s="995">
        <v>691</v>
      </c>
      <c r="G13" s="995">
        <v>1046980</v>
      </c>
      <c r="H13" s="995">
        <v>3295</v>
      </c>
      <c r="I13" s="995">
        <v>3375</v>
      </c>
      <c r="J13" s="995">
        <v>83</v>
      </c>
      <c r="K13" s="995">
        <v>82453</v>
      </c>
      <c r="L13" s="995">
        <v>86827</v>
      </c>
      <c r="M13" s="996">
        <v>169280</v>
      </c>
      <c r="N13" s="142"/>
      <c r="R13" s="141"/>
    </row>
    <row r="14" spans="1:18" ht="13.5">
      <c r="A14" s="994"/>
      <c r="B14" s="995"/>
      <c r="C14" s="995"/>
      <c r="D14" s="995"/>
      <c r="E14" s="995"/>
      <c r="F14" s="995"/>
      <c r="G14" s="995"/>
      <c r="H14" s="995"/>
      <c r="I14" s="995"/>
      <c r="J14" s="995"/>
      <c r="K14" s="995"/>
      <c r="L14" s="995"/>
      <c r="M14" s="996"/>
      <c r="N14" s="142"/>
      <c r="R14" s="141"/>
    </row>
    <row r="15" spans="1:18" ht="13.5">
      <c r="A15" s="994" t="s">
        <v>86</v>
      </c>
      <c r="B15" s="995" t="s">
        <v>23</v>
      </c>
      <c r="C15" s="995" t="s">
        <v>23</v>
      </c>
      <c r="D15" s="995" t="s">
        <v>23</v>
      </c>
      <c r="E15" s="995" t="s">
        <v>23</v>
      </c>
      <c r="F15" s="995" t="s">
        <v>23</v>
      </c>
      <c r="G15" s="995">
        <v>180000</v>
      </c>
      <c r="H15" s="995" t="s">
        <v>23</v>
      </c>
      <c r="I15" s="995" t="s">
        <v>23</v>
      </c>
      <c r="J15" s="995">
        <v>2</v>
      </c>
      <c r="K15" s="995" t="s">
        <v>23</v>
      </c>
      <c r="L15" s="995">
        <v>200</v>
      </c>
      <c r="M15" s="996">
        <v>200</v>
      </c>
      <c r="N15" s="142"/>
      <c r="R15" s="141"/>
    </row>
    <row r="16" spans="1:18" ht="13.5">
      <c r="A16" s="994"/>
      <c r="B16" s="995"/>
      <c r="C16" s="995"/>
      <c r="D16" s="995"/>
      <c r="E16" s="995"/>
      <c r="F16" s="995"/>
      <c r="G16" s="995"/>
      <c r="H16" s="995"/>
      <c r="I16" s="995"/>
      <c r="J16" s="995"/>
      <c r="K16" s="995"/>
      <c r="L16" s="995"/>
      <c r="M16" s="996"/>
      <c r="N16" s="142"/>
      <c r="R16" s="141"/>
    </row>
    <row r="17" spans="1:18" ht="13.5">
      <c r="A17" s="994" t="s">
        <v>87</v>
      </c>
      <c r="B17" s="995">
        <v>6</v>
      </c>
      <c r="C17" s="995" t="s">
        <v>23</v>
      </c>
      <c r="D17" s="995">
        <v>6</v>
      </c>
      <c r="E17" s="995">
        <v>2</v>
      </c>
      <c r="F17" s="995" t="s">
        <v>23</v>
      </c>
      <c r="G17" s="995" t="s">
        <v>23</v>
      </c>
      <c r="H17" s="995">
        <v>3000</v>
      </c>
      <c r="I17" s="995" t="s">
        <v>23</v>
      </c>
      <c r="J17" s="995" t="s">
        <v>23</v>
      </c>
      <c r="K17" s="995">
        <v>6</v>
      </c>
      <c r="L17" s="995" t="s">
        <v>23</v>
      </c>
      <c r="M17" s="996">
        <v>6</v>
      </c>
      <c r="N17" s="142"/>
      <c r="R17" s="141"/>
    </row>
    <row r="18" spans="1:18" ht="13.5">
      <c r="A18" s="988"/>
      <c r="B18" s="991"/>
      <c r="C18" s="991"/>
      <c r="D18" s="991"/>
      <c r="E18" s="991"/>
      <c r="F18" s="991"/>
      <c r="G18" s="991"/>
      <c r="H18" s="991"/>
      <c r="I18" s="991"/>
      <c r="J18" s="991"/>
      <c r="K18" s="991"/>
      <c r="L18" s="991"/>
      <c r="M18" s="992"/>
    </row>
    <row r="19" spans="1:18" ht="13.5">
      <c r="A19" s="988" t="s">
        <v>158</v>
      </c>
      <c r="B19" s="991" t="s">
        <v>23</v>
      </c>
      <c r="C19" s="991" t="s">
        <v>23</v>
      </c>
      <c r="D19" s="991" t="s">
        <v>23</v>
      </c>
      <c r="E19" s="991" t="s">
        <v>23</v>
      </c>
      <c r="F19" s="991" t="s">
        <v>23</v>
      </c>
      <c r="G19" s="991" t="s">
        <v>23</v>
      </c>
      <c r="H19" s="991" t="s">
        <v>23</v>
      </c>
      <c r="I19" s="991" t="s">
        <v>23</v>
      </c>
      <c r="J19" s="991" t="s">
        <v>23</v>
      </c>
      <c r="K19" s="991" t="s">
        <v>23</v>
      </c>
      <c r="L19" s="991" t="s">
        <v>23</v>
      </c>
      <c r="M19" s="992" t="s">
        <v>23</v>
      </c>
    </row>
    <row r="20" spans="1:18" ht="13.5">
      <c r="A20" s="988" t="s">
        <v>89</v>
      </c>
      <c r="B20" s="991">
        <v>2</v>
      </c>
      <c r="C20" s="993" t="s">
        <v>23</v>
      </c>
      <c r="D20" s="991">
        <v>2</v>
      </c>
      <c r="E20" s="991" t="s">
        <v>23</v>
      </c>
      <c r="F20" s="993" t="s">
        <v>23</v>
      </c>
      <c r="G20" s="991" t="s">
        <v>23</v>
      </c>
      <c r="H20" s="991" t="s">
        <v>23</v>
      </c>
      <c r="I20" s="993" t="s">
        <v>23</v>
      </c>
      <c r="J20" s="991" t="s">
        <v>23</v>
      </c>
      <c r="K20" s="991" t="s">
        <v>23</v>
      </c>
      <c r="L20" s="991" t="s">
        <v>23</v>
      </c>
      <c r="M20" s="992" t="s">
        <v>23</v>
      </c>
    </row>
    <row r="21" spans="1:18" ht="13.5">
      <c r="A21" s="988" t="s">
        <v>90</v>
      </c>
      <c r="B21" s="991" t="s">
        <v>23</v>
      </c>
      <c r="C21" s="991" t="s">
        <v>23</v>
      </c>
      <c r="D21" s="991" t="s">
        <v>23</v>
      </c>
      <c r="E21" s="991" t="s">
        <v>23</v>
      </c>
      <c r="F21" s="991" t="s">
        <v>23</v>
      </c>
      <c r="G21" s="991" t="s">
        <v>23</v>
      </c>
      <c r="H21" s="991" t="s">
        <v>23</v>
      </c>
      <c r="I21" s="991" t="s">
        <v>23</v>
      </c>
      <c r="J21" s="991" t="s">
        <v>23</v>
      </c>
      <c r="K21" s="991" t="s">
        <v>23</v>
      </c>
      <c r="L21" s="991" t="s">
        <v>23</v>
      </c>
      <c r="M21" s="992" t="s">
        <v>23</v>
      </c>
    </row>
    <row r="22" spans="1:18" ht="13.5">
      <c r="A22" s="994" t="s">
        <v>91</v>
      </c>
      <c r="B22" s="995">
        <v>2</v>
      </c>
      <c r="C22" s="995" t="s">
        <v>23</v>
      </c>
      <c r="D22" s="995">
        <v>2</v>
      </c>
      <c r="E22" s="995" t="s">
        <v>23</v>
      </c>
      <c r="F22" s="995" t="s">
        <v>23</v>
      </c>
      <c r="G22" s="995" t="s">
        <v>23</v>
      </c>
      <c r="H22" s="995" t="s">
        <v>23</v>
      </c>
      <c r="I22" s="995" t="s">
        <v>23</v>
      </c>
      <c r="J22" s="995" t="s">
        <v>23</v>
      </c>
      <c r="K22" s="995" t="s">
        <v>23</v>
      </c>
      <c r="L22" s="995" t="s">
        <v>23</v>
      </c>
      <c r="M22" s="996" t="s">
        <v>23</v>
      </c>
    </row>
    <row r="23" spans="1:18" ht="13.5">
      <c r="A23" s="994"/>
      <c r="B23" s="995"/>
      <c r="C23" s="995"/>
      <c r="D23" s="995"/>
      <c r="E23" s="995"/>
      <c r="F23" s="995"/>
      <c r="G23" s="995"/>
      <c r="H23" s="995"/>
      <c r="I23" s="995"/>
      <c r="J23" s="995"/>
      <c r="K23" s="995"/>
      <c r="L23" s="995"/>
      <c r="M23" s="996"/>
    </row>
    <row r="24" spans="1:18" ht="13.5">
      <c r="A24" s="994" t="s">
        <v>92</v>
      </c>
      <c r="B24" s="995" t="s">
        <v>23</v>
      </c>
      <c r="C24" s="995" t="s">
        <v>23</v>
      </c>
      <c r="D24" s="995" t="s">
        <v>23</v>
      </c>
      <c r="E24" s="995" t="s">
        <v>23</v>
      </c>
      <c r="F24" s="995" t="s">
        <v>23</v>
      </c>
      <c r="G24" s="995" t="s">
        <v>23</v>
      </c>
      <c r="H24" s="995" t="s">
        <v>23</v>
      </c>
      <c r="I24" s="995" t="s">
        <v>23</v>
      </c>
      <c r="J24" s="995" t="s">
        <v>23</v>
      </c>
      <c r="K24" s="995" t="s">
        <v>23</v>
      </c>
      <c r="L24" s="995" t="s">
        <v>23</v>
      </c>
      <c r="M24" s="996" t="s">
        <v>23</v>
      </c>
    </row>
    <row r="25" spans="1:18" ht="13.5">
      <c r="A25" s="994"/>
      <c r="B25" s="995"/>
      <c r="C25" s="995"/>
      <c r="D25" s="995"/>
      <c r="E25" s="995"/>
      <c r="F25" s="995"/>
      <c r="G25" s="995"/>
      <c r="H25" s="995"/>
      <c r="I25" s="995"/>
      <c r="J25" s="995"/>
      <c r="K25" s="995"/>
      <c r="L25" s="995"/>
      <c r="M25" s="996"/>
    </row>
    <row r="26" spans="1:18" ht="13.5">
      <c r="A26" s="994" t="s">
        <v>93</v>
      </c>
      <c r="B26" s="995" t="s">
        <v>23</v>
      </c>
      <c r="C26" s="995" t="s">
        <v>23</v>
      </c>
      <c r="D26" s="995" t="s">
        <v>23</v>
      </c>
      <c r="E26" s="995" t="s">
        <v>23</v>
      </c>
      <c r="F26" s="995" t="s">
        <v>23</v>
      </c>
      <c r="G26" s="995" t="s">
        <v>23</v>
      </c>
      <c r="H26" s="995" t="s">
        <v>23</v>
      </c>
      <c r="I26" s="995" t="s">
        <v>23</v>
      </c>
      <c r="J26" s="995" t="s">
        <v>23</v>
      </c>
      <c r="K26" s="995" t="s">
        <v>23</v>
      </c>
      <c r="L26" s="995" t="s">
        <v>23</v>
      </c>
      <c r="M26" s="996" t="s">
        <v>23</v>
      </c>
      <c r="N26" s="142"/>
      <c r="R26" s="141"/>
    </row>
    <row r="27" spans="1:18" ht="13.5">
      <c r="A27" s="988"/>
      <c r="B27" s="991"/>
      <c r="C27" s="991"/>
      <c r="D27" s="991"/>
      <c r="E27" s="991"/>
      <c r="F27" s="991"/>
      <c r="G27" s="991"/>
      <c r="H27" s="991"/>
      <c r="I27" s="991"/>
      <c r="J27" s="991"/>
      <c r="K27" s="991"/>
      <c r="L27" s="991"/>
      <c r="M27" s="992"/>
      <c r="N27" s="142"/>
      <c r="R27" s="141"/>
    </row>
    <row r="28" spans="1:18" ht="13.5">
      <c r="A28" s="988" t="s">
        <v>94</v>
      </c>
      <c r="B28" s="993" t="s">
        <v>23</v>
      </c>
      <c r="C28" s="991" t="s">
        <v>23</v>
      </c>
      <c r="D28" s="991" t="s">
        <v>23</v>
      </c>
      <c r="E28" s="993" t="s">
        <v>23</v>
      </c>
      <c r="F28" s="991" t="s">
        <v>23</v>
      </c>
      <c r="G28" s="991" t="s">
        <v>23</v>
      </c>
      <c r="H28" s="993" t="s">
        <v>23</v>
      </c>
      <c r="I28" s="991" t="s">
        <v>23</v>
      </c>
      <c r="J28" s="991" t="s">
        <v>23</v>
      </c>
      <c r="K28" s="993" t="s">
        <v>23</v>
      </c>
      <c r="L28" s="991" t="s">
        <v>23</v>
      </c>
      <c r="M28" s="992" t="s">
        <v>23</v>
      </c>
      <c r="N28" s="142"/>
      <c r="R28" s="141"/>
    </row>
    <row r="29" spans="1:18" ht="13.5">
      <c r="A29" s="988" t="s">
        <v>95</v>
      </c>
      <c r="B29" s="993" t="s">
        <v>23</v>
      </c>
      <c r="C29" s="991" t="s">
        <v>23</v>
      </c>
      <c r="D29" s="991" t="s">
        <v>23</v>
      </c>
      <c r="E29" s="993" t="s">
        <v>23</v>
      </c>
      <c r="F29" s="991" t="s">
        <v>23</v>
      </c>
      <c r="G29" s="991" t="s">
        <v>23</v>
      </c>
      <c r="H29" s="993" t="s">
        <v>23</v>
      </c>
      <c r="I29" s="991" t="s">
        <v>23</v>
      </c>
      <c r="J29" s="991" t="s">
        <v>23</v>
      </c>
      <c r="K29" s="991" t="s">
        <v>23</v>
      </c>
      <c r="L29" s="991" t="s">
        <v>23</v>
      </c>
      <c r="M29" s="992" t="s">
        <v>23</v>
      </c>
    </row>
    <row r="30" spans="1:18" ht="13.5">
      <c r="A30" s="988" t="s">
        <v>96</v>
      </c>
      <c r="B30" s="991" t="s">
        <v>23</v>
      </c>
      <c r="C30" s="991" t="s">
        <v>23</v>
      </c>
      <c r="D30" s="991" t="s">
        <v>23</v>
      </c>
      <c r="E30" s="991" t="s">
        <v>23</v>
      </c>
      <c r="F30" s="991" t="s">
        <v>23</v>
      </c>
      <c r="G30" s="991" t="s">
        <v>23</v>
      </c>
      <c r="H30" s="991" t="s">
        <v>23</v>
      </c>
      <c r="I30" s="991" t="s">
        <v>23</v>
      </c>
      <c r="J30" s="991" t="s">
        <v>23</v>
      </c>
      <c r="K30" s="991" t="s">
        <v>23</v>
      </c>
      <c r="L30" s="991" t="s">
        <v>23</v>
      </c>
      <c r="M30" s="992" t="s">
        <v>23</v>
      </c>
      <c r="N30" s="142"/>
      <c r="R30" s="141"/>
    </row>
    <row r="31" spans="1:18" ht="13.5">
      <c r="A31" s="994" t="s">
        <v>97</v>
      </c>
      <c r="B31" s="995" t="s">
        <v>23</v>
      </c>
      <c r="C31" s="995" t="s">
        <v>23</v>
      </c>
      <c r="D31" s="995" t="s">
        <v>23</v>
      </c>
      <c r="E31" s="995" t="s">
        <v>23</v>
      </c>
      <c r="F31" s="995" t="s">
        <v>23</v>
      </c>
      <c r="G31" s="995" t="s">
        <v>23</v>
      </c>
      <c r="H31" s="995" t="s">
        <v>23</v>
      </c>
      <c r="I31" s="995" t="s">
        <v>23</v>
      </c>
      <c r="J31" s="995" t="s">
        <v>23</v>
      </c>
      <c r="K31" s="995" t="s">
        <v>23</v>
      </c>
      <c r="L31" s="995" t="s">
        <v>23</v>
      </c>
      <c r="M31" s="996" t="s">
        <v>23</v>
      </c>
    </row>
    <row r="32" spans="1:18" ht="13.5">
      <c r="A32" s="988"/>
      <c r="B32" s="991"/>
      <c r="C32" s="991"/>
      <c r="D32" s="991"/>
      <c r="E32" s="991"/>
      <c r="F32" s="991"/>
      <c r="G32" s="991"/>
      <c r="H32" s="991"/>
      <c r="I32" s="991"/>
      <c r="J32" s="991"/>
      <c r="K32" s="991"/>
      <c r="L32" s="991"/>
      <c r="M32" s="992"/>
    </row>
    <row r="33" spans="1:18" ht="13.5">
      <c r="A33" s="988" t="s">
        <v>98</v>
      </c>
      <c r="B33" s="1045" t="s">
        <v>23</v>
      </c>
      <c r="C33" s="1045" t="s">
        <v>23</v>
      </c>
      <c r="D33" s="991" t="s">
        <v>23</v>
      </c>
      <c r="E33" s="1045" t="s">
        <v>23</v>
      </c>
      <c r="F33" s="1045" t="s">
        <v>23</v>
      </c>
      <c r="G33" s="991" t="s">
        <v>23</v>
      </c>
      <c r="H33" s="1045" t="s">
        <v>23</v>
      </c>
      <c r="I33" s="1045" t="s">
        <v>23</v>
      </c>
      <c r="J33" s="1045" t="s">
        <v>23</v>
      </c>
      <c r="K33" s="1045" t="s">
        <v>23</v>
      </c>
      <c r="L33" s="1045" t="s">
        <v>23</v>
      </c>
      <c r="M33" s="1046" t="s">
        <v>23</v>
      </c>
    </row>
    <row r="34" spans="1:18" ht="13.5">
      <c r="A34" s="988" t="s">
        <v>99</v>
      </c>
      <c r="B34" s="1045">
        <v>92</v>
      </c>
      <c r="C34" s="1045" t="s">
        <v>23</v>
      </c>
      <c r="D34" s="991">
        <v>92</v>
      </c>
      <c r="E34" s="1045">
        <v>92</v>
      </c>
      <c r="F34" s="1045" t="s">
        <v>23</v>
      </c>
      <c r="G34" s="991" t="s">
        <v>23</v>
      </c>
      <c r="H34" s="1045">
        <v>320</v>
      </c>
      <c r="I34" s="1045" t="s">
        <v>23</v>
      </c>
      <c r="J34" s="1045" t="s">
        <v>23</v>
      </c>
      <c r="K34" s="1045">
        <v>29</v>
      </c>
      <c r="L34" s="1045" t="s">
        <v>23</v>
      </c>
      <c r="M34" s="992">
        <v>29</v>
      </c>
    </row>
    <row r="35" spans="1:18" ht="13.5">
      <c r="A35" s="988" t="s">
        <v>100</v>
      </c>
      <c r="B35" s="1045" t="s">
        <v>23</v>
      </c>
      <c r="C35" s="1045" t="s">
        <v>23</v>
      </c>
      <c r="D35" s="991" t="s">
        <v>23</v>
      </c>
      <c r="E35" s="1045" t="s">
        <v>23</v>
      </c>
      <c r="F35" s="1045" t="s">
        <v>23</v>
      </c>
      <c r="G35" s="991" t="s">
        <v>23</v>
      </c>
      <c r="H35" s="1045" t="s">
        <v>23</v>
      </c>
      <c r="I35" s="1045" t="s">
        <v>23</v>
      </c>
      <c r="J35" s="1045" t="s">
        <v>23</v>
      </c>
      <c r="K35" s="1045" t="s">
        <v>23</v>
      </c>
      <c r="L35" s="1045" t="s">
        <v>23</v>
      </c>
      <c r="M35" s="992" t="s">
        <v>23</v>
      </c>
    </row>
    <row r="36" spans="1:18" ht="13.5">
      <c r="A36" s="988" t="s">
        <v>101</v>
      </c>
      <c r="B36" s="1045">
        <v>8</v>
      </c>
      <c r="C36" s="1045">
        <v>3</v>
      </c>
      <c r="D36" s="991">
        <v>11</v>
      </c>
      <c r="E36" s="1045">
        <v>8</v>
      </c>
      <c r="F36" s="1045">
        <v>3</v>
      </c>
      <c r="G36" s="991" t="s">
        <v>23</v>
      </c>
      <c r="H36" s="1045">
        <v>1000</v>
      </c>
      <c r="I36" s="1045">
        <v>2000</v>
      </c>
      <c r="J36" s="1045" t="s">
        <v>23</v>
      </c>
      <c r="K36" s="1045">
        <v>14</v>
      </c>
      <c r="L36" s="1045" t="s">
        <v>23</v>
      </c>
      <c r="M36" s="992">
        <v>14</v>
      </c>
      <c r="N36" s="142"/>
      <c r="R36" s="141"/>
    </row>
    <row r="37" spans="1:18" ht="13.5">
      <c r="A37" s="994" t="s">
        <v>102</v>
      </c>
      <c r="B37" s="995">
        <v>100</v>
      </c>
      <c r="C37" s="995">
        <v>3</v>
      </c>
      <c r="D37" s="995">
        <v>103</v>
      </c>
      <c r="E37" s="995">
        <v>100</v>
      </c>
      <c r="F37" s="995">
        <v>3</v>
      </c>
      <c r="G37" s="995" t="s">
        <v>23</v>
      </c>
      <c r="H37" s="995">
        <v>374</v>
      </c>
      <c r="I37" s="995">
        <v>2000</v>
      </c>
      <c r="J37" s="995" t="s">
        <v>23</v>
      </c>
      <c r="K37" s="995">
        <v>43</v>
      </c>
      <c r="L37" s="995" t="s">
        <v>23</v>
      </c>
      <c r="M37" s="996">
        <v>43</v>
      </c>
    </row>
    <row r="38" spans="1:18" ht="13.5">
      <c r="A38" s="994"/>
      <c r="B38" s="995"/>
      <c r="C38" s="995"/>
      <c r="D38" s="995"/>
      <c r="E38" s="995"/>
      <c r="F38" s="995"/>
      <c r="G38" s="995"/>
      <c r="H38" s="995"/>
      <c r="I38" s="995"/>
      <c r="J38" s="995"/>
      <c r="K38" s="995"/>
      <c r="L38" s="995"/>
      <c r="M38" s="996"/>
    </row>
    <row r="39" spans="1:18" ht="13.5">
      <c r="A39" s="994" t="s">
        <v>103</v>
      </c>
      <c r="B39" s="995" t="s">
        <v>23</v>
      </c>
      <c r="C39" s="995" t="s">
        <v>23</v>
      </c>
      <c r="D39" s="995" t="s">
        <v>23</v>
      </c>
      <c r="E39" s="995" t="s">
        <v>23</v>
      </c>
      <c r="F39" s="995" t="s">
        <v>23</v>
      </c>
      <c r="G39" s="995" t="s">
        <v>23</v>
      </c>
      <c r="H39" s="995" t="s">
        <v>23</v>
      </c>
      <c r="I39" s="995" t="s">
        <v>23</v>
      </c>
      <c r="J39" s="995" t="s">
        <v>23</v>
      </c>
      <c r="K39" s="995" t="s">
        <v>23</v>
      </c>
      <c r="L39" s="995" t="s">
        <v>23</v>
      </c>
      <c r="M39" s="996" t="s">
        <v>23</v>
      </c>
    </row>
    <row r="40" spans="1:18" ht="13.5">
      <c r="A40" s="988"/>
      <c r="B40" s="991"/>
      <c r="C40" s="991"/>
      <c r="D40" s="991"/>
      <c r="E40" s="991"/>
      <c r="F40" s="991"/>
      <c r="G40" s="991"/>
      <c r="H40" s="991"/>
      <c r="I40" s="991"/>
      <c r="J40" s="991"/>
      <c r="K40" s="991"/>
      <c r="L40" s="991"/>
      <c r="M40" s="992"/>
    </row>
    <row r="41" spans="1:18" ht="13.5">
      <c r="A41" s="988" t="s">
        <v>159</v>
      </c>
      <c r="B41" s="993">
        <v>283</v>
      </c>
      <c r="C41" s="991">
        <v>116</v>
      </c>
      <c r="D41" s="991">
        <v>399</v>
      </c>
      <c r="E41" s="991">
        <v>221</v>
      </c>
      <c r="F41" s="991">
        <v>69</v>
      </c>
      <c r="G41" s="991">
        <v>9500</v>
      </c>
      <c r="H41" s="991">
        <v>1565</v>
      </c>
      <c r="I41" s="991">
        <v>3240</v>
      </c>
      <c r="J41" s="991">
        <v>15</v>
      </c>
      <c r="K41" s="991">
        <v>569</v>
      </c>
      <c r="L41" s="991">
        <v>143</v>
      </c>
      <c r="M41" s="992">
        <v>712</v>
      </c>
    </row>
    <row r="42" spans="1:18" ht="13.5">
      <c r="A42" s="988" t="s">
        <v>105</v>
      </c>
      <c r="B42" s="991">
        <v>1</v>
      </c>
      <c r="C42" s="991" t="s">
        <v>23</v>
      </c>
      <c r="D42" s="991">
        <v>1</v>
      </c>
      <c r="E42" s="991" t="s">
        <v>23</v>
      </c>
      <c r="F42" s="991" t="s">
        <v>23</v>
      </c>
      <c r="G42" s="991" t="s">
        <v>23</v>
      </c>
      <c r="H42" s="991" t="s">
        <v>23</v>
      </c>
      <c r="I42" s="991" t="s">
        <v>23</v>
      </c>
      <c r="J42" s="991" t="s">
        <v>23</v>
      </c>
      <c r="K42" s="991" t="s">
        <v>23</v>
      </c>
      <c r="L42" s="991" t="s">
        <v>23</v>
      </c>
      <c r="M42" s="992" t="s">
        <v>23</v>
      </c>
      <c r="N42" s="142"/>
      <c r="R42" s="141"/>
    </row>
    <row r="43" spans="1:18" ht="13.5">
      <c r="A43" s="988" t="s">
        <v>106</v>
      </c>
      <c r="B43" s="991">
        <v>257</v>
      </c>
      <c r="C43" s="991">
        <v>4</v>
      </c>
      <c r="D43" s="991">
        <v>261</v>
      </c>
      <c r="E43" s="991">
        <v>220</v>
      </c>
      <c r="F43" s="991">
        <v>3</v>
      </c>
      <c r="G43" s="991">
        <v>1344888</v>
      </c>
      <c r="H43" s="991">
        <v>3600</v>
      </c>
      <c r="I43" s="991">
        <v>5200</v>
      </c>
      <c r="J43" s="991">
        <v>3</v>
      </c>
      <c r="K43" s="991">
        <v>808</v>
      </c>
      <c r="L43" s="991">
        <v>4034</v>
      </c>
      <c r="M43" s="992">
        <v>4842</v>
      </c>
    </row>
    <row r="44" spans="1:18" ht="13.5">
      <c r="A44" s="988" t="s">
        <v>107</v>
      </c>
      <c r="B44" s="993" t="s">
        <v>23</v>
      </c>
      <c r="C44" s="991" t="s">
        <v>23</v>
      </c>
      <c r="D44" s="991" t="s">
        <v>23</v>
      </c>
      <c r="E44" s="993" t="s">
        <v>23</v>
      </c>
      <c r="F44" s="991" t="s">
        <v>23</v>
      </c>
      <c r="G44" s="991" t="s">
        <v>23</v>
      </c>
      <c r="H44" s="993" t="s">
        <v>23</v>
      </c>
      <c r="I44" s="991" t="s">
        <v>23</v>
      </c>
      <c r="J44" s="991" t="s">
        <v>23</v>
      </c>
      <c r="K44" s="991" t="s">
        <v>23</v>
      </c>
      <c r="L44" s="991" t="s">
        <v>23</v>
      </c>
      <c r="M44" s="992" t="s">
        <v>23</v>
      </c>
    </row>
    <row r="45" spans="1:18" ht="13.5">
      <c r="A45" s="988" t="s">
        <v>108</v>
      </c>
      <c r="B45" s="991">
        <v>20</v>
      </c>
      <c r="C45" s="991" t="s">
        <v>23</v>
      </c>
      <c r="D45" s="991">
        <v>20</v>
      </c>
      <c r="E45" s="991">
        <v>20</v>
      </c>
      <c r="F45" s="991" t="s">
        <v>23</v>
      </c>
      <c r="G45" s="991">
        <v>9600</v>
      </c>
      <c r="H45" s="991">
        <v>3560</v>
      </c>
      <c r="I45" s="991" t="s">
        <v>23</v>
      </c>
      <c r="J45" s="991" t="s">
        <v>23</v>
      </c>
      <c r="K45" s="991">
        <v>71</v>
      </c>
      <c r="L45" s="991" t="s">
        <v>23</v>
      </c>
      <c r="M45" s="992">
        <v>71</v>
      </c>
      <c r="N45" s="142"/>
      <c r="R45" s="141"/>
    </row>
    <row r="46" spans="1:18" ht="13.5">
      <c r="A46" s="988" t="s">
        <v>109</v>
      </c>
      <c r="B46" s="991" t="s">
        <v>23</v>
      </c>
      <c r="C46" s="991" t="s">
        <v>23</v>
      </c>
      <c r="D46" s="991" t="s">
        <v>23</v>
      </c>
      <c r="E46" s="991" t="s">
        <v>23</v>
      </c>
      <c r="F46" s="991" t="s">
        <v>23</v>
      </c>
      <c r="G46" s="991" t="s">
        <v>23</v>
      </c>
      <c r="H46" s="991" t="s">
        <v>23</v>
      </c>
      <c r="I46" s="991" t="s">
        <v>23</v>
      </c>
      <c r="J46" s="991" t="s">
        <v>23</v>
      </c>
      <c r="K46" s="991" t="s">
        <v>23</v>
      </c>
      <c r="L46" s="991" t="s">
        <v>23</v>
      </c>
      <c r="M46" s="992" t="s">
        <v>23</v>
      </c>
    </row>
    <row r="47" spans="1:18" ht="13.5">
      <c r="A47" s="988" t="s">
        <v>110</v>
      </c>
      <c r="B47" s="991" t="s">
        <v>23</v>
      </c>
      <c r="C47" s="991" t="s">
        <v>23</v>
      </c>
      <c r="D47" s="991" t="s">
        <v>23</v>
      </c>
      <c r="E47" s="991" t="s">
        <v>23</v>
      </c>
      <c r="F47" s="991" t="s">
        <v>23</v>
      </c>
      <c r="G47" s="991" t="s">
        <v>23</v>
      </c>
      <c r="H47" s="991" t="s">
        <v>23</v>
      </c>
      <c r="I47" s="991" t="s">
        <v>23</v>
      </c>
      <c r="J47" s="991" t="s">
        <v>23</v>
      </c>
      <c r="K47" s="991" t="s">
        <v>23</v>
      </c>
      <c r="L47" s="991" t="s">
        <v>23</v>
      </c>
      <c r="M47" s="992" t="s">
        <v>23</v>
      </c>
    </row>
    <row r="48" spans="1:18" ht="13.5">
      <c r="A48" s="988" t="s">
        <v>111</v>
      </c>
      <c r="B48" s="993" t="s">
        <v>23</v>
      </c>
      <c r="C48" s="991" t="s">
        <v>23</v>
      </c>
      <c r="D48" s="991" t="s">
        <v>23</v>
      </c>
      <c r="E48" s="993" t="s">
        <v>23</v>
      </c>
      <c r="F48" s="991" t="s">
        <v>23</v>
      </c>
      <c r="G48" s="991" t="s">
        <v>23</v>
      </c>
      <c r="H48" s="993" t="s">
        <v>23</v>
      </c>
      <c r="I48" s="991" t="s">
        <v>23</v>
      </c>
      <c r="J48" s="991" t="s">
        <v>23</v>
      </c>
      <c r="K48" s="991" t="s">
        <v>23</v>
      </c>
      <c r="L48" s="991" t="s">
        <v>23</v>
      </c>
      <c r="M48" s="992" t="s">
        <v>23</v>
      </c>
    </row>
    <row r="49" spans="1:13" ht="13.5">
      <c r="A49" s="988" t="s">
        <v>112</v>
      </c>
      <c r="B49" s="991">
        <v>151</v>
      </c>
      <c r="C49" s="991" t="s">
        <v>23</v>
      </c>
      <c r="D49" s="991">
        <v>151</v>
      </c>
      <c r="E49" s="991">
        <v>151</v>
      </c>
      <c r="F49" s="991" t="s">
        <v>23</v>
      </c>
      <c r="G49" s="991">
        <v>23800</v>
      </c>
      <c r="H49" s="991">
        <v>4000</v>
      </c>
      <c r="I49" s="991" t="s">
        <v>23</v>
      </c>
      <c r="J49" s="991">
        <v>21</v>
      </c>
      <c r="K49" s="991">
        <v>604</v>
      </c>
      <c r="L49" s="991">
        <v>500</v>
      </c>
      <c r="M49" s="992">
        <v>1104</v>
      </c>
    </row>
    <row r="50" spans="1:13" ht="13.5">
      <c r="A50" s="994" t="s">
        <v>113</v>
      </c>
      <c r="B50" s="995">
        <v>712</v>
      </c>
      <c r="C50" s="995">
        <v>120</v>
      </c>
      <c r="D50" s="995">
        <v>832</v>
      </c>
      <c r="E50" s="995">
        <v>612</v>
      </c>
      <c r="F50" s="995">
        <v>72</v>
      </c>
      <c r="G50" s="995">
        <v>1387788</v>
      </c>
      <c r="H50" s="995">
        <v>2963</v>
      </c>
      <c r="I50" s="995">
        <v>3322</v>
      </c>
      <c r="J50" s="995">
        <v>3</v>
      </c>
      <c r="K50" s="995">
        <v>2053</v>
      </c>
      <c r="L50" s="995">
        <v>4676</v>
      </c>
      <c r="M50" s="996">
        <v>6729</v>
      </c>
    </row>
    <row r="51" spans="1:13" ht="13.5">
      <c r="A51" s="994"/>
      <c r="B51" s="995"/>
      <c r="C51" s="995"/>
      <c r="D51" s="995"/>
      <c r="E51" s="995"/>
      <c r="F51" s="995"/>
      <c r="G51" s="995"/>
      <c r="H51" s="995"/>
      <c r="I51" s="995"/>
      <c r="J51" s="995"/>
      <c r="K51" s="995"/>
      <c r="L51" s="995"/>
      <c r="M51" s="996"/>
    </row>
    <row r="52" spans="1:13" ht="13.5">
      <c r="A52" s="994" t="s">
        <v>114</v>
      </c>
      <c r="B52" s="995" t="s">
        <v>23</v>
      </c>
      <c r="C52" s="995" t="s">
        <v>23</v>
      </c>
      <c r="D52" s="995" t="s">
        <v>23</v>
      </c>
      <c r="E52" s="995" t="s">
        <v>23</v>
      </c>
      <c r="F52" s="995" t="s">
        <v>23</v>
      </c>
      <c r="G52" s="995" t="s">
        <v>23</v>
      </c>
      <c r="H52" s="995" t="s">
        <v>23</v>
      </c>
      <c r="I52" s="995" t="s">
        <v>23</v>
      </c>
      <c r="J52" s="995" t="s">
        <v>23</v>
      </c>
      <c r="K52" s="995" t="s">
        <v>23</v>
      </c>
      <c r="L52" s="995" t="s">
        <v>23</v>
      </c>
      <c r="M52" s="996" t="s">
        <v>23</v>
      </c>
    </row>
    <row r="53" spans="1:13" ht="13.5">
      <c r="A53" s="988"/>
      <c r="B53" s="991"/>
      <c r="C53" s="991"/>
      <c r="D53" s="991"/>
      <c r="E53" s="991"/>
      <c r="F53" s="991"/>
      <c r="G53" s="991"/>
      <c r="H53" s="991"/>
      <c r="I53" s="991"/>
      <c r="J53" s="991"/>
      <c r="K53" s="991"/>
      <c r="L53" s="991"/>
      <c r="M53" s="992"/>
    </row>
    <row r="54" spans="1:13" ht="13.5">
      <c r="A54" s="988" t="s">
        <v>115</v>
      </c>
      <c r="B54" s="991" t="s">
        <v>23</v>
      </c>
      <c r="C54" s="991" t="s">
        <v>23</v>
      </c>
      <c r="D54" s="991" t="s">
        <v>23</v>
      </c>
      <c r="E54" s="991" t="s">
        <v>23</v>
      </c>
      <c r="F54" s="991" t="s">
        <v>23</v>
      </c>
      <c r="G54" s="991" t="s">
        <v>23</v>
      </c>
      <c r="H54" s="991" t="s">
        <v>23</v>
      </c>
      <c r="I54" s="991" t="s">
        <v>23</v>
      </c>
      <c r="J54" s="991" t="s">
        <v>23</v>
      </c>
      <c r="K54" s="991" t="s">
        <v>23</v>
      </c>
      <c r="L54" s="991" t="s">
        <v>23</v>
      </c>
      <c r="M54" s="992" t="s">
        <v>23</v>
      </c>
    </row>
    <row r="55" spans="1:13" ht="13.5">
      <c r="A55" s="988" t="s">
        <v>116</v>
      </c>
      <c r="B55" s="991" t="s">
        <v>23</v>
      </c>
      <c r="C55" s="991" t="s">
        <v>23</v>
      </c>
      <c r="D55" s="991" t="s">
        <v>23</v>
      </c>
      <c r="E55" s="991" t="s">
        <v>23</v>
      </c>
      <c r="F55" s="991" t="s">
        <v>23</v>
      </c>
      <c r="G55" s="991" t="s">
        <v>23</v>
      </c>
      <c r="H55" s="991" t="s">
        <v>23</v>
      </c>
      <c r="I55" s="991" t="s">
        <v>23</v>
      </c>
      <c r="J55" s="991" t="s">
        <v>23</v>
      </c>
      <c r="K55" s="991" t="s">
        <v>23</v>
      </c>
      <c r="L55" s="991" t="s">
        <v>23</v>
      </c>
      <c r="M55" s="992" t="s">
        <v>23</v>
      </c>
    </row>
    <row r="56" spans="1:13" ht="13.5">
      <c r="A56" s="988" t="s">
        <v>117</v>
      </c>
      <c r="B56" s="991" t="s">
        <v>23</v>
      </c>
      <c r="C56" s="991" t="s">
        <v>23</v>
      </c>
      <c r="D56" s="991" t="s">
        <v>23</v>
      </c>
      <c r="E56" s="991" t="s">
        <v>23</v>
      </c>
      <c r="F56" s="991" t="s">
        <v>23</v>
      </c>
      <c r="G56" s="991" t="s">
        <v>23</v>
      </c>
      <c r="H56" s="991" t="s">
        <v>23</v>
      </c>
      <c r="I56" s="991" t="s">
        <v>23</v>
      </c>
      <c r="J56" s="991" t="s">
        <v>23</v>
      </c>
      <c r="K56" s="991" t="s">
        <v>23</v>
      </c>
      <c r="L56" s="991" t="s">
        <v>23</v>
      </c>
      <c r="M56" s="992" t="s">
        <v>23</v>
      </c>
    </row>
    <row r="57" spans="1:13" ht="13.5">
      <c r="A57" s="988" t="s">
        <v>118</v>
      </c>
      <c r="B57" s="991" t="s">
        <v>23</v>
      </c>
      <c r="C57" s="991" t="s">
        <v>23</v>
      </c>
      <c r="D57" s="991" t="s">
        <v>23</v>
      </c>
      <c r="E57" s="991" t="s">
        <v>23</v>
      </c>
      <c r="F57" s="991" t="s">
        <v>23</v>
      </c>
      <c r="G57" s="991" t="s">
        <v>23</v>
      </c>
      <c r="H57" s="991" t="s">
        <v>23</v>
      </c>
      <c r="I57" s="991" t="s">
        <v>23</v>
      </c>
      <c r="J57" s="991" t="s">
        <v>23</v>
      </c>
      <c r="K57" s="991" t="s">
        <v>23</v>
      </c>
      <c r="L57" s="991" t="s">
        <v>23</v>
      </c>
      <c r="M57" s="992" t="s">
        <v>23</v>
      </c>
    </row>
    <row r="58" spans="1:13" ht="13.5">
      <c r="A58" s="988" t="s">
        <v>119</v>
      </c>
      <c r="B58" s="991">
        <v>2</v>
      </c>
      <c r="C58" s="991" t="s">
        <v>23</v>
      </c>
      <c r="D58" s="991">
        <v>2</v>
      </c>
      <c r="E58" s="991">
        <v>2</v>
      </c>
      <c r="F58" s="991" t="s">
        <v>23</v>
      </c>
      <c r="G58" s="991">
        <v>3600</v>
      </c>
      <c r="H58" s="991">
        <v>1600</v>
      </c>
      <c r="I58" s="991" t="s">
        <v>23</v>
      </c>
      <c r="J58" s="991">
        <v>60</v>
      </c>
      <c r="K58" s="991">
        <v>3</v>
      </c>
      <c r="L58" s="991">
        <v>216</v>
      </c>
      <c r="M58" s="992">
        <v>219</v>
      </c>
    </row>
    <row r="59" spans="1:13" ht="13.5">
      <c r="A59" s="994" t="s">
        <v>172</v>
      </c>
      <c r="B59" s="995">
        <v>2</v>
      </c>
      <c r="C59" s="995" t="s">
        <v>23</v>
      </c>
      <c r="D59" s="995">
        <v>2</v>
      </c>
      <c r="E59" s="995">
        <v>2</v>
      </c>
      <c r="F59" s="995" t="s">
        <v>23</v>
      </c>
      <c r="G59" s="995">
        <v>3600</v>
      </c>
      <c r="H59" s="995">
        <v>1600</v>
      </c>
      <c r="I59" s="995" t="s">
        <v>23</v>
      </c>
      <c r="J59" s="995">
        <v>60</v>
      </c>
      <c r="K59" s="995">
        <v>3</v>
      </c>
      <c r="L59" s="995">
        <v>216</v>
      </c>
      <c r="M59" s="996">
        <v>219</v>
      </c>
    </row>
    <row r="60" spans="1:13" ht="13.5">
      <c r="A60" s="988"/>
      <c r="B60" s="991"/>
      <c r="C60" s="991"/>
      <c r="D60" s="991"/>
      <c r="E60" s="991"/>
      <c r="F60" s="991"/>
      <c r="G60" s="991"/>
      <c r="H60" s="991"/>
      <c r="I60" s="991"/>
      <c r="J60" s="991"/>
      <c r="K60" s="991"/>
      <c r="L60" s="991"/>
      <c r="M60" s="992"/>
    </row>
    <row r="61" spans="1:13" ht="13.5">
      <c r="A61" s="988" t="s">
        <v>121</v>
      </c>
      <c r="B61" s="991" t="s">
        <v>23</v>
      </c>
      <c r="C61" s="991" t="s">
        <v>23</v>
      </c>
      <c r="D61" s="991" t="s">
        <v>23</v>
      </c>
      <c r="E61" s="991" t="s">
        <v>23</v>
      </c>
      <c r="F61" s="991" t="s">
        <v>23</v>
      </c>
      <c r="G61" s="991" t="s">
        <v>23</v>
      </c>
      <c r="H61" s="991" t="s">
        <v>23</v>
      </c>
      <c r="I61" s="991" t="s">
        <v>23</v>
      </c>
      <c r="J61" s="991" t="s">
        <v>23</v>
      </c>
      <c r="K61" s="991" t="s">
        <v>23</v>
      </c>
      <c r="L61" s="991" t="s">
        <v>23</v>
      </c>
      <c r="M61" s="992" t="s">
        <v>23</v>
      </c>
    </row>
    <row r="62" spans="1:13" ht="13.5">
      <c r="A62" s="988" t="s">
        <v>122</v>
      </c>
      <c r="B62" s="991" t="s">
        <v>23</v>
      </c>
      <c r="C62" s="991" t="s">
        <v>23</v>
      </c>
      <c r="D62" s="991" t="s">
        <v>23</v>
      </c>
      <c r="E62" s="991" t="s">
        <v>23</v>
      </c>
      <c r="F62" s="991" t="s">
        <v>23</v>
      </c>
      <c r="G62" s="991" t="s">
        <v>23</v>
      </c>
      <c r="H62" s="991" t="s">
        <v>23</v>
      </c>
      <c r="I62" s="991" t="s">
        <v>23</v>
      </c>
      <c r="J62" s="991" t="s">
        <v>23</v>
      </c>
      <c r="K62" s="991" t="s">
        <v>23</v>
      </c>
      <c r="L62" s="991" t="s">
        <v>23</v>
      </c>
      <c r="M62" s="992" t="s">
        <v>23</v>
      </c>
    </row>
    <row r="63" spans="1:13" ht="13.5">
      <c r="A63" s="988" t="s">
        <v>123</v>
      </c>
      <c r="B63" s="991" t="s">
        <v>23</v>
      </c>
      <c r="C63" s="991" t="s">
        <v>23</v>
      </c>
      <c r="D63" s="991" t="s">
        <v>23</v>
      </c>
      <c r="E63" s="991" t="s">
        <v>23</v>
      </c>
      <c r="F63" s="991" t="s">
        <v>23</v>
      </c>
      <c r="G63" s="991" t="s">
        <v>23</v>
      </c>
      <c r="H63" s="991" t="s">
        <v>23</v>
      </c>
      <c r="I63" s="991" t="s">
        <v>23</v>
      </c>
      <c r="J63" s="991" t="s">
        <v>23</v>
      </c>
      <c r="K63" s="991" t="s">
        <v>23</v>
      </c>
      <c r="L63" s="991" t="s">
        <v>23</v>
      </c>
      <c r="M63" s="992" t="s">
        <v>23</v>
      </c>
    </row>
    <row r="64" spans="1:13" ht="13.5">
      <c r="A64" s="994" t="s">
        <v>124</v>
      </c>
      <c r="B64" s="995" t="s">
        <v>23</v>
      </c>
      <c r="C64" s="995" t="s">
        <v>23</v>
      </c>
      <c r="D64" s="995" t="s">
        <v>23</v>
      </c>
      <c r="E64" s="995" t="s">
        <v>23</v>
      </c>
      <c r="F64" s="995" t="s">
        <v>23</v>
      </c>
      <c r="G64" s="995" t="s">
        <v>23</v>
      </c>
      <c r="H64" s="995" t="s">
        <v>23</v>
      </c>
      <c r="I64" s="995" t="s">
        <v>23</v>
      </c>
      <c r="J64" s="995" t="s">
        <v>23</v>
      </c>
      <c r="K64" s="995" t="s">
        <v>23</v>
      </c>
      <c r="L64" s="995" t="s">
        <v>23</v>
      </c>
      <c r="M64" s="996" t="s">
        <v>23</v>
      </c>
    </row>
    <row r="65" spans="1:13" ht="13.5">
      <c r="A65" s="988"/>
      <c r="B65" s="991"/>
      <c r="C65" s="991"/>
      <c r="D65" s="991"/>
      <c r="E65" s="991"/>
      <c r="F65" s="991"/>
      <c r="G65" s="991"/>
      <c r="H65" s="991"/>
      <c r="I65" s="991"/>
      <c r="J65" s="991"/>
      <c r="K65" s="991"/>
      <c r="L65" s="991"/>
      <c r="M65" s="992"/>
    </row>
    <row r="66" spans="1:13" ht="13.5">
      <c r="A66" s="994" t="s">
        <v>125</v>
      </c>
      <c r="B66" s="995" t="s">
        <v>23</v>
      </c>
      <c r="C66" s="995" t="s">
        <v>23</v>
      </c>
      <c r="D66" s="995" t="s">
        <v>23</v>
      </c>
      <c r="E66" s="995" t="s">
        <v>23</v>
      </c>
      <c r="F66" s="995" t="s">
        <v>23</v>
      </c>
      <c r="G66" s="995" t="s">
        <v>23</v>
      </c>
      <c r="H66" s="995" t="s">
        <v>23</v>
      </c>
      <c r="I66" s="995" t="s">
        <v>23</v>
      </c>
      <c r="J66" s="995" t="s">
        <v>23</v>
      </c>
      <c r="K66" s="995" t="s">
        <v>23</v>
      </c>
      <c r="L66" s="995" t="s">
        <v>23</v>
      </c>
      <c r="M66" s="996" t="s">
        <v>23</v>
      </c>
    </row>
    <row r="67" spans="1:13" ht="13.5">
      <c r="A67" s="988"/>
      <c r="B67" s="991"/>
      <c r="C67" s="991"/>
      <c r="D67" s="991"/>
      <c r="E67" s="991"/>
      <c r="F67" s="991"/>
      <c r="G67" s="991"/>
      <c r="H67" s="991"/>
      <c r="I67" s="991"/>
      <c r="J67" s="991"/>
      <c r="K67" s="991"/>
      <c r="L67" s="991"/>
      <c r="M67" s="992"/>
    </row>
    <row r="68" spans="1:13" ht="13.5">
      <c r="A68" s="988" t="s">
        <v>126</v>
      </c>
      <c r="B68" s="991">
        <v>47</v>
      </c>
      <c r="C68" s="991" t="s">
        <v>23</v>
      </c>
      <c r="D68" s="991">
        <v>47</v>
      </c>
      <c r="E68" s="991">
        <v>42</v>
      </c>
      <c r="F68" s="991" t="s">
        <v>23</v>
      </c>
      <c r="G68" s="991">
        <v>930</v>
      </c>
      <c r="H68" s="991">
        <v>1348</v>
      </c>
      <c r="I68" s="991" t="s">
        <v>23</v>
      </c>
      <c r="J68" s="991">
        <v>1</v>
      </c>
      <c r="K68" s="991">
        <v>57</v>
      </c>
      <c r="L68" s="991">
        <v>1</v>
      </c>
      <c r="M68" s="992">
        <v>58</v>
      </c>
    </row>
    <row r="69" spans="1:13" ht="13.5">
      <c r="A69" s="988" t="s">
        <v>127</v>
      </c>
      <c r="B69" s="991">
        <v>2899</v>
      </c>
      <c r="C69" s="991">
        <v>147</v>
      </c>
      <c r="D69" s="991">
        <v>3046</v>
      </c>
      <c r="E69" s="991">
        <v>2656</v>
      </c>
      <c r="F69" s="991">
        <v>89</v>
      </c>
      <c r="G69" s="991">
        <v>190000</v>
      </c>
      <c r="H69" s="991">
        <v>2114</v>
      </c>
      <c r="I69" s="991">
        <v>2676</v>
      </c>
      <c r="J69" s="991">
        <v>3</v>
      </c>
      <c r="K69" s="991">
        <v>5853</v>
      </c>
      <c r="L69" s="991">
        <v>570</v>
      </c>
      <c r="M69" s="992">
        <v>6423</v>
      </c>
    </row>
    <row r="70" spans="1:13" ht="13.5">
      <c r="A70" s="994" t="s">
        <v>128</v>
      </c>
      <c r="B70" s="995">
        <v>2946</v>
      </c>
      <c r="C70" s="995">
        <v>147</v>
      </c>
      <c r="D70" s="995">
        <v>3093</v>
      </c>
      <c r="E70" s="995">
        <v>2698</v>
      </c>
      <c r="F70" s="995">
        <v>89</v>
      </c>
      <c r="G70" s="995">
        <v>190930</v>
      </c>
      <c r="H70" s="995">
        <v>2102</v>
      </c>
      <c r="I70" s="995">
        <v>2676</v>
      </c>
      <c r="J70" s="995">
        <v>3</v>
      </c>
      <c r="K70" s="995">
        <v>5910</v>
      </c>
      <c r="L70" s="995">
        <v>571</v>
      </c>
      <c r="M70" s="996">
        <v>6481</v>
      </c>
    </row>
    <row r="71" spans="1:13" ht="13.5">
      <c r="A71" s="988"/>
      <c r="B71" s="991"/>
      <c r="C71" s="991"/>
      <c r="D71" s="991"/>
      <c r="E71" s="991"/>
      <c r="F71" s="991"/>
      <c r="G71" s="991"/>
      <c r="H71" s="991"/>
      <c r="I71" s="991"/>
      <c r="J71" s="991"/>
      <c r="K71" s="991"/>
      <c r="L71" s="991"/>
      <c r="M71" s="992"/>
    </row>
    <row r="72" spans="1:13" ht="13.5">
      <c r="A72" s="988" t="s">
        <v>129</v>
      </c>
      <c r="B72" s="993">
        <v>69</v>
      </c>
      <c r="C72" s="991" t="s">
        <v>23</v>
      </c>
      <c r="D72" s="991">
        <v>69</v>
      </c>
      <c r="E72" s="993">
        <v>69</v>
      </c>
      <c r="F72" s="991" t="s">
        <v>23</v>
      </c>
      <c r="G72" s="991" t="s">
        <v>23</v>
      </c>
      <c r="H72" s="993">
        <v>1000</v>
      </c>
      <c r="I72" s="991" t="s">
        <v>23</v>
      </c>
      <c r="J72" s="991" t="s">
        <v>23</v>
      </c>
      <c r="K72" s="993">
        <v>69</v>
      </c>
      <c r="L72" s="991" t="s">
        <v>23</v>
      </c>
      <c r="M72" s="992">
        <v>69</v>
      </c>
    </row>
    <row r="73" spans="1:13" ht="13.5">
      <c r="A73" s="988" t="s">
        <v>130</v>
      </c>
      <c r="B73" s="991">
        <v>357</v>
      </c>
      <c r="C73" s="991">
        <v>55</v>
      </c>
      <c r="D73" s="991">
        <v>412</v>
      </c>
      <c r="E73" s="991">
        <v>357</v>
      </c>
      <c r="F73" s="991" t="s">
        <v>23</v>
      </c>
      <c r="G73" s="991" t="s">
        <v>23</v>
      </c>
      <c r="H73" s="991">
        <v>1800</v>
      </c>
      <c r="I73" s="991" t="s">
        <v>23</v>
      </c>
      <c r="J73" s="991" t="s">
        <v>23</v>
      </c>
      <c r="K73" s="993">
        <v>645</v>
      </c>
      <c r="L73" s="991" t="s">
        <v>23</v>
      </c>
      <c r="M73" s="992">
        <v>645</v>
      </c>
    </row>
    <row r="74" spans="1:13" ht="13.5">
      <c r="A74" s="988" t="s">
        <v>131</v>
      </c>
      <c r="B74" s="991" t="s">
        <v>23</v>
      </c>
      <c r="C74" s="991" t="s">
        <v>23</v>
      </c>
      <c r="D74" s="991" t="s">
        <v>23</v>
      </c>
      <c r="E74" s="991" t="s">
        <v>23</v>
      </c>
      <c r="F74" s="991" t="s">
        <v>23</v>
      </c>
      <c r="G74" s="991" t="s">
        <v>23</v>
      </c>
      <c r="H74" s="991" t="s">
        <v>23</v>
      </c>
      <c r="I74" s="991" t="s">
        <v>23</v>
      </c>
      <c r="J74" s="991" t="s">
        <v>23</v>
      </c>
      <c r="K74" s="991" t="s">
        <v>23</v>
      </c>
      <c r="L74" s="991" t="s">
        <v>23</v>
      </c>
      <c r="M74" s="992" t="s">
        <v>23</v>
      </c>
    </row>
    <row r="75" spans="1:13" ht="13.5">
      <c r="A75" s="988" t="s">
        <v>132</v>
      </c>
      <c r="B75" s="991">
        <v>166</v>
      </c>
      <c r="C75" s="991">
        <v>64</v>
      </c>
      <c r="D75" s="991">
        <v>230</v>
      </c>
      <c r="E75" s="991">
        <v>149</v>
      </c>
      <c r="F75" s="991">
        <v>56</v>
      </c>
      <c r="G75" s="991">
        <v>6350</v>
      </c>
      <c r="H75" s="991">
        <v>1499</v>
      </c>
      <c r="I75" s="991">
        <v>2500</v>
      </c>
      <c r="J75" s="993">
        <v>50</v>
      </c>
      <c r="K75" s="993">
        <v>363</v>
      </c>
      <c r="L75" s="993">
        <v>318</v>
      </c>
      <c r="M75" s="992">
        <v>681</v>
      </c>
    </row>
    <row r="76" spans="1:13" ht="13.5">
      <c r="A76" s="988" t="s">
        <v>133</v>
      </c>
      <c r="B76" s="991">
        <v>5000</v>
      </c>
      <c r="C76" s="991" t="s">
        <v>23</v>
      </c>
      <c r="D76" s="991">
        <v>5000</v>
      </c>
      <c r="E76" s="991">
        <v>3500</v>
      </c>
      <c r="F76" s="991" t="s">
        <v>23</v>
      </c>
      <c r="G76" s="991" t="s">
        <v>23</v>
      </c>
      <c r="H76" s="991">
        <v>243</v>
      </c>
      <c r="I76" s="991" t="s">
        <v>23</v>
      </c>
      <c r="J76" s="991" t="s">
        <v>23</v>
      </c>
      <c r="K76" s="991">
        <v>850</v>
      </c>
      <c r="L76" s="991" t="s">
        <v>23</v>
      </c>
      <c r="M76" s="992">
        <v>850</v>
      </c>
    </row>
    <row r="77" spans="1:13" ht="13.5">
      <c r="A77" s="988" t="s">
        <v>134</v>
      </c>
      <c r="B77" s="991">
        <v>4</v>
      </c>
      <c r="C77" s="991" t="s">
        <v>23</v>
      </c>
      <c r="D77" s="991">
        <v>4</v>
      </c>
      <c r="E77" s="991">
        <v>4</v>
      </c>
      <c r="F77" s="991" t="s">
        <v>23</v>
      </c>
      <c r="G77" s="991" t="s">
        <v>23</v>
      </c>
      <c r="H77" s="991">
        <v>800</v>
      </c>
      <c r="I77" s="991" t="s">
        <v>23</v>
      </c>
      <c r="J77" s="991" t="s">
        <v>23</v>
      </c>
      <c r="K77" s="991">
        <v>3</v>
      </c>
      <c r="L77" s="991" t="s">
        <v>23</v>
      </c>
      <c r="M77" s="992">
        <v>3</v>
      </c>
    </row>
    <row r="78" spans="1:13" ht="13.5">
      <c r="A78" s="988" t="s">
        <v>135</v>
      </c>
      <c r="B78" s="993">
        <v>3070</v>
      </c>
      <c r="C78" s="991">
        <v>230</v>
      </c>
      <c r="D78" s="991">
        <v>3300</v>
      </c>
      <c r="E78" s="993">
        <v>2882</v>
      </c>
      <c r="F78" s="991">
        <v>230</v>
      </c>
      <c r="G78" s="991" t="s">
        <v>23</v>
      </c>
      <c r="H78" s="993">
        <v>700</v>
      </c>
      <c r="I78" s="991">
        <v>1300</v>
      </c>
      <c r="J78" s="991" t="s">
        <v>23</v>
      </c>
      <c r="K78" s="993">
        <v>2316</v>
      </c>
      <c r="L78" s="991" t="s">
        <v>23</v>
      </c>
      <c r="M78" s="992">
        <v>2316</v>
      </c>
    </row>
    <row r="79" spans="1:13" ht="13.5">
      <c r="A79" s="988" t="s">
        <v>136</v>
      </c>
      <c r="B79" s="993">
        <v>79</v>
      </c>
      <c r="C79" s="991" t="s">
        <v>23</v>
      </c>
      <c r="D79" s="991">
        <v>79</v>
      </c>
      <c r="E79" s="993">
        <v>79</v>
      </c>
      <c r="F79" s="991" t="s">
        <v>23</v>
      </c>
      <c r="G79" s="991" t="s">
        <v>23</v>
      </c>
      <c r="H79" s="993">
        <v>600</v>
      </c>
      <c r="I79" s="991" t="s">
        <v>23</v>
      </c>
      <c r="J79" s="991" t="s">
        <v>23</v>
      </c>
      <c r="K79" s="993">
        <v>47</v>
      </c>
      <c r="L79" s="991" t="s">
        <v>23</v>
      </c>
      <c r="M79" s="992">
        <v>47</v>
      </c>
    </row>
    <row r="80" spans="1:13" ht="13.5">
      <c r="A80" s="994" t="s">
        <v>137</v>
      </c>
      <c r="B80" s="995">
        <v>8745</v>
      </c>
      <c r="C80" s="995">
        <v>349</v>
      </c>
      <c r="D80" s="995">
        <v>9094</v>
      </c>
      <c r="E80" s="995">
        <v>7040</v>
      </c>
      <c r="F80" s="995">
        <v>286</v>
      </c>
      <c r="G80" s="995">
        <v>6350</v>
      </c>
      <c r="H80" s="995">
        <v>547</v>
      </c>
      <c r="I80" s="995">
        <v>1535</v>
      </c>
      <c r="J80" s="995">
        <v>50</v>
      </c>
      <c r="K80" s="995">
        <v>4293</v>
      </c>
      <c r="L80" s="995">
        <v>318</v>
      </c>
      <c r="M80" s="996">
        <v>4611</v>
      </c>
    </row>
    <row r="81" spans="1:13" ht="13.5">
      <c r="A81" s="988"/>
      <c r="B81" s="991"/>
      <c r="C81" s="991"/>
      <c r="D81" s="991"/>
      <c r="E81" s="991"/>
      <c r="F81" s="991"/>
      <c r="G81" s="991"/>
      <c r="H81" s="991"/>
      <c r="I81" s="991"/>
      <c r="J81" s="991"/>
      <c r="K81" s="991"/>
      <c r="L81" s="991"/>
      <c r="M81" s="992"/>
    </row>
    <row r="82" spans="1:13" ht="13.5">
      <c r="A82" s="988" t="s">
        <v>138</v>
      </c>
      <c r="B82" s="991" t="s">
        <v>23</v>
      </c>
      <c r="C82" s="991">
        <v>6</v>
      </c>
      <c r="D82" s="991">
        <v>6</v>
      </c>
      <c r="E82" s="991" t="s">
        <v>23</v>
      </c>
      <c r="F82" s="991">
        <v>6</v>
      </c>
      <c r="G82" s="991" t="s">
        <v>23</v>
      </c>
      <c r="H82" s="991" t="s">
        <v>23</v>
      </c>
      <c r="I82" s="991" t="s">
        <v>23</v>
      </c>
      <c r="J82" s="991" t="s">
        <v>23</v>
      </c>
      <c r="K82" s="991" t="s">
        <v>23</v>
      </c>
      <c r="L82" s="991" t="s">
        <v>23</v>
      </c>
      <c r="M82" s="992" t="s">
        <v>23</v>
      </c>
    </row>
    <row r="83" spans="1:13" ht="13.5">
      <c r="A83" s="988" t="s">
        <v>139</v>
      </c>
      <c r="B83" s="991">
        <v>24</v>
      </c>
      <c r="C83" s="991" t="s">
        <v>23</v>
      </c>
      <c r="D83" s="991">
        <v>24</v>
      </c>
      <c r="E83" s="991">
        <v>24</v>
      </c>
      <c r="F83" s="991" t="s">
        <v>23</v>
      </c>
      <c r="G83" s="991">
        <v>24180</v>
      </c>
      <c r="H83" s="991">
        <v>1800</v>
      </c>
      <c r="I83" s="991" t="s">
        <v>23</v>
      </c>
      <c r="J83" s="991">
        <v>3</v>
      </c>
      <c r="K83" s="991">
        <v>43</v>
      </c>
      <c r="L83" s="991">
        <v>73</v>
      </c>
      <c r="M83" s="992">
        <v>116</v>
      </c>
    </row>
    <row r="84" spans="1:13" ht="13.5">
      <c r="A84" s="994" t="s">
        <v>140</v>
      </c>
      <c r="B84" s="995">
        <v>24</v>
      </c>
      <c r="C84" s="995">
        <v>6</v>
      </c>
      <c r="D84" s="995">
        <v>30</v>
      </c>
      <c r="E84" s="995">
        <v>24</v>
      </c>
      <c r="F84" s="995">
        <v>6</v>
      </c>
      <c r="G84" s="995">
        <v>24180</v>
      </c>
      <c r="H84" s="995">
        <v>1800</v>
      </c>
      <c r="I84" s="995" t="s">
        <v>23</v>
      </c>
      <c r="J84" s="995">
        <v>3</v>
      </c>
      <c r="K84" s="995">
        <v>43</v>
      </c>
      <c r="L84" s="995">
        <v>73</v>
      </c>
      <c r="M84" s="996">
        <v>116</v>
      </c>
    </row>
    <row r="85" spans="1:13" ht="14.25" thickBot="1">
      <c r="A85" s="1047"/>
      <c r="B85" s="998"/>
      <c r="C85" s="998"/>
      <c r="D85" s="998"/>
      <c r="E85" s="998"/>
      <c r="F85" s="998"/>
      <c r="G85" s="998"/>
      <c r="H85" s="998"/>
      <c r="I85" s="998"/>
      <c r="J85" s="998"/>
      <c r="K85" s="998"/>
      <c r="L85" s="998"/>
      <c r="M85" s="999"/>
    </row>
    <row r="86" spans="1:13" ht="14.25" thickBot="1">
      <c r="A86" s="878" t="s">
        <v>141</v>
      </c>
      <c r="B86" s="1001">
        <v>36915</v>
      </c>
      <c r="C86" s="1001">
        <v>1316</v>
      </c>
      <c r="D86" s="1001">
        <v>38231</v>
      </c>
      <c r="E86" s="1001">
        <v>34793</v>
      </c>
      <c r="F86" s="1001">
        <v>1147</v>
      </c>
      <c r="G86" s="1001">
        <v>2839828</v>
      </c>
      <c r="H86" s="1001">
        <v>2631</v>
      </c>
      <c r="I86" s="1001">
        <v>2837</v>
      </c>
      <c r="J86" s="1001">
        <v>33</v>
      </c>
      <c r="K86" s="1001">
        <v>94642</v>
      </c>
      <c r="L86" s="1001">
        <v>93043</v>
      </c>
      <c r="M86" s="1002">
        <v>187685</v>
      </c>
    </row>
  </sheetData>
  <mergeCells count="14">
    <mergeCell ref="B5:F5"/>
    <mergeCell ref="G5:G8"/>
    <mergeCell ref="B6:F6"/>
    <mergeCell ref="H6:I6"/>
    <mergeCell ref="A1:M1"/>
    <mergeCell ref="E7:F7"/>
    <mergeCell ref="H7:I7"/>
    <mergeCell ref="A3:M3"/>
    <mergeCell ref="K5:M5"/>
    <mergeCell ref="K6:K8"/>
    <mergeCell ref="L6:L8"/>
    <mergeCell ref="M6:M8"/>
    <mergeCell ref="H5:J5"/>
    <mergeCell ref="B7:D7"/>
  </mergeCells>
  <printOptions horizontalCentered="1"/>
  <pageMargins left="0.78740157480314965" right="0.78740157480314965" top="0.98425196850393704" bottom="0.98425196850393704" header="0" footer="0"/>
  <pageSetup paperSize="9" scale="38" orientation="landscape" r:id="rId1"/>
  <headerFooter alignWithMargins="0"/>
  <colBreaks count="1" manualBreakCount="1">
    <brk id="14" max="1048575" man="1"/>
  </colBreaks>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296">
    <pageSetUpPr fitToPage="1"/>
  </sheetPr>
  <dimension ref="A1:N87"/>
  <sheetViews>
    <sheetView view="pageBreakPreview" zoomScale="75" zoomScaleNormal="75" zoomScaleSheetLayoutView="75" workbookViewId="0">
      <selection activeCell="U13" sqref="U13"/>
    </sheetView>
  </sheetViews>
  <sheetFormatPr baseColWidth="10" defaultColWidth="11.42578125" defaultRowHeight="12.75"/>
  <cols>
    <col min="1" max="1" width="34.140625" style="139" customWidth="1"/>
    <col min="2" max="4" width="11.5703125" style="139" bestFit="1" customWidth="1"/>
    <col min="5" max="6" width="11.7109375" style="139" bestFit="1" customWidth="1"/>
    <col min="7" max="13" width="14.28515625" style="139" customWidth="1"/>
    <col min="14" max="16384" width="11.42578125" style="139"/>
  </cols>
  <sheetData>
    <row r="1" spans="1:14" s="151" customFormat="1" ht="18.75">
      <c r="A1" s="1951" t="s">
        <v>0</v>
      </c>
      <c r="B1" s="1951"/>
      <c r="C1" s="1951"/>
      <c r="D1" s="1951"/>
      <c r="E1" s="1951"/>
      <c r="F1" s="1951"/>
      <c r="G1" s="1951"/>
      <c r="H1" s="1951"/>
      <c r="I1" s="1951"/>
      <c r="J1" s="1951"/>
      <c r="K1" s="1951"/>
      <c r="L1" s="1951"/>
      <c r="M1" s="1951"/>
    </row>
    <row r="3" spans="1:14" s="148" customFormat="1" ht="15.75">
      <c r="A3" s="1950" t="s">
        <v>944</v>
      </c>
      <c r="B3" s="1950"/>
      <c r="C3" s="1950"/>
      <c r="D3" s="1950"/>
      <c r="E3" s="1950"/>
      <c r="F3" s="1950"/>
      <c r="G3" s="1950"/>
      <c r="H3" s="1950"/>
      <c r="I3" s="1950"/>
      <c r="J3" s="1950"/>
      <c r="K3" s="1950"/>
      <c r="L3" s="1950"/>
      <c r="M3" s="1950"/>
    </row>
    <row r="4" spans="1:14" s="148" customFormat="1" ht="15.75">
      <c r="A4" s="1950" t="s">
        <v>1493</v>
      </c>
      <c r="B4" s="1950"/>
      <c r="C4" s="1950"/>
      <c r="D4" s="1950"/>
      <c r="E4" s="1950"/>
      <c r="F4" s="1950"/>
      <c r="G4" s="1950"/>
      <c r="H4" s="1950"/>
      <c r="I4" s="1950"/>
      <c r="J4" s="1950"/>
      <c r="K4" s="1950"/>
      <c r="L4" s="1950"/>
      <c r="M4" s="1950"/>
    </row>
    <row r="5" spans="1:14" s="148" customFormat="1" ht="15.75" thickBot="1">
      <c r="A5" s="97"/>
      <c r="B5" s="96"/>
      <c r="C5" s="96"/>
      <c r="D5" s="96"/>
      <c r="E5" s="96"/>
      <c r="F5" s="96"/>
      <c r="G5" s="96"/>
      <c r="H5" s="96"/>
      <c r="I5" s="96"/>
      <c r="J5" s="96"/>
      <c r="K5" s="96"/>
      <c r="L5" s="94"/>
      <c r="M5" s="94"/>
    </row>
    <row r="6" spans="1:14" s="146" customFormat="1" ht="24.75" customHeight="1">
      <c r="A6" s="1042"/>
      <c r="B6" s="1929" t="s">
        <v>755</v>
      </c>
      <c r="C6" s="1930"/>
      <c r="D6" s="1930"/>
      <c r="E6" s="1930"/>
      <c r="F6" s="1931"/>
      <c r="G6" s="1928" t="s">
        <v>877</v>
      </c>
      <c r="H6" s="1843" t="s">
        <v>1312</v>
      </c>
      <c r="I6" s="1845" t="s">
        <v>10</v>
      </c>
      <c r="J6" s="1844"/>
      <c r="K6" s="1924" t="s">
        <v>1316</v>
      </c>
      <c r="L6" s="1925"/>
      <c r="M6" s="1926"/>
    </row>
    <row r="7" spans="1:14" s="146" customFormat="1" ht="24.75" customHeight="1">
      <c r="A7" s="1041" t="s">
        <v>165</v>
      </c>
      <c r="B7" s="1919" t="s">
        <v>13</v>
      </c>
      <c r="C7" s="1932"/>
      <c r="D7" s="1932"/>
      <c r="E7" s="1932"/>
      <c r="F7" s="1920"/>
      <c r="G7" s="1830"/>
      <c r="H7" s="1933" t="s">
        <v>876</v>
      </c>
      <c r="I7" s="1934"/>
      <c r="J7" s="853" t="s">
        <v>766</v>
      </c>
      <c r="K7" s="1829" t="s">
        <v>765</v>
      </c>
      <c r="L7" s="1889" t="s">
        <v>764</v>
      </c>
      <c r="M7" s="1935" t="s">
        <v>774</v>
      </c>
    </row>
    <row r="8" spans="1:14" s="146" customFormat="1" ht="24.75" customHeight="1">
      <c r="A8" s="1041" t="s">
        <v>154</v>
      </c>
      <c r="B8" s="1892" t="s">
        <v>19</v>
      </c>
      <c r="C8" s="1890" t="s">
        <v>19</v>
      </c>
      <c r="D8" s="1891"/>
      <c r="E8" s="1917" t="s">
        <v>748</v>
      </c>
      <c r="F8" s="1923"/>
      <c r="G8" s="1830"/>
      <c r="H8" s="1919" t="s">
        <v>14</v>
      </c>
      <c r="I8" s="1920"/>
      <c r="J8" s="853" t="s">
        <v>751</v>
      </c>
      <c r="K8" s="1830"/>
      <c r="L8" s="1889"/>
      <c r="M8" s="1936"/>
    </row>
    <row r="9" spans="1:14" s="146" customFormat="1" ht="24.75" customHeight="1" thickBot="1">
      <c r="A9" s="1041"/>
      <c r="B9" s="936" t="s">
        <v>17</v>
      </c>
      <c r="C9" s="936" t="s">
        <v>18</v>
      </c>
      <c r="D9" s="853" t="s">
        <v>19</v>
      </c>
      <c r="E9" s="856" t="s">
        <v>17</v>
      </c>
      <c r="F9" s="863" t="s">
        <v>18</v>
      </c>
      <c r="G9" s="1830"/>
      <c r="H9" s="947" t="s">
        <v>17</v>
      </c>
      <c r="I9" s="863" t="s">
        <v>18</v>
      </c>
      <c r="J9" s="853" t="s">
        <v>758</v>
      </c>
      <c r="K9" s="1830"/>
      <c r="L9" s="1889"/>
      <c r="M9" s="1936"/>
    </row>
    <row r="10" spans="1:14" ht="13.5">
      <c r="A10" s="984" t="s">
        <v>81</v>
      </c>
      <c r="B10" s="1043" t="s">
        <v>23</v>
      </c>
      <c r="C10" s="1043" t="s">
        <v>23</v>
      </c>
      <c r="D10" s="1043" t="s">
        <v>23</v>
      </c>
      <c r="E10" s="1043" t="s">
        <v>23</v>
      </c>
      <c r="F10" s="1043" t="s">
        <v>23</v>
      </c>
      <c r="G10" s="1043" t="s">
        <v>23</v>
      </c>
      <c r="H10" s="1043" t="s">
        <v>23</v>
      </c>
      <c r="I10" s="1043" t="s">
        <v>23</v>
      </c>
      <c r="J10" s="1043" t="s">
        <v>23</v>
      </c>
      <c r="K10" s="1043" t="s">
        <v>23</v>
      </c>
      <c r="L10" s="1043" t="s">
        <v>23</v>
      </c>
      <c r="M10" s="1044" t="s">
        <v>23</v>
      </c>
      <c r="N10" s="141"/>
    </row>
    <row r="11" spans="1:14" ht="13.5">
      <c r="A11" s="988" t="s">
        <v>82</v>
      </c>
      <c r="B11" s="991" t="s">
        <v>23</v>
      </c>
      <c r="C11" s="991" t="s">
        <v>23</v>
      </c>
      <c r="D11" s="991" t="s">
        <v>23</v>
      </c>
      <c r="E11" s="991" t="s">
        <v>23</v>
      </c>
      <c r="F11" s="991" t="s">
        <v>23</v>
      </c>
      <c r="G11" s="991" t="s">
        <v>23</v>
      </c>
      <c r="H11" s="991" t="s">
        <v>23</v>
      </c>
      <c r="I11" s="991" t="s">
        <v>23</v>
      </c>
      <c r="J11" s="991" t="s">
        <v>23</v>
      </c>
      <c r="K11" s="991" t="s">
        <v>23</v>
      </c>
      <c r="L11" s="991" t="s">
        <v>23</v>
      </c>
      <c r="M11" s="992" t="s">
        <v>23</v>
      </c>
      <c r="N11" s="141"/>
    </row>
    <row r="12" spans="1:14" ht="13.5">
      <c r="A12" s="988" t="s">
        <v>83</v>
      </c>
      <c r="B12" s="993" t="s">
        <v>23</v>
      </c>
      <c r="C12" s="993" t="s">
        <v>23</v>
      </c>
      <c r="D12" s="993" t="s">
        <v>23</v>
      </c>
      <c r="E12" s="993" t="s">
        <v>23</v>
      </c>
      <c r="F12" s="993" t="s">
        <v>23</v>
      </c>
      <c r="G12" s="991" t="s">
        <v>23</v>
      </c>
      <c r="H12" s="993" t="s">
        <v>23</v>
      </c>
      <c r="I12" s="993" t="s">
        <v>23</v>
      </c>
      <c r="J12" s="991" t="s">
        <v>23</v>
      </c>
      <c r="K12" s="991" t="s">
        <v>23</v>
      </c>
      <c r="L12" s="991" t="s">
        <v>23</v>
      </c>
      <c r="M12" s="992" t="s">
        <v>23</v>
      </c>
      <c r="N12" s="141"/>
    </row>
    <row r="13" spans="1:14" ht="13.5">
      <c r="A13" s="988" t="s">
        <v>84</v>
      </c>
      <c r="B13" s="991" t="s">
        <v>23</v>
      </c>
      <c r="C13" s="991" t="s">
        <v>23</v>
      </c>
      <c r="D13" s="991" t="s">
        <v>23</v>
      </c>
      <c r="E13" s="991" t="s">
        <v>23</v>
      </c>
      <c r="F13" s="991" t="s">
        <v>23</v>
      </c>
      <c r="G13" s="991" t="s">
        <v>23</v>
      </c>
      <c r="H13" s="991" t="s">
        <v>23</v>
      </c>
      <c r="I13" s="991" t="s">
        <v>23</v>
      </c>
      <c r="J13" s="991" t="s">
        <v>23</v>
      </c>
      <c r="K13" s="991" t="s">
        <v>23</v>
      </c>
      <c r="L13" s="991" t="s">
        <v>23</v>
      </c>
      <c r="M13" s="992" t="s">
        <v>23</v>
      </c>
      <c r="N13" s="141"/>
    </row>
    <row r="14" spans="1:14" ht="13.5">
      <c r="A14" s="994" t="s">
        <v>85</v>
      </c>
      <c r="B14" s="995" t="s">
        <v>23</v>
      </c>
      <c r="C14" s="995" t="s">
        <v>23</v>
      </c>
      <c r="D14" s="995" t="s">
        <v>23</v>
      </c>
      <c r="E14" s="995" t="s">
        <v>23</v>
      </c>
      <c r="F14" s="995" t="s">
        <v>23</v>
      </c>
      <c r="G14" s="995" t="s">
        <v>23</v>
      </c>
      <c r="H14" s="995" t="s">
        <v>23</v>
      </c>
      <c r="I14" s="995" t="s">
        <v>23</v>
      </c>
      <c r="J14" s="995" t="s">
        <v>23</v>
      </c>
      <c r="K14" s="995" t="s">
        <v>23</v>
      </c>
      <c r="L14" s="995" t="s">
        <v>23</v>
      </c>
      <c r="M14" s="996" t="s">
        <v>23</v>
      </c>
      <c r="N14" s="141"/>
    </row>
    <row r="15" spans="1:14" ht="13.5">
      <c r="A15" s="994"/>
      <c r="B15" s="995"/>
      <c r="C15" s="995"/>
      <c r="D15" s="995"/>
      <c r="E15" s="995"/>
      <c r="F15" s="995"/>
      <c r="G15" s="995"/>
      <c r="H15" s="995"/>
      <c r="I15" s="995"/>
      <c r="J15" s="995"/>
      <c r="K15" s="995"/>
      <c r="L15" s="995"/>
      <c r="M15" s="996"/>
      <c r="N15" s="141"/>
    </row>
    <row r="16" spans="1:14" ht="13.5">
      <c r="A16" s="994" t="s">
        <v>86</v>
      </c>
      <c r="B16" s="995" t="s">
        <v>23</v>
      </c>
      <c r="C16" s="995" t="s">
        <v>23</v>
      </c>
      <c r="D16" s="995" t="s">
        <v>23</v>
      </c>
      <c r="E16" s="995" t="s">
        <v>23</v>
      </c>
      <c r="F16" s="995" t="s">
        <v>23</v>
      </c>
      <c r="G16" s="995" t="s">
        <v>23</v>
      </c>
      <c r="H16" s="995" t="s">
        <v>23</v>
      </c>
      <c r="I16" s="995" t="s">
        <v>23</v>
      </c>
      <c r="J16" s="995" t="s">
        <v>23</v>
      </c>
      <c r="K16" s="995" t="s">
        <v>23</v>
      </c>
      <c r="L16" s="995" t="s">
        <v>23</v>
      </c>
      <c r="M16" s="996" t="s">
        <v>23</v>
      </c>
      <c r="N16" s="141"/>
    </row>
    <row r="17" spans="1:14" ht="13.5">
      <c r="A17" s="994"/>
      <c r="B17" s="995"/>
      <c r="C17" s="995"/>
      <c r="D17" s="995"/>
      <c r="E17" s="995"/>
      <c r="F17" s="995"/>
      <c r="G17" s="995"/>
      <c r="H17" s="995"/>
      <c r="I17" s="995"/>
      <c r="J17" s="995"/>
      <c r="K17" s="995"/>
      <c r="L17" s="995"/>
      <c r="M17" s="996"/>
      <c r="N17" s="141"/>
    </row>
    <row r="18" spans="1:14" ht="13.5">
      <c r="A18" s="994" t="s">
        <v>87</v>
      </c>
      <c r="B18" s="995" t="s">
        <v>23</v>
      </c>
      <c r="C18" s="995" t="s">
        <v>23</v>
      </c>
      <c r="D18" s="995" t="s">
        <v>23</v>
      </c>
      <c r="E18" s="995" t="s">
        <v>23</v>
      </c>
      <c r="F18" s="995" t="s">
        <v>23</v>
      </c>
      <c r="G18" s="995" t="s">
        <v>23</v>
      </c>
      <c r="H18" s="995" t="s">
        <v>23</v>
      </c>
      <c r="I18" s="995" t="s">
        <v>23</v>
      </c>
      <c r="J18" s="995" t="s">
        <v>23</v>
      </c>
      <c r="K18" s="995" t="s">
        <v>23</v>
      </c>
      <c r="L18" s="995" t="s">
        <v>23</v>
      </c>
      <c r="M18" s="996" t="s">
        <v>23</v>
      </c>
      <c r="N18" s="141"/>
    </row>
    <row r="19" spans="1:14" ht="13.5">
      <c r="A19" s="988"/>
      <c r="B19" s="991"/>
      <c r="C19" s="991"/>
      <c r="D19" s="991"/>
      <c r="E19" s="991"/>
      <c r="F19" s="991"/>
      <c r="G19" s="991"/>
      <c r="H19" s="991"/>
      <c r="I19" s="991"/>
      <c r="J19" s="991"/>
      <c r="K19" s="991"/>
      <c r="L19" s="991"/>
      <c r="M19" s="992"/>
      <c r="N19" s="141"/>
    </row>
    <row r="20" spans="1:14" ht="13.5">
      <c r="A20" s="988" t="s">
        <v>158</v>
      </c>
      <c r="B20" s="991" t="s">
        <v>23</v>
      </c>
      <c r="C20" s="991" t="s">
        <v>23</v>
      </c>
      <c r="D20" s="991" t="s">
        <v>23</v>
      </c>
      <c r="E20" s="991" t="s">
        <v>23</v>
      </c>
      <c r="F20" s="991" t="s">
        <v>23</v>
      </c>
      <c r="G20" s="991" t="s">
        <v>23</v>
      </c>
      <c r="H20" s="991" t="s">
        <v>23</v>
      </c>
      <c r="I20" s="991" t="s">
        <v>23</v>
      </c>
      <c r="J20" s="991" t="s">
        <v>23</v>
      </c>
      <c r="K20" s="991" t="s">
        <v>23</v>
      </c>
      <c r="L20" s="991" t="s">
        <v>23</v>
      </c>
      <c r="M20" s="992" t="s">
        <v>23</v>
      </c>
      <c r="N20" s="141"/>
    </row>
    <row r="21" spans="1:14" ht="13.5">
      <c r="A21" s="988" t="s">
        <v>89</v>
      </c>
      <c r="B21" s="991" t="s">
        <v>23</v>
      </c>
      <c r="C21" s="993" t="s">
        <v>23</v>
      </c>
      <c r="D21" s="991" t="s">
        <v>23</v>
      </c>
      <c r="E21" s="991" t="s">
        <v>23</v>
      </c>
      <c r="F21" s="993" t="s">
        <v>23</v>
      </c>
      <c r="G21" s="991" t="s">
        <v>23</v>
      </c>
      <c r="H21" s="991" t="s">
        <v>23</v>
      </c>
      <c r="I21" s="993" t="s">
        <v>23</v>
      </c>
      <c r="J21" s="991" t="s">
        <v>23</v>
      </c>
      <c r="K21" s="991" t="s">
        <v>23</v>
      </c>
      <c r="L21" s="991" t="s">
        <v>23</v>
      </c>
      <c r="M21" s="992" t="s">
        <v>23</v>
      </c>
      <c r="N21" s="141"/>
    </row>
    <row r="22" spans="1:14" ht="13.5">
      <c r="A22" s="988" t="s">
        <v>90</v>
      </c>
      <c r="B22" s="991" t="s">
        <v>23</v>
      </c>
      <c r="C22" s="991" t="s">
        <v>23</v>
      </c>
      <c r="D22" s="991" t="s">
        <v>23</v>
      </c>
      <c r="E22" s="991" t="s">
        <v>23</v>
      </c>
      <c r="F22" s="991" t="s">
        <v>23</v>
      </c>
      <c r="G22" s="991" t="s">
        <v>23</v>
      </c>
      <c r="H22" s="991" t="s">
        <v>23</v>
      </c>
      <c r="I22" s="991" t="s">
        <v>23</v>
      </c>
      <c r="J22" s="991" t="s">
        <v>23</v>
      </c>
      <c r="K22" s="991" t="s">
        <v>23</v>
      </c>
      <c r="L22" s="991" t="s">
        <v>23</v>
      </c>
      <c r="M22" s="992" t="s">
        <v>23</v>
      </c>
      <c r="N22" s="141"/>
    </row>
    <row r="23" spans="1:14" ht="13.5">
      <c r="A23" s="994" t="s">
        <v>91</v>
      </c>
      <c r="B23" s="995" t="s">
        <v>23</v>
      </c>
      <c r="C23" s="995" t="s">
        <v>23</v>
      </c>
      <c r="D23" s="995" t="s">
        <v>23</v>
      </c>
      <c r="E23" s="995" t="s">
        <v>23</v>
      </c>
      <c r="F23" s="995" t="s">
        <v>23</v>
      </c>
      <c r="G23" s="995" t="s">
        <v>23</v>
      </c>
      <c r="H23" s="995" t="s">
        <v>23</v>
      </c>
      <c r="I23" s="995" t="s">
        <v>23</v>
      </c>
      <c r="J23" s="995" t="s">
        <v>23</v>
      </c>
      <c r="K23" s="995" t="s">
        <v>23</v>
      </c>
      <c r="L23" s="995" t="s">
        <v>23</v>
      </c>
      <c r="M23" s="996" t="s">
        <v>23</v>
      </c>
      <c r="N23" s="141"/>
    </row>
    <row r="24" spans="1:14" ht="13.5">
      <c r="A24" s="994"/>
      <c r="B24" s="995"/>
      <c r="C24" s="995"/>
      <c r="D24" s="995"/>
      <c r="E24" s="995"/>
      <c r="F24" s="995"/>
      <c r="G24" s="995"/>
      <c r="H24" s="995"/>
      <c r="I24" s="995"/>
      <c r="J24" s="995"/>
      <c r="K24" s="995"/>
      <c r="L24" s="995"/>
      <c r="M24" s="996"/>
      <c r="N24" s="141"/>
    </row>
    <row r="25" spans="1:14" ht="13.5">
      <c r="A25" s="994" t="s">
        <v>92</v>
      </c>
      <c r="B25" s="995">
        <v>14</v>
      </c>
      <c r="C25" s="995">
        <v>68</v>
      </c>
      <c r="D25" s="995">
        <v>82</v>
      </c>
      <c r="E25" s="995" t="s">
        <v>23</v>
      </c>
      <c r="F25" s="995">
        <v>26</v>
      </c>
      <c r="G25" s="995" t="s">
        <v>23</v>
      </c>
      <c r="H25" s="995" t="s">
        <v>23</v>
      </c>
      <c r="I25" s="995">
        <v>1000</v>
      </c>
      <c r="J25" s="995" t="s">
        <v>23</v>
      </c>
      <c r="K25" s="995">
        <v>26</v>
      </c>
      <c r="L25" s="995" t="s">
        <v>23</v>
      </c>
      <c r="M25" s="996">
        <v>26</v>
      </c>
      <c r="N25" s="141"/>
    </row>
    <row r="26" spans="1:14" ht="13.5">
      <c r="A26" s="994"/>
      <c r="B26" s="995"/>
      <c r="C26" s="995"/>
      <c r="D26" s="995"/>
      <c r="E26" s="995"/>
      <c r="F26" s="995"/>
      <c r="G26" s="995"/>
      <c r="H26" s="995"/>
      <c r="I26" s="995"/>
      <c r="J26" s="995"/>
      <c r="K26" s="995"/>
      <c r="L26" s="995"/>
      <c r="M26" s="996"/>
      <c r="N26" s="141"/>
    </row>
    <row r="27" spans="1:14" ht="13.5">
      <c r="A27" s="994" t="s">
        <v>93</v>
      </c>
      <c r="B27" s="995">
        <v>46</v>
      </c>
      <c r="C27" s="995">
        <v>39</v>
      </c>
      <c r="D27" s="995">
        <v>85</v>
      </c>
      <c r="E27" s="995" t="s">
        <v>23</v>
      </c>
      <c r="F27" s="995" t="s">
        <v>23</v>
      </c>
      <c r="G27" s="995" t="s">
        <v>23</v>
      </c>
      <c r="H27" s="995" t="s">
        <v>23</v>
      </c>
      <c r="I27" s="995" t="s">
        <v>23</v>
      </c>
      <c r="J27" s="995" t="s">
        <v>23</v>
      </c>
      <c r="K27" s="995" t="s">
        <v>23</v>
      </c>
      <c r="L27" s="995" t="s">
        <v>23</v>
      </c>
      <c r="M27" s="996" t="s">
        <v>23</v>
      </c>
      <c r="N27" s="141"/>
    </row>
    <row r="28" spans="1:14" ht="13.5">
      <c r="A28" s="988"/>
      <c r="B28" s="991"/>
      <c r="C28" s="991"/>
      <c r="D28" s="991"/>
      <c r="E28" s="991"/>
      <c r="F28" s="991"/>
      <c r="G28" s="991"/>
      <c r="H28" s="991"/>
      <c r="I28" s="991"/>
      <c r="J28" s="991"/>
      <c r="K28" s="991"/>
      <c r="L28" s="991"/>
      <c r="M28" s="992"/>
      <c r="N28" s="141"/>
    </row>
    <row r="29" spans="1:14" ht="13.5">
      <c r="A29" s="988" t="s">
        <v>94</v>
      </c>
      <c r="B29" s="993">
        <v>38</v>
      </c>
      <c r="C29" s="991">
        <v>123</v>
      </c>
      <c r="D29" s="991">
        <v>161</v>
      </c>
      <c r="E29" s="993">
        <v>16</v>
      </c>
      <c r="F29" s="991">
        <v>57</v>
      </c>
      <c r="G29" s="991" t="s">
        <v>23</v>
      </c>
      <c r="H29" s="993">
        <v>700</v>
      </c>
      <c r="I29" s="991">
        <v>1200</v>
      </c>
      <c r="J29" s="991" t="s">
        <v>23</v>
      </c>
      <c r="K29" s="993">
        <v>80</v>
      </c>
      <c r="L29" s="991" t="s">
        <v>23</v>
      </c>
      <c r="M29" s="992">
        <v>80</v>
      </c>
      <c r="N29" s="141"/>
    </row>
    <row r="30" spans="1:14" ht="13.5">
      <c r="A30" s="988" t="s">
        <v>95</v>
      </c>
      <c r="B30" s="993">
        <v>166</v>
      </c>
      <c r="C30" s="991">
        <v>49</v>
      </c>
      <c r="D30" s="991">
        <v>215</v>
      </c>
      <c r="E30" s="993">
        <v>64</v>
      </c>
      <c r="F30" s="991">
        <v>30</v>
      </c>
      <c r="G30" s="991" t="s">
        <v>23</v>
      </c>
      <c r="H30" s="993">
        <v>500</v>
      </c>
      <c r="I30" s="991">
        <v>2300</v>
      </c>
      <c r="J30" s="991" t="s">
        <v>23</v>
      </c>
      <c r="K30" s="991">
        <v>101</v>
      </c>
      <c r="L30" s="991" t="s">
        <v>23</v>
      </c>
      <c r="M30" s="992">
        <v>101</v>
      </c>
      <c r="N30" s="141"/>
    </row>
    <row r="31" spans="1:14" ht="13.5">
      <c r="A31" s="988" t="s">
        <v>96</v>
      </c>
      <c r="B31" s="991">
        <v>256</v>
      </c>
      <c r="C31" s="991">
        <v>312</v>
      </c>
      <c r="D31" s="991">
        <v>568</v>
      </c>
      <c r="E31" s="991">
        <v>152</v>
      </c>
      <c r="F31" s="991">
        <v>216</v>
      </c>
      <c r="G31" s="991" t="s">
        <v>23</v>
      </c>
      <c r="H31" s="991">
        <v>850</v>
      </c>
      <c r="I31" s="991">
        <v>1897</v>
      </c>
      <c r="J31" s="991" t="s">
        <v>23</v>
      </c>
      <c r="K31" s="991">
        <v>539</v>
      </c>
      <c r="L31" s="991" t="s">
        <v>23</v>
      </c>
      <c r="M31" s="992">
        <v>539</v>
      </c>
      <c r="N31" s="141"/>
    </row>
    <row r="32" spans="1:14" ht="13.5">
      <c r="A32" s="994" t="s">
        <v>97</v>
      </c>
      <c r="B32" s="995">
        <v>460</v>
      </c>
      <c r="C32" s="995">
        <v>484</v>
      </c>
      <c r="D32" s="995">
        <v>944</v>
      </c>
      <c r="E32" s="995">
        <v>232</v>
      </c>
      <c r="F32" s="995">
        <v>303</v>
      </c>
      <c r="G32" s="995" t="s">
        <v>23</v>
      </c>
      <c r="H32" s="995">
        <v>743</v>
      </c>
      <c r="I32" s="995">
        <v>1806</v>
      </c>
      <c r="J32" s="995" t="s">
        <v>23</v>
      </c>
      <c r="K32" s="995">
        <v>720</v>
      </c>
      <c r="L32" s="995" t="s">
        <v>23</v>
      </c>
      <c r="M32" s="996">
        <v>720</v>
      </c>
      <c r="N32" s="141"/>
    </row>
    <row r="33" spans="1:14" ht="13.5">
      <c r="A33" s="988"/>
      <c r="B33" s="991"/>
      <c r="C33" s="991"/>
      <c r="D33" s="991"/>
      <c r="E33" s="991"/>
      <c r="F33" s="991"/>
      <c r="G33" s="991"/>
      <c r="H33" s="991"/>
      <c r="I33" s="991"/>
      <c r="J33" s="991"/>
      <c r="K33" s="991"/>
      <c r="L33" s="991"/>
      <c r="M33" s="992"/>
      <c r="N33" s="141"/>
    </row>
    <row r="34" spans="1:14" ht="13.5">
      <c r="A34" s="988" t="s">
        <v>98</v>
      </c>
      <c r="B34" s="1045">
        <v>4</v>
      </c>
      <c r="C34" s="1045">
        <v>3</v>
      </c>
      <c r="D34" s="991">
        <v>7</v>
      </c>
      <c r="E34" s="1045" t="s">
        <v>23</v>
      </c>
      <c r="F34" s="1045" t="s">
        <v>23</v>
      </c>
      <c r="G34" s="991" t="s">
        <v>23</v>
      </c>
      <c r="H34" s="1045" t="s">
        <v>23</v>
      </c>
      <c r="I34" s="1045" t="s">
        <v>23</v>
      </c>
      <c r="J34" s="1045" t="s">
        <v>23</v>
      </c>
      <c r="K34" s="1045" t="s">
        <v>23</v>
      </c>
      <c r="L34" s="1045" t="s">
        <v>23</v>
      </c>
      <c r="M34" s="1046" t="s">
        <v>23</v>
      </c>
      <c r="N34" s="141"/>
    </row>
    <row r="35" spans="1:14" ht="13.5">
      <c r="A35" s="988" t="s">
        <v>99</v>
      </c>
      <c r="B35" s="1045" t="s">
        <v>23</v>
      </c>
      <c r="C35" s="1045">
        <v>4</v>
      </c>
      <c r="D35" s="991">
        <v>4</v>
      </c>
      <c r="E35" s="1045" t="s">
        <v>23</v>
      </c>
      <c r="F35" s="1045" t="s">
        <v>23</v>
      </c>
      <c r="G35" s="991" t="s">
        <v>23</v>
      </c>
      <c r="H35" s="1045" t="s">
        <v>23</v>
      </c>
      <c r="I35" s="1045" t="s">
        <v>23</v>
      </c>
      <c r="J35" s="1045" t="s">
        <v>23</v>
      </c>
      <c r="K35" s="1045" t="s">
        <v>23</v>
      </c>
      <c r="L35" s="1045" t="s">
        <v>23</v>
      </c>
      <c r="M35" s="992" t="s">
        <v>23</v>
      </c>
      <c r="N35" s="141"/>
    </row>
    <row r="36" spans="1:14" ht="13.5">
      <c r="A36" s="988" t="s">
        <v>100</v>
      </c>
      <c r="B36" s="1045">
        <v>227</v>
      </c>
      <c r="C36" s="1045">
        <v>433</v>
      </c>
      <c r="D36" s="991">
        <v>660</v>
      </c>
      <c r="E36" s="1045">
        <v>164</v>
      </c>
      <c r="F36" s="1045">
        <v>177</v>
      </c>
      <c r="G36" s="991" t="s">
        <v>23</v>
      </c>
      <c r="H36" s="1045">
        <v>612</v>
      </c>
      <c r="I36" s="1045">
        <v>1875</v>
      </c>
      <c r="J36" s="1045" t="s">
        <v>23</v>
      </c>
      <c r="K36" s="1045">
        <v>432</v>
      </c>
      <c r="L36" s="1045" t="s">
        <v>23</v>
      </c>
      <c r="M36" s="992">
        <v>432</v>
      </c>
      <c r="N36" s="141"/>
    </row>
    <row r="37" spans="1:14" ht="13.5">
      <c r="A37" s="988" t="s">
        <v>101</v>
      </c>
      <c r="B37" s="1045">
        <v>3</v>
      </c>
      <c r="C37" s="1045">
        <v>23</v>
      </c>
      <c r="D37" s="991">
        <v>26</v>
      </c>
      <c r="E37" s="1045">
        <v>2</v>
      </c>
      <c r="F37" s="1045">
        <v>11</v>
      </c>
      <c r="G37" s="991" t="s">
        <v>23</v>
      </c>
      <c r="H37" s="1045">
        <v>600</v>
      </c>
      <c r="I37" s="1045">
        <v>1200</v>
      </c>
      <c r="J37" s="1045" t="s">
        <v>23</v>
      </c>
      <c r="K37" s="1045">
        <v>14</v>
      </c>
      <c r="L37" s="1045" t="s">
        <v>23</v>
      </c>
      <c r="M37" s="992">
        <v>14</v>
      </c>
      <c r="N37" s="141"/>
    </row>
    <row r="38" spans="1:14" ht="13.5">
      <c r="A38" s="994" t="s">
        <v>102</v>
      </c>
      <c r="B38" s="995">
        <v>234</v>
      </c>
      <c r="C38" s="995">
        <v>463</v>
      </c>
      <c r="D38" s="995">
        <v>697</v>
      </c>
      <c r="E38" s="995">
        <v>166</v>
      </c>
      <c r="F38" s="995">
        <v>188</v>
      </c>
      <c r="G38" s="995" t="s">
        <v>23</v>
      </c>
      <c r="H38" s="995">
        <v>612</v>
      </c>
      <c r="I38" s="995">
        <v>1836</v>
      </c>
      <c r="J38" s="995" t="s">
        <v>23</v>
      </c>
      <c r="K38" s="995">
        <v>446</v>
      </c>
      <c r="L38" s="995" t="s">
        <v>23</v>
      </c>
      <c r="M38" s="996">
        <v>446</v>
      </c>
      <c r="N38" s="141"/>
    </row>
    <row r="39" spans="1:14" ht="13.5">
      <c r="A39" s="994"/>
      <c r="B39" s="995"/>
      <c r="C39" s="995"/>
      <c r="D39" s="995"/>
      <c r="E39" s="995"/>
      <c r="F39" s="995"/>
      <c r="G39" s="995"/>
      <c r="H39" s="995"/>
      <c r="I39" s="995"/>
      <c r="J39" s="995"/>
      <c r="K39" s="995"/>
      <c r="L39" s="995"/>
      <c r="M39" s="996"/>
      <c r="N39" s="141"/>
    </row>
    <row r="40" spans="1:14" ht="13.5">
      <c r="A40" s="994" t="s">
        <v>103</v>
      </c>
      <c r="B40" s="995" t="s">
        <v>23</v>
      </c>
      <c r="C40" s="995">
        <v>1</v>
      </c>
      <c r="D40" s="995">
        <v>1</v>
      </c>
      <c r="E40" s="995" t="s">
        <v>23</v>
      </c>
      <c r="F40" s="995" t="s">
        <v>23</v>
      </c>
      <c r="G40" s="995" t="s">
        <v>23</v>
      </c>
      <c r="H40" s="995" t="s">
        <v>23</v>
      </c>
      <c r="I40" s="995" t="s">
        <v>23</v>
      </c>
      <c r="J40" s="995" t="s">
        <v>23</v>
      </c>
      <c r="K40" s="995" t="s">
        <v>23</v>
      </c>
      <c r="L40" s="995" t="s">
        <v>23</v>
      </c>
      <c r="M40" s="996" t="s">
        <v>23</v>
      </c>
      <c r="N40" s="141"/>
    </row>
    <row r="41" spans="1:14" ht="13.5">
      <c r="A41" s="988"/>
      <c r="B41" s="991"/>
      <c r="C41" s="991"/>
      <c r="D41" s="991"/>
      <c r="E41" s="991"/>
      <c r="F41" s="991"/>
      <c r="G41" s="991"/>
      <c r="H41" s="991"/>
      <c r="I41" s="991"/>
      <c r="J41" s="991"/>
      <c r="K41" s="991"/>
      <c r="L41" s="991"/>
      <c r="M41" s="992"/>
      <c r="N41" s="141"/>
    </row>
    <row r="42" spans="1:14" ht="13.5">
      <c r="A42" s="988" t="s">
        <v>159</v>
      </c>
      <c r="B42" s="993">
        <v>99</v>
      </c>
      <c r="C42" s="991">
        <v>13</v>
      </c>
      <c r="D42" s="991">
        <v>112</v>
      </c>
      <c r="E42" s="991" t="s">
        <v>23</v>
      </c>
      <c r="F42" s="991" t="s">
        <v>23</v>
      </c>
      <c r="G42" s="991" t="s">
        <v>23</v>
      </c>
      <c r="H42" s="991" t="s">
        <v>23</v>
      </c>
      <c r="I42" s="991" t="s">
        <v>23</v>
      </c>
      <c r="J42" s="991" t="s">
        <v>23</v>
      </c>
      <c r="K42" s="991" t="s">
        <v>23</v>
      </c>
      <c r="L42" s="991" t="s">
        <v>23</v>
      </c>
      <c r="M42" s="992" t="s">
        <v>23</v>
      </c>
      <c r="N42" s="141"/>
    </row>
    <row r="43" spans="1:14" ht="13.5">
      <c r="A43" s="988" t="s">
        <v>105</v>
      </c>
      <c r="B43" s="991">
        <v>74</v>
      </c>
      <c r="C43" s="991">
        <v>11</v>
      </c>
      <c r="D43" s="991">
        <v>85</v>
      </c>
      <c r="E43" s="991" t="s">
        <v>23</v>
      </c>
      <c r="F43" s="991" t="s">
        <v>23</v>
      </c>
      <c r="G43" s="991">
        <v>340</v>
      </c>
      <c r="H43" s="991" t="s">
        <v>23</v>
      </c>
      <c r="I43" s="991" t="s">
        <v>23</v>
      </c>
      <c r="J43" s="991" t="s">
        <v>23</v>
      </c>
      <c r="K43" s="991" t="s">
        <v>23</v>
      </c>
      <c r="L43" s="991" t="s">
        <v>23</v>
      </c>
      <c r="M43" s="992" t="s">
        <v>23</v>
      </c>
      <c r="N43" s="141"/>
    </row>
    <row r="44" spans="1:14" ht="13.5">
      <c r="A44" s="988" t="s">
        <v>106</v>
      </c>
      <c r="B44" s="991">
        <v>19</v>
      </c>
      <c r="C44" s="991">
        <v>13</v>
      </c>
      <c r="D44" s="991">
        <v>32</v>
      </c>
      <c r="E44" s="991">
        <v>10</v>
      </c>
      <c r="F44" s="991">
        <v>6</v>
      </c>
      <c r="G44" s="991" t="s">
        <v>23</v>
      </c>
      <c r="H44" s="991">
        <v>400</v>
      </c>
      <c r="I44" s="991">
        <v>1000</v>
      </c>
      <c r="J44" s="991" t="s">
        <v>23</v>
      </c>
      <c r="K44" s="991">
        <v>10</v>
      </c>
      <c r="L44" s="991" t="s">
        <v>23</v>
      </c>
      <c r="M44" s="992">
        <v>10</v>
      </c>
      <c r="N44" s="141"/>
    </row>
    <row r="45" spans="1:14" ht="13.5">
      <c r="A45" s="988" t="s">
        <v>107</v>
      </c>
      <c r="B45" s="993">
        <v>62</v>
      </c>
      <c r="C45" s="991">
        <v>8</v>
      </c>
      <c r="D45" s="991">
        <v>70</v>
      </c>
      <c r="E45" s="993">
        <v>35</v>
      </c>
      <c r="F45" s="991" t="s">
        <v>23</v>
      </c>
      <c r="G45" s="991" t="s">
        <v>23</v>
      </c>
      <c r="H45" s="993">
        <v>685</v>
      </c>
      <c r="I45" s="991" t="s">
        <v>23</v>
      </c>
      <c r="J45" s="991" t="s">
        <v>23</v>
      </c>
      <c r="K45" s="991">
        <v>24</v>
      </c>
      <c r="L45" s="991" t="s">
        <v>23</v>
      </c>
      <c r="M45" s="992">
        <v>24</v>
      </c>
      <c r="N45" s="141"/>
    </row>
    <row r="46" spans="1:14" ht="13.5">
      <c r="A46" s="988" t="s">
        <v>108</v>
      </c>
      <c r="B46" s="991">
        <v>112</v>
      </c>
      <c r="C46" s="991">
        <v>60</v>
      </c>
      <c r="D46" s="991">
        <v>172</v>
      </c>
      <c r="E46" s="991" t="s">
        <v>23</v>
      </c>
      <c r="F46" s="991" t="s">
        <v>23</v>
      </c>
      <c r="G46" s="991" t="s">
        <v>23</v>
      </c>
      <c r="H46" s="991" t="s">
        <v>23</v>
      </c>
      <c r="I46" s="991" t="s">
        <v>23</v>
      </c>
      <c r="J46" s="991" t="s">
        <v>23</v>
      </c>
      <c r="K46" s="991" t="s">
        <v>23</v>
      </c>
      <c r="L46" s="991" t="s">
        <v>23</v>
      </c>
      <c r="M46" s="992" t="s">
        <v>23</v>
      </c>
      <c r="N46" s="141"/>
    </row>
    <row r="47" spans="1:14" ht="13.5">
      <c r="A47" s="988" t="s">
        <v>109</v>
      </c>
      <c r="B47" s="991" t="s">
        <v>23</v>
      </c>
      <c r="C47" s="991">
        <v>204</v>
      </c>
      <c r="D47" s="991">
        <v>204</v>
      </c>
      <c r="E47" s="991" t="s">
        <v>23</v>
      </c>
      <c r="F47" s="991">
        <v>60</v>
      </c>
      <c r="G47" s="991" t="s">
        <v>23</v>
      </c>
      <c r="H47" s="991" t="s">
        <v>23</v>
      </c>
      <c r="I47" s="991">
        <v>1000</v>
      </c>
      <c r="J47" s="991" t="s">
        <v>23</v>
      </c>
      <c r="K47" s="991">
        <v>60</v>
      </c>
      <c r="L47" s="991" t="s">
        <v>23</v>
      </c>
      <c r="M47" s="992">
        <v>60</v>
      </c>
      <c r="N47" s="141"/>
    </row>
    <row r="48" spans="1:14" ht="13.5">
      <c r="A48" s="988" t="s">
        <v>110</v>
      </c>
      <c r="B48" s="991">
        <v>30</v>
      </c>
      <c r="C48" s="991">
        <v>7</v>
      </c>
      <c r="D48" s="991">
        <v>37</v>
      </c>
      <c r="E48" s="991" t="s">
        <v>23</v>
      </c>
      <c r="F48" s="991" t="s">
        <v>23</v>
      </c>
      <c r="G48" s="991" t="s">
        <v>23</v>
      </c>
      <c r="H48" s="991" t="s">
        <v>23</v>
      </c>
      <c r="I48" s="991" t="s">
        <v>23</v>
      </c>
      <c r="J48" s="991" t="s">
        <v>23</v>
      </c>
      <c r="K48" s="991" t="s">
        <v>23</v>
      </c>
      <c r="L48" s="991" t="s">
        <v>23</v>
      </c>
      <c r="M48" s="992" t="s">
        <v>23</v>
      </c>
      <c r="N48" s="141"/>
    </row>
    <row r="49" spans="1:14" ht="13.5">
      <c r="A49" s="988" t="s">
        <v>111</v>
      </c>
      <c r="B49" s="993" t="s">
        <v>23</v>
      </c>
      <c r="C49" s="991">
        <v>1041</v>
      </c>
      <c r="D49" s="991">
        <v>1041</v>
      </c>
      <c r="E49" s="993" t="s">
        <v>23</v>
      </c>
      <c r="F49" s="991">
        <v>184</v>
      </c>
      <c r="G49" s="991" t="s">
        <v>23</v>
      </c>
      <c r="H49" s="993" t="s">
        <v>23</v>
      </c>
      <c r="I49" s="991">
        <v>250</v>
      </c>
      <c r="J49" s="991" t="s">
        <v>23</v>
      </c>
      <c r="K49" s="991">
        <v>46</v>
      </c>
      <c r="L49" s="991" t="s">
        <v>23</v>
      </c>
      <c r="M49" s="992">
        <v>46</v>
      </c>
      <c r="N49" s="141"/>
    </row>
    <row r="50" spans="1:14" ht="13.5">
      <c r="A50" s="988" t="s">
        <v>112</v>
      </c>
      <c r="B50" s="991">
        <v>68</v>
      </c>
      <c r="C50" s="991">
        <v>728</v>
      </c>
      <c r="D50" s="991">
        <v>796</v>
      </c>
      <c r="E50" s="991">
        <v>68</v>
      </c>
      <c r="F50" s="991">
        <v>13</v>
      </c>
      <c r="G50" s="991" t="s">
        <v>23</v>
      </c>
      <c r="H50" s="991">
        <v>300</v>
      </c>
      <c r="I50" s="991">
        <v>600</v>
      </c>
      <c r="J50" s="991" t="s">
        <v>23</v>
      </c>
      <c r="K50" s="991">
        <v>28</v>
      </c>
      <c r="L50" s="991" t="s">
        <v>23</v>
      </c>
      <c r="M50" s="992">
        <v>28</v>
      </c>
      <c r="N50" s="141"/>
    </row>
    <row r="51" spans="1:14" ht="13.5">
      <c r="A51" s="994" t="s">
        <v>113</v>
      </c>
      <c r="B51" s="995">
        <v>464</v>
      </c>
      <c r="C51" s="995">
        <v>2085</v>
      </c>
      <c r="D51" s="995">
        <v>2549</v>
      </c>
      <c r="E51" s="995">
        <v>113</v>
      </c>
      <c r="F51" s="995">
        <v>263</v>
      </c>
      <c r="G51" s="995">
        <v>340</v>
      </c>
      <c r="H51" s="995">
        <v>428</v>
      </c>
      <c r="I51" s="995">
        <v>456</v>
      </c>
      <c r="J51" s="995" t="s">
        <v>23</v>
      </c>
      <c r="K51" s="995">
        <v>168</v>
      </c>
      <c r="L51" s="995" t="s">
        <v>23</v>
      </c>
      <c r="M51" s="996">
        <v>168</v>
      </c>
      <c r="N51" s="141"/>
    </row>
    <row r="52" spans="1:14" ht="13.5">
      <c r="A52" s="994"/>
      <c r="B52" s="995"/>
      <c r="C52" s="995"/>
      <c r="D52" s="995"/>
      <c r="E52" s="995"/>
      <c r="F52" s="995"/>
      <c r="G52" s="995"/>
      <c r="H52" s="995"/>
      <c r="I52" s="995"/>
      <c r="J52" s="995"/>
      <c r="K52" s="995"/>
      <c r="L52" s="995"/>
      <c r="M52" s="996"/>
      <c r="N52" s="141"/>
    </row>
    <row r="53" spans="1:14" ht="13.5">
      <c r="A53" s="994" t="s">
        <v>114</v>
      </c>
      <c r="B53" s="995">
        <v>898</v>
      </c>
      <c r="C53" s="995">
        <v>525</v>
      </c>
      <c r="D53" s="995">
        <v>1423</v>
      </c>
      <c r="E53" s="995">
        <v>375</v>
      </c>
      <c r="F53" s="995">
        <v>229</v>
      </c>
      <c r="G53" s="995" t="s">
        <v>23</v>
      </c>
      <c r="H53" s="995">
        <v>539</v>
      </c>
      <c r="I53" s="995">
        <v>814</v>
      </c>
      <c r="J53" s="995" t="s">
        <v>23</v>
      </c>
      <c r="K53" s="995">
        <v>389</v>
      </c>
      <c r="L53" s="995" t="s">
        <v>23</v>
      </c>
      <c r="M53" s="996">
        <v>389</v>
      </c>
      <c r="N53" s="141"/>
    </row>
    <row r="54" spans="1:14" ht="13.5">
      <c r="A54" s="988"/>
      <c r="B54" s="991"/>
      <c r="C54" s="991"/>
      <c r="D54" s="991"/>
      <c r="E54" s="991"/>
      <c r="F54" s="991"/>
      <c r="G54" s="991"/>
      <c r="H54" s="991"/>
      <c r="I54" s="991"/>
      <c r="J54" s="991"/>
      <c r="K54" s="991"/>
      <c r="L54" s="991"/>
      <c r="M54" s="992"/>
      <c r="N54" s="141"/>
    </row>
    <row r="55" spans="1:14" ht="13.5">
      <c r="A55" s="988" t="s">
        <v>115</v>
      </c>
      <c r="B55" s="991">
        <v>7155</v>
      </c>
      <c r="C55" s="991">
        <v>4020</v>
      </c>
      <c r="D55" s="991">
        <v>11175</v>
      </c>
      <c r="E55" s="991">
        <v>1880</v>
      </c>
      <c r="F55" s="991">
        <v>1320</v>
      </c>
      <c r="G55" s="991" t="s">
        <v>23</v>
      </c>
      <c r="H55" s="991">
        <v>725</v>
      </c>
      <c r="I55" s="991">
        <v>1450</v>
      </c>
      <c r="J55" s="991" t="s">
        <v>23</v>
      </c>
      <c r="K55" s="991">
        <v>3277</v>
      </c>
      <c r="L55" s="991" t="s">
        <v>23</v>
      </c>
      <c r="M55" s="992">
        <v>3277</v>
      </c>
      <c r="N55" s="141"/>
    </row>
    <row r="56" spans="1:14" ht="13.5">
      <c r="A56" s="988" t="s">
        <v>116</v>
      </c>
      <c r="B56" s="991">
        <v>10487</v>
      </c>
      <c r="C56" s="991">
        <v>4249</v>
      </c>
      <c r="D56" s="991">
        <v>14736</v>
      </c>
      <c r="E56" s="991">
        <v>3866</v>
      </c>
      <c r="F56" s="991">
        <v>1157</v>
      </c>
      <c r="G56" s="991" t="s">
        <v>23</v>
      </c>
      <c r="H56" s="991">
        <v>720</v>
      </c>
      <c r="I56" s="991">
        <v>1480</v>
      </c>
      <c r="J56" s="991" t="s">
        <v>23</v>
      </c>
      <c r="K56" s="991">
        <v>4496</v>
      </c>
      <c r="L56" s="991" t="s">
        <v>23</v>
      </c>
      <c r="M56" s="992">
        <v>4496</v>
      </c>
      <c r="N56" s="141"/>
    </row>
    <row r="57" spans="1:14" ht="13.5">
      <c r="A57" s="988" t="s">
        <v>117</v>
      </c>
      <c r="B57" s="991">
        <v>5937</v>
      </c>
      <c r="C57" s="991">
        <v>1021</v>
      </c>
      <c r="D57" s="991">
        <v>6958</v>
      </c>
      <c r="E57" s="991">
        <v>1647</v>
      </c>
      <c r="F57" s="991">
        <v>245</v>
      </c>
      <c r="G57" s="991" t="s">
        <v>23</v>
      </c>
      <c r="H57" s="991">
        <v>650</v>
      </c>
      <c r="I57" s="991">
        <v>1400</v>
      </c>
      <c r="J57" s="991" t="s">
        <v>23</v>
      </c>
      <c r="K57" s="991">
        <v>1414</v>
      </c>
      <c r="L57" s="991" t="s">
        <v>23</v>
      </c>
      <c r="M57" s="992">
        <v>1414</v>
      </c>
      <c r="N57" s="141"/>
    </row>
    <row r="58" spans="1:14" ht="13.5">
      <c r="A58" s="988" t="s">
        <v>118</v>
      </c>
      <c r="B58" s="991">
        <v>288</v>
      </c>
      <c r="C58" s="991">
        <v>145</v>
      </c>
      <c r="D58" s="991">
        <v>433</v>
      </c>
      <c r="E58" s="991">
        <v>182</v>
      </c>
      <c r="F58" s="991">
        <v>115</v>
      </c>
      <c r="G58" s="991" t="s">
        <v>23</v>
      </c>
      <c r="H58" s="991">
        <v>500</v>
      </c>
      <c r="I58" s="991">
        <v>1500</v>
      </c>
      <c r="J58" s="991" t="s">
        <v>23</v>
      </c>
      <c r="K58" s="991">
        <v>263</v>
      </c>
      <c r="L58" s="991" t="s">
        <v>23</v>
      </c>
      <c r="M58" s="992">
        <v>263</v>
      </c>
      <c r="N58" s="141"/>
    </row>
    <row r="59" spans="1:14" ht="13.5">
      <c r="A59" s="988" t="s">
        <v>119</v>
      </c>
      <c r="B59" s="991">
        <v>9679</v>
      </c>
      <c r="C59" s="991">
        <v>3264</v>
      </c>
      <c r="D59" s="991">
        <v>12943</v>
      </c>
      <c r="E59" s="991">
        <v>1658</v>
      </c>
      <c r="F59" s="991">
        <v>539</v>
      </c>
      <c r="G59" s="991" t="s">
        <v>23</v>
      </c>
      <c r="H59" s="991">
        <v>650</v>
      </c>
      <c r="I59" s="991">
        <v>1500</v>
      </c>
      <c r="J59" s="991" t="s">
        <v>23</v>
      </c>
      <c r="K59" s="991">
        <v>1886</v>
      </c>
      <c r="L59" s="991" t="s">
        <v>23</v>
      </c>
      <c r="M59" s="992">
        <v>1886</v>
      </c>
      <c r="N59" s="141"/>
    </row>
    <row r="60" spans="1:14" ht="13.5">
      <c r="A60" s="994" t="s">
        <v>172</v>
      </c>
      <c r="B60" s="995">
        <v>33546</v>
      </c>
      <c r="C60" s="995">
        <v>12699</v>
      </c>
      <c r="D60" s="995">
        <v>46245</v>
      </c>
      <c r="E60" s="995">
        <v>9233</v>
      </c>
      <c r="F60" s="995">
        <v>3376</v>
      </c>
      <c r="G60" s="995" t="s">
        <v>23</v>
      </c>
      <c r="H60" s="995">
        <v>692</v>
      </c>
      <c r="I60" s="995">
        <v>1466</v>
      </c>
      <c r="J60" s="995" t="s">
        <v>23</v>
      </c>
      <c r="K60" s="995">
        <v>11336</v>
      </c>
      <c r="L60" s="995" t="s">
        <v>23</v>
      </c>
      <c r="M60" s="996">
        <v>11336</v>
      </c>
      <c r="N60" s="141"/>
    </row>
    <row r="61" spans="1:14" ht="13.5">
      <c r="A61" s="988"/>
      <c r="B61" s="991"/>
      <c r="C61" s="991"/>
      <c r="D61" s="991"/>
      <c r="E61" s="991"/>
      <c r="F61" s="991"/>
      <c r="G61" s="991"/>
      <c r="H61" s="991"/>
      <c r="I61" s="991"/>
      <c r="J61" s="991"/>
      <c r="K61" s="991"/>
      <c r="L61" s="991"/>
      <c r="M61" s="992"/>
    </row>
    <row r="62" spans="1:14" ht="13.5">
      <c r="A62" s="988" t="s">
        <v>121</v>
      </c>
      <c r="B62" s="991" t="s">
        <v>23</v>
      </c>
      <c r="C62" s="991">
        <v>19</v>
      </c>
      <c r="D62" s="991">
        <v>19</v>
      </c>
      <c r="E62" s="991" t="s">
        <v>23</v>
      </c>
      <c r="F62" s="991">
        <v>5</v>
      </c>
      <c r="G62" s="991" t="s">
        <v>23</v>
      </c>
      <c r="H62" s="991">
        <v>300</v>
      </c>
      <c r="I62" s="991">
        <v>900</v>
      </c>
      <c r="J62" s="991" t="s">
        <v>23</v>
      </c>
      <c r="K62" s="991">
        <v>5</v>
      </c>
      <c r="L62" s="991" t="s">
        <v>23</v>
      </c>
      <c r="M62" s="992">
        <v>5</v>
      </c>
    </row>
    <row r="63" spans="1:14" ht="13.5">
      <c r="A63" s="988" t="s">
        <v>122</v>
      </c>
      <c r="B63" s="991">
        <v>9</v>
      </c>
      <c r="C63" s="991">
        <v>2</v>
      </c>
      <c r="D63" s="991">
        <v>11</v>
      </c>
      <c r="E63" s="991">
        <v>6</v>
      </c>
      <c r="F63" s="991">
        <v>2</v>
      </c>
      <c r="G63" s="991" t="s">
        <v>23</v>
      </c>
      <c r="H63" s="991">
        <v>450</v>
      </c>
      <c r="I63" s="991">
        <v>975</v>
      </c>
      <c r="J63" s="991" t="s">
        <v>23</v>
      </c>
      <c r="K63" s="991">
        <v>5</v>
      </c>
      <c r="L63" s="991" t="s">
        <v>23</v>
      </c>
      <c r="M63" s="992">
        <v>5</v>
      </c>
    </row>
    <row r="64" spans="1:14" ht="13.5">
      <c r="A64" s="988" t="s">
        <v>123</v>
      </c>
      <c r="B64" s="991">
        <v>225</v>
      </c>
      <c r="C64" s="991">
        <v>27</v>
      </c>
      <c r="D64" s="991">
        <v>252</v>
      </c>
      <c r="E64" s="991">
        <v>107</v>
      </c>
      <c r="F64" s="991">
        <v>17</v>
      </c>
      <c r="G64" s="991" t="s">
        <v>23</v>
      </c>
      <c r="H64" s="991">
        <v>600</v>
      </c>
      <c r="I64" s="991">
        <v>1300</v>
      </c>
      <c r="J64" s="991" t="s">
        <v>23</v>
      </c>
      <c r="K64" s="991">
        <v>86</v>
      </c>
      <c r="L64" s="991" t="s">
        <v>23</v>
      </c>
      <c r="M64" s="992">
        <v>86</v>
      </c>
    </row>
    <row r="65" spans="1:13" ht="13.5">
      <c r="A65" s="994" t="s">
        <v>124</v>
      </c>
      <c r="B65" s="995">
        <v>234</v>
      </c>
      <c r="C65" s="995">
        <v>48</v>
      </c>
      <c r="D65" s="995">
        <v>282</v>
      </c>
      <c r="E65" s="995">
        <v>113</v>
      </c>
      <c r="F65" s="995">
        <v>24</v>
      </c>
      <c r="G65" s="995" t="s">
        <v>23</v>
      </c>
      <c r="H65" s="995">
        <v>592</v>
      </c>
      <c r="I65" s="995">
        <v>1190</v>
      </c>
      <c r="J65" s="995" t="s">
        <v>23</v>
      </c>
      <c r="K65" s="995">
        <v>96</v>
      </c>
      <c r="L65" s="995" t="s">
        <v>23</v>
      </c>
      <c r="M65" s="996">
        <v>96</v>
      </c>
    </row>
    <row r="66" spans="1:13" ht="13.5">
      <c r="A66" s="988"/>
      <c r="B66" s="991"/>
      <c r="C66" s="991"/>
      <c r="D66" s="991"/>
      <c r="E66" s="991"/>
      <c r="F66" s="991"/>
      <c r="G66" s="991"/>
      <c r="H66" s="991"/>
      <c r="I66" s="991"/>
      <c r="J66" s="991"/>
      <c r="K66" s="991"/>
      <c r="L66" s="991"/>
      <c r="M66" s="992"/>
    </row>
    <row r="67" spans="1:13" ht="13.5">
      <c r="A67" s="994" t="s">
        <v>125</v>
      </c>
      <c r="B67" s="995">
        <v>464</v>
      </c>
      <c r="C67" s="995">
        <v>768</v>
      </c>
      <c r="D67" s="995">
        <v>1232</v>
      </c>
      <c r="E67" s="995">
        <v>153</v>
      </c>
      <c r="F67" s="995">
        <v>323</v>
      </c>
      <c r="G67" s="995" t="s">
        <v>23</v>
      </c>
      <c r="H67" s="995">
        <v>700</v>
      </c>
      <c r="I67" s="995">
        <v>1450</v>
      </c>
      <c r="J67" s="995" t="s">
        <v>23</v>
      </c>
      <c r="K67" s="995">
        <v>575</v>
      </c>
      <c r="L67" s="995" t="s">
        <v>23</v>
      </c>
      <c r="M67" s="996">
        <v>575</v>
      </c>
    </row>
    <row r="68" spans="1:13" ht="13.5">
      <c r="A68" s="988"/>
      <c r="B68" s="991"/>
      <c r="C68" s="991"/>
      <c r="D68" s="991"/>
      <c r="E68" s="991"/>
      <c r="F68" s="991"/>
      <c r="G68" s="991"/>
      <c r="H68" s="991"/>
      <c r="I68" s="991"/>
      <c r="J68" s="991"/>
      <c r="K68" s="991"/>
      <c r="L68" s="991"/>
      <c r="M68" s="992"/>
    </row>
    <row r="69" spans="1:13" ht="13.5">
      <c r="A69" s="988" t="s">
        <v>126</v>
      </c>
      <c r="B69" s="991">
        <v>1087</v>
      </c>
      <c r="C69" s="991">
        <v>209</v>
      </c>
      <c r="D69" s="991">
        <v>1296</v>
      </c>
      <c r="E69" s="991">
        <v>163</v>
      </c>
      <c r="F69" s="991">
        <v>80</v>
      </c>
      <c r="G69" s="991" t="s">
        <v>23</v>
      </c>
      <c r="H69" s="991">
        <v>1145</v>
      </c>
      <c r="I69" s="991">
        <v>1950</v>
      </c>
      <c r="J69" s="991" t="s">
        <v>23</v>
      </c>
      <c r="K69" s="991">
        <v>343</v>
      </c>
      <c r="L69" s="991" t="s">
        <v>23</v>
      </c>
      <c r="M69" s="992">
        <v>343</v>
      </c>
    </row>
    <row r="70" spans="1:13" ht="13.5">
      <c r="A70" s="988" t="s">
        <v>127</v>
      </c>
      <c r="B70" s="991">
        <v>131</v>
      </c>
      <c r="C70" s="991">
        <v>319</v>
      </c>
      <c r="D70" s="991">
        <v>450</v>
      </c>
      <c r="E70" s="991">
        <v>8</v>
      </c>
      <c r="F70" s="991">
        <v>15</v>
      </c>
      <c r="G70" s="991" t="s">
        <v>23</v>
      </c>
      <c r="H70" s="991">
        <v>1030</v>
      </c>
      <c r="I70" s="991">
        <v>1750</v>
      </c>
      <c r="J70" s="991" t="s">
        <v>23</v>
      </c>
      <c r="K70" s="991">
        <v>34</v>
      </c>
      <c r="L70" s="991" t="s">
        <v>23</v>
      </c>
      <c r="M70" s="992">
        <v>34</v>
      </c>
    </row>
    <row r="71" spans="1:13" ht="13.5">
      <c r="A71" s="994" t="s">
        <v>128</v>
      </c>
      <c r="B71" s="995">
        <v>1218</v>
      </c>
      <c r="C71" s="995">
        <v>528</v>
      </c>
      <c r="D71" s="995">
        <v>1746</v>
      </c>
      <c r="E71" s="995">
        <v>171</v>
      </c>
      <c r="F71" s="995">
        <v>95</v>
      </c>
      <c r="G71" s="995" t="s">
        <v>23</v>
      </c>
      <c r="H71" s="995">
        <v>1140</v>
      </c>
      <c r="I71" s="995">
        <v>1918</v>
      </c>
      <c r="J71" s="995" t="s">
        <v>23</v>
      </c>
      <c r="K71" s="995">
        <v>377</v>
      </c>
      <c r="L71" s="995" t="s">
        <v>23</v>
      </c>
      <c r="M71" s="996">
        <v>377</v>
      </c>
    </row>
    <row r="72" spans="1:13" ht="13.5">
      <c r="A72" s="988"/>
      <c r="B72" s="991"/>
      <c r="C72" s="991"/>
      <c r="D72" s="991"/>
      <c r="E72" s="991"/>
      <c r="F72" s="991"/>
      <c r="G72" s="991"/>
      <c r="H72" s="991"/>
      <c r="I72" s="991"/>
      <c r="J72" s="991"/>
      <c r="K72" s="991"/>
      <c r="L72" s="991"/>
      <c r="M72" s="992"/>
    </row>
    <row r="73" spans="1:13" ht="13.5">
      <c r="A73" s="988" t="s">
        <v>129</v>
      </c>
      <c r="B73" s="993">
        <v>122</v>
      </c>
      <c r="C73" s="991">
        <v>73</v>
      </c>
      <c r="D73" s="991">
        <v>195</v>
      </c>
      <c r="E73" s="993">
        <v>40</v>
      </c>
      <c r="F73" s="991">
        <v>24</v>
      </c>
      <c r="G73" s="991" t="s">
        <v>23</v>
      </c>
      <c r="H73" s="993">
        <v>200</v>
      </c>
      <c r="I73" s="991">
        <v>550</v>
      </c>
      <c r="J73" s="991" t="s">
        <v>23</v>
      </c>
      <c r="K73" s="993">
        <v>21</v>
      </c>
      <c r="L73" s="991" t="s">
        <v>23</v>
      </c>
      <c r="M73" s="992">
        <v>21</v>
      </c>
    </row>
    <row r="74" spans="1:13" ht="13.5">
      <c r="A74" s="988" t="s">
        <v>130</v>
      </c>
      <c r="B74" s="991">
        <v>220</v>
      </c>
      <c r="C74" s="991">
        <v>10</v>
      </c>
      <c r="D74" s="991">
        <v>230</v>
      </c>
      <c r="E74" s="991">
        <v>117</v>
      </c>
      <c r="F74" s="991">
        <v>2</v>
      </c>
      <c r="G74" s="991" t="s">
        <v>23</v>
      </c>
      <c r="H74" s="991">
        <v>1400</v>
      </c>
      <c r="I74" s="991">
        <v>1630</v>
      </c>
      <c r="J74" s="991" t="s">
        <v>23</v>
      </c>
      <c r="K74" s="993">
        <v>167</v>
      </c>
      <c r="L74" s="991" t="s">
        <v>23</v>
      </c>
      <c r="M74" s="992">
        <v>167</v>
      </c>
    </row>
    <row r="75" spans="1:13" ht="13.5">
      <c r="A75" s="988" t="s">
        <v>131</v>
      </c>
      <c r="B75" s="991">
        <v>340</v>
      </c>
      <c r="C75" s="991">
        <v>411</v>
      </c>
      <c r="D75" s="991">
        <v>751</v>
      </c>
      <c r="E75" s="991">
        <v>85</v>
      </c>
      <c r="F75" s="991">
        <v>176</v>
      </c>
      <c r="G75" s="991" t="s">
        <v>23</v>
      </c>
      <c r="H75" s="991">
        <v>500</v>
      </c>
      <c r="I75" s="991">
        <v>1500</v>
      </c>
      <c r="J75" s="991" t="s">
        <v>23</v>
      </c>
      <c r="K75" s="991">
        <v>307</v>
      </c>
      <c r="L75" s="991" t="s">
        <v>23</v>
      </c>
      <c r="M75" s="992">
        <v>307</v>
      </c>
    </row>
    <row r="76" spans="1:13" ht="13.5">
      <c r="A76" s="988" t="s">
        <v>132</v>
      </c>
      <c r="B76" s="991">
        <v>1858</v>
      </c>
      <c r="C76" s="991">
        <v>801</v>
      </c>
      <c r="D76" s="991">
        <v>2659</v>
      </c>
      <c r="E76" s="991">
        <v>504</v>
      </c>
      <c r="F76" s="991">
        <v>243</v>
      </c>
      <c r="G76" s="991" t="s">
        <v>23</v>
      </c>
      <c r="H76" s="991">
        <v>882</v>
      </c>
      <c r="I76" s="991">
        <v>1520</v>
      </c>
      <c r="J76" s="993" t="s">
        <v>23</v>
      </c>
      <c r="K76" s="993">
        <v>814</v>
      </c>
      <c r="L76" s="993" t="s">
        <v>23</v>
      </c>
      <c r="M76" s="992">
        <v>814</v>
      </c>
    </row>
    <row r="77" spans="1:13" ht="13.5">
      <c r="A77" s="988" t="s">
        <v>133</v>
      </c>
      <c r="B77" s="991">
        <v>85</v>
      </c>
      <c r="C77" s="991">
        <v>15</v>
      </c>
      <c r="D77" s="991">
        <v>100</v>
      </c>
      <c r="E77" s="991">
        <v>33</v>
      </c>
      <c r="F77" s="991" t="s">
        <v>23</v>
      </c>
      <c r="G77" s="991" t="s">
        <v>23</v>
      </c>
      <c r="H77" s="991">
        <v>150</v>
      </c>
      <c r="I77" s="991" t="s">
        <v>23</v>
      </c>
      <c r="J77" s="991" t="s">
        <v>23</v>
      </c>
      <c r="K77" s="991">
        <v>5</v>
      </c>
      <c r="L77" s="991" t="s">
        <v>23</v>
      </c>
      <c r="M77" s="992">
        <v>5</v>
      </c>
    </row>
    <row r="78" spans="1:13" ht="13.5">
      <c r="A78" s="988" t="s">
        <v>134</v>
      </c>
      <c r="B78" s="991">
        <v>558</v>
      </c>
      <c r="C78" s="991">
        <v>331</v>
      </c>
      <c r="D78" s="991">
        <v>889</v>
      </c>
      <c r="E78" s="991">
        <v>372</v>
      </c>
      <c r="F78" s="991">
        <v>204</v>
      </c>
      <c r="G78" s="991" t="s">
        <v>23</v>
      </c>
      <c r="H78" s="991">
        <v>1000</v>
      </c>
      <c r="I78" s="991">
        <v>1600</v>
      </c>
      <c r="J78" s="991" t="s">
        <v>23</v>
      </c>
      <c r="K78" s="991">
        <v>698</v>
      </c>
      <c r="L78" s="991" t="s">
        <v>23</v>
      </c>
      <c r="M78" s="992">
        <v>698</v>
      </c>
    </row>
    <row r="79" spans="1:13" ht="13.5">
      <c r="A79" s="988" t="s">
        <v>135</v>
      </c>
      <c r="B79" s="993">
        <v>482</v>
      </c>
      <c r="C79" s="991">
        <v>75</v>
      </c>
      <c r="D79" s="991">
        <v>557</v>
      </c>
      <c r="E79" s="993">
        <v>377</v>
      </c>
      <c r="F79" s="991">
        <v>70</v>
      </c>
      <c r="G79" s="991" t="s">
        <v>23</v>
      </c>
      <c r="H79" s="993">
        <v>800</v>
      </c>
      <c r="I79" s="991">
        <v>1500</v>
      </c>
      <c r="J79" s="991" t="s">
        <v>23</v>
      </c>
      <c r="K79" s="993">
        <v>407</v>
      </c>
      <c r="L79" s="991" t="s">
        <v>23</v>
      </c>
      <c r="M79" s="992">
        <v>407</v>
      </c>
    </row>
    <row r="80" spans="1:13" ht="13.5">
      <c r="A80" s="988" t="s">
        <v>136</v>
      </c>
      <c r="B80" s="993">
        <v>432</v>
      </c>
      <c r="C80" s="991">
        <v>132</v>
      </c>
      <c r="D80" s="991">
        <v>564</v>
      </c>
      <c r="E80" s="993">
        <v>395</v>
      </c>
      <c r="F80" s="991">
        <v>87</v>
      </c>
      <c r="G80" s="991" t="s">
        <v>23</v>
      </c>
      <c r="H80" s="993">
        <v>250</v>
      </c>
      <c r="I80" s="991">
        <v>850</v>
      </c>
      <c r="J80" s="991" t="s">
        <v>23</v>
      </c>
      <c r="K80" s="993">
        <v>173</v>
      </c>
      <c r="L80" s="991" t="s">
        <v>23</v>
      </c>
      <c r="M80" s="992">
        <v>173</v>
      </c>
    </row>
    <row r="81" spans="1:13" ht="13.5">
      <c r="A81" s="994" t="s">
        <v>137</v>
      </c>
      <c r="B81" s="995">
        <v>4097</v>
      </c>
      <c r="C81" s="995">
        <v>1848</v>
      </c>
      <c r="D81" s="995">
        <v>5945</v>
      </c>
      <c r="E81" s="995">
        <v>1923</v>
      </c>
      <c r="F81" s="995">
        <v>806</v>
      </c>
      <c r="G81" s="995" t="s">
        <v>23</v>
      </c>
      <c r="H81" s="995">
        <v>747</v>
      </c>
      <c r="I81" s="995">
        <v>1433</v>
      </c>
      <c r="J81" s="995" t="s">
        <v>23</v>
      </c>
      <c r="K81" s="995">
        <v>2592</v>
      </c>
      <c r="L81" s="995" t="s">
        <v>23</v>
      </c>
      <c r="M81" s="996">
        <v>2592</v>
      </c>
    </row>
    <row r="82" spans="1:13" ht="13.5">
      <c r="A82" s="988"/>
      <c r="B82" s="991"/>
      <c r="C82" s="991"/>
      <c r="D82" s="991"/>
      <c r="E82" s="991"/>
      <c r="F82" s="991"/>
      <c r="G82" s="991"/>
      <c r="H82" s="991"/>
      <c r="I82" s="991"/>
      <c r="J82" s="991"/>
      <c r="K82" s="991"/>
      <c r="L82" s="991"/>
      <c r="M82" s="992"/>
    </row>
    <row r="83" spans="1:13" ht="13.5">
      <c r="A83" s="988" t="s">
        <v>138</v>
      </c>
      <c r="B83" s="991" t="s">
        <v>23</v>
      </c>
      <c r="C83" s="991" t="s">
        <v>23</v>
      </c>
      <c r="D83" s="991" t="s">
        <v>23</v>
      </c>
      <c r="E83" s="991" t="s">
        <v>23</v>
      </c>
      <c r="F83" s="991" t="s">
        <v>23</v>
      </c>
      <c r="G83" s="991" t="s">
        <v>23</v>
      </c>
      <c r="H83" s="991" t="s">
        <v>23</v>
      </c>
      <c r="I83" s="991" t="s">
        <v>23</v>
      </c>
      <c r="J83" s="991" t="s">
        <v>23</v>
      </c>
      <c r="K83" s="991" t="s">
        <v>23</v>
      </c>
      <c r="L83" s="991" t="s">
        <v>23</v>
      </c>
      <c r="M83" s="992" t="s">
        <v>23</v>
      </c>
    </row>
    <row r="84" spans="1:13" ht="13.5">
      <c r="A84" s="988" t="s">
        <v>139</v>
      </c>
      <c r="B84" s="991" t="s">
        <v>23</v>
      </c>
      <c r="C84" s="991" t="s">
        <v>23</v>
      </c>
      <c r="D84" s="991" t="s">
        <v>23</v>
      </c>
      <c r="E84" s="991" t="s">
        <v>23</v>
      </c>
      <c r="F84" s="991" t="s">
        <v>23</v>
      </c>
      <c r="G84" s="991" t="s">
        <v>23</v>
      </c>
      <c r="H84" s="991" t="s">
        <v>23</v>
      </c>
      <c r="I84" s="991" t="s">
        <v>23</v>
      </c>
      <c r="J84" s="991" t="s">
        <v>23</v>
      </c>
      <c r="K84" s="991" t="s">
        <v>23</v>
      </c>
      <c r="L84" s="991" t="s">
        <v>23</v>
      </c>
      <c r="M84" s="992" t="s">
        <v>23</v>
      </c>
    </row>
    <row r="85" spans="1:13" ht="13.5">
      <c r="A85" s="994" t="s">
        <v>140</v>
      </c>
      <c r="B85" s="995" t="s">
        <v>23</v>
      </c>
      <c r="C85" s="995" t="s">
        <v>23</v>
      </c>
      <c r="D85" s="995" t="s">
        <v>23</v>
      </c>
      <c r="E85" s="995" t="s">
        <v>23</v>
      </c>
      <c r="F85" s="995" t="s">
        <v>23</v>
      </c>
      <c r="G85" s="995" t="s">
        <v>23</v>
      </c>
      <c r="H85" s="995" t="s">
        <v>23</v>
      </c>
      <c r="I85" s="995" t="s">
        <v>23</v>
      </c>
      <c r="J85" s="995" t="s">
        <v>23</v>
      </c>
      <c r="K85" s="995" t="s">
        <v>23</v>
      </c>
      <c r="L85" s="995" t="s">
        <v>23</v>
      </c>
      <c r="M85" s="996" t="s">
        <v>23</v>
      </c>
    </row>
    <row r="86" spans="1:13" ht="14.25" thickBot="1">
      <c r="A86" s="1047"/>
      <c r="B86" s="998"/>
      <c r="C86" s="998"/>
      <c r="D86" s="998"/>
      <c r="E86" s="998"/>
      <c r="F86" s="998"/>
      <c r="G86" s="998"/>
      <c r="H86" s="998"/>
      <c r="I86" s="998"/>
      <c r="J86" s="998"/>
      <c r="K86" s="998"/>
      <c r="L86" s="998"/>
      <c r="M86" s="999"/>
    </row>
    <row r="87" spans="1:13" ht="14.25" thickBot="1">
      <c r="A87" s="878" t="s">
        <v>141</v>
      </c>
      <c r="B87" s="1001">
        <v>41675</v>
      </c>
      <c r="C87" s="1001">
        <v>19556</v>
      </c>
      <c r="D87" s="1001">
        <v>61231</v>
      </c>
      <c r="E87" s="1001">
        <v>12479</v>
      </c>
      <c r="F87" s="1001">
        <v>5633</v>
      </c>
      <c r="G87" s="1001">
        <v>340</v>
      </c>
      <c r="H87" s="1001">
        <v>698</v>
      </c>
      <c r="I87" s="1001">
        <v>1422</v>
      </c>
      <c r="J87" s="1001" t="s">
        <v>23</v>
      </c>
      <c r="K87" s="1001">
        <v>16725</v>
      </c>
      <c r="L87" s="1001" t="s">
        <v>23</v>
      </c>
      <c r="M87" s="1002">
        <v>16725</v>
      </c>
    </row>
  </sheetData>
  <mergeCells count="15">
    <mergeCell ref="B6:F6"/>
    <mergeCell ref="B7:F7"/>
    <mergeCell ref="G6:G9"/>
    <mergeCell ref="A1:M1"/>
    <mergeCell ref="A3:M3"/>
    <mergeCell ref="A4:M4"/>
    <mergeCell ref="E8:F8"/>
    <mergeCell ref="K6:M6"/>
    <mergeCell ref="H7:I7"/>
    <mergeCell ref="K7:K9"/>
    <mergeCell ref="L7:L9"/>
    <mergeCell ref="M7:M9"/>
    <mergeCell ref="H8:I8"/>
    <mergeCell ref="H6:J6"/>
    <mergeCell ref="B8:D8"/>
  </mergeCells>
  <printOptions horizontalCentered="1"/>
  <pageMargins left="0.66" right="0.78740157480314965" top="0.48" bottom="0.41" header="0" footer="0"/>
  <pageSetup paperSize="9" scale="43" orientation="landscape" r:id="rId1"/>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297">
    <pageSetUpPr fitToPage="1"/>
  </sheetPr>
  <dimension ref="A1:I24"/>
  <sheetViews>
    <sheetView view="pageBreakPreview" zoomScaleNormal="75" zoomScaleSheetLayoutView="100" workbookViewId="0">
      <selection activeCell="A4" sqref="A4"/>
    </sheetView>
  </sheetViews>
  <sheetFormatPr baseColWidth="10" defaultColWidth="11.42578125" defaultRowHeight="12.75"/>
  <cols>
    <col min="1" max="1" width="52.7109375" style="139" customWidth="1"/>
    <col min="2" max="8" width="17" style="139" customWidth="1"/>
    <col min="9" max="10" width="11.42578125" style="139"/>
    <col min="11" max="11" width="30.7109375" style="139" customWidth="1"/>
    <col min="12" max="17" width="13.140625" style="139" customWidth="1"/>
    <col min="18" max="19" width="11.42578125" style="139"/>
    <col min="20" max="20" width="27.5703125" style="139" customWidth="1"/>
    <col min="21" max="23" width="11.42578125" style="139"/>
    <col min="24" max="24" width="8.7109375" style="139" customWidth="1"/>
    <col min="25" max="25" width="27.5703125" style="139" customWidth="1"/>
    <col min="26" max="16384" width="11.42578125" style="139"/>
  </cols>
  <sheetData>
    <row r="1" spans="1:9" s="151" customFormat="1" ht="18.75">
      <c r="A1" s="1951" t="s">
        <v>0</v>
      </c>
      <c r="B1" s="1951"/>
      <c r="C1" s="1951"/>
      <c r="D1" s="1951"/>
      <c r="E1" s="1951"/>
      <c r="F1" s="1951"/>
      <c r="G1" s="1951"/>
      <c r="H1" s="1951"/>
    </row>
    <row r="2" spans="1:9">
      <c r="A2" s="159"/>
    </row>
    <row r="3" spans="1:9" ht="23.25" customHeight="1">
      <c r="A3" s="1952" t="s">
        <v>1473</v>
      </c>
      <c r="B3" s="1952"/>
      <c r="C3" s="1952"/>
      <c r="D3" s="1952"/>
      <c r="E3" s="1952"/>
      <c r="F3" s="1952"/>
      <c r="G3" s="1952"/>
      <c r="H3" s="1952"/>
    </row>
    <row r="4" spans="1:9" ht="13.5" customHeight="1" thickBot="1">
      <c r="A4" s="150"/>
      <c r="B4" s="150"/>
      <c r="C4" s="150"/>
      <c r="D4" s="150"/>
      <c r="E4" s="150"/>
      <c r="F4" s="150"/>
      <c r="G4" s="150"/>
      <c r="H4" s="150"/>
    </row>
    <row r="5" spans="1:9" ht="36" customHeight="1">
      <c r="A5" s="1955" t="s">
        <v>958</v>
      </c>
      <c r="B5" s="1953" t="s">
        <v>755</v>
      </c>
      <c r="C5" s="1953"/>
      <c r="D5" s="1953"/>
      <c r="E5" s="1953"/>
      <c r="F5" s="1953"/>
      <c r="G5" s="1108" t="s">
        <v>753</v>
      </c>
      <c r="H5" s="1114" t="s">
        <v>752</v>
      </c>
    </row>
    <row r="6" spans="1:9" ht="37.5" customHeight="1">
      <c r="A6" s="1956"/>
      <c r="B6" s="1954" t="s">
        <v>19</v>
      </c>
      <c r="C6" s="1954"/>
      <c r="D6" s="1954"/>
      <c r="E6" s="1954" t="s">
        <v>748</v>
      </c>
      <c r="F6" s="1954"/>
      <c r="G6" s="1077" t="s">
        <v>957</v>
      </c>
      <c r="H6" s="1309" t="s">
        <v>956</v>
      </c>
    </row>
    <row r="7" spans="1:9" ht="26.25" customHeight="1" thickBot="1">
      <c r="A7" s="1957"/>
      <c r="B7" s="1308" t="s">
        <v>17</v>
      </c>
      <c r="C7" s="1308" t="s">
        <v>18</v>
      </c>
      <c r="D7" s="1308" t="s">
        <v>19</v>
      </c>
      <c r="E7" s="1308" t="s">
        <v>17</v>
      </c>
      <c r="F7" s="1308" t="s">
        <v>18</v>
      </c>
      <c r="G7" s="1310" t="s">
        <v>955</v>
      </c>
      <c r="H7" s="1311" t="s">
        <v>750</v>
      </c>
    </row>
    <row r="8" spans="1:9" ht="27" customHeight="1">
      <c r="A8" s="1312" t="s">
        <v>954</v>
      </c>
      <c r="B8" s="1313"/>
      <c r="C8" s="1313"/>
      <c r="D8" s="1313"/>
      <c r="E8" s="1313"/>
      <c r="F8" s="1313"/>
      <c r="G8" s="1313"/>
      <c r="H8" s="1314"/>
    </row>
    <row r="9" spans="1:9" ht="13.5">
      <c r="A9" s="1136" t="s">
        <v>952</v>
      </c>
      <c r="B9" s="1137">
        <v>1072</v>
      </c>
      <c r="C9" s="1137">
        <v>14155</v>
      </c>
      <c r="D9" s="1137">
        <v>15227</v>
      </c>
      <c r="E9" s="1137">
        <v>974</v>
      </c>
      <c r="F9" s="1137">
        <v>13212</v>
      </c>
      <c r="G9" s="1137">
        <v>634</v>
      </c>
      <c r="H9" s="1138">
        <v>729</v>
      </c>
      <c r="I9" s="141"/>
    </row>
    <row r="10" spans="1:9" ht="13.5">
      <c r="A10" s="1136" t="s">
        <v>951</v>
      </c>
      <c r="B10" s="1137">
        <v>22</v>
      </c>
      <c r="C10" s="1137" t="s">
        <v>23</v>
      </c>
      <c r="D10" s="1137">
        <v>22</v>
      </c>
      <c r="E10" s="1137">
        <v>21</v>
      </c>
      <c r="F10" s="1137" t="s">
        <v>23</v>
      </c>
      <c r="G10" s="1137">
        <v>25</v>
      </c>
      <c r="H10" s="1138" t="s">
        <v>23</v>
      </c>
    </row>
    <row r="11" spans="1:9" ht="13.5">
      <c r="A11" s="1315" t="s">
        <v>950</v>
      </c>
      <c r="B11" s="1316">
        <v>1094</v>
      </c>
      <c r="C11" s="1316">
        <v>14155</v>
      </c>
      <c r="D11" s="1316">
        <v>15249</v>
      </c>
      <c r="E11" s="1316">
        <v>995</v>
      </c>
      <c r="F11" s="1316">
        <v>13212</v>
      </c>
      <c r="G11" s="1316">
        <v>659</v>
      </c>
      <c r="H11" s="1317">
        <v>729</v>
      </c>
      <c r="I11" s="141"/>
    </row>
    <row r="12" spans="1:9" ht="13.5">
      <c r="A12" s="1136"/>
      <c r="B12" s="1137"/>
      <c r="C12" s="1137"/>
      <c r="D12" s="1137"/>
      <c r="E12" s="1137"/>
      <c r="F12" s="1137"/>
      <c r="G12" s="1137"/>
      <c r="H12" s="1138"/>
    </row>
    <row r="13" spans="1:9" ht="13.5">
      <c r="A13" s="1315" t="s">
        <v>953</v>
      </c>
      <c r="B13" s="1137"/>
      <c r="C13" s="1137"/>
      <c r="D13" s="1137"/>
      <c r="E13" s="1137"/>
      <c r="F13" s="1137"/>
      <c r="G13" s="1137"/>
      <c r="H13" s="1138"/>
    </row>
    <row r="14" spans="1:9" ht="13.5">
      <c r="A14" s="1136" t="s">
        <v>952</v>
      </c>
      <c r="B14" s="1137">
        <v>620920</v>
      </c>
      <c r="C14" s="1137">
        <v>283934</v>
      </c>
      <c r="D14" s="1137">
        <v>904854</v>
      </c>
      <c r="E14" s="1137">
        <v>589256</v>
      </c>
      <c r="F14" s="1137">
        <v>258475</v>
      </c>
      <c r="G14" s="1137">
        <v>18514</v>
      </c>
      <c r="H14" s="1138">
        <v>12294</v>
      </c>
    </row>
    <row r="15" spans="1:9" ht="13.5">
      <c r="A15" s="1136" t="s">
        <v>951</v>
      </c>
      <c r="B15" s="1137">
        <v>7117</v>
      </c>
      <c r="C15" s="1137">
        <v>462</v>
      </c>
      <c r="D15" s="1137">
        <v>7579</v>
      </c>
      <c r="E15" s="1137">
        <v>7049</v>
      </c>
      <c r="F15" s="1137">
        <v>425</v>
      </c>
      <c r="G15" s="1137">
        <v>701</v>
      </c>
      <c r="H15" s="1138" t="s">
        <v>23</v>
      </c>
    </row>
    <row r="16" spans="1:9" ht="13.5">
      <c r="A16" s="1315" t="s">
        <v>950</v>
      </c>
      <c r="B16" s="1316">
        <v>628037</v>
      </c>
      <c r="C16" s="1316">
        <v>284396</v>
      </c>
      <c r="D16" s="1316">
        <v>912433</v>
      </c>
      <c r="E16" s="1316">
        <v>596305</v>
      </c>
      <c r="F16" s="1316">
        <v>258900</v>
      </c>
      <c r="G16" s="1316">
        <v>19215</v>
      </c>
      <c r="H16" s="1317">
        <v>12294</v>
      </c>
    </row>
    <row r="17" spans="1:8" ht="13.5">
      <c r="A17" s="1136"/>
      <c r="B17" s="1137"/>
      <c r="C17" s="1137"/>
      <c r="D17" s="1137"/>
      <c r="E17" s="1137"/>
      <c r="F17" s="1137"/>
      <c r="G17" s="1137"/>
      <c r="H17" s="1138"/>
    </row>
    <row r="18" spans="1:8" ht="13.5">
      <c r="A18" s="1315" t="s">
        <v>949</v>
      </c>
      <c r="B18" s="1316">
        <v>1704</v>
      </c>
      <c r="C18" s="1316" t="s">
        <v>23</v>
      </c>
      <c r="D18" s="1316">
        <v>1704</v>
      </c>
      <c r="E18" s="1316">
        <v>1704</v>
      </c>
      <c r="F18" s="1316" t="s">
        <v>23</v>
      </c>
      <c r="G18" s="1316" t="s">
        <v>23</v>
      </c>
      <c r="H18" s="1317" t="s">
        <v>23</v>
      </c>
    </row>
    <row r="19" spans="1:8" ht="13.5">
      <c r="A19" s="1315"/>
      <c r="B19" s="1316"/>
      <c r="C19" s="1316"/>
      <c r="D19" s="1316"/>
      <c r="E19" s="1316"/>
      <c r="F19" s="1316"/>
      <c r="G19" s="1316"/>
      <c r="H19" s="1317"/>
    </row>
    <row r="20" spans="1:8" ht="13.5">
      <c r="A20" s="1315" t="s">
        <v>948</v>
      </c>
      <c r="B20" s="1316">
        <v>462</v>
      </c>
      <c r="C20" s="1316">
        <v>1041</v>
      </c>
      <c r="D20" s="1316">
        <v>1503</v>
      </c>
      <c r="E20" s="1316" t="s">
        <v>23</v>
      </c>
      <c r="F20" s="1316" t="s">
        <v>23</v>
      </c>
      <c r="G20" s="1316" t="s">
        <v>23</v>
      </c>
      <c r="H20" s="1317" t="s">
        <v>23</v>
      </c>
    </row>
    <row r="21" spans="1:8" ht="14.25" thickBot="1">
      <c r="A21" s="1318"/>
      <c r="B21" s="1319"/>
      <c r="C21" s="1319"/>
      <c r="D21" s="1319"/>
      <c r="E21" s="1319"/>
      <c r="F21" s="1319"/>
      <c r="G21" s="1319"/>
      <c r="H21" s="1320"/>
    </row>
    <row r="22" spans="1:8" ht="14.25" thickBot="1">
      <c r="A22" s="1142" t="s">
        <v>947</v>
      </c>
      <c r="B22" s="1143">
        <v>631297</v>
      </c>
      <c r="C22" s="1143">
        <v>299592</v>
      </c>
      <c r="D22" s="1143">
        <v>930889</v>
      </c>
      <c r="E22" s="1143">
        <v>599004</v>
      </c>
      <c r="F22" s="1143">
        <v>272112</v>
      </c>
      <c r="G22" s="1143">
        <v>19874</v>
      </c>
      <c r="H22" s="1144">
        <v>13023</v>
      </c>
    </row>
    <row r="23" spans="1:8" ht="13.5">
      <c r="A23" s="1069" t="s">
        <v>946</v>
      </c>
      <c r="B23" s="1069"/>
      <c r="C23" s="1321"/>
      <c r="D23" s="1322"/>
      <c r="E23" s="1069"/>
      <c r="F23" s="1069"/>
      <c r="G23" s="1069"/>
      <c r="H23" s="1069"/>
    </row>
    <row r="24" spans="1:8" ht="13.5">
      <c r="A24" s="1069" t="s">
        <v>945</v>
      </c>
      <c r="B24" s="1069"/>
      <c r="C24" s="1069"/>
      <c r="D24" s="1069"/>
      <c r="E24" s="1069"/>
      <c r="F24" s="1069"/>
      <c r="G24" s="1069"/>
      <c r="H24" s="1069"/>
    </row>
  </sheetData>
  <mergeCells count="6">
    <mergeCell ref="A1:H1"/>
    <mergeCell ref="A3:H3"/>
    <mergeCell ref="B5:F5"/>
    <mergeCell ref="E6:F6"/>
    <mergeCell ref="A5:A7"/>
    <mergeCell ref="B6:D6"/>
  </mergeCells>
  <printOptions horizontalCentered="1"/>
  <pageMargins left="0.78740157480314965" right="0.78740157480314965" top="0.59055118110236227" bottom="0.98425196850393704" header="0" footer="0"/>
  <pageSetup paperSize="9" scale="71" orientation="landscape" r:id="rId1"/>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1-000000000000}">
  <sheetPr codeName="Hoja298">
    <pageSetUpPr fitToPage="1"/>
  </sheetPr>
  <dimension ref="A1:H22"/>
  <sheetViews>
    <sheetView view="pageBreakPreview" zoomScale="115" zoomScaleNormal="75" zoomScaleSheetLayoutView="115" workbookViewId="0">
      <selection activeCell="J16" sqref="J16"/>
    </sheetView>
  </sheetViews>
  <sheetFormatPr baseColWidth="10" defaultColWidth="11.42578125" defaultRowHeight="12.75"/>
  <cols>
    <col min="1" max="1" width="51.5703125" style="139" customWidth="1"/>
    <col min="2" max="7" width="17.28515625" style="139" customWidth="1"/>
    <col min="8" max="8" width="12.7109375" style="139" customWidth="1"/>
    <col min="9" max="10" width="11.42578125" style="139"/>
    <col min="11" max="11" width="30.7109375" style="139" customWidth="1"/>
    <col min="12" max="17" width="13.140625" style="139" customWidth="1"/>
    <col min="18" max="19" width="11.42578125" style="139"/>
    <col min="20" max="20" width="27.5703125" style="139" customWidth="1"/>
    <col min="21" max="23" width="11.42578125" style="139"/>
    <col min="24" max="24" width="8.7109375" style="139" customWidth="1"/>
    <col min="25" max="25" width="27.5703125" style="139" customWidth="1"/>
    <col min="26" max="16384" width="11.42578125" style="139"/>
  </cols>
  <sheetData>
    <row r="1" spans="1:8" s="151" customFormat="1" ht="18.75">
      <c r="A1" s="1951" t="s">
        <v>0</v>
      </c>
      <c r="B1" s="1951"/>
      <c r="C1" s="1951"/>
      <c r="D1" s="1951"/>
      <c r="E1" s="1951"/>
      <c r="F1" s="1951"/>
      <c r="G1" s="1951"/>
      <c r="H1" s="1074"/>
    </row>
    <row r="2" spans="1:8">
      <c r="A2" s="159"/>
    </row>
    <row r="3" spans="1:8" ht="24.75" customHeight="1">
      <c r="A3" s="1952" t="s">
        <v>1474</v>
      </c>
      <c r="B3" s="1952"/>
      <c r="C3" s="1952"/>
      <c r="D3" s="1952"/>
      <c r="E3" s="1952"/>
      <c r="F3" s="1952"/>
      <c r="G3" s="1952"/>
      <c r="H3" s="1071"/>
    </row>
    <row r="4" spans="1:8" ht="13.5" thickBot="1">
      <c r="A4" s="143"/>
      <c r="B4" s="143"/>
      <c r="C4" s="143"/>
      <c r="D4" s="143"/>
      <c r="E4" s="143"/>
      <c r="F4" s="143"/>
      <c r="G4" s="143"/>
    </row>
    <row r="5" spans="1:8" ht="32.25" customHeight="1">
      <c r="A5" s="1955" t="s">
        <v>958</v>
      </c>
      <c r="B5" s="1959" t="s">
        <v>963</v>
      </c>
      <c r="C5" s="1959"/>
      <c r="D5" s="1961" t="s">
        <v>11</v>
      </c>
      <c r="E5" s="1953" t="s">
        <v>264</v>
      </c>
      <c r="F5" s="1953"/>
      <c r="G5" s="1960"/>
    </row>
    <row r="6" spans="1:8" ht="28.5" customHeight="1">
      <c r="A6" s="1956"/>
      <c r="B6" s="1958" t="s">
        <v>962</v>
      </c>
      <c r="C6" s="1958"/>
      <c r="D6" s="1962"/>
      <c r="E6" s="1126" t="s">
        <v>961</v>
      </c>
      <c r="F6" s="1126" t="s">
        <v>330</v>
      </c>
      <c r="G6" s="1132" t="s">
        <v>330</v>
      </c>
    </row>
    <row r="7" spans="1:8" ht="32.25" customHeight="1" thickBot="1">
      <c r="A7" s="1957"/>
      <c r="B7" s="1308" t="s">
        <v>17</v>
      </c>
      <c r="C7" s="1308" t="s">
        <v>18</v>
      </c>
      <c r="D7" s="1963"/>
      <c r="E7" s="1324" t="s">
        <v>454</v>
      </c>
      <c r="F7" s="1324" t="s">
        <v>960</v>
      </c>
      <c r="G7" s="1325" t="s">
        <v>959</v>
      </c>
    </row>
    <row r="8" spans="1:8" ht="22.5" customHeight="1">
      <c r="A8" s="1312" t="s">
        <v>954</v>
      </c>
      <c r="B8" s="1326"/>
      <c r="C8" s="1326"/>
      <c r="D8" s="1326"/>
      <c r="E8" s="1326"/>
      <c r="F8" s="1326"/>
      <c r="G8" s="1150"/>
    </row>
    <row r="9" spans="1:8" ht="13.5">
      <c r="A9" s="1136" t="s">
        <v>952</v>
      </c>
      <c r="B9" s="1137">
        <v>2779.7531685438048</v>
      </c>
      <c r="C9" s="1137">
        <v>23064.525052982139</v>
      </c>
      <c r="D9" s="1137">
        <v>307436</v>
      </c>
      <c r="E9" s="1137">
        <v>276598</v>
      </c>
      <c r="F9" s="1137" t="s">
        <v>23</v>
      </c>
      <c r="G9" s="1138">
        <v>30838</v>
      </c>
    </row>
    <row r="10" spans="1:8" ht="13.5">
      <c r="A10" s="1136" t="s">
        <v>951</v>
      </c>
      <c r="B10" s="1137">
        <v>2883.3333333333335</v>
      </c>
      <c r="C10" s="1137" t="s">
        <v>23</v>
      </c>
      <c r="D10" s="1137">
        <v>60</v>
      </c>
      <c r="E10" s="1137">
        <v>60</v>
      </c>
      <c r="F10" s="1251" t="s">
        <v>23</v>
      </c>
      <c r="G10" s="1252" t="s">
        <v>23</v>
      </c>
    </row>
    <row r="11" spans="1:8" ht="13.5">
      <c r="A11" s="1315" t="s">
        <v>950</v>
      </c>
      <c r="B11" s="1316">
        <v>2781.9577889447237</v>
      </c>
      <c r="C11" s="1316">
        <v>23064.525052982139</v>
      </c>
      <c r="D11" s="1316">
        <v>307496</v>
      </c>
      <c r="E11" s="1316">
        <v>276658</v>
      </c>
      <c r="F11" s="1316" t="s">
        <v>23</v>
      </c>
      <c r="G11" s="1317">
        <v>30838</v>
      </c>
    </row>
    <row r="12" spans="1:8" ht="13.5">
      <c r="A12" s="1136"/>
      <c r="B12" s="1137"/>
      <c r="C12" s="1137"/>
      <c r="D12" s="1137"/>
      <c r="E12" s="1137"/>
      <c r="F12" s="1137"/>
      <c r="G12" s="1138"/>
    </row>
    <row r="13" spans="1:8" ht="13.5">
      <c r="A13" s="1315" t="s">
        <v>953</v>
      </c>
      <c r="B13" s="1137"/>
      <c r="C13" s="1137"/>
      <c r="D13" s="1137"/>
      <c r="E13" s="1137"/>
      <c r="F13" s="1137"/>
      <c r="G13" s="1138"/>
    </row>
    <row r="14" spans="1:8" ht="13.5">
      <c r="A14" s="1136" t="s">
        <v>952</v>
      </c>
      <c r="B14" s="1137">
        <v>4659.2998968190395</v>
      </c>
      <c r="C14" s="1137">
        <v>11676.482584389207</v>
      </c>
      <c r="D14" s="1137">
        <v>5763583</v>
      </c>
      <c r="E14" s="1137">
        <v>41</v>
      </c>
      <c r="F14" s="1251" t="s">
        <v>23</v>
      </c>
      <c r="G14" s="1138">
        <v>5763542</v>
      </c>
    </row>
    <row r="15" spans="1:8" ht="13.5">
      <c r="A15" s="1136" t="s">
        <v>951</v>
      </c>
      <c r="B15" s="1137">
        <v>1715.9294935451837</v>
      </c>
      <c r="C15" s="1137">
        <v>6702.9741176470588</v>
      </c>
      <c r="D15" s="1137">
        <v>14946</v>
      </c>
      <c r="E15" s="1137" t="s">
        <v>23</v>
      </c>
      <c r="F15" s="1251" t="s">
        <v>23</v>
      </c>
      <c r="G15" s="1138">
        <v>14946</v>
      </c>
    </row>
    <row r="16" spans="1:8" ht="13.5">
      <c r="A16" s="1315" t="s">
        <v>950</v>
      </c>
      <c r="B16" s="1316">
        <v>4624.5057881453286</v>
      </c>
      <c r="C16" s="1316">
        <v>11668.308006952491</v>
      </c>
      <c r="D16" s="1316">
        <v>5778529</v>
      </c>
      <c r="E16" s="1316">
        <v>41</v>
      </c>
      <c r="F16" s="1316" t="s">
        <v>23</v>
      </c>
      <c r="G16" s="1317">
        <v>5778488</v>
      </c>
    </row>
    <row r="17" spans="1:7" ht="13.5">
      <c r="A17" s="1136"/>
      <c r="B17" s="1137"/>
      <c r="C17" s="1137"/>
      <c r="D17" s="1137"/>
      <c r="E17" s="1137"/>
      <c r="F17" s="1137"/>
      <c r="G17" s="1138"/>
    </row>
    <row r="18" spans="1:7" ht="13.5">
      <c r="A18" s="1315" t="s">
        <v>949</v>
      </c>
      <c r="B18" s="1137">
        <v>526.29401408450701</v>
      </c>
      <c r="C18" s="1251" t="s">
        <v>23</v>
      </c>
      <c r="D18" s="1137">
        <v>896</v>
      </c>
      <c r="E18" s="1251" t="s">
        <v>23</v>
      </c>
      <c r="F18" s="1251">
        <v>896</v>
      </c>
      <c r="G18" s="1138" t="s">
        <v>23</v>
      </c>
    </row>
    <row r="19" spans="1:7" ht="14.25" thickBot="1">
      <c r="A19" s="1139"/>
      <c r="B19" s="1140"/>
      <c r="C19" s="1140"/>
      <c r="D19" s="1140"/>
      <c r="E19" s="1140"/>
      <c r="F19" s="1140"/>
      <c r="G19" s="1141"/>
    </row>
    <row r="20" spans="1:7" ht="14.25" thickBot="1">
      <c r="A20" s="1142" t="s">
        <v>947</v>
      </c>
      <c r="B20" s="1143">
        <v>4610.4579017836277</v>
      </c>
      <c r="C20" s="1143">
        <v>12219.945154936202</v>
      </c>
      <c r="D20" s="1143">
        <v>6086921</v>
      </c>
      <c r="E20" s="1143">
        <v>276699</v>
      </c>
      <c r="F20" s="1143">
        <v>896</v>
      </c>
      <c r="G20" s="1144">
        <v>5809326</v>
      </c>
    </row>
    <row r="21" spans="1:7" ht="13.5">
      <c r="A21" s="1069" t="s">
        <v>946</v>
      </c>
      <c r="B21" s="1069"/>
      <c r="C21" s="1321"/>
      <c r="D21" s="1322"/>
      <c r="E21" s="1069"/>
      <c r="F21" s="1069"/>
      <c r="G21" s="1069"/>
    </row>
    <row r="22" spans="1:7" ht="13.5">
      <c r="A22" s="1069" t="s">
        <v>945</v>
      </c>
      <c r="B22" s="1069"/>
      <c r="C22" s="1069"/>
      <c r="D22" s="1069"/>
      <c r="E22" s="1069"/>
      <c r="F22" s="1069"/>
      <c r="G22" s="1069"/>
    </row>
  </sheetData>
  <mergeCells count="7">
    <mergeCell ref="B6:C6"/>
    <mergeCell ref="A1:G1"/>
    <mergeCell ref="A3:G3"/>
    <mergeCell ref="B5:C5"/>
    <mergeCell ref="E5:G5"/>
    <mergeCell ref="D5:D7"/>
    <mergeCell ref="A5:A7"/>
  </mergeCells>
  <printOptions horizontalCentered="1"/>
  <pageMargins left="0.78740157480314965" right="0.78740157480314965" top="0.59055118110236227" bottom="0.98425196850393704" header="0" footer="0"/>
  <pageSetup paperSize="9" scale="78" orientation="landscape" r:id="rId1"/>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1-000000000000}">
  <sheetPr codeName="Hoja299">
    <pageSetUpPr fitToPage="1"/>
  </sheetPr>
  <dimension ref="A1:H29"/>
  <sheetViews>
    <sheetView view="pageBreakPreview" zoomScale="85" zoomScaleNormal="75" zoomScaleSheetLayoutView="85" workbookViewId="0">
      <selection activeCell="K15" sqref="K15"/>
    </sheetView>
  </sheetViews>
  <sheetFormatPr baseColWidth="10" defaultColWidth="11.42578125" defaultRowHeight="12.75"/>
  <cols>
    <col min="1" max="1" width="61.140625" style="139" customWidth="1"/>
    <col min="2" max="2" width="25.5703125" style="139" customWidth="1"/>
    <col min="3" max="4" width="25.7109375" style="139" customWidth="1"/>
    <col min="5" max="5" width="12.7109375" style="139" customWidth="1"/>
    <col min="6" max="10" width="11.42578125" style="139"/>
    <col min="11" max="11" width="30.7109375" style="139" customWidth="1"/>
    <col min="12" max="17" width="13.140625" style="139" customWidth="1"/>
    <col min="18" max="19" width="11.42578125" style="139"/>
    <col min="20" max="20" width="27.5703125" style="139" customWidth="1"/>
    <col min="21" max="23" width="11.42578125" style="139"/>
    <col min="24" max="24" width="8.7109375" style="139" customWidth="1"/>
    <col min="25" max="25" width="27.5703125" style="139" customWidth="1"/>
    <col min="26" max="16384" width="11.42578125" style="139"/>
  </cols>
  <sheetData>
    <row r="1" spans="1:8" s="151" customFormat="1" ht="18.75">
      <c r="A1" s="1951" t="s">
        <v>0</v>
      </c>
      <c r="B1" s="1951"/>
      <c r="C1" s="1951"/>
      <c r="D1" s="1951"/>
      <c r="E1" s="1074"/>
      <c r="F1" s="1074"/>
      <c r="G1" s="1074"/>
      <c r="H1" s="1074"/>
    </row>
    <row r="2" spans="1:8">
      <c r="A2" s="159"/>
    </row>
    <row r="3" spans="1:8" ht="27.75" customHeight="1">
      <c r="A3" s="1952" t="s">
        <v>1475</v>
      </c>
      <c r="B3" s="1952"/>
      <c r="C3" s="1952"/>
      <c r="D3" s="1952"/>
      <c r="E3" s="1071"/>
      <c r="F3" s="1071"/>
      <c r="G3" s="1071"/>
      <c r="H3" s="1071"/>
    </row>
    <row r="4" spans="1:8" ht="13.5" thickBot="1">
      <c r="A4" s="143"/>
      <c r="B4" s="143"/>
      <c r="C4" s="143"/>
      <c r="D4" s="143"/>
    </row>
    <row r="5" spans="1:8" ht="36" customHeight="1">
      <c r="A5" s="1955" t="s">
        <v>982</v>
      </c>
      <c r="B5" s="1953" t="s">
        <v>983</v>
      </c>
      <c r="C5" s="1953"/>
      <c r="D5" s="1960"/>
    </row>
    <row r="6" spans="1:8" ht="24.75" customHeight="1">
      <c r="A6" s="1956"/>
      <c r="B6" s="1954" t="s">
        <v>981</v>
      </c>
      <c r="C6" s="1126" t="s">
        <v>980</v>
      </c>
      <c r="D6" s="1966" t="s">
        <v>19</v>
      </c>
    </row>
    <row r="7" spans="1:8" ht="19.5" customHeight="1" thickBot="1">
      <c r="A7" s="1957"/>
      <c r="B7" s="1965"/>
      <c r="C7" s="1324" t="s">
        <v>979</v>
      </c>
      <c r="D7" s="1967"/>
    </row>
    <row r="8" spans="1:8" ht="30" customHeight="1">
      <c r="A8" s="1328" t="s">
        <v>978</v>
      </c>
      <c r="B8" s="1134"/>
      <c r="C8" s="1134"/>
      <c r="D8" s="1135"/>
    </row>
    <row r="9" spans="1:8" ht="13.5">
      <c r="A9" s="1136" t="s">
        <v>977</v>
      </c>
      <c r="B9" s="1137">
        <v>2038573</v>
      </c>
      <c r="C9" s="1137">
        <v>31760</v>
      </c>
      <c r="D9" s="1138">
        <v>2070333</v>
      </c>
    </row>
    <row r="10" spans="1:8" ht="13.5">
      <c r="A10" s="1136" t="s">
        <v>976</v>
      </c>
      <c r="B10" s="1137">
        <v>56913</v>
      </c>
      <c r="C10" s="1137" t="s">
        <v>23</v>
      </c>
      <c r="D10" s="1138">
        <v>56913</v>
      </c>
    </row>
    <row r="11" spans="1:8" ht="13.5">
      <c r="A11" s="1250" t="s">
        <v>975</v>
      </c>
      <c r="B11" s="1137">
        <v>3555741.04</v>
      </c>
      <c r="C11" s="1137">
        <v>9476120.9499999993</v>
      </c>
      <c r="D11" s="1138">
        <v>13031861.99</v>
      </c>
    </row>
    <row r="12" spans="1:8" ht="13.5">
      <c r="A12" s="1315" t="s">
        <v>950</v>
      </c>
      <c r="B12" s="1316">
        <v>5651227.04</v>
      </c>
      <c r="C12" s="1316">
        <v>9507880.9499999993</v>
      </c>
      <c r="D12" s="1317">
        <v>15159107.99</v>
      </c>
    </row>
    <row r="13" spans="1:8" ht="13.5">
      <c r="A13" s="1136"/>
      <c r="B13" s="1137"/>
      <c r="C13" s="1137"/>
      <c r="D13" s="1138"/>
    </row>
    <row r="14" spans="1:8" ht="13.5">
      <c r="A14" s="1329" t="s">
        <v>974</v>
      </c>
      <c r="B14" s="1316">
        <v>1710671</v>
      </c>
      <c r="C14" s="1316">
        <v>3127414</v>
      </c>
      <c r="D14" s="1317">
        <v>4838085</v>
      </c>
    </row>
    <row r="15" spans="1:8" ht="13.5">
      <c r="A15" s="1329" t="s">
        <v>973</v>
      </c>
      <c r="B15" s="1316">
        <v>4845045</v>
      </c>
      <c r="C15" s="1316">
        <v>2955494</v>
      </c>
      <c r="D15" s="1317">
        <v>7800539</v>
      </c>
    </row>
    <row r="16" spans="1:8" ht="13.5">
      <c r="A16" s="1136"/>
      <c r="B16" s="1137"/>
      <c r="C16" s="1137"/>
      <c r="D16" s="1138"/>
    </row>
    <row r="17" spans="1:4" ht="13.5">
      <c r="A17" s="1330" t="s">
        <v>972</v>
      </c>
      <c r="B17" s="1137"/>
      <c r="C17" s="1137"/>
      <c r="D17" s="1138"/>
    </row>
    <row r="18" spans="1:4" ht="13.5">
      <c r="A18" s="1250" t="s">
        <v>971</v>
      </c>
      <c r="B18" s="1137">
        <v>8353</v>
      </c>
      <c r="C18" s="1251">
        <v>220</v>
      </c>
      <c r="D18" s="1138">
        <v>8573</v>
      </c>
    </row>
    <row r="19" spans="1:4" ht="13.5">
      <c r="A19" s="1136" t="s">
        <v>970</v>
      </c>
      <c r="B19" s="1137">
        <v>38367</v>
      </c>
      <c r="C19" s="1137">
        <v>3718</v>
      </c>
      <c r="D19" s="1138">
        <v>42085</v>
      </c>
    </row>
    <row r="20" spans="1:4" ht="13.5">
      <c r="A20" s="1136" t="s">
        <v>969</v>
      </c>
      <c r="B20" s="1137" t="s">
        <v>23</v>
      </c>
      <c r="C20" s="1137" t="s">
        <v>23</v>
      </c>
      <c r="D20" s="1138" t="s">
        <v>23</v>
      </c>
    </row>
    <row r="21" spans="1:4" ht="13.5">
      <c r="A21" s="1136" t="s">
        <v>968</v>
      </c>
      <c r="B21" s="1137">
        <v>605</v>
      </c>
      <c r="C21" s="1137" t="s">
        <v>23</v>
      </c>
      <c r="D21" s="1138">
        <v>605</v>
      </c>
    </row>
    <row r="22" spans="1:4" ht="13.5">
      <c r="A22" s="1250" t="s">
        <v>967</v>
      </c>
      <c r="B22" s="1137">
        <v>5169052.79</v>
      </c>
      <c r="C22" s="1137">
        <v>3987829.25</v>
      </c>
      <c r="D22" s="1138">
        <v>9156882.0399999991</v>
      </c>
    </row>
    <row r="23" spans="1:4" ht="13.5">
      <c r="A23" s="1329" t="s">
        <v>966</v>
      </c>
      <c r="B23" s="1316">
        <v>5216377.79</v>
      </c>
      <c r="C23" s="1316">
        <v>3991767.25</v>
      </c>
      <c r="D23" s="1317">
        <v>9208145.0399999991</v>
      </c>
    </row>
    <row r="24" spans="1:4" ht="14.25" thickBot="1">
      <c r="A24" s="1139"/>
      <c r="B24" s="1140"/>
      <c r="C24" s="1140"/>
      <c r="D24" s="1141"/>
    </row>
    <row r="25" spans="1:4" ht="14.25" thickBot="1">
      <c r="A25" s="1331" t="s">
        <v>965</v>
      </c>
      <c r="B25" s="1143">
        <v>17423320.829999998</v>
      </c>
      <c r="C25" s="1143">
        <v>19582556.199999999</v>
      </c>
      <c r="D25" s="1144">
        <v>37005877.030000001</v>
      </c>
    </row>
    <row r="26" spans="1:4" ht="14.25" customHeight="1">
      <c r="A26" s="1964" t="s">
        <v>964</v>
      </c>
      <c r="B26" s="1964"/>
      <c r="C26" s="1964"/>
      <c r="D26" s="1964"/>
    </row>
    <row r="27" spans="1:4" ht="13.5">
      <c r="A27" s="1069" t="s">
        <v>946</v>
      </c>
      <c r="B27" s="1069"/>
      <c r="C27" s="1321"/>
      <c r="D27" s="1322"/>
    </row>
    <row r="28" spans="1:4" ht="13.5">
      <c r="A28" s="1069" t="s">
        <v>945</v>
      </c>
      <c r="B28" s="1069"/>
      <c r="C28" s="1069"/>
      <c r="D28" s="1069"/>
    </row>
    <row r="29" spans="1:4">
      <c r="A29" s="1327"/>
      <c r="B29" s="1327"/>
      <c r="C29" s="1327"/>
      <c r="D29" s="1327"/>
    </row>
  </sheetData>
  <mergeCells count="7">
    <mergeCell ref="B5:D5"/>
    <mergeCell ref="A1:D1"/>
    <mergeCell ref="A3:D3"/>
    <mergeCell ref="A26:D26"/>
    <mergeCell ref="B6:B7"/>
    <mergeCell ref="D6:D7"/>
    <mergeCell ref="A5:A7"/>
  </mergeCells>
  <printOptions horizontalCentered="1"/>
  <pageMargins left="0.78740157480314965" right="0.78740157480314965" top="0.59055118110236227" bottom="0.98425196850393704" header="0" footer="0"/>
  <pageSetup paperSize="9" scale="87"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4">
    <pageSetUpPr fitToPage="1"/>
  </sheetPr>
  <dimension ref="A1:G85"/>
  <sheetViews>
    <sheetView view="pageBreakPreview" topLeftCell="A43" zoomScale="75" zoomScaleNormal="75" zoomScaleSheetLayoutView="75" workbookViewId="0">
      <selection activeCell="B85" sqref="B85:G85"/>
    </sheetView>
  </sheetViews>
  <sheetFormatPr baseColWidth="10" defaultColWidth="11.42578125" defaultRowHeight="12.75"/>
  <cols>
    <col min="1" max="1" width="32.42578125" style="15" customWidth="1"/>
    <col min="2" max="7" width="14.85546875" style="15" customWidth="1"/>
    <col min="8" max="8" width="5.140625" style="15" customWidth="1"/>
    <col min="9" max="16384" width="11.42578125" style="15"/>
  </cols>
  <sheetData>
    <row r="1" spans="1:7" s="12" customFormat="1" ht="18.75">
      <c r="A1" s="1636" t="s">
        <v>0</v>
      </c>
      <c r="B1" s="1636"/>
      <c r="C1" s="1636"/>
      <c r="D1" s="1636"/>
      <c r="E1" s="1636"/>
      <c r="F1" s="1636"/>
      <c r="G1" s="1636"/>
    </row>
    <row r="2" spans="1:7" s="13" customFormat="1" ht="15">
      <c r="A2" s="236"/>
      <c r="B2" s="236"/>
      <c r="C2" s="236"/>
      <c r="D2" s="236"/>
      <c r="E2" s="236"/>
      <c r="F2" s="236"/>
      <c r="G2" s="236"/>
    </row>
    <row r="3" spans="1:7" s="25" customFormat="1" ht="27.75" customHeight="1">
      <c r="A3" s="1637" t="s">
        <v>1364</v>
      </c>
      <c r="B3" s="1637"/>
      <c r="C3" s="1637"/>
      <c r="D3" s="1637"/>
      <c r="E3" s="1637"/>
      <c r="F3" s="1637"/>
      <c r="G3" s="1637"/>
    </row>
    <row r="4" spans="1:7" s="13" customFormat="1" ht="15.75" thickBot="1">
      <c r="A4" s="40"/>
      <c r="B4" s="41"/>
      <c r="C4" s="41"/>
      <c r="D4" s="41"/>
      <c r="E4" s="41"/>
      <c r="F4" s="41"/>
      <c r="G4" s="41"/>
    </row>
    <row r="5" spans="1:7" ht="24" customHeight="1">
      <c r="A5" s="342" t="s">
        <v>151</v>
      </c>
      <c r="B5" s="1641" t="s">
        <v>3</v>
      </c>
      <c r="C5" s="1641"/>
      <c r="D5" s="1641"/>
      <c r="E5" s="1641" t="s">
        <v>10</v>
      </c>
      <c r="F5" s="1641"/>
      <c r="G5" s="459" t="s">
        <v>4</v>
      </c>
    </row>
    <row r="6" spans="1:7" ht="30.75" customHeight="1">
      <c r="A6" s="286" t="s">
        <v>153</v>
      </c>
      <c r="B6" s="482" t="s">
        <v>13</v>
      </c>
      <c r="C6" s="482"/>
      <c r="D6" s="482"/>
      <c r="E6" s="482" t="s">
        <v>14</v>
      </c>
      <c r="F6" s="482"/>
      <c r="G6" s="425" t="s">
        <v>149</v>
      </c>
    </row>
    <row r="7" spans="1:7" ht="34.5" customHeight="1" thickBot="1">
      <c r="A7" s="409" t="s">
        <v>154</v>
      </c>
      <c r="B7" s="278" t="s">
        <v>17</v>
      </c>
      <c r="C7" s="217" t="s">
        <v>18</v>
      </c>
      <c r="D7" s="217" t="s">
        <v>19</v>
      </c>
      <c r="E7" s="278" t="s">
        <v>17</v>
      </c>
      <c r="F7" s="217" t="s">
        <v>18</v>
      </c>
      <c r="G7" s="287" t="s">
        <v>150</v>
      </c>
    </row>
    <row r="8" spans="1:7" ht="24.6" customHeight="1">
      <c r="A8" s="347" t="s">
        <v>81</v>
      </c>
      <c r="B8" s="411" t="s">
        <v>673</v>
      </c>
      <c r="C8" s="411" t="s">
        <v>673</v>
      </c>
      <c r="D8" s="411" t="s">
        <v>673</v>
      </c>
      <c r="E8" s="411" t="s">
        <v>673</v>
      </c>
      <c r="F8" s="411" t="s">
        <v>673</v>
      </c>
      <c r="G8" s="412" t="s">
        <v>673</v>
      </c>
    </row>
    <row r="9" spans="1:7" ht="13.5">
      <c r="A9" s="350" t="s">
        <v>82</v>
      </c>
      <c r="B9" s="362" t="s">
        <v>673</v>
      </c>
      <c r="C9" s="362" t="s">
        <v>673</v>
      </c>
      <c r="D9" s="362" t="s">
        <v>673</v>
      </c>
      <c r="E9" s="362" t="s">
        <v>673</v>
      </c>
      <c r="F9" s="362" t="s">
        <v>673</v>
      </c>
      <c r="G9" s="363" t="s">
        <v>673</v>
      </c>
    </row>
    <row r="10" spans="1:7" ht="15" customHeight="1">
      <c r="A10" s="350" t="s">
        <v>83</v>
      </c>
      <c r="B10" s="362" t="s">
        <v>673</v>
      </c>
      <c r="C10" s="362" t="s">
        <v>673</v>
      </c>
      <c r="D10" s="362" t="s">
        <v>673</v>
      </c>
      <c r="E10" s="362" t="s">
        <v>673</v>
      </c>
      <c r="F10" s="362" t="s">
        <v>673</v>
      </c>
      <c r="G10" s="363" t="s">
        <v>673</v>
      </c>
    </row>
    <row r="11" spans="1:7" ht="15" customHeight="1">
      <c r="A11" s="350" t="s">
        <v>84</v>
      </c>
      <c r="B11" s="362" t="s">
        <v>673</v>
      </c>
      <c r="C11" s="362" t="s">
        <v>673</v>
      </c>
      <c r="D11" s="362" t="s">
        <v>673</v>
      </c>
      <c r="E11" s="362" t="s">
        <v>673</v>
      </c>
      <c r="F11" s="362" t="s">
        <v>673</v>
      </c>
      <c r="G11" s="363" t="s">
        <v>673</v>
      </c>
    </row>
    <row r="12" spans="1:7" ht="15" customHeight="1">
      <c r="A12" s="353" t="s">
        <v>85</v>
      </c>
      <c r="B12" s="364" t="s">
        <v>673</v>
      </c>
      <c r="C12" s="364" t="s">
        <v>673</v>
      </c>
      <c r="D12" s="364" t="s">
        <v>673</v>
      </c>
      <c r="E12" s="364" t="s">
        <v>673</v>
      </c>
      <c r="F12" s="364" t="s">
        <v>673</v>
      </c>
      <c r="G12" s="365" t="s">
        <v>673</v>
      </c>
    </row>
    <row r="13" spans="1:7" ht="13.5">
      <c r="A13" s="353"/>
      <c r="B13" s="364"/>
      <c r="C13" s="364"/>
      <c r="D13" s="364"/>
      <c r="E13" s="364"/>
      <c r="F13" s="364"/>
      <c r="G13" s="365"/>
    </row>
    <row r="14" spans="1:7" ht="13.5">
      <c r="A14" s="353" t="s">
        <v>86</v>
      </c>
      <c r="B14" s="364" t="s">
        <v>673</v>
      </c>
      <c r="C14" s="364" t="s">
        <v>673</v>
      </c>
      <c r="D14" s="364" t="s">
        <v>673</v>
      </c>
      <c r="E14" s="364" t="s">
        <v>673</v>
      </c>
      <c r="F14" s="364" t="s">
        <v>673</v>
      </c>
      <c r="G14" s="365" t="s">
        <v>673</v>
      </c>
    </row>
    <row r="15" spans="1:7" ht="13.5">
      <c r="A15" s="353"/>
      <c r="B15" s="364"/>
      <c r="C15" s="364"/>
      <c r="D15" s="364"/>
      <c r="E15" s="364"/>
      <c r="F15" s="364"/>
      <c r="G15" s="365"/>
    </row>
    <row r="16" spans="1:7" ht="15" customHeight="1">
      <c r="A16" s="353" t="s">
        <v>87</v>
      </c>
      <c r="B16" s="364" t="s">
        <v>673</v>
      </c>
      <c r="C16" s="364" t="s">
        <v>673</v>
      </c>
      <c r="D16" s="364" t="s">
        <v>673</v>
      </c>
      <c r="E16" s="364" t="s">
        <v>673</v>
      </c>
      <c r="F16" s="364" t="s">
        <v>673</v>
      </c>
      <c r="G16" s="365" t="s">
        <v>673</v>
      </c>
    </row>
    <row r="17" spans="1:7" ht="13.5">
      <c r="A17" s="350"/>
      <c r="B17" s="362"/>
      <c r="C17" s="362"/>
      <c r="D17" s="362"/>
      <c r="E17" s="362"/>
      <c r="F17" s="362"/>
      <c r="G17" s="363"/>
    </row>
    <row r="18" spans="1:7" ht="13.5">
      <c r="A18" s="350" t="s">
        <v>158</v>
      </c>
      <c r="B18" s="362">
        <v>13</v>
      </c>
      <c r="C18" s="362" t="s">
        <v>23</v>
      </c>
      <c r="D18" s="362">
        <v>13</v>
      </c>
      <c r="E18" s="362">
        <v>1900</v>
      </c>
      <c r="F18" s="362" t="s">
        <v>23</v>
      </c>
      <c r="G18" s="363">
        <v>25</v>
      </c>
    </row>
    <row r="19" spans="1:7" ht="13.5">
      <c r="A19" s="350" t="s">
        <v>89</v>
      </c>
      <c r="B19" s="362" t="s">
        <v>673</v>
      </c>
      <c r="C19" s="362" t="s">
        <v>673</v>
      </c>
      <c r="D19" s="362" t="s">
        <v>673</v>
      </c>
      <c r="E19" s="362" t="s">
        <v>673</v>
      </c>
      <c r="F19" s="362" t="s">
        <v>673</v>
      </c>
      <c r="G19" s="363" t="s">
        <v>673</v>
      </c>
    </row>
    <row r="20" spans="1:7" ht="13.5">
      <c r="A20" s="350" t="s">
        <v>90</v>
      </c>
      <c r="B20" s="362" t="s">
        <v>673</v>
      </c>
      <c r="C20" s="362" t="s">
        <v>673</v>
      </c>
      <c r="D20" s="362" t="s">
        <v>673</v>
      </c>
      <c r="E20" s="362" t="s">
        <v>673</v>
      </c>
      <c r="F20" s="362" t="s">
        <v>673</v>
      </c>
      <c r="G20" s="363" t="s">
        <v>673</v>
      </c>
    </row>
    <row r="21" spans="1:7" ht="15" customHeight="1">
      <c r="A21" s="353" t="s">
        <v>184</v>
      </c>
      <c r="B21" s="364">
        <v>13</v>
      </c>
      <c r="C21" s="364" t="s">
        <v>23</v>
      </c>
      <c r="D21" s="364">
        <v>13</v>
      </c>
      <c r="E21" s="364">
        <v>1900</v>
      </c>
      <c r="F21" s="364" t="s">
        <v>23</v>
      </c>
      <c r="G21" s="365">
        <v>25</v>
      </c>
    </row>
    <row r="22" spans="1:7" ht="13.5">
      <c r="A22" s="353"/>
      <c r="B22" s="364"/>
      <c r="C22" s="364"/>
      <c r="D22" s="364"/>
      <c r="E22" s="364"/>
      <c r="F22" s="364"/>
      <c r="G22" s="365"/>
    </row>
    <row r="23" spans="1:7" ht="13.5">
      <c r="A23" s="353" t="s">
        <v>92</v>
      </c>
      <c r="B23" s="364" t="s">
        <v>673</v>
      </c>
      <c r="C23" s="364" t="s">
        <v>673</v>
      </c>
      <c r="D23" s="364" t="s">
        <v>673</v>
      </c>
      <c r="E23" s="364" t="s">
        <v>673</v>
      </c>
      <c r="F23" s="364" t="s">
        <v>673</v>
      </c>
      <c r="G23" s="365" t="s">
        <v>673</v>
      </c>
    </row>
    <row r="24" spans="1:7" ht="13.5">
      <c r="A24" s="353"/>
      <c r="B24" s="364"/>
      <c r="C24" s="364"/>
      <c r="D24" s="364"/>
      <c r="E24" s="364"/>
      <c r="F24" s="364"/>
      <c r="G24" s="365"/>
    </row>
    <row r="25" spans="1:7" ht="15" customHeight="1">
      <c r="A25" s="353" t="s">
        <v>93</v>
      </c>
      <c r="B25" s="364" t="s">
        <v>673</v>
      </c>
      <c r="C25" s="364" t="s">
        <v>673</v>
      </c>
      <c r="D25" s="364" t="s">
        <v>673</v>
      </c>
      <c r="E25" s="364" t="s">
        <v>673</v>
      </c>
      <c r="F25" s="364" t="s">
        <v>673</v>
      </c>
      <c r="G25" s="365" t="s">
        <v>673</v>
      </c>
    </row>
    <row r="26" spans="1:7" ht="13.5">
      <c r="A26" s="350"/>
      <c r="B26" s="362"/>
      <c r="C26" s="362"/>
      <c r="D26" s="362"/>
      <c r="E26" s="362"/>
      <c r="F26" s="362"/>
      <c r="G26" s="363"/>
    </row>
    <row r="27" spans="1:7" ht="13.5">
      <c r="A27" s="350" t="s">
        <v>94</v>
      </c>
      <c r="B27" s="362">
        <v>1</v>
      </c>
      <c r="C27" s="362">
        <v>9</v>
      </c>
      <c r="D27" s="362">
        <v>10</v>
      </c>
      <c r="E27" s="362">
        <v>1680</v>
      </c>
      <c r="F27" s="362">
        <v>4172</v>
      </c>
      <c r="G27" s="363">
        <v>39</v>
      </c>
    </row>
    <row r="28" spans="1:7" ht="15" customHeight="1">
      <c r="A28" s="350" t="s">
        <v>95</v>
      </c>
      <c r="B28" s="362">
        <v>8</v>
      </c>
      <c r="C28" s="362" t="s">
        <v>23</v>
      </c>
      <c r="D28" s="362">
        <v>8</v>
      </c>
      <c r="E28" s="362">
        <v>1125</v>
      </c>
      <c r="F28" s="362" t="s">
        <v>23</v>
      </c>
      <c r="G28" s="363">
        <v>9</v>
      </c>
    </row>
    <row r="29" spans="1:7" ht="13.5">
      <c r="A29" s="350" t="s">
        <v>96</v>
      </c>
      <c r="B29" s="362" t="s">
        <v>23</v>
      </c>
      <c r="C29" s="362">
        <v>13</v>
      </c>
      <c r="D29" s="362">
        <v>13</v>
      </c>
      <c r="E29" s="362" t="s">
        <v>23</v>
      </c>
      <c r="F29" s="362">
        <v>3000</v>
      </c>
      <c r="G29" s="363">
        <v>39</v>
      </c>
    </row>
    <row r="30" spans="1:7" ht="13.5">
      <c r="A30" s="353" t="s">
        <v>180</v>
      </c>
      <c r="B30" s="364">
        <v>9</v>
      </c>
      <c r="C30" s="364">
        <v>22</v>
      </c>
      <c r="D30" s="364">
        <v>31</v>
      </c>
      <c r="E30" s="364">
        <v>1187</v>
      </c>
      <c r="F30" s="364">
        <v>3479</v>
      </c>
      <c r="G30" s="365">
        <v>87</v>
      </c>
    </row>
    <row r="31" spans="1:7" ht="15" customHeight="1">
      <c r="A31" s="350"/>
      <c r="B31" s="362"/>
      <c r="C31" s="362"/>
      <c r="D31" s="362"/>
      <c r="E31" s="362"/>
      <c r="F31" s="362"/>
      <c r="G31" s="363"/>
    </row>
    <row r="32" spans="1:7" ht="15" customHeight="1">
      <c r="A32" s="350" t="s">
        <v>98</v>
      </c>
      <c r="B32" s="362">
        <v>14</v>
      </c>
      <c r="C32" s="362">
        <v>2</v>
      </c>
      <c r="D32" s="362">
        <v>16</v>
      </c>
      <c r="E32" s="362">
        <v>800</v>
      </c>
      <c r="F32" s="362">
        <v>2000</v>
      </c>
      <c r="G32" s="363">
        <v>15</v>
      </c>
    </row>
    <row r="33" spans="1:7" ht="13.5">
      <c r="A33" s="350" t="s">
        <v>99</v>
      </c>
      <c r="B33" s="366">
        <v>5</v>
      </c>
      <c r="C33" s="366">
        <v>2</v>
      </c>
      <c r="D33" s="366">
        <v>7</v>
      </c>
      <c r="E33" s="366">
        <v>900</v>
      </c>
      <c r="F33" s="366">
        <v>1500</v>
      </c>
      <c r="G33" s="367">
        <v>8</v>
      </c>
    </row>
    <row r="34" spans="1:7" ht="15" customHeight="1">
      <c r="A34" s="350" t="s">
        <v>100</v>
      </c>
      <c r="B34" s="366">
        <v>5</v>
      </c>
      <c r="C34" s="366">
        <v>15</v>
      </c>
      <c r="D34" s="366">
        <v>20</v>
      </c>
      <c r="E34" s="366">
        <v>900</v>
      </c>
      <c r="F34" s="366">
        <v>1500</v>
      </c>
      <c r="G34" s="367">
        <v>27</v>
      </c>
    </row>
    <row r="35" spans="1:7" ht="13.5">
      <c r="A35" s="350" t="s">
        <v>101</v>
      </c>
      <c r="B35" s="366">
        <v>5</v>
      </c>
      <c r="C35" s="366" t="s">
        <v>23</v>
      </c>
      <c r="D35" s="366">
        <v>5</v>
      </c>
      <c r="E35" s="366">
        <v>1200</v>
      </c>
      <c r="F35" s="366" t="s">
        <v>23</v>
      </c>
      <c r="G35" s="367">
        <v>6</v>
      </c>
    </row>
    <row r="36" spans="1:7" ht="13.5">
      <c r="A36" s="353" t="s">
        <v>102</v>
      </c>
      <c r="B36" s="364">
        <v>29</v>
      </c>
      <c r="C36" s="364">
        <v>19</v>
      </c>
      <c r="D36" s="364">
        <v>48</v>
      </c>
      <c r="E36" s="364">
        <v>903</v>
      </c>
      <c r="F36" s="364">
        <v>1553</v>
      </c>
      <c r="G36" s="365">
        <v>56</v>
      </c>
    </row>
    <row r="37" spans="1:7" ht="13.5">
      <c r="A37" s="353"/>
      <c r="B37" s="364"/>
      <c r="C37" s="364"/>
      <c r="D37" s="364"/>
      <c r="E37" s="364"/>
      <c r="F37" s="364"/>
      <c r="G37" s="365"/>
    </row>
    <row r="38" spans="1:7" ht="13.5">
      <c r="A38" s="353" t="s">
        <v>103</v>
      </c>
      <c r="B38" s="364" t="s">
        <v>673</v>
      </c>
      <c r="C38" s="364" t="s">
        <v>673</v>
      </c>
      <c r="D38" s="364" t="s">
        <v>673</v>
      </c>
      <c r="E38" s="364" t="s">
        <v>673</v>
      </c>
      <c r="F38" s="364" t="s">
        <v>673</v>
      </c>
      <c r="G38" s="365" t="s">
        <v>673</v>
      </c>
    </row>
    <row r="39" spans="1:7" ht="13.5">
      <c r="A39" s="350"/>
      <c r="B39" s="362"/>
      <c r="C39" s="362"/>
      <c r="D39" s="362"/>
      <c r="E39" s="362"/>
      <c r="F39" s="362"/>
      <c r="G39" s="363"/>
    </row>
    <row r="40" spans="1:7" ht="13.5">
      <c r="A40" s="350" t="s">
        <v>159</v>
      </c>
      <c r="B40" s="362" t="s">
        <v>673</v>
      </c>
      <c r="C40" s="362" t="s">
        <v>673</v>
      </c>
      <c r="D40" s="362" t="s">
        <v>673</v>
      </c>
      <c r="E40" s="362" t="s">
        <v>673</v>
      </c>
      <c r="F40" s="362" t="s">
        <v>673</v>
      </c>
      <c r="G40" s="363" t="s">
        <v>673</v>
      </c>
    </row>
    <row r="41" spans="1:7" ht="13.5">
      <c r="A41" s="350" t="s">
        <v>105</v>
      </c>
      <c r="B41" s="362">
        <v>1</v>
      </c>
      <c r="C41" s="362" t="s">
        <v>23</v>
      </c>
      <c r="D41" s="362">
        <v>1</v>
      </c>
      <c r="E41" s="362">
        <v>3000</v>
      </c>
      <c r="F41" s="362" t="s">
        <v>23</v>
      </c>
      <c r="G41" s="363">
        <v>3</v>
      </c>
    </row>
    <row r="42" spans="1:7" ht="13.5">
      <c r="A42" s="350" t="s">
        <v>106</v>
      </c>
      <c r="B42" s="362" t="s">
        <v>673</v>
      </c>
      <c r="C42" s="362" t="s">
        <v>673</v>
      </c>
      <c r="D42" s="362" t="s">
        <v>673</v>
      </c>
      <c r="E42" s="362" t="s">
        <v>673</v>
      </c>
      <c r="F42" s="362" t="s">
        <v>673</v>
      </c>
      <c r="G42" s="363" t="s">
        <v>673</v>
      </c>
    </row>
    <row r="43" spans="1:7" ht="13.5">
      <c r="A43" s="350" t="s">
        <v>107</v>
      </c>
      <c r="B43" s="389">
        <v>13</v>
      </c>
      <c r="C43" s="389" t="s">
        <v>23</v>
      </c>
      <c r="D43" s="389">
        <v>13</v>
      </c>
      <c r="E43" s="389">
        <v>980</v>
      </c>
      <c r="F43" s="389" t="s">
        <v>23</v>
      </c>
      <c r="G43" s="390">
        <v>13</v>
      </c>
    </row>
    <row r="44" spans="1:7" ht="13.5">
      <c r="A44" s="350" t="s">
        <v>108</v>
      </c>
      <c r="B44" s="389" t="s">
        <v>673</v>
      </c>
      <c r="C44" s="389" t="s">
        <v>673</v>
      </c>
      <c r="D44" s="389" t="s">
        <v>673</v>
      </c>
      <c r="E44" s="389" t="s">
        <v>673</v>
      </c>
      <c r="F44" s="389" t="s">
        <v>673</v>
      </c>
      <c r="G44" s="390" t="s">
        <v>673</v>
      </c>
    </row>
    <row r="45" spans="1:7" ht="13.5">
      <c r="A45" s="350" t="s">
        <v>109</v>
      </c>
      <c r="B45" s="389" t="s">
        <v>673</v>
      </c>
      <c r="C45" s="389" t="s">
        <v>673</v>
      </c>
      <c r="D45" s="389" t="s">
        <v>673</v>
      </c>
      <c r="E45" s="389" t="s">
        <v>673</v>
      </c>
      <c r="F45" s="389" t="s">
        <v>673</v>
      </c>
      <c r="G45" s="390" t="s">
        <v>673</v>
      </c>
    </row>
    <row r="46" spans="1:7" ht="13.5">
      <c r="A46" s="350" t="s">
        <v>110</v>
      </c>
      <c r="B46" s="362" t="s">
        <v>673</v>
      </c>
      <c r="C46" s="362" t="s">
        <v>673</v>
      </c>
      <c r="D46" s="362" t="s">
        <v>673</v>
      </c>
      <c r="E46" s="362" t="s">
        <v>673</v>
      </c>
      <c r="F46" s="362" t="s">
        <v>673</v>
      </c>
      <c r="G46" s="363" t="s">
        <v>673</v>
      </c>
    </row>
    <row r="47" spans="1:7" ht="13.5">
      <c r="A47" s="350" t="s">
        <v>111</v>
      </c>
      <c r="B47" s="362">
        <v>1</v>
      </c>
      <c r="C47" s="362" t="s">
        <v>23</v>
      </c>
      <c r="D47" s="362">
        <v>1</v>
      </c>
      <c r="E47" s="362">
        <v>3000</v>
      </c>
      <c r="F47" s="362" t="s">
        <v>23</v>
      </c>
      <c r="G47" s="363">
        <v>3</v>
      </c>
    </row>
    <row r="48" spans="1:7" ht="13.5">
      <c r="A48" s="350" t="s">
        <v>112</v>
      </c>
      <c r="B48" s="362" t="s">
        <v>23</v>
      </c>
      <c r="C48" s="362">
        <v>2</v>
      </c>
      <c r="D48" s="362">
        <v>2</v>
      </c>
      <c r="E48" s="362" t="s">
        <v>23</v>
      </c>
      <c r="F48" s="362">
        <v>1000</v>
      </c>
      <c r="G48" s="363">
        <v>2</v>
      </c>
    </row>
    <row r="49" spans="1:7" ht="13.5">
      <c r="A49" s="353" t="s">
        <v>185</v>
      </c>
      <c r="B49" s="364">
        <v>15</v>
      </c>
      <c r="C49" s="364">
        <v>2</v>
      </c>
      <c r="D49" s="364">
        <v>17</v>
      </c>
      <c r="E49" s="364">
        <v>1249</v>
      </c>
      <c r="F49" s="364">
        <v>1000</v>
      </c>
      <c r="G49" s="365">
        <v>21</v>
      </c>
    </row>
    <row r="50" spans="1:7" ht="13.5">
      <c r="A50" s="353"/>
      <c r="B50" s="364"/>
      <c r="C50" s="364"/>
      <c r="D50" s="364"/>
      <c r="E50" s="364"/>
      <c r="F50" s="364"/>
      <c r="G50" s="365"/>
    </row>
    <row r="51" spans="1:7" ht="13.5">
      <c r="A51" s="353" t="s">
        <v>114</v>
      </c>
      <c r="B51" s="364" t="s">
        <v>673</v>
      </c>
      <c r="C51" s="364" t="s">
        <v>673</v>
      </c>
      <c r="D51" s="364" t="s">
        <v>673</v>
      </c>
      <c r="E51" s="364" t="s">
        <v>673</v>
      </c>
      <c r="F51" s="364" t="s">
        <v>673</v>
      </c>
      <c r="G51" s="365" t="s">
        <v>673</v>
      </c>
    </row>
    <row r="52" spans="1:7" ht="13.5">
      <c r="A52" s="350"/>
      <c r="B52" s="362"/>
      <c r="C52" s="362"/>
      <c r="D52" s="362"/>
      <c r="E52" s="362"/>
      <c r="F52" s="362"/>
      <c r="G52" s="363"/>
    </row>
    <row r="53" spans="1:7" ht="13.5">
      <c r="A53" s="350" t="s">
        <v>115</v>
      </c>
      <c r="B53" s="362" t="s">
        <v>673</v>
      </c>
      <c r="C53" s="362" t="s">
        <v>673</v>
      </c>
      <c r="D53" s="362" t="s">
        <v>673</v>
      </c>
      <c r="E53" s="362" t="s">
        <v>673</v>
      </c>
      <c r="F53" s="362" t="s">
        <v>673</v>
      </c>
      <c r="G53" s="363" t="s">
        <v>673</v>
      </c>
    </row>
    <row r="54" spans="1:7" ht="13.5">
      <c r="A54" s="350" t="s">
        <v>116</v>
      </c>
      <c r="B54" s="362" t="s">
        <v>673</v>
      </c>
      <c r="C54" s="362" t="s">
        <v>673</v>
      </c>
      <c r="D54" s="362" t="s">
        <v>673</v>
      </c>
      <c r="E54" s="362" t="s">
        <v>673</v>
      </c>
      <c r="F54" s="362" t="s">
        <v>673</v>
      </c>
      <c r="G54" s="363" t="s">
        <v>673</v>
      </c>
    </row>
    <row r="55" spans="1:7" ht="13.5">
      <c r="A55" s="350" t="s">
        <v>117</v>
      </c>
      <c r="B55" s="362">
        <v>9</v>
      </c>
      <c r="C55" s="362" t="s">
        <v>23</v>
      </c>
      <c r="D55" s="362">
        <v>9</v>
      </c>
      <c r="E55" s="362">
        <v>1300</v>
      </c>
      <c r="F55" s="362" t="s">
        <v>23</v>
      </c>
      <c r="G55" s="363">
        <v>12</v>
      </c>
    </row>
    <row r="56" spans="1:7" ht="13.5">
      <c r="A56" s="350" t="s">
        <v>118</v>
      </c>
      <c r="B56" s="362" t="s">
        <v>673</v>
      </c>
      <c r="C56" s="362" t="s">
        <v>673</v>
      </c>
      <c r="D56" s="362" t="s">
        <v>673</v>
      </c>
      <c r="E56" s="362" t="s">
        <v>673</v>
      </c>
      <c r="F56" s="362" t="s">
        <v>673</v>
      </c>
      <c r="G56" s="363" t="s">
        <v>673</v>
      </c>
    </row>
    <row r="57" spans="1:7" ht="13.5">
      <c r="A57" s="350" t="s">
        <v>119</v>
      </c>
      <c r="B57" s="362" t="s">
        <v>23</v>
      </c>
      <c r="C57" s="362">
        <v>1</v>
      </c>
      <c r="D57" s="362">
        <v>1</v>
      </c>
      <c r="E57" s="362" t="s">
        <v>23</v>
      </c>
      <c r="F57" s="362">
        <v>4500</v>
      </c>
      <c r="G57" s="363">
        <v>5</v>
      </c>
    </row>
    <row r="58" spans="1:7" ht="13.5">
      <c r="A58" s="353" t="s">
        <v>160</v>
      </c>
      <c r="B58" s="364">
        <v>9</v>
      </c>
      <c r="C58" s="364">
        <v>1</v>
      </c>
      <c r="D58" s="364">
        <v>10</v>
      </c>
      <c r="E58" s="364">
        <v>1300</v>
      </c>
      <c r="F58" s="364">
        <v>4500</v>
      </c>
      <c r="G58" s="365">
        <v>17</v>
      </c>
    </row>
    <row r="59" spans="1:7" ht="13.5">
      <c r="A59" s="350"/>
      <c r="B59" s="362"/>
      <c r="C59" s="362"/>
      <c r="D59" s="362"/>
      <c r="E59" s="362"/>
      <c r="F59" s="362"/>
      <c r="G59" s="363"/>
    </row>
    <row r="60" spans="1:7" ht="13.5">
      <c r="A60" s="350" t="s">
        <v>121</v>
      </c>
      <c r="B60" s="362" t="s">
        <v>673</v>
      </c>
      <c r="C60" s="362" t="s">
        <v>673</v>
      </c>
      <c r="D60" s="362" t="s">
        <v>673</v>
      </c>
      <c r="E60" s="362" t="s">
        <v>673</v>
      </c>
      <c r="F60" s="362" t="s">
        <v>673</v>
      </c>
      <c r="G60" s="363" t="s">
        <v>673</v>
      </c>
    </row>
    <row r="61" spans="1:7" ht="13.5">
      <c r="A61" s="350" t="s">
        <v>122</v>
      </c>
      <c r="B61" s="362" t="s">
        <v>673</v>
      </c>
      <c r="C61" s="362" t="s">
        <v>673</v>
      </c>
      <c r="D61" s="362" t="s">
        <v>673</v>
      </c>
      <c r="E61" s="362" t="s">
        <v>673</v>
      </c>
      <c r="F61" s="362" t="s">
        <v>673</v>
      </c>
      <c r="G61" s="363" t="s">
        <v>673</v>
      </c>
    </row>
    <row r="62" spans="1:7" ht="13.5">
      <c r="A62" s="350" t="s">
        <v>123</v>
      </c>
      <c r="B62" s="362" t="s">
        <v>673</v>
      </c>
      <c r="C62" s="362" t="s">
        <v>673</v>
      </c>
      <c r="D62" s="362" t="s">
        <v>673</v>
      </c>
      <c r="E62" s="362" t="s">
        <v>673</v>
      </c>
      <c r="F62" s="362" t="s">
        <v>673</v>
      </c>
      <c r="G62" s="363" t="s">
        <v>673</v>
      </c>
    </row>
    <row r="63" spans="1:7" ht="13.5">
      <c r="A63" s="353" t="s">
        <v>124</v>
      </c>
      <c r="B63" s="364" t="s">
        <v>673</v>
      </c>
      <c r="C63" s="364" t="s">
        <v>673</v>
      </c>
      <c r="D63" s="364" t="s">
        <v>673</v>
      </c>
      <c r="E63" s="364" t="s">
        <v>673</v>
      </c>
      <c r="F63" s="364" t="s">
        <v>673</v>
      </c>
      <c r="G63" s="365" t="s">
        <v>673</v>
      </c>
    </row>
    <row r="64" spans="1:7" ht="13.5">
      <c r="A64" s="353"/>
      <c r="B64" s="364"/>
      <c r="C64" s="364"/>
      <c r="D64" s="364"/>
      <c r="E64" s="364"/>
      <c r="F64" s="364"/>
      <c r="G64" s="365"/>
    </row>
    <row r="65" spans="1:7" ht="13.5">
      <c r="A65" s="353" t="s">
        <v>125</v>
      </c>
      <c r="B65" s="364" t="s">
        <v>673</v>
      </c>
      <c r="C65" s="364" t="s">
        <v>673</v>
      </c>
      <c r="D65" s="364" t="s">
        <v>673</v>
      </c>
      <c r="E65" s="364" t="s">
        <v>673</v>
      </c>
      <c r="F65" s="364" t="s">
        <v>673</v>
      </c>
      <c r="G65" s="365" t="s">
        <v>673</v>
      </c>
    </row>
    <row r="66" spans="1:7" ht="13.5">
      <c r="A66" s="350"/>
      <c r="B66" s="362"/>
      <c r="C66" s="362"/>
      <c r="D66" s="362"/>
      <c r="E66" s="362"/>
      <c r="F66" s="362"/>
      <c r="G66" s="363"/>
    </row>
    <row r="67" spans="1:7" ht="13.5">
      <c r="A67" s="350" t="s">
        <v>126</v>
      </c>
      <c r="B67" s="362" t="s">
        <v>673</v>
      </c>
      <c r="C67" s="362" t="s">
        <v>673</v>
      </c>
      <c r="D67" s="362" t="s">
        <v>673</v>
      </c>
      <c r="E67" s="362" t="s">
        <v>673</v>
      </c>
      <c r="F67" s="362" t="s">
        <v>673</v>
      </c>
      <c r="G67" s="363" t="s">
        <v>673</v>
      </c>
    </row>
    <row r="68" spans="1:7" ht="13.5">
      <c r="A68" s="350" t="s">
        <v>127</v>
      </c>
      <c r="B68" s="362" t="s">
        <v>673</v>
      </c>
      <c r="C68" s="362" t="s">
        <v>673</v>
      </c>
      <c r="D68" s="362" t="s">
        <v>673</v>
      </c>
      <c r="E68" s="362" t="s">
        <v>673</v>
      </c>
      <c r="F68" s="362" t="s">
        <v>673</v>
      </c>
      <c r="G68" s="363" t="s">
        <v>673</v>
      </c>
    </row>
    <row r="69" spans="1:7" ht="13.5">
      <c r="A69" s="353" t="s">
        <v>128</v>
      </c>
      <c r="B69" s="364" t="s">
        <v>673</v>
      </c>
      <c r="C69" s="364" t="s">
        <v>673</v>
      </c>
      <c r="D69" s="364" t="s">
        <v>673</v>
      </c>
      <c r="E69" s="364" t="s">
        <v>673</v>
      </c>
      <c r="F69" s="364" t="s">
        <v>673</v>
      </c>
      <c r="G69" s="365" t="s">
        <v>673</v>
      </c>
    </row>
    <row r="70" spans="1:7" ht="13.5">
      <c r="A70" s="350"/>
      <c r="B70" s="362"/>
      <c r="C70" s="362"/>
      <c r="D70" s="362"/>
      <c r="E70" s="362"/>
      <c r="F70" s="362"/>
      <c r="G70" s="363"/>
    </row>
    <row r="71" spans="1:7" ht="13.5">
      <c r="A71" s="350" t="s">
        <v>129</v>
      </c>
      <c r="B71" s="362" t="s">
        <v>673</v>
      </c>
      <c r="C71" s="362" t="s">
        <v>673</v>
      </c>
      <c r="D71" s="362" t="s">
        <v>673</v>
      </c>
      <c r="E71" s="362" t="s">
        <v>673</v>
      </c>
      <c r="F71" s="362" t="s">
        <v>673</v>
      </c>
      <c r="G71" s="363" t="s">
        <v>673</v>
      </c>
    </row>
    <row r="72" spans="1:7" ht="13.5">
      <c r="A72" s="350" t="s">
        <v>130</v>
      </c>
      <c r="B72" s="362">
        <v>9</v>
      </c>
      <c r="C72" s="362" t="s">
        <v>23</v>
      </c>
      <c r="D72" s="362">
        <v>9</v>
      </c>
      <c r="E72" s="362">
        <v>1000</v>
      </c>
      <c r="F72" s="362" t="s">
        <v>23</v>
      </c>
      <c r="G72" s="363">
        <v>9</v>
      </c>
    </row>
    <row r="73" spans="1:7" ht="13.5">
      <c r="A73" s="350" t="s">
        <v>131</v>
      </c>
      <c r="B73" s="362" t="s">
        <v>23</v>
      </c>
      <c r="C73" s="362">
        <v>12</v>
      </c>
      <c r="D73" s="362">
        <v>12</v>
      </c>
      <c r="E73" s="362" t="s">
        <v>23</v>
      </c>
      <c r="F73" s="362">
        <v>2800</v>
      </c>
      <c r="G73" s="363">
        <v>34</v>
      </c>
    </row>
    <row r="74" spans="1:7" ht="13.5">
      <c r="A74" s="350" t="s">
        <v>132</v>
      </c>
      <c r="B74" s="362" t="s">
        <v>23</v>
      </c>
      <c r="C74" s="362">
        <v>1</v>
      </c>
      <c r="D74" s="362">
        <v>1</v>
      </c>
      <c r="E74" s="362" t="s">
        <v>23</v>
      </c>
      <c r="F74" s="362">
        <v>1000</v>
      </c>
      <c r="G74" s="363">
        <v>1</v>
      </c>
    </row>
    <row r="75" spans="1:7" ht="13.5">
      <c r="A75" s="350" t="s">
        <v>133</v>
      </c>
      <c r="B75" s="362" t="s">
        <v>673</v>
      </c>
      <c r="C75" s="362" t="s">
        <v>673</v>
      </c>
      <c r="D75" s="362" t="s">
        <v>673</v>
      </c>
      <c r="E75" s="362" t="s">
        <v>673</v>
      </c>
      <c r="F75" s="362" t="s">
        <v>673</v>
      </c>
      <c r="G75" s="363" t="s">
        <v>673</v>
      </c>
    </row>
    <row r="76" spans="1:7" ht="13.5">
      <c r="A76" s="350" t="s">
        <v>134</v>
      </c>
      <c r="B76" s="362" t="s">
        <v>673</v>
      </c>
      <c r="C76" s="362" t="s">
        <v>673</v>
      </c>
      <c r="D76" s="362" t="s">
        <v>673</v>
      </c>
      <c r="E76" s="362" t="s">
        <v>673</v>
      </c>
      <c r="F76" s="362" t="s">
        <v>673</v>
      </c>
      <c r="G76" s="363" t="s">
        <v>673</v>
      </c>
    </row>
    <row r="77" spans="1:7" ht="13.5">
      <c r="A77" s="350" t="s">
        <v>135</v>
      </c>
      <c r="B77" s="362" t="s">
        <v>673</v>
      </c>
      <c r="C77" s="362" t="s">
        <v>673</v>
      </c>
      <c r="D77" s="362" t="s">
        <v>673</v>
      </c>
      <c r="E77" s="362" t="s">
        <v>673</v>
      </c>
      <c r="F77" s="362" t="s">
        <v>673</v>
      </c>
      <c r="G77" s="363" t="s">
        <v>673</v>
      </c>
    </row>
    <row r="78" spans="1:7" ht="13.5">
      <c r="A78" s="350" t="s">
        <v>136</v>
      </c>
      <c r="B78" s="362" t="s">
        <v>23</v>
      </c>
      <c r="C78" s="362">
        <v>3</v>
      </c>
      <c r="D78" s="362">
        <v>3</v>
      </c>
      <c r="E78" s="362" t="s">
        <v>23</v>
      </c>
      <c r="F78" s="362">
        <v>3000</v>
      </c>
      <c r="G78" s="363">
        <v>9</v>
      </c>
    </row>
    <row r="79" spans="1:7" ht="13.5">
      <c r="A79" s="353" t="s">
        <v>181</v>
      </c>
      <c r="B79" s="364">
        <v>9</v>
      </c>
      <c r="C79" s="364">
        <v>16</v>
      </c>
      <c r="D79" s="364">
        <v>25</v>
      </c>
      <c r="E79" s="364">
        <v>1000</v>
      </c>
      <c r="F79" s="364">
        <v>2725</v>
      </c>
      <c r="G79" s="365">
        <v>53</v>
      </c>
    </row>
    <row r="80" spans="1:7" ht="13.5">
      <c r="A80" s="350"/>
      <c r="B80" s="362"/>
      <c r="C80" s="362"/>
      <c r="D80" s="362"/>
      <c r="E80" s="362"/>
      <c r="F80" s="362"/>
      <c r="G80" s="363"/>
    </row>
    <row r="81" spans="1:7" ht="13.5">
      <c r="A81" s="350" t="s">
        <v>138</v>
      </c>
      <c r="B81" s="362" t="s">
        <v>673</v>
      </c>
      <c r="C81" s="362" t="s">
        <v>673</v>
      </c>
      <c r="D81" s="362" t="s">
        <v>673</v>
      </c>
      <c r="E81" s="362" t="s">
        <v>673</v>
      </c>
      <c r="F81" s="362" t="s">
        <v>673</v>
      </c>
      <c r="G81" s="363" t="s">
        <v>673</v>
      </c>
    </row>
    <row r="82" spans="1:7" ht="13.5">
      <c r="A82" s="350" t="s">
        <v>139</v>
      </c>
      <c r="B82" s="362">
        <v>1</v>
      </c>
      <c r="C82" s="362" t="s">
        <v>23</v>
      </c>
      <c r="D82" s="362">
        <v>1</v>
      </c>
      <c r="E82" s="362">
        <v>647</v>
      </c>
      <c r="F82" s="362" t="s">
        <v>23</v>
      </c>
      <c r="G82" s="363">
        <v>1</v>
      </c>
    </row>
    <row r="83" spans="1:7" ht="13.5">
      <c r="A83" s="353" t="s">
        <v>140</v>
      </c>
      <c r="B83" s="364">
        <v>1</v>
      </c>
      <c r="C83" s="364" t="s">
        <v>23</v>
      </c>
      <c r="D83" s="364">
        <v>1</v>
      </c>
      <c r="E83" s="364">
        <v>647</v>
      </c>
      <c r="F83" s="364" t="s">
        <v>23</v>
      </c>
      <c r="G83" s="365">
        <v>1</v>
      </c>
    </row>
    <row r="84" spans="1:7" ht="14.25" thickBot="1">
      <c r="A84" s="353"/>
      <c r="B84" s="364"/>
      <c r="C84" s="364"/>
      <c r="D84" s="364"/>
      <c r="E84" s="364"/>
      <c r="F84" s="364"/>
      <c r="G84" s="365"/>
    </row>
    <row r="85" spans="1:7" ht="14.25" thickBot="1">
      <c r="A85" s="232" t="s">
        <v>141</v>
      </c>
      <c r="B85" s="368">
        <v>85</v>
      </c>
      <c r="C85" s="368">
        <v>60</v>
      </c>
      <c r="D85" s="368">
        <v>145</v>
      </c>
      <c r="E85" s="368">
        <v>1196</v>
      </c>
      <c r="F85" s="368">
        <v>2602</v>
      </c>
      <c r="G85" s="369">
        <v>260</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1-000000000000}">
  <sheetPr codeName="Hoja300">
    <pageSetUpPr fitToPage="1"/>
  </sheetPr>
  <dimension ref="A1:H14"/>
  <sheetViews>
    <sheetView view="pageBreakPreview" zoomScale="115" zoomScaleNormal="75" zoomScaleSheetLayoutView="115" workbookViewId="0">
      <selection activeCell="C22" sqref="C22"/>
    </sheetView>
  </sheetViews>
  <sheetFormatPr baseColWidth="10" defaultColWidth="11.42578125" defaultRowHeight="12.75"/>
  <cols>
    <col min="1" max="1" width="45.140625" style="139" customWidth="1"/>
    <col min="2" max="2" width="40.7109375" style="139" customWidth="1"/>
    <col min="3" max="5" width="12.7109375" style="139" customWidth="1"/>
    <col min="6" max="10" width="11.42578125" style="139"/>
    <col min="11" max="11" width="30.7109375" style="139" customWidth="1"/>
    <col min="12" max="17" width="13.140625" style="139" customWidth="1"/>
    <col min="18" max="19" width="11.42578125" style="139"/>
    <col min="20" max="20" width="27.5703125" style="139" customWidth="1"/>
    <col min="21" max="23" width="11.42578125" style="139"/>
    <col min="24" max="24" width="8.7109375" style="139" customWidth="1"/>
    <col min="25" max="25" width="27.5703125" style="139" customWidth="1"/>
    <col min="26" max="16384" width="11.42578125" style="139"/>
  </cols>
  <sheetData>
    <row r="1" spans="1:8" s="151" customFormat="1" ht="18.75">
      <c r="A1" s="1951" t="s">
        <v>0</v>
      </c>
      <c r="B1" s="1951"/>
      <c r="C1" s="1072"/>
      <c r="D1" s="1072"/>
      <c r="E1" s="1072"/>
      <c r="F1" s="1072"/>
      <c r="G1" s="1074"/>
      <c r="H1" s="1074"/>
    </row>
    <row r="2" spans="1:8">
      <c r="A2" s="159"/>
    </row>
    <row r="3" spans="1:8" ht="27.75" customHeight="1">
      <c r="A3" s="1952" t="s">
        <v>1476</v>
      </c>
      <c r="B3" s="1952"/>
      <c r="C3" s="1071"/>
      <c r="D3" s="1071"/>
      <c r="E3" s="1071"/>
      <c r="F3" s="1071"/>
      <c r="G3" s="1071"/>
      <c r="H3" s="1071"/>
    </row>
    <row r="4" spans="1:8" ht="13.5" thickBot="1">
      <c r="B4" s="143"/>
    </row>
    <row r="5" spans="1:8" ht="33.75" customHeight="1" thickBot="1">
      <c r="A5" s="1149" t="s">
        <v>990</v>
      </c>
      <c r="B5" s="1333" t="s">
        <v>4</v>
      </c>
      <c r="E5" s="163"/>
      <c r="F5" s="163"/>
    </row>
    <row r="6" spans="1:8" ht="28.5" customHeight="1">
      <c r="A6" s="1312" t="s">
        <v>989</v>
      </c>
      <c r="B6" s="1334"/>
      <c r="C6" s="143"/>
      <c r="D6" s="161"/>
      <c r="E6" s="162"/>
      <c r="F6" s="162"/>
    </row>
    <row r="7" spans="1:8" ht="13.5">
      <c r="A7" s="1136" t="s">
        <v>988</v>
      </c>
      <c r="B7" s="1335">
        <v>17812</v>
      </c>
      <c r="D7" s="161"/>
      <c r="E7" s="141"/>
      <c r="F7" s="141"/>
    </row>
    <row r="8" spans="1:8" ht="13.5">
      <c r="A8" s="1136" t="s">
        <v>987</v>
      </c>
      <c r="B8" s="1335">
        <v>6836081</v>
      </c>
      <c r="D8" s="161"/>
      <c r="E8" s="141"/>
      <c r="F8" s="141"/>
    </row>
    <row r="9" spans="1:8" ht="13.5">
      <c r="A9" s="1136" t="s">
        <v>986</v>
      </c>
      <c r="B9" s="1335">
        <v>480875</v>
      </c>
      <c r="D9" s="161"/>
      <c r="E9" s="141"/>
      <c r="F9" s="141"/>
    </row>
    <row r="10" spans="1:8" ht="13.5">
      <c r="A10" s="1136" t="s">
        <v>985</v>
      </c>
      <c r="B10" s="1335">
        <v>110713</v>
      </c>
      <c r="D10" s="161"/>
      <c r="E10" s="141"/>
      <c r="F10" s="141"/>
    </row>
    <row r="11" spans="1:8" ht="13.5">
      <c r="A11" s="1136"/>
      <c r="B11" s="1335"/>
      <c r="D11" s="161"/>
      <c r="E11" s="141"/>
      <c r="F11" s="141"/>
    </row>
    <row r="12" spans="1:8" ht="14.25" thickBot="1">
      <c r="A12" s="1318" t="s">
        <v>984</v>
      </c>
      <c r="B12" s="1336">
        <v>884</v>
      </c>
      <c r="C12" s="143"/>
      <c r="D12" s="161"/>
      <c r="E12" s="141"/>
      <c r="F12" s="141"/>
    </row>
    <row r="13" spans="1:8" ht="13.5">
      <c r="A13" s="1069" t="s">
        <v>946</v>
      </c>
      <c r="B13" s="1069"/>
      <c r="C13" s="157"/>
      <c r="D13" s="156"/>
    </row>
    <row r="14" spans="1:8" ht="13.5">
      <c r="A14" s="1069" t="s">
        <v>945</v>
      </c>
      <c r="B14" s="1069"/>
    </row>
  </sheetData>
  <mergeCells count="2">
    <mergeCell ref="A1:B1"/>
    <mergeCell ref="A3:B3"/>
  </mergeCells>
  <printOptions horizontalCentered="1"/>
  <pageMargins left="0.78740157480314965" right="0.78740157480314965" top="0.59055118110236227" bottom="0.98425196850393704" header="0" footer="0"/>
  <pageSetup paperSize="9" scale="88" orientation="portrait" r:id="rId1"/>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1-000000000000}">
  <sheetPr codeName="Hoja301">
    <pageSetUpPr fitToPage="1"/>
  </sheetPr>
  <dimension ref="A1:H87"/>
  <sheetViews>
    <sheetView view="pageBreakPreview" zoomScale="75" zoomScaleNormal="75" zoomScaleSheetLayoutView="75" workbookViewId="0">
      <selection activeCell="O26" sqref="O26"/>
    </sheetView>
  </sheetViews>
  <sheetFormatPr baseColWidth="10" defaultColWidth="11.42578125" defaultRowHeight="12.75"/>
  <cols>
    <col min="1" max="1" width="32.42578125" style="139" customWidth="1"/>
    <col min="2" max="8" width="16" style="139" customWidth="1"/>
    <col min="9" max="16384" width="11.42578125" style="139"/>
  </cols>
  <sheetData>
    <row r="1" spans="1:8" s="151" customFormat="1" ht="18.75">
      <c r="A1" s="1951" t="s">
        <v>0</v>
      </c>
      <c r="B1" s="1951"/>
      <c r="C1" s="1951"/>
      <c r="D1" s="1951"/>
      <c r="E1" s="1951"/>
      <c r="F1" s="1951"/>
      <c r="G1" s="1951"/>
      <c r="H1" s="1951"/>
    </row>
    <row r="2" spans="1:8">
      <c r="A2" s="159"/>
    </row>
    <row r="3" spans="1:8" ht="29.25" customHeight="1">
      <c r="A3" s="1952" t="s">
        <v>1477</v>
      </c>
      <c r="B3" s="1952"/>
      <c r="C3" s="1952"/>
      <c r="D3" s="1952"/>
      <c r="E3" s="1952"/>
      <c r="F3" s="1952"/>
      <c r="G3" s="1952"/>
      <c r="H3" s="1952"/>
    </row>
    <row r="4" spans="1:8" ht="13.5" customHeight="1" thickBot="1">
      <c r="A4" s="1968"/>
      <c r="B4" s="1968"/>
      <c r="C4" s="1968"/>
      <c r="D4" s="1968"/>
      <c r="E4" s="1968"/>
      <c r="F4" s="1968"/>
      <c r="G4" s="148"/>
      <c r="H4" s="148"/>
    </row>
    <row r="5" spans="1:8" ht="30" customHeight="1">
      <c r="A5" s="1969" t="s">
        <v>77</v>
      </c>
      <c r="B5" s="1953" t="s">
        <v>456</v>
      </c>
      <c r="C5" s="1953"/>
      <c r="D5" s="1953"/>
      <c r="E5" s="1108" t="s">
        <v>999</v>
      </c>
      <c r="F5" s="1108" t="s">
        <v>998</v>
      </c>
      <c r="G5" s="1108" t="s">
        <v>998</v>
      </c>
      <c r="H5" s="1114" t="s">
        <v>997</v>
      </c>
    </row>
    <row r="6" spans="1:8" ht="16.5" customHeight="1">
      <c r="A6" s="1970"/>
      <c r="B6" s="1954" t="s">
        <v>17</v>
      </c>
      <c r="C6" s="1954" t="s">
        <v>18</v>
      </c>
      <c r="D6" s="1954" t="s">
        <v>19</v>
      </c>
      <c r="E6" s="1077" t="s">
        <v>996</v>
      </c>
      <c r="F6" s="1077" t="s">
        <v>995</v>
      </c>
      <c r="G6" s="1077" t="s">
        <v>995</v>
      </c>
      <c r="H6" s="1309" t="s">
        <v>461</v>
      </c>
    </row>
    <row r="7" spans="1:8" ht="30.75" customHeight="1" thickBot="1">
      <c r="A7" s="1971"/>
      <c r="B7" s="1965"/>
      <c r="C7" s="1965"/>
      <c r="D7" s="1965"/>
      <c r="E7" s="1310" t="s">
        <v>994</v>
      </c>
      <c r="F7" s="1310" t="s">
        <v>993</v>
      </c>
      <c r="G7" s="1310" t="s">
        <v>992</v>
      </c>
      <c r="H7" s="1311" t="s">
        <v>991</v>
      </c>
    </row>
    <row r="8" spans="1:8" ht="22.5" customHeight="1">
      <c r="A8" s="1231" t="s">
        <v>81</v>
      </c>
      <c r="B8" s="1232">
        <v>2307</v>
      </c>
      <c r="C8" s="1232" t="s">
        <v>23</v>
      </c>
      <c r="D8" s="1232">
        <v>2307</v>
      </c>
      <c r="E8" s="1232" t="s">
        <v>23</v>
      </c>
      <c r="F8" s="1232">
        <v>2307</v>
      </c>
      <c r="G8" s="1232" t="s">
        <v>23</v>
      </c>
      <c r="H8" s="1233" t="s">
        <v>23</v>
      </c>
    </row>
    <row r="9" spans="1:8" ht="13.5">
      <c r="A9" s="1234" t="s">
        <v>82</v>
      </c>
      <c r="B9" s="1236">
        <v>2051</v>
      </c>
      <c r="C9" s="1236" t="s">
        <v>23</v>
      </c>
      <c r="D9" s="1236">
        <v>2051</v>
      </c>
      <c r="E9" s="1236" t="s">
        <v>23</v>
      </c>
      <c r="F9" s="1236">
        <v>2051</v>
      </c>
      <c r="G9" s="1236" t="s">
        <v>23</v>
      </c>
      <c r="H9" s="1242" t="s">
        <v>23</v>
      </c>
    </row>
    <row r="10" spans="1:8" ht="13.5">
      <c r="A10" s="1234" t="s">
        <v>83</v>
      </c>
      <c r="B10" s="1236">
        <v>8136</v>
      </c>
      <c r="C10" s="1236" t="s">
        <v>23</v>
      </c>
      <c r="D10" s="1236">
        <v>8136</v>
      </c>
      <c r="E10" s="1236" t="s">
        <v>23</v>
      </c>
      <c r="F10" s="1236">
        <v>8136</v>
      </c>
      <c r="G10" s="1236" t="s">
        <v>23</v>
      </c>
      <c r="H10" s="1242" t="s">
        <v>23</v>
      </c>
    </row>
    <row r="11" spans="1:8" ht="13.5">
      <c r="A11" s="1234" t="s">
        <v>84</v>
      </c>
      <c r="B11" s="1236">
        <v>11700</v>
      </c>
      <c r="C11" s="1236" t="s">
        <v>23</v>
      </c>
      <c r="D11" s="1236">
        <v>11700</v>
      </c>
      <c r="E11" s="1236" t="s">
        <v>23</v>
      </c>
      <c r="F11" s="1236">
        <v>11700</v>
      </c>
      <c r="G11" s="1236" t="s">
        <v>23</v>
      </c>
      <c r="H11" s="1242" t="s">
        <v>23</v>
      </c>
    </row>
    <row r="12" spans="1:8" ht="13.5">
      <c r="A12" s="1238" t="s">
        <v>85</v>
      </c>
      <c r="B12" s="1240">
        <v>24194</v>
      </c>
      <c r="C12" s="1240" t="s">
        <v>23</v>
      </c>
      <c r="D12" s="1240">
        <v>24194</v>
      </c>
      <c r="E12" s="1240" t="s">
        <v>23</v>
      </c>
      <c r="F12" s="1240">
        <v>24194</v>
      </c>
      <c r="G12" s="1240" t="s">
        <v>23</v>
      </c>
      <c r="H12" s="1243" t="s">
        <v>23</v>
      </c>
    </row>
    <row r="13" spans="1:8" ht="13.5">
      <c r="A13" s="1238"/>
      <c r="B13" s="1240"/>
      <c r="C13" s="1240"/>
      <c r="D13" s="1240"/>
      <c r="E13" s="1240"/>
      <c r="F13" s="1240"/>
      <c r="G13" s="1240"/>
      <c r="H13" s="1243"/>
    </row>
    <row r="14" spans="1:8" ht="13.5">
      <c r="A14" s="1238" t="s">
        <v>86</v>
      </c>
      <c r="B14" s="1240">
        <v>112</v>
      </c>
      <c r="C14" s="1240" t="s">
        <v>23</v>
      </c>
      <c r="D14" s="1240">
        <v>112</v>
      </c>
      <c r="E14" s="1240" t="s">
        <v>23</v>
      </c>
      <c r="F14" s="1240">
        <v>112</v>
      </c>
      <c r="G14" s="1240" t="s">
        <v>23</v>
      </c>
      <c r="H14" s="1243" t="s">
        <v>23</v>
      </c>
    </row>
    <row r="15" spans="1:8" ht="13.5">
      <c r="A15" s="1238"/>
      <c r="B15" s="1240"/>
      <c r="C15" s="1240"/>
      <c r="D15" s="1240"/>
      <c r="E15" s="1240"/>
      <c r="F15" s="1240"/>
      <c r="G15" s="1240"/>
      <c r="H15" s="1243"/>
    </row>
    <row r="16" spans="1:8" ht="13.5">
      <c r="A16" s="1238" t="s">
        <v>87</v>
      </c>
      <c r="B16" s="1240">
        <v>121</v>
      </c>
      <c r="C16" s="1240" t="s">
        <v>23</v>
      </c>
      <c r="D16" s="1240">
        <v>121</v>
      </c>
      <c r="E16" s="1240" t="s">
        <v>23</v>
      </c>
      <c r="F16" s="1240">
        <v>121</v>
      </c>
      <c r="G16" s="1240" t="s">
        <v>23</v>
      </c>
      <c r="H16" s="1243" t="s">
        <v>23</v>
      </c>
    </row>
    <row r="17" spans="1:8" ht="13.5">
      <c r="A17" s="1234"/>
      <c r="B17" s="1236"/>
      <c r="C17" s="1236"/>
      <c r="D17" s="1236"/>
      <c r="E17" s="1236"/>
      <c r="F17" s="1236"/>
      <c r="G17" s="1236"/>
      <c r="H17" s="1242"/>
    </row>
    <row r="18" spans="1:8" ht="13.5">
      <c r="A18" s="1234" t="s">
        <v>158</v>
      </c>
      <c r="B18" s="1236">
        <v>12364</v>
      </c>
      <c r="C18" s="1236">
        <v>1374</v>
      </c>
      <c r="D18" s="1236">
        <v>13738</v>
      </c>
      <c r="E18" s="1236" t="s">
        <v>23</v>
      </c>
      <c r="F18" s="1236">
        <v>13738</v>
      </c>
      <c r="G18" s="1236" t="s">
        <v>23</v>
      </c>
      <c r="H18" s="1242" t="s">
        <v>23</v>
      </c>
    </row>
    <row r="19" spans="1:8" ht="13.5">
      <c r="A19" s="1234" t="s">
        <v>89</v>
      </c>
      <c r="B19" s="1236">
        <v>443</v>
      </c>
      <c r="C19" s="1236" t="s">
        <v>23</v>
      </c>
      <c r="D19" s="1236">
        <v>443</v>
      </c>
      <c r="E19" s="1236" t="s">
        <v>23</v>
      </c>
      <c r="F19" s="1236">
        <v>443</v>
      </c>
      <c r="G19" s="1236" t="s">
        <v>23</v>
      </c>
      <c r="H19" s="1242" t="s">
        <v>23</v>
      </c>
    </row>
    <row r="20" spans="1:8" ht="13.5">
      <c r="A20" s="1234" t="s">
        <v>90</v>
      </c>
      <c r="B20" s="1236">
        <v>431</v>
      </c>
      <c r="C20" s="1236" t="s">
        <v>23</v>
      </c>
      <c r="D20" s="1236">
        <v>431</v>
      </c>
      <c r="E20" s="1236" t="s">
        <v>23</v>
      </c>
      <c r="F20" s="1236">
        <v>431</v>
      </c>
      <c r="G20" s="1236" t="s">
        <v>23</v>
      </c>
      <c r="H20" s="1242" t="s">
        <v>23</v>
      </c>
    </row>
    <row r="21" spans="1:8" ht="13.5">
      <c r="A21" s="1238" t="s">
        <v>91</v>
      </c>
      <c r="B21" s="1240">
        <v>13238</v>
      </c>
      <c r="C21" s="1240">
        <v>1374</v>
      </c>
      <c r="D21" s="1240">
        <v>14612</v>
      </c>
      <c r="E21" s="1240" t="s">
        <v>23</v>
      </c>
      <c r="F21" s="1240">
        <v>14612</v>
      </c>
      <c r="G21" s="1240" t="s">
        <v>23</v>
      </c>
      <c r="H21" s="1243" t="s">
        <v>23</v>
      </c>
    </row>
    <row r="22" spans="1:8" ht="13.5">
      <c r="A22" s="1238"/>
      <c r="B22" s="1240"/>
      <c r="C22" s="1240"/>
      <c r="D22" s="1240"/>
      <c r="E22" s="1240"/>
      <c r="F22" s="1240"/>
      <c r="G22" s="1240"/>
      <c r="H22" s="1243"/>
    </row>
    <row r="23" spans="1:8" ht="13.5">
      <c r="A23" s="1238" t="s">
        <v>92</v>
      </c>
      <c r="B23" s="1240">
        <v>7396</v>
      </c>
      <c r="C23" s="1240">
        <v>10956</v>
      </c>
      <c r="D23" s="1240">
        <v>18352</v>
      </c>
      <c r="E23" s="1240" t="s">
        <v>23</v>
      </c>
      <c r="F23" s="1240">
        <v>17902</v>
      </c>
      <c r="G23" s="1240" t="s">
        <v>23</v>
      </c>
      <c r="H23" s="1243">
        <v>450</v>
      </c>
    </row>
    <row r="24" spans="1:8" ht="13.5">
      <c r="A24" s="1238"/>
      <c r="B24" s="1240"/>
      <c r="C24" s="1240"/>
      <c r="D24" s="1240"/>
      <c r="E24" s="1240"/>
      <c r="F24" s="1240"/>
      <c r="G24" s="1240"/>
      <c r="H24" s="1243"/>
    </row>
    <row r="25" spans="1:8" ht="13.5">
      <c r="A25" s="1238" t="s">
        <v>93</v>
      </c>
      <c r="B25" s="1240">
        <v>32027</v>
      </c>
      <c r="C25" s="1240">
        <v>15439</v>
      </c>
      <c r="D25" s="1240">
        <v>47466</v>
      </c>
      <c r="E25" s="1240">
        <v>7</v>
      </c>
      <c r="F25" s="1240">
        <v>47459</v>
      </c>
      <c r="G25" s="1240" t="s">
        <v>23</v>
      </c>
      <c r="H25" s="1243" t="s">
        <v>23</v>
      </c>
    </row>
    <row r="26" spans="1:8" ht="13.5">
      <c r="A26" s="1234"/>
      <c r="B26" s="1236"/>
      <c r="C26" s="1236"/>
      <c r="D26" s="1236"/>
      <c r="E26" s="1236"/>
      <c r="F26" s="1236"/>
      <c r="G26" s="1236"/>
      <c r="H26" s="1242"/>
    </row>
    <row r="27" spans="1:8" ht="13.5">
      <c r="A27" s="1234" t="s">
        <v>94</v>
      </c>
      <c r="B27" s="1235">
        <v>3336</v>
      </c>
      <c r="C27" s="1236">
        <v>2057</v>
      </c>
      <c r="D27" s="1236">
        <v>5393</v>
      </c>
      <c r="E27" s="1235">
        <v>40</v>
      </c>
      <c r="F27" s="1236">
        <v>5353</v>
      </c>
      <c r="G27" s="1236" t="s">
        <v>23</v>
      </c>
      <c r="H27" s="1237" t="s">
        <v>23</v>
      </c>
    </row>
    <row r="28" spans="1:8" ht="13.5">
      <c r="A28" s="1234" t="s">
        <v>95</v>
      </c>
      <c r="B28" s="1235">
        <v>1722</v>
      </c>
      <c r="C28" s="1236">
        <v>42</v>
      </c>
      <c r="D28" s="1236">
        <v>1764</v>
      </c>
      <c r="E28" s="1235">
        <v>3</v>
      </c>
      <c r="F28" s="1236">
        <v>1761</v>
      </c>
      <c r="G28" s="1236" t="s">
        <v>23</v>
      </c>
      <c r="H28" s="1237" t="s">
        <v>23</v>
      </c>
    </row>
    <row r="29" spans="1:8" ht="13.5">
      <c r="A29" s="1234" t="s">
        <v>96</v>
      </c>
      <c r="B29" s="1235">
        <v>19612</v>
      </c>
      <c r="C29" s="1236">
        <v>9071</v>
      </c>
      <c r="D29" s="1236">
        <v>28683</v>
      </c>
      <c r="E29" s="1235">
        <v>167</v>
      </c>
      <c r="F29" s="1236">
        <v>28516</v>
      </c>
      <c r="G29" s="1236" t="s">
        <v>23</v>
      </c>
      <c r="H29" s="1237" t="s">
        <v>23</v>
      </c>
    </row>
    <row r="30" spans="1:8" s="143" customFormat="1" ht="13.5">
      <c r="A30" s="1238" t="s">
        <v>97</v>
      </c>
      <c r="B30" s="1239">
        <v>24670</v>
      </c>
      <c r="C30" s="1240">
        <v>11170</v>
      </c>
      <c r="D30" s="1240">
        <v>35840</v>
      </c>
      <c r="E30" s="1239">
        <v>210</v>
      </c>
      <c r="F30" s="1240">
        <v>35630</v>
      </c>
      <c r="G30" s="1240" t="s">
        <v>23</v>
      </c>
      <c r="H30" s="1241" t="s">
        <v>23</v>
      </c>
    </row>
    <row r="31" spans="1:8" ht="13.5">
      <c r="A31" s="1234"/>
      <c r="B31" s="1236"/>
      <c r="C31" s="1236"/>
      <c r="D31" s="1236"/>
      <c r="E31" s="1236"/>
      <c r="F31" s="1236"/>
      <c r="G31" s="1236"/>
      <c r="H31" s="1242"/>
    </row>
    <row r="32" spans="1:8" ht="13.5">
      <c r="A32" s="1234" t="s">
        <v>98</v>
      </c>
      <c r="B32" s="1244">
        <v>22073</v>
      </c>
      <c r="C32" s="1244">
        <v>100</v>
      </c>
      <c r="D32" s="1236">
        <v>22173</v>
      </c>
      <c r="E32" s="1244" t="s">
        <v>23</v>
      </c>
      <c r="F32" s="1244">
        <v>22153</v>
      </c>
      <c r="G32" s="1236" t="s">
        <v>23</v>
      </c>
      <c r="H32" s="1245">
        <v>20</v>
      </c>
    </row>
    <row r="33" spans="1:8" ht="13.5">
      <c r="A33" s="1234" t="s">
        <v>99</v>
      </c>
      <c r="B33" s="1244">
        <v>2123</v>
      </c>
      <c r="C33" s="1244">
        <v>91</v>
      </c>
      <c r="D33" s="1236">
        <v>2214</v>
      </c>
      <c r="E33" s="1244">
        <v>1</v>
      </c>
      <c r="F33" s="1244">
        <v>2203</v>
      </c>
      <c r="G33" s="1236" t="s">
        <v>23</v>
      </c>
      <c r="H33" s="1245">
        <v>10</v>
      </c>
    </row>
    <row r="34" spans="1:8" ht="13.5">
      <c r="A34" s="1234" t="s">
        <v>100</v>
      </c>
      <c r="B34" s="1244">
        <v>1779</v>
      </c>
      <c r="C34" s="1244">
        <v>2969</v>
      </c>
      <c r="D34" s="1236">
        <v>4748</v>
      </c>
      <c r="E34" s="1244">
        <v>16</v>
      </c>
      <c r="F34" s="1244">
        <v>4712</v>
      </c>
      <c r="G34" s="1236" t="s">
        <v>23</v>
      </c>
      <c r="H34" s="1245">
        <v>20</v>
      </c>
    </row>
    <row r="35" spans="1:8" ht="13.5">
      <c r="A35" s="1234" t="s">
        <v>101</v>
      </c>
      <c r="B35" s="1244">
        <v>26193</v>
      </c>
      <c r="C35" s="1244">
        <v>907</v>
      </c>
      <c r="D35" s="1236">
        <v>27100</v>
      </c>
      <c r="E35" s="1244">
        <v>2</v>
      </c>
      <c r="F35" s="1244">
        <v>27073</v>
      </c>
      <c r="G35" s="1236" t="s">
        <v>23</v>
      </c>
      <c r="H35" s="1245">
        <v>25</v>
      </c>
    </row>
    <row r="36" spans="1:8" ht="13.5">
      <c r="A36" s="1238" t="s">
        <v>102</v>
      </c>
      <c r="B36" s="1240">
        <v>52168</v>
      </c>
      <c r="C36" s="1240">
        <v>4067</v>
      </c>
      <c r="D36" s="1240">
        <v>56235</v>
      </c>
      <c r="E36" s="1240">
        <v>19</v>
      </c>
      <c r="F36" s="1240">
        <v>56141</v>
      </c>
      <c r="G36" s="1240" t="s">
        <v>23</v>
      </c>
      <c r="H36" s="1243">
        <v>75</v>
      </c>
    </row>
    <row r="37" spans="1:8" ht="13.5">
      <c r="A37" s="1238"/>
      <c r="B37" s="1240"/>
      <c r="C37" s="1240"/>
      <c r="D37" s="1240"/>
      <c r="E37" s="1240"/>
      <c r="F37" s="1240"/>
      <c r="G37" s="1240"/>
      <c r="H37" s="1243"/>
    </row>
    <row r="38" spans="1:8" ht="13.5">
      <c r="A38" s="1238" t="s">
        <v>103</v>
      </c>
      <c r="B38" s="1240">
        <v>1111</v>
      </c>
      <c r="C38" s="1240">
        <v>1204</v>
      </c>
      <c r="D38" s="1240">
        <v>2315</v>
      </c>
      <c r="E38" s="1240">
        <v>50</v>
      </c>
      <c r="F38" s="1240">
        <v>2265</v>
      </c>
      <c r="G38" s="1240" t="s">
        <v>23</v>
      </c>
      <c r="H38" s="1243" t="s">
        <v>23</v>
      </c>
    </row>
    <row r="39" spans="1:8" ht="13.5">
      <c r="A39" s="1234"/>
      <c r="B39" s="1236"/>
      <c r="C39" s="1236"/>
      <c r="D39" s="1236"/>
      <c r="E39" s="1236"/>
      <c r="F39" s="1236"/>
      <c r="G39" s="1236"/>
      <c r="H39" s="1242"/>
    </row>
    <row r="40" spans="1:8" ht="13.5">
      <c r="A40" s="1234" t="s">
        <v>159</v>
      </c>
      <c r="B40" s="1235">
        <v>3293</v>
      </c>
      <c r="C40" s="1236">
        <v>35</v>
      </c>
      <c r="D40" s="1236">
        <v>3328</v>
      </c>
      <c r="E40" s="1235">
        <v>3</v>
      </c>
      <c r="F40" s="1236">
        <v>3325</v>
      </c>
      <c r="G40" s="1236" t="s">
        <v>23</v>
      </c>
      <c r="H40" s="1237" t="s">
        <v>23</v>
      </c>
    </row>
    <row r="41" spans="1:8" ht="13.5">
      <c r="A41" s="1234" t="s">
        <v>105</v>
      </c>
      <c r="B41" s="1236">
        <v>16292</v>
      </c>
      <c r="C41" s="1236">
        <v>4695</v>
      </c>
      <c r="D41" s="1236">
        <v>20987</v>
      </c>
      <c r="E41" s="1236" t="s">
        <v>23</v>
      </c>
      <c r="F41" s="1236">
        <v>20987</v>
      </c>
      <c r="G41" s="1236" t="s">
        <v>23</v>
      </c>
      <c r="H41" s="1242" t="s">
        <v>23</v>
      </c>
    </row>
    <row r="42" spans="1:8" ht="13.5">
      <c r="A42" s="1234" t="s">
        <v>106</v>
      </c>
      <c r="B42" s="1236">
        <v>9349</v>
      </c>
      <c r="C42" s="1236">
        <v>57</v>
      </c>
      <c r="D42" s="1236">
        <v>9406</v>
      </c>
      <c r="E42" s="1236" t="s">
        <v>23</v>
      </c>
      <c r="F42" s="1236">
        <v>9406</v>
      </c>
      <c r="G42" s="1236" t="s">
        <v>23</v>
      </c>
      <c r="H42" s="1242" t="s">
        <v>23</v>
      </c>
    </row>
    <row r="43" spans="1:8" ht="13.5">
      <c r="A43" s="1234" t="s">
        <v>107</v>
      </c>
      <c r="B43" s="1235">
        <v>476</v>
      </c>
      <c r="C43" s="1236">
        <v>18</v>
      </c>
      <c r="D43" s="1236">
        <v>494</v>
      </c>
      <c r="E43" s="1235" t="s">
        <v>23</v>
      </c>
      <c r="F43" s="1236">
        <v>494</v>
      </c>
      <c r="G43" s="1236" t="s">
        <v>23</v>
      </c>
      <c r="H43" s="1237" t="s">
        <v>23</v>
      </c>
    </row>
    <row r="44" spans="1:8" ht="13.5">
      <c r="A44" s="1234" t="s">
        <v>108</v>
      </c>
      <c r="B44" s="1236">
        <v>1920</v>
      </c>
      <c r="C44" s="1236">
        <v>16</v>
      </c>
      <c r="D44" s="1236">
        <v>1936</v>
      </c>
      <c r="E44" s="1236">
        <v>2</v>
      </c>
      <c r="F44" s="1236">
        <v>1934</v>
      </c>
      <c r="G44" s="1236" t="s">
        <v>23</v>
      </c>
      <c r="H44" s="1242" t="s">
        <v>23</v>
      </c>
    </row>
    <row r="45" spans="1:8" ht="13.5">
      <c r="A45" s="1234" t="s">
        <v>109</v>
      </c>
      <c r="B45" s="1236">
        <v>1904</v>
      </c>
      <c r="C45" s="1236">
        <v>347</v>
      </c>
      <c r="D45" s="1236">
        <v>2251</v>
      </c>
      <c r="E45" s="1236">
        <v>1</v>
      </c>
      <c r="F45" s="1236">
        <v>2250</v>
      </c>
      <c r="G45" s="1236" t="s">
        <v>23</v>
      </c>
      <c r="H45" s="1242" t="s">
        <v>23</v>
      </c>
    </row>
    <row r="46" spans="1:8" ht="13.5">
      <c r="A46" s="1234" t="s">
        <v>110</v>
      </c>
      <c r="B46" s="1235">
        <v>1550</v>
      </c>
      <c r="C46" s="1236">
        <v>193</v>
      </c>
      <c r="D46" s="1236">
        <v>1743</v>
      </c>
      <c r="E46" s="1235" t="s">
        <v>23</v>
      </c>
      <c r="F46" s="1236">
        <v>1681</v>
      </c>
      <c r="G46" s="1236" t="s">
        <v>23</v>
      </c>
      <c r="H46" s="1237">
        <v>62</v>
      </c>
    </row>
    <row r="47" spans="1:8" ht="13.5">
      <c r="A47" s="1234" t="s">
        <v>111</v>
      </c>
      <c r="B47" s="1235">
        <v>22835</v>
      </c>
      <c r="C47" s="1236">
        <v>7970</v>
      </c>
      <c r="D47" s="1236">
        <v>30805</v>
      </c>
      <c r="E47" s="1235">
        <v>3</v>
      </c>
      <c r="F47" s="1236">
        <v>30802</v>
      </c>
      <c r="G47" s="1236" t="s">
        <v>23</v>
      </c>
      <c r="H47" s="1237" t="s">
        <v>23</v>
      </c>
    </row>
    <row r="48" spans="1:8" ht="13.5">
      <c r="A48" s="1234" t="s">
        <v>112</v>
      </c>
      <c r="B48" s="1236">
        <v>10686</v>
      </c>
      <c r="C48" s="1236">
        <v>328</v>
      </c>
      <c r="D48" s="1236">
        <v>11014</v>
      </c>
      <c r="E48" s="1236" t="s">
        <v>23</v>
      </c>
      <c r="F48" s="1236">
        <v>11014</v>
      </c>
      <c r="G48" s="1236" t="s">
        <v>23</v>
      </c>
      <c r="H48" s="1242" t="s">
        <v>23</v>
      </c>
    </row>
    <row r="49" spans="1:8" ht="13.5">
      <c r="A49" s="1238" t="s">
        <v>113</v>
      </c>
      <c r="B49" s="1240">
        <v>68305</v>
      </c>
      <c r="C49" s="1240">
        <v>13659</v>
      </c>
      <c r="D49" s="1240">
        <v>81964</v>
      </c>
      <c r="E49" s="1240">
        <v>9</v>
      </c>
      <c r="F49" s="1240">
        <v>81893</v>
      </c>
      <c r="G49" s="1240" t="s">
        <v>23</v>
      </c>
      <c r="H49" s="1243">
        <v>62</v>
      </c>
    </row>
    <row r="50" spans="1:8" ht="13.5">
      <c r="A50" s="1238"/>
      <c r="B50" s="1240"/>
      <c r="C50" s="1240"/>
      <c r="D50" s="1240"/>
      <c r="E50" s="1240"/>
      <c r="F50" s="1240"/>
      <c r="G50" s="1240"/>
      <c r="H50" s="1243"/>
    </row>
    <row r="51" spans="1:8" ht="13.5">
      <c r="A51" s="1238" t="s">
        <v>114</v>
      </c>
      <c r="B51" s="1240">
        <v>7222</v>
      </c>
      <c r="C51" s="1240">
        <v>826</v>
      </c>
      <c r="D51" s="1240">
        <v>8048</v>
      </c>
      <c r="E51" s="1240">
        <v>46</v>
      </c>
      <c r="F51" s="1240">
        <v>8002</v>
      </c>
      <c r="G51" s="1239" t="s">
        <v>23</v>
      </c>
      <c r="H51" s="1241" t="s">
        <v>23</v>
      </c>
    </row>
    <row r="52" spans="1:8" ht="13.5">
      <c r="A52" s="1234"/>
      <c r="B52" s="1236"/>
      <c r="C52" s="1236"/>
      <c r="D52" s="1236"/>
      <c r="E52" s="1236"/>
      <c r="F52" s="1236"/>
      <c r="G52" s="1236"/>
      <c r="H52" s="1242"/>
    </row>
    <row r="53" spans="1:8" ht="13.5">
      <c r="A53" s="1234" t="s">
        <v>115</v>
      </c>
      <c r="B53" s="1235">
        <v>51900</v>
      </c>
      <c r="C53" s="1236">
        <v>31646</v>
      </c>
      <c r="D53" s="1236">
        <v>83546</v>
      </c>
      <c r="E53" s="1235">
        <v>266</v>
      </c>
      <c r="F53" s="1236">
        <v>83200</v>
      </c>
      <c r="G53" s="1236" t="s">
        <v>23</v>
      </c>
      <c r="H53" s="1237">
        <v>80</v>
      </c>
    </row>
    <row r="54" spans="1:8" ht="13.5">
      <c r="A54" s="1234" t="s">
        <v>116</v>
      </c>
      <c r="B54" s="1236">
        <v>75279</v>
      </c>
      <c r="C54" s="1236">
        <v>82588</v>
      </c>
      <c r="D54" s="1236">
        <v>157867</v>
      </c>
      <c r="E54" s="1236" t="s">
        <v>23</v>
      </c>
      <c r="F54" s="1236">
        <v>157867</v>
      </c>
      <c r="G54" s="1236" t="s">
        <v>23</v>
      </c>
      <c r="H54" s="1242" t="s">
        <v>23</v>
      </c>
    </row>
    <row r="55" spans="1:8" ht="13.5">
      <c r="A55" s="1234" t="s">
        <v>117</v>
      </c>
      <c r="B55" s="1236">
        <v>66194</v>
      </c>
      <c r="C55" s="1236">
        <v>18817</v>
      </c>
      <c r="D55" s="1236">
        <v>85011</v>
      </c>
      <c r="E55" s="1236">
        <v>1</v>
      </c>
      <c r="F55" s="1236">
        <v>85010</v>
      </c>
      <c r="G55" s="1236" t="s">
        <v>23</v>
      </c>
      <c r="H55" s="1242" t="s">
        <v>23</v>
      </c>
    </row>
    <row r="56" spans="1:8" ht="13.5">
      <c r="A56" s="1234" t="s">
        <v>118</v>
      </c>
      <c r="B56" s="1236">
        <v>1601</v>
      </c>
      <c r="C56" s="1236">
        <v>69</v>
      </c>
      <c r="D56" s="1236">
        <v>1670</v>
      </c>
      <c r="E56" s="1236" t="s">
        <v>23</v>
      </c>
      <c r="F56" s="1236">
        <v>1670</v>
      </c>
      <c r="G56" s="1236" t="s">
        <v>23</v>
      </c>
      <c r="H56" s="1242" t="s">
        <v>23</v>
      </c>
    </row>
    <row r="57" spans="1:8" ht="13.5">
      <c r="A57" s="1234" t="s">
        <v>119</v>
      </c>
      <c r="B57" s="1236">
        <v>77742</v>
      </c>
      <c r="C57" s="1236">
        <v>29492</v>
      </c>
      <c r="D57" s="1236">
        <v>107234</v>
      </c>
      <c r="E57" s="1236">
        <v>4</v>
      </c>
      <c r="F57" s="1236">
        <v>107230</v>
      </c>
      <c r="G57" s="1236" t="s">
        <v>23</v>
      </c>
      <c r="H57" s="1242" t="s">
        <v>23</v>
      </c>
    </row>
    <row r="58" spans="1:8" s="143" customFormat="1" ht="13.5">
      <c r="A58" s="1238" t="s">
        <v>172</v>
      </c>
      <c r="B58" s="1240">
        <v>272716</v>
      </c>
      <c r="C58" s="1240">
        <v>162612</v>
      </c>
      <c r="D58" s="1240">
        <v>435328</v>
      </c>
      <c r="E58" s="1240">
        <v>271</v>
      </c>
      <c r="F58" s="1240">
        <v>434977</v>
      </c>
      <c r="G58" s="1240" t="s">
        <v>23</v>
      </c>
      <c r="H58" s="1243">
        <v>80</v>
      </c>
    </row>
    <row r="59" spans="1:8" ht="13.5">
      <c r="A59" s="1234"/>
      <c r="B59" s="1236"/>
      <c r="C59" s="1236"/>
      <c r="D59" s="1236"/>
      <c r="E59" s="1236"/>
      <c r="F59" s="1236"/>
      <c r="G59" s="1236"/>
      <c r="H59" s="1242"/>
    </row>
    <row r="60" spans="1:8" ht="13.5">
      <c r="A60" s="1234" t="s">
        <v>121</v>
      </c>
      <c r="B60" s="1236">
        <v>4233</v>
      </c>
      <c r="C60" s="1236">
        <v>11434</v>
      </c>
      <c r="D60" s="1236">
        <v>15667</v>
      </c>
      <c r="E60" s="1236">
        <v>5264</v>
      </c>
      <c r="F60" s="1236">
        <v>10246</v>
      </c>
      <c r="G60" s="1236">
        <v>6</v>
      </c>
      <c r="H60" s="1242">
        <v>151</v>
      </c>
    </row>
    <row r="61" spans="1:8" ht="13.5">
      <c r="A61" s="1234" t="s">
        <v>122</v>
      </c>
      <c r="B61" s="1236">
        <v>755</v>
      </c>
      <c r="C61" s="1236">
        <v>36</v>
      </c>
      <c r="D61" s="1236">
        <v>791</v>
      </c>
      <c r="E61" s="1236">
        <v>44</v>
      </c>
      <c r="F61" s="1236">
        <v>747</v>
      </c>
      <c r="G61" s="1236" t="s">
        <v>23</v>
      </c>
      <c r="H61" s="1242" t="s">
        <v>23</v>
      </c>
    </row>
    <row r="62" spans="1:8" ht="13.5">
      <c r="A62" s="1234" t="s">
        <v>123</v>
      </c>
      <c r="B62" s="1236">
        <v>29498</v>
      </c>
      <c r="C62" s="1236">
        <v>17614</v>
      </c>
      <c r="D62" s="1236">
        <v>47112</v>
      </c>
      <c r="E62" s="1236">
        <v>149</v>
      </c>
      <c r="F62" s="1236">
        <v>46443</v>
      </c>
      <c r="G62" s="1236" t="s">
        <v>23</v>
      </c>
      <c r="H62" s="1242">
        <v>520</v>
      </c>
    </row>
    <row r="63" spans="1:8" ht="13.5">
      <c r="A63" s="1238" t="s">
        <v>124</v>
      </c>
      <c r="B63" s="1240">
        <v>34486</v>
      </c>
      <c r="C63" s="1240">
        <v>29084</v>
      </c>
      <c r="D63" s="1240">
        <v>63570</v>
      </c>
      <c r="E63" s="1240">
        <v>5457</v>
      </c>
      <c r="F63" s="1240">
        <v>57436</v>
      </c>
      <c r="G63" s="1240">
        <v>6</v>
      </c>
      <c r="H63" s="1243">
        <v>671</v>
      </c>
    </row>
    <row r="64" spans="1:8" ht="13.5">
      <c r="A64" s="1234"/>
      <c r="B64" s="1236"/>
      <c r="C64" s="1236"/>
      <c r="D64" s="1236"/>
      <c r="E64" s="1236"/>
      <c r="F64" s="1236"/>
      <c r="G64" s="1236"/>
      <c r="H64" s="1242"/>
    </row>
    <row r="65" spans="1:8" ht="13.5">
      <c r="A65" s="1238" t="s">
        <v>125</v>
      </c>
      <c r="B65" s="1240">
        <v>15629</v>
      </c>
      <c r="C65" s="1240">
        <v>13214</v>
      </c>
      <c r="D65" s="1240">
        <v>28843</v>
      </c>
      <c r="E65" s="1240">
        <v>7583</v>
      </c>
      <c r="F65" s="1240">
        <v>21260</v>
      </c>
      <c r="G65" s="1240" t="s">
        <v>23</v>
      </c>
      <c r="H65" s="1243" t="s">
        <v>23</v>
      </c>
    </row>
    <row r="66" spans="1:8" ht="13.5">
      <c r="A66" s="1234"/>
      <c r="B66" s="1236"/>
      <c r="C66" s="1236"/>
      <c r="D66" s="1236"/>
      <c r="E66" s="1236"/>
      <c r="F66" s="1236"/>
      <c r="G66" s="1236"/>
      <c r="H66" s="1242"/>
    </row>
    <row r="67" spans="1:8" ht="13.5">
      <c r="A67" s="1234" t="s">
        <v>126</v>
      </c>
      <c r="B67" s="1235">
        <v>45562</v>
      </c>
      <c r="C67" s="1236">
        <v>31178</v>
      </c>
      <c r="D67" s="1236">
        <v>76740</v>
      </c>
      <c r="E67" s="1235">
        <v>260</v>
      </c>
      <c r="F67" s="1236">
        <v>76480</v>
      </c>
      <c r="G67" s="1236" t="s">
        <v>23</v>
      </c>
      <c r="H67" s="1237" t="s">
        <v>23</v>
      </c>
    </row>
    <row r="68" spans="1:8" ht="13.5">
      <c r="A68" s="1234" t="s">
        <v>127</v>
      </c>
      <c r="B68" s="1235">
        <v>2282</v>
      </c>
      <c r="C68" s="1236">
        <v>447</v>
      </c>
      <c r="D68" s="1236">
        <v>2729</v>
      </c>
      <c r="E68" s="1235">
        <v>3</v>
      </c>
      <c r="F68" s="1236">
        <v>2726</v>
      </c>
      <c r="G68" s="1236" t="s">
        <v>23</v>
      </c>
      <c r="H68" s="1237" t="s">
        <v>23</v>
      </c>
    </row>
    <row r="69" spans="1:8" s="143" customFormat="1" ht="13.5">
      <c r="A69" s="1238" t="s">
        <v>128</v>
      </c>
      <c r="B69" s="1239">
        <v>47844</v>
      </c>
      <c r="C69" s="1240">
        <v>31625</v>
      </c>
      <c r="D69" s="1240">
        <v>79469</v>
      </c>
      <c r="E69" s="1239">
        <v>263</v>
      </c>
      <c r="F69" s="1240">
        <v>79206</v>
      </c>
      <c r="G69" s="1240" t="s">
        <v>23</v>
      </c>
      <c r="H69" s="1241" t="s">
        <v>23</v>
      </c>
    </row>
    <row r="70" spans="1:8" ht="13.5">
      <c r="A70" s="1234"/>
      <c r="B70" s="1236"/>
      <c r="C70" s="1236"/>
      <c r="D70" s="1236"/>
      <c r="E70" s="1236"/>
      <c r="F70" s="1236"/>
      <c r="G70" s="1236"/>
      <c r="H70" s="1242"/>
    </row>
    <row r="71" spans="1:8" ht="13.5">
      <c r="A71" s="1234" t="s">
        <v>129</v>
      </c>
      <c r="B71" s="1235">
        <v>1004</v>
      </c>
      <c r="C71" s="1236">
        <v>247</v>
      </c>
      <c r="D71" s="1236">
        <v>1251</v>
      </c>
      <c r="E71" s="1235">
        <v>151</v>
      </c>
      <c r="F71" s="1236">
        <v>1100</v>
      </c>
      <c r="G71" s="1236" t="s">
        <v>23</v>
      </c>
      <c r="H71" s="1237" t="s">
        <v>23</v>
      </c>
    </row>
    <row r="72" spans="1:8" ht="13.5">
      <c r="A72" s="1234" t="s">
        <v>130</v>
      </c>
      <c r="B72" s="1235">
        <v>9398</v>
      </c>
      <c r="C72" s="1236">
        <v>538</v>
      </c>
      <c r="D72" s="1236">
        <v>9936</v>
      </c>
      <c r="E72" s="1235">
        <v>246</v>
      </c>
      <c r="F72" s="1236">
        <v>9690</v>
      </c>
      <c r="G72" s="1236" t="s">
        <v>23</v>
      </c>
      <c r="H72" s="1237" t="s">
        <v>23</v>
      </c>
    </row>
    <row r="73" spans="1:8" ht="13.5">
      <c r="A73" s="1234" t="s">
        <v>131</v>
      </c>
      <c r="B73" s="1236">
        <v>4926</v>
      </c>
      <c r="C73" s="1236">
        <v>490</v>
      </c>
      <c r="D73" s="1236">
        <v>5416</v>
      </c>
      <c r="E73" s="1236">
        <v>3</v>
      </c>
      <c r="F73" s="1236">
        <v>5410</v>
      </c>
      <c r="G73" s="1236">
        <v>3</v>
      </c>
      <c r="H73" s="1242" t="s">
        <v>23</v>
      </c>
    </row>
    <row r="74" spans="1:8" ht="13.5">
      <c r="A74" s="1234" t="s">
        <v>132</v>
      </c>
      <c r="B74" s="1235">
        <v>2657</v>
      </c>
      <c r="C74" s="1236">
        <v>725</v>
      </c>
      <c r="D74" s="1236">
        <v>3382</v>
      </c>
      <c r="E74" s="1235">
        <v>74</v>
      </c>
      <c r="F74" s="1236">
        <v>3171</v>
      </c>
      <c r="G74" s="1236" t="s">
        <v>23</v>
      </c>
      <c r="H74" s="1237">
        <v>137</v>
      </c>
    </row>
    <row r="75" spans="1:8" ht="13.5">
      <c r="A75" s="1234" t="s">
        <v>133</v>
      </c>
      <c r="B75" s="1236">
        <v>3247</v>
      </c>
      <c r="C75" s="1236">
        <v>84</v>
      </c>
      <c r="D75" s="1236">
        <v>3331</v>
      </c>
      <c r="E75" s="1236">
        <v>80</v>
      </c>
      <c r="F75" s="1236">
        <v>3251</v>
      </c>
      <c r="G75" s="1236" t="s">
        <v>23</v>
      </c>
      <c r="H75" s="1242" t="s">
        <v>23</v>
      </c>
    </row>
    <row r="76" spans="1:8" ht="13.5">
      <c r="A76" s="1234" t="s">
        <v>134</v>
      </c>
      <c r="B76" s="1236">
        <v>227</v>
      </c>
      <c r="C76" s="1236">
        <v>72</v>
      </c>
      <c r="D76" s="1236">
        <v>299</v>
      </c>
      <c r="E76" s="1236">
        <v>11</v>
      </c>
      <c r="F76" s="1236">
        <v>260</v>
      </c>
      <c r="G76" s="1236" t="s">
        <v>23</v>
      </c>
      <c r="H76" s="1242">
        <v>28</v>
      </c>
    </row>
    <row r="77" spans="1:8" ht="13.5">
      <c r="A77" s="1234" t="s">
        <v>135</v>
      </c>
      <c r="B77" s="1235">
        <v>3906</v>
      </c>
      <c r="C77" s="1236">
        <v>175</v>
      </c>
      <c r="D77" s="1236">
        <v>4081</v>
      </c>
      <c r="E77" s="1235">
        <v>426</v>
      </c>
      <c r="F77" s="1236">
        <v>1960</v>
      </c>
      <c r="G77" s="1236">
        <v>1695</v>
      </c>
      <c r="H77" s="1237" t="s">
        <v>23</v>
      </c>
    </row>
    <row r="78" spans="1:8" ht="13.5">
      <c r="A78" s="1234" t="s">
        <v>136</v>
      </c>
      <c r="B78" s="1235">
        <v>270</v>
      </c>
      <c r="C78" s="1236">
        <v>263</v>
      </c>
      <c r="D78" s="1236">
        <v>533</v>
      </c>
      <c r="E78" s="1235">
        <v>253</v>
      </c>
      <c r="F78" s="1236">
        <v>280</v>
      </c>
      <c r="G78" s="1236" t="s">
        <v>23</v>
      </c>
      <c r="H78" s="1237" t="s">
        <v>23</v>
      </c>
    </row>
    <row r="79" spans="1:8" s="143" customFormat="1" ht="13.5">
      <c r="A79" s="1238" t="s">
        <v>137</v>
      </c>
      <c r="B79" s="1240">
        <v>25635</v>
      </c>
      <c r="C79" s="1240">
        <v>2594</v>
      </c>
      <c r="D79" s="1240">
        <v>28229</v>
      </c>
      <c r="E79" s="1240">
        <v>1244</v>
      </c>
      <c r="F79" s="1240">
        <v>25122</v>
      </c>
      <c r="G79" s="1240">
        <v>1698</v>
      </c>
      <c r="H79" s="1243">
        <v>165</v>
      </c>
    </row>
    <row r="80" spans="1:8" ht="13.5">
      <c r="A80" s="1234"/>
      <c r="B80" s="1236"/>
      <c r="C80" s="1236"/>
      <c r="D80" s="1236"/>
      <c r="E80" s="1236"/>
      <c r="F80" s="1236"/>
      <c r="G80" s="1236"/>
      <c r="H80" s="1242"/>
    </row>
    <row r="81" spans="1:8" ht="13.5">
      <c r="A81" s="1234" t="s">
        <v>138</v>
      </c>
      <c r="B81" s="1236">
        <v>1746</v>
      </c>
      <c r="C81" s="1236">
        <v>540</v>
      </c>
      <c r="D81" s="1236">
        <v>2286</v>
      </c>
      <c r="E81" s="1236">
        <v>69</v>
      </c>
      <c r="F81" s="1236">
        <v>2217</v>
      </c>
      <c r="G81" s="1236" t="s">
        <v>23</v>
      </c>
      <c r="H81" s="1242" t="s">
        <v>23</v>
      </c>
    </row>
    <row r="82" spans="1:8" ht="13.5">
      <c r="A82" s="1234" t="s">
        <v>139</v>
      </c>
      <c r="B82" s="1236">
        <v>2677</v>
      </c>
      <c r="C82" s="1236">
        <v>1228</v>
      </c>
      <c r="D82" s="1236">
        <v>3905</v>
      </c>
      <c r="E82" s="1236">
        <v>21</v>
      </c>
      <c r="F82" s="1236">
        <v>3884</v>
      </c>
      <c r="G82" s="1236" t="s">
        <v>23</v>
      </c>
      <c r="H82" s="1242" t="s">
        <v>23</v>
      </c>
    </row>
    <row r="83" spans="1:8" s="143" customFormat="1" ht="13.5">
      <c r="A83" s="1238" t="s">
        <v>140</v>
      </c>
      <c r="B83" s="1240">
        <v>4423</v>
      </c>
      <c r="C83" s="1240">
        <v>1768</v>
      </c>
      <c r="D83" s="1240">
        <v>6191</v>
      </c>
      <c r="E83" s="1240">
        <v>90</v>
      </c>
      <c r="F83" s="1240">
        <v>6101</v>
      </c>
      <c r="G83" s="1240" t="s">
        <v>23</v>
      </c>
      <c r="H83" s="1243" t="s">
        <v>23</v>
      </c>
    </row>
    <row r="84" spans="1:8" ht="14.25" thickBot="1">
      <c r="A84" s="1246"/>
      <c r="B84" s="1247"/>
      <c r="C84" s="1247"/>
      <c r="D84" s="1247"/>
      <c r="E84" s="1247"/>
      <c r="F84" s="1247"/>
      <c r="G84" s="1247"/>
      <c r="H84" s="1248"/>
    </row>
    <row r="85" spans="1:8" ht="14.25" thickBot="1">
      <c r="A85" s="1142" t="s">
        <v>141</v>
      </c>
      <c r="B85" s="1143">
        <v>631297</v>
      </c>
      <c r="C85" s="1143">
        <v>299592</v>
      </c>
      <c r="D85" s="1143">
        <v>930889</v>
      </c>
      <c r="E85" s="1143">
        <v>15249</v>
      </c>
      <c r="F85" s="1143">
        <v>912433</v>
      </c>
      <c r="G85" s="1143">
        <v>1704</v>
      </c>
      <c r="H85" s="1144">
        <v>1503</v>
      </c>
    </row>
    <row r="86" spans="1:8" ht="13.5">
      <c r="A86" s="1069" t="s">
        <v>946</v>
      </c>
      <c r="B86" s="1069"/>
      <c r="C86" s="1321"/>
      <c r="D86" s="1322"/>
      <c r="E86" s="1069"/>
      <c r="F86" s="1069"/>
      <c r="G86" s="1069"/>
      <c r="H86" s="1069"/>
    </row>
    <row r="87" spans="1:8" ht="13.5">
      <c r="A87" s="1069" t="s">
        <v>945</v>
      </c>
      <c r="B87" s="1069"/>
      <c r="C87" s="1069"/>
      <c r="D87" s="1069"/>
      <c r="E87" s="1069"/>
      <c r="F87" s="1069"/>
      <c r="G87" s="1069"/>
      <c r="H87" s="1069"/>
    </row>
  </sheetData>
  <mergeCells count="8">
    <mergeCell ref="B6:B7"/>
    <mergeCell ref="C6:C7"/>
    <mergeCell ref="D6:D7"/>
    <mergeCell ref="A1:H1"/>
    <mergeCell ref="A3:H3"/>
    <mergeCell ref="A4:F4"/>
    <mergeCell ref="B5:D5"/>
    <mergeCell ref="A5:A7"/>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1-000000000000}">
  <sheetPr codeName="Hoja302">
    <pageSetUpPr fitToPage="1"/>
  </sheetPr>
  <dimension ref="A1:J45"/>
  <sheetViews>
    <sheetView showGridLines="0" view="pageBreakPreview" zoomScale="85" zoomScaleNormal="75" zoomScaleSheetLayoutView="85" workbookViewId="0">
      <selection activeCell="J26" sqref="J26"/>
    </sheetView>
  </sheetViews>
  <sheetFormatPr baseColWidth="10" defaultColWidth="11.42578125" defaultRowHeight="12.75"/>
  <cols>
    <col min="1" max="9" width="20.42578125" style="136" customWidth="1"/>
    <col min="10" max="10" width="14.5703125" style="136" bestFit="1" customWidth="1"/>
    <col min="11" max="16384" width="11.42578125" style="136"/>
  </cols>
  <sheetData>
    <row r="1" spans="1:10" s="138" customFormat="1" ht="18.75">
      <c r="A1" s="1949" t="s">
        <v>0</v>
      </c>
      <c r="B1" s="1949"/>
      <c r="C1" s="1949"/>
      <c r="D1" s="1949"/>
      <c r="E1" s="1949"/>
      <c r="F1" s="1949"/>
      <c r="G1" s="1949"/>
      <c r="H1" s="1949"/>
      <c r="I1" s="1972"/>
    </row>
    <row r="2" spans="1:10">
      <c r="A2" s="167"/>
    </row>
    <row r="3" spans="1:10" ht="23.25" customHeight="1">
      <c r="A3" s="1974" t="s">
        <v>1008</v>
      </c>
      <c r="B3" s="1974"/>
      <c r="C3" s="1974"/>
      <c r="D3" s="1974"/>
      <c r="E3" s="1974"/>
      <c r="F3" s="1974"/>
      <c r="G3" s="1974"/>
      <c r="H3" s="1974"/>
      <c r="I3" s="1975"/>
    </row>
    <row r="4" spans="1:10" ht="13.5" customHeight="1" thickBot="1">
      <c r="A4" s="457"/>
      <c r="B4" s="149"/>
      <c r="C4" s="149"/>
      <c r="D4" s="149"/>
      <c r="E4" s="149"/>
      <c r="F4" s="149"/>
      <c r="G4" s="149"/>
      <c r="H4" s="149"/>
    </row>
    <row r="5" spans="1:10" ht="32.25" customHeight="1">
      <c r="A5" s="1986" t="s">
        <v>2</v>
      </c>
      <c r="B5" s="1953" t="s">
        <v>1007</v>
      </c>
      <c r="C5" s="1953"/>
      <c r="D5" s="1953"/>
      <c r="E5" s="1953"/>
      <c r="F5" s="1953" t="s">
        <v>1334</v>
      </c>
      <c r="G5" s="1953"/>
      <c r="H5" s="1953"/>
      <c r="I5" s="1960"/>
    </row>
    <row r="6" spans="1:10" ht="28.5" customHeight="1">
      <c r="A6" s="1987"/>
      <c r="B6" s="1954" t="s">
        <v>1006</v>
      </c>
      <c r="C6" s="1954"/>
      <c r="D6" s="1307" t="s">
        <v>10</v>
      </c>
      <c r="E6" s="1962" t="s">
        <v>1005</v>
      </c>
      <c r="F6" s="1954" t="s">
        <v>1006</v>
      </c>
      <c r="G6" s="1954"/>
      <c r="H6" s="1307" t="s">
        <v>10</v>
      </c>
      <c r="I6" s="1976" t="s">
        <v>1005</v>
      </c>
    </row>
    <row r="7" spans="1:10" ht="24" customHeight="1">
      <c r="A7" s="1987"/>
      <c r="B7" s="1984" t="s">
        <v>19</v>
      </c>
      <c r="C7" s="1984" t="s">
        <v>748</v>
      </c>
      <c r="D7" s="1126" t="s">
        <v>770</v>
      </c>
      <c r="E7" s="1962"/>
      <c r="F7" s="1984" t="s">
        <v>19</v>
      </c>
      <c r="G7" s="1984" t="s">
        <v>748</v>
      </c>
      <c r="H7" s="1126" t="s">
        <v>770</v>
      </c>
      <c r="I7" s="1976"/>
    </row>
    <row r="8" spans="1:10" ht="14.25">
      <c r="A8" s="1987"/>
      <c r="B8" s="1973"/>
      <c r="C8" s="1973"/>
      <c r="D8" s="1077" t="s">
        <v>769</v>
      </c>
      <c r="E8" s="1962"/>
      <c r="F8" s="1973"/>
      <c r="G8" s="1973"/>
      <c r="H8" s="1077" t="s">
        <v>769</v>
      </c>
      <c r="I8" s="1976"/>
    </row>
    <row r="9" spans="1:10" ht="34.5" customHeight="1" thickBot="1">
      <c r="A9" s="1988"/>
      <c r="B9" s="1985"/>
      <c r="C9" s="1985"/>
      <c r="D9" s="1324" t="s">
        <v>145</v>
      </c>
      <c r="E9" s="1963"/>
      <c r="F9" s="1985"/>
      <c r="G9" s="1985"/>
      <c r="H9" s="1324" t="s">
        <v>145</v>
      </c>
      <c r="I9" s="1977"/>
    </row>
    <row r="10" spans="1:10" ht="13.5">
      <c r="A10" s="1338">
        <v>2011</v>
      </c>
      <c r="B10" s="1175">
        <v>15.175000000000001</v>
      </c>
      <c r="C10" s="1175">
        <v>14.488</v>
      </c>
      <c r="D10" s="1175">
        <v>168.02526228602983</v>
      </c>
      <c r="E10" s="1175">
        <v>243.435</v>
      </c>
      <c r="F10" s="1175">
        <v>947.36</v>
      </c>
      <c r="G10" s="1175">
        <v>897.85599999999999</v>
      </c>
      <c r="H10" s="1175">
        <v>61.990787857632739</v>
      </c>
      <c r="I10" s="1176">
        <v>5565.8800822702706</v>
      </c>
      <c r="J10" s="166"/>
    </row>
    <row r="11" spans="1:10" ht="13.5">
      <c r="A11" s="1341">
        <v>2012</v>
      </c>
      <c r="B11" s="1177">
        <v>14.548</v>
      </c>
      <c r="C11" s="1177">
        <v>13.788</v>
      </c>
      <c r="D11" s="1177">
        <v>174.94125326370755</v>
      </c>
      <c r="E11" s="1177">
        <v>241.209</v>
      </c>
      <c r="F11" s="1177">
        <v>931.89300000000003</v>
      </c>
      <c r="G11" s="1177">
        <v>881.97500000000002</v>
      </c>
      <c r="H11" s="1177">
        <v>57.722199608832447</v>
      </c>
      <c r="I11" s="1178">
        <v>5090.9537</v>
      </c>
      <c r="J11" s="166"/>
    </row>
    <row r="12" spans="1:10" ht="13.5">
      <c r="A12" s="1347">
        <v>2013</v>
      </c>
      <c r="B12" s="1343">
        <v>13.742000000000001</v>
      </c>
      <c r="C12" s="1343">
        <v>12.823</v>
      </c>
      <c r="D12" s="1343">
        <v>198.28277314201046</v>
      </c>
      <c r="E12" s="1343">
        <v>254.25800000000001</v>
      </c>
      <c r="F12" s="1343">
        <v>932.5089999999999</v>
      </c>
      <c r="G12" s="1343">
        <v>876.66399999999987</v>
      </c>
      <c r="H12" s="1343">
        <v>82.452124599618571</v>
      </c>
      <c r="I12" s="1348">
        <v>7228.2809360000001</v>
      </c>
      <c r="J12" s="166"/>
    </row>
    <row r="13" spans="1:10" ht="13.5">
      <c r="A13" s="1347">
        <v>2014</v>
      </c>
      <c r="B13" s="1343">
        <v>14.403</v>
      </c>
      <c r="C13" s="1343">
        <v>13.456</v>
      </c>
      <c r="D13" s="1343">
        <v>179.71685493460168</v>
      </c>
      <c r="E13" s="1343">
        <v>241.827</v>
      </c>
      <c r="F13" s="1343">
        <v>932.61099999999999</v>
      </c>
      <c r="G13" s="1343">
        <v>874.90200000000004</v>
      </c>
      <c r="H13" s="1343">
        <v>68.349746028698078</v>
      </c>
      <c r="I13" s="1348">
        <v>5979.9329500000003</v>
      </c>
      <c r="J13" s="166"/>
    </row>
    <row r="14" spans="1:10" ht="13.5">
      <c r="A14" s="1347">
        <v>2015</v>
      </c>
      <c r="B14" s="1343">
        <v>14.034000000000001</v>
      </c>
      <c r="C14" s="1343">
        <v>13.07</v>
      </c>
      <c r="D14" s="1343">
        <v>207.1476664116297</v>
      </c>
      <c r="E14" s="1343">
        <v>270.74200000000002</v>
      </c>
      <c r="F14" s="1343">
        <v>927.06700000000001</v>
      </c>
      <c r="G14" s="1343">
        <v>865.68100000000004</v>
      </c>
      <c r="H14" s="1343">
        <v>63.861688081406434</v>
      </c>
      <c r="I14" s="1348">
        <v>5528.3850000000002</v>
      </c>
      <c r="J14" s="166"/>
    </row>
    <row r="15" spans="1:10" ht="13.5">
      <c r="A15" s="1347">
        <v>2016</v>
      </c>
      <c r="B15" s="1343">
        <v>13.925000000000001</v>
      </c>
      <c r="C15" s="1343">
        <v>12.715</v>
      </c>
      <c r="D15" s="1343">
        <v>221.7499016909162</v>
      </c>
      <c r="E15" s="1343">
        <v>281.95499999999998</v>
      </c>
      <c r="F15" s="1343">
        <v>921.18</v>
      </c>
      <c r="G15" s="1343">
        <v>851.88300000000004</v>
      </c>
      <c r="H15" s="1343">
        <v>68.328400000000002</v>
      </c>
      <c r="I15" s="1348">
        <v>5820.8959999999997</v>
      </c>
      <c r="J15" s="166"/>
    </row>
    <row r="16" spans="1:10" ht="13.5">
      <c r="A16" s="1347">
        <v>2017</v>
      </c>
      <c r="B16" s="1343">
        <v>14.416</v>
      </c>
      <c r="C16" s="1343">
        <v>13.603</v>
      </c>
      <c r="D16" s="1343">
        <v>196.25450268323164</v>
      </c>
      <c r="E16" s="1343">
        <v>266.96499999999997</v>
      </c>
      <c r="F16" s="1343">
        <v>921.64200000000005</v>
      </c>
      <c r="G16" s="1343">
        <v>838.28199999999993</v>
      </c>
      <c r="H16" s="1343">
        <v>68.328400000000002</v>
      </c>
      <c r="I16" s="1348">
        <v>5119.1170000000002</v>
      </c>
      <c r="J16" s="166"/>
    </row>
    <row r="17" spans="1:10" ht="13.5">
      <c r="A17" s="1347">
        <v>2018</v>
      </c>
      <c r="B17" s="1343">
        <v>14.509</v>
      </c>
      <c r="C17" s="1343">
        <v>13.581</v>
      </c>
      <c r="D17" s="1343">
        <v>227.08710698770341</v>
      </c>
      <c r="E17" s="1343">
        <v>308.40699999999998</v>
      </c>
      <c r="F17" s="1343">
        <v>923.71199999999999</v>
      </c>
      <c r="G17" s="1343">
        <v>847.86400000000003</v>
      </c>
      <c r="H17" s="1343">
        <v>78.709333100591593</v>
      </c>
      <c r="I17" s="1348">
        <v>6673.4809999999998</v>
      </c>
      <c r="J17" s="166"/>
    </row>
    <row r="18" spans="1:10" ht="13.5">
      <c r="A18" s="1347">
        <v>2019</v>
      </c>
      <c r="B18" s="1343">
        <v>14.664999999999999</v>
      </c>
      <c r="C18" s="1343">
        <v>13.936999999999999</v>
      </c>
      <c r="D18" s="1343">
        <v>225.40288440840928</v>
      </c>
      <c r="E18" s="1343">
        <v>314.14400000000001</v>
      </c>
      <c r="F18" s="1343">
        <v>920.52499999999998</v>
      </c>
      <c r="G18" s="1343">
        <v>860.67399999999998</v>
      </c>
      <c r="H18" s="1343">
        <v>63.105275632818014</v>
      </c>
      <c r="I18" s="1348">
        <v>5431.3070000000007</v>
      </c>
      <c r="J18" s="166"/>
    </row>
    <row r="19" spans="1:10" ht="13.5">
      <c r="A19" s="1347">
        <v>2020</v>
      </c>
      <c r="B19" s="1343">
        <v>14.92</v>
      </c>
      <c r="C19" s="1343">
        <v>14.018000000000001</v>
      </c>
      <c r="D19" s="1343">
        <v>205.12736481666428</v>
      </c>
      <c r="E19" s="1343">
        <v>287.54754000000003</v>
      </c>
      <c r="F19" s="1343">
        <v>915.01</v>
      </c>
      <c r="G19" s="1343">
        <v>862.48900000000003</v>
      </c>
      <c r="H19" s="1343">
        <v>75.702055330560739</v>
      </c>
      <c r="I19" s="1348">
        <v>6529.2190000000001</v>
      </c>
      <c r="J19" s="166"/>
    </row>
    <row r="20" spans="1:10" ht="14.25" thickBot="1">
      <c r="A20" s="1349">
        <v>2021</v>
      </c>
      <c r="B20" s="1346">
        <v>15.249000000000001</v>
      </c>
      <c r="C20" s="1346">
        <v>14.206999999999999</v>
      </c>
      <c r="D20" s="1346">
        <v>216.43978320546211</v>
      </c>
      <c r="E20" s="1346">
        <v>307.49599999999998</v>
      </c>
      <c r="F20" s="1346">
        <v>914.13699999999994</v>
      </c>
      <c r="G20" s="1346">
        <v>856.90899999999988</v>
      </c>
      <c r="H20" s="1346">
        <v>67.445026251328926</v>
      </c>
      <c r="I20" s="1350">
        <v>5779.4250000000002</v>
      </c>
      <c r="J20" s="166"/>
    </row>
    <row r="21" spans="1:10" ht="13.5">
      <c r="A21" s="1948" t="s">
        <v>1004</v>
      </c>
      <c r="B21" s="1948"/>
      <c r="C21" s="1948"/>
      <c r="D21" s="1948"/>
      <c r="E21" s="1948"/>
      <c r="F21" s="1337"/>
      <c r="G21" s="1337"/>
      <c r="H21" s="1337"/>
      <c r="I21" s="1221"/>
    </row>
    <row r="24" spans="1:10" ht="13.5" thickBot="1"/>
    <row r="25" spans="1:10" ht="31.5" customHeight="1">
      <c r="A25" s="1978" t="s">
        <v>2</v>
      </c>
      <c r="B25" s="1979"/>
      <c r="C25" s="1959" t="s">
        <v>1003</v>
      </c>
      <c r="D25" s="1959"/>
      <c r="E25" s="1953" t="s">
        <v>1002</v>
      </c>
      <c r="F25" s="1953"/>
      <c r="G25" s="1953"/>
      <c r="H25" s="1960"/>
    </row>
    <row r="26" spans="1:10" ht="21" customHeight="1">
      <c r="A26" s="1980"/>
      <c r="B26" s="1981"/>
      <c r="C26" s="1973" t="s">
        <v>996</v>
      </c>
      <c r="D26" s="1973"/>
      <c r="E26" s="1984" t="s">
        <v>330</v>
      </c>
      <c r="F26" s="1984"/>
      <c r="G26" s="1126" t="s">
        <v>330</v>
      </c>
      <c r="H26" s="1132" t="s">
        <v>330</v>
      </c>
    </row>
    <row r="27" spans="1:10" ht="24.75" customHeight="1" thickBot="1">
      <c r="A27" s="1982"/>
      <c r="B27" s="1983"/>
      <c r="C27" s="1985" t="s">
        <v>7</v>
      </c>
      <c r="D27" s="1985"/>
      <c r="E27" s="1985" t="s">
        <v>1001</v>
      </c>
      <c r="F27" s="1985"/>
      <c r="G27" s="1324" t="s">
        <v>960</v>
      </c>
      <c r="H27" s="1325" t="s">
        <v>1335</v>
      </c>
    </row>
    <row r="28" spans="1:10" ht="13.5">
      <c r="A28" s="1338">
        <v>2011</v>
      </c>
      <c r="B28" s="1339"/>
      <c r="C28" s="1175"/>
      <c r="D28" s="1340">
        <v>5809.3152700702703</v>
      </c>
      <c r="E28" s="1175"/>
      <c r="F28" s="1175">
        <v>239.733</v>
      </c>
      <c r="G28" s="1175">
        <v>1.7789999999999999</v>
      </c>
      <c r="H28" s="1176">
        <v>5567.8</v>
      </c>
    </row>
    <row r="29" spans="1:10" ht="13.5">
      <c r="A29" s="1341">
        <v>2012</v>
      </c>
      <c r="B29" s="1342"/>
      <c r="C29" s="1177"/>
      <c r="D29" s="1343">
        <v>5332.1626999999999</v>
      </c>
      <c r="E29" s="1177"/>
      <c r="F29" s="1177">
        <v>236.45400000000001</v>
      </c>
      <c r="G29" s="1177">
        <v>7.199999999999962E-2</v>
      </c>
      <c r="H29" s="1178">
        <v>5092.7520000000004</v>
      </c>
    </row>
    <row r="30" spans="1:10" ht="13.5">
      <c r="A30" s="1341">
        <v>2013</v>
      </c>
      <c r="B30" s="1342"/>
      <c r="C30" s="1177"/>
      <c r="D30" s="1343">
        <v>7482.5389359999999</v>
      </c>
      <c r="E30" s="1177"/>
      <c r="F30" s="1177">
        <v>249.625</v>
      </c>
      <c r="G30" s="1177">
        <v>1.7509999999999997</v>
      </c>
      <c r="H30" s="1178">
        <v>7231.17</v>
      </c>
    </row>
    <row r="31" spans="1:10" ht="13.5">
      <c r="A31" s="1341">
        <v>2014</v>
      </c>
      <c r="B31" s="1342"/>
      <c r="C31" s="1177"/>
      <c r="D31" s="1343">
        <v>6221.7599500000006</v>
      </c>
      <c r="E31" s="1177"/>
      <c r="F31" s="1177">
        <v>231.69300000000001</v>
      </c>
      <c r="G31" s="1177">
        <v>1.3989999999999998</v>
      </c>
      <c r="H31" s="1178">
        <v>5988.6679999999997</v>
      </c>
    </row>
    <row r="32" spans="1:10" ht="13.5">
      <c r="A32" s="1341">
        <v>2015</v>
      </c>
      <c r="B32" s="1342"/>
      <c r="C32" s="1177"/>
      <c r="D32" s="1343">
        <v>5799.1270000000004</v>
      </c>
      <c r="E32" s="1177"/>
      <c r="F32" s="1177">
        <v>250.59700000000001</v>
      </c>
      <c r="G32" s="1177">
        <v>1.2949999999999999</v>
      </c>
      <c r="H32" s="1178">
        <v>5547.2349999999997</v>
      </c>
    </row>
    <row r="33" spans="1:8" ht="13.5">
      <c r="A33" s="1341">
        <v>2016</v>
      </c>
      <c r="B33" s="1342"/>
      <c r="C33" s="1177"/>
      <c r="D33" s="1343">
        <v>6102.8510000000006</v>
      </c>
      <c r="E33" s="1177"/>
      <c r="F33" s="1177">
        <v>259.16500000000002</v>
      </c>
      <c r="G33" s="1177">
        <v>1.0820000000000001</v>
      </c>
      <c r="H33" s="1178">
        <v>5842.6040000000003</v>
      </c>
    </row>
    <row r="34" spans="1:8" ht="13.5">
      <c r="A34" s="1341">
        <v>2017</v>
      </c>
      <c r="B34" s="1342"/>
      <c r="C34" s="1177"/>
      <c r="D34" s="1343">
        <v>5387.3789999999999</v>
      </c>
      <c r="E34" s="1177"/>
      <c r="F34" s="1177">
        <v>266.96499999999997</v>
      </c>
      <c r="G34" s="1177">
        <v>1.2969999999999999</v>
      </c>
      <c r="H34" s="1178">
        <v>5119.1170000000002</v>
      </c>
    </row>
    <row r="35" spans="1:8" ht="13.5">
      <c r="A35" s="1341">
        <v>2018</v>
      </c>
      <c r="B35" s="1342"/>
      <c r="C35" s="1177"/>
      <c r="D35" s="1343">
        <v>6983.4009999999998</v>
      </c>
      <c r="E35" s="1177"/>
      <c r="F35" s="1177">
        <v>282.52100000000002</v>
      </c>
      <c r="G35" s="1177">
        <v>1.3680000000000001</v>
      </c>
      <c r="H35" s="1178">
        <v>6699.5119999999997</v>
      </c>
    </row>
    <row r="36" spans="1:8" ht="13.5">
      <c r="A36" s="1341">
        <v>2019</v>
      </c>
      <c r="B36" s="1342"/>
      <c r="C36" s="1177"/>
      <c r="D36" s="1343">
        <v>5745.451</v>
      </c>
      <c r="E36" s="1177"/>
      <c r="F36" s="1177">
        <v>282.53800000000001</v>
      </c>
      <c r="G36" s="1177">
        <v>0.99299999999999999</v>
      </c>
      <c r="H36" s="1178">
        <v>5461.92</v>
      </c>
    </row>
    <row r="37" spans="1:8" ht="13.5">
      <c r="A37" s="1341">
        <v>2020</v>
      </c>
      <c r="B37" s="1342"/>
      <c r="C37" s="1177"/>
      <c r="D37" s="1343">
        <v>6817.7657300000001</v>
      </c>
      <c r="E37" s="1177"/>
      <c r="F37" s="1177">
        <v>277.85253999999998</v>
      </c>
      <c r="G37" s="1177">
        <v>0.999</v>
      </c>
      <c r="H37" s="1178">
        <v>6538.9141900000004</v>
      </c>
    </row>
    <row r="38" spans="1:8" ht="14.25" thickBot="1">
      <c r="A38" s="1344">
        <v>2021</v>
      </c>
      <c r="B38" s="1345"/>
      <c r="C38" s="1179"/>
      <c r="D38" s="1346">
        <v>6086.9210000000003</v>
      </c>
      <c r="E38" s="1179"/>
      <c r="F38" s="1179">
        <v>276.69900000000001</v>
      </c>
      <c r="G38" s="1179">
        <v>0.89600000000000002</v>
      </c>
      <c r="H38" s="1180">
        <v>5809.326</v>
      </c>
    </row>
    <row r="39" spans="1:8" ht="13.15" customHeight="1">
      <c r="A39" s="1069" t="s">
        <v>1000</v>
      </c>
      <c r="B39" s="1069"/>
      <c r="C39" s="1069"/>
      <c r="D39" s="1069"/>
      <c r="E39" s="1069"/>
      <c r="F39" s="1221"/>
      <c r="G39" s="1221"/>
      <c r="H39" s="1221"/>
    </row>
    <row r="40" spans="1:8" ht="13.5">
      <c r="A40" s="1221"/>
      <c r="B40" s="1069"/>
      <c r="C40" s="1069"/>
      <c r="D40" s="1069"/>
      <c r="E40" s="1069"/>
      <c r="F40" s="1221"/>
      <c r="G40" s="1221"/>
      <c r="H40" s="1221"/>
    </row>
    <row r="41" spans="1:8" ht="13.5">
      <c r="A41" s="1221"/>
      <c r="B41" s="1221"/>
      <c r="C41" s="1221"/>
      <c r="D41" s="1221"/>
      <c r="E41" s="1221"/>
      <c r="F41" s="1221"/>
      <c r="G41" s="1221"/>
      <c r="H41" s="1221"/>
    </row>
    <row r="42" spans="1:8">
      <c r="D42" s="164"/>
    </row>
    <row r="43" spans="1:8">
      <c r="D43" s="164"/>
      <c r="E43" s="165"/>
    </row>
    <row r="44" spans="1:8">
      <c r="D44" s="164"/>
    </row>
    <row r="45" spans="1:8">
      <c r="D45" s="164"/>
    </row>
  </sheetData>
  <mergeCells count="21">
    <mergeCell ref="A5:A9"/>
    <mergeCell ref="C27:D27"/>
    <mergeCell ref="E26:F26"/>
    <mergeCell ref="E27:F27"/>
    <mergeCell ref="A21:E21"/>
    <mergeCell ref="A1:I1"/>
    <mergeCell ref="E25:H25"/>
    <mergeCell ref="C25:D25"/>
    <mergeCell ref="C26:D26"/>
    <mergeCell ref="A3:I3"/>
    <mergeCell ref="B6:C6"/>
    <mergeCell ref="B5:E5"/>
    <mergeCell ref="F5:I5"/>
    <mergeCell ref="F6:G6"/>
    <mergeCell ref="I6:I9"/>
    <mergeCell ref="E6:E9"/>
    <mergeCell ref="A25:B27"/>
    <mergeCell ref="G7:G9"/>
    <mergeCell ref="F7:F9"/>
    <mergeCell ref="C7:C9"/>
    <mergeCell ref="B7:B9"/>
  </mergeCells>
  <printOptions horizontalCentered="1"/>
  <pageMargins left="0.23622047244094491" right="0.19685039370078741" top="0.59055118110236227" bottom="0.98425196850393704" header="0.51181102362204722" footer="0.51181102362204722"/>
  <pageSetup paperSize="9" scale="45" orientation="portrait" r:id="rId1"/>
  <headerFooter alignWithMargins="0"/>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1-000000000000}">
  <sheetPr codeName="Hoja303">
    <pageSetUpPr fitToPage="1"/>
  </sheetPr>
  <dimension ref="A1:S85"/>
  <sheetViews>
    <sheetView view="pageBreakPreview" zoomScaleNormal="75" zoomScaleSheetLayoutView="100" workbookViewId="0">
      <selection activeCell="O15" sqref="O15"/>
    </sheetView>
  </sheetViews>
  <sheetFormatPr baseColWidth="10" defaultColWidth="11.42578125" defaultRowHeight="12.75"/>
  <cols>
    <col min="1" max="1" width="38.28515625" style="139" customWidth="1"/>
    <col min="2" max="9" width="18.28515625" style="139" customWidth="1"/>
    <col min="10" max="10" width="4.42578125" style="139" customWidth="1"/>
    <col min="11" max="16384" width="11.42578125" style="139"/>
  </cols>
  <sheetData>
    <row r="1" spans="1:17" s="151" customFormat="1" ht="18.75">
      <c r="A1" s="1951" t="s">
        <v>9</v>
      </c>
      <c r="B1" s="1951"/>
      <c r="C1" s="1951"/>
      <c r="D1" s="1951"/>
      <c r="E1" s="1951"/>
      <c r="F1" s="1951"/>
      <c r="G1" s="1951"/>
      <c r="H1" s="1951"/>
      <c r="I1" s="1990"/>
      <c r="J1" s="160"/>
    </row>
    <row r="2" spans="1:17">
      <c r="A2" s="159"/>
    </row>
    <row r="3" spans="1:17" ht="24.75" customHeight="1">
      <c r="A3" s="1952" t="s">
        <v>1494</v>
      </c>
      <c r="B3" s="1952"/>
      <c r="C3" s="1952"/>
      <c r="D3" s="1952"/>
      <c r="E3" s="1952"/>
      <c r="F3" s="1952"/>
      <c r="G3" s="1952"/>
      <c r="H3" s="1952"/>
      <c r="I3" s="1991"/>
      <c r="J3" s="150"/>
    </row>
    <row r="4" spans="1:17" ht="14.25" customHeight="1" thickBot="1">
      <c r="A4" s="457"/>
      <c r="B4" s="149"/>
      <c r="C4" s="149"/>
      <c r="D4" s="149"/>
      <c r="E4" s="149"/>
      <c r="F4" s="149"/>
      <c r="G4" s="149"/>
      <c r="H4" s="149"/>
      <c r="I4" s="175"/>
    </row>
    <row r="5" spans="1:17" ht="31.5" customHeight="1">
      <c r="A5" s="1969" t="s">
        <v>1009</v>
      </c>
      <c r="B5" s="1953" t="s">
        <v>860</v>
      </c>
      <c r="C5" s="1953"/>
      <c r="D5" s="1953"/>
      <c r="E5" s="1953"/>
      <c r="F5" s="1953"/>
      <c r="G5" s="1959" t="s">
        <v>963</v>
      </c>
      <c r="H5" s="1959"/>
      <c r="I5" s="1333" t="s">
        <v>4</v>
      </c>
    </row>
    <row r="6" spans="1:17" ht="22.5" customHeight="1">
      <c r="A6" s="1970"/>
      <c r="B6" s="1966" t="s">
        <v>19</v>
      </c>
      <c r="C6" s="1989"/>
      <c r="D6" s="1956"/>
      <c r="E6" s="1954" t="s">
        <v>748</v>
      </c>
      <c r="F6" s="1954"/>
      <c r="G6" s="1958" t="s">
        <v>962</v>
      </c>
      <c r="H6" s="1958"/>
      <c r="I6" s="1309" t="s">
        <v>996</v>
      </c>
    </row>
    <row r="7" spans="1:17" ht="35.25" customHeight="1" thickBot="1">
      <c r="A7" s="1971"/>
      <c r="B7" s="1308" t="s">
        <v>17</v>
      </c>
      <c r="C7" s="1308" t="s">
        <v>18</v>
      </c>
      <c r="D7" s="1308" t="s">
        <v>19</v>
      </c>
      <c r="E7" s="1308" t="s">
        <v>17</v>
      </c>
      <c r="F7" s="1308" t="s">
        <v>18</v>
      </c>
      <c r="G7" s="1308" t="s">
        <v>17</v>
      </c>
      <c r="H7" s="1308" t="s">
        <v>18</v>
      </c>
      <c r="I7" s="1325" t="s">
        <v>150</v>
      </c>
    </row>
    <row r="8" spans="1:17" ht="13.5">
      <c r="A8" s="1231" t="s">
        <v>81</v>
      </c>
      <c r="B8" s="1232" t="s">
        <v>23</v>
      </c>
      <c r="C8" s="1232" t="s">
        <v>23</v>
      </c>
      <c r="D8" s="1232" t="s">
        <v>23</v>
      </c>
      <c r="E8" s="1232" t="s">
        <v>23</v>
      </c>
      <c r="F8" s="1232" t="s">
        <v>23</v>
      </c>
      <c r="G8" s="1232" t="s">
        <v>23</v>
      </c>
      <c r="H8" s="1232" t="s">
        <v>23</v>
      </c>
      <c r="I8" s="1233" t="s">
        <v>23</v>
      </c>
      <c r="J8" s="142"/>
      <c r="K8" s="142"/>
      <c r="P8" s="141"/>
      <c r="Q8" s="141"/>
    </row>
    <row r="9" spans="1:17" ht="13.5">
      <c r="A9" s="1234" t="s">
        <v>82</v>
      </c>
      <c r="B9" s="1236" t="s">
        <v>23</v>
      </c>
      <c r="C9" s="1236" t="s">
        <v>23</v>
      </c>
      <c r="D9" s="1236" t="s">
        <v>23</v>
      </c>
      <c r="E9" s="1236" t="s">
        <v>23</v>
      </c>
      <c r="F9" s="1236" t="s">
        <v>23</v>
      </c>
      <c r="G9" s="1236" t="s">
        <v>23</v>
      </c>
      <c r="H9" s="1236" t="s">
        <v>23</v>
      </c>
      <c r="I9" s="1242" t="s">
        <v>23</v>
      </c>
      <c r="J9" s="142"/>
      <c r="K9" s="142"/>
      <c r="P9" s="141"/>
      <c r="Q9" s="141"/>
    </row>
    <row r="10" spans="1:17" ht="13.5">
      <c r="A10" s="1234" t="s">
        <v>83</v>
      </c>
      <c r="B10" s="1236" t="s">
        <v>23</v>
      </c>
      <c r="C10" s="1236" t="s">
        <v>23</v>
      </c>
      <c r="D10" s="1236" t="s">
        <v>23</v>
      </c>
      <c r="E10" s="1236" t="s">
        <v>23</v>
      </c>
      <c r="F10" s="1235" t="s">
        <v>23</v>
      </c>
      <c r="G10" s="1235" t="s">
        <v>23</v>
      </c>
      <c r="H10" s="1235" t="s">
        <v>23</v>
      </c>
      <c r="I10" s="1237" t="s">
        <v>23</v>
      </c>
      <c r="J10" s="142"/>
      <c r="K10" s="142"/>
      <c r="P10" s="141"/>
      <c r="Q10" s="141"/>
    </row>
    <row r="11" spans="1:17" ht="13.5">
      <c r="A11" s="1234" t="s">
        <v>84</v>
      </c>
      <c r="B11" s="1236" t="s">
        <v>23</v>
      </c>
      <c r="C11" s="1236" t="s">
        <v>23</v>
      </c>
      <c r="D11" s="1236" t="s">
        <v>23</v>
      </c>
      <c r="E11" s="1236" t="s">
        <v>23</v>
      </c>
      <c r="F11" s="1235" t="s">
        <v>23</v>
      </c>
      <c r="G11" s="1236" t="s">
        <v>23</v>
      </c>
      <c r="H11" s="1236" t="s">
        <v>23</v>
      </c>
      <c r="I11" s="1237" t="s">
        <v>23</v>
      </c>
      <c r="J11" s="142"/>
      <c r="K11" s="142"/>
      <c r="P11" s="141"/>
      <c r="Q11" s="141"/>
    </row>
    <row r="12" spans="1:17" ht="13.5">
      <c r="A12" s="1238" t="s">
        <v>85</v>
      </c>
      <c r="B12" s="1240" t="s">
        <v>23</v>
      </c>
      <c r="C12" s="1240" t="s">
        <v>23</v>
      </c>
      <c r="D12" s="1240" t="s">
        <v>23</v>
      </c>
      <c r="E12" s="1240" t="s">
        <v>23</v>
      </c>
      <c r="F12" s="1239" t="s">
        <v>23</v>
      </c>
      <c r="G12" s="1240" t="s">
        <v>23</v>
      </c>
      <c r="H12" s="1239" t="s">
        <v>23</v>
      </c>
      <c r="I12" s="1241" t="s">
        <v>23</v>
      </c>
    </row>
    <row r="13" spans="1:17" ht="13.5">
      <c r="A13" s="1234"/>
      <c r="B13" s="1236"/>
      <c r="C13" s="1236"/>
      <c r="D13" s="1236"/>
      <c r="E13" s="1236"/>
      <c r="F13" s="1236"/>
      <c r="G13" s="1236"/>
      <c r="H13" s="1236"/>
      <c r="I13" s="1242"/>
      <c r="J13" s="142"/>
      <c r="K13" s="142"/>
      <c r="P13" s="141"/>
      <c r="Q13" s="141"/>
    </row>
    <row r="14" spans="1:17" ht="13.5">
      <c r="A14" s="1238" t="s">
        <v>86</v>
      </c>
      <c r="B14" s="1240" t="s">
        <v>23</v>
      </c>
      <c r="C14" s="1240" t="s">
        <v>23</v>
      </c>
      <c r="D14" s="1240" t="s">
        <v>23</v>
      </c>
      <c r="E14" s="1240" t="s">
        <v>23</v>
      </c>
      <c r="F14" s="1239" t="s">
        <v>23</v>
      </c>
      <c r="G14" s="1240" t="s">
        <v>23</v>
      </c>
      <c r="H14" s="1239" t="s">
        <v>23</v>
      </c>
      <c r="I14" s="1241" t="s">
        <v>23</v>
      </c>
    </row>
    <row r="15" spans="1:17" ht="13.5">
      <c r="A15" s="1234"/>
      <c r="B15" s="1236"/>
      <c r="C15" s="1236"/>
      <c r="D15" s="1236"/>
      <c r="E15" s="1236"/>
      <c r="F15" s="1235"/>
      <c r="G15" s="1236"/>
      <c r="H15" s="1235"/>
      <c r="I15" s="1237"/>
      <c r="J15" s="142"/>
      <c r="K15" s="142"/>
      <c r="P15" s="141"/>
      <c r="Q15" s="141"/>
    </row>
    <row r="16" spans="1:17" ht="13.5">
      <c r="A16" s="1238" t="s">
        <v>87</v>
      </c>
      <c r="B16" s="1240" t="s">
        <v>23</v>
      </c>
      <c r="C16" s="1240" t="s">
        <v>23</v>
      </c>
      <c r="D16" s="1240" t="s">
        <v>23</v>
      </c>
      <c r="E16" s="1240" t="s">
        <v>23</v>
      </c>
      <c r="F16" s="1239" t="s">
        <v>23</v>
      </c>
      <c r="G16" s="1240" t="s">
        <v>23</v>
      </c>
      <c r="H16" s="1239" t="s">
        <v>23</v>
      </c>
      <c r="I16" s="1241" t="s">
        <v>23</v>
      </c>
    </row>
    <row r="17" spans="1:19" ht="13.5">
      <c r="A17" s="1234"/>
      <c r="B17" s="1236"/>
      <c r="C17" s="1236"/>
      <c r="D17" s="1236"/>
      <c r="E17" s="1236"/>
      <c r="F17" s="1235"/>
      <c r="G17" s="1236"/>
      <c r="H17" s="1235"/>
      <c r="I17" s="1237"/>
      <c r="J17" s="142"/>
      <c r="K17" s="142"/>
      <c r="P17" s="141"/>
      <c r="Q17" s="141"/>
    </row>
    <row r="18" spans="1:19" ht="13.5">
      <c r="A18" s="1234" t="s">
        <v>158</v>
      </c>
      <c r="B18" s="1236" t="s">
        <v>23</v>
      </c>
      <c r="C18" s="1236" t="s">
        <v>23</v>
      </c>
      <c r="D18" s="1236" t="s">
        <v>23</v>
      </c>
      <c r="E18" s="1236" t="s">
        <v>23</v>
      </c>
      <c r="F18" s="1235" t="s">
        <v>23</v>
      </c>
      <c r="G18" s="1236" t="s">
        <v>23</v>
      </c>
      <c r="H18" s="1235" t="s">
        <v>23</v>
      </c>
      <c r="I18" s="1242" t="s">
        <v>23</v>
      </c>
      <c r="J18" s="142"/>
      <c r="K18" s="142"/>
      <c r="P18" s="141"/>
      <c r="Q18" s="141"/>
    </row>
    <row r="19" spans="1:19" ht="13.5">
      <c r="A19" s="1234" t="s">
        <v>89</v>
      </c>
      <c r="B19" s="1236" t="s">
        <v>23</v>
      </c>
      <c r="C19" s="1236" t="s">
        <v>23</v>
      </c>
      <c r="D19" s="1236" t="s">
        <v>23</v>
      </c>
      <c r="E19" s="1236" t="s">
        <v>23</v>
      </c>
      <c r="F19" s="1236" t="s">
        <v>23</v>
      </c>
      <c r="G19" s="1236" t="s">
        <v>23</v>
      </c>
      <c r="H19" s="1236" t="s">
        <v>23</v>
      </c>
      <c r="I19" s="1242" t="s">
        <v>23</v>
      </c>
      <c r="J19" s="142"/>
      <c r="K19" s="142"/>
      <c r="P19" s="141"/>
      <c r="Q19" s="141"/>
    </row>
    <row r="20" spans="1:19" ht="13.5">
      <c r="A20" s="1234" t="s">
        <v>90</v>
      </c>
      <c r="B20" s="1236" t="s">
        <v>23</v>
      </c>
      <c r="C20" s="1236" t="s">
        <v>23</v>
      </c>
      <c r="D20" s="1236" t="s">
        <v>23</v>
      </c>
      <c r="E20" s="1236" t="s">
        <v>23</v>
      </c>
      <c r="F20" s="1236" t="s">
        <v>23</v>
      </c>
      <c r="G20" s="1236" t="s">
        <v>23</v>
      </c>
      <c r="H20" s="1236" t="s">
        <v>23</v>
      </c>
      <c r="I20" s="1242" t="s">
        <v>23</v>
      </c>
      <c r="J20" s="142"/>
      <c r="K20" s="142"/>
      <c r="P20" s="141"/>
      <c r="Q20" s="141"/>
    </row>
    <row r="21" spans="1:19" ht="13.5">
      <c r="A21" s="1238" t="s">
        <v>91</v>
      </c>
      <c r="B21" s="1240" t="s">
        <v>23</v>
      </c>
      <c r="C21" s="1240" t="s">
        <v>23</v>
      </c>
      <c r="D21" s="1240" t="s">
        <v>23</v>
      </c>
      <c r="E21" s="1240" t="s">
        <v>23</v>
      </c>
      <c r="F21" s="1239" t="s">
        <v>23</v>
      </c>
      <c r="G21" s="1240" t="s">
        <v>23</v>
      </c>
      <c r="H21" s="1239" t="s">
        <v>23</v>
      </c>
      <c r="I21" s="1241" t="s">
        <v>23</v>
      </c>
      <c r="J21" s="142"/>
      <c r="K21" s="142"/>
      <c r="M21" s="141"/>
      <c r="N21" s="141"/>
      <c r="O21" s="141"/>
      <c r="P21" s="141"/>
      <c r="Q21" s="141"/>
      <c r="S21" s="141"/>
    </row>
    <row r="22" spans="1:19" ht="13.5">
      <c r="A22" s="1234"/>
      <c r="B22" s="1236"/>
      <c r="C22" s="1236"/>
      <c r="D22" s="1236"/>
      <c r="E22" s="1236"/>
      <c r="F22" s="1236"/>
      <c r="G22" s="1236"/>
      <c r="H22" s="1236"/>
      <c r="I22" s="1242"/>
      <c r="J22" s="142"/>
      <c r="K22" s="142"/>
      <c r="P22" s="141"/>
      <c r="Q22" s="141"/>
    </row>
    <row r="23" spans="1:19" ht="13.5">
      <c r="A23" s="1238" t="s">
        <v>92</v>
      </c>
      <c r="B23" s="1240" t="s">
        <v>23</v>
      </c>
      <c r="C23" s="1240" t="s">
        <v>23</v>
      </c>
      <c r="D23" s="1240" t="s">
        <v>23</v>
      </c>
      <c r="E23" s="1240" t="s">
        <v>23</v>
      </c>
      <c r="F23" s="1239" t="s">
        <v>23</v>
      </c>
      <c r="G23" s="1240" t="s">
        <v>23</v>
      </c>
      <c r="H23" s="1239" t="s">
        <v>23</v>
      </c>
      <c r="I23" s="1241" t="s">
        <v>23</v>
      </c>
    </row>
    <row r="24" spans="1:19" ht="13.5">
      <c r="A24" s="1234"/>
      <c r="B24" s="1236"/>
      <c r="C24" s="1236"/>
      <c r="D24" s="1236"/>
      <c r="E24" s="1236"/>
      <c r="F24" s="1235"/>
      <c r="G24" s="1235"/>
      <c r="H24" s="1235"/>
      <c r="I24" s="1237"/>
    </row>
    <row r="25" spans="1:19" ht="13.5">
      <c r="A25" s="1238" t="s">
        <v>93</v>
      </c>
      <c r="B25" s="1240" t="s">
        <v>23</v>
      </c>
      <c r="C25" s="1240">
        <v>7</v>
      </c>
      <c r="D25" s="1240">
        <v>7</v>
      </c>
      <c r="E25" s="1240" t="s">
        <v>23</v>
      </c>
      <c r="F25" s="1239">
        <v>7</v>
      </c>
      <c r="G25" s="1240" t="s">
        <v>23</v>
      </c>
      <c r="H25" s="1239">
        <v>8000</v>
      </c>
      <c r="I25" s="1241">
        <v>56</v>
      </c>
    </row>
    <row r="26" spans="1:19" ht="13.5">
      <c r="A26" s="1238"/>
      <c r="B26" s="1240"/>
      <c r="C26" s="1240"/>
      <c r="D26" s="1240"/>
      <c r="E26" s="1240"/>
      <c r="F26" s="1240"/>
      <c r="G26" s="1240"/>
      <c r="H26" s="1240"/>
      <c r="I26" s="1243"/>
    </row>
    <row r="27" spans="1:19" ht="13.5">
      <c r="A27" s="1234" t="s">
        <v>94</v>
      </c>
      <c r="B27" s="1236">
        <v>4</v>
      </c>
      <c r="C27" s="1236">
        <v>36</v>
      </c>
      <c r="D27" s="1236">
        <v>40</v>
      </c>
      <c r="E27" s="1236">
        <v>4</v>
      </c>
      <c r="F27" s="1236">
        <v>36</v>
      </c>
      <c r="G27" s="1236">
        <v>5000</v>
      </c>
      <c r="H27" s="1236">
        <v>9000</v>
      </c>
      <c r="I27" s="1242">
        <v>344</v>
      </c>
    </row>
    <row r="28" spans="1:19" ht="13.5">
      <c r="A28" s="1234" t="s">
        <v>95</v>
      </c>
      <c r="B28" s="1236">
        <v>3</v>
      </c>
      <c r="C28" s="1236" t="s">
        <v>23</v>
      </c>
      <c r="D28" s="1236">
        <v>3</v>
      </c>
      <c r="E28" s="1236">
        <v>3</v>
      </c>
      <c r="F28" s="1236" t="s">
        <v>23</v>
      </c>
      <c r="G28" s="1236">
        <v>3000</v>
      </c>
      <c r="H28" s="1236">
        <v>4500</v>
      </c>
      <c r="I28" s="1242">
        <v>9</v>
      </c>
    </row>
    <row r="29" spans="1:19" ht="13.5">
      <c r="A29" s="1234" t="s">
        <v>96</v>
      </c>
      <c r="B29" s="1236">
        <v>61</v>
      </c>
      <c r="C29" s="1236">
        <v>106</v>
      </c>
      <c r="D29" s="1236">
        <v>167</v>
      </c>
      <c r="E29" s="1236">
        <v>61</v>
      </c>
      <c r="F29" s="1235">
        <v>105</v>
      </c>
      <c r="G29" s="1235">
        <v>2559</v>
      </c>
      <c r="H29" s="1235">
        <v>7590</v>
      </c>
      <c r="I29" s="1242">
        <v>953</v>
      </c>
    </row>
    <row r="30" spans="1:19" ht="13.5">
      <c r="A30" s="1238" t="s">
        <v>97</v>
      </c>
      <c r="B30" s="1240">
        <v>68</v>
      </c>
      <c r="C30" s="1240">
        <v>142</v>
      </c>
      <c r="D30" s="1240">
        <v>210</v>
      </c>
      <c r="E30" s="1240">
        <v>68</v>
      </c>
      <c r="F30" s="1239">
        <v>141</v>
      </c>
      <c r="G30" s="1240">
        <v>2722.044117647059</v>
      </c>
      <c r="H30" s="1239">
        <v>7950</v>
      </c>
      <c r="I30" s="1241">
        <v>1306</v>
      </c>
    </row>
    <row r="31" spans="1:19" ht="13.5">
      <c r="A31" s="1234"/>
      <c r="B31" s="1236"/>
      <c r="C31" s="1236"/>
      <c r="D31" s="1236"/>
      <c r="E31" s="1236"/>
      <c r="F31" s="1235"/>
      <c r="G31" s="1236"/>
      <c r="H31" s="1236"/>
      <c r="I31" s="1237"/>
    </row>
    <row r="32" spans="1:19" ht="13.5">
      <c r="A32" s="1234" t="s">
        <v>98</v>
      </c>
      <c r="B32" s="1236" t="s">
        <v>23</v>
      </c>
      <c r="C32" s="1236" t="s">
        <v>23</v>
      </c>
      <c r="D32" s="1235" t="s">
        <v>23</v>
      </c>
      <c r="E32" s="1236" t="s">
        <v>23</v>
      </c>
      <c r="F32" s="1235" t="s">
        <v>23</v>
      </c>
      <c r="G32" s="1235" t="s">
        <v>23</v>
      </c>
      <c r="H32" s="1235" t="s">
        <v>23</v>
      </c>
      <c r="I32" s="1237" t="s">
        <v>23</v>
      </c>
    </row>
    <row r="33" spans="1:9" ht="13.5">
      <c r="A33" s="1234" t="s">
        <v>99</v>
      </c>
      <c r="B33" s="1236">
        <v>1</v>
      </c>
      <c r="C33" s="1236" t="s">
        <v>23</v>
      </c>
      <c r="D33" s="1236">
        <v>1</v>
      </c>
      <c r="E33" s="1236" t="s">
        <v>23</v>
      </c>
      <c r="F33" s="1235" t="s">
        <v>23</v>
      </c>
      <c r="G33" s="1235" t="s">
        <v>23</v>
      </c>
      <c r="H33" s="1235" t="s">
        <v>23</v>
      </c>
      <c r="I33" s="1237" t="s">
        <v>23</v>
      </c>
    </row>
    <row r="34" spans="1:9" ht="13.5">
      <c r="A34" s="1234" t="s">
        <v>100</v>
      </c>
      <c r="B34" s="1236">
        <v>1</v>
      </c>
      <c r="C34" s="1236">
        <v>15</v>
      </c>
      <c r="D34" s="1236">
        <v>16</v>
      </c>
      <c r="E34" s="1236" t="s">
        <v>23</v>
      </c>
      <c r="F34" s="1236">
        <v>13</v>
      </c>
      <c r="G34" s="1236" t="s">
        <v>23</v>
      </c>
      <c r="H34" s="1236">
        <v>22462</v>
      </c>
      <c r="I34" s="1242">
        <v>292</v>
      </c>
    </row>
    <row r="35" spans="1:9" ht="13.5">
      <c r="A35" s="1234" t="s">
        <v>101</v>
      </c>
      <c r="B35" s="1236">
        <v>2</v>
      </c>
      <c r="C35" s="1236" t="s">
        <v>23</v>
      </c>
      <c r="D35" s="1236">
        <v>2</v>
      </c>
      <c r="E35" s="1236" t="s">
        <v>23</v>
      </c>
      <c r="F35" s="1236" t="s">
        <v>23</v>
      </c>
      <c r="G35" s="1236" t="s">
        <v>23</v>
      </c>
      <c r="H35" s="1236" t="s">
        <v>23</v>
      </c>
      <c r="I35" s="1242" t="s">
        <v>23</v>
      </c>
    </row>
    <row r="36" spans="1:9" ht="13.5">
      <c r="A36" s="1238" t="s">
        <v>102</v>
      </c>
      <c r="B36" s="1240">
        <v>4</v>
      </c>
      <c r="C36" s="1240">
        <v>15</v>
      </c>
      <c r="D36" s="1240">
        <v>19</v>
      </c>
      <c r="E36" s="1240" t="s">
        <v>23</v>
      </c>
      <c r="F36" s="1239">
        <v>13</v>
      </c>
      <c r="G36" s="1240" t="s">
        <v>23</v>
      </c>
      <c r="H36" s="1239">
        <v>22462</v>
      </c>
      <c r="I36" s="1241">
        <v>292</v>
      </c>
    </row>
    <row r="37" spans="1:9" ht="13.5">
      <c r="A37" s="1234"/>
      <c r="B37" s="1236"/>
      <c r="C37" s="1236"/>
      <c r="D37" s="1236"/>
      <c r="E37" s="1236"/>
      <c r="F37" s="1236"/>
      <c r="G37" s="1236"/>
      <c r="H37" s="1236"/>
      <c r="I37" s="1242"/>
    </row>
    <row r="38" spans="1:9" ht="13.5">
      <c r="A38" s="1238" t="s">
        <v>103</v>
      </c>
      <c r="B38" s="1240">
        <v>10</v>
      </c>
      <c r="C38" s="1240">
        <v>40</v>
      </c>
      <c r="D38" s="1240">
        <v>50</v>
      </c>
      <c r="E38" s="1240">
        <v>10</v>
      </c>
      <c r="F38" s="1239">
        <v>40</v>
      </c>
      <c r="G38" s="1240">
        <v>1600</v>
      </c>
      <c r="H38" s="1239">
        <v>3500</v>
      </c>
      <c r="I38" s="1241">
        <v>156</v>
      </c>
    </row>
    <row r="39" spans="1:9" ht="13.5">
      <c r="A39" s="1234"/>
      <c r="B39" s="1236"/>
      <c r="C39" s="1236"/>
      <c r="D39" s="1236"/>
      <c r="E39" s="1236"/>
      <c r="F39" s="1236"/>
      <c r="G39" s="1236"/>
      <c r="H39" s="1236"/>
      <c r="I39" s="1242"/>
    </row>
    <row r="40" spans="1:9" ht="13.5">
      <c r="A40" s="1234" t="s">
        <v>159</v>
      </c>
      <c r="B40" s="1236">
        <v>2</v>
      </c>
      <c r="C40" s="1236">
        <v>1</v>
      </c>
      <c r="D40" s="1236">
        <v>3</v>
      </c>
      <c r="E40" s="1236">
        <v>1</v>
      </c>
      <c r="F40" s="1236" t="s">
        <v>23</v>
      </c>
      <c r="G40" s="1236">
        <v>3250</v>
      </c>
      <c r="H40" s="1236" t="s">
        <v>23</v>
      </c>
      <c r="I40" s="1242">
        <v>3</v>
      </c>
    </row>
    <row r="41" spans="1:9" ht="13.5">
      <c r="A41" s="1234" t="s">
        <v>105</v>
      </c>
      <c r="B41" s="1236" t="s">
        <v>23</v>
      </c>
      <c r="C41" s="1236" t="s">
        <v>23</v>
      </c>
      <c r="D41" s="1236" t="s">
        <v>23</v>
      </c>
      <c r="E41" s="1236" t="s">
        <v>23</v>
      </c>
      <c r="F41" s="1236" t="s">
        <v>23</v>
      </c>
      <c r="G41" s="1236" t="s">
        <v>23</v>
      </c>
      <c r="H41" s="1236" t="s">
        <v>23</v>
      </c>
      <c r="I41" s="1242" t="s">
        <v>23</v>
      </c>
    </row>
    <row r="42" spans="1:9" ht="13.5">
      <c r="A42" s="1234" t="s">
        <v>106</v>
      </c>
      <c r="B42" s="1236" t="s">
        <v>23</v>
      </c>
      <c r="C42" s="1236" t="s">
        <v>23</v>
      </c>
      <c r="D42" s="1236" t="s">
        <v>23</v>
      </c>
      <c r="E42" s="1236" t="s">
        <v>23</v>
      </c>
      <c r="F42" s="1236" t="s">
        <v>23</v>
      </c>
      <c r="G42" s="1236" t="s">
        <v>23</v>
      </c>
      <c r="H42" s="1236" t="s">
        <v>23</v>
      </c>
      <c r="I42" s="1242" t="s">
        <v>23</v>
      </c>
    </row>
    <row r="43" spans="1:9" ht="13.5">
      <c r="A43" s="1234" t="s">
        <v>107</v>
      </c>
      <c r="B43" s="1236" t="s">
        <v>23</v>
      </c>
      <c r="C43" s="1236" t="s">
        <v>23</v>
      </c>
      <c r="D43" s="1236" t="s">
        <v>23</v>
      </c>
      <c r="E43" s="1236" t="s">
        <v>23</v>
      </c>
      <c r="F43" s="1235" t="s">
        <v>23</v>
      </c>
      <c r="G43" s="1235" t="s">
        <v>23</v>
      </c>
      <c r="H43" s="1235" t="s">
        <v>23</v>
      </c>
      <c r="I43" s="1237" t="s">
        <v>23</v>
      </c>
    </row>
    <row r="44" spans="1:9" ht="13.5">
      <c r="A44" s="1234" t="s">
        <v>108</v>
      </c>
      <c r="B44" s="1236">
        <v>2</v>
      </c>
      <c r="C44" s="1236" t="s">
        <v>23</v>
      </c>
      <c r="D44" s="1235">
        <v>2</v>
      </c>
      <c r="E44" s="1236">
        <v>2</v>
      </c>
      <c r="F44" s="1235" t="s">
        <v>23</v>
      </c>
      <c r="G44" s="1235">
        <v>1100</v>
      </c>
      <c r="H44" s="1235" t="s">
        <v>23</v>
      </c>
      <c r="I44" s="1237">
        <v>2</v>
      </c>
    </row>
    <row r="45" spans="1:9" ht="13.5">
      <c r="A45" s="1234" t="s">
        <v>109</v>
      </c>
      <c r="B45" s="1236" t="s">
        <v>23</v>
      </c>
      <c r="C45" s="1236">
        <v>1</v>
      </c>
      <c r="D45" s="1236">
        <v>1</v>
      </c>
      <c r="E45" s="1236" t="s">
        <v>23</v>
      </c>
      <c r="F45" s="1236">
        <v>1</v>
      </c>
      <c r="G45" s="1236" t="s">
        <v>23</v>
      </c>
      <c r="H45" s="1236">
        <v>6000</v>
      </c>
      <c r="I45" s="1242">
        <v>6</v>
      </c>
    </row>
    <row r="46" spans="1:9" ht="13.5">
      <c r="A46" s="1234" t="s">
        <v>110</v>
      </c>
      <c r="B46" s="1236" t="s">
        <v>23</v>
      </c>
      <c r="C46" s="1236" t="s">
        <v>23</v>
      </c>
      <c r="D46" s="1236" t="s">
        <v>23</v>
      </c>
      <c r="E46" s="1236" t="s">
        <v>23</v>
      </c>
      <c r="F46" s="1236" t="s">
        <v>23</v>
      </c>
      <c r="G46" s="1236" t="s">
        <v>23</v>
      </c>
      <c r="H46" s="1236" t="s">
        <v>23</v>
      </c>
      <c r="I46" s="1242" t="s">
        <v>23</v>
      </c>
    </row>
    <row r="47" spans="1:9" ht="13.5">
      <c r="A47" s="1234" t="s">
        <v>111</v>
      </c>
      <c r="B47" s="1236" t="s">
        <v>23</v>
      </c>
      <c r="C47" s="1236">
        <v>3</v>
      </c>
      <c r="D47" s="1236">
        <v>3</v>
      </c>
      <c r="E47" s="1236" t="s">
        <v>23</v>
      </c>
      <c r="F47" s="1235">
        <v>2</v>
      </c>
      <c r="G47" s="1235" t="s">
        <v>23</v>
      </c>
      <c r="H47" s="1235">
        <v>3000</v>
      </c>
      <c r="I47" s="1237">
        <v>6</v>
      </c>
    </row>
    <row r="48" spans="1:9" ht="13.5">
      <c r="A48" s="1234" t="s">
        <v>112</v>
      </c>
      <c r="B48" s="1236" t="s">
        <v>23</v>
      </c>
      <c r="C48" s="1236" t="s">
        <v>23</v>
      </c>
      <c r="D48" s="1235" t="s">
        <v>23</v>
      </c>
      <c r="E48" s="1236" t="s">
        <v>23</v>
      </c>
      <c r="F48" s="1235" t="s">
        <v>23</v>
      </c>
      <c r="G48" s="1236" t="s">
        <v>23</v>
      </c>
      <c r="H48" s="1235" t="s">
        <v>23</v>
      </c>
      <c r="I48" s="1237" t="s">
        <v>23</v>
      </c>
    </row>
    <row r="49" spans="1:9" ht="13.5">
      <c r="A49" s="1238" t="s">
        <v>113</v>
      </c>
      <c r="B49" s="1240">
        <v>4</v>
      </c>
      <c r="C49" s="1240">
        <v>5</v>
      </c>
      <c r="D49" s="1240">
        <v>9</v>
      </c>
      <c r="E49" s="1240">
        <v>3</v>
      </c>
      <c r="F49" s="1239">
        <v>3</v>
      </c>
      <c r="G49" s="1240">
        <v>1816.6666666666667</v>
      </c>
      <c r="H49" s="1239">
        <v>4000</v>
      </c>
      <c r="I49" s="1241">
        <v>17</v>
      </c>
    </row>
    <row r="50" spans="1:9" ht="13.5">
      <c r="A50" s="1234"/>
      <c r="B50" s="1236"/>
      <c r="C50" s="1236"/>
      <c r="D50" s="1236"/>
      <c r="E50" s="1236"/>
      <c r="F50" s="1235"/>
      <c r="G50" s="1235"/>
      <c r="H50" s="1235"/>
      <c r="I50" s="1237"/>
    </row>
    <row r="51" spans="1:9" ht="13.5">
      <c r="A51" s="1238" t="s">
        <v>114</v>
      </c>
      <c r="B51" s="1240">
        <v>41</v>
      </c>
      <c r="C51" s="1240">
        <v>5</v>
      </c>
      <c r="D51" s="1240">
        <v>46</v>
      </c>
      <c r="E51" s="1240">
        <v>31</v>
      </c>
      <c r="F51" s="1239">
        <v>1</v>
      </c>
      <c r="G51" s="1240">
        <v>3575</v>
      </c>
      <c r="H51" s="1239">
        <v>6168</v>
      </c>
      <c r="I51" s="1241">
        <v>116</v>
      </c>
    </row>
    <row r="52" spans="1:9" ht="13.5">
      <c r="A52" s="1234"/>
      <c r="B52" s="1236"/>
      <c r="C52" s="1236"/>
      <c r="D52" s="1236"/>
      <c r="E52" s="1236"/>
      <c r="F52" s="1235"/>
      <c r="G52" s="1236"/>
      <c r="H52" s="1235"/>
      <c r="I52" s="1237"/>
    </row>
    <row r="53" spans="1:9" ht="13.5">
      <c r="A53" s="1234" t="s">
        <v>115</v>
      </c>
      <c r="B53" s="1236" t="s">
        <v>23</v>
      </c>
      <c r="C53" s="1236">
        <v>266</v>
      </c>
      <c r="D53" s="1236">
        <v>266</v>
      </c>
      <c r="E53" s="1236" t="s">
        <v>23</v>
      </c>
      <c r="F53" s="1235">
        <v>105</v>
      </c>
      <c r="G53" s="1236" t="s">
        <v>23</v>
      </c>
      <c r="H53" s="1236">
        <v>12000</v>
      </c>
      <c r="I53" s="1237">
        <v>1260</v>
      </c>
    </row>
    <row r="54" spans="1:9" ht="13.5">
      <c r="A54" s="1234" t="s">
        <v>116</v>
      </c>
      <c r="B54" s="1236" t="s">
        <v>23</v>
      </c>
      <c r="C54" s="1236" t="s">
        <v>23</v>
      </c>
      <c r="D54" s="1236" t="s">
        <v>23</v>
      </c>
      <c r="E54" s="1236" t="s">
        <v>23</v>
      </c>
      <c r="F54" s="1235" t="s">
        <v>23</v>
      </c>
      <c r="G54" s="1236" t="s">
        <v>23</v>
      </c>
      <c r="H54" s="1235" t="s">
        <v>23</v>
      </c>
      <c r="I54" s="1237" t="s">
        <v>23</v>
      </c>
    </row>
    <row r="55" spans="1:9" ht="13.5">
      <c r="A55" s="1234" t="s">
        <v>117</v>
      </c>
      <c r="B55" s="1236">
        <v>1</v>
      </c>
      <c r="C55" s="1236" t="s">
        <v>23</v>
      </c>
      <c r="D55" s="1236">
        <v>1</v>
      </c>
      <c r="E55" s="1236">
        <v>1</v>
      </c>
      <c r="F55" s="1236" t="s">
        <v>23</v>
      </c>
      <c r="G55" s="1236">
        <v>5700</v>
      </c>
      <c r="H55" s="1236" t="s">
        <v>23</v>
      </c>
      <c r="I55" s="1242">
        <v>6</v>
      </c>
    </row>
    <row r="56" spans="1:9" ht="13.5">
      <c r="A56" s="1234" t="s">
        <v>118</v>
      </c>
      <c r="B56" s="1236" t="s">
        <v>23</v>
      </c>
      <c r="C56" s="1236" t="s">
        <v>23</v>
      </c>
      <c r="D56" s="1236" t="s">
        <v>23</v>
      </c>
      <c r="E56" s="1236" t="s">
        <v>23</v>
      </c>
      <c r="F56" s="1236" t="s">
        <v>23</v>
      </c>
      <c r="G56" s="1236" t="s">
        <v>23</v>
      </c>
      <c r="H56" s="1236" t="s">
        <v>23</v>
      </c>
      <c r="I56" s="1242" t="s">
        <v>23</v>
      </c>
    </row>
    <row r="57" spans="1:9" ht="13.5">
      <c r="A57" s="1234" t="s">
        <v>119</v>
      </c>
      <c r="B57" s="1236" t="s">
        <v>23</v>
      </c>
      <c r="C57" s="1236">
        <v>4</v>
      </c>
      <c r="D57" s="1236">
        <v>4</v>
      </c>
      <c r="E57" s="1236" t="s">
        <v>23</v>
      </c>
      <c r="F57" s="1235">
        <v>4</v>
      </c>
      <c r="G57" s="1236" t="s">
        <v>23</v>
      </c>
      <c r="H57" s="1235">
        <v>22000</v>
      </c>
      <c r="I57" s="1237">
        <v>88</v>
      </c>
    </row>
    <row r="58" spans="1:9" ht="13.5">
      <c r="A58" s="1238" t="s">
        <v>172</v>
      </c>
      <c r="B58" s="1240">
        <v>1</v>
      </c>
      <c r="C58" s="1240">
        <v>270</v>
      </c>
      <c r="D58" s="1240">
        <v>271</v>
      </c>
      <c r="E58" s="1240">
        <v>1</v>
      </c>
      <c r="F58" s="1239">
        <v>109</v>
      </c>
      <c r="G58" s="1240">
        <v>5700</v>
      </c>
      <c r="H58" s="1239">
        <v>12366.972477064221</v>
      </c>
      <c r="I58" s="1241">
        <v>1354</v>
      </c>
    </row>
    <row r="59" spans="1:9" ht="13.5">
      <c r="A59" s="1234"/>
      <c r="B59" s="1236"/>
      <c r="C59" s="1236"/>
      <c r="D59" s="1236"/>
      <c r="E59" s="1236"/>
      <c r="F59" s="1236"/>
      <c r="G59" s="1236"/>
      <c r="H59" s="1236"/>
      <c r="I59" s="1242"/>
    </row>
    <row r="60" spans="1:9" ht="13.5">
      <c r="A60" s="1234" t="s">
        <v>121</v>
      </c>
      <c r="B60" s="1236">
        <v>89</v>
      </c>
      <c r="C60" s="1236">
        <v>5175</v>
      </c>
      <c r="D60" s="1236">
        <v>5264</v>
      </c>
      <c r="E60" s="1236">
        <v>83</v>
      </c>
      <c r="F60" s="1236">
        <v>5081</v>
      </c>
      <c r="G60" s="1236">
        <v>5600</v>
      </c>
      <c r="H60" s="1236">
        <v>19540</v>
      </c>
      <c r="I60" s="1242">
        <v>99748</v>
      </c>
    </row>
    <row r="61" spans="1:9" ht="13.5">
      <c r="A61" s="1234" t="s">
        <v>122</v>
      </c>
      <c r="B61" s="1236">
        <v>42</v>
      </c>
      <c r="C61" s="1236">
        <v>2</v>
      </c>
      <c r="D61" s="1236">
        <v>44</v>
      </c>
      <c r="E61" s="1236">
        <v>40</v>
      </c>
      <c r="F61" s="1236">
        <v>2</v>
      </c>
      <c r="G61" s="1236">
        <v>2550</v>
      </c>
      <c r="H61" s="1236">
        <v>3750</v>
      </c>
      <c r="I61" s="1242">
        <v>110</v>
      </c>
    </row>
    <row r="62" spans="1:9" ht="13.5">
      <c r="A62" s="1234" t="s">
        <v>123</v>
      </c>
      <c r="B62" s="1236">
        <v>87</v>
      </c>
      <c r="C62" s="1236">
        <v>62</v>
      </c>
      <c r="D62" s="1236">
        <v>149</v>
      </c>
      <c r="E62" s="1236">
        <v>40</v>
      </c>
      <c r="F62" s="1236">
        <v>37</v>
      </c>
      <c r="G62" s="1236">
        <v>1000</v>
      </c>
      <c r="H62" s="1236">
        <v>4000</v>
      </c>
      <c r="I62" s="1242">
        <v>188</v>
      </c>
    </row>
    <row r="63" spans="1:9" ht="13.5">
      <c r="A63" s="1238" t="s">
        <v>124</v>
      </c>
      <c r="B63" s="1240">
        <v>218</v>
      </c>
      <c r="C63" s="1240">
        <v>5239</v>
      </c>
      <c r="D63" s="1240">
        <v>5457</v>
      </c>
      <c r="E63" s="1240">
        <v>163</v>
      </c>
      <c r="F63" s="1239">
        <v>5120</v>
      </c>
      <c r="G63" s="1240">
        <v>3722.6993865030677</v>
      </c>
      <c r="H63" s="1239">
        <v>19421.53125</v>
      </c>
      <c r="I63" s="1241">
        <v>100046</v>
      </c>
    </row>
    <row r="64" spans="1:9" ht="13.5">
      <c r="A64" s="1234"/>
      <c r="B64" s="1236"/>
      <c r="C64" s="1236"/>
      <c r="D64" s="1236"/>
      <c r="E64" s="1236"/>
      <c r="F64" s="1236"/>
      <c r="G64" s="1236"/>
      <c r="H64" s="1236"/>
      <c r="I64" s="1242"/>
    </row>
    <row r="65" spans="1:9" ht="13.5">
      <c r="A65" s="1238" t="s">
        <v>125</v>
      </c>
      <c r="B65" s="1240" t="s">
        <v>23</v>
      </c>
      <c r="C65" s="1240">
        <v>7583</v>
      </c>
      <c r="D65" s="1240">
        <v>7583</v>
      </c>
      <c r="E65" s="1240" t="s">
        <v>23</v>
      </c>
      <c r="F65" s="1239">
        <v>6961</v>
      </c>
      <c r="G65" s="1240" t="s">
        <v>23</v>
      </c>
      <c r="H65" s="1239">
        <v>27689</v>
      </c>
      <c r="I65" s="1241">
        <v>192740</v>
      </c>
    </row>
    <row r="66" spans="1:9" ht="13.5">
      <c r="A66" s="1234"/>
      <c r="B66" s="1236"/>
      <c r="C66" s="1236"/>
      <c r="D66" s="1236"/>
      <c r="E66" s="1236"/>
      <c r="F66" s="1236"/>
      <c r="G66" s="1236"/>
      <c r="H66" s="1236"/>
      <c r="I66" s="1242"/>
    </row>
    <row r="67" spans="1:9" ht="13.5">
      <c r="A67" s="1234" t="s">
        <v>126</v>
      </c>
      <c r="B67" s="1236">
        <v>148</v>
      </c>
      <c r="C67" s="1236">
        <v>112</v>
      </c>
      <c r="D67" s="1236">
        <v>260</v>
      </c>
      <c r="E67" s="1236">
        <v>148</v>
      </c>
      <c r="F67" s="1236">
        <v>105</v>
      </c>
      <c r="G67" s="1236">
        <v>3701</v>
      </c>
      <c r="H67" s="1236">
        <v>11592</v>
      </c>
      <c r="I67" s="1242">
        <v>1765</v>
      </c>
    </row>
    <row r="68" spans="1:9" ht="13.5">
      <c r="A68" s="1234" t="s">
        <v>127</v>
      </c>
      <c r="B68" s="1236">
        <v>3</v>
      </c>
      <c r="C68" s="1236" t="s">
        <v>23</v>
      </c>
      <c r="D68" s="1236">
        <v>3</v>
      </c>
      <c r="E68" s="1236">
        <v>3</v>
      </c>
      <c r="F68" s="1236" t="s">
        <v>23</v>
      </c>
      <c r="G68" s="1236">
        <v>5000</v>
      </c>
      <c r="H68" s="1236" t="s">
        <v>23</v>
      </c>
      <c r="I68" s="1242">
        <v>15</v>
      </c>
    </row>
    <row r="69" spans="1:9" ht="13.5">
      <c r="A69" s="1238" t="s">
        <v>128</v>
      </c>
      <c r="B69" s="1240">
        <v>151</v>
      </c>
      <c r="C69" s="1240">
        <v>112</v>
      </c>
      <c r="D69" s="1240">
        <v>263</v>
      </c>
      <c r="E69" s="1240">
        <v>151</v>
      </c>
      <c r="F69" s="1239">
        <v>105</v>
      </c>
      <c r="G69" s="1240">
        <v>3726.8079470198677</v>
      </c>
      <c r="H69" s="1239">
        <v>11592</v>
      </c>
      <c r="I69" s="1241">
        <v>1780</v>
      </c>
    </row>
    <row r="70" spans="1:9" ht="13.5">
      <c r="A70" s="1234"/>
      <c r="B70" s="1236"/>
      <c r="C70" s="1236"/>
      <c r="D70" s="1236"/>
      <c r="E70" s="1236"/>
      <c r="F70" s="1236"/>
      <c r="G70" s="1236"/>
      <c r="H70" s="1236"/>
      <c r="I70" s="1242"/>
    </row>
    <row r="71" spans="1:9" ht="13.5">
      <c r="A71" s="1234" t="s">
        <v>129</v>
      </c>
      <c r="B71" s="1236" t="s">
        <v>23</v>
      </c>
      <c r="C71" s="1236">
        <v>151</v>
      </c>
      <c r="D71" s="1236">
        <v>151</v>
      </c>
      <c r="E71" s="1236" t="s">
        <v>23</v>
      </c>
      <c r="F71" s="1236">
        <v>130</v>
      </c>
      <c r="G71" s="1236" t="s">
        <v>23</v>
      </c>
      <c r="H71" s="1236">
        <v>20954</v>
      </c>
      <c r="I71" s="1242">
        <v>2724</v>
      </c>
    </row>
    <row r="72" spans="1:9" ht="13.5">
      <c r="A72" s="1234" t="s">
        <v>130</v>
      </c>
      <c r="B72" s="1236">
        <v>41</v>
      </c>
      <c r="C72" s="1236">
        <v>205</v>
      </c>
      <c r="D72" s="1236">
        <v>246</v>
      </c>
      <c r="E72" s="1236">
        <v>25</v>
      </c>
      <c r="F72" s="1236">
        <v>205</v>
      </c>
      <c r="G72" s="1236">
        <v>2400</v>
      </c>
      <c r="H72" s="1236">
        <v>5600</v>
      </c>
      <c r="I72" s="1242">
        <v>1210</v>
      </c>
    </row>
    <row r="73" spans="1:9" ht="13.5">
      <c r="A73" s="1234" t="s">
        <v>131</v>
      </c>
      <c r="B73" s="1236">
        <v>3</v>
      </c>
      <c r="C73" s="1236" t="s">
        <v>23</v>
      </c>
      <c r="D73" s="1236">
        <v>3</v>
      </c>
      <c r="E73" s="1236">
        <v>3</v>
      </c>
      <c r="F73" s="1236" t="s">
        <v>23</v>
      </c>
      <c r="G73" s="1236">
        <v>3750</v>
      </c>
      <c r="H73" s="1236" t="s">
        <v>23</v>
      </c>
      <c r="I73" s="1242">
        <v>11</v>
      </c>
    </row>
    <row r="74" spans="1:9" ht="13.5">
      <c r="A74" s="1234" t="s">
        <v>132</v>
      </c>
      <c r="B74" s="1236">
        <v>25</v>
      </c>
      <c r="C74" s="1236">
        <v>49</v>
      </c>
      <c r="D74" s="1236">
        <v>74</v>
      </c>
      <c r="E74" s="1236">
        <v>12</v>
      </c>
      <c r="F74" s="1236">
        <v>48</v>
      </c>
      <c r="G74" s="1236">
        <v>4300</v>
      </c>
      <c r="H74" s="1236">
        <v>21360</v>
      </c>
      <c r="I74" s="1242">
        <v>1077</v>
      </c>
    </row>
    <row r="75" spans="1:9" ht="13.5">
      <c r="A75" s="1234" t="s">
        <v>133</v>
      </c>
      <c r="B75" s="1236">
        <v>60</v>
      </c>
      <c r="C75" s="1236">
        <v>20</v>
      </c>
      <c r="D75" s="1236">
        <v>80</v>
      </c>
      <c r="E75" s="1236">
        <v>60</v>
      </c>
      <c r="F75" s="1236">
        <v>20</v>
      </c>
      <c r="G75" s="1236">
        <v>7000</v>
      </c>
      <c r="H75" s="1236">
        <v>11000</v>
      </c>
      <c r="I75" s="1242">
        <v>640</v>
      </c>
    </row>
    <row r="76" spans="1:9" ht="13.5">
      <c r="A76" s="1234" t="s">
        <v>134</v>
      </c>
      <c r="B76" s="1236">
        <v>4</v>
      </c>
      <c r="C76" s="1236">
        <v>7</v>
      </c>
      <c r="D76" s="1236">
        <v>11</v>
      </c>
      <c r="E76" s="1236">
        <v>4</v>
      </c>
      <c r="F76" s="1236">
        <v>7</v>
      </c>
      <c r="G76" s="1236">
        <v>3000</v>
      </c>
      <c r="H76" s="1236">
        <v>8500</v>
      </c>
      <c r="I76" s="1242">
        <v>72</v>
      </c>
    </row>
    <row r="77" spans="1:9" ht="13.5">
      <c r="A77" s="1234" t="s">
        <v>135</v>
      </c>
      <c r="B77" s="1236">
        <v>416</v>
      </c>
      <c r="C77" s="1236">
        <v>10</v>
      </c>
      <c r="D77" s="1236">
        <v>426</v>
      </c>
      <c r="E77" s="1236">
        <v>416</v>
      </c>
      <c r="F77" s="1236">
        <v>9</v>
      </c>
      <c r="G77" s="1236">
        <v>1600</v>
      </c>
      <c r="H77" s="1236">
        <v>7000</v>
      </c>
      <c r="I77" s="1242">
        <v>729</v>
      </c>
    </row>
    <row r="78" spans="1:9" ht="13.5">
      <c r="A78" s="1234" t="s">
        <v>136</v>
      </c>
      <c r="B78" s="1236">
        <v>21</v>
      </c>
      <c r="C78" s="1236">
        <v>232</v>
      </c>
      <c r="D78" s="1236">
        <v>253</v>
      </c>
      <c r="E78" s="1236">
        <v>21</v>
      </c>
      <c r="F78" s="1236">
        <v>230</v>
      </c>
      <c r="G78" s="1236">
        <v>900</v>
      </c>
      <c r="H78" s="1236">
        <v>12500</v>
      </c>
      <c r="I78" s="1242">
        <v>2894</v>
      </c>
    </row>
    <row r="79" spans="1:9" ht="13.5">
      <c r="A79" s="1238" t="s">
        <v>137</v>
      </c>
      <c r="B79" s="1240">
        <v>570</v>
      </c>
      <c r="C79" s="1240">
        <v>674</v>
      </c>
      <c r="D79" s="1240">
        <v>1244</v>
      </c>
      <c r="E79" s="1240">
        <v>541</v>
      </c>
      <c r="F79" s="1239">
        <v>649</v>
      </c>
      <c r="G79" s="1240">
        <v>2290.8502772643255</v>
      </c>
      <c r="H79" s="1239">
        <v>12503.543913713405</v>
      </c>
      <c r="I79" s="1241">
        <v>9357</v>
      </c>
    </row>
    <row r="80" spans="1:9" ht="13.5">
      <c r="A80" s="1234"/>
      <c r="B80" s="1236"/>
      <c r="C80" s="1236"/>
      <c r="D80" s="1236"/>
      <c r="E80" s="1236"/>
      <c r="F80" s="1236"/>
      <c r="G80" s="1236"/>
      <c r="H80" s="1236"/>
      <c r="I80" s="1242"/>
    </row>
    <row r="81" spans="1:9" ht="13.5">
      <c r="A81" s="1234" t="s">
        <v>138</v>
      </c>
      <c r="B81" s="1236">
        <v>22</v>
      </c>
      <c r="C81" s="1236">
        <v>47</v>
      </c>
      <c r="D81" s="1236">
        <v>69</v>
      </c>
      <c r="E81" s="1236">
        <v>22</v>
      </c>
      <c r="F81" s="1236">
        <v>47</v>
      </c>
      <c r="G81" s="1236">
        <v>1383</v>
      </c>
      <c r="H81" s="1236">
        <v>3308</v>
      </c>
      <c r="I81" s="1242">
        <v>186</v>
      </c>
    </row>
    <row r="82" spans="1:9" ht="13.5">
      <c r="A82" s="1234" t="s">
        <v>139</v>
      </c>
      <c r="B82" s="1236">
        <v>5</v>
      </c>
      <c r="C82" s="1236">
        <v>16</v>
      </c>
      <c r="D82" s="1236">
        <v>21</v>
      </c>
      <c r="E82" s="1236">
        <v>5</v>
      </c>
      <c r="F82" s="1236">
        <v>16</v>
      </c>
      <c r="G82" s="1236">
        <v>1130</v>
      </c>
      <c r="H82" s="1236">
        <v>5286</v>
      </c>
      <c r="I82" s="1242">
        <v>90</v>
      </c>
    </row>
    <row r="83" spans="1:9" ht="13.5">
      <c r="A83" s="1238" t="s">
        <v>140</v>
      </c>
      <c r="B83" s="1240">
        <v>27</v>
      </c>
      <c r="C83" s="1240">
        <v>63</v>
      </c>
      <c r="D83" s="1240">
        <v>90</v>
      </c>
      <c r="E83" s="1240">
        <v>27</v>
      </c>
      <c r="F83" s="1239">
        <v>63</v>
      </c>
      <c r="G83" s="1240">
        <v>1336.148148148148</v>
      </c>
      <c r="H83" s="1239">
        <v>3810.3492063492063</v>
      </c>
      <c r="I83" s="1241">
        <v>276</v>
      </c>
    </row>
    <row r="84" spans="1:9" ht="14.25" thickBot="1">
      <c r="A84" s="1234"/>
      <c r="B84" s="1236"/>
      <c r="C84" s="1236"/>
      <c r="D84" s="1236"/>
      <c r="E84" s="1236"/>
      <c r="F84" s="1236"/>
      <c r="G84" s="1236"/>
      <c r="H84" s="1236"/>
      <c r="I84" s="1242"/>
    </row>
    <row r="85" spans="1:9" ht="14.25" thickBot="1">
      <c r="A85" s="1142" t="s">
        <v>141</v>
      </c>
      <c r="B85" s="1143">
        <v>1094</v>
      </c>
      <c r="C85" s="1143">
        <v>14155</v>
      </c>
      <c r="D85" s="1143">
        <v>15249</v>
      </c>
      <c r="E85" s="1143">
        <v>995</v>
      </c>
      <c r="F85" s="1143">
        <v>13212</v>
      </c>
      <c r="G85" s="1143">
        <v>2781.9577889447237</v>
      </c>
      <c r="H85" s="1143">
        <v>23064.525052982139</v>
      </c>
      <c r="I85" s="1144">
        <v>307496</v>
      </c>
    </row>
  </sheetData>
  <mergeCells count="8">
    <mergeCell ref="B6:D6"/>
    <mergeCell ref="E6:F6"/>
    <mergeCell ref="G6:H6"/>
    <mergeCell ref="A1:I1"/>
    <mergeCell ref="B5:F5"/>
    <mergeCell ref="G5:H5"/>
    <mergeCell ref="A5:A7"/>
    <mergeCell ref="A3:I3"/>
  </mergeCells>
  <printOptions horizontalCentered="1"/>
  <pageMargins left="0.28999999999999998" right="0.35" top="0.59055118110236227" bottom="0.98425196850393704" header="0" footer="0"/>
  <pageSetup paperSize="9" scale="52" orientation="portrait" r:id="rId1"/>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1-000000000000}">
  <sheetPr codeName="Hoja304">
    <pageSetUpPr fitToPage="1"/>
  </sheetPr>
  <dimension ref="A1:I86"/>
  <sheetViews>
    <sheetView view="pageBreakPreview" zoomScale="75" zoomScaleNormal="75" zoomScaleSheetLayoutView="75" workbookViewId="0">
      <selection activeCell="K13" sqref="K13"/>
    </sheetView>
  </sheetViews>
  <sheetFormatPr baseColWidth="10" defaultColWidth="11.42578125" defaultRowHeight="12.75"/>
  <cols>
    <col min="1" max="1" width="41" style="139" customWidth="1"/>
    <col min="2" max="5" width="24.7109375" style="139" customWidth="1"/>
    <col min="6" max="9" width="12.7109375" style="139" customWidth="1"/>
    <col min="10" max="16384" width="11.42578125" style="139"/>
  </cols>
  <sheetData>
    <row r="1" spans="1:9" s="151" customFormat="1" ht="18.75">
      <c r="A1" s="1951" t="s">
        <v>0</v>
      </c>
      <c r="B1" s="1951"/>
      <c r="C1" s="1951"/>
      <c r="D1" s="1951"/>
      <c r="E1" s="1951"/>
      <c r="F1" s="1074"/>
      <c r="G1" s="1074"/>
      <c r="H1" s="1074"/>
      <c r="I1" s="160"/>
    </row>
    <row r="2" spans="1:9">
      <c r="A2" s="159"/>
    </row>
    <row r="3" spans="1:9" ht="30.75" customHeight="1">
      <c r="A3" s="1952" t="s">
        <v>1495</v>
      </c>
      <c r="B3" s="1952"/>
      <c r="C3" s="1952"/>
      <c r="D3" s="1952"/>
      <c r="E3" s="1952"/>
      <c r="F3" s="1071"/>
      <c r="G3" s="1071"/>
      <c r="H3" s="1071"/>
    </row>
    <row r="4" spans="1:9" ht="13.5" customHeight="1" thickBot="1">
      <c r="A4" s="457"/>
      <c r="B4" s="149"/>
      <c r="C4" s="149"/>
      <c r="D4" s="149"/>
      <c r="E4" s="149"/>
      <c r="F4" s="148"/>
      <c r="G4" s="148"/>
      <c r="H4" s="148"/>
    </row>
    <row r="5" spans="1:9" ht="33.75" customHeight="1">
      <c r="A5" s="1149"/>
      <c r="B5" s="1953" t="s">
        <v>1013</v>
      </c>
      <c r="C5" s="1953"/>
      <c r="D5" s="1953" t="s">
        <v>1012</v>
      </c>
      <c r="E5" s="1960"/>
    </row>
    <row r="6" spans="1:9" ht="14.25">
      <c r="A6" s="1079" t="s">
        <v>165</v>
      </c>
      <c r="B6" s="1126" t="s">
        <v>1011</v>
      </c>
      <c r="C6" s="1992" t="s">
        <v>1010</v>
      </c>
      <c r="D6" s="1126" t="s">
        <v>1011</v>
      </c>
      <c r="E6" s="1994" t="s">
        <v>1010</v>
      </c>
    </row>
    <row r="7" spans="1:9" ht="14.25">
      <c r="A7" s="1079" t="s">
        <v>154</v>
      </c>
      <c r="B7" s="1077" t="s">
        <v>771</v>
      </c>
      <c r="C7" s="1992"/>
      <c r="D7" s="1077" t="s">
        <v>771</v>
      </c>
      <c r="E7" s="1994"/>
    </row>
    <row r="8" spans="1:9" ht="30.75" customHeight="1" thickBot="1">
      <c r="A8" s="1360"/>
      <c r="B8" s="1324" t="s">
        <v>13</v>
      </c>
      <c r="C8" s="1993"/>
      <c r="D8" s="1324" t="s">
        <v>13</v>
      </c>
      <c r="E8" s="1995"/>
    </row>
    <row r="9" spans="1:9" s="143" customFormat="1" ht="13.5">
      <c r="A9" s="1231" t="s">
        <v>81</v>
      </c>
      <c r="B9" s="1232" t="s">
        <v>23</v>
      </c>
      <c r="C9" s="1232" t="s">
        <v>23</v>
      </c>
      <c r="D9" s="1232" t="s">
        <v>23</v>
      </c>
      <c r="E9" s="1233" t="s">
        <v>23</v>
      </c>
    </row>
    <row r="10" spans="1:9" ht="13.5">
      <c r="A10" s="1234" t="s">
        <v>82</v>
      </c>
      <c r="B10" s="1236" t="s">
        <v>23</v>
      </c>
      <c r="C10" s="1236" t="s">
        <v>23</v>
      </c>
      <c r="D10" s="1236" t="s">
        <v>23</v>
      </c>
      <c r="E10" s="1242" t="s">
        <v>23</v>
      </c>
    </row>
    <row r="11" spans="1:9" ht="13.5">
      <c r="A11" s="1234" t="s">
        <v>83</v>
      </c>
      <c r="B11" s="1236" t="s">
        <v>23</v>
      </c>
      <c r="C11" s="1236" t="s">
        <v>23</v>
      </c>
      <c r="D11" s="1236" t="s">
        <v>23</v>
      </c>
      <c r="E11" s="1242" t="s">
        <v>23</v>
      </c>
    </row>
    <row r="12" spans="1:9" ht="13.5">
      <c r="A12" s="1234" t="s">
        <v>84</v>
      </c>
      <c r="B12" s="1236" t="s">
        <v>23</v>
      </c>
      <c r="C12" s="1236" t="s">
        <v>23</v>
      </c>
      <c r="D12" s="1236" t="s">
        <v>23</v>
      </c>
      <c r="E12" s="1242" t="s">
        <v>23</v>
      </c>
    </row>
    <row r="13" spans="1:9" ht="13.5">
      <c r="A13" s="1238" t="s">
        <v>85</v>
      </c>
      <c r="B13" s="1240" t="s">
        <v>23</v>
      </c>
      <c r="C13" s="1240" t="s">
        <v>23</v>
      </c>
      <c r="D13" s="1239" t="s">
        <v>23</v>
      </c>
      <c r="E13" s="1243" t="s">
        <v>23</v>
      </c>
    </row>
    <row r="14" spans="1:9" s="143" customFormat="1" ht="13.5">
      <c r="A14" s="1234"/>
      <c r="B14" s="1236"/>
      <c r="C14" s="1236"/>
      <c r="D14" s="1236"/>
      <c r="E14" s="1242"/>
    </row>
    <row r="15" spans="1:9" ht="13.5">
      <c r="A15" s="1238" t="s">
        <v>86</v>
      </c>
      <c r="B15" s="1240" t="s">
        <v>23</v>
      </c>
      <c r="C15" s="1240" t="s">
        <v>23</v>
      </c>
      <c r="D15" s="1239" t="s">
        <v>23</v>
      </c>
      <c r="E15" s="1243" t="s">
        <v>23</v>
      </c>
    </row>
    <row r="16" spans="1:9" ht="13.5">
      <c r="A16" s="1234"/>
      <c r="B16" s="1236"/>
      <c r="C16" s="1236"/>
      <c r="D16" s="1236"/>
      <c r="E16" s="1242"/>
    </row>
    <row r="17" spans="1:5" ht="13.5">
      <c r="A17" s="1238" t="s">
        <v>87</v>
      </c>
      <c r="B17" s="1240" t="s">
        <v>23</v>
      </c>
      <c r="C17" s="1240" t="s">
        <v>23</v>
      </c>
      <c r="D17" s="1239" t="s">
        <v>23</v>
      </c>
      <c r="E17" s="1243" t="s">
        <v>23</v>
      </c>
    </row>
    <row r="18" spans="1:5" ht="13.5">
      <c r="A18" s="1234"/>
      <c r="B18" s="1236"/>
      <c r="C18" s="1236"/>
      <c r="D18" s="1236"/>
      <c r="E18" s="1242"/>
    </row>
    <row r="19" spans="1:5" s="143" customFormat="1" ht="13.5">
      <c r="A19" s="1234" t="s">
        <v>158</v>
      </c>
      <c r="B19" s="1236" t="s">
        <v>23</v>
      </c>
      <c r="C19" s="1236" t="s">
        <v>23</v>
      </c>
      <c r="D19" s="1236" t="s">
        <v>23</v>
      </c>
      <c r="E19" s="1242" t="s">
        <v>23</v>
      </c>
    </row>
    <row r="20" spans="1:5" ht="13.5">
      <c r="A20" s="1234" t="s">
        <v>89</v>
      </c>
      <c r="B20" s="1236" t="s">
        <v>23</v>
      </c>
      <c r="C20" s="1236" t="s">
        <v>23</v>
      </c>
      <c r="D20" s="1236" t="s">
        <v>23</v>
      </c>
      <c r="E20" s="1242" t="s">
        <v>23</v>
      </c>
    </row>
    <row r="21" spans="1:5" ht="13.5">
      <c r="A21" s="1234" t="s">
        <v>90</v>
      </c>
      <c r="B21" s="1236" t="s">
        <v>23</v>
      </c>
      <c r="C21" s="1236" t="s">
        <v>23</v>
      </c>
      <c r="D21" s="1236" t="s">
        <v>23</v>
      </c>
      <c r="E21" s="1242" t="s">
        <v>23</v>
      </c>
    </row>
    <row r="22" spans="1:5" ht="13.5">
      <c r="A22" s="1238" t="s">
        <v>91</v>
      </c>
      <c r="B22" s="1240" t="s">
        <v>23</v>
      </c>
      <c r="C22" s="1240" t="s">
        <v>23</v>
      </c>
      <c r="D22" s="1239" t="s">
        <v>23</v>
      </c>
      <c r="E22" s="1243" t="s">
        <v>23</v>
      </c>
    </row>
    <row r="23" spans="1:5" ht="13.5">
      <c r="A23" s="1234"/>
      <c r="B23" s="1236"/>
      <c r="C23" s="1236"/>
      <c r="D23" s="1236"/>
      <c r="E23" s="1242"/>
    </row>
    <row r="24" spans="1:5" ht="13.5">
      <c r="A24" s="1238" t="s">
        <v>92</v>
      </c>
      <c r="B24" s="1240" t="s">
        <v>23</v>
      </c>
      <c r="C24" s="1240" t="s">
        <v>23</v>
      </c>
      <c r="D24" s="1239" t="s">
        <v>23</v>
      </c>
      <c r="E24" s="1243" t="s">
        <v>23</v>
      </c>
    </row>
    <row r="25" spans="1:5" ht="13.5">
      <c r="A25" s="1234"/>
      <c r="B25" s="1236"/>
      <c r="C25" s="1236"/>
      <c r="D25" s="1236"/>
      <c r="E25" s="1242"/>
    </row>
    <row r="26" spans="1:5" ht="13.5">
      <c r="A26" s="1238" t="s">
        <v>93</v>
      </c>
      <c r="B26" s="1240">
        <v>7</v>
      </c>
      <c r="C26" s="1240">
        <v>56</v>
      </c>
      <c r="D26" s="1240" t="s">
        <v>23</v>
      </c>
      <c r="E26" s="1243" t="s">
        <v>23</v>
      </c>
    </row>
    <row r="27" spans="1:5" ht="13.5">
      <c r="A27" s="1238"/>
      <c r="B27" s="1240"/>
      <c r="C27" s="1240"/>
      <c r="D27" s="1240"/>
      <c r="E27" s="1243"/>
    </row>
    <row r="28" spans="1:5" ht="13.5">
      <c r="A28" s="1234" t="s">
        <v>94</v>
      </c>
      <c r="B28" s="1236">
        <v>40</v>
      </c>
      <c r="C28" s="1236">
        <v>344</v>
      </c>
      <c r="D28" s="1236" t="s">
        <v>23</v>
      </c>
      <c r="E28" s="1242" t="s">
        <v>23</v>
      </c>
    </row>
    <row r="29" spans="1:5" ht="13.5">
      <c r="A29" s="1234" t="s">
        <v>95</v>
      </c>
      <c r="B29" s="1236">
        <v>3</v>
      </c>
      <c r="C29" s="1236">
        <v>9</v>
      </c>
      <c r="D29" s="1236" t="s">
        <v>23</v>
      </c>
      <c r="E29" s="1242" t="s">
        <v>23</v>
      </c>
    </row>
    <row r="30" spans="1:5" ht="13.5">
      <c r="A30" s="1234" t="s">
        <v>96</v>
      </c>
      <c r="B30" s="1236">
        <v>167</v>
      </c>
      <c r="C30" s="1236">
        <v>953</v>
      </c>
      <c r="D30" s="1236" t="s">
        <v>23</v>
      </c>
      <c r="E30" s="1242" t="s">
        <v>23</v>
      </c>
    </row>
    <row r="31" spans="1:5" ht="13.5">
      <c r="A31" s="1238" t="s">
        <v>97</v>
      </c>
      <c r="B31" s="1240">
        <v>210</v>
      </c>
      <c r="C31" s="1240">
        <v>1306</v>
      </c>
      <c r="D31" s="1239" t="s">
        <v>23</v>
      </c>
      <c r="E31" s="1243" t="s">
        <v>23</v>
      </c>
    </row>
    <row r="32" spans="1:5" ht="13.5">
      <c r="A32" s="1234"/>
      <c r="B32" s="1236"/>
      <c r="C32" s="1236"/>
      <c r="D32" s="1236"/>
      <c r="E32" s="1242"/>
    </row>
    <row r="33" spans="1:5" ht="13.5">
      <c r="A33" s="1234" t="s">
        <v>98</v>
      </c>
      <c r="B33" s="1236" t="s">
        <v>23</v>
      </c>
      <c r="C33" s="1236" t="s">
        <v>23</v>
      </c>
      <c r="D33" s="1235" t="s">
        <v>23</v>
      </c>
      <c r="E33" s="1242" t="s">
        <v>23</v>
      </c>
    </row>
    <row r="34" spans="1:5" ht="13.5">
      <c r="A34" s="1234" t="s">
        <v>99</v>
      </c>
      <c r="B34" s="1236">
        <v>1</v>
      </c>
      <c r="C34" s="1236" t="s">
        <v>23</v>
      </c>
      <c r="D34" s="1236" t="s">
        <v>23</v>
      </c>
      <c r="E34" s="1242" t="s">
        <v>23</v>
      </c>
    </row>
    <row r="35" spans="1:5" ht="13.5">
      <c r="A35" s="1234" t="s">
        <v>100</v>
      </c>
      <c r="B35" s="1236">
        <v>16</v>
      </c>
      <c r="C35" s="1236">
        <v>292</v>
      </c>
      <c r="D35" s="1236" t="s">
        <v>23</v>
      </c>
      <c r="E35" s="1242" t="s">
        <v>23</v>
      </c>
    </row>
    <row r="36" spans="1:5" ht="13.5">
      <c r="A36" s="1234" t="s">
        <v>101</v>
      </c>
      <c r="B36" s="1236">
        <v>2</v>
      </c>
      <c r="C36" s="1236" t="s">
        <v>23</v>
      </c>
      <c r="D36" s="1236" t="s">
        <v>23</v>
      </c>
      <c r="E36" s="1242" t="s">
        <v>23</v>
      </c>
    </row>
    <row r="37" spans="1:5" ht="13.5">
      <c r="A37" s="1238" t="s">
        <v>102</v>
      </c>
      <c r="B37" s="1240">
        <v>19</v>
      </c>
      <c r="C37" s="1240">
        <v>292</v>
      </c>
      <c r="D37" s="1239" t="s">
        <v>23</v>
      </c>
      <c r="E37" s="1243" t="s">
        <v>23</v>
      </c>
    </row>
    <row r="38" spans="1:5" ht="13.5">
      <c r="A38" s="1234"/>
      <c r="B38" s="1236"/>
      <c r="C38" s="1236"/>
      <c r="D38" s="1235"/>
      <c r="E38" s="1242"/>
    </row>
    <row r="39" spans="1:5" ht="13.5">
      <c r="A39" s="1238" t="s">
        <v>103</v>
      </c>
      <c r="B39" s="1240">
        <v>50</v>
      </c>
      <c r="C39" s="1240">
        <v>156</v>
      </c>
      <c r="D39" s="1239" t="s">
        <v>23</v>
      </c>
      <c r="E39" s="1243" t="s">
        <v>23</v>
      </c>
    </row>
    <row r="40" spans="1:5" ht="13.5">
      <c r="A40" s="1234"/>
      <c r="B40" s="1236"/>
      <c r="C40" s="1236"/>
      <c r="D40" s="1236"/>
      <c r="E40" s="1242"/>
    </row>
    <row r="41" spans="1:5" ht="13.5">
      <c r="A41" s="1234" t="s">
        <v>159</v>
      </c>
      <c r="B41" s="1236">
        <v>3</v>
      </c>
      <c r="C41" s="1236">
        <v>3</v>
      </c>
      <c r="D41" s="1236" t="s">
        <v>23</v>
      </c>
      <c r="E41" s="1242" t="s">
        <v>23</v>
      </c>
    </row>
    <row r="42" spans="1:5" ht="13.5">
      <c r="A42" s="1234" t="s">
        <v>105</v>
      </c>
      <c r="B42" s="1236" t="s">
        <v>23</v>
      </c>
      <c r="C42" s="1236" t="s">
        <v>23</v>
      </c>
      <c r="D42" s="1236" t="s">
        <v>23</v>
      </c>
      <c r="E42" s="1242" t="s">
        <v>23</v>
      </c>
    </row>
    <row r="43" spans="1:5" ht="13.5">
      <c r="A43" s="1234" t="s">
        <v>106</v>
      </c>
      <c r="B43" s="1236" t="s">
        <v>23</v>
      </c>
      <c r="C43" s="1236" t="s">
        <v>23</v>
      </c>
      <c r="D43" s="1236" t="s">
        <v>23</v>
      </c>
      <c r="E43" s="1242" t="s">
        <v>23</v>
      </c>
    </row>
    <row r="44" spans="1:5" ht="13.5">
      <c r="A44" s="1234" t="s">
        <v>107</v>
      </c>
      <c r="B44" s="1236" t="s">
        <v>23</v>
      </c>
      <c r="C44" s="1236" t="s">
        <v>23</v>
      </c>
      <c r="D44" s="1236" t="s">
        <v>23</v>
      </c>
      <c r="E44" s="1242" t="s">
        <v>23</v>
      </c>
    </row>
    <row r="45" spans="1:5" ht="13.5">
      <c r="A45" s="1234" t="s">
        <v>108</v>
      </c>
      <c r="B45" s="1236">
        <v>2</v>
      </c>
      <c r="C45" s="1236">
        <v>2</v>
      </c>
      <c r="D45" s="1235" t="s">
        <v>23</v>
      </c>
      <c r="E45" s="1242" t="s">
        <v>23</v>
      </c>
    </row>
    <row r="46" spans="1:5" ht="13.5">
      <c r="A46" s="1234" t="s">
        <v>109</v>
      </c>
      <c r="B46" s="1236">
        <v>1</v>
      </c>
      <c r="C46" s="1236">
        <v>6</v>
      </c>
      <c r="D46" s="1236" t="s">
        <v>23</v>
      </c>
      <c r="E46" s="1242" t="s">
        <v>23</v>
      </c>
    </row>
    <row r="47" spans="1:5" ht="13.5">
      <c r="A47" s="1234" t="s">
        <v>110</v>
      </c>
      <c r="B47" s="1236" t="s">
        <v>23</v>
      </c>
      <c r="C47" s="1236" t="s">
        <v>23</v>
      </c>
      <c r="D47" s="1236" t="s">
        <v>23</v>
      </c>
      <c r="E47" s="1242" t="s">
        <v>23</v>
      </c>
    </row>
    <row r="48" spans="1:5" ht="13.5">
      <c r="A48" s="1234" t="s">
        <v>111</v>
      </c>
      <c r="B48" s="1236">
        <v>3</v>
      </c>
      <c r="C48" s="1236">
        <v>6</v>
      </c>
      <c r="D48" s="1236" t="s">
        <v>23</v>
      </c>
      <c r="E48" s="1242" t="s">
        <v>23</v>
      </c>
    </row>
    <row r="49" spans="1:5" ht="13.5">
      <c r="A49" s="1234" t="s">
        <v>112</v>
      </c>
      <c r="B49" s="1236" t="s">
        <v>23</v>
      </c>
      <c r="C49" s="1236" t="s">
        <v>23</v>
      </c>
      <c r="D49" s="1235" t="s">
        <v>23</v>
      </c>
      <c r="E49" s="1242" t="s">
        <v>23</v>
      </c>
    </row>
    <row r="50" spans="1:5" ht="13.5">
      <c r="A50" s="1238" t="s">
        <v>113</v>
      </c>
      <c r="B50" s="1240">
        <v>9</v>
      </c>
      <c r="C50" s="1240">
        <v>17</v>
      </c>
      <c r="D50" s="1239" t="s">
        <v>23</v>
      </c>
      <c r="E50" s="1243" t="s">
        <v>23</v>
      </c>
    </row>
    <row r="51" spans="1:5" ht="13.5">
      <c r="A51" s="1234"/>
      <c r="B51" s="1236"/>
      <c r="C51" s="1236"/>
      <c r="D51" s="1236"/>
      <c r="E51" s="1242"/>
    </row>
    <row r="52" spans="1:5" ht="13.5">
      <c r="A52" s="1238" t="s">
        <v>114</v>
      </c>
      <c r="B52" s="1240">
        <v>38</v>
      </c>
      <c r="C52" s="1240">
        <v>91</v>
      </c>
      <c r="D52" s="1239">
        <v>8</v>
      </c>
      <c r="E52" s="1243">
        <v>25</v>
      </c>
    </row>
    <row r="53" spans="1:5" ht="13.5">
      <c r="A53" s="1234"/>
      <c r="B53" s="1236"/>
      <c r="C53" s="1236"/>
      <c r="D53" s="1236"/>
      <c r="E53" s="1242"/>
    </row>
    <row r="54" spans="1:5" ht="13.5">
      <c r="A54" s="1234" t="s">
        <v>115</v>
      </c>
      <c r="B54" s="1236">
        <v>266</v>
      </c>
      <c r="C54" s="1236">
        <v>1260</v>
      </c>
      <c r="D54" s="1236" t="s">
        <v>23</v>
      </c>
      <c r="E54" s="1242" t="s">
        <v>23</v>
      </c>
    </row>
    <row r="55" spans="1:5" ht="13.5">
      <c r="A55" s="1234" t="s">
        <v>116</v>
      </c>
      <c r="B55" s="1236" t="s">
        <v>23</v>
      </c>
      <c r="C55" s="1236" t="s">
        <v>23</v>
      </c>
      <c r="D55" s="1236" t="s">
        <v>23</v>
      </c>
      <c r="E55" s="1242" t="s">
        <v>23</v>
      </c>
    </row>
    <row r="56" spans="1:5" ht="13.5">
      <c r="A56" s="1234" t="s">
        <v>117</v>
      </c>
      <c r="B56" s="1236">
        <v>1</v>
      </c>
      <c r="C56" s="1236">
        <v>6</v>
      </c>
      <c r="D56" s="1236" t="s">
        <v>23</v>
      </c>
      <c r="E56" s="1242" t="s">
        <v>23</v>
      </c>
    </row>
    <row r="57" spans="1:5" ht="13.5">
      <c r="A57" s="1234" t="s">
        <v>118</v>
      </c>
      <c r="B57" s="1236" t="s">
        <v>23</v>
      </c>
      <c r="C57" s="1236" t="s">
        <v>23</v>
      </c>
      <c r="D57" s="1236" t="s">
        <v>23</v>
      </c>
      <c r="E57" s="1242" t="s">
        <v>23</v>
      </c>
    </row>
    <row r="58" spans="1:5" ht="13.5">
      <c r="A58" s="1234" t="s">
        <v>119</v>
      </c>
      <c r="B58" s="1236">
        <v>4</v>
      </c>
      <c r="C58" s="1236">
        <v>88</v>
      </c>
      <c r="D58" s="1236" t="s">
        <v>23</v>
      </c>
      <c r="E58" s="1242" t="s">
        <v>23</v>
      </c>
    </row>
    <row r="59" spans="1:5" ht="13.5">
      <c r="A59" s="1238" t="s">
        <v>172</v>
      </c>
      <c r="B59" s="1240">
        <v>271</v>
      </c>
      <c r="C59" s="1240">
        <v>1354</v>
      </c>
      <c r="D59" s="1239" t="s">
        <v>23</v>
      </c>
      <c r="E59" s="1243" t="s">
        <v>23</v>
      </c>
    </row>
    <row r="60" spans="1:5" ht="13.5">
      <c r="A60" s="1234"/>
      <c r="B60" s="1236"/>
      <c r="C60" s="1236"/>
      <c r="D60" s="1236"/>
      <c r="E60" s="1242"/>
    </row>
    <row r="61" spans="1:5" ht="13.5">
      <c r="A61" s="1234" t="s">
        <v>121</v>
      </c>
      <c r="B61" s="1236">
        <v>5264</v>
      </c>
      <c r="C61" s="1236">
        <v>99748</v>
      </c>
      <c r="D61" s="1236" t="s">
        <v>23</v>
      </c>
      <c r="E61" s="1242" t="s">
        <v>23</v>
      </c>
    </row>
    <row r="62" spans="1:5" ht="13.5">
      <c r="A62" s="1234" t="s">
        <v>122</v>
      </c>
      <c r="B62" s="1236">
        <v>44</v>
      </c>
      <c r="C62" s="1236">
        <v>110</v>
      </c>
      <c r="D62" s="1236" t="s">
        <v>23</v>
      </c>
      <c r="E62" s="1242" t="s">
        <v>23</v>
      </c>
    </row>
    <row r="63" spans="1:5" ht="13.5">
      <c r="A63" s="1234" t="s">
        <v>123</v>
      </c>
      <c r="B63" s="1236">
        <v>149</v>
      </c>
      <c r="C63" s="1236">
        <v>188</v>
      </c>
      <c r="D63" s="1236" t="s">
        <v>23</v>
      </c>
      <c r="E63" s="1242" t="s">
        <v>23</v>
      </c>
    </row>
    <row r="64" spans="1:5" ht="13.5">
      <c r="A64" s="1238" t="s">
        <v>124</v>
      </c>
      <c r="B64" s="1240">
        <v>5457</v>
      </c>
      <c r="C64" s="1240">
        <v>100046</v>
      </c>
      <c r="D64" s="1239" t="s">
        <v>23</v>
      </c>
      <c r="E64" s="1243" t="s">
        <v>23</v>
      </c>
    </row>
    <row r="65" spans="1:5" ht="13.5">
      <c r="A65" s="1234"/>
      <c r="B65" s="1236"/>
      <c r="C65" s="1236"/>
      <c r="D65" s="1236"/>
      <c r="E65" s="1242"/>
    </row>
    <row r="66" spans="1:5" ht="13.5">
      <c r="A66" s="1238" t="s">
        <v>125</v>
      </c>
      <c r="B66" s="1240">
        <v>7583</v>
      </c>
      <c r="C66" s="1240">
        <v>192740</v>
      </c>
      <c r="D66" s="1239" t="s">
        <v>23</v>
      </c>
      <c r="E66" s="1243" t="s">
        <v>23</v>
      </c>
    </row>
    <row r="67" spans="1:5" ht="13.5">
      <c r="A67" s="1234"/>
      <c r="B67" s="1236"/>
      <c r="C67" s="1236"/>
      <c r="D67" s="1236"/>
      <c r="E67" s="1242"/>
    </row>
    <row r="68" spans="1:5" ht="13.5">
      <c r="A68" s="1234" t="s">
        <v>126</v>
      </c>
      <c r="B68" s="1236">
        <v>246</v>
      </c>
      <c r="C68" s="1236">
        <v>1730</v>
      </c>
      <c r="D68" s="1236">
        <v>14</v>
      </c>
      <c r="E68" s="1242">
        <v>35</v>
      </c>
    </row>
    <row r="69" spans="1:5" ht="13.5">
      <c r="A69" s="1234" t="s">
        <v>127</v>
      </c>
      <c r="B69" s="1236">
        <v>3</v>
      </c>
      <c r="C69" s="1236">
        <v>15</v>
      </c>
      <c r="D69" s="1236" t="s">
        <v>23</v>
      </c>
      <c r="E69" s="1242" t="s">
        <v>23</v>
      </c>
    </row>
    <row r="70" spans="1:5" ht="13.5">
      <c r="A70" s="1238" t="s">
        <v>128</v>
      </c>
      <c r="B70" s="1240">
        <v>249</v>
      </c>
      <c r="C70" s="1240">
        <v>1745</v>
      </c>
      <c r="D70" s="1239">
        <v>14</v>
      </c>
      <c r="E70" s="1243">
        <v>35</v>
      </c>
    </row>
    <row r="71" spans="1:5" ht="13.5">
      <c r="A71" s="1234"/>
      <c r="B71" s="1236"/>
      <c r="C71" s="1236"/>
      <c r="D71" s="1236"/>
      <c r="E71" s="1242"/>
    </row>
    <row r="72" spans="1:5" ht="13.5">
      <c r="A72" s="1234" t="s">
        <v>129</v>
      </c>
      <c r="B72" s="1236">
        <v>151</v>
      </c>
      <c r="C72" s="1236">
        <v>2724</v>
      </c>
      <c r="D72" s="1236" t="s">
        <v>23</v>
      </c>
      <c r="E72" s="1242" t="s">
        <v>23</v>
      </c>
    </row>
    <row r="73" spans="1:5" ht="13.5">
      <c r="A73" s="1234" t="s">
        <v>130</v>
      </c>
      <c r="B73" s="1236">
        <v>246</v>
      </c>
      <c r="C73" s="1236">
        <v>1210</v>
      </c>
      <c r="D73" s="1236" t="s">
        <v>23</v>
      </c>
      <c r="E73" s="1242" t="s">
        <v>23</v>
      </c>
    </row>
    <row r="74" spans="1:5" ht="13.5">
      <c r="A74" s="1234" t="s">
        <v>131</v>
      </c>
      <c r="B74" s="1236">
        <v>3</v>
      </c>
      <c r="C74" s="1236">
        <v>11</v>
      </c>
      <c r="D74" s="1236" t="s">
        <v>23</v>
      </c>
      <c r="E74" s="1242" t="s">
        <v>23</v>
      </c>
    </row>
    <row r="75" spans="1:5" ht="13.5">
      <c r="A75" s="1234" t="s">
        <v>132</v>
      </c>
      <c r="B75" s="1236">
        <v>74</v>
      </c>
      <c r="C75" s="1236">
        <v>1077</v>
      </c>
      <c r="D75" s="1236" t="s">
        <v>23</v>
      </c>
      <c r="E75" s="1242" t="s">
        <v>23</v>
      </c>
    </row>
    <row r="76" spans="1:5" ht="13.5">
      <c r="A76" s="1234" t="s">
        <v>133</v>
      </c>
      <c r="B76" s="1236">
        <v>80</v>
      </c>
      <c r="C76" s="1236">
        <v>640</v>
      </c>
      <c r="D76" s="1236" t="s">
        <v>23</v>
      </c>
      <c r="E76" s="1242" t="s">
        <v>23</v>
      </c>
    </row>
    <row r="77" spans="1:5" ht="13.5">
      <c r="A77" s="1234" t="s">
        <v>134</v>
      </c>
      <c r="B77" s="1236">
        <v>11</v>
      </c>
      <c r="C77" s="1236">
        <v>72</v>
      </c>
      <c r="D77" s="1236" t="s">
        <v>23</v>
      </c>
      <c r="E77" s="1242" t="s">
        <v>23</v>
      </c>
    </row>
    <row r="78" spans="1:5" ht="13.5">
      <c r="A78" s="1234" t="s">
        <v>135</v>
      </c>
      <c r="B78" s="1236">
        <v>426</v>
      </c>
      <c r="C78" s="1236">
        <v>729</v>
      </c>
      <c r="D78" s="1236" t="s">
        <v>23</v>
      </c>
      <c r="E78" s="1242" t="s">
        <v>23</v>
      </c>
    </row>
    <row r="79" spans="1:5" ht="13.5">
      <c r="A79" s="1234" t="s">
        <v>136</v>
      </c>
      <c r="B79" s="1236">
        <v>253</v>
      </c>
      <c r="C79" s="1236">
        <v>2894</v>
      </c>
      <c r="D79" s="1236" t="s">
        <v>23</v>
      </c>
      <c r="E79" s="1242" t="s">
        <v>23</v>
      </c>
    </row>
    <row r="80" spans="1:5" ht="13.5">
      <c r="A80" s="1238" t="s">
        <v>137</v>
      </c>
      <c r="B80" s="1240">
        <v>1244</v>
      </c>
      <c r="C80" s="1240">
        <v>9357</v>
      </c>
      <c r="D80" s="1239" t="s">
        <v>23</v>
      </c>
      <c r="E80" s="1243" t="s">
        <v>23</v>
      </c>
    </row>
    <row r="81" spans="1:5" ht="13.5">
      <c r="A81" s="1234"/>
      <c r="B81" s="1236"/>
      <c r="C81" s="1236"/>
      <c r="D81" s="1236"/>
      <c r="E81" s="1242"/>
    </row>
    <row r="82" spans="1:5" ht="13.5">
      <c r="A82" s="1234" t="s">
        <v>138</v>
      </c>
      <c r="B82" s="1236">
        <v>69</v>
      </c>
      <c r="C82" s="1236">
        <v>186</v>
      </c>
      <c r="D82" s="1236" t="s">
        <v>23</v>
      </c>
      <c r="E82" s="1242" t="s">
        <v>23</v>
      </c>
    </row>
    <row r="83" spans="1:5" ht="13.5">
      <c r="A83" s="1234" t="s">
        <v>139</v>
      </c>
      <c r="B83" s="1236">
        <v>21</v>
      </c>
      <c r="C83" s="1236">
        <v>90</v>
      </c>
      <c r="D83" s="1236" t="s">
        <v>23</v>
      </c>
      <c r="E83" s="1242" t="s">
        <v>23</v>
      </c>
    </row>
    <row r="84" spans="1:5" ht="13.5">
      <c r="A84" s="1238" t="s">
        <v>140</v>
      </c>
      <c r="B84" s="1240">
        <v>90</v>
      </c>
      <c r="C84" s="1240">
        <v>276</v>
      </c>
      <c r="D84" s="1239" t="s">
        <v>23</v>
      </c>
      <c r="E84" s="1243" t="s">
        <v>23</v>
      </c>
    </row>
    <row r="85" spans="1:5" ht="14.25" thickBot="1">
      <c r="A85" s="1246"/>
      <c r="B85" s="1247"/>
      <c r="C85" s="1247"/>
      <c r="D85" s="1247"/>
      <c r="E85" s="1248"/>
    </row>
    <row r="86" spans="1:5" ht="14.25" thickBot="1">
      <c r="A86" s="1361" t="s">
        <v>141</v>
      </c>
      <c r="B86" s="1143">
        <v>15227</v>
      </c>
      <c r="C86" s="1143">
        <v>307436</v>
      </c>
      <c r="D86" s="1143">
        <v>22</v>
      </c>
      <c r="E86" s="1144">
        <v>60</v>
      </c>
    </row>
  </sheetData>
  <mergeCells count="6">
    <mergeCell ref="C6:C8"/>
    <mergeCell ref="E6:E8"/>
    <mergeCell ref="A1:E1"/>
    <mergeCell ref="B5:C5"/>
    <mergeCell ref="D5:E5"/>
    <mergeCell ref="A3:E3"/>
  </mergeCells>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1-000000000000}">
  <sheetPr codeName="Hoja305">
    <pageSetUpPr fitToPage="1"/>
  </sheetPr>
  <dimension ref="A1:S88"/>
  <sheetViews>
    <sheetView view="pageBreakPreview" zoomScale="75" zoomScaleNormal="75" zoomScaleSheetLayoutView="75" workbookViewId="0">
      <selection activeCell="O19" sqref="O19"/>
    </sheetView>
  </sheetViews>
  <sheetFormatPr baseColWidth="10" defaultColWidth="11.42578125" defaultRowHeight="12.75"/>
  <cols>
    <col min="1" max="1" width="25.7109375" style="139" customWidth="1"/>
    <col min="2" max="8" width="18.28515625" style="139" customWidth="1"/>
    <col min="9" max="16384" width="11.42578125" style="139"/>
  </cols>
  <sheetData>
    <row r="1" spans="1:17" s="151" customFormat="1" ht="18.75">
      <c r="A1" s="1951" t="s">
        <v>0</v>
      </c>
      <c r="B1" s="1951"/>
      <c r="C1" s="1951"/>
      <c r="D1" s="1951"/>
      <c r="E1" s="1951"/>
      <c r="F1" s="1951"/>
      <c r="G1" s="1951"/>
      <c r="H1" s="1951"/>
    </row>
    <row r="2" spans="1:17">
      <c r="A2" s="159"/>
    </row>
    <row r="3" spans="1:17" ht="33.75" customHeight="1">
      <c r="A3" s="1952" t="s">
        <v>1496</v>
      </c>
      <c r="B3" s="1952"/>
      <c r="C3" s="1952"/>
      <c r="D3" s="1952"/>
      <c r="E3" s="1952"/>
      <c r="F3" s="1952"/>
      <c r="G3" s="1952"/>
      <c r="H3" s="1952"/>
    </row>
    <row r="4" spans="1:17" ht="15.75" thickBot="1">
      <c r="A4" s="457"/>
      <c r="B4" s="149"/>
      <c r="C4" s="149"/>
      <c r="D4" s="149"/>
      <c r="E4" s="149"/>
      <c r="F4" s="149"/>
      <c r="G4" s="149"/>
      <c r="H4" s="149"/>
    </row>
    <row r="5" spans="1:17" ht="27.75" customHeight="1">
      <c r="A5" s="1149"/>
      <c r="B5" s="1953" t="s">
        <v>860</v>
      </c>
      <c r="C5" s="1953"/>
      <c r="D5" s="1953"/>
      <c r="E5" s="1953"/>
      <c r="F5" s="1953"/>
      <c r="G5" s="1953"/>
      <c r="H5" s="1960"/>
    </row>
    <row r="6" spans="1:17" ht="24" customHeight="1">
      <c r="A6" s="1079" t="s">
        <v>165</v>
      </c>
      <c r="B6" s="1962" t="s">
        <v>19</v>
      </c>
      <c r="C6" s="1962"/>
      <c r="D6" s="1962"/>
      <c r="E6" s="1954" t="s">
        <v>748</v>
      </c>
      <c r="F6" s="1954"/>
      <c r="G6" s="1954"/>
      <c r="H6" s="1966"/>
    </row>
    <row r="7" spans="1:17" ht="24.75" customHeight="1">
      <c r="A7" s="1079" t="s">
        <v>154</v>
      </c>
      <c r="B7" s="1962"/>
      <c r="C7" s="1962"/>
      <c r="D7" s="1962"/>
      <c r="E7" s="1954" t="s">
        <v>1016</v>
      </c>
      <c r="F7" s="1954"/>
      <c r="G7" s="1954" t="s">
        <v>1015</v>
      </c>
      <c r="H7" s="1966"/>
    </row>
    <row r="8" spans="1:17" ht="31.5" customHeight="1" thickBot="1">
      <c r="A8" s="1360"/>
      <c r="B8" s="1308" t="s">
        <v>17</v>
      </c>
      <c r="C8" s="1308" t="s">
        <v>18</v>
      </c>
      <c r="D8" s="1308" t="s">
        <v>19</v>
      </c>
      <c r="E8" s="1308" t="s">
        <v>17</v>
      </c>
      <c r="F8" s="1308" t="s">
        <v>18</v>
      </c>
      <c r="G8" s="1308" t="s">
        <v>17</v>
      </c>
      <c r="H8" s="1323" t="s">
        <v>18</v>
      </c>
      <c r="P8" s="141"/>
      <c r="Q8" s="141"/>
    </row>
    <row r="9" spans="1:17" ht="22.5" customHeight="1">
      <c r="A9" s="1231" t="s">
        <v>81</v>
      </c>
      <c r="B9" s="1232">
        <v>2307</v>
      </c>
      <c r="C9" s="1232" t="s">
        <v>23</v>
      </c>
      <c r="D9" s="1232">
        <v>2307</v>
      </c>
      <c r="E9" s="1232">
        <v>1821</v>
      </c>
      <c r="F9" s="1232" t="s">
        <v>23</v>
      </c>
      <c r="G9" s="1232" t="s">
        <v>23</v>
      </c>
      <c r="H9" s="1233" t="s">
        <v>23</v>
      </c>
      <c r="I9" s="168"/>
      <c r="P9" s="141"/>
      <c r="Q9" s="141"/>
    </row>
    <row r="10" spans="1:17" ht="13.5">
      <c r="A10" s="1234" t="s">
        <v>82</v>
      </c>
      <c r="B10" s="1236">
        <v>2051</v>
      </c>
      <c r="C10" s="1236" t="s">
        <v>23</v>
      </c>
      <c r="D10" s="1236">
        <v>2051</v>
      </c>
      <c r="E10" s="1236">
        <v>1618</v>
      </c>
      <c r="F10" s="1236" t="s">
        <v>23</v>
      </c>
      <c r="G10" s="1236" t="s">
        <v>23</v>
      </c>
      <c r="H10" s="1242" t="s">
        <v>23</v>
      </c>
      <c r="I10" s="168"/>
      <c r="P10" s="141"/>
      <c r="Q10" s="141"/>
    </row>
    <row r="11" spans="1:17" ht="13.5">
      <c r="A11" s="1234" t="s">
        <v>83</v>
      </c>
      <c r="B11" s="1236">
        <v>8136</v>
      </c>
      <c r="C11" s="1236" t="s">
        <v>23</v>
      </c>
      <c r="D11" s="1236">
        <v>8136</v>
      </c>
      <c r="E11" s="1236">
        <v>5042</v>
      </c>
      <c r="F11" s="1236" t="s">
        <v>23</v>
      </c>
      <c r="G11" s="1236" t="s">
        <v>23</v>
      </c>
      <c r="H11" s="1242" t="s">
        <v>23</v>
      </c>
      <c r="I11" s="168"/>
      <c r="P11" s="141"/>
      <c r="Q11" s="141"/>
    </row>
    <row r="12" spans="1:17" ht="13.5">
      <c r="A12" s="1234" t="s">
        <v>84</v>
      </c>
      <c r="B12" s="1236">
        <v>11700</v>
      </c>
      <c r="C12" s="1236" t="s">
        <v>23</v>
      </c>
      <c r="D12" s="1236">
        <v>11700</v>
      </c>
      <c r="E12" s="1236">
        <v>9167</v>
      </c>
      <c r="F12" s="1236" t="s">
        <v>23</v>
      </c>
      <c r="G12" s="1236" t="s">
        <v>23</v>
      </c>
      <c r="H12" s="1242" t="s">
        <v>23</v>
      </c>
      <c r="I12" s="168"/>
      <c r="P12" s="141"/>
      <c r="Q12" s="141"/>
    </row>
    <row r="13" spans="1:17" ht="13.5">
      <c r="A13" s="1238" t="s">
        <v>85</v>
      </c>
      <c r="B13" s="1240">
        <v>24194</v>
      </c>
      <c r="C13" s="1240" t="s">
        <v>23</v>
      </c>
      <c r="D13" s="1240">
        <v>24194</v>
      </c>
      <c r="E13" s="1240">
        <v>17648</v>
      </c>
      <c r="F13" s="1240" t="s">
        <v>23</v>
      </c>
      <c r="G13" s="1240" t="s">
        <v>23</v>
      </c>
      <c r="H13" s="1243" t="s">
        <v>23</v>
      </c>
      <c r="I13" s="168"/>
      <c r="P13" s="141"/>
      <c r="Q13" s="141"/>
    </row>
    <row r="14" spans="1:17" ht="13.5">
      <c r="A14" s="1238"/>
      <c r="B14" s="1240"/>
      <c r="C14" s="1240"/>
      <c r="D14" s="1240"/>
      <c r="E14" s="1240"/>
      <c r="F14" s="1240"/>
      <c r="G14" s="1240"/>
      <c r="H14" s="1243"/>
      <c r="I14" s="168"/>
      <c r="P14" s="141"/>
      <c r="Q14" s="141"/>
    </row>
    <row r="15" spans="1:17" ht="13.5">
      <c r="A15" s="1238" t="s">
        <v>86</v>
      </c>
      <c r="B15" s="1240">
        <v>112</v>
      </c>
      <c r="C15" s="1240" t="s">
        <v>23</v>
      </c>
      <c r="D15" s="1240">
        <v>112</v>
      </c>
      <c r="E15" s="1240">
        <v>96</v>
      </c>
      <c r="F15" s="1240" t="s">
        <v>23</v>
      </c>
      <c r="G15" s="1240" t="s">
        <v>23</v>
      </c>
      <c r="H15" s="1243" t="s">
        <v>23</v>
      </c>
      <c r="I15" s="168"/>
      <c r="P15" s="141"/>
      <c r="Q15" s="141"/>
    </row>
    <row r="16" spans="1:17" ht="13.5">
      <c r="A16" s="1238"/>
      <c r="B16" s="1240"/>
      <c r="C16" s="1240"/>
      <c r="D16" s="1240"/>
      <c r="E16" s="1240"/>
      <c r="F16" s="1240"/>
      <c r="G16" s="1240"/>
      <c r="H16" s="1243"/>
      <c r="I16" s="168"/>
      <c r="P16" s="141"/>
      <c r="Q16" s="141"/>
    </row>
    <row r="17" spans="1:17" ht="13.5">
      <c r="A17" s="1238" t="s">
        <v>87</v>
      </c>
      <c r="B17" s="1240">
        <v>121</v>
      </c>
      <c r="C17" s="1240" t="s">
        <v>23</v>
      </c>
      <c r="D17" s="1240">
        <v>121</v>
      </c>
      <c r="E17" s="1240">
        <v>114</v>
      </c>
      <c r="F17" s="1240" t="s">
        <v>23</v>
      </c>
      <c r="G17" s="1240" t="s">
        <v>23</v>
      </c>
      <c r="H17" s="1243" t="s">
        <v>23</v>
      </c>
      <c r="I17" s="168"/>
      <c r="P17" s="141"/>
      <c r="Q17" s="141"/>
    </row>
    <row r="18" spans="1:17" ht="13.5">
      <c r="A18" s="1234"/>
      <c r="B18" s="1236"/>
      <c r="C18" s="1236"/>
      <c r="D18" s="1236"/>
      <c r="E18" s="1236"/>
      <c r="F18" s="1236"/>
      <c r="G18" s="1236"/>
      <c r="H18" s="1242"/>
      <c r="I18" s="168"/>
      <c r="P18" s="141"/>
      <c r="Q18" s="141"/>
    </row>
    <row r="19" spans="1:17" ht="13.5">
      <c r="A19" s="1234" t="s">
        <v>158</v>
      </c>
      <c r="B19" s="1236">
        <v>12364</v>
      </c>
      <c r="C19" s="1236">
        <v>1374</v>
      </c>
      <c r="D19" s="1236">
        <v>13738</v>
      </c>
      <c r="E19" s="1236">
        <v>12305</v>
      </c>
      <c r="F19" s="1236">
        <v>1367</v>
      </c>
      <c r="G19" s="1236" t="s">
        <v>23</v>
      </c>
      <c r="H19" s="1242" t="s">
        <v>23</v>
      </c>
      <c r="I19" s="168"/>
      <c r="P19" s="141"/>
      <c r="Q19" s="141"/>
    </row>
    <row r="20" spans="1:17" ht="13.5">
      <c r="A20" s="1234" t="s">
        <v>89</v>
      </c>
      <c r="B20" s="1236">
        <v>443</v>
      </c>
      <c r="C20" s="1236" t="s">
        <v>23</v>
      </c>
      <c r="D20" s="1236">
        <v>443</v>
      </c>
      <c r="E20" s="1236">
        <v>389</v>
      </c>
      <c r="F20" s="1236" t="s">
        <v>23</v>
      </c>
      <c r="G20" s="1236" t="s">
        <v>23</v>
      </c>
      <c r="H20" s="1242" t="s">
        <v>23</v>
      </c>
      <c r="I20" s="168"/>
      <c r="P20" s="141"/>
      <c r="Q20" s="141"/>
    </row>
    <row r="21" spans="1:17" ht="13.5">
      <c r="A21" s="1234" t="s">
        <v>90</v>
      </c>
      <c r="B21" s="1236">
        <v>431</v>
      </c>
      <c r="C21" s="1236" t="s">
        <v>23</v>
      </c>
      <c r="D21" s="1236">
        <v>431</v>
      </c>
      <c r="E21" s="1236">
        <v>423</v>
      </c>
      <c r="F21" s="1236" t="s">
        <v>23</v>
      </c>
      <c r="G21" s="1236" t="s">
        <v>23</v>
      </c>
      <c r="H21" s="1242" t="s">
        <v>23</v>
      </c>
      <c r="I21" s="168"/>
      <c r="P21" s="141"/>
      <c r="Q21" s="141"/>
    </row>
    <row r="22" spans="1:17" ht="13.5">
      <c r="A22" s="1238" t="s">
        <v>91</v>
      </c>
      <c r="B22" s="1240">
        <v>13238</v>
      </c>
      <c r="C22" s="1240">
        <v>1374</v>
      </c>
      <c r="D22" s="1240">
        <v>14612</v>
      </c>
      <c r="E22" s="1240">
        <v>13117</v>
      </c>
      <c r="F22" s="1240">
        <v>1367</v>
      </c>
      <c r="G22" s="1240" t="s">
        <v>23</v>
      </c>
      <c r="H22" s="1243" t="s">
        <v>23</v>
      </c>
      <c r="I22" s="168"/>
      <c r="P22" s="141"/>
      <c r="Q22" s="141"/>
    </row>
    <row r="23" spans="1:17" ht="13.5">
      <c r="A23" s="1238"/>
      <c r="B23" s="1240"/>
      <c r="C23" s="1240"/>
      <c r="D23" s="1240"/>
      <c r="E23" s="1240"/>
      <c r="F23" s="1240"/>
      <c r="G23" s="1240"/>
      <c r="H23" s="1243"/>
      <c r="I23" s="168"/>
      <c r="P23" s="141"/>
      <c r="Q23" s="141"/>
    </row>
    <row r="24" spans="1:17" ht="13.5">
      <c r="A24" s="1238" t="s">
        <v>92</v>
      </c>
      <c r="B24" s="1240">
        <v>7396</v>
      </c>
      <c r="C24" s="1240">
        <v>10506</v>
      </c>
      <c r="D24" s="1240">
        <v>17902</v>
      </c>
      <c r="E24" s="1240">
        <v>6889</v>
      </c>
      <c r="F24" s="1240">
        <v>9986</v>
      </c>
      <c r="G24" s="1240" t="s">
        <v>23</v>
      </c>
      <c r="H24" s="1243" t="s">
        <v>23</v>
      </c>
      <c r="I24" s="168"/>
      <c r="P24" s="141"/>
      <c r="Q24" s="141"/>
    </row>
    <row r="25" spans="1:17" ht="13.5">
      <c r="A25" s="1238"/>
      <c r="B25" s="1240"/>
      <c r="C25" s="1240"/>
      <c r="D25" s="1240"/>
      <c r="E25" s="1240"/>
      <c r="F25" s="1240"/>
      <c r="G25" s="1240"/>
      <c r="H25" s="1243"/>
      <c r="I25" s="168"/>
      <c r="P25" s="141"/>
      <c r="Q25" s="141"/>
    </row>
    <row r="26" spans="1:17" ht="13.5">
      <c r="A26" s="1238" t="s">
        <v>93</v>
      </c>
      <c r="B26" s="1240">
        <v>32027</v>
      </c>
      <c r="C26" s="1240">
        <v>15432</v>
      </c>
      <c r="D26" s="1240">
        <v>47459</v>
      </c>
      <c r="E26" s="1240">
        <v>31533</v>
      </c>
      <c r="F26" s="1240">
        <v>14796</v>
      </c>
      <c r="G26" s="1240" t="s">
        <v>23</v>
      </c>
      <c r="H26" s="1243" t="s">
        <v>23</v>
      </c>
      <c r="I26" s="168"/>
      <c r="P26" s="141"/>
      <c r="Q26" s="141"/>
    </row>
    <row r="27" spans="1:17" ht="13.5">
      <c r="A27" s="1234"/>
      <c r="B27" s="1236"/>
      <c r="C27" s="1236"/>
      <c r="D27" s="1236"/>
      <c r="E27" s="1236"/>
      <c r="F27" s="1236"/>
      <c r="G27" s="1236"/>
      <c r="H27" s="1242"/>
      <c r="I27" s="168"/>
      <c r="P27" s="141"/>
      <c r="Q27" s="141"/>
    </row>
    <row r="28" spans="1:17" ht="13.5">
      <c r="A28" s="1234" t="s">
        <v>94</v>
      </c>
      <c r="B28" s="1235">
        <v>3332</v>
      </c>
      <c r="C28" s="1236">
        <v>2021</v>
      </c>
      <c r="D28" s="1236">
        <v>5353</v>
      </c>
      <c r="E28" s="1235">
        <v>3154</v>
      </c>
      <c r="F28" s="1236">
        <v>1906</v>
      </c>
      <c r="G28" s="1236" t="s">
        <v>23</v>
      </c>
      <c r="H28" s="1237" t="s">
        <v>23</v>
      </c>
      <c r="I28" s="168"/>
      <c r="P28" s="141"/>
      <c r="Q28" s="141"/>
    </row>
    <row r="29" spans="1:17" ht="13.5">
      <c r="A29" s="1234" t="s">
        <v>95</v>
      </c>
      <c r="B29" s="1235">
        <v>1719</v>
      </c>
      <c r="C29" s="1236">
        <v>42</v>
      </c>
      <c r="D29" s="1236">
        <v>1761</v>
      </c>
      <c r="E29" s="1235">
        <v>1711</v>
      </c>
      <c r="F29" s="1236">
        <v>41</v>
      </c>
      <c r="G29" s="1236" t="s">
        <v>23</v>
      </c>
      <c r="H29" s="1237" t="s">
        <v>23</v>
      </c>
      <c r="I29" s="168"/>
      <c r="P29" s="141"/>
      <c r="Q29" s="141"/>
    </row>
    <row r="30" spans="1:17" ht="13.5">
      <c r="A30" s="1234" t="s">
        <v>96</v>
      </c>
      <c r="B30" s="1235">
        <v>19551</v>
      </c>
      <c r="C30" s="1236">
        <v>8965</v>
      </c>
      <c r="D30" s="1236">
        <v>28516</v>
      </c>
      <c r="E30" s="1235">
        <v>19166</v>
      </c>
      <c r="F30" s="1236">
        <v>8767</v>
      </c>
      <c r="G30" s="1236" t="s">
        <v>23</v>
      </c>
      <c r="H30" s="1237" t="s">
        <v>23</v>
      </c>
      <c r="I30" s="168"/>
      <c r="P30" s="141"/>
      <c r="Q30" s="141"/>
    </row>
    <row r="31" spans="1:17" s="143" customFormat="1" ht="13.5">
      <c r="A31" s="1238" t="s">
        <v>97</v>
      </c>
      <c r="B31" s="1239">
        <v>24602</v>
      </c>
      <c r="C31" s="1240">
        <v>11028</v>
      </c>
      <c r="D31" s="1240">
        <v>35630</v>
      </c>
      <c r="E31" s="1239">
        <v>24031</v>
      </c>
      <c r="F31" s="1240">
        <v>10714</v>
      </c>
      <c r="G31" s="1240" t="s">
        <v>23</v>
      </c>
      <c r="H31" s="1241" t="s">
        <v>23</v>
      </c>
      <c r="I31" s="169"/>
      <c r="J31" s="139"/>
      <c r="K31" s="139"/>
      <c r="L31" s="139"/>
      <c r="M31" s="139"/>
      <c r="N31" s="139"/>
      <c r="P31" s="144"/>
      <c r="Q31" s="144"/>
    </row>
    <row r="32" spans="1:17" ht="13.5">
      <c r="A32" s="1234"/>
      <c r="B32" s="1236"/>
      <c r="C32" s="1236"/>
      <c r="D32" s="1236"/>
      <c r="E32" s="1236"/>
      <c r="F32" s="1236"/>
      <c r="G32" s="1236"/>
      <c r="H32" s="1242"/>
      <c r="I32" s="168"/>
      <c r="P32" s="141"/>
      <c r="Q32" s="141"/>
    </row>
    <row r="33" spans="1:17" ht="13.5">
      <c r="A33" s="1234" t="s">
        <v>98</v>
      </c>
      <c r="B33" s="1244">
        <v>22053</v>
      </c>
      <c r="C33" s="1244">
        <v>100</v>
      </c>
      <c r="D33" s="1236">
        <v>22153</v>
      </c>
      <c r="E33" s="1244">
        <v>21258</v>
      </c>
      <c r="F33" s="1244">
        <v>98</v>
      </c>
      <c r="G33" s="1236" t="s">
        <v>23</v>
      </c>
      <c r="H33" s="1245" t="s">
        <v>23</v>
      </c>
      <c r="I33" s="168"/>
      <c r="P33" s="141"/>
      <c r="Q33" s="141"/>
    </row>
    <row r="34" spans="1:17" ht="13.5">
      <c r="A34" s="1234" t="s">
        <v>99</v>
      </c>
      <c r="B34" s="1244">
        <v>2115</v>
      </c>
      <c r="C34" s="1244">
        <v>88</v>
      </c>
      <c r="D34" s="1236">
        <v>2203</v>
      </c>
      <c r="E34" s="1244">
        <v>2062</v>
      </c>
      <c r="F34" s="1244">
        <v>72</v>
      </c>
      <c r="G34" s="1236" t="s">
        <v>23</v>
      </c>
      <c r="H34" s="1245" t="s">
        <v>23</v>
      </c>
      <c r="I34" s="168"/>
      <c r="P34" s="141"/>
      <c r="Q34" s="141"/>
    </row>
    <row r="35" spans="1:17" ht="13.5">
      <c r="A35" s="1234" t="s">
        <v>100</v>
      </c>
      <c r="B35" s="1244">
        <v>1778</v>
      </c>
      <c r="C35" s="1244">
        <v>2934</v>
      </c>
      <c r="D35" s="1236">
        <v>4712</v>
      </c>
      <c r="E35" s="1244">
        <v>1710</v>
      </c>
      <c r="F35" s="1244">
        <v>2880</v>
      </c>
      <c r="G35" s="1236" t="s">
        <v>23</v>
      </c>
      <c r="H35" s="1245" t="s">
        <v>23</v>
      </c>
      <c r="I35" s="168"/>
      <c r="P35" s="141"/>
      <c r="Q35" s="141"/>
    </row>
    <row r="36" spans="1:17" ht="13.5">
      <c r="A36" s="1234" t="s">
        <v>101</v>
      </c>
      <c r="B36" s="1244">
        <v>26191</v>
      </c>
      <c r="C36" s="1244">
        <v>882</v>
      </c>
      <c r="D36" s="1236">
        <v>27073</v>
      </c>
      <c r="E36" s="1244">
        <v>25068</v>
      </c>
      <c r="F36" s="1244">
        <v>791</v>
      </c>
      <c r="G36" s="1236" t="s">
        <v>23</v>
      </c>
      <c r="H36" s="1245" t="s">
        <v>23</v>
      </c>
      <c r="I36" s="168"/>
      <c r="P36" s="141"/>
      <c r="Q36" s="141"/>
    </row>
    <row r="37" spans="1:17" ht="13.5">
      <c r="A37" s="1238" t="s">
        <v>102</v>
      </c>
      <c r="B37" s="1240">
        <v>52137</v>
      </c>
      <c r="C37" s="1240">
        <v>4004</v>
      </c>
      <c r="D37" s="1240">
        <v>56141</v>
      </c>
      <c r="E37" s="1240">
        <v>50098</v>
      </c>
      <c r="F37" s="1240">
        <v>3841</v>
      </c>
      <c r="G37" s="1240" t="s">
        <v>23</v>
      </c>
      <c r="H37" s="1243" t="s">
        <v>23</v>
      </c>
      <c r="I37" s="168"/>
      <c r="P37" s="141"/>
      <c r="Q37" s="141"/>
    </row>
    <row r="38" spans="1:17" ht="13.5">
      <c r="A38" s="1238"/>
      <c r="B38" s="1240"/>
      <c r="C38" s="1240"/>
      <c r="D38" s="1240"/>
      <c r="E38" s="1240"/>
      <c r="F38" s="1240"/>
      <c r="G38" s="1240"/>
      <c r="H38" s="1243"/>
      <c r="I38" s="168"/>
      <c r="P38" s="141"/>
      <c r="Q38" s="141"/>
    </row>
    <row r="39" spans="1:17" ht="13.5">
      <c r="A39" s="1238" t="s">
        <v>103</v>
      </c>
      <c r="B39" s="1240">
        <v>1101</v>
      </c>
      <c r="C39" s="1240">
        <v>1164</v>
      </c>
      <c r="D39" s="1240">
        <v>2265</v>
      </c>
      <c r="E39" s="1240">
        <v>950</v>
      </c>
      <c r="F39" s="1240">
        <v>1029</v>
      </c>
      <c r="G39" s="1240" t="s">
        <v>23</v>
      </c>
      <c r="H39" s="1243" t="s">
        <v>23</v>
      </c>
      <c r="I39" s="168"/>
      <c r="P39" s="141"/>
      <c r="Q39" s="141"/>
    </row>
    <row r="40" spans="1:17" ht="13.5">
      <c r="A40" s="1234"/>
      <c r="B40" s="1236"/>
      <c r="C40" s="1236"/>
      <c r="D40" s="1236"/>
      <c r="E40" s="1236"/>
      <c r="F40" s="1236"/>
      <c r="G40" s="1236"/>
      <c r="H40" s="1242"/>
      <c r="I40" s="168"/>
      <c r="P40" s="141"/>
      <c r="Q40" s="141"/>
    </row>
    <row r="41" spans="1:17" ht="13.5">
      <c r="A41" s="1234" t="s">
        <v>159</v>
      </c>
      <c r="B41" s="1235">
        <v>3291</v>
      </c>
      <c r="C41" s="1236">
        <v>34</v>
      </c>
      <c r="D41" s="1236">
        <v>3325</v>
      </c>
      <c r="E41" s="1235">
        <v>3200</v>
      </c>
      <c r="F41" s="1236">
        <v>29</v>
      </c>
      <c r="G41" s="1236" t="s">
        <v>23</v>
      </c>
      <c r="H41" s="1237" t="s">
        <v>23</v>
      </c>
      <c r="I41" s="168"/>
      <c r="P41" s="141"/>
      <c r="Q41" s="141"/>
    </row>
    <row r="42" spans="1:17" ht="13.5">
      <c r="A42" s="1234" t="s">
        <v>105</v>
      </c>
      <c r="B42" s="1236">
        <v>16292</v>
      </c>
      <c r="C42" s="1236">
        <v>4695</v>
      </c>
      <c r="D42" s="1236">
        <v>20987</v>
      </c>
      <c r="E42" s="1236">
        <v>14630</v>
      </c>
      <c r="F42" s="1236">
        <v>3759</v>
      </c>
      <c r="G42" s="1236" t="s">
        <v>23</v>
      </c>
      <c r="H42" s="1242" t="s">
        <v>23</v>
      </c>
      <c r="I42" s="168"/>
      <c r="P42" s="141"/>
      <c r="Q42" s="141"/>
    </row>
    <row r="43" spans="1:17" ht="13.5">
      <c r="A43" s="1234" t="s">
        <v>106</v>
      </c>
      <c r="B43" s="1236">
        <v>9349</v>
      </c>
      <c r="C43" s="1236">
        <v>57</v>
      </c>
      <c r="D43" s="1236">
        <v>9406</v>
      </c>
      <c r="E43" s="1236">
        <v>9203</v>
      </c>
      <c r="F43" s="1236">
        <v>46</v>
      </c>
      <c r="G43" s="1236" t="s">
        <v>23</v>
      </c>
      <c r="H43" s="1242" t="s">
        <v>23</v>
      </c>
      <c r="I43" s="168"/>
      <c r="P43" s="141"/>
      <c r="Q43" s="141"/>
    </row>
    <row r="44" spans="1:17" ht="13.5">
      <c r="A44" s="1234" t="s">
        <v>107</v>
      </c>
      <c r="B44" s="1235">
        <v>476</v>
      </c>
      <c r="C44" s="1236">
        <v>18</v>
      </c>
      <c r="D44" s="1236">
        <v>494</v>
      </c>
      <c r="E44" s="1235">
        <v>476</v>
      </c>
      <c r="F44" s="1236">
        <v>17</v>
      </c>
      <c r="G44" s="1236" t="s">
        <v>23</v>
      </c>
      <c r="H44" s="1237" t="s">
        <v>23</v>
      </c>
      <c r="I44" s="168"/>
      <c r="P44" s="141"/>
      <c r="Q44" s="141"/>
    </row>
    <row r="45" spans="1:17" ht="13.5">
      <c r="A45" s="1234" t="s">
        <v>108</v>
      </c>
      <c r="B45" s="1236">
        <v>1918</v>
      </c>
      <c r="C45" s="1236">
        <v>16</v>
      </c>
      <c r="D45" s="1236">
        <v>1934</v>
      </c>
      <c r="E45" s="1236">
        <v>1902</v>
      </c>
      <c r="F45" s="1236">
        <v>16</v>
      </c>
      <c r="G45" s="1236" t="s">
        <v>23</v>
      </c>
      <c r="H45" s="1242" t="s">
        <v>23</v>
      </c>
      <c r="I45" s="168"/>
      <c r="P45" s="141"/>
      <c r="Q45" s="141"/>
    </row>
    <row r="46" spans="1:17" ht="13.5">
      <c r="A46" s="1234" t="s">
        <v>109</v>
      </c>
      <c r="B46" s="1236">
        <v>1904</v>
      </c>
      <c r="C46" s="1236">
        <v>346</v>
      </c>
      <c r="D46" s="1236">
        <v>2250</v>
      </c>
      <c r="E46" s="1236">
        <v>1702</v>
      </c>
      <c r="F46" s="1236">
        <v>320</v>
      </c>
      <c r="G46" s="1236" t="s">
        <v>23</v>
      </c>
      <c r="H46" s="1242" t="s">
        <v>23</v>
      </c>
      <c r="I46" s="168"/>
      <c r="P46" s="141"/>
      <c r="Q46" s="141"/>
    </row>
    <row r="47" spans="1:17" ht="13.5">
      <c r="A47" s="1234" t="s">
        <v>110</v>
      </c>
      <c r="B47" s="1235">
        <v>1488</v>
      </c>
      <c r="C47" s="1236">
        <v>193</v>
      </c>
      <c r="D47" s="1236">
        <v>1681</v>
      </c>
      <c r="E47" s="1235">
        <v>1329</v>
      </c>
      <c r="F47" s="1236">
        <v>106</v>
      </c>
      <c r="G47" s="1236" t="s">
        <v>23</v>
      </c>
      <c r="H47" s="1237" t="s">
        <v>23</v>
      </c>
      <c r="I47" s="168"/>
      <c r="P47" s="141"/>
      <c r="Q47" s="141"/>
    </row>
    <row r="48" spans="1:17" ht="13.5">
      <c r="A48" s="1234" t="s">
        <v>111</v>
      </c>
      <c r="B48" s="1235">
        <v>22835</v>
      </c>
      <c r="C48" s="1236">
        <v>7967</v>
      </c>
      <c r="D48" s="1236">
        <v>30802</v>
      </c>
      <c r="E48" s="1235">
        <v>21246</v>
      </c>
      <c r="F48" s="1236">
        <v>6550</v>
      </c>
      <c r="G48" s="1236" t="s">
        <v>23</v>
      </c>
      <c r="H48" s="1237" t="s">
        <v>23</v>
      </c>
      <c r="I48" s="168"/>
      <c r="P48" s="141"/>
      <c r="Q48" s="141"/>
    </row>
    <row r="49" spans="1:17" ht="13.5">
      <c r="A49" s="1234" t="s">
        <v>112</v>
      </c>
      <c r="B49" s="1236">
        <v>10686</v>
      </c>
      <c r="C49" s="1236">
        <v>328</v>
      </c>
      <c r="D49" s="1236">
        <v>11014</v>
      </c>
      <c r="E49" s="1236">
        <v>10471</v>
      </c>
      <c r="F49" s="1236">
        <v>298</v>
      </c>
      <c r="G49" s="1236" t="s">
        <v>23</v>
      </c>
      <c r="H49" s="1242" t="s">
        <v>23</v>
      </c>
      <c r="I49" s="168"/>
      <c r="P49" s="141"/>
      <c r="Q49" s="141"/>
    </row>
    <row r="50" spans="1:17" ht="13.5">
      <c r="A50" s="1238" t="s">
        <v>113</v>
      </c>
      <c r="B50" s="1240">
        <v>68239</v>
      </c>
      <c r="C50" s="1240">
        <v>13654</v>
      </c>
      <c r="D50" s="1240">
        <v>81893</v>
      </c>
      <c r="E50" s="1240">
        <v>64159</v>
      </c>
      <c r="F50" s="1240">
        <v>11141</v>
      </c>
      <c r="G50" s="1240" t="s">
        <v>23</v>
      </c>
      <c r="H50" s="1243" t="s">
        <v>23</v>
      </c>
      <c r="I50" s="168"/>
      <c r="P50" s="141"/>
      <c r="Q50" s="141"/>
    </row>
    <row r="51" spans="1:17" ht="13.5">
      <c r="A51" s="1238"/>
      <c r="B51" s="1240"/>
      <c r="C51" s="1240"/>
      <c r="D51" s="1240"/>
      <c r="E51" s="1240"/>
      <c r="F51" s="1240"/>
      <c r="G51" s="1240"/>
      <c r="H51" s="1243"/>
      <c r="I51" s="168"/>
      <c r="P51" s="141"/>
      <c r="Q51" s="141"/>
    </row>
    <row r="52" spans="1:17" ht="13.5">
      <c r="A52" s="1238" t="s">
        <v>114</v>
      </c>
      <c r="B52" s="1240">
        <v>7181</v>
      </c>
      <c r="C52" s="1240">
        <v>821</v>
      </c>
      <c r="D52" s="1240">
        <v>8002</v>
      </c>
      <c r="E52" s="1240">
        <v>5154</v>
      </c>
      <c r="F52" s="1240">
        <v>673</v>
      </c>
      <c r="G52" s="1239">
        <v>982</v>
      </c>
      <c r="H52" s="1241">
        <v>28</v>
      </c>
      <c r="I52" s="168"/>
      <c r="P52" s="141"/>
      <c r="Q52" s="141"/>
    </row>
    <row r="53" spans="1:17" ht="13.5">
      <c r="A53" s="1234"/>
      <c r="B53" s="1236"/>
      <c r="C53" s="1236"/>
      <c r="D53" s="1236"/>
      <c r="E53" s="1236"/>
      <c r="F53" s="1236"/>
      <c r="G53" s="1236"/>
      <c r="H53" s="1242"/>
      <c r="I53" s="168"/>
      <c r="P53" s="141"/>
      <c r="Q53" s="141"/>
    </row>
    <row r="54" spans="1:17" ht="13.5">
      <c r="A54" s="1234" t="s">
        <v>115</v>
      </c>
      <c r="B54" s="1235">
        <v>51900</v>
      </c>
      <c r="C54" s="1236">
        <v>31300</v>
      </c>
      <c r="D54" s="1236">
        <v>83200</v>
      </c>
      <c r="E54" s="1235">
        <v>51100</v>
      </c>
      <c r="F54" s="1236">
        <v>30700</v>
      </c>
      <c r="G54" s="1236" t="s">
        <v>23</v>
      </c>
      <c r="H54" s="1237" t="s">
        <v>23</v>
      </c>
      <c r="I54" s="168"/>
      <c r="P54" s="141"/>
      <c r="Q54" s="141"/>
    </row>
    <row r="55" spans="1:17" ht="13.5">
      <c r="A55" s="1234" t="s">
        <v>116</v>
      </c>
      <c r="B55" s="1236">
        <v>75279</v>
      </c>
      <c r="C55" s="1236">
        <v>82588</v>
      </c>
      <c r="D55" s="1236">
        <v>157867</v>
      </c>
      <c r="E55" s="1236">
        <v>73947</v>
      </c>
      <c r="F55" s="1236">
        <v>75816</v>
      </c>
      <c r="G55" s="1236" t="s">
        <v>23</v>
      </c>
      <c r="H55" s="1242" t="s">
        <v>23</v>
      </c>
      <c r="I55" s="168"/>
      <c r="P55" s="141"/>
      <c r="Q55" s="141"/>
    </row>
    <row r="56" spans="1:17" ht="13.5">
      <c r="A56" s="1234" t="s">
        <v>117</v>
      </c>
      <c r="B56" s="1236">
        <v>66193</v>
      </c>
      <c r="C56" s="1236">
        <v>18817</v>
      </c>
      <c r="D56" s="1236">
        <v>85010</v>
      </c>
      <c r="E56" s="1236">
        <v>58189</v>
      </c>
      <c r="F56" s="1236">
        <v>17220</v>
      </c>
      <c r="G56" s="1236">
        <v>38</v>
      </c>
      <c r="H56" s="1242" t="s">
        <v>23</v>
      </c>
      <c r="I56" s="168"/>
      <c r="P56" s="141"/>
      <c r="Q56" s="141"/>
    </row>
    <row r="57" spans="1:17" ht="13.5">
      <c r="A57" s="1234" t="s">
        <v>118</v>
      </c>
      <c r="B57" s="1236">
        <v>1601</v>
      </c>
      <c r="C57" s="1236">
        <v>69</v>
      </c>
      <c r="D57" s="1236">
        <v>1670</v>
      </c>
      <c r="E57" s="1236">
        <v>1324</v>
      </c>
      <c r="F57" s="1236">
        <v>69</v>
      </c>
      <c r="G57" s="1236">
        <v>179</v>
      </c>
      <c r="H57" s="1242" t="s">
        <v>23</v>
      </c>
      <c r="I57" s="168"/>
      <c r="P57" s="141"/>
      <c r="Q57" s="141"/>
    </row>
    <row r="58" spans="1:17" ht="13.5">
      <c r="A58" s="1234" t="s">
        <v>119</v>
      </c>
      <c r="B58" s="1236">
        <v>77742</v>
      </c>
      <c r="C58" s="1236">
        <v>29488</v>
      </c>
      <c r="D58" s="1236">
        <v>107230</v>
      </c>
      <c r="E58" s="1236">
        <v>76090</v>
      </c>
      <c r="F58" s="1236">
        <v>27667</v>
      </c>
      <c r="G58" s="1236" t="s">
        <v>23</v>
      </c>
      <c r="H58" s="1242" t="s">
        <v>23</v>
      </c>
      <c r="I58" s="168"/>
      <c r="P58" s="141"/>
      <c r="Q58" s="141"/>
    </row>
    <row r="59" spans="1:17" s="143" customFormat="1" ht="13.5">
      <c r="A59" s="1238" t="s">
        <v>172</v>
      </c>
      <c r="B59" s="1240">
        <v>272715</v>
      </c>
      <c r="C59" s="1240">
        <v>162262</v>
      </c>
      <c r="D59" s="1240">
        <v>434977</v>
      </c>
      <c r="E59" s="1240">
        <v>260650</v>
      </c>
      <c r="F59" s="1240">
        <v>151472</v>
      </c>
      <c r="G59" s="1240">
        <v>217</v>
      </c>
      <c r="H59" s="1243" t="s">
        <v>23</v>
      </c>
      <c r="I59" s="169"/>
      <c r="P59" s="144"/>
      <c r="Q59" s="144"/>
    </row>
    <row r="60" spans="1:17" ht="13.5">
      <c r="A60" s="1234"/>
      <c r="B60" s="1236"/>
      <c r="C60" s="1236"/>
      <c r="D60" s="1236"/>
      <c r="E60" s="1236"/>
      <c r="F60" s="1236"/>
      <c r="G60" s="1236"/>
      <c r="H60" s="1242"/>
      <c r="I60" s="168"/>
      <c r="P60" s="141"/>
      <c r="Q60" s="141"/>
    </row>
    <row r="61" spans="1:17" ht="13.5">
      <c r="A61" s="1234" t="s">
        <v>121</v>
      </c>
      <c r="B61" s="1236">
        <v>4138</v>
      </c>
      <c r="C61" s="1236">
        <v>6108</v>
      </c>
      <c r="D61" s="1236">
        <v>10246</v>
      </c>
      <c r="E61" s="1236">
        <v>4093</v>
      </c>
      <c r="F61" s="1236">
        <v>5872</v>
      </c>
      <c r="G61" s="1236" t="s">
        <v>23</v>
      </c>
      <c r="H61" s="1242" t="s">
        <v>23</v>
      </c>
      <c r="I61" s="168"/>
      <c r="P61" s="141"/>
      <c r="Q61" s="141"/>
    </row>
    <row r="62" spans="1:17" ht="13.5">
      <c r="A62" s="1234" t="s">
        <v>122</v>
      </c>
      <c r="B62" s="1236">
        <v>713</v>
      </c>
      <c r="C62" s="1236">
        <v>34</v>
      </c>
      <c r="D62" s="1236">
        <v>747</v>
      </c>
      <c r="E62" s="1236">
        <v>695</v>
      </c>
      <c r="F62" s="1236">
        <v>34</v>
      </c>
      <c r="G62" s="1236" t="s">
        <v>23</v>
      </c>
      <c r="H62" s="1242" t="s">
        <v>23</v>
      </c>
      <c r="I62" s="168"/>
      <c r="P62" s="141"/>
      <c r="Q62" s="141"/>
    </row>
    <row r="63" spans="1:17" ht="13.5">
      <c r="A63" s="1234" t="s">
        <v>123</v>
      </c>
      <c r="B63" s="1236">
        <v>29052</v>
      </c>
      <c r="C63" s="1236">
        <v>17391</v>
      </c>
      <c r="D63" s="1236">
        <v>46443</v>
      </c>
      <c r="E63" s="1236">
        <v>27217</v>
      </c>
      <c r="F63" s="1236">
        <v>13327</v>
      </c>
      <c r="G63" s="1236" t="s">
        <v>23</v>
      </c>
      <c r="H63" s="1242" t="s">
        <v>23</v>
      </c>
      <c r="I63" s="168"/>
      <c r="P63" s="141"/>
      <c r="Q63" s="141"/>
    </row>
    <row r="64" spans="1:17" ht="13.5">
      <c r="A64" s="1238" t="s">
        <v>124</v>
      </c>
      <c r="B64" s="1240">
        <v>33903</v>
      </c>
      <c r="C64" s="1240">
        <v>23533</v>
      </c>
      <c r="D64" s="1240">
        <v>57436</v>
      </c>
      <c r="E64" s="1240">
        <v>32005</v>
      </c>
      <c r="F64" s="1240">
        <v>19233</v>
      </c>
      <c r="G64" s="1240" t="s">
        <v>23</v>
      </c>
      <c r="H64" s="1243" t="s">
        <v>23</v>
      </c>
      <c r="I64" s="168"/>
      <c r="P64" s="141"/>
      <c r="Q64" s="141"/>
    </row>
    <row r="65" spans="1:19" ht="13.5">
      <c r="A65" s="1234"/>
      <c r="B65" s="1236"/>
      <c r="C65" s="1236"/>
      <c r="D65" s="1236"/>
      <c r="E65" s="1236"/>
      <c r="F65" s="1236"/>
      <c r="G65" s="1236"/>
      <c r="H65" s="1242"/>
      <c r="I65" s="168"/>
      <c r="P65" s="141"/>
      <c r="Q65" s="141"/>
    </row>
    <row r="66" spans="1:19" ht="13.5">
      <c r="A66" s="1238" t="s">
        <v>1014</v>
      </c>
      <c r="B66" s="1240">
        <v>15629</v>
      </c>
      <c r="C66" s="1240">
        <v>5631</v>
      </c>
      <c r="D66" s="1240">
        <v>21260</v>
      </c>
      <c r="E66" s="1240">
        <v>15592</v>
      </c>
      <c r="F66" s="1240">
        <v>5624</v>
      </c>
      <c r="G66" s="1240">
        <v>1</v>
      </c>
      <c r="H66" s="1243" t="s">
        <v>23</v>
      </c>
      <c r="I66" s="168"/>
      <c r="P66" s="141"/>
      <c r="Q66" s="141"/>
    </row>
    <row r="67" spans="1:19" ht="13.5">
      <c r="A67" s="1234"/>
      <c r="B67" s="1236"/>
      <c r="C67" s="1236"/>
      <c r="D67" s="1236"/>
      <c r="E67" s="1236"/>
      <c r="F67" s="1236"/>
      <c r="G67" s="1236"/>
      <c r="H67" s="1242"/>
      <c r="I67" s="168"/>
      <c r="M67" s="141"/>
      <c r="N67" s="141"/>
      <c r="O67" s="141"/>
      <c r="P67" s="141"/>
      <c r="Q67" s="141"/>
      <c r="S67" s="141"/>
    </row>
    <row r="68" spans="1:19" ht="13.5">
      <c r="A68" s="1234" t="s">
        <v>126</v>
      </c>
      <c r="B68" s="1235">
        <v>45414</v>
      </c>
      <c r="C68" s="1236">
        <v>31066</v>
      </c>
      <c r="D68" s="1236">
        <v>76480</v>
      </c>
      <c r="E68" s="1235">
        <v>38528</v>
      </c>
      <c r="F68" s="1236">
        <v>24814</v>
      </c>
      <c r="G68" s="1236">
        <v>4875</v>
      </c>
      <c r="H68" s="1237">
        <v>366</v>
      </c>
      <c r="I68" s="168"/>
      <c r="M68" s="141"/>
      <c r="N68" s="141"/>
      <c r="O68" s="141"/>
      <c r="P68" s="141"/>
      <c r="Q68" s="141"/>
      <c r="S68" s="141"/>
    </row>
    <row r="69" spans="1:19" ht="13.5">
      <c r="A69" s="1234" t="s">
        <v>127</v>
      </c>
      <c r="B69" s="1235">
        <v>2279</v>
      </c>
      <c r="C69" s="1236">
        <v>447</v>
      </c>
      <c r="D69" s="1236">
        <v>2726</v>
      </c>
      <c r="E69" s="1235">
        <v>1406</v>
      </c>
      <c r="F69" s="1236">
        <v>416</v>
      </c>
      <c r="G69" s="1236">
        <v>872</v>
      </c>
      <c r="H69" s="1237">
        <v>31</v>
      </c>
      <c r="I69" s="168"/>
      <c r="P69" s="141"/>
      <c r="Q69" s="141"/>
    </row>
    <row r="70" spans="1:19" s="143" customFormat="1" ht="13.5">
      <c r="A70" s="1238" t="s">
        <v>128</v>
      </c>
      <c r="B70" s="1239">
        <v>47693</v>
      </c>
      <c r="C70" s="1240">
        <v>31513</v>
      </c>
      <c r="D70" s="1240">
        <v>79206</v>
      </c>
      <c r="E70" s="1239">
        <v>39934</v>
      </c>
      <c r="F70" s="1240">
        <v>25230</v>
      </c>
      <c r="G70" s="1240">
        <v>5747</v>
      </c>
      <c r="H70" s="1241">
        <v>397</v>
      </c>
      <c r="I70" s="169"/>
      <c r="P70" s="144"/>
      <c r="Q70" s="144"/>
    </row>
    <row r="71" spans="1:19" ht="13.5">
      <c r="A71" s="1234"/>
      <c r="B71" s="1236"/>
      <c r="C71" s="1236"/>
      <c r="D71" s="1236"/>
      <c r="E71" s="1236"/>
      <c r="F71" s="1236"/>
      <c r="G71" s="1236"/>
      <c r="H71" s="1242"/>
      <c r="I71" s="168"/>
      <c r="P71" s="141"/>
      <c r="Q71" s="141"/>
    </row>
    <row r="72" spans="1:19" ht="13.5">
      <c r="A72" s="1234" t="s">
        <v>129</v>
      </c>
      <c r="B72" s="1235">
        <v>1004</v>
      </c>
      <c r="C72" s="1236">
        <v>96</v>
      </c>
      <c r="D72" s="1236">
        <v>1100</v>
      </c>
      <c r="E72" s="1235">
        <v>992</v>
      </c>
      <c r="F72" s="1236">
        <v>72</v>
      </c>
      <c r="G72" s="1236" t="s">
        <v>23</v>
      </c>
      <c r="H72" s="1237" t="s">
        <v>23</v>
      </c>
      <c r="I72" s="168"/>
      <c r="P72" s="141"/>
      <c r="Q72" s="141"/>
    </row>
    <row r="73" spans="1:19" ht="13.5">
      <c r="A73" s="1234" t="s">
        <v>130</v>
      </c>
      <c r="B73" s="1235">
        <v>9357</v>
      </c>
      <c r="C73" s="1236">
        <v>333</v>
      </c>
      <c r="D73" s="1236">
        <v>9690</v>
      </c>
      <c r="E73" s="1235">
        <v>9299</v>
      </c>
      <c r="F73" s="1236">
        <v>333</v>
      </c>
      <c r="G73" s="1236" t="s">
        <v>23</v>
      </c>
      <c r="H73" s="1237" t="s">
        <v>23</v>
      </c>
      <c r="I73" s="168"/>
      <c r="P73" s="141"/>
      <c r="Q73" s="141"/>
    </row>
    <row r="74" spans="1:19" ht="13.5">
      <c r="A74" s="1234" t="s">
        <v>131</v>
      </c>
      <c r="B74" s="1236">
        <v>4920</v>
      </c>
      <c r="C74" s="1236">
        <v>490</v>
      </c>
      <c r="D74" s="1236">
        <v>5410</v>
      </c>
      <c r="E74" s="1236">
        <v>4787</v>
      </c>
      <c r="F74" s="1236">
        <v>470</v>
      </c>
      <c r="G74" s="1236">
        <v>100</v>
      </c>
      <c r="H74" s="1242" t="s">
        <v>23</v>
      </c>
      <c r="I74" s="168"/>
      <c r="P74" s="141"/>
      <c r="Q74" s="141"/>
    </row>
    <row r="75" spans="1:19" ht="13.5">
      <c r="A75" s="1234" t="s">
        <v>132</v>
      </c>
      <c r="B75" s="1235">
        <v>2624</v>
      </c>
      <c r="C75" s="1236">
        <v>547</v>
      </c>
      <c r="D75" s="1236">
        <v>3171</v>
      </c>
      <c r="E75" s="1235">
        <v>2575</v>
      </c>
      <c r="F75" s="1236">
        <v>513</v>
      </c>
      <c r="G75" s="1236" t="s">
        <v>23</v>
      </c>
      <c r="H75" s="1237" t="s">
        <v>23</v>
      </c>
      <c r="I75" s="168"/>
      <c r="P75" s="141"/>
      <c r="Q75" s="141"/>
    </row>
    <row r="76" spans="1:19" ht="13.5">
      <c r="A76" s="1234" t="s">
        <v>133</v>
      </c>
      <c r="B76" s="1236">
        <v>3187</v>
      </c>
      <c r="C76" s="1236">
        <v>64</v>
      </c>
      <c r="D76" s="1236">
        <v>3251</v>
      </c>
      <c r="E76" s="1236">
        <v>3007</v>
      </c>
      <c r="F76" s="1236">
        <v>64</v>
      </c>
      <c r="G76" s="1236" t="s">
        <v>23</v>
      </c>
      <c r="H76" s="1242" t="s">
        <v>23</v>
      </c>
      <c r="I76" s="168"/>
      <c r="P76" s="141"/>
      <c r="Q76" s="141"/>
    </row>
    <row r="77" spans="1:19" ht="13.5">
      <c r="A77" s="1234" t="s">
        <v>134</v>
      </c>
      <c r="B77" s="1236">
        <v>217</v>
      </c>
      <c r="C77" s="1236">
        <v>43</v>
      </c>
      <c r="D77" s="1236">
        <v>260</v>
      </c>
      <c r="E77" s="1236">
        <v>212</v>
      </c>
      <c r="F77" s="1236">
        <v>35</v>
      </c>
      <c r="G77" s="1236" t="s">
        <v>23</v>
      </c>
      <c r="H77" s="1242" t="s">
        <v>23</v>
      </c>
      <c r="I77" s="168"/>
      <c r="P77" s="141"/>
      <c r="Q77" s="141"/>
    </row>
    <row r="78" spans="1:19" ht="13.5">
      <c r="A78" s="1234" t="s">
        <v>135</v>
      </c>
      <c r="B78" s="1235">
        <v>1795</v>
      </c>
      <c r="C78" s="1236">
        <v>165</v>
      </c>
      <c r="D78" s="1236">
        <v>1960</v>
      </c>
      <c r="E78" s="1235">
        <v>1775</v>
      </c>
      <c r="F78" s="1236">
        <v>165</v>
      </c>
      <c r="G78" s="1236" t="s">
        <v>23</v>
      </c>
      <c r="H78" s="1237" t="s">
        <v>23</v>
      </c>
      <c r="I78" s="168"/>
      <c r="P78" s="141"/>
      <c r="Q78" s="141"/>
    </row>
    <row r="79" spans="1:19" ht="13.5">
      <c r="A79" s="1234" t="s">
        <v>136</v>
      </c>
      <c r="B79" s="1235">
        <v>249</v>
      </c>
      <c r="C79" s="1236">
        <v>31</v>
      </c>
      <c r="D79" s="1236">
        <v>280</v>
      </c>
      <c r="E79" s="1235">
        <v>247</v>
      </c>
      <c r="F79" s="1236">
        <v>31</v>
      </c>
      <c r="G79" s="1236">
        <v>2</v>
      </c>
      <c r="H79" s="1237" t="s">
        <v>23</v>
      </c>
      <c r="I79" s="168"/>
      <c r="P79" s="141"/>
      <c r="Q79" s="141"/>
    </row>
    <row r="80" spans="1:19" s="143" customFormat="1" ht="13.5">
      <c r="A80" s="1238" t="s">
        <v>137</v>
      </c>
      <c r="B80" s="1240">
        <v>23353</v>
      </c>
      <c r="C80" s="1240">
        <v>1769</v>
      </c>
      <c r="D80" s="1240">
        <v>25122</v>
      </c>
      <c r="E80" s="1240">
        <v>22894</v>
      </c>
      <c r="F80" s="1240">
        <v>1683</v>
      </c>
      <c r="G80" s="1240">
        <v>102</v>
      </c>
      <c r="H80" s="1243" t="s">
        <v>23</v>
      </c>
      <c r="I80" s="169"/>
      <c r="P80" s="144"/>
      <c r="Q80" s="144"/>
    </row>
    <row r="81" spans="1:17" ht="13.5">
      <c r="A81" s="1234"/>
      <c r="B81" s="1236"/>
      <c r="C81" s="1236"/>
      <c r="D81" s="1236"/>
      <c r="E81" s="1236"/>
      <c r="F81" s="1236"/>
      <c r="G81" s="1236"/>
      <c r="H81" s="1242"/>
      <c r="I81" s="168"/>
      <c r="P81" s="141"/>
      <c r="Q81" s="141"/>
    </row>
    <row r="82" spans="1:17" ht="13.5">
      <c r="A82" s="1234" t="s">
        <v>138</v>
      </c>
      <c r="B82" s="1236">
        <v>1724</v>
      </c>
      <c r="C82" s="1236">
        <v>493</v>
      </c>
      <c r="D82" s="1236">
        <v>2217</v>
      </c>
      <c r="E82" s="1236">
        <v>1724</v>
      </c>
      <c r="F82" s="1236">
        <v>491</v>
      </c>
      <c r="G82" s="1236" t="s">
        <v>23</v>
      </c>
      <c r="H82" s="1242" t="s">
        <v>23</v>
      </c>
      <c r="I82" s="168"/>
      <c r="P82" s="141"/>
      <c r="Q82" s="141"/>
    </row>
    <row r="83" spans="1:17" ht="13.5">
      <c r="A83" s="1234" t="s">
        <v>139</v>
      </c>
      <c r="B83" s="1236">
        <v>2672</v>
      </c>
      <c r="C83" s="1236">
        <v>1212</v>
      </c>
      <c r="D83" s="1236">
        <v>3884</v>
      </c>
      <c r="E83" s="1236">
        <v>2668</v>
      </c>
      <c r="F83" s="1236">
        <v>1195</v>
      </c>
      <c r="G83" s="1236" t="s">
        <v>23</v>
      </c>
      <c r="H83" s="1242" t="s">
        <v>23</v>
      </c>
      <c r="I83" s="168"/>
      <c r="P83" s="141"/>
      <c r="Q83" s="141"/>
    </row>
    <row r="84" spans="1:17" s="143" customFormat="1" ht="13.5">
      <c r="A84" s="1238" t="s">
        <v>140</v>
      </c>
      <c r="B84" s="1240">
        <v>4396</v>
      </c>
      <c r="C84" s="1240">
        <v>1705</v>
      </c>
      <c r="D84" s="1240">
        <v>6101</v>
      </c>
      <c r="E84" s="1240">
        <v>4392</v>
      </c>
      <c r="F84" s="1240">
        <v>1686</v>
      </c>
      <c r="G84" s="1240" t="s">
        <v>23</v>
      </c>
      <c r="H84" s="1243" t="s">
        <v>23</v>
      </c>
      <c r="I84" s="169"/>
      <c r="P84" s="144"/>
      <c r="Q84" s="144"/>
    </row>
    <row r="85" spans="1:17" ht="14.25" thickBot="1">
      <c r="A85" s="1246"/>
      <c r="B85" s="1247"/>
      <c r="C85" s="1247"/>
      <c r="D85" s="1247"/>
      <c r="E85" s="1247"/>
      <c r="F85" s="1247"/>
      <c r="G85" s="1247"/>
      <c r="H85" s="1248"/>
      <c r="I85" s="168"/>
    </row>
    <row r="86" spans="1:17" ht="14.25" thickBot="1">
      <c r="A86" s="1357" t="s">
        <v>141</v>
      </c>
      <c r="B86" s="1358">
        <v>628037</v>
      </c>
      <c r="C86" s="1358">
        <v>284396</v>
      </c>
      <c r="D86" s="1358">
        <v>912433</v>
      </c>
      <c r="E86" s="1358">
        <v>589256</v>
      </c>
      <c r="F86" s="1358">
        <v>258475</v>
      </c>
      <c r="G86" s="1358">
        <v>7049</v>
      </c>
      <c r="H86" s="1359">
        <v>425</v>
      </c>
      <c r="I86" s="168"/>
    </row>
    <row r="87" spans="1:17" ht="13.5">
      <c r="A87" s="1069" t="s">
        <v>946</v>
      </c>
      <c r="C87" s="157"/>
      <c r="D87" s="156"/>
    </row>
    <row r="88" spans="1:17" ht="13.5">
      <c r="A88" s="1069" t="s">
        <v>945</v>
      </c>
    </row>
  </sheetData>
  <mergeCells count="7">
    <mergeCell ref="E7:F7"/>
    <mergeCell ref="G7:H7"/>
    <mergeCell ref="A1:H1"/>
    <mergeCell ref="A3:H3"/>
    <mergeCell ref="B5:H5"/>
    <mergeCell ref="E6:H6"/>
    <mergeCell ref="B6:D7"/>
  </mergeCells>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1-000000000000}">
  <sheetPr codeName="Hoja306">
    <pageSetUpPr fitToPage="1"/>
  </sheetPr>
  <dimension ref="A1:S87"/>
  <sheetViews>
    <sheetView view="pageBreakPreview" zoomScale="75" zoomScaleNormal="75" zoomScaleSheetLayoutView="75" workbookViewId="0">
      <selection activeCell="M16" sqref="M16"/>
    </sheetView>
  </sheetViews>
  <sheetFormatPr baseColWidth="10" defaultColWidth="11.42578125" defaultRowHeight="12.75"/>
  <cols>
    <col min="1" max="1" width="40.42578125" style="139" customWidth="1"/>
    <col min="2" max="6" width="20.140625" style="139" customWidth="1"/>
    <col min="7" max="8" width="14.7109375" style="139" customWidth="1"/>
    <col min="9" max="16384" width="11.42578125" style="139"/>
  </cols>
  <sheetData>
    <row r="1" spans="1:17" s="151" customFormat="1" ht="18.75">
      <c r="A1" s="1951" t="s">
        <v>0</v>
      </c>
      <c r="B1" s="1951"/>
      <c r="C1" s="1951"/>
      <c r="D1" s="1951"/>
      <c r="E1" s="1951"/>
      <c r="F1" s="1951"/>
      <c r="G1" s="1074"/>
      <c r="H1" s="1074"/>
    </row>
    <row r="2" spans="1:17">
      <c r="A2" s="159"/>
    </row>
    <row r="3" spans="1:17" ht="42" customHeight="1">
      <c r="A3" s="1950" t="s">
        <v>1497</v>
      </c>
      <c r="B3" s="1950"/>
      <c r="C3" s="1950"/>
      <c r="D3" s="1950"/>
      <c r="E3" s="1950"/>
      <c r="F3" s="1950"/>
      <c r="G3" s="1071"/>
      <c r="H3" s="1071"/>
    </row>
    <row r="4" spans="1:17" ht="13.5" customHeight="1" thickBot="1">
      <c r="A4" s="1968"/>
      <c r="B4" s="1968"/>
      <c r="C4" s="1968"/>
      <c r="D4" s="1968"/>
      <c r="E4" s="1968"/>
      <c r="F4" s="1968"/>
      <c r="G4" s="148"/>
      <c r="H4" s="148"/>
    </row>
    <row r="5" spans="1:17" ht="24" customHeight="1">
      <c r="A5" s="1969" t="s">
        <v>77</v>
      </c>
      <c r="B5" s="1953" t="s">
        <v>1018</v>
      </c>
      <c r="C5" s="1953"/>
      <c r="D5" s="1953"/>
      <c r="E5" s="1953"/>
      <c r="F5" s="1333" t="s">
        <v>4</v>
      </c>
    </row>
    <row r="6" spans="1:17" ht="24.75" customHeight="1">
      <c r="A6" s="1970"/>
      <c r="B6" s="1954" t="s">
        <v>1016</v>
      </c>
      <c r="C6" s="1954"/>
      <c r="D6" s="1954" t="s">
        <v>1015</v>
      </c>
      <c r="E6" s="1954"/>
      <c r="F6" s="1309" t="s">
        <v>1017</v>
      </c>
    </row>
    <row r="7" spans="1:17" ht="32.25" customHeight="1" thickBot="1">
      <c r="A7" s="1996"/>
      <c r="B7" s="1126" t="s">
        <v>17</v>
      </c>
      <c r="C7" s="1126" t="s">
        <v>18</v>
      </c>
      <c r="D7" s="1126" t="s">
        <v>17</v>
      </c>
      <c r="E7" s="1126" t="s">
        <v>18</v>
      </c>
      <c r="F7" s="1309" t="s">
        <v>150</v>
      </c>
    </row>
    <row r="8" spans="1:17" ht="21" customHeight="1">
      <c r="A8" s="1231" t="s">
        <v>81</v>
      </c>
      <c r="B8" s="1232">
        <v>4559</v>
      </c>
      <c r="C8" s="1232" t="s">
        <v>23</v>
      </c>
      <c r="D8" s="1232" t="s">
        <v>23</v>
      </c>
      <c r="E8" s="1232" t="s">
        <v>23</v>
      </c>
      <c r="F8" s="1233">
        <v>8298</v>
      </c>
      <c r="P8" s="141"/>
      <c r="Q8" s="141"/>
    </row>
    <row r="9" spans="1:17" ht="13.5">
      <c r="A9" s="1234" t="s">
        <v>82</v>
      </c>
      <c r="B9" s="1236">
        <v>5363</v>
      </c>
      <c r="C9" s="1236" t="s">
        <v>23</v>
      </c>
      <c r="D9" s="1236" t="s">
        <v>23</v>
      </c>
      <c r="E9" s="1236" t="s">
        <v>23</v>
      </c>
      <c r="F9" s="1242">
        <v>8677</v>
      </c>
      <c r="P9" s="141"/>
      <c r="Q9" s="141"/>
    </row>
    <row r="10" spans="1:17" ht="13.5">
      <c r="A10" s="1234" t="s">
        <v>83</v>
      </c>
      <c r="B10" s="1236">
        <v>7036</v>
      </c>
      <c r="C10" s="1236" t="s">
        <v>23</v>
      </c>
      <c r="D10" s="1236" t="s">
        <v>23</v>
      </c>
      <c r="E10" s="1236" t="s">
        <v>23</v>
      </c>
      <c r="F10" s="1242">
        <v>35475</v>
      </c>
      <c r="P10" s="141"/>
      <c r="Q10" s="141"/>
    </row>
    <row r="11" spans="1:17" ht="13.5">
      <c r="A11" s="1234" t="s">
        <v>84</v>
      </c>
      <c r="B11" s="1236">
        <v>7916</v>
      </c>
      <c r="C11" s="1236" t="s">
        <v>23</v>
      </c>
      <c r="D11" s="1236" t="s">
        <v>23</v>
      </c>
      <c r="E11" s="1236" t="s">
        <v>23</v>
      </c>
      <c r="F11" s="1242">
        <v>72570</v>
      </c>
      <c r="P11" s="141"/>
      <c r="Q11" s="141"/>
    </row>
    <row r="12" spans="1:17" ht="13.5">
      <c r="A12" s="1238" t="s">
        <v>85</v>
      </c>
      <c r="B12" s="1240">
        <v>7084.1317429737082</v>
      </c>
      <c r="C12" s="1240" t="s">
        <v>23</v>
      </c>
      <c r="D12" s="1240" t="s">
        <v>23</v>
      </c>
      <c r="E12" s="1240" t="s">
        <v>23</v>
      </c>
      <c r="F12" s="1243">
        <v>125020</v>
      </c>
      <c r="P12" s="141"/>
      <c r="Q12" s="141"/>
    </row>
    <row r="13" spans="1:17" ht="13.5">
      <c r="A13" s="1238"/>
      <c r="B13" s="1240"/>
      <c r="C13" s="1240"/>
      <c r="D13" s="1240"/>
      <c r="E13" s="1240"/>
      <c r="F13" s="1243"/>
      <c r="P13" s="141"/>
      <c r="Q13" s="141"/>
    </row>
    <row r="14" spans="1:17" ht="13.5">
      <c r="A14" s="1238" t="s">
        <v>86</v>
      </c>
      <c r="B14" s="1240">
        <v>1750</v>
      </c>
      <c r="C14" s="1240" t="s">
        <v>23</v>
      </c>
      <c r="D14" s="1240" t="s">
        <v>23</v>
      </c>
      <c r="E14" s="1240" t="s">
        <v>23</v>
      </c>
      <c r="F14" s="1243">
        <v>168</v>
      </c>
      <c r="P14" s="141"/>
      <c r="Q14" s="141"/>
    </row>
    <row r="15" spans="1:17" ht="13.5">
      <c r="A15" s="1238"/>
      <c r="B15" s="1240"/>
      <c r="C15" s="1240"/>
      <c r="D15" s="1240"/>
      <c r="E15" s="1240"/>
      <c r="F15" s="1243"/>
      <c r="P15" s="141"/>
      <c r="Q15" s="141"/>
    </row>
    <row r="16" spans="1:17" ht="13.5">
      <c r="A16" s="1238" t="s">
        <v>87</v>
      </c>
      <c r="B16" s="1240">
        <v>4000</v>
      </c>
      <c r="C16" s="1240" t="s">
        <v>23</v>
      </c>
      <c r="D16" s="1240" t="s">
        <v>23</v>
      </c>
      <c r="E16" s="1240" t="s">
        <v>23</v>
      </c>
      <c r="F16" s="1243">
        <v>456</v>
      </c>
      <c r="P16" s="141"/>
      <c r="Q16" s="141"/>
    </row>
    <row r="17" spans="1:17" ht="13.5">
      <c r="A17" s="1234"/>
      <c r="B17" s="1236"/>
      <c r="C17" s="1236"/>
      <c r="D17" s="1236"/>
      <c r="E17" s="1236"/>
      <c r="F17" s="1242"/>
      <c r="P17" s="141"/>
      <c r="Q17" s="141"/>
    </row>
    <row r="18" spans="1:17" ht="13.5">
      <c r="A18" s="1234" t="s">
        <v>158</v>
      </c>
      <c r="B18" s="1236">
        <v>5550</v>
      </c>
      <c r="C18" s="1236">
        <v>7810</v>
      </c>
      <c r="D18" s="1236" t="s">
        <v>23</v>
      </c>
      <c r="E18" s="1236" t="s">
        <v>23</v>
      </c>
      <c r="F18" s="1242">
        <v>78969</v>
      </c>
      <c r="P18" s="141"/>
      <c r="Q18" s="141"/>
    </row>
    <row r="19" spans="1:17" ht="13.5">
      <c r="A19" s="1234" t="s">
        <v>89</v>
      </c>
      <c r="B19" s="1236">
        <v>10010</v>
      </c>
      <c r="C19" s="1236" t="s">
        <v>23</v>
      </c>
      <c r="D19" s="1236" t="s">
        <v>23</v>
      </c>
      <c r="E19" s="1236" t="s">
        <v>23</v>
      </c>
      <c r="F19" s="1242">
        <v>3894</v>
      </c>
      <c r="P19" s="141"/>
      <c r="Q19" s="141"/>
    </row>
    <row r="20" spans="1:17" ht="13.5">
      <c r="A20" s="1234" t="s">
        <v>90</v>
      </c>
      <c r="B20" s="1236">
        <v>5880</v>
      </c>
      <c r="C20" s="1236" t="s">
        <v>23</v>
      </c>
      <c r="D20" s="1236" t="s">
        <v>23</v>
      </c>
      <c r="E20" s="1236" t="s">
        <v>23</v>
      </c>
      <c r="F20" s="1242">
        <v>2487</v>
      </c>
      <c r="P20" s="141"/>
      <c r="Q20" s="141"/>
    </row>
    <row r="21" spans="1:17" ht="13.5">
      <c r="A21" s="1238" t="s">
        <v>91</v>
      </c>
      <c r="B21" s="1240">
        <v>5692.9084394297479</v>
      </c>
      <c r="C21" s="1240">
        <v>7810</v>
      </c>
      <c r="D21" s="1240" t="s">
        <v>23</v>
      </c>
      <c r="E21" s="1240" t="s">
        <v>23</v>
      </c>
      <c r="F21" s="1243">
        <v>85350</v>
      </c>
      <c r="P21" s="141"/>
      <c r="Q21" s="141"/>
    </row>
    <row r="22" spans="1:17" ht="13.5">
      <c r="A22" s="1238"/>
      <c r="B22" s="1240"/>
      <c r="C22" s="1240"/>
      <c r="D22" s="1240"/>
      <c r="E22" s="1240"/>
      <c r="F22" s="1243"/>
      <c r="P22" s="141"/>
      <c r="Q22" s="141"/>
    </row>
    <row r="23" spans="1:17" ht="13.5">
      <c r="A23" s="1238" t="s">
        <v>92</v>
      </c>
      <c r="B23" s="1240">
        <v>5893</v>
      </c>
      <c r="C23" s="1240">
        <v>6565</v>
      </c>
      <c r="D23" s="1240" t="s">
        <v>23</v>
      </c>
      <c r="E23" s="1240" t="s">
        <v>23</v>
      </c>
      <c r="F23" s="1243">
        <v>106149</v>
      </c>
      <c r="P23" s="141"/>
      <c r="Q23" s="141"/>
    </row>
    <row r="24" spans="1:17" ht="13.5">
      <c r="A24" s="1238"/>
      <c r="B24" s="1240"/>
      <c r="C24" s="1240"/>
      <c r="D24" s="1240"/>
      <c r="E24" s="1240"/>
      <c r="F24" s="1243"/>
      <c r="P24" s="141"/>
      <c r="Q24" s="141"/>
    </row>
    <row r="25" spans="1:17" ht="13.5">
      <c r="A25" s="1238" t="s">
        <v>93</v>
      </c>
      <c r="B25" s="1240">
        <v>6114</v>
      </c>
      <c r="C25" s="1240">
        <v>7210</v>
      </c>
      <c r="D25" s="1240" t="s">
        <v>23</v>
      </c>
      <c r="E25" s="1240" t="s">
        <v>23</v>
      </c>
      <c r="F25" s="1243">
        <v>299472</v>
      </c>
      <c r="P25" s="141"/>
      <c r="Q25" s="141"/>
    </row>
    <row r="26" spans="1:17" ht="13.5">
      <c r="A26" s="1234"/>
      <c r="B26" s="1236"/>
      <c r="C26" s="1236"/>
      <c r="D26" s="1236"/>
      <c r="E26" s="1236"/>
      <c r="F26" s="1242"/>
      <c r="P26" s="141"/>
      <c r="Q26" s="141"/>
    </row>
    <row r="27" spans="1:17" ht="13.5">
      <c r="A27" s="1234" t="s">
        <v>94</v>
      </c>
      <c r="B27" s="1235">
        <v>2855</v>
      </c>
      <c r="C27" s="1236">
        <v>6000</v>
      </c>
      <c r="D27" s="1236" t="s">
        <v>23</v>
      </c>
      <c r="E27" s="1235" t="s">
        <v>23</v>
      </c>
      <c r="F27" s="1242">
        <v>20439</v>
      </c>
      <c r="P27" s="141"/>
      <c r="Q27" s="141"/>
    </row>
    <row r="28" spans="1:17" s="143" customFormat="1" ht="13.5">
      <c r="A28" s="1234" t="s">
        <v>95</v>
      </c>
      <c r="B28" s="1235">
        <v>1339.6084161309177</v>
      </c>
      <c r="C28" s="1236">
        <v>2730</v>
      </c>
      <c r="D28" s="1236" t="s">
        <v>23</v>
      </c>
      <c r="E28" s="1235" t="s">
        <v>23</v>
      </c>
      <c r="F28" s="1242">
        <v>2404</v>
      </c>
      <c r="P28" s="144"/>
      <c r="Q28" s="144"/>
    </row>
    <row r="29" spans="1:17" ht="13.5">
      <c r="A29" s="1234" t="s">
        <v>96</v>
      </c>
      <c r="B29" s="1235">
        <v>2889.9548679954087</v>
      </c>
      <c r="C29" s="1236">
        <v>6875</v>
      </c>
      <c r="D29" s="1236" t="s">
        <v>23</v>
      </c>
      <c r="E29" s="1235" t="s">
        <v>23</v>
      </c>
      <c r="F29" s="1242">
        <v>115662</v>
      </c>
      <c r="P29" s="141"/>
      <c r="Q29" s="141"/>
    </row>
    <row r="30" spans="1:17" ht="13.5">
      <c r="A30" s="1238" t="s">
        <v>97</v>
      </c>
      <c r="B30" s="1239">
        <v>2774.9829387041736</v>
      </c>
      <c r="C30" s="1240">
        <v>6703.4772260593618</v>
      </c>
      <c r="D30" s="1240" t="s">
        <v>23</v>
      </c>
      <c r="E30" s="1239" t="s">
        <v>23</v>
      </c>
      <c r="F30" s="1243">
        <v>138505</v>
      </c>
      <c r="P30" s="141"/>
      <c r="Q30" s="141"/>
    </row>
    <row r="31" spans="1:17" ht="13.5">
      <c r="A31" s="1234"/>
      <c r="B31" s="1236"/>
      <c r="C31" s="1236"/>
      <c r="D31" s="1236"/>
      <c r="E31" s="1236"/>
      <c r="F31" s="1242"/>
      <c r="P31" s="141"/>
      <c r="Q31" s="141"/>
    </row>
    <row r="32" spans="1:17" ht="13.5">
      <c r="A32" s="1234" t="s">
        <v>98</v>
      </c>
      <c r="B32" s="1244">
        <v>8120</v>
      </c>
      <c r="C32" s="1244">
        <v>8088</v>
      </c>
      <c r="D32" s="1236" t="s">
        <v>23</v>
      </c>
      <c r="E32" s="1244" t="s">
        <v>23</v>
      </c>
      <c r="F32" s="1245">
        <v>173408</v>
      </c>
      <c r="P32" s="141"/>
      <c r="Q32" s="141"/>
    </row>
    <row r="33" spans="1:17" ht="13.5">
      <c r="A33" s="1234" t="s">
        <v>99</v>
      </c>
      <c r="B33" s="1244">
        <v>3753</v>
      </c>
      <c r="C33" s="1244">
        <v>5840</v>
      </c>
      <c r="D33" s="1236" t="s">
        <v>23</v>
      </c>
      <c r="E33" s="1244" t="s">
        <v>23</v>
      </c>
      <c r="F33" s="1245">
        <v>8159</v>
      </c>
      <c r="P33" s="141"/>
      <c r="Q33" s="141"/>
    </row>
    <row r="34" spans="1:17" ht="13.5">
      <c r="A34" s="1234" t="s">
        <v>100</v>
      </c>
      <c r="B34" s="1244">
        <v>6496</v>
      </c>
      <c r="C34" s="1244">
        <v>10215</v>
      </c>
      <c r="D34" s="1236" t="s">
        <v>23</v>
      </c>
      <c r="E34" s="1244" t="s">
        <v>23</v>
      </c>
      <c r="F34" s="1245">
        <v>40527</v>
      </c>
      <c r="P34" s="141"/>
      <c r="Q34" s="141"/>
    </row>
    <row r="35" spans="1:17" ht="13.5">
      <c r="A35" s="1234" t="s">
        <v>101</v>
      </c>
      <c r="B35" s="1244">
        <v>6797</v>
      </c>
      <c r="C35" s="1244">
        <v>6519</v>
      </c>
      <c r="D35" s="1236" t="s">
        <v>23</v>
      </c>
      <c r="E35" s="1244" t="s">
        <v>23</v>
      </c>
      <c r="F35" s="1245">
        <v>175544</v>
      </c>
      <c r="P35" s="141"/>
      <c r="Q35" s="141"/>
    </row>
    <row r="36" spans="1:17" ht="13.5">
      <c r="A36" s="1238" t="s">
        <v>102</v>
      </c>
      <c r="B36" s="1240">
        <v>7222.8233063196139</v>
      </c>
      <c r="C36" s="1240">
        <v>9317.5821400676905</v>
      </c>
      <c r="D36" s="1240" t="s">
        <v>23</v>
      </c>
      <c r="E36" s="1240" t="s">
        <v>23</v>
      </c>
      <c r="F36" s="1243">
        <v>397638</v>
      </c>
      <c r="P36" s="141"/>
      <c r="Q36" s="141"/>
    </row>
    <row r="37" spans="1:17" ht="13.5">
      <c r="A37" s="1238"/>
      <c r="B37" s="1240"/>
      <c r="C37" s="1240"/>
      <c r="D37" s="1240"/>
      <c r="E37" s="1240"/>
      <c r="F37" s="1243"/>
      <c r="P37" s="141"/>
      <c r="Q37" s="141"/>
    </row>
    <row r="38" spans="1:17" ht="13.5">
      <c r="A38" s="1238" t="s">
        <v>103</v>
      </c>
      <c r="B38" s="1240">
        <v>2400</v>
      </c>
      <c r="C38" s="1240">
        <v>7350</v>
      </c>
      <c r="D38" s="1240" t="s">
        <v>23</v>
      </c>
      <c r="E38" s="1240" t="s">
        <v>23</v>
      </c>
      <c r="F38" s="1243">
        <v>9843</v>
      </c>
      <c r="P38" s="141"/>
      <c r="Q38" s="141"/>
    </row>
    <row r="39" spans="1:17" ht="13.5">
      <c r="A39" s="1234"/>
      <c r="B39" s="1236"/>
      <c r="C39" s="1236"/>
      <c r="D39" s="1236"/>
      <c r="E39" s="1236"/>
      <c r="F39" s="1242"/>
      <c r="P39" s="141"/>
      <c r="Q39" s="141"/>
    </row>
    <row r="40" spans="1:17" ht="13.5">
      <c r="A40" s="1234" t="s">
        <v>159</v>
      </c>
      <c r="B40" s="1235">
        <v>538</v>
      </c>
      <c r="C40" s="1236">
        <v>2241</v>
      </c>
      <c r="D40" s="1236" t="s">
        <v>23</v>
      </c>
      <c r="E40" s="1235" t="s">
        <v>23</v>
      </c>
      <c r="F40" s="1242">
        <v>1787</v>
      </c>
      <c r="P40" s="141"/>
      <c r="Q40" s="141"/>
    </row>
    <row r="41" spans="1:17" ht="13.5">
      <c r="A41" s="1234" t="s">
        <v>105</v>
      </c>
      <c r="B41" s="1236">
        <v>4099</v>
      </c>
      <c r="C41" s="1236">
        <v>6252</v>
      </c>
      <c r="D41" s="1236" t="s">
        <v>23</v>
      </c>
      <c r="E41" s="1236" t="s">
        <v>23</v>
      </c>
      <c r="F41" s="1242">
        <v>83470</v>
      </c>
      <c r="P41" s="141"/>
      <c r="Q41" s="141"/>
    </row>
    <row r="42" spans="1:17" ht="13.5">
      <c r="A42" s="1234" t="s">
        <v>106</v>
      </c>
      <c r="B42" s="1236">
        <v>2305</v>
      </c>
      <c r="C42" s="1236">
        <v>6260</v>
      </c>
      <c r="D42" s="1236" t="s">
        <v>23</v>
      </c>
      <c r="E42" s="1236" t="s">
        <v>23</v>
      </c>
      <c r="F42" s="1242">
        <v>21501</v>
      </c>
      <c r="P42" s="141"/>
      <c r="Q42" s="141"/>
    </row>
    <row r="43" spans="1:17" ht="13.5">
      <c r="A43" s="1234" t="s">
        <v>107</v>
      </c>
      <c r="B43" s="1235">
        <v>4207</v>
      </c>
      <c r="C43" s="1236">
        <v>4305</v>
      </c>
      <c r="D43" s="1236" t="s">
        <v>23</v>
      </c>
      <c r="E43" s="1235" t="s">
        <v>23</v>
      </c>
      <c r="F43" s="1242">
        <v>2076</v>
      </c>
      <c r="P43" s="141"/>
      <c r="Q43" s="141"/>
    </row>
    <row r="44" spans="1:17" ht="13.5">
      <c r="A44" s="1234" t="s">
        <v>108</v>
      </c>
      <c r="B44" s="1236">
        <v>690</v>
      </c>
      <c r="C44" s="1236">
        <v>1730</v>
      </c>
      <c r="D44" s="1236" t="s">
        <v>23</v>
      </c>
      <c r="E44" s="1236" t="s">
        <v>23</v>
      </c>
      <c r="F44" s="1242">
        <v>1340</v>
      </c>
      <c r="P44" s="141"/>
      <c r="Q44" s="141"/>
    </row>
    <row r="45" spans="1:17" ht="13.5">
      <c r="A45" s="1234" t="s">
        <v>109</v>
      </c>
      <c r="B45" s="1236">
        <v>5000</v>
      </c>
      <c r="C45" s="1236">
        <v>8500</v>
      </c>
      <c r="D45" s="1236" t="s">
        <v>23</v>
      </c>
      <c r="E45" s="1236" t="s">
        <v>23</v>
      </c>
      <c r="F45" s="1242">
        <v>11230</v>
      </c>
      <c r="P45" s="141"/>
      <c r="Q45" s="141"/>
    </row>
    <row r="46" spans="1:17" ht="13.5">
      <c r="A46" s="1234" t="s">
        <v>110</v>
      </c>
      <c r="B46" s="1235">
        <v>2480</v>
      </c>
      <c r="C46" s="1236">
        <v>5400</v>
      </c>
      <c r="D46" s="1236" t="s">
        <v>23</v>
      </c>
      <c r="E46" s="1235" t="s">
        <v>23</v>
      </c>
      <c r="F46" s="1242">
        <v>3868</v>
      </c>
      <c r="P46" s="141"/>
      <c r="Q46" s="141"/>
    </row>
    <row r="47" spans="1:17" ht="13.5">
      <c r="A47" s="1234" t="s">
        <v>111</v>
      </c>
      <c r="B47" s="1235">
        <v>5500</v>
      </c>
      <c r="C47" s="1236">
        <v>7300</v>
      </c>
      <c r="D47" s="1236" t="s">
        <v>23</v>
      </c>
      <c r="E47" s="1235" t="s">
        <v>23</v>
      </c>
      <c r="F47" s="1242">
        <v>164668</v>
      </c>
      <c r="P47" s="141"/>
      <c r="Q47" s="141"/>
    </row>
    <row r="48" spans="1:17" ht="13.5">
      <c r="A48" s="1234" t="s">
        <v>112</v>
      </c>
      <c r="B48" s="1236">
        <v>4000</v>
      </c>
      <c r="C48" s="1236">
        <v>6000</v>
      </c>
      <c r="D48" s="1236" t="s">
        <v>23</v>
      </c>
      <c r="E48" s="1236" t="s">
        <v>23</v>
      </c>
      <c r="F48" s="1242">
        <v>43672</v>
      </c>
      <c r="P48" s="141"/>
      <c r="Q48" s="141"/>
    </row>
    <row r="49" spans="1:17" ht="13.5">
      <c r="A49" s="1238" t="s">
        <v>113</v>
      </c>
      <c r="B49" s="1240">
        <v>4001.9438738134945</v>
      </c>
      <c r="C49" s="1240">
        <v>6897.987792837268</v>
      </c>
      <c r="D49" s="1240" t="s">
        <v>23</v>
      </c>
      <c r="E49" s="1240" t="s">
        <v>23</v>
      </c>
      <c r="F49" s="1243">
        <v>333612</v>
      </c>
      <c r="P49" s="141"/>
      <c r="Q49" s="141"/>
    </row>
    <row r="50" spans="1:17" ht="13.5">
      <c r="A50" s="1238"/>
      <c r="B50" s="1240"/>
      <c r="C50" s="1240"/>
      <c r="D50" s="1240"/>
      <c r="E50" s="1240"/>
      <c r="F50" s="1243"/>
      <c r="P50" s="141"/>
      <c r="Q50" s="141"/>
    </row>
    <row r="51" spans="1:17" ht="13.5">
      <c r="A51" s="1238" t="s">
        <v>114</v>
      </c>
      <c r="B51" s="1240">
        <v>1061</v>
      </c>
      <c r="C51" s="1240">
        <v>3971</v>
      </c>
      <c r="D51" s="1240">
        <v>920</v>
      </c>
      <c r="E51" s="1240">
        <v>3247</v>
      </c>
      <c r="F51" s="1243">
        <v>9138</v>
      </c>
      <c r="P51" s="141"/>
      <c r="Q51" s="141"/>
    </row>
    <row r="52" spans="1:17" ht="13.5">
      <c r="A52" s="1234"/>
      <c r="B52" s="1236"/>
      <c r="C52" s="1236"/>
      <c r="D52" s="1236"/>
      <c r="E52" s="1236"/>
      <c r="F52" s="1242"/>
      <c r="P52" s="141"/>
      <c r="Q52" s="141"/>
    </row>
    <row r="53" spans="1:17" ht="13.5">
      <c r="A53" s="1234" t="s">
        <v>115</v>
      </c>
      <c r="B53" s="1235">
        <v>2595</v>
      </c>
      <c r="C53" s="1236">
        <v>11100</v>
      </c>
      <c r="D53" s="1236" t="s">
        <v>23</v>
      </c>
      <c r="E53" s="1235" t="s">
        <v>23</v>
      </c>
      <c r="F53" s="1242">
        <v>473375</v>
      </c>
      <c r="P53" s="141"/>
      <c r="Q53" s="141"/>
    </row>
    <row r="54" spans="1:17" ht="13.5">
      <c r="A54" s="1234" t="s">
        <v>116</v>
      </c>
      <c r="B54" s="1236">
        <v>4100</v>
      </c>
      <c r="C54" s="1236">
        <v>17600</v>
      </c>
      <c r="D54" s="1236" t="s">
        <v>23</v>
      </c>
      <c r="E54" s="1236" t="s">
        <v>23</v>
      </c>
      <c r="F54" s="1242">
        <v>1637544</v>
      </c>
      <c r="P54" s="141"/>
      <c r="Q54" s="141"/>
    </row>
    <row r="55" spans="1:17" ht="13.5">
      <c r="A55" s="1234" t="s">
        <v>117</v>
      </c>
      <c r="B55" s="1236">
        <v>6600</v>
      </c>
      <c r="C55" s="1236">
        <v>12900</v>
      </c>
      <c r="D55" s="1236">
        <v>6600</v>
      </c>
      <c r="E55" s="1236" t="s">
        <v>23</v>
      </c>
      <c r="F55" s="1242">
        <v>606436</v>
      </c>
      <c r="P55" s="141"/>
      <c r="Q55" s="141"/>
    </row>
    <row r="56" spans="1:17" s="143" customFormat="1" ht="13.5">
      <c r="A56" s="1234" t="s">
        <v>118</v>
      </c>
      <c r="B56" s="1236">
        <v>5300</v>
      </c>
      <c r="C56" s="1236">
        <v>8000</v>
      </c>
      <c r="D56" s="1236">
        <v>5300</v>
      </c>
      <c r="E56" s="1236" t="s">
        <v>23</v>
      </c>
      <c r="F56" s="1242">
        <v>8518</v>
      </c>
      <c r="P56" s="144"/>
      <c r="Q56" s="144"/>
    </row>
    <row r="57" spans="1:17" ht="13.5">
      <c r="A57" s="1234" t="s">
        <v>119</v>
      </c>
      <c r="B57" s="1236">
        <v>4300</v>
      </c>
      <c r="C57" s="1236">
        <v>11906</v>
      </c>
      <c r="D57" s="1236" t="s">
        <v>23</v>
      </c>
      <c r="E57" s="1236" t="s">
        <v>23</v>
      </c>
      <c r="F57" s="1242">
        <v>656584</v>
      </c>
      <c r="P57" s="141"/>
      <c r="Q57" s="141"/>
    </row>
    <row r="58" spans="1:17" ht="13.5">
      <c r="A58" s="1238" t="s">
        <v>172</v>
      </c>
      <c r="B58" s="1240">
        <v>4427.5419144446578</v>
      </c>
      <c r="C58" s="1240">
        <v>14703.872015950143</v>
      </c>
      <c r="D58" s="1240">
        <v>5527.6497695852531</v>
      </c>
      <c r="E58" s="1240" t="s">
        <v>23</v>
      </c>
      <c r="F58" s="1243">
        <v>3382457</v>
      </c>
      <c r="P58" s="141"/>
      <c r="Q58" s="141"/>
    </row>
    <row r="59" spans="1:17" ht="13.5">
      <c r="A59" s="1234"/>
      <c r="B59" s="1236"/>
      <c r="C59" s="1236"/>
      <c r="D59" s="1236"/>
      <c r="E59" s="1236"/>
      <c r="F59" s="1242"/>
      <c r="P59" s="141"/>
      <c r="Q59" s="141"/>
    </row>
    <row r="60" spans="1:17" ht="13.5">
      <c r="A60" s="1234" t="s">
        <v>121</v>
      </c>
      <c r="B60" s="1236">
        <v>1595</v>
      </c>
      <c r="C60" s="1236">
        <v>3830</v>
      </c>
      <c r="D60" s="1236" t="s">
        <v>23</v>
      </c>
      <c r="E60" s="1236" t="s">
        <v>23</v>
      </c>
      <c r="F60" s="1242">
        <v>29018</v>
      </c>
      <c r="P60" s="141"/>
      <c r="Q60" s="141"/>
    </row>
    <row r="61" spans="1:17" ht="13.5">
      <c r="A61" s="1234" t="s">
        <v>122</v>
      </c>
      <c r="B61" s="1236">
        <v>1890</v>
      </c>
      <c r="C61" s="1236">
        <v>3650</v>
      </c>
      <c r="D61" s="1236" t="s">
        <v>23</v>
      </c>
      <c r="E61" s="1236" t="s">
        <v>23</v>
      </c>
      <c r="F61" s="1242">
        <v>1438</v>
      </c>
      <c r="P61" s="141"/>
      <c r="Q61" s="141"/>
    </row>
    <row r="62" spans="1:17" ht="13.5">
      <c r="A62" s="1234" t="s">
        <v>123</v>
      </c>
      <c r="B62" s="1236">
        <v>5700</v>
      </c>
      <c r="C62" s="1236">
        <v>9772</v>
      </c>
      <c r="D62" s="1236" t="s">
        <v>23</v>
      </c>
      <c r="E62" s="1236" t="s">
        <v>23</v>
      </c>
      <c r="F62" s="1242">
        <v>285368</v>
      </c>
      <c r="P62" s="141"/>
      <c r="Q62" s="141"/>
    </row>
    <row r="63" spans="1:17" ht="13.5">
      <c r="A63" s="1238" t="s">
        <v>124</v>
      </c>
      <c r="B63" s="1240">
        <v>5092.2913607248865</v>
      </c>
      <c r="C63" s="1240">
        <v>7947.0339520615607</v>
      </c>
      <c r="D63" s="1240" t="s">
        <v>23</v>
      </c>
      <c r="E63" s="1240" t="s">
        <v>23</v>
      </c>
      <c r="F63" s="1243">
        <v>315824</v>
      </c>
      <c r="P63" s="141"/>
      <c r="Q63" s="141"/>
    </row>
    <row r="64" spans="1:17" ht="13.5">
      <c r="A64" s="1234"/>
      <c r="B64" s="1236"/>
      <c r="C64" s="1236"/>
      <c r="D64" s="1236"/>
      <c r="E64" s="1236"/>
      <c r="F64" s="1242"/>
      <c r="P64" s="141"/>
      <c r="Q64" s="141"/>
    </row>
    <row r="65" spans="1:19" ht="13.5">
      <c r="A65" s="1238" t="s">
        <v>125</v>
      </c>
      <c r="B65" s="1240">
        <v>3000</v>
      </c>
      <c r="C65" s="1240">
        <v>7000</v>
      </c>
      <c r="D65" s="1240">
        <v>3000</v>
      </c>
      <c r="E65" s="1240" t="s">
        <v>23</v>
      </c>
      <c r="F65" s="1243">
        <v>86147</v>
      </c>
      <c r="M65" s="141"/>
      <c r="N65" s="141"/>
      <c r="O65" s="141"/>
      <c r="P65" s="141"/>
      <c r="Q65" s="141"/>
      <c r="S65" s="141"/>
    </row>
    <row r="66" spans="1:19" ht="13.5">
      <c r="A66" s="1234"/>
      <c r="B66" s="1236"/>
      <c r="C66" s="1236"/>
      <c r="D66" s="1236"/>
      <c r="E66" s="1236"/>
      <c r="F66" s="1242"/>
      <c r="M66" s="141"/>
      <c r="N66" s="141"/>
      <c r="O66" s="141"/>
      <c r="P66" s="141"/>
      <c r="Q66" s="141"/>
      <c r="S66" s="141"/>
    </row>
    <row r="67" spans="1:19" s="143" customFormat="1" ht="13.5">
      <c r="A67" s="1234" t="s">
        <v>126</v>
      </c>
      <c r="B67" s="1235">
        <v>2987</v>
      </c>
      <c r="C67" s="1236">
        <v>8079</v>
      </c>
      <c r="D67" s="1236">
        <v>1829</v>
      </c>
      <c r="E67" s="1235">
        <v>7260</v>
      </c>
      <c r="F67" s="1242">
        <v>327129</v>
      </c>
      <c r="P67" s="144"/>
      <c r="Q67" s="144"/>
    </row>
    <row r="68" spans="1:19" ht="13.5">
      <c r="A68" s="1234" t="s">
        <v>127</v>
      </c>
      <c r="B68" s="1235">
        <v>1498</v>
      </c>
      <c r="C68" s="1236">
        <v>6414</v>
      </c>
      <c r="D68" s="1236">
        <v>926</v>
      </c>
      <c r="E68" s="1235">
        <v>3248</v>
      </c>
      <c r="F68" s="1242">
        <v>5682</v>
      </c>
      <c r="P68" s="141"/>
      <c r="Q68" s="141"/>
    </row>
    <row r="69" spans="1:19" ht="13.5">
      <c r="A69" s="1238" t="s">
        <v>128</v>
      </c>
      <c r="B69" s="1239">
        <v>2934.5751489958429</v>
      </c>
      <c r="C69" s="1240">
        <v>8051.5469678953623</v>
      </c>
      <c r="D69" s="1240">
        <v>1691.9866017052375</v>
      </c>
      <c r="E69" s="1239">
        <v>6946.7204030226703</v>
      </c>
      <c r="F69" s="1243">
        <v>332811</v>
      </c>
      <c r="P69" s="141"/>
      <c r="Q69" s="141"/>
    </row>
    <row r="70" spans="1:19" ht="13.5">
      <c r="A70" s="1234"/>
      <c r="B70" s="1236"/>
      <c r="C70" s="1236"/>
      <c r="D70" s="1236"/>
      <c r="E70" s="1236"/>
      <c r="F70" s="1242"/>
      <c r="P70" s="141"/>
      <c r="Q70" s="141"/>
    </row>
    <row r="71" spans="1:19" ht="13.5">
      <c r="A71" s="1234" t="s">
        <v>129</v>
      </c>
      <c r="B71" s="1235">
        <v>1094</v>
      </c>
      <c r="C71" s="1236">
        <v>3935</v>
      </c>
      <c r="D71" s="1236" t="s">
        <v>23</v>
      </c>
      <c r="E71" s="1235" t="s">
        <v>23</v>
      </c>
      <c r="F71" s="1242">
        <v>1369</v>
      </c>
      <c r="P71" s="141"/>
      <c r="Q71" s="141"/>
    </row>
    <row r="72" spans="1:19" ht="13.5">
      <c r="A72" s="1234" t="s">
        <v>130</v>
      </c>
      <c r="B72" s="1235">
        <v>6956</v>
      </c>
      <c r="C72" s="1236">
        <v>7717</v>
      </c>
      <c r="D72" s="1236" t="s">
        <v>23</v>
      </c>
      <c r="E72" s="1235" t="s">
        <v>23</v>
      </c>
      <c r="F72" s="1242">
        <v>67247</v>
      </c>
      <c r="P72" s="141"/>
      <c r="Q72" s="141"/>
    </row>
    <row r="73" spans="1:19" ht="13.5">
      <c r="A73" s="1234" t="s">
        <v>131</v>
      </c>
      <c r="B73" s="1236">
        <v>5848</v>
      </c>
      <c r="C73" s="1236">
        <v>9034</v>
      </c>
      <c r="D73" s="1236">
        <v>2640</v>
      </c>
      <c r="E73" s="1236" t="s">
        <v>23</v>
      </c>
      <c r="F73" s="1242">
        <v>32505</v>
      </c>
      <c r="P73" s="141"/>
      <c r="Q73" s="141"/>
    </row>
    <row r="74" spans="1:19" ht="13.5">
      <c r="A74" s="1234" t="s">
        <v>132</v>
      </c>
      <c r="B74" s="1235">
        <v>1493</v>
      </c>
      <c r="C74" s="1236">
        <v>3797</v>
      </c>
      <c r="D74" s="1236" t="s">
        <v>23</v>
      </c>
      <c r="E74" s="1235" t="s">
        <v>23</v>
      </c>
      <c r="F74" s="1242">
        <v>5793</v>
      </c>
      <c r="P74" s="141"/>
      <c r="Q74" s="141"/>
    </row>
    <row r="75" spans="1:19" ht="13.5">
      <c r="A75" s="1234" t="s">
        <v>133</v>
      </c>
      <c r="B75" s="1236">
        <v>8846</v>
      </c>
      <c r="C75" s="1236">
        <v>10609</v>
      </c>
      <c r="D75" s="1236" t="s">
        <v>23</v>
      </c>
      <c r="E75" s="1236" t="s">
        <v>23</v>
      </c>
      <c r="F75" s="1242">
        <v>27280</v>
      </c>
      <c r="P75" s="141"/>
      <c r="Q75" s="141"/>
    </row>
    <row r="76" spans="1:19" ht="13.5">
      <c r="A76" s="1234" t="s">
        <v>134</v>
      </c>
      <c r="B76" s="1236">
        <v>1948</v>
      </c>
      <c r="C76" s="1236">
        <v>3400</v>
      </c>
      <c r="D76" s="1236" t="s">
        <v>23</v>
      </c>
      <c r="E76" s="1236" t="s">
        <v>23</v>
      </c>
      <c r="F76" s="1242">
        <v>532</v>
      </c>
      <c r="P76" s="141"/>
      <c r="Q76" s="141"/>
    </row>
    <row r="77" spans="1:19" s="143" customFormat="1" ht="13.5">
      <c r="A77" s="1234" t="s">
        <v>135</v>
      </c>
      <c r="B77" s="1235">
        <v>3500</v>
      </c>
      <c r="C77" s="1236">
        <v>6500</v>
      </c>
      <c r="D77" s="1236" t="s">
        <v>23</v>
      </c>
      <c r="E77" s="1235" t="s">
        <v>23</v>
      </c>
      <c r="F77" s="1242">
        <v>7285</v>
      </c>
      <c r="P77" s="144"/>
      <c r="Q77" s="144"/>
    </row>
    <row r="78" spans="1:19" ht="13.5">
      <c r="A78" s="1234" t="s">
        <v>136</v>
      </c>
      <c r="B78" s="1235">
        <v>1910</v>
      </c>
      <c r="C78" s="1236">
        <v>5523</v>
      </c>
      <c r="D78" s="1236">
        <v>900</v>
      </c>
      <c r="E78" s="1235" t="s">
        <v>23</v>
      </c>
      <c r="F78" s="1242">
        <v>645</v>
      </c>
      <c r="P78" s="141"/>
      <c r="Q78" s="141"/>
    </row>
    <row r="79" spans="1:19" ht="13.5">
      <c r="A79" s="1238" t="s">
        <v>137</v>
      </c>
      <c r="B79" s="1240">
        <v>5735.3503538044906</v>
      </c>
      <c r="C79" s="1240">
        <v>6588.5983363042187</v>
      </c>
      <c r="D79" s="1240">
        <v>2605.8823529411766</v>
      </c>
      <c r="E79" s="1240" t="s">
        <v>23</v>
      </c>
      <c r="F79" s="1243">
        <v>142656</v>
      </c>
      <c r="P79" s="141"/>
      <c r="Q79" s="141"/>
    </row>
    <row r="80" spans="1:19" ht="13.5">
      <c r="A80" s="1234"/>
      <c r="B80" s="1236"/>
      <c r="C80" s="1236"/>
      <c r="D80" s="1236"/>
      <c r="E80" s="1236"/>
      <c r="F80" s="1242"/>
      <c r="P80" s="141"/>
      <c r="Q80" s="141"/>
    </row>
    <row r="81" spans="1:17" s="143" customFormat="1" ht="13.5">
      <c r="A81" s="1234" t="s">
        <v>138</v>
      </c>
      <c r="B81" s="1236">
        <v>1142</v>
      </c>
      <c r="C81" s="1236">
        <v>2631</v>
      </c>
      <c r="D81" s="1236" t="s">
        <v>23</v>
      </c>
      <c r="E81" s="1236" t="s">
        <v>23</v>
      </c>
      <c r="F81" s="1242">
        <v>3261</v>
      </c>
      <c r="P81" s="144"/>
      <c r="Q81" s="144"/>
    </row>
    <row r="82" spans="1:17" ht="13.5">
      <c r="A82" s="1234" t="s">
        <v>139</v>
      </c>
      <c r="B82" s="1236">
        <v>1691</v>
      </c>
      <c r="C82" s="1236">
        <v>4611</v>
      </c>
      <c r="D82" s="1236" t="s">
        <v>23</v>
      </c>
      <c r="E82" s="1236" t="s">
        <v>23</v>
      </c>
      <c r="F82" s="1242">
        <v>10022</v>
      </c>
      <c r="P82" s="141"/>
      <c r="Q82" s="141"/>
    </row>
    <row r="83" spans="1:17" ht="13.5">
      <c r="A83" s="1238" t="s">
        <v>140</v>
      </c>
      <c r="B83" s="1240">
        <v>1475.5</v>
      </c>
      <c r="C83" s="1240">
        <v>4034.3807829181496</v>
      </c>
      <c r="D83" s="1240" t="s">
        <v>23</v>
      </c>
      <c r="E83" s="1240" t="s">
        <v>23</v>
      </c>
      <c r="F83" s="1243">
        <v>13283</v>
      </c>
    </row>
    <row r="84" spans="1:17" ht="14.25" thickBot="1">
      <c r="A84" s="1246"/>
      <c r="B84" s="1247"/>
      <c r="C84" s="1247"/>
      <c r="D84" s="1247"/>
      <c r="E84" s="1247"/>
      <c r="F84" s="1248"/>
    </row>
    <row r="85" spans="1:17" ht="14.25" thickBot="1">
      <c r="A85" s="1142" t="s">
        <v>141</v>
      </c>
      <c r="B85" s="1143">
        <v>4659.2998968190395</v>
      </c>
      <c r="C85" s="1143">
        <v>11676.482584389207</v>
      </c>
      <c r="D85" s="1143">
        <v>1715.9294935451837</v>
      </c>
      <c r="E85" s="1143">
        <v>6702.9741176470588</v>
      </c>
      <c r="F85" s="1144">
        <v>5778529</v>
      </c>
    </row>
    <row r="86" spans="1:17" ht="13.5">
      <c r="A86" s="1069" t="s">
        <v>946</v>
      </c>
      <c r="B86" s="1069"/>
      <c r="C86" s="1321"/>
      <c r="D86" s="1322"/>
      <c r="E86" s="1069"/>
      <c r="F86" s="1069"/>
    </row>
    <row r="87" spans="1:17" ht="13.5">
      <c r="A87" s="1069" t="s">
        <v>945</v>
      </c>
      <c r="B87" s="1069"/>
      <c r="C87" s="1069"/>
      <c r="D87" s="1069"/>
      <c r="E87" s="1069"/>
      <c r="F87" s="1069"/>
    </row>
  </sheetData>
  <mergeCells count="7">
    <mergeCell ref="B6:C6"/>
    <mergeCell ref="D6:E6"/>
    <mergeCell ref="A1:F1"/>
    <mergeCell ref="A4:F4"/>
    <mergeCell ref="B5:E5"/>
    <mergeCell ref="A5:A7"/>
    <mergeCell ref="A3:F3"/>
  </mergeCells>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1-000000000000}">
  <sheetPr codeName="Hoja307">
    <pageSetUpPr fitToPage="1"/>
  </sheetPr>
  <dimension ref="A1:K85"/>
  <sheetViews>
    <sheetView view="pageBreakPreview" topLeftCell="A5" zoomScale="60" zoomScaleNormal="75" workbookViewId="0">
      <selection activeCell="N10" sqref="N10"/>
    </sheetView>
  </sheetViews>
  <sheetFormatPr baseColWidth="10" defaultColWidth="11.42578125" defaultRowHeight="12.75"/>
  <cols>
    <col min="1" max="1" width="31.7109375" style="139" customWidth="1"/>
    <col min="2" max="9" width="19" style="139" customWidth="1"/>
    <col min="10" max="11" width="11.42578125" style="139"/>
    <col min="12" max="12" width="43.5703125" style="139" customWidth="1"/>
    <col min="13" max="15" width="22.140625" style="139" customWidth="1"/>
    <col min="16" max="16384" width="11.42578125" style="139"/>
  </cols>
  <sheetData>
    <row r="1" spans="1:11" s="151" customFormat="1" ht="18.75">
      <c r="A1" s="1951" t="s">
        <v>0</v>
      </c>
      <c r="B1" s="1951"/>
      <c r="C1" s="1951"/>
      <c r="D1" s="1951"/>
      <c r="E1" s="1951"/>
      <c r="F1" s="1951"/>
      <c r="G1" s="1951"/>
      <c r="H1" s="1951"/>
      <c r="I1" s="1951"/>
    </row>
    <row r="2" spans="1:11">
      <c r="A2" s="159"/>
    </row>
    <row r="3" spans="1:11" ht="30" customHeight="1">
      <c r="A3" s="1950" t="s">
        <v>1498</v>
      </c>
      <c r="B3" s="1950"/>
      <c r="C3" s="1950"/>
      <c r="D3" s="1950"/>
      <c r="E3" s="1950"/>
      <c r="F3" s="1950"/>
      <c r="G3" s="1950"/>
      <c r="H3" s="1950"/>
      <c r="I3" s="1950"/>
      <c r="J3" s="150"/>
      <c r="K3" s="150"/>
    </row>
    <row r="4" spans="1:11" ht="13.5" customHeight="1" thickBot="1">
      <c r="A4" s="457"/>
      <c r="B4" s="149"/>
      <c r="C4" s="149"/>
      <c r="D4" s="149"/>
      <c r="E4" s="149"/>
      <c r="F4" s="149"/>
      <c r="G4" s="149"/>
      <c r="H4" s="149"/>
      <c r="I4" s="175"/>
    </row>
    <row r="5" spans="1:11" ht="39.75" customHeight="1">
      <c r="A5" s="1969" t="s">
        <v>77</v>
      </c>
      <c r="B5" s="1953" t="s">
        <v>860</v>
      </c>
      <c r="C5" s="1953"/>
      <c r="D5" s="1953"/>
      <c r="E5" s="1953"/>
      <c r="F5" s="1953"/>
      <c r="G5" s="1997" t="s">
        <v>1019</v>
      </c>
      <c r="H5" s="1997"/>
      <c r="I5" s="1114" t="s">
        <v>4</v>
      </c>
    </row>
    <row r="6" spans="1:11" ht="30" customHeight="1">
      <c r="A6" s="1970"/>
      <c r="B6" s="1351"/>
      <c r="C6" s="1129" t="s">
        <v>19</v>
      </c>
      <c r="D6" s="1130"/>
      <c r="E6" s="1954" t="s">
        <v>748</v>
      </c>
      <c r="F6" s="1954"/>
      <c r="G6" s="1998"/>
      <c r="H6" s="1998"/>
      <c r="I6" s="1115" t="s">
        <v>996</v>
      </c>
    </row>
    <row r="7" spans="1:11" ht="33.75" customHeight="1" thickBot="1">
      <c r="A7" s="1971"/>
      <c r="B7" s="1308" t="s">
        <v>17</v>
      </c>
      <c r="C7" s="1308" t="s">
        <v>18</v>
      </c>
      <c r="D7" s="1308" t="s">
        <v>19</v>
      </c>
      <c r="E7" s="1308" t="s">
        <v>17</v>
      </c>
      <c r="F7" s="1308" t="s">
        <v>18</v>
      </c>
      <c r="G7" s="1308" t="s">
        <v>17</v>
      </c>
      <c r="H7" s="1308" t="s">
        <v>18</v>
      </c>
      <c r="I7" s="1352" t="s">
        <v>150</v>
      </c>
    </row>
    <row r="8" spans="1:11" ht="27" customHeight="1">
      <c r="A8" s="1231" t="s">
        <v>81</v>
      </c>
      <c r="B8" s="1232" t="s">
        <v>23</v>
      </c>
      <c r="C8" s="1232" t="s">
        <v>23</v>
      </c>
      <c r="D8" s="1232" t="s">
        <v>23</v>
      </c>
      <c r="E8" s="1232" t="s">
        <v>23</v>
      </c>
      <c r="F8" s="1353" t="s">
        <v>23</v>
      </c>
      <c r="G8" s="1232" t="s">
        <v>23</v>
      </c>
      <c r="H8" s="1232" t="s">
        <v>23</v>
      </c>
      <c r="I8" s="1354" t="s">
        <v>23</v>
      </c>
    </row>
    <row r="9" spans="1:11" ht="15" customHeight="1">
      <c r="A9" s="1234" t="s">
        <v>82</v>
      </c>
      <c r="B9" s="1236" t="s">
        <v>23</v>
      </c>
      <c r="C9" s="1236" t="s">
        <v>23</v>
      </c>
      <c r="D9" s="1236" t="s">
        <v>23</v>
      </c>
      <c r="E9" s="1236" t="s">
        <v>23</v>
      </c>
      <c r="F9" s="1235" t="s">
        <v>23</v>
      </c>
      <c r="G9" s="1236" t="s">
        <v>23</v>
      </c>
      <c r="H9" s="1236" t="s">
        <v>23</v>
      </c>
      <c r="I9" s="1237" t="s">
        <v>23</v>
      </c>
    </row>
    <row r="10" spans="1:11" ht="15" customHeight="1">
      <c r="A10" s="1234" t="s">
        <v>83</v>
      </c>
      <c r="B10" s="1236" t="s">
        <v>23</v>
      </c>
      <c r="C10" s="1236" t="s">
        <v>23</v>
      </c>
      <c r="D10" s="1236" t="s">
        <v>23</v>
      </c>
      <c r="E10" s="1236" t="s">
        <v>23</v>
      </c>
      <c r="F10" s="1235" t="s">
        <v>23</v>
      </c>
      <c r="G10" s="1236" t="s">
        <v>23</v>
      </c>
      <c r="H10" s="1236" t="s">
        <v>23</v>
      </c>
      <c r="I10" s="1237" t="s">
        <v>23</v>
      </c>
    </row>
    <row r="11" spans="1:11" ht="15" customHeight="1">
      <c r="A11" s="1234" t="s">
        <v>84</v>
      </c>
      <c r="B11" s="1236" t="s">
        <v>23</v>
      </c>
      <c r="C11" s="1236" t="s">
        <v>23</v>
      </c>
      <c r="D11" s="1236" t="s">
        <v>23</v>
      </c>
      <c r="E11" s="1236" t="s">
        <v>23</v>
      </c>
      <c r="F11" s="1235" t="s">
        <v>23</v>
      </c>
      <c r="G11" s="1236" t="s">
        <v>23</v>
      </c>
      <c r="H11" s="1236" t="s">
        <v>23</v>
      </c>
      <c r="I11" s="1237" t="s">
        <v>23</v>
      </c>
    </row>
    <row r="12" spans="1:11" ht="15" customHeight="1">
      <c r="A12" s="1238" t="s">
        <v>85</v>
      </c>
      <c r="B12" s="1240" t="s">
        <v>23</v>
      </c>
      <c r="C12" s="1240" t="s">
        <v>23</v>
      </c>
      <c r="D12" s="1240" t="s">
        <v>23</v>
      </c>
      <c r="E12" s="1240" t="s">
        <v>23</v>
      </c>
      <c r="F12" s="1240" t="s">
        <v>23</v>
      </c>
      <c r="G12" s="1240" t="s">
        <v>23</v>
      </c>
      <c r="H12" s="1240" t="s">
        <v>23</v>
      </c>
      <c r="I12" s="1241" t="s">
        <v>23</v>
      </c>
    </row>
    <row r="13" spans="1:11" ht="15" customHeight="1">
      <c r="A13" s="1234"/>
      <c r="B13" s="1236"/>
      <c r="C13" s="1236"/>
      <c r="D13" s="1236"/>
      <c r="E13" s="1236"/>
      <c r="F13" s="1236"/>
      <c r="G13" s="1236"/>
      <c r="H13" s="1236"/>
      <c r="I13" s="1242"/>
    </row>
    <row r="14" spans="1:11" ht="15" customHeight="1">
      <c r="A14" s="1238" t="s">
        <v>86</v>
      </c>
      <c r="B14" s="1240" t="s">
        <v>23</v>
      </c>
      <c r="C14" s="1240" t="s">
        <v>23</v>
      </c>
      <c r="D14" s="1240" t="s">
        <v>23</v>
      </c>
      <c r="E14" s="1240" t="s">
        <v>23</v>
      </c>
      <c r="F14" s="1240" t="s">
        <v>23</v>
      </c>
      <c r="G14" s="1240" t="s">
        <v>23</v>
      </c>
      <c r="H14" s="1240" t="s">
        <v>23</v>
      </c>
      <c r="I14" s="1241" t="s">
        <v>23</v>
      </c>
    </row>
    <row r="15" spans="1:11" ht="15" customHeight="1">
      <c r="A15" s="1234"/>
      <c r="B15" s="1236"/>
      <c r="C15" s="1236"/>
      <c r="D15" s="1236"/>
      <c r="E15" s="1236"/>
      <c r="F15" s="1235"/>
      <c r="G15" s="1236"/>
      <c r="H15" s="1236"/>
      <c r="I15" s="1237"/>
    </row>
    <row r="16" spans="1:11" ht="15" customHeight="1">
      <c r="A16" s="1238" t="s">
        <v>87</v>
      </c>
      <c r="B16" s="1240" t="s">
        <v>23</v>
      </c>
      <c r="C16" s="1240" t="s">
        <v>23</v>
      </c>
      <c r="D16" s="1240" t="s">
        <v>23</v>
      </c>
      <c r="E16" s="1240" t="s">
        <v>23</v>
      </c>
      <c r="F16" s="1240" t="s">
        <v>23</v>
      </c>
      <c r="G16" s="1240" t="s">
        <v>23</v>
      </c>
      <c r="H16" s="1240" t="s">
        <v>23</v>
      </c>
      <c r="I16" s="1241" t="s">
        <v>23</v>
      </c>
    </row>
    <row r="17" spans="1:9" ht="15" customHeight="1">
      <c r="A17" s="1234"/>
      <c r="B17" s="1236"/>
      <c r="C17" s="1236"/>
      <c r="D17" s="1236"/>
      <c r="E17" s="1236"/>
      <c r="F17" s="1235"/>
      <c r="G17" s="1236"/>
      <c r="H17" s="1236"/>
      <c r="I17" s="1237"/>
    </row>
    <row r="18" spans="1:9" ht="15" customHeight="1">
      <c r="A18" s="1234" t="s">
        <v>158</v>
      </c>
      <c r="B18" s="1236" t="s">
        <v>23</v>
      </c>
      <c r="C18" s="1236" t="s">
        <v>23</v>
      </c>
      <c r="D18" s="1236" t="s">
        <v>23</v>
      </c>
      <c r="E18" s="1236" t="s">
        <v>23</v>
      </c>
      <c r="F18" s="1235" t="s">
        <v>23</v>
      </c>
      <c r="G18" s="1236" t="s">
        <v>23</v>
      </c>
      <c r="H18" s="1236" t="s">
        <v>23</v>
      </c>
      <c r="I18" s="1237" t="s">
        <v>23</v>
      </c>
    </row>
    <row r="19" spans="1:9" ht="15" customHeight="1">
      <c r="A19" s="1234" t="s">
        <v>89</v>
      </c>
      <c r="B19" s="1236" t="s">
        <v>23</v>
      </c>
      <c r="C19" s="1236" t="s">
        <v>23</v>
      </c>
      <c r="D19" s="1236" t="s">
        <v>23</v>
      </c>
      <c r="E19" s="1236" t="s">
        <v>23</v>
      </c>
      <c r="F19" s="1235" t="s">
        <v>23</v>
      </c>
      <c r="G19" s="1236" t="s">
        <v>23</v>
      </c>
      <c r="H19" s="1236" t="s">
        <v>23</v>
      </c>
      <c r="I19" s="1237" t="s">
        <v>23</v>
      </c>
    </row>
    <row r="20" spans="1:9" ht="15" customHeight="1">
      <c r="A20" s="1234" t="s">
        <v>90</v>
      </c>
      <c r="B20" s="1236" t="s">
        <v>23</v>
      </c>
      <c r="C20" s="1236" t="s">
        <v>23</v>
      </c>
      <c r="D20" s="1236" t="s">
        <v>23</v>
      </c>
      <c r="E20" s="1236" t="s">
        <v>23</v>
      </c>
      <c r="F20" s="1235" t="s">
        <v>23</v>
      </c>
      <c r="G20" s="1236" t="s">
        <v>23</v>
      </c>
      <c r="H20" s="1236" t="s">
        <v>23</v>
      </c>
      <c r="I20" s="1237" t="s">
        <v>23</v>
      </c>
    </row>
    <row r="21" spans="1:9" ht="15" customHeight="1">
      <c r="A21" s="1238" t="s">
        <v>91</v>
      </c>
      <c r="B21" s="1240" t="s">
        <v>23</v>
      </c>
      <c r="C21" s="1240" t="s">
        <v>23</v>
      </c>
      <c r="D21" s="1240" t="s">
        <v>23</v>
      </c>
      <c r="E21" s="1240" t="s">
        <v>23</v>
      </c>
      <c r="F21" s="1240" t="s">
        <v>23</v>
      </c>
      <c r="G21" s="1240" t="s">
        <v>23</v>
      </c>
      <c r="H21" s="1240" t="s">
        <v>23</v>
      </c>
      <c r="I21" s="1241" t="s">
        <v>23</v>
      </c>
    </row>
    <row r="22" spans="1:9" ht="15" customHeight="1">
      <c r="A22" s="1234"/>
      <c r="B22" s="1236"/>
      <c r="C22" s="1236"/>
      <c r="D22" s="1236"/>
      <c r="E22" s="1236"/>
      <c r="F22" s="1235"/>
      <c r="G22" s="1236"/>
      <c r="H22" s="1236"/>
      <c r="I22" s="1237"/>
    </row>
    <row r="23" spans="1:9" ht="15" customHeight="1">
      <c r="A23" s="1238" t="s">
        <v>92</v>
      </c>
      <c r="B23" s="1240" t="s">
        <v>23</v>
      </c>
      <c r="C23" s="1240" t="s">
        <v>23</v>
      </c>
      <c r="D23" s="1240" t="s">
        <v>23</v>
      </c>
      <c r="E23" s="1240" t="s">
        <v>23</v>
      </c>
      <c r="F23" s="1240" t="s">
        <v>23</v>
      </c>
      <c r="G23" s="1240" t="s">
        <v>23</v>
      </c>
      <c r="H23" s="1240" t="s">
        <v>23</v>
      </c>
      <c r="I23" s="1241" t="s">
        <v>23</v>
      </c>
    </row>
    <row r="24" spans="1:9" ht="15" customHeight="1">
      <c r="A24" s="1234"/>
      <c r="B24" s="1236"/>
      <c r="C24" s="1236"/>
      <c r="D24" s="1236"/>
      <c r="E24" s="1236"/>
      <c r="F24" s="1235"/>
      <c r="G24" s="1236"/>
      <c r="H24" s="1236"/>
      <c r="I24" s="1237"/>
    </row>
    <row r="25" spans="1:9" ht="15" customHeight="1">
      <c r="A25" s="1238" t="s">
        <v>93</v>
      </c>
      <c r="B25" s="1240" t="s">
        <v>23</v>
      </c>
      <c r="C25" s="1240" t="s">
        <v>23</v>
      </c>
      <c r="D25" s="1240" t="s">
        <v>23</v>
      </c>
      <c r="E25" s="1240" t="s">
        <v>23</v>
      </c>
      <c r="F25" s="1240" t="s">
        <v>23</v>
      </c>
      <c r="G25" s="1240" t="s">
        <v>23</v>
      </c>
      <c r="H25" s="1240" t="s">
        <v>23</v>
      </c>
      <c r="I25" s="1241" t="s">
        <v>23</v>
      </c>
    </row>
    <row r="26" spans="1:9" ht="15" customHeight="1">
      <c r="A26" s="1234"/>
      <c r="B26" s="1236"/>
      <c r="C26" s="1236"/>
      <c r="D26" s="1236"/>
      <c r="E26" s="1236"/>
      <c r="F26" s="1235"/>
      <c r="G26" s="1236"/>
      <c r="H26" s="1236"/>
      <c r="I26" s="1237"/>
    </row>
    <row r="27" spans="1:9" ht="15" customHeight="1">
      <c r="A27" s="1234" t="s">
        <v>94</v>
      </c>
      <c r="B27" s="1236" t="s">
        <v>23</v>
      </c>
      <c r="C27" s="1236" t="s">
        <v>23</v>
      </c>
      <c r="D27" s="1236" t="s">
        <v>23</v>
      </c>
      <c r="E27" s="1236" t="s">
        <v>23</v>
      </c>
      <c r="F27" s="1235" t="s">
        <v>23</v>
      </c>
      <c r="G27" s="1236" t="s">
        <v>23</v>
      </c>
      <c r="H27" s="1236" t="s">
        <v>23</v>
      </c>
      <c r="I27" s="1237" t="s">
        <v>23</v>
      </c>
    </row>
    <row r="28" spans="1:9" ht="15" customHeight="1">
      <c r="A28" s="1234" t="s">
        <v>95</v>
      </c>
      <c r="B28" s="1236" t="s">
        <v>23</v>
      </c>
      <c r="C28" s="1236" t="s">
        <v>23</v>
      </c>
      <c r="D28" s="1236" t="s">
        <v>23</v>
      </c>
      <c r="E28" s="1236" t="s">
        <v>23</v>
      </c>
      <c r="F28" s="1235" t="s">
        <v>23</v>
      </c>
      <c r="G28" s="1236" t="s">
        <v>23</v>
      </c>
      <c r="H28" s="1236" t="s">
        <v>23</v>
      </c>
      <c r="I28" s="1237" t="s">
        <v>23</v>
      </c>
    </row>
    <row r="29" spans="1:9" ht="15" customHeight="1">
      <c r="A29" s="1234" t="s">
        <v>96</v>
      </c>
      <c r="B29" s="1236" t="s">
        <v>23</v>
      </c>
      <c r="C29" s="1236" t="s">
        <v>23</v>
      </c>
      <c r="D29" s="1236" t="s">
        <v>23</v>
      </c>
      <c r="E29" s="1236" t="s">
        <v>23</v>
      </c>
      <c r="F29" s="1235" t="s">
        <v>23</v>
      </c>
      <c r="G29" s="1236" t="s">
        <v>23</v>
      </c>
      <c r="H29" s="1236" t="s">
        <v>23</v>
      </c>
      <c r="I29" s="1237" t="s">
        <v>23</v>
      </c>
    </row>
    <row r="30" spans="1:9" ht="15" customHeight="1">
      <c r="A30" s="1238" t="s">
        <v>97</v>
      </c>
      <c r="B30" s="1240" t="s">
        <v>23</v>
      </c>
      <c r="C30" s="1240" t="s">
        <v>23</v>
      </c>
      <c r="D30" s="1240" t="s">
        <v>23</v>
      </c>
      <c r="E30" s="1240" t="s">
        <v>23</v>
      </c>
      <c r="F30" s="1240" t="s">
        <v>23</v>
      </c>
      <c r="G30" s="1240" t="s">
        <v>23</v>
      </c>
      <c r="H30" s="1240" t="s">
        <v>23</v>
      </c>
      <c r="I30" s="1241" t="s">
        <v>23</v>
      </c>
    </row>
    <row r="31" spans="1:9" ht="15" customHeight="1">
      <c r="A31" s="1234"/>
      <c r="B31" s="1236"/>
      <c r="C31" s="1236"/>
      <c r="D31" s="1236"/>
      <c r="E31" s="1236"/>
      <c r="F31" s="1235"/>
      <c r="G31" s="1236"/>
      <c r="H31" s="1236"/>
      <c r="I31" s="1237"/>
    </row>
    <row r="32" spans="1:9" ht="15" customHeight="1">
      <c r="A32" s="1234" t="s">
        <v>98</v>
      </c>
      <c r="B32" s="1236" t="s">
        <v>23</v>
      </c>
      <c r="C32" s="1236" t="s">
        <v>23</v>
      </c>
      <c r="D32" s="1236" t="s">
        <v>23</v>
      </c>
      <c r="E32" s="1236" t="s">
        <v>23</v>
      </c>
      <c r="F32" s="1235" t="s">
        <v>23</v>
      </c>
      <c r="G32" s="1236" t="s">
        <v>23</v>
      </c>
      <c r="H32" s="1236" t="s">
        <v>23</v>
      </c>
      <c r="I32" s="1237" t="s">
        <v>23</v>
      </c>
    </row>
    <row r="33" spans="1:9" ht="15" customHeight="1">
      <c r="A33" s="1234" t="s">
        <v>99</v>
      </c>
      <c r="B33" s="1236" t="s">
        <v>23</v>
      </c>
      <c r="C33" s="1236" t="s">
        <v>23</v>
      </c>
      <c r="D33" s="1236" t="s">
        <v>23</v>
      </c>
      <c r="E33" s="1236" t="s">
        <v>23</v>
      </c>
      <c r="F33" s="1235" t="s">
        <v>23</v>
      </c>
      <c r="G33" s="1236" t="s">
        <v>23</v>
      </c>
      <c r="H33" s="1236" t="s">
        <v>23</v>
      </c>
      <c r="I33" s="1237" t="s">
        <v>23</v>
      </c>
    </row>
    <row r="34" spans="1:9" ht="15" customHeight="1">
      <c r="A34" s="1234" t="s">
        <v>100</v>
      </c>
      <c r="B34" s="1236" t="s">
        <v>23</v>
      </c>
      <c r="C34" s="1236" t="s">
        <v>23</v>
      </c>
      <c r="D34" s="1236" t="s">
        <v>23</v>
      </c>
      <c r="E34" s="1236" t="s">
        <v>23</v>
      </c>
      <c r="F34" s="1235" t="s">
        <v>23</v>
      </c>
      <c r="G34" s="1236" t="s">
        <v>23</v>
      </c>
      <c r="H34" s="1236" t="s">
        <v>23</v>
      </c>
      <c r="I34" s="1237" t="s">
        <v>23</v>
      </c>
    </row>
    <row r="35" spans="1:9" ht="15" customHeight="1">
      <c r="A35" s="1234" t="s">
        <v>101</v>
      </c>
      <c r="B35" s="1236" t="s">
        <v>23</v>
      </c>
      <c r="C35" s="1236" t="s">
        <v>23</v>
      </c>
      <c r="D35" s="1236" t="s">
        <v>23</v>
      </c>
      <c r="E35" s="1236" t="s">
        <v>23</v>
      </c>
      <c r="F35" s="1235" t="s">
        <v>23</v>
      </c>
      <c r="G35" s="1236" t="s">
        <v>23</v>
      </c>
      <c r="H35" s="1236" t="s">
        <v>23</v>
      </c>
      <c r="I35" s="1237" t="s">
        <v>23</v>
      </c>
    </row>
    <row r="36" spans="1:9" ht="15" customHeight="1">
      <c r="A36" s="1238" t="s">
        <v>102</v>
      </c>
      <c r="B36" s="1240" t="s">
        <v>23</v>
      </c>
      <c r="C36" s="1240" t="s">
        <v>23</v>
      </c>
      <c r="D36" s="1240" t="s">
        <v>23</v>
      </c>
      <c r="E36" s="1240" t="s">
        <v>23</v>
      </c>
      <c r="F36" s="1240" t="s">
        <v>23</v>
      </c>
      <c r="G36" s="1240" t="s">
        <v>23</v>
      </c>
      <c r="H36" s="1240" t="s">
        <v>23</v>
      </c>
      <c r="I36" s="1241" t="s">
        <v>23</v>
      </c>
    </row>
    <row r="37" spans="1:9" ht="15" customHeight="1">
      <c r="A37" s="1234"/>
      <c r="B37" s="1236"/>
      <c r="C37" s="1236"/>
      <c r="D37" s="1236"/>
      <c r="E37" s="1236"/>
      <c r="F37" s="1235"/>
      <c r="G37" s="1236"/>
      <c r="H37" s="1236"/>
      <c r="I37" s="1237"/>
    </row>
    <row r="38" spans="1:9" ht="15" customHeight="1">
      <c r="A38" s="1238" t="s">
        <v>103</v>
      </c>
      <c r="B38" s="1240" t="s">
        <v>23</v>
      </c>
      <c r="C38" s="1240" t="s">
        <v>23</v>
      </c>
      <c r="D38" s="1240" t="s">
        <v>23</v>
      </c>
      <c r="E38" s="1240" t="s">
        <v>23</v>
      </c>
      <c r="F38" s="1240" t="s">
        <v>23</v>
      </c>
      <c r="G38" s="1240" t="s">
        <v>23</v>
      </c>
      <c r="H38" s="1240" t="s">
        <v>23</v>
      </c>
      <c r="I38" s="1241" t="s">
        <v>23</v>
      </c>
    </row>
    <row r="39" spans="1:9" ht="15" customHeight="1">
      <c r="A39" s="1234"/>
      <c r="B39" s="1236"/>
      <c r="C39" s="1236"/>
      <c r="D39" s="1236"/>
      <c r="E39" s="1236"/>
      <c r="F39" s="1235"/>
      <c r="G39" s="1236"/>
      <c r="H39" s="1236"/>
      <c r="I39" s="1237"/>
    </row>
    <row r="40" spans="1:9" ht="15" customHeight="1">
      <c r="A40" s="1234" t="s">
        <v>159</v>
      </c>
      <c r="B40" s="1236" t="s">
        <v>23</v>
      </c>
      <c r="C40" s="1236" t="s">
        <v>23</v>
      </c>
      <c r="D40" s="1236" t="s">
        <v>23</v>
      </c>
      <c r="E40" s="1236" t="s">
        <v>23</v>
      </c>
      <c r="F40" s="1235" t="s">
        <v>23</v>
      </c>
      <c r="G40" s="1236" t="s">
        <v>23</v>
      </c>
      <c r="H40" s="1236" t="s">
        <v>23</v>
      </c>
      <c r="I40" s="1237" t="s">
        <v>23</v>
      </c>
    </row>
    <row r="41" spans="1:9" ht="15" customHeight="1">
      <c r="A41" s="1234" t="s">
        <v>105</v>
      </c>
      <c r="B41" s="1236" t="s">
        <v>23</v>
      </c>
      <c r="C41" s="1236" t="s">
        <v>23</v>
      </c>
      <c r="D41" s="1236" t="s">
        <v>23</v>
      </c>
      <c r="E41" s="1236" t="s">
        <v>23</v>
      </c>
      <c r="F41" s="1235" t="s">
        <v>23</v>
      </c>
      <c r="G41" s="1236" t="s">
        <v>23</v>
      </c>
      <c r="H41" s="1236" t="s">
        <v>23</v>
      </c>
      <c r="I41" s="1237" t="s">
        <v>23</v>
      </c>
    </row>
    <row r="42" spans="1:9" ht="15" customHeight="1">
      <c r="A42" s="1234" t="s">
        <v>106</v>
      </c>
      <c r="B42" s="1236" t="s">
        <v>23</v>
      </c>
      <c r="C42" s="1236" t="s">
        <v>23</v>
      </c>
      <c r="D42" s="1236" t="s">
        <v>23</v>
      </c>
      <c r="E42" s="1236" t="s">
        <v>23</v>
      </c>
      <c r="F42" s="1235" t="s">
        <v>23</v>
      </c>
      <c r="G42" s="1236" t="s">
        <v>23</v>
      </c>
      <c r="H42" s="1236" t="s">
        <v>23</v>
      </c>
      <c r="I42" s="1237" t="s">
        <v>23</v>
      </c>
    </row>
    <row r="43" spans="1:9" ht="15" customHeight="1">
      <c r="A43" s="1234" t="s">
        <v>107</v>
      </c>
      <c r="B43" s="1236" t="s">
        <v>23</v>
      </c>
      <c r="C43" s="1236" t="s">
        <v>23</v>
      </c>
      <c r="D43" s="1236" t="s">
        <v>23</v>
      </c>
      <c r="E43" s="1236" t="s">
        <v>23</v>
      </c>
      <c r="F43" s="1235" t="s">
        <v>23</v>
      </c>
      <c r="G43" s="1236" t="s">
        <v>23</v>
      </c>
      <c r="H43" s="1236" t="s">
        <v>23</v>
      </c>
      <c r="I43" s="1237" t="s">
        <v>23</v>
      </c>
    </row>
    <row r="44" spans="1:9" ht="15" customHeight="1">
      <c r="A44" s="1234" t="s">
        <v>108</v>
      </c>
      <c r="B44" s="1236" t="s">
        <v>23</v>
      </c>
      <c r="C44" s="1236" t="s">
        <v>23</v>
      </c>
      <c r="D44" s="1236" t="s">
        <v>23</v>
      </c>
      <c r="E44" s="1236" t="s">
        <v>23</v>
      </c>
      <c r="F44" s="1235" t="s">
        <v>23</v>
      </c>
      <c r="G44" s="1236" t="s">
        <v>23</v>
      </c>
      <c r="H44" s="1236" t="s">
        <v>23</v>
      </c>
      <c r="I44" s="1237" t="s">
        <v>23</v>
      </c>
    </row>
    <row r="45" spans="1:9" ht="15" customHeight="1">
      <c r="A45" s="1234" t="s">
        <v>109</v>
      </c>
      <c r="B45" s="1236" t="s">
        <v>23</v>
      </c>
      <c r="C45" s="1236" t="s">
        <v>23</v>
      </c>
      <c r="D45" s="1236" t="s">
        <v>23</v>
      </c>
      <c r="E45" s="1236" t="s">
        <v>23</v>
      </c>
      <c r="F45" s="1235" t="s">
        <v>23</v>
      </c>
      <c r="G45" s="1236" t="s">
        <v>23</v>
      </c>
      <c r="H45" s="1236" t="s">
        <v>23</v>
      </c>
      <c r="I45" s="1237" t="s">
        <v>23</v>
      </c>
    </row>
    <row r="46" spans="1:9" ht="15" customHeight="1">
      <c r="A46" s="1234" t="s">
        <v>110</v>
      </c>
      <c r="B46" s="1236" t="s">
        <v>23</v>
      </c>
      <c r="C46" s="1236" t="s">
        <v>23</v>
      </c>
      <c r="D46" s="1236" t="s">
        <v>23</v>
      </c>
      <c r="E46" s="1236" t="s">
        <v>23</v>
      </c>
      <c r="F46" s="1235" t="s">
        <v>23</v>
      </c>
      <c r="G46" s="1236" t="s">
        <v>23</v>
      </c>
      <c r="H46" s="1236" t="s">
        <v>23</v>
      </c>
      <c r="I46" s="1237" t="s">
        <v>23</v>
      </c>
    </row>
    <row r="47" spans="1:9" ht="15" customHeight="1">
      <c r="A47" s="1234" t="s">
        <v>111</v>
      </c>
      <c r="B47" s="1236" t="s">
        <v>23</v>
      </c>
      <c r="C47" s="1236" t="s">
        <v>23</v>
      </c>
      <c r="D47" s="1236" t="s">
        <v>23</v>
      </c>
      <c r="E47" s="1236" t="s">
        <v>23</v>
      </c>
      <c r="F47" s="1235" t="s">
        <v>23</v>
      </c>
      <c r="G47" s="1236" t="s">
        <v>23</v>
      </c>
      <c r="H47" s="1236" t="s">
        <v>23</v>
      </c>
      <c r="I47" s="1237" t="s">
        <v>23</v>
      </c>
    </row>
    <row r="48" spans="1:9" ht="15" customHeight="1">
      <c r="A48" s="1234" t="s">
        <v>112</v>
      </c>
      <c r="B48" s="1236" t="s">
        <v>23</v>
      </c>
      <c r="C48" s="1236" t="s">
        <v>23</v>
      </c>
      <c r="D48" s="1236" t="s">
        <v>23</v>
      </c>
      <c r="E48" s="1236" t="s">
        <v>23</v>
      </c>
      <c r="F48" s="1235" t="s">
        <v>23</v>
      </c>
      <c r="G48" s="1236" t="s">
        <v>23</v>
      </c>
      <c r="H48" s="1236" t="s">
        <v>23</v>
      </c>
      <c r="I48" s="1237" t="s">
        <v>23</v>
      </c>
    </row>
    <row r="49" spans="1:9" ht="15" customHeight="1">
      <c r="A49" s="1238" t="s">
        <v>113</v>
      </c>
      <c r="B49" s="1240" t="s">
        <v>23</v>
      </c>
      <c r="C49" s="1240" t="s">
        <v>23</v>
      </c>
      <c r="D49" s="1240" t="s">
        <v>23</v>
      </c>
      <c r="E49" s="1240" t="s">
        <v>23</v>
      </c>
      <c r="F49" s="1240" t="s">
        <v>23</v>
      </c>
      <c r="G49" s="1240" t="s">
        <v>23</v>
      </c>
      <c r="H49" s="1240" t="s">
        <v>23</v>
      </c>
      <c r="I49" s="1241" t="s">
        <v>23</v>
      </c>
    </row>
    <row r="50" spans="1:9" ht="15" customHeight="1">
      <c r="A50" s="1234"/>
      <c r="B50" s="1236"/>
      <c r="C50" s="1236"/>
      <c r="D50" s="1236"/>
      <c r="E50" s="1236"/>
      <c r="F50" s="1235"/>
      <c r="G50" s="1236"/>
      <c r="H50" s="1236"/>
      <c r="I50" s="1237"/>
    </row>
    <row r="51" spans="1:9" ht="15" customHeight="1">
      <c r="A51" s="1238" t="s">
        <v>114</v>
      </c>
      <c r="B51" s="1240" t="s">
        <v>23</v>
      </c>
      <c r="C51" s="1240" t="s">
        <v>23</v>
      </c>
      <c r="D51" s="1240" t="s">
        <v>23</v>
      </c>
      <c r="E51" s="1240" t="s">
        <v>23</v>
      </c>
      <c r="F51" s="1240" t="s">
        <v>23</v>
      </c>
      <c r="G51" s="1240" t="s">
        <v>23</v>
      </c>
      <c r="H51" s="1240" t="s">
        <v>23</v>
      </c>
      <c r="I51" s="1241" t="s">
        <v>23</v>
      </c>
    </row>
    <row r="52" spans="1:9" ht="15" customHeight="1">
      <c r="A52" s="1234"/>
      <c r="B52" s="1236"/>
      <c r="C52" s="1236"/>
      <c r="D52" s="1236"/>
      <c r="E52" s="1236"/>
      <c r="F52" s="1235"/>
      <c r="G52" s="1236"/>
      <c r="H52" s="1236"/>
      <c r="I52" s="1237"/>
    </row>
    <row r="53" spans="1:9" ht="15" customHeight="1">
      <c r="A53" s="1234" t="s">
        <v>115</v>
      </c>
      <c r="B53" s="1236" t="s">
        <v>23</v>
      </c>
      <c r="C53" s="1236" t="s">
        <v>23</v>
      </c>
      <c r="D53" s="1236" t="s">
        <v>23</v>
      </c>
      <c r="E53" s="1236" t="s">
        <v>23</v>
      </c>
      <c r="F53" s="1235" t="s">
        <v>23</v>
      </c>
      <c r="G53" s="1236" t="s">
        <v>23</v>
      </c>
      <c r="H53" s="1236" t="s">
        <v>23</v>
      </c>
      <c r="I53" s="1237" t="s">
        <v>23</v>
      </c>
    </row>
    <row r="54" spans="1:9" ht="15" customHeight="1">
      <c r="A54" s="1234" t="s">
        <v>116</v>
      </c>
      <c r="B54" s="1236" t="s">
        <v>23</v>
      </c>
      <c r="C54" s="1236" t="s">
        <v>23</v>
      </c>
      <c r="D54" s="1236" t="s">
        <v>23</v>
      </c>
      <c r="E54" s="1236" t="s">
        <v>23</v>
      </c>
      <c r="F54" s="1235" t="s">
        <v>23</v>
      </c>
      <c r="G54" s="1236" t="s">
        <v>23</v>
      </c>
      <c r="H54" s="1236" t="s">
        <v>23</v>
      </c>
      <c r="I54" s="1237" t="s">
        <v>23</v>
      </c>
    </row>
    <row r="55" spans="1:9" ht="15" customHeight="1">
      <c r="A55" s="1234" t="s">
        <v>117</v>
      </c>
      <c r="B55" s="1236" t="s">
        <v>23</v>
      </c>
      <c r="C55" s="1236" t="s">
        <v>23</v>
      </c>
      <c r="D55" s="1236" t="s">
        <v>23</v>
      </c>
      <c r="E55" s="1236" t="s">
        <v>23</v>
      </c>
      <c r="F55" s="1235" t="s">
        <v>23</v>
      </c>
      <c r="G55" s="1236" t="s">
        <v>23</v>
      </c>
      <c r="H55" s="1236" t="s">
        <v>23</v>
      </c>
      <c r="I55" s="1237" t="s">
        <v>23</v>
      </c>
    </row>
    <row r="56" spans="1:9" ht="15" customHeight="1">
      <c r="A56" s="1234" t="s">
        <v>118</v>
      </c>
      <c r="B56" s="1236" t="s">
        <v>23</v>
      </c>
      <c r="C56" s="1236" t="s">
        <v>23</v>
      </c>
      <c r="D56" s="1236" t="s">
        <v>23</v>
      </c>
      <c r="E56" s="1236" t="s">
        <v>23</v>
      </c>
      <c r="F56" s="1235" t="s">
        <v>23</v>
      </c>
      <c r="G56" s="1236" t="s">
        <v>23</v>
      </c>
      <c r="H56" s="1236" t="s">
        <v>23</v>
      </c>
      <c r="I56" s="1237" t="s">
        <v>23</v>
      </c>
    </row>
    <row r="57" spans="1:9" ht="15" customHeight="1">
      <c r="A57" s="1234" t="s">
        <v>119</v>
      </c>
      <c r="B57" s="1236" t="s">
        <v>23</v>
      </c>
      <c r="C57" s="1236" t="s">
        <v>23</v>
      </c>
      <c r="D57" s="1236" t="s">
        <v>23</v>
      </c>
      <c r="E57" s="1236" t="s">
        <v>23</v>
      </c>
      <c r="F57" s="1235" t="s">
        <v>23</v>
      </c>
      <c r="G57" s="1236" t="s">
        <v>23</v>
      </c>
      <c r="H57" s="1236" t="s">
        <v>23</v>
      </c>
      <c r="I57" s="1237" t="s">
        <v>23</v>
      </c>
    </row>
    <row r="58" spans="1:9" ht="15" customHeight="1">
      <c r="A58" s="1238" t="s">
        <v>172</v>
      </c>
      <c r="B58" s="1240" t="s">
        <v>23</v>
      </c>
      <c r="C58" s="1240" t="s">
        <v>23</v>
      </c>
      <c r="D58" s="1240" t="s">
        <v>23</v>
      </c>
      <c r="E58" s="1240" t="s">
        <v>23</v>
      </c>
      <c r="F58" s="1240" t="s">
        <v>23</v>
      </c>
      <c r="G58" s="1240" t="s">
        <v>23</v>
      </c>
      <c r="H58" s="1240" t="s">
        <v>23</v>
      </c>
      <c r="I58" s="1241" t="s">
        <v>23</v>
      </c>
    </row>
    <row r="59" spans="1:9" ht="15" customHeight="1">
      <c r="A59" s="1234"/>
      <c r="B59" s="1236"/>
      <c r="C59" s="1236"/>
      <c r="D59" s="1236"/>
      <c r="E59" s="1236"/>
      <c r="F59" s="1235"/>
      <c r="G59" s="1236"/>
      <c r="H59" s="1236"/>
      <c r="I59" s="1237"/>
    </row>
    <row r="60" spans="1:9" ht="15" customHeight="1">
      <c r="A60" s="1234" t="s">
        <v>121</v>
      </c>
      <c r="B60" s="1236">
        <v>6</v>
      </c>
      <c r="C60" s="1236" t="s">
        <v>23</v>
      </c>
      <c r="D60" s="1236">
        <v>6</v>
      </c>
      <c r="E60" s="1236">
        <v>6</v>
      </c>
      <c r="F60" s="1235" t="s">
        <v>23</v>
      </c>
      <c r="G60" s="1236">
        <v>6500</v>
      </c>
      <c r="H60" s="1236" t="s">
        <v>23</v>
      </c>
      <c r="I60" s="1237">
        <v>39</v>
      </c>
    </row>
    <row r="61" spans="1:9" ht="15" customHeight="1">
      <c r="A61" s="1234" t="s">
        <v>122</v>
      </c>
      <c r="B61" s="1236" t="s">
        <v>23</v>
      </c>
      <c r="C61" s="1236" t="s">
        <v>23</v>
      </c>
      <c r="D61" s="1236" t="s">
        <v>23</v>
      </c>
      <c r="E61" s="1236" t="s">
        <v>23</v>
      </c>
      <c r="F61" s="1235" t="s">
        <v>23</v>
      </c>
      <c r="G61" s="1236" t="s">
        <v>23</v>
      </c>
      <c r="H61" s="1236" t="s">
        <v>23</v>
      </c>
      <c r="I61" s="1237" t="s">
        <v>23</v>
      </c>
    </row>
    <row r="62" spans="1:9" ht="15" customHeight="1">
      <c r="A62" s="1234" t="s">
        <v>123</v>
      </c>
      <c r="B62" s="1236" t="s">
        <v>23</v>
      </c>
      <c r="C62" s="1236" t="s">
        <v>23</v>
      </c>
      <c r="D62" s="1236" t="s">
        <v>23</v>
      </c>
      <c r="E62" s="1236" t="s">
        <v>23</v>
      </c>
      <c r="F62" s="1235" t="s">
        <v>23</v>
      </c>
      <c r="G62" s="1236" t="s">
        <v>23</v>
      </c>
      <c r="H62" s="1236" t="s">
        <v>23</v>
      </c>
      <c r="I62" s="1237" t="s">
        <v>23</v>
      </c>
    </row>
    <row r="63" spans="1:9" ht="15" customHeight="1">
      <c r="A63" s="1238" t="s">
        <v>124</v>
      </c>
      <c r="B63" s="1240">
        <v>6</v>
      </c>
      <c r="C63" s="1240" t="s">
        <v>23</v>
      </c>
      <c r="D63" s="1240">
        <v>6</v>
      </c>
      <c r="E63" s="1240">
        <v>6</v>
      </c>
      <c r="F63" s="1240" t="s">
        <v>23</v>
      </c>
      <c r="G63" s="1240">
        <v>6500</v>
      </c>
      <c r="H63" s="1240" t="s">
        <v>23</v>
      </c>
      <c r="I63" s="1241">
        <v>39</v>
      </c>
    </row>
    <row r="64" spans="1:9" ht="15" customHeight="1">
      <c r="A64" s="1234"/>
      <c r="B64" s="1236"/>
      <c r="C64" s="1236"/>
      <c r="D64" s="1236"/>
      <c r="E64" s="1236"/>
      <c r="F64" s="1235"/>
      <c r="G64" s="1236"/>
      <c r="H64" s="1236"/>
      <c r="I64" s="1237"/>
    </row>
    <row r="65" spans="1:9" ht="15" customHeight="1">
      <c r="A65" s="1238" t="s">
        <v>125</v>
      </c>
      <c r="B65" s="1240" t="s">
        <v>23</v>
      </c>
      <c r="C65" s="1240" t="s">
        <v>23</v>
      </c>
      <c r="D65" s="1240" t="s">
        <v>23</v>
      </c>
      <c r="E65" s="1240" t="s">
        <v>23</v>
      </c>
      <c r="F65" s="1240" t="s">
        <v>23</v>
      </c>
      <c r="G65" s="1240" t="s">
        <v>23</v>
      </c>
      <c r="H65" s="1240" t="s">
        <v>23</v>
      </c>
      <c r="I65" s="1241" t="s">
        <v>23</v>
      </c>
    </row>
    <row r="66" spans="1:9" ht="15" customHeight="1">
      <c r="A66" s="1234"/>
      <c r="B66" s="1236"/>
      <c r="C66" s="1236"/>
      <c r="D66" s="1236"/>
      <c r="E66" s="1236"/>
      <c r="F66" s="1235"/>
      <c r="G66" s="1236"/>
      <c r="H66" s="1236"/>
      <c r="I66" s="1237"/>
    </row>
    <row r="67" spans="1:9" ht="15" customHeight="1">
      <c r="A67" s="1234" t="s">
        <v>126</v>
      </c>
      <c r="B67" s="1236" t="s">
        <v>23</v>
      </c>
      <c r="C67" s="1236" t="s">
        <v>23</v>
      </c>
      <c r="D67" s="1236" t="s">
        <v>23</v>
      </c>
      <c r="E67" s="1236" t="s">
        <v>23</v>
      </c>
      <c r="F67" s="1235" t="s">
        <v>23</v>
      </c>
      <c r="G67" s="1236" t="s">
        <v>23</v>
      </c>
      <c r="H67" s="1236" t="s">
        <v>23</v>
      </c>
      <c r="I67" s="1237" t="s">
        <v>23</v>
      </c>
    </row>
    <row r="68" spans="1:9" ht="15" customHeight="1">
      <c r="A68" s="1234" t="s">
        <v>127</v>
      </c>
      <c r="B68" s="1236" t="s">
        <v>23</v>
      </c>
      <c r="C68" s="1236" t="s">
        <v>23</v>
      </c>
      <c r="D68" s="1236" t="s">
        <v>23</v>
      </c>
      <c r="E68" s="1236" t="s">
        <v>23</v>
      </c>
      <c r="F68" s="1235" t="s">
        <v>23</v>
      </c>
      <c r="G68" s="1236" t="s">
        <v>23</v>
      </c>
      <c r="H68" s="1236" t="s">
        <v>23</v>
      </c>
      <c r="I68" s="1237" t="s">
        <v>23</v>
      </c>
    </row>
    <row r="69" spans="1:9" ht="15" customHeight="1">
      <c r="A69" s="1238" t="s">
        <v>128</v>
      </c>
      <c r="B69" s="1240" t="s">
        <v>23</v>
      </c>
      <c r="C69" s="1240" t="s">
        <v>23</v>
      </c>
      <c r="D69" s="1240" t="s">
        <v>23</v>
      </c>
      <c r="E69" s="1240" t="s">
        <v>23</v>
      </c>
      <c r="F69" s="1240" t="s">
        <v>23</v>
      </c>
      <c r="G69" s="1240" t="s">
        <v>23</v>
      </c>
      <c r="H69" s="1240" t="s">
        <v>23</v>
      </c>
      <c r="I69" s="1241" t="s">
        <v>23</v>
      </c>
    </row>
    <row r="70" spans="1:9" ht="15" customHeight="1">
      <c r="A70" s="1234"/>
      <c r="B70" s="1236"/>
      <c r="C70" s="1236"/>
      <c r="D70" s="1236"/>
      <c r="E70" s="1236"/>
      <c r="F70" s="1235"/>
      <c r="G70" s="1236"/>
      <c r="H70" s="1236"/>
      <c r="I70" s="1237"/>
    </row>
    <row r="71" spans="1:9" ht="15" customHeight="1">
      <c r="A71" s="1234" t="s">
        <v>129</v>
      </c>
      <c r="B71" s="1236" t="s">
        <v>23</v>
      </c>
      <c r="C71" s="1236" t="s">
        <v>23</v>
      </c>
      <c r="D71" s="1236" t="s">
        <v>23</v>
      </c>
      <c r="E71" s="1236" t="s">
        <v>23</v>
      </c>
      <c r="F71" s="1235" t="s">
        <v>23</v>
      </c>
      <c r="G71" s="1236" t="s">
        <v>23</v>
      </c>
      <c r="H71" s="1236" t="s">
        <v>23</v>
      </c>
      <c r="I71" s="1237" t="s">
        <v>23</v>
      </c>
    </row>
    <row r="72" spans="1:9" ht="15" customHeight="1">
      <c r="A72" s="1234" t="s">
        <v>130</v>
      </c>
      <c r="B72" s="1236" t="s">
        <v>23</v>
      </c>
      <c r="C72" s="1236" t="s">
        <v>23</v>
      </c>
      <c r="D72" s="1236" t="s">
        <v>23</v>
      </c>
      <c r="E72" s="1236" t="s">
        <v>23</v>
      </c>
      <c r="F72" s="1235" t="s">
        <v>23</v>
      </c>
      <c r="G72" s="1236" t="s">
        <v>23</v>
      </c>
      <c r="H72" s="1236" t="s">
        <v>23</v>
      </c>
      <c r="I72" s="1237" t="s">
        <v>23</v>
      </c>
    </row>
    <row r="73" spans="1:9" ht="15" customHeight="1">
      <c r="A73" s="1234" t="s">
        <v>131</v>
      </c>
      <c r="B73" s="1236">
        <v>3</v>
      </c>
      <c r="C73" s="1236" t="s">
        <v>23</v>
      </c>
      <c r="D73" s="1236">
        <v>3</v>
      </c>
      <c r="E73" s="1236">
        <v>3</v>
      </c>
      <c r="F73" s="1235" t="s">
        <v>23</v>
      </c>
      <c r="G73" s="1236">
        <v>4000</v>
      </c>
      <c r="H73" s="1236" t="s">
        <v>23</v>
      </c>
      <c r="I73" s="1237">
        <v>12</v>
      </c>
    </row>
    <row r="74" spans="1:9" ht="15" customHeight="1">
      <c r="A74" s="1234" t="s">
        <v>132</v>
      </c>
      <c r="B74" s="1236" t="s">
        <v>23</v>
      </c>
      <c r="C74" s="1236" t="s">
        <v>23</v>
      </c>
      <c r="D74" s="1236" t="s">
        <v>23</v>
      </c>
      <c r="E74" s="1236" t="s">
        <v>23</v>
      </c>
      <c r="F74" s="1235" t="s">
        <v>23</v>
      </c>
      <c r="G74" s="1236" t="s">
        <v>23</v>
      </c>
      <c r="H74" s="1236" t="s">
        <v>23</v>
      </c>
      <c r="I74" s="1237" t="s">
        <v>23</v>
      </c>
    </row>
    <row r="75" spans="1:9" ht="15" customHeight="1">
      <c r="A75" s="1234" t="s">
        <v>133</v>
      </c>
      <c r="B75" s="1236" t="s">
        <v>23</v>
      </c>
      <c r="C75" s="1236" t="s">
        <v>23</v>
      </c>
      <c r="D75" s="1236" t="s">
        <v>23</v>
      </c>
      <c r="E75" s="1236" t="s">
        <v>23</v>
      </c>
      <c r="F75" s="1235" t="s">
        <v>23</v>
      </c>
      <c r="G75" s="1236" t="s">
        <v>23</v>
      </c>
      <c r="H75" s="1236" t="s">
        <v>23</v>
      </c>
      <c r="I75" s="1237" t="s">
        <v>23</v>
      </c>
    </row>
    <row r="76" spans="1:9" ht="15" customHeight="1">
      <c r="A76" s="1234" t="s">
        <v>134</v>
      </c>
      <c r="B76" s="1236" t="s">
        <v>23</v>
      </c>
      <c r="C76" s="1236" t="s">
        <v>23</v>
      </c>
      <c r="D76" s="1236" t="s">
        <v>23</v>
      </c>
      <c r="E76" s="1236" t="s">
        <v>23</v>
      </c>
      <c r="F76" s="1235" t="s">
        <v>23</v>
      </c>
      <c r="G76" s="1236" t="s">
        <v>23</v>
      </c>
      <c r="H76" s="1236" t="s">
        <v>23</v>
      </c>
      <c r="I76" s="1237" t="s">
        <v>23</v>
      </c>
    </row>
    <row r="77" spans="1:9" ht="15" customHeight="1">
      <c r="A77" s="1234" t="s">
        <v>135</v>
      </c>
      <c r="B77" s="1236">
        <v>1695</v>
      </c>
      <c r="C77" s="1236" t="s">
        <v>23</v>
      </c>
      <c r="D77" s="1236">
        <v>1695</v>
      </c>
      <c r="E77" s="1236">
        <v>1695</v>
      </c>
      <c r="F77" s="1235" t="s">
        <v>23</v>
      </c>
      <c r="G77" s="1236">
        <v>499</v>
      </c>
      <c r="H77" s="1236" t="s">
        <v>23</v>
      </c>
      <c r="I77" s="1237">
        <v>845</v>
      </c>
    </row>
    <row r="78" spans="1:9" ht="15" customHeight="1">
      <c r="A78" s="1234" t="s">
        <v>136</v>
      </c>
      <c r="B78" s="1236" t="s">
        <v>23</v>
      </c>
      <c r="C78" s="1236" t="s">
        <v>23</v>
      </c>
      <c r="D78" s="1236" t="s">
        <v>23</v>
      </c>
      <c r="E78" s="1236" t="s">
        <v>23</v>
      </c>
      <c r="F78" s="1235" t="s">
        <v>23</v>
      </c>
      <c r="G78" s="1236" t="s">
        <v>23</v>
      </c>
      <c r="H78" s="1236" t="s">
        <v>23</v>
      </c>
      <c r="I78" s="1237" t="s">
        <v>23</v>
      </c>
    </row>
    <row r="79" spans="1:9" ht="15" customHeight="1">
      <c r="A79" s="1238" t="s">
        <v>137</v>
      </c>
      <c r="B79" s="1240">
        <v>1698</v>
      </c>
      <c r="C79" s="1240" t="s">
        <v>23</v>
      </c>
      <c r="D79" s="1240">
        <v>1698</v>
      </c>
      <c r="E79" s="1240">
        <v>1698</v>
      </c>
      <c r="F79" s="1240" t="s">
        <v>23</v>
      </c>
      <c r="G79" s="1240">
        <v>505.18551236749119</v>
      </c>
      <c r="H79" s="1240" t="s">
        <v>23</v>
      </c>
      <c r="I79" s="1241">
        <v>857</v>
      </c>
    </row>
    <row r="80" spans="1:9" ht="15" customHeight="1">
      <c r="A80" s="1234"/>
      <c r="B80" s="1236"/>
      <c r="C80" s="1236"/>
      <c r="D80" s="1236"/>
      <c r="E80" s="1236"/>
      <c r="F80" s="1235"/>
      <c r="G80" s="1236"/>
      <c r="H80" s="1236"/>
      <c r="I80" s="1237"/>
    </row>
    <row r="81" spans="1:9" ht="15" customHeight="1">
      <c r="A81" s="1234" t="s">
        <v>138</v>
      </c>
      <c r="B81" s="1236" t="s">
        <v>23</v>
      </c>
      <c r="C81" s="1236" t="s">
        <v>23</v>
      </c>
      <c r="D81" s="1236" t="s">
        <v>23</v>
      </c>
      <c r="E81" s="1236" t="s">
        <v>23</v>
      </c>
      <c r="F81" s="1235" t="s">
        <v>23</v>
      </c>
      <c r="G81" s="1236" t="s">
        <v>23</v>
      </c>
      <c r="H81" s="1236" t="s">
        <v>23</v>
      </c>
      <c r="I81" s="1237" t="s">
        <v>23</v>
      </c>
    </row>
    <row r="82" spans="1:9" ht="15" customHeight="1">
      <c r="A82" s="1234" t="s">
        <v>139</v>
      </c>
      <c r="B82" s="1236" t="s">
        <v>23</v>
      </c>
      <c r="C82" s="1236" t="s">
        <v>23</v>
      </c>
      <c r="D82" s="1236" t="s">
        <v>23</v>
      </c>
      <c r="E82" s="1236" t="s">
        <v>23</v>
      </c>
      <c r="F82" s="1235" t="s">
        <v>23</v>
      </c>
      <c r="G82" s="1236" t="s">
        <v>23</v>
      </c>
      <c r="H82" s="1236" t="s">
        <v>23</v>
      </c>
      <c r="I82" s="1237" t="s">
        <v>23</v>
      </c>
    </row>
    <row r="83" spans="1:9" ht="15" customHeight="1">
      <c r="A83" s="1238" t="s">
        <v>140</v>
      </c>
      <c r="B83" s="1240" t="s">
        <v>23</v>
      </c>
      <c r="C83" s="1240" t="s">
        <v>23</v>
      </c>
      <c r="D83" s="1240" t="s">
        <v>23</v>
      </c>
      <c r="E83" s="1240" t="s">
        <v>23</v>
      </c>
      <c r="F83" s="1240" t="s">
        <v>23</v>
      </c>
      <c r="G83" s="1240" t="s">
        <v>23</v>
      </c>
      <c r="H83" s="1240" t="s">
        <v>23</v>
      </c>
      <c r="I83" s="1241" t="s">
        <v>23</v>
      </c>
    </row>
    <row r="84" spans="1:9" ht="15" customHeight="1" thickBot="1">
      <c r="A84" s="1234"/>
      <c r="B84" s="1236"/>
      <c r="C84" s="1236"/>
      <c r="D84" s="1236"/>
      <c r="E84" s="1236"/>
      <c r="F84" s="1235"/>
      <c r="G84" s="1236"/>
      <c r="H84" s="1236"/>
      <c r="I84" s="1237"/>
    </row>
    <row r="85" spans="1:9" ht="15" customHeight="1" thickBot="1">
      <c r="A85" s="1142" t="s">
        <v>141</v>
      </c>
      <c r="B85" s="1143">
        <v>1704</v>
      </c>
      <c r="C85" s="1143" t="s">
        <v>23</v>
      </c>
      <c r="D85" s="1143">
        <v>1704</v>
      </c>
      <c r="E85" s="1143">
        <v>1704</v>
      </c>
      <c r="F85" s="1143" t="s">
        <v>23</v>
      </c>
      <c r="G85" s="1143">
        <v>526.29401408450701</v>
      </c>
      <c r="H85" s="1143" t="s">
        <v>23</v>
      </c>
      <c r="I85" s="1144">
        <v>896</v>
      </c>
    </row>
  </sheetData>
  <mergeCells count="6">
    <mergeCell ref="E6:F6"/>
    <mergeCell ref="A1:I1"/>
    <mergeCell ref="B5:F5"/>
    <mergeCell ref="A5:A7"/>
    <mergeCell ref="G5:H6"/>
    <mergeCell ref="A3:I3"/>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1-000000000000}">
  <sheetPr codeName="Hoja308"/>
  <dimension ref="A1:H85"/>
  <sheetViews>
    <sheetView view="pageBreakPreview" zoomScale="75" zoomScaleNormal="75" zoomScaleSheetLayoutView="75" workbookViewId="0">
      <selection activeCell="K16" sqref="K16"/>
    </sheetView>
  </sheetViews>
  <sheetFormatPr baseColWidth="10" defaultColWidth="11.42578125" defaultRowHeight="12.75"/>
  <cols>
    <col min="1" max="1" width="43.5703125" style="139" customWidth="1"/>
    <col min="2" max="4" width="18.7109375" style="139" customWidth="1"/>
    <col min="5" max="5" width="9" style="139" customWidth="1"/>
    <col min="6" max="8" width="12.7109375" style="139" customWidth="1"/>
    <col min="9" max="10" width="11.42578125" style="139"/>
    <col min="11" max="11" width="43.5703125" style="139" customWidth="1"/>
    <col min="12" max="14" width="22.140625" style="139" customWidth="1"/>
    <col min="15" max="16384" width="11.42578125" style="139"/>
  </cols>
  <sheetData>
    <row r="1" spans="1:8" s="151" customFormat="1" ht="18.75">
      <c r="A1" s="1951" t="s">
        <v>0</v>
      </c>
      <c r="B1" s="1951"/>
      <c r="C1" s="1951"/>
      <c r="D1" s="1951"/>
      <c r="E1" s="160"/>
      <c r="F1" s="160"/>
      <c r="G1" s="160"/>
      <c r="H1" s="160"/>
    </row>
    <row r="2" spans="1:8">
      <c r="A2" s="159"/>
    </row>
    <row r="3" spans="1:8" ht="31.5" customHeight="1">
      <c r="A3" s="1952" t="s">
        <v>1499</v>
      </c>
      <c r="B3" s="1952"/>
      <c r="C3" s="1952"/>
      <c r="D3" s="1952"/>
      <c r="E3" s="150"/>
    </row>
    <row r="4" spans="1:8" ht="13.5" thickBot="1">
      <c r="A4" s="1038"/>
      <c r="B4" s="1038"/>
      <c r="C4" s="1038"/>
    </row>
    <row r="5" spans="1:8" ht="14.25">
      <c r="A5" s="1999" t="s">
        <v>77</v>
      </c>
      <c r="B5" s="1113"/>
      <c r="C5" s="1113"/>
      <c r="D5" s="1362"/>
    </row>
    <row r="6" spans="1:8" ht="14.25">
      <c r="A6" s="2000"/>
      <c r="B6" s="1093" t="s">
        <v>17</v>
      </c>
      <c r="C6" s="1093" t="s">
        <v>18</v>
      </c>
      <c r="D6" s="1115" t="s">
        <v>19</v>
      </c>
    </row>
    <row r="7" spans="1:8" ht="15" thickBot="1">
      <c r="A7" s="2001"/>
      <c r="B7" s="1363"/>
      <c r="C7" s="1363"/>
      <c r="D7" s="1364"/>
    </row>
    <row r="8" spans="1:8" ht="13.5">
      <c r="A8" s="1231" t="s">
        <v>81</v>
      </c>
      <c r="B8" s="1232" t="s">
        <v>23</v>
      </c>
      <c r="C8" s="1232" t="s">
        <v>23</v>
      </c>
      <c r="D8" s="1233" t="s">
        <v>23</v>
      </c>
    </row>
    <row r="9" spans="1:8" ht="13.5">
      <c r="A9" s="1234" t="s">
        <v>82</v>
      </c>
      <c r="B9" s="1236" t="s">
        <v>23</v>
      </c>
      <c r="C9" s="1236" t="s">
        <v>23</v>
      </c>
      <c r="D9" s="1242" t="s">
        <v>23</v>
      </c>
    </row>
    <row r="10" spans="1:8" ht="13.5">
      <c r="A10" s="1234" t="s">
        <v>83</v>
      </c>
      <c r="B10" s="1236" t="s">
        <v>23</v>
      </c>
      <c r="C10" s="1236" t="s">
        <v>23</v>
      </c>
      <c r="D10" s="1242" t="s">
        <v>23</v>
      </c>
    </row>
    <row r="11" spans="1:8" ht="13.5">
      <c r="A11" s="1234" t="s">
        <v>84</v>
      </c>
      <c r="B11" s="1236" t="s">
        <v>23</v>
      </c>
      <c r="C11" s="1236" t="s">
        <v>23</v>
      </c>
      <c r="D11" s="1242" t="s">
        <v>23</v>
      </c>
    </row>
    <row r="12" spans="1:8" ht="13.5">
      <c r="A12" s="1238" t="s">
        <v>85</v>
      </c>
      <c r="B12" s="1240" t="s">
        <v>23</v>
      </c>
      <c r="C12" s="1240" t="s">
        <v>23</v>
      </c>
      <c r="D12" s="1243" t="s">
        <v>23</v>
      </c>
    </row>
    <row r="13" spans="1:8" ht="13.5">
      <c r="A13" s="1234"/>
      <c r="B13" s="1236"/>
      <c r="C13" s="1236"/>
      <c r="D13" s="1242"/>
    </row>
    <row r="14" spans="1:8" ht="13.5">
      <c r="A14" s="1238" t="s">
        <v>86</v>
      </c>
      <c r="B14" s="1240" t="s">
        <v>23</v>
      </c>
      <c r="C14" s="1240" t="s">
        <v>23</v>
      </c>
      <c r="D14" s="1243" t="s">
        <v>23</v>
      </c>
    </row>
    <row r="15" spans="1:8" ht="13.5">
      <c r="A15" s="1234"/>
      <c r="B15" s="1236"/>
      <c r="C15" s="1236"/>
      <c r="D15" s="1242"/>
    </row>
    <row r="16" spans="1:8" ht="13.5">
      <c r="A16" s="1238" t="s">
        <v>87</v>
      </c>
      <c r="B16" s="1240" t="s">
        <v>23</v>
      </c>
      <c r="C16" s="1240" t="s">
        <v>23</v>
      </c>
      <c r="D16" s="1243" t="s">
        <v>23</v>
      </c>
    </row>
    <row r="17" spans="1:4" ht="13.5">
      <c r="A17" s="1234"/>
      <c r="B17" s="1236"/>
      <c r="C17" s="1236"/>
      <c r="D17" s="1242"/>
    </row>
    <row r="18" spans="1:4" ht="13.5">
      <c r="A18" s="1234" t="s">
        <v>158</v>
      </c>
      <c r="B18" s="1236" t="s">
        <v>23</v>
      </c>
      <c r="C18" s="1235" t="s">
        <v>23</v>
      </c>
      <c r="D18" s="1242" t="s">
        <v>23</v>
      </c>
    </row>
    <row r="19" spans="1:4" ht="13.5">
      <c r="A19" s="1234" t="s">
        <v>89</v>
      </c>
      <c r="B19" s="1236" t="s">
        <v>23</v>
      </c>
      <c r="C19" s="1236" t="s">
        <v>23</v>
      </c>
      <c r="D19" s="1242" t="s">
        <v>23</v>
      </c>
    </row>
    <row r="20" spans="1:4" ht="13.5">
      <c r="A20" s="1234" t="s">
        <v>90</v>
      </c>
      <c r="B20" s="1236" t="s">
        <v>23</v>
      </c>
      <c r="C20" s="1236" t="s">
        <v>23</v>
      </c>
      <c r="D20" s="1242" t="s">
        <v>23</v>
      </c>
    </row>
    <row r="21" spans="1:4" ht="13.5">
      <c r="A21" s="1238" t="s">
        <v>91</v>
      </c>
      <c r="B21" s="1240" t="s">
        <v>23</v>
      </c>
      <c r="C21" s="1240" t="s">
        <v>23</v>
      </c>
      <c r="D21" s="1243" t="s">
        <v>23</v>
      </c>
    </row>
    <row r="22" spans="1:4" ht="13.5">
      <c r="A22" s="1234"/>
      <c r="B22" s="1236"/>
      <c r="C22" s="1235"/>
      <c r="D22" s="1242"/>
    </row>
    <row r="23" spans="1:4" ht="13.5">
      <c r="A23" s="1238" t="s">
        <v>92</v>
      </c>
      <c r="B23" s="1240" t="s">
        <v>23</v>
      </c>
      <c r="C23" s="1240">
        <v>450</v>
      </c>
      <c r="D23" s="1243">
        <v>450</v>
      </c>
    </row>
    <row r="24" spans="1:4" ht="13.5">
      <c r="A24" s="1234"/>
      <c r="B24" s="1236"/>
      <c r="C24" s="1236"/>
      <c r="D24" s="1242"/>
    </row>
    <row r="25" spans="1:4" ht="13.5">
      <c r="A25" s="1238" t="s">
        <v>93</v>
      </c>
      <c r="B25" s="1240" t="s">
        <v>23</v>
      </c>
      <c r="C25" s="1240" t="s">
        <v>23</v>
      </c>
      <c r="D25" s="1243" t="s">
        <v>23</v>
      </c>
    </row>
    <row r="26" spans="1:4" ht="13.5">
      <c r="A26" s="1234"/>
      <c r="B26" s="1236"/>
      <c r="C26" s="1236"/>
      <c r="D26" s="1242"/>
    </row>
    <row r="27" spans="1:4" ht="13.5">
      <c r="A27" s="1234" t="s">
        <v>94</v>
      </c>
      <c r="B27" s="1236" t="s">
        <v>23</v>
      </c>
      <c r="C27" s="1236" t="s">
        <v>23</v>
      </c>
      <c r="D27" s="1242" t="s">
        <v>23</v>
      </c>
    </row>
    <row r="28" spans="1:4" ht="13.5">
      <c r="A28" s="1234" t="s">
        <v>95</v>
      </c>
      <c r="B28" s="1236" t="s">
        <v>23</v>
      </c>
      <c r="C28" s="1236" t="s">
        <v>23</v>
      </c>
      <c r="D28" s="1242" t="s">
        <v>23</v>
      </c>
    </row>
    <row r="29" spans="1:4" ht="13.5">
      <c r="A29" s="1234" t="s">
        <v>96</v>
      </c>
      <c r="B29" s="1236" t="s">
        <v>23</v>
      </c>
      <c r="C29" s="1236" t="s">
        <v>23</v>
      </c>
      <c r="D29" s="1242" t="s">
        <v>23</v>
      </c>
    </row>
    <row r="30" spans="1:4" ht="13.5">
      <c r="A30" s="1238" t="s">
        <v>97</v>
      </c>
      <c r="B30" s="1240" t="s">
        <v>23</v>
      </c>
      <c r="C30" s="1240" t="s">
        <v>23</v>
      </c>
      <c r="D30" s="1243" t="s">
        <v>23</v>
      </c>
    </row>
    <row r="31" spans="1:4" ht="13.5">
      <c r="A31" s="1234"/>
      <c r="B31" s="1236"/>
      <c r="C31" s="1236"/>
      <c r="D31" s="1242"/>
    </row>
    <row r="32" spans="1:4" ht="13.5">
      <c r="A32" s="1234" t="s">
        <v>98</v>
      </c>
      <c r="B32" s="1236">
        <v>20</v>
      </c>
      <c r="C32" s="1236" t="s">
        <v>23</v>
      </c>
      <c r="D32" s="1242">
        <v>20</v>
      </c>
    </row>
    <row r="33" spans="1:4" ht="13.5">
      <c r="A33" s="1234" t="s">
        <v>99</v>
      </c>
      <c r="B33" s="1236">
        <v>7</v>
      </c>
      <c r="C33" s="1236">
        <v>3</v>
      </c>
      <c r="D33" s="1242">
        <v>10</v>
      </c>
    </row>
    <row r="34" spans="1:4" ht="13.5">
      <c r="A34" s="1234" t="s">
        <v>100</v>
      </c>
      <c r="B34" s="1236" t="s">
        <v>23</v>
      </c>
      <c r="C34" s="1236">
        <v>20</v>
      </c>
      <c r="D34" s="1242">
        <v>20</v>
      </c>
    </row>
    <row r="35" spans="1:4" ht="13.5">
      <c r="A35" s="1234" t="s">
        <v>101</v>
      </c>
      <c r="B35" s="1236" t="s">
        <v>23</v>
      </c>
      <c r="C35" s="1236">
        <v>25</v>
      </c>
      <c r="D35" s="1242">
        <v>25</v>
      </c>
    </row>
    <row r="36" spans="1:4" ht="13.5">
      <c r="A36" s="1238" t="s">
        <v>102</v>
      </c>
      <c r="B36" s="1240">
        <v>27</v>
      </c>
      <c r="C36" s="1240">
        <v>48</v>
      </c>
      <c r="D36" s="1243">
        <v>75</v>
      </c>
    </row>
    <row r="37" spans="1:4" ht="13.5">
      <c r="A37" s="1234"/>
      <c r="B37" s="1236"/>
      <c r="C37" s="1236"/>
      <c r="D37" s="1242"/>
    </row>
    <row r="38" spans="1:4" ht="13.5">
      <c r="A38" s="1238" t="s">
        <v>103</v>
      </c>
      <c r="B38" s="1240" t="s">
        <v>23</v>
      </c>
      <c r="C38" s="1240" t="s">
        <v>23</v>
      </c>
      <c r="D38" s="1243" t="s">
        <v>23</v>
      </c>
    </row>
    <row r="39" spans="1:4" ht="13.5">
      <c r="A39" s="1234"/>
      <c r="B39" s="1236"/>
      <c r="C39" s="1236"/>
      <c r="D39" s="1242"/>
    </row>
    <row r="40" spans="1:4" ht="13.5">
      <c r="A40" s="1234" t="s">
        <v>159</v>
      </c>
      <c r="B40" s="1236" t="s">
        <v>23</v>
      </c>
      <c r="C40" s="1236" t="s">
        <v>23</v>
      </c>
      <c r="D40" s="1242" t="s">
        <v>23</v>
      </c>
    </row>
    <row r="41" spans="1:4" ht="13.5">
      <c r="A41" s="1234" t="s">
        <v>105</v>
      </c>
      <c r="B41" s="1236" t="s">
        <v>23</v>
      </c>
      <c r="C41" s="1236" t="s">
        <v>23</v>
      </c>
      <c r="D41" s="1242" t="s">
        <v>23</v>
      </c>
    </row>
    <row r="42" spans="1:4" ht="13.5">
      <c r="A42" s="1234" t="s">
        <v>106</v>
      </c>
      <c r="B42" s="1236" t="s">
        <v>23</v>
      </c>
      <c r="C42" s="1236" t="s">
        <v>23</v>
      </c>
      <c r="D42" s="1242" t="s">
        <v>23</v>
      </c>
    </row>
    <row r="43" spans="1:4" ht="13.5">
      <c r="A43" s="1234" t="s">
        <v>107</v>
      </c>
      <c r="B43" s="1236" t="s">
        <v>23</v>
      </c>
      <c r="C43" s="1236" t="s">
        <v>23</v>
      </c>
      <c r="D43" s="1242" t="s">
        <v>23</v>
      </c>
    </row>
    <row r="44" spans="1:4" ht="13.5">
      <c r="A44" s="1234" t="s">
        <v>108</v>
      </c>
      <c r="B44" s="1236" t="s">
        <v>23</v>
      </c>
      <c r="C44" s="1236" t="s">
        <v>23</v>
      </c>
      <c r="D44" s="1242" t="s">
        <v>23</v>
      </c>
    </row>
    <row r="45" spans="1:4" ht="13.5">
      <c r="A45" s="1234" t="s">
        <v>109</v>
      </c>
      <c r="B45" s="1236" t="s">
        <v>23</v>
      </c>
      <c r="C45" s="1236" t="s">
        <v>23</v>
      </c>
      <c r="D45" s="1242" t="s">
        <v>23</v>
      </c>
    </row>
    <row r="46" spans="1:4" ht="13.5">
      <c r="A46" s="1234" t="s">
        <v>110</v>
      </c>
      <c r="B46" s="1236">
        <v>62</v>
      </c>
      <c r="C46" s="1236" t="s">
        <v>23</v>
      </c>
      <c r="D46" s="1242">
        <v>62</v>
      </c>
    </row>
    <row r="47" spans="1:4" ht="13.5">
      <c r="A47" s="1234" t="s">
        <v>111</v>
      </c>
      <c r="B47" s="1236" t="s">
        <v>23</v>
      </c>
      <c r="C47" s="1236" t="s">
        <v>23</v>
      </c>
      <c r="D47" s="1242" t="s">
        <v>23</v>
      </c>
    </row>
    <row r="48" spans="1:4" ht="13.5">
      <c r="A48" s="1234" t="s">
        <v>112</v>
      </c>
      <c r="B48" s="1236" t="s">
        <v>23</v>
      </c>
      <c r="C48" s="1236" t="s">
        <v>23</v>
      </c>
      <c r="D48" s="1242" t="s">
        <v>23</v>
      </c>
    </row>
    <row r="49" spans="1:4" ht="13.5">
      <c r="A49" s="1238" t="s">
        <v>113</v>
      </c>
      <c r="B49" s="1240">
        <v>62</v>
      </c>
      <c r="C49" s="1240" t="s">
        <v>23</v>
      </c>
      <c r="D49" s="1243">
        <v>62</v>
      </c>
    </row>
    <row r="50" spans="1:4" ht="13.5">
      <c r="A50" s="1234"/>
      <c r="B50" s="1236"/>
      <c r="C50" s="1236"/>
      <c r="D50" s="1242"/>
    </row>
    <row r="51" spans="1:4" ht="13.5">
      <c r="A51" s="1238" t="s">
        <v>114</v>
      </c>
      <c r="B51" s="1240" t="s">
        <v>23</v>
      </c>
      <c r="C51" s="1240" t="s">
        <v>23</v>
      </c>
      <c r="D51" s="1243" t="s">
        <v>23</v>
      </c>
    </row>
    <row r="52" spans="1:4" ht="13.5">
      <c r="A52" s="1234"/>
      <c r="B52" s="1236"/>
      <c r="C52" s="1236"/>
      <c r="D52" s="1242"/>
    </row>
    <row r="53" spans="1:4" ht="13.5">
      <c r="A53" s="1234" t="s">
        <v>115</v>
      </c>
      <c r="B53" s="1236" t="s">
        <v>23</v>
      </c>
      <c r="C53" s="1236">
        <v>80</v>
      </c>
      <c r="D53" s="1242">
        <v>80</v>
      </c>
    </row>
    <row r="54" spans="1:4" ht="13.5">
      <c r="A54" s="1234" t="s">
        <v>116</v>
      </c>
      <c r="B54" s="1236" t="s">
        <v>23</v>
      </c>
      <c r="C54" s="1236" t="s">
        <v>23</v>
      </c>
      <c r="D54" s="1242" t="s">
        <v>23</v>
      </c>
    </row>
    <row r="55" spans="1:4" ht="13.5">
      <c r="A55" s="1234" t="s">
        <v>117</v>
      </c>
      <c r="B55" s="1236" t="s">
        <v>23</v>
      </c>
      <c r="C55" s="1236" t="s">
        <v>23</v>
      </c>
      <c r="D55" s="1242" t="s">
        <v>23</v>
      </c>
    </row>
    <row r="56" spans="1:4" ht="13.5">
      <c r="A56" s="1234" t="s">
        <v>118</v>
      </c>
      <c r="B56" s="1236" t="s">
        <v>23</v>
      </c>
      <c r="C56" s="1236" t="s">
        <v>23</v>
      </c>
      <c r="D56" s="1242" t="s">
        <v>23</v>
      </c>
    </row>
    <row r="57" spans="1:4" ht="13.5">
      <c r="A57" s="1234" t="s">
        <v>119</v>
      </c>
      <c r="B57" s="1236" t="s">
        <v>23</v>
      </c>
      <c r="C57" s="1236" t="s">
        <v>23</v>
      </c>
      <c r="D57" s="1242" t="s">
        <v>23</v>
      </c>
    </row>
    <row r="58" spans="1:4" ht="13.5">
      <c r="A58" s="1238" t="s">
        <v>172</v>
      </c>
      <c r="B58" s="1240" t="s">
        <v>23</v>
      </c>
      <c r="C58" s="1240">
        <v>80</v>
      </c>
      <c r="D58" s="1243">
        <v>80</v>
      </c>
    </row>
    <row r="59" spans="1:4" ht="13.5">
      <c r="A59" s="1234"/>
      <c r="B59" s="1236"/>
      <c r="C59" s="1236"/>
      <c r="D59" s="1242"/>
    </row>
    <row r="60" spans="1:4" ht="13.5">
      <c r="A60" s="1234" t="s">
        <v>121</v>
      </c>
      <c r="B60" s="1236" t="s">
        <v>23</v>
      </c>
      <c r="C60" s="1236">
        <v>151</v>
      </c>
      <c r="D60" s="1242">
        <v>151</v>
      </c>
    </row>
    <row r="61" spans="1:4" ht="13.5">
      <c r="A61" s="1234" t="s">
        <v>122</v>
      </c>
      <c r="B61" s="1236" t="s">
        <v>23</v>
      </c>
      <c r="C61" s="1236" t="s">
        <v>23</v>
      </c>
      <c r="D61" s="1242" t="s">
        <v>23</v>
      </c>
    </row>
    <row r="62" spans="1:4" ht="13.5">
      <c r="A62" s="1234" t="s">
        <v>123</v>
      </c>
      <c r="B62" s="1236">
        <v>359</v>
      </c>
      <c r="C62" s="1236">
        <v>161</v>
      </c>
      <c r="D62" s="1242">
        <v>520</v>
      </c>
    </row>
    <row r="63" spans="1:4" ht="13.5">
      <c r="A63" s="1238" t="s">
        <v>124</v>
      </c>
      <c r="B63" s="1240">
        <v>359</v>
      </c>
      <c r="C63" s="1240">
        <v>312</v>
      </c>
      <c r="D63" s="1243">
        <v>671</v>
      </c>
    </row>
    <row r="64" spans="1:4" ht="13.5">
      <c r="A64" s="1234"/>
      <c r="B64" s="1236"/>
      <c r="C64" s="1236"/>
      <c r="D64" s="1242"/>
    </row>
    <row r="65" spans="1:4" ht="13.5">
      <c r="A65" s="1238" t="s">
        <v>1014</v>
      </c>
      <c r="B65" s="1240" t="s">
        <v>23</v>
      </c>
      <c r="C65" s="1240" t="s">
        <v>23</v>
      </c>
      <c r="D65" s="1243" t="s">
        <v>23</v>
      </c>
    </row>
    <row r="66" spans="1:4" ht="13.5">
      <c r="A66" s="1234"/>
      <c r="B66" s="1236"/>
      <c r="C66" s="1236"/>
      <c r="D66" s="1242"/>
    </row>
    <row r="67" spans="1:4" ht="13.5">
      <c r="A67" s="1234" t="s">
        <v>126</v>
      </c>
      <c r="B67" s="1236" t="s">
        <v>23</v>
      </c>
      <c r="C67" s="1236" t="s">
        <v>23</v>
      </c>
      <c r="D67" s="1242" t="s">
        <v>23</v>
      </c>
    </row>
    <row r="68" spans="1:4" ht="13.5">
      <c r="A68" s="1234" t="s">
        <v>127</v>
      </c>
      <c r="B68" s="1236" t="s">
        <v>23</v>
      </c>
      <c r="C68" s="1236" t="s">
        <v>23</v>
      </c>
      <c r="D68" s="1242" t="s">
        <v>23</v>
      </c>
    </row>
    <row r="69" spans="1:4" ht="13.5">
      <c r="A69" s="1238" t="s">
        <v>128</v>
      </c>
      <c r="B69" s="1240" t="s">
        <v>23</v>
      </c>
      <c r="C69" s="1240" t="s">
        <v>23</v>
      </c>
      <c r="D69" s="1243" t="s">
        <v>23</v>
      </c>
    </row>
    <row r="70" spans="1:4" ht="13.5">
      <c r="A70" s="1234"/>
      <c r="B70" s="1236"/>
      <c r="C70" s="1236"/>
      <c r="D70" s="1242"/>
    </row>
    <row r="71" spans="1:4" ht="13.5">
      <c r="A71" s="1234" t="s">
        <v>129</v>
      </c>
      <c r="B71" s="1236" t="s">
        <v>23</v>
      </c>
      <c r="C71" s="1236" t="s">
        <v>23</v>
      </c>
      <c r="D71" s="1242" t="s">
        <v>23</v>
      </c>
    </row>
    <row r="72" spans="1:4" ht="13.5">
      <c r="A72" s="1234" t="s">
        <v>130</v>
      </c>
      <c r="B72" s="1236" t="s">
        <v>23</v>
      </c>
      <c r="C72" s="1236" t="s">
        <v>23</v>
      </c>
      <c r="D72" s="1242" t="s">
        <v>23</v>
      </c>
    </row>
    <row r="73" spans="1:4" ht="13.5">
      <c r="A73" s="1234" t="s">
        <v>131</v>
      </c>
      <c r="B73" s="1236" t="s">
        <v>23</v>
      </c>
      <c r="C73" s="1236" t="s">
        <v>23</v>
      </c>
      <c r="D73" s="1242" t="s">
        <v>23</v>
      </c>
    </row>
    <row r="74" spans="1:4" ht="13.5">
      <c r="A74" s="1234" t="s">
        <v>132</v>
      </c>
      <c r="B74" s="1236">
        <v>8</v>
      </c>
      <c r="C74" s="1236">
        <v>129</v>
      </c>
      <c r="D74" s="1242">
        <v>137</v>
      </c>
    </row>
    <row r="75" spans="1:4" ht="13.5">
      <c r="A75" s="1234" t="s">
        <v>133</v>
      </c>
      <c r="B75" s="1236" t="s">
        <v>23</v>
      </c>
      <c r="C75" s="1236" t="s">
        <v>23</v>
      </c>
      <c r="D75" s="1242" t="s">
        <v>23</v>
      </c>
    </row>
    <row r="76" spans="1:4" ht="13.5">
      <c r="A76" s="1234" t="s">
        <v>134</v>
      </c>
      <c r="B76" s="1236">
        <v>6</v>
      </c>
      <c r="C76" s="1236">
        <v>22</v>
      </c>
      <c r="D76" s="1242">
        <v>28</v>
      </c>
    </row>
    <row r="77" spans="1:4" ht="13.5">
      <c r="A77" s="1234" t="s">
        <v>135</v>
      </c>
      <c r="B77" s="1236" t="s">
        <v>23</v>
      </c>
      <c r="C77" s="1236" t="s">
        <v>23</v>
      </c>
      <c r="D77" s="1242" t="s">
        <v>23</v>
      </c>
    </row>
    <row r="78" spans="1:4" ht="13.5">
      <c r="A78" s="1234" t="s">
        <v>136</v>
      </c>
      <c r="B78" s="1236" t="s">
        <v>23</v>
      </c>
      <c r="C78" s="1236" t="s">
        <v>23</v>
      </c>
      <c r="D78" s="1242" t="s">
        <v>23</v>
      </c>
    </row>
    <row r="79" spans="1:4" ht="13.5">
      <c r="A79" s="1238" t="s">
        <v>137</v>
      </c>
      <c r="B79" s="1240">
        <v>14</v>
      </c>
      <c r="C79" s="1240">
        <v>151</v>
      </c>
      <c r="D79" s="1243">
        <v>165</v>
      </c>
    </row>
    <row r="80" spans="1:4" ht="13.5">
      <c r="A80" s="1234"/>
      <c r="B80" s="1236"/>
      <c r="C80" s="1236"/>
      <c r="D80" s="1242"/>
    </row>
    <row r="81" spans="1:4" ht="13.5">
      <c r="A81" s="1234" t="s">
        <v>138</v>
      </c>
      <c r="B81" s="1236" t="s">
        <v>23</v>
      </c>
      <c r="C81" s="1236" t="s">
        <v>23</v>
      </c>
      <c r="D81" s="1242" t="s">
        <v>23</v>
      </c>
    </row>
    <row r="82" spans="1:4" ht="13.5">
      <c r="A82" s="1234" t="s">
        <v>139</v>
      </c>
      <c r="B82" s="1236" t="s">
        <v>23</v>
      </c>
      <c r="C82" s="1236" t="s">
        <v>23</v>
      </c>
      <c r="D82" s="1242" t="s">
        <v>23</v>
      </c>
    </row>
    <row r="83" spans="1:4" ht="13.5">
      <c r="A83" s="1238" t="s">
        <v>140</v>
      </c>
      <c r="B83" s="1240" t="s">
        <v>23</v>
      </c>
      <c r="C83" s="1240" t="s">
        <v>23</v>
      </c>
      <c r="D83" s="1243" t="s">
        <v>23</v>
      </c>
    </row>
    <row r="84" spans="1:4" ht="14.25" thickBot="1">
      <c r="A84" s="1246"/>
      <c r="B84" s="1247"/>
      <c r="C84" s="1247"/>
      <c r="D84" s="1248"/>
    </row>
    <row r="85" spans="1:4" ht="14.25" thickBot="1">
      <c r="A85" s="1357" t="s">
        <v>141</v>
      </c>
      <c r="B85" s="1358">
        <v>462</v>
      </c>
      <c r="C85" s="1358">
        <v>1041</v>
      </c>
      <c r="D85" s="1359">
        <v>1503</v>
      </c>
    </row>
  </sheetData>
  <mergeCells count="3">
    <mergeCell ref="A1:D1"/>
    <mergeCell ref="A5:A7"/>
    <mergeCell ref="A3:D3"/>
  </mergeCells>
  <printOptions horizontalCentered="1"/>
  <pageMargins left="0.78740157480314965" right="0.78740157480314965" top="0.59055118110236227" bottom="0.98425196850393704" header="0" footer="0"/>
  <pageSetup paperSize="9" scale="65" orientation="portrait" r:id="rId1"/>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32231-822E-4F97-99D9-75BC56114E1A}">
  <sheetPr>
    <pageSetUpPr fitToPage="1"/>
  </sheetPr>
  <dimension ref="A1:G23"/>
  <sheetViews>
    <sheetView showGridLines="0" view="pageBreakPreview" topLeftCell="A34" zoomScale="90" zoomScaleNormal="100" zoomScaleSheetLayoutView="90" workbookViewId="0">
      <selection activeCell="H34" sqref="H34"/>
    </sheetView>
  </sheetViews>
  <sheetFormatPr baseColWidth="10" defaultColWidth="11.42578125" defaultRowHeight="12.75"/>
  <cols>
    <col min="1" max="1" width="23.85546875" style="139" customWidth="1"/>
    <col min="2" max="2" width="21.140625" style="139" customWidth="1"/>
    <col min="3" max="3" width="22.42578125" style="139" customWidth="1"/>
    <col min="4" max="4" width="22.140625" style="139" customWidth="1"/>
    <col min="5" max="5" width="8.28515625" style="139" customWidth="1"/>
    <col min="6" max="6" width="13.5703125" style="139" customWidth="1"/>
    <col min="7" max="7" width="14.85546875" style="139" customWidth="1"/>
    <col min="8" max="13" width="15.140625" style="139" customWidth="1"/>
    <col min="14" max="17" width="12" style="139" customWidth="1"/>
    <col min="18" max="16384" width="11.42578125" style="139"/>
  </cols>
  <sheetData>
    <row r="1" spans="1:7" s="151" customFormat="1" ht="18.75">
      <c r="A1" s="1951" t="s">
        <v>0</v>
      </c>
      <c r="B1" s="1951"/>
      <c r="C1" s="1951"/>
      <c r="D1" s="1951"/>
      <c r="E1" s="160"/>
      <c r="F1" s="160"/>
      <c r="G1" s="160"/>
    </row>
    <row r="2" spans="1:7">
      <c r="A2" s="159"/>
    </row>
    <row r="3" spans="1:7" ht="15.75">
      <c r="A3" s="1950" t="s">
        <v>1023</v>
      </c>
      <c r="B3" s="1950"/>
      <c r="C3" s="1950"/>
      <c r="D3" s="1950"/>
      <c r="E3" s="150"/>
      <c r="F3" s="150"/>
    </row>
    <row r="4" spans="1:7" ht="15.75">
      <c r="A4" s="1950" t="s">
        <v>1022</v>
      </c>
      <c r="B4" s="1950"/>
      <c r="C4" s="1950"/>
      <c r="D4" s="1950"/>
      <c r="E4" s="150"/>
      <c r="F4" s="150"/>
    </row>
    <row r="5" spans="1:7" ht="13.5" customHeight="1" thickBot="1">
      <c r="A5" s="457"/>
      <c r="B5" s="149"/>
      <c r="C5" s="149"/>
      <c r="D5" s="149"/>
      <c r="E5" s="148"/>
      <c r="F5" s="148"/>
    </row>
    <row r="6" spans="1:7" ht="30.75" customHeight="1">
      <c r="A6" s="2002" t="s">
        <v>2</v>
      </c>
      <c r="B6" s="1108" t="s">
        <v>1021</v>
      </c>
      <c r="C6" s="1112" t="s">
        <v>142</v>
      </c>
      <c r="D6" s="1262"/>
    </row>
    <row r="7" spans="1:7" ht="14.25">
      <c r="A7" s="2003"/>
      <c r="B7" s="1077" t="s">
        <v>1020</v>
      </c>
      <c r="C7" s="1265" t="s">
        <v>143</v>
      </c>
      <c r="D7" s="1266" t="s">
        <v>5</v>
      </c>
    </row>
    <row r="8" spans="1:7" ht="14.25">
      <c r="A8" s="2003"/>
      <c r="B8" s="1077" t="s">
        <v>454</v>
      </c>
      <c r="C8" s="1265" t="s">
        <v>146</v>
      </c>
      <c r="D8" s="1266" t="s">
        <v>8</v>
      </c>
    </row>
    <row r="9" spans="1:7" ht="38.25" customHeight="1" thickBot="1">
      <c r="A9" s="2004"/>
      <c r="B9" s="1324" t="s">
        <v>7</v>
      </c>
      <c r="C9" s="1376" t="s">
        <v>147</v>
      </c>
      <c r="D9" s="1377"/>
    </row>
    <row r="10" spans="1:7">
      <c r="A10" s="1365">
        <v>2011</v>
      </c>
      <c r="B10" s="1366">
        <v>239.733</v>
      </c>
      <c r="C10" s="1367">
        <v>60.1</v>
      </c>
      <c r="D10" s="1368">
        <v>144079.533</v>
      </c>
    </row>
    <row r="11" spans="1:7">
      <c r="A11" s="1369">
        <v>2012</v>
      </c>
      <c r="B11" s="1370">
        <v>236.45400000000001</v>
      </c>
      <c r="C11" s="1371">
        <v>60.87</v>
      </c>
      <c r="D11" s="1372">
        <v>143929.54980000001</v>
      </c>
    </row>
    <row r="12" spans="1:7">
      <c r="A12" s="1369">
        <v>2013</v>
      </c>
      <c r="B12" s="1370">
        <v>249.82499999999999</v>
      </c>
      <c r="C12" s="1371">
        <v>61.81</v>
      </c>
      <c r="D12" s="1372">
        <v>154416.83249999999</v>
      </c>
    </row>
    <row r="13" spans="1:7">
      <c r="A13" s="1369">
        <v>2014</v>
      </c>
      <c r="B13" s="1370">
        <v>231.69300000000001</v>
      </c>
      <c r="C13" s="1371">
        <v>80.03</v>
      </c>
      <c r="D13" s="1372">
        <v>185423.90790000002</v>
      </c>
    </row>
    <row r="14" spans="1:7">
      <c r="A14" s="1369">
        <v>2015</v>
      </c>
      <c r="B14" s="1370">
        <v>250.59700000000001</v>
      </c>
      <c r="C14" s="1371">
        <v>70.17</v>
      </c>
      <c r="D14" s="1372">
        <v>175844</v>
      </c>
    </row>
    <row r="15" spans="1:7">
      <c r="A15" s="1369">
        <v>2016</v>
      </c>
      <c r="B15" s="1370">
        <v>259.16500000000002</v>
      </c>
      <c r="C15" s="1371">
        <v>68.37</v>
      </c>
      <c r="D15" s="1372">
        <v>177191</v>
      </c>
    </row>
    <row r="16" spans="1:7">
      <c r="A16" s="1369">
        <v>2017</v>
      </c>
      <c r="B16" s="1370">
        <v>399.14400000000001</v>
      </c>
      <c r="C16" s="1371">
        <v>82.99</v>
      </c>
      <c r="D16" s="1372">
        <v>331249.60560000001</v>
      </c>
    </row>
    <row r="17" spans="1:4">
      <c r="A17" s="1369">
        <v>2018</v>
      </c>
      <c r="B17" s="1370">
        <v>282.52100000000002</v>
      </c>
      <c r="C17" s="1371">
        <v>72.95</v>
      </c>
      <c r="D17" s="1372">
        <v>206099.06950000001</v>
      </c>
    </row>
    <row r="18" spans="1:4">
      <c r="A18" s="1369">
        <v>2019</v>
      </c>
      <c r="B18" s="1370">
        <v>282.53800000000001</v>
      </c>
      <c r="C18" s="1373">
        <v>69.14</v>
      </c>
      <c r="D18" s="1372">
        <v>195346.77320000003</v>
      </c>
    </row>
    <row r="19" spans="1:4">
      <c r="A19" s="1369">
        <v>2020</v>
      </c>
      <c r="B19" s="1370">
        <v>277.85253999999998</v>
      </c>
      <c r="C19" s="1373">
        <v>69.599999999999994</v>
      </c>
      <c r="D19" s="1372">
        <v>193385.36783999996</v>
      </c>
    </row>
    <row r="20" spans="1:4" ht="13.5" thickBot="1">
      <c r="A20" s="1374">
        <v>2021</v>
      </c>
      <c r="B20" s="1375">
        <v>276.69900000000001</v>
      </c>
      <c r="C20" s="1433">
        <v>80.849999999999994</v>
      </c>
      <c r="D20" s="1630">
        <v>223711.14149999997</v>
      </c>
    </row>
    <row r="21" spans="1:4" ht="25.5" customHeight="1">
      <c r="A21" s="139" t="s">
        <v>946</v>
      </c>
      <c r="C21" s="157"/>
      <c r="D21" s="156"/>
    </row>
    <row r="22" spans="1:4">
      <c r="A22" s="139" t="s">
        <v>945</v>
      </c>
    </row>
    <row r="23" spans="1:4">
      <c r="D23" s="141"/>
    </row>
  </sheetData>
  <mergeCells count="4">
    <mergeCell ref="A1:D1"/>
    <mergeCell ref="A3:D3"/>
    <mergeCell ref="A4:D4"/>
    <mergeCell ref="A6:A9"/>
  </mergeCells>
  <printOptions horizontalCentered="1"/>
  <pageMargins left="0.78740157480314965" right="0.78740157480314965" top="0.59055118110236227" bottom="0.98425196850393704" header="0.51181102362204722" footer="0.51181102362204722"/>
  <pageSetup paperSize="9" scale="7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15">
    <pageSetUpPr fitToPage="1"/>
  </sheetPr>
  <dimension ref="A1:I85"/>
  <sheetViews>
    <sheetView view="pageBreakPreview" topLeftCell="A49" zoomScale="70" zoomScaleNormal="75" zoomScaleSheetLayoutView="70" workbookViewId="0">
      <selection activeCell="B85" sqref="B85:G85"/>
    </sheetView>
  </sheetViews>
  <sheetFormatPr baseColWidth="10" defaultColWidth="11.42578125" defaultRowHeight="12.75"/>
  <cols>
    <col min="1" max="1" width="28" style="15" customWidth="1"/>
    <col min="2" max="7" width="17.5703125" style="15" customWidth="1"/>
    <col min="8" max="8" width="4.140625" style="15" customWidth="1"/>
    <col min="9" max="16384" width="11.42578125" style="15"/>
  </cols>
  <sheetData>
    <row r="1" spans="1:9" s="12" customFormat="1" ht="18.75">
      <c r="A1" s="1636" t="s">
        <v>0</v>
      </c>
      <c r="B1" s="1636"/>
      <c r="C1" s="1636"/>
      <c r="D1" s="1636"/>
      <c r="E1" s="1636"/>
      <c r="F1" s="1636"/>
      <c r="G1" s="1636"/>
    </row>
    <row r="2" spans="1:9" s="13" customFormat="1" ht="15">
      <c r="A2" s="236"/>
      <c r="B2" s="236"/>
      <c r="C2" s="236"/>
      <c r="D2" s="236"/>
      <c r="E2" s="236"/>
      <c r="F2" s="236"/>
      <c r="G2" s="236"/>
    </row>
    <row r="3" spans="1:9" s="13" customFormat="1" ht="21.75" customHeight="1">
      <c r="A3" s="1637" t="s">
        <v>1365</v>
      </c>
      <c r="B3" s="1637"/>
      <c r="C3" s="1637"/>
      <c r="D3" s="1637"/>
      <c r="E3" s="1637"/>
      <c r="F3" s="1637"/>
      <c r="G3" s="1637"/>
      <c r="H3" s="25"/>
      <c r="I3" s="25"/>
    </row>
    <row r="4" spans="1:9" s="13" customFormat="1" ht="15.75" thickBot="1">
      <c r="A4" s="40"/>
      <c r="B4" s="41"/>
      <c r="C4" s="41"/>
      <c r="D4" s="41"/>
      <c r="E4" s="41"/>
      <c r="F4" s="41"/>
      <c r="G4" s="41"/>
    </row>
    <row r="5" spans="1:9" ht="23.25" customHeight="1">
      <c r="A5" s="342" t="s">
        <v>151</v>
      </c>
      <c r="B5" s="1641" t="s">
        <v>3</v>
      </c>
      <c r="C5" s="1641"/>
      <c r="D5" s="1641"/>
      <c r="E5" s="1641" t="s">
        <v>10</v>
      </c>
      <c r="F5" s="1641"/>
      <c r="G5" s="459" t="s">
        <v>4</v>
      </c>
    </row>
    <row r="6" spans="1:9" ht="23.25" customHeight="1">
      <c r="A6" s="286" t="s">
        <v>153</v>
      </c>
      <c r="B6" s="482" t="s">
        <v>13</v>
      </c>
      <c r="C6" s="482"/>
      <c r="D6" s="482"/>
      <c r="E6" s="482" t="s">
        <v>14</v>
      </c>
      <c r="F6" s="482"/>
      <c r="G6" s="425" t="s">
        <v>149</v>
      </c>
    </row>
    <row r="7" spans="1:9" ht="31.5" customHeight="1" thickBot="1">
      <c r="A7" s="409" t="s">
        <v>154</v>
      </c>
      <c r="B7" s="278" t="s">
        <v>17</v>
      </c>
      <c r="C7" s="217" t="s">
        <v>18</v>
      </c>
      <c r="D7" s="217" t="s">
        <v>19</v>
      </c>
      <c r="E7" s="278" t="s">
        <v>17</v>
      </c>
      <c r="F7" s="217" t="s">
        <v>18</v>
      </c>
      <c r="G7" s="287" t="s">
        <v>150</v>
      </c>
    </row>
    <row r="8" spans="1:9" ht="19.5" customHeight="1">
      <c r="A8" s="347" t="s">
        <v>81</v>
      </c>
      <c r="B8" s="411" t="s">
        <v>673</v>
      </c>
      <c r="C8" s="411" t="s">
        <v>673</v>
      </c>
      <c r="D8" s="411" t="s">
        <v>673</v>
      </c>
      <c r="E8" s="411" t="s">
        <v>673</v>
      </c>
      <c r="F8" s="411" t="s">
        <v>673</v>
      </c>
      <c r="G8" s="412" t="s">
        <v>673</v>
      </c>
    </row>
    <row r="9" spans="1:9" ht="13.5">
      <c r="A9" s="350" t="s">
        <v>82</v>
      </c>
      <c r="B9" s="362" t="s">
        <v>673</v>
      </c>
      <c r="C9" s="362" t="s">
        <v>673</v>
      </c>
      <c r="D9" s="362" t="s">
        <v>673</v>
      </c>
      <c r="E9" s="362" t="s">
        <v>673</v>
      </c>
      <c r="F9" s="362" t="s">
        <v>673</v>
      </c>
      <c r="G9" s="363" t="s">
        <v>673</v>
      </c>
    </row>
    <row r="10" spans="1:9" ht="13.5">
      <c r="A10" s="350" t="s">
        <v>83</v>
      </c>
      <c r="B10" s="362" t="s">
        <v>673</v>
      </c>
      <c r="C10" s="362" t="s">
        <v>673</v>
      </c>
      <c r="D10" s="362" t="s">
        <v>673</v>
      </c>
      <c r="E10" s="362" t="s">
        <v>673</v>
      </c>
      <c r="F10" s="362" t="s">
        <v>673</v>
      </c>
      <c r="G10" s="363" t="s">
        <v>673</v>
      </c>
    </row>
    <row r="11" spans="1:9" ht="13.5">
      <c r="A11" s="350" t="s">
        <v>84</v>
      </c>
      <c r="B11" s="362" t="s">
        <v>673</v>
      </c>
      <c r="C11" s="362" t="s">
        <v>673</v>
      </c>
      <c r="D11" s="362" t="s">
        <v>673</v>
      </c>
      <c r="E11" s="362" t="s">
        <v>673</v>
      </c>
      <c r="F11" s="362" t="s">
        <v>673</v>
      </c>
      <c r="G11" s="363" t="s">
        <v>673</v>
      </c>
    </row>
    <row r="12" spans="1:9" ht="13.5">
      <c r="A12" s="353" t="s">
        <v>85</v>
      </c>
      <c r="B12" s="364" t="s">
        <v>673</v>
      </c>
      <c r="C12" s="364" t="s">
        <v>673</v>
      </c>
      <c r="D12" s="364" t="s">
        <v>673</v>
      </c>
      <c r="E12" s="364" t="s">
        <v>673</v>
      </c>
      <c r="F12" s="364" t="s">
        <v>673</v>
      </c>
      <c r="G12" s="365" t="s">
        <v>673</v>
      </c>
    </row>
    <row r="13" spans="1:9" ht="13.5">
      <c r="A13" s="353"/>
      <c r="B13" s="364"/>
      <c r="C13" s="364"/>
      <c r="D13" s="364"/>
      <c r="E13" s="364"/>
      <c r="F13" s="364"/>
      <c r="G13" s="365"/>
    </row>
    <row r="14" spans="1:9" ht="13.5">
      <c r="A14" s="353" t="s">
        <v>86</v>
      </c>
      <c r="B14" s="364" t="s">
        <v>673</v>
      </c>
      <c r="C14" s="364" t="s">
        <v>673</v>
      </c>
      <c r="D14" s="364" t="s">
        <v>673</v>
      </c>
      <c r="E14" s="364" t="s">
        <v>673</v>
      </c>
      <c r="F14" s="364" t="s">
        <v>673</v>
      </c>
      <c r="G14" s="365" t="s">
        <v>673</v>
      </c>
    </row>
    <row r="15" spans="1:9" ht="13.5">
      <c r="A15" s="353"/>
      <c r="B15" s="364"/>
      <c r="C15" s="364"/>
      <c r="D15" s="364"/>
      <c r="E15" s="364"/>
      <c r="F15" s="364"/>
      <c r="G15" s="365"/>
    </row>
    <row r="16" spans="1:9" ht="13.5">
      <c r="A16" s="353" t="s">
        <v>87</v>
      </c>
      <c r="B16" s="364" t="s">
        <v>673</v>
      </c>
      <c r="C16" s="364" t="s">
        <v>673</v>
      </c>
      <c r="D16" s="364" t="s">
        <v>673</v>
      </c>
      <c r="E16" s="364" t="s">
        <v>673</v>
      </c>
      <c r="F16" s="364" t="s">
        <v>673</v>
      </c>
      <c r="G16" s="365" t="s">
        <v>673</v>
      </c>
    </row>
    <row r="17" spans="1:7" ht="13.5">
      <c r="A17" s="350"/>
      <c r="B17" s="362"/>
      <c r="C17" s="362"/>
      <c r="D17" s="362"/>
      <c r="E17" s="362"/>
      <c r="F17" s="362"/>
      <c r="G17" s="363"/>
    </row>
    <row r="18" spans="1:7" ht="13.5">
      <c r="A18" s="350" t="s">
        <v>158</v>
      </c>
      <c r="B18" s="362" t="s">
        <v>673</v>
      </c>
      <c r="C18" s="362" t="s">
        <v>673</v>
      </c>
      <c r="D18" s="362" t="s">
        <v>673</v>
      </c>
      <c r="E18" s="362" t="s">
        <v>673</v>
      </c>
      <c r="F18" s="362" t="s">
        <v>673</v>
      </c>
      <c r="G18" s="363" t="s">
        <v>673</v>
      </c>
    </row>
    <row r="19" spans="1:7" ht="13.5">
      <c r="A19" s="350" t="s">
        <v>89</v>
      </c>
      <c r="B19" s="362" t="s">
        <v>673</v>
      </c>
      <c r="C19" s="362" t="s">
        <v>673</v>
      </c>
      <c r="D19" s="362" t="s">
        <v>673</v>
      </c>
      <c r="E19" s="362" t="s">
        <v>673</v>
      </c>
      <c r="F19" s="362" t="s">
        <v>673</v>
      </c>
      <c r="G19" s="363" t="s">
        <v>673</v>
      </c>
    </row>
    <row r="20" spans="1:7" ht="13.5">
      <c r="A20" s="350" t="s">
        <v>90</v>
      </c>
      <c r="B20" s="362" t="s">
        <v>673</v>
      </c>
      <c r="C20" s="362" t="s">
        <v>673</v>
      </c>
      <c r="D20" s="362" t="s">
        <v>673</v>
      </c>
      <c r="E20" s="362" t="s">
        <v>673</v>
      </c>
      <c r="F20" s="362" t="s">
        <v>673</v>
      </c>
      <c r="G20" s="363" t="s">
        <v>673</v>
      </c>
    </row>
    <row r="21" spans="1:7" ht="13.5">
      <c r="A21" s="353" t="s">
        <v>184</v>
      </c>
      <c r="B21" s="364" t="s">
        <v>673</v>
      </c>
      <c r="C21" s="364" t="s">
        <v>673</v>
      </c>
      <c r="D21" s="364" t="s">
        <v>673</v>
      </c>
      <c r="E21" s="364" t="s">
        <v>673</v>
      </c>
      <c r="F21" s="364" t="s">
        <v>673</v>
      </c>
      <c r="G21" s="365" t="s">
        <v>673</v>
      </c>
    </row>
    <row r="22" spans="1:7" ht="13.5">
      <c r="A22" s="353"/>
      <c r="B22" s="364"/>
      <c r="C22" s="364"/>
      <c r="D22" s="364"/>
      <c r="E22" s="364"/>
      <c r="F22" s="364"/>
      <c r="G22" s="365"/>
    </row>
    <row r="23" spans="1:7" ht="13.5">
      <c r="A23" s="353" t="s">
        <v>92</v>
      </c>
      <c r="B23" s="364" t="s">
        <v>673</v>
      </c>
      <c r="C23" s="364" t="s">
        <v>673</v>
      </c>
      <c r="D23" s="364" t="s">
        <v>673</v>
      </c>
      <c r="E23" s="364" t="s">
        <v>673</v>
      </c>
      <c r="F23" s="364" t="s">
        <v>673</v>
      </c>
      <c r="G23" s="365" t="s">
        <v>673</v>
      </c>
    </row>
    <row r="24" spans="1:7" ht="13.5">
      <c r="A24" s="353"/>
      <c r="B24" s="364"/>
      <c r="C24" s="364"/>
      <c r="D24" s="364"/>
      <c r="E24" s="364"/>
      <c r="F24" s="364"/>
      <c r="G24" s="365"/>
    </row>
    <row r="25" spans="1:7" ht="13.5">
      <c r="A25" s="353" t="s">
        <v>93</v>
      </c>
      <c r="B25" s="364" t="s">
        <v>673</v>
      </c>
      <c r="C25" s="364" t="s">
        <v>673</v>
      </c>
      <c r="D25" s="364" t="s">
        <v>673</v>
      </c>
      <c r="E25" s="364" t="s">
        <v>673</v>
      </c>
      <c r="F25" s="364" t="s">
        <v>673</v>
      </c>
      <c r="G25" s="365" t="s">
        <v>673</v>
      </c>
    </row>
    <row r="26" spans="1:7" ht="13.5">
      <c r="A26" s="350"/>
      <c r="B26" s="362"/>
      <c r="C26" s="362"/>
      <c r="D26" s="362"/>
      <c r="E26" s="362"/>
      <c r="F26" s="362"/>
      <c r="G26" s="363"/>
    </row>
    <row r="27" spans="1:7" ht="13.5">
      <c r="A27" s="350" t="s">
        <v>94</v>
      </c>
      <c r="B27" s="362" t="s">
        <v>673</v>
      </c>
      <c r="C27" s="362" t="s">
        <v>673</v>
      </c>
      <c r="D27" s="362" t="s">
        <v>673</v>
      </c>
      <c r="E27" s="362" t="s">
        <v>673</v>
      </c>
      <c r="F27" s="362" t="s">
        <v>673</v>
      </c>
      <c r="G27" s="363" t="s">
        <v>673</v>
      </c>
    </row>
    <row r="28" spans="1:7" ht="13.5">
      <c r="A28" s="350" t="s">
        <v>95</v>
      </c>
      <c r="B28" s="362" t="s">
        <v>673</v>
      </c>
      <c r="C28" s="362" t="s">
        <v>673</v>
      </c>
      <c r="D28" s="362" t="s">
        <v>673</v>
      </c>
      <c r="E28" s="362" t="s">
        <v>673</v>
      </c>
      <c r="F28" s="362" t="s">
        <v>673</v>
      </c>
      <c r="G28" s="363" t="s">
        <v>673</v>
      </c>
    </row>
    <row r="29" spans="1:7" ht="13.5">
      <c r="A29" s="350" t="s">
        <v>96</v>
      </c>
      <c r="B29" s="362">
        <v>14</v>
      </c>
      <c r="C29" s="362">
        <v>3</v>
      </c>
      <c r="D29" s="362">
        <v>17</v>
      </c>
      <c r="E29" s="362">
        <v>2113</v>
      </c>
      <c r="F29" s="362">
        <v>2475</v>
      </c>
      <c r="G29" s="363">
        <v>37</v>
      </c>
    </row>
    <row r="30" spans="1:7" ht="13.5">
      <c r="A30" s="353" t="s">
        <v>180</v>
      </c>
      <c r="B30" s="364">
        <v>14</v>
      </c>
      <c r="C30" s="364">
        <v>3</v>
      </c>
      <c r="D30" s="364">
        <v>17</v>
      </c>
      <c r="E30" s="364">
        <v>2113</v>
      </c>
      <c r="F30" s="364">
        <v>2475</v>
      </c>
      <c r="G30" s="365">
        <v>37</v>
      </c>
    </row>
    <row r="31" spans="1:7" ht="13.5">
      <c r="A31" s="350"/>
      <c r="B31" s="362"/>
      <c r="C31" s="362"/>
      <c r="D31" s="362"/>
      <c r="E31" s="362"/>
      <c r="F31" s="362"/>
      <c r="G31" s="363"/>
    </row>
    <row r="32" spans="1:7" ht="13.5">
      <c r="A32" s="350" t="s">
        <v>98</v>
      </c>
      <c r="B32" s="362" t="s">
        <v>673</v>
      </c>
      <c r="C32" s="362" t="s">
        <v>673</v>
      </c>
      <c r="D32" s="362" t="s">
        <v>673</v>
      </c>
      <c r="E32" s="362" t="s">
        <v>673</v>
      </c>
      <c r="F32" s="362" t="s">
        <v>673</v>
      </c>
      <c r="G32" s="363" t="s">
        <v>673</v>
      </c>
    </row>
    <row r="33" spans="1:7" ht="13.5">
      <c r="A33" s="350" t="s">
        <v>99</v>
      </c>
      <c r="B33" s="366" t="s">
        <v>673</v>
      </c>
      <c r="C33" s="366" t="s">
        <v>673</v>
      </c>
      <c r="D33" s="366" t="s">
        <v>673</v>
      </c>
      <c r="E33" s="366" t="s">
        <v>673</v>
      </c>
      <c r="F33" s="366" t="s">
        <v>673</v>
      </c>
      <c r="G33" s="367" t="s">
        <v>673</v>
      </c>
    </row>
    <row r="34" spans="1:7" ht="13.5">
      <c r="A34" s="350" t="s">
        <v>100</v>
      </c>
      <c r="B34" s="366" t="s">
        <v>673</v>
      </c>
      <c r="C34" s="366" t="s">
        <v>673</v>
      </c>
      <c r="D34" s="366" t="s">
        <v>673</v>
      </c>
      <c r="E34" s="366" t="s">
        <v>673</v>
      </c>
      <c r="F34" s="366" t="s">
        <v>673</v>
      </c>
      <c r="G34" s="367" t="s">
        <v>673</v>
      </c>
    </row>
    <row r="35" spans="1:7" ht="13.5">
      <c r="A35" s="350" t="s">
        <v>101</v>
      </c>
      <c r="B35" s="366" t="s">
        <v>673</v>
      </c>
      <c r="C35" s="366" t="s">
        <v>673</v>
      </c>
      <c r="D35" s="366" t="s">
        <v>673</v>
      </c>
      <c r="E35" s="366" t="s">
        <v>673</v>
      </c>
      <c r="F35" s="366" t="s">
        <v>673</v>
      </c>
      <c r="G35" s="367" t="s">
        <v>673</v>
      </c>
    </row>
    <row r="36" spans="1:7" ht="13.5">
      <c r="A36" s="353" t="s">
        <v>102</v>
      </c>
      <c r="B36" s="364" t="s">
        <v>673</v>
      </c>
      <c r="C36" s="364" t="s">
        <v>673</v>
      </c>
      <c r="D36" s="364" t="s">
        <v>673</v>
      </c>
      <c r="E36" s="364" t="s">
        <v>673</v>
      </c>
      <c r="F36" s="364" t="s">
        <v>673</v>
      </c>
      <c r="G36" s="365" t="s">
        <v>673</v>
      </c>
    </row>
    <row r="37" spans="1:7" ht="13.5">
      <c r="A37" s="353"/>
      <c r="B37" s="364"/>
      <c r="C37" s="364"/>
      <c r="D37" s="364"/>
      <c r="E37" s="364"/>
      <c r="F37" s="364"/>
      <c r="G37" s="365"/>
    </row>
    <row r="38" spans="1:7" ht="13.5">
      <c r="A38" s="353" t="s">
        <v>103</v>
      </c>
      <c r="B38" s="364" t="s">
        <v>673</v>
      </c>
      <c r="C38" s="364" t="s">
        <v>673</v>
      </c>
      <c r="D38" s="364" t="s">
        <v>673</v>
      </c>
      <c r="E38" s="364" t="s">
        <v>673</v>
      </c>
      <c r="F38" s="364" t="s">
        <v>673</v>
      </c>
      <c r="G38" s="365" t="s">
        <v>673</v>
      </c>
    </row>
    <row r="39" spans="1:7" ht="13.5">
      <c r="A39" s="350"/>
      <c r="B39" s="362"/>
      <c r="C39" s="362"/>
      <c r="D39" s="362"/>
      <c r="E39" s="362"/>
      <c r="F39" s="362"/>
      <c r="G39" s="363"/>
    </row>
    <row r="40" spans="1:7" ht="13.5">
      <c r="A40" s="350" t="s">
        <v>159</v>
      </c>
      <c r="B40" s="362" t="s">
        <v>673</v>
      </c>
      <c r="C40" s="362" t="s">
        <v>673</v>
      </c>
      <c r="D40" s="362" t="s">
        <v>673</v>
      </c>
      <c r="E40" s="362" t="s">
        <v>673</v>
      </c>
      <c r="F40" s="362" t="s">
        <v>673</v>
      </c>
      <c r="G40" s="363" t="s">
        <v>673</v>
      </c>
    </row>
    <row r="41" spans="1:7" ht="13.5">
      <c r="A41" s="350" t="s">
        <v>105</v>
      </c>
      <c r="B41" s="362" t="s">
        <v>673</v>
      </c>
      <c r="C41" s="362" t="s">
        <v>673</v>
      </c>
      <c r="D41" s="362" t="s">
        <v>673</v>
      </c>
      <c r="E41" s="362" t="s">
        <v>673</v>
      </c>
      <c r="F41" s="362" t="s">
        <v>673</v>
      </c>
      <c r="G41" s="363" t="s">
        <v>673</v>
      </c>
    </row>
    <row r="42" spans="1:7" ht="13.5">
      <c r="A42" s="350" t="s">
        <v>106</v>
      </c>
      <c r="B42" s="362" t="s">
        <v>673</v>
      </c>
      <c r="C42" s="362" t="s">
        <v>673</v>
      </c>
      <c r="D42" s="362" t="s">
        <v>673</v>
      </c>
      <c r="E42" s="362" t="s">
        <v>673</v>
      </c>
      <c r="F42" s="362" t="s">
        <v>673</v>
      </c>
      <c r="G42" s="363" t="s">
        <v>673</v>
      </c>
    </row>
    <row r="43" spans="1:7" ht="13.5">
      <c r="A43" s="350" t="s">
        <v>107</v>
      </c>
      <c r="B43" s="362" t="s">
        <v>673</v>
      </c>
      <c r="C43" s="362" t="s">
        <v>673</v>
      </c>
      <c r="D43" s="362" t="s">
        <v>673</v>
      </c>
      <c r="E43" s="362" t="s">
        <v>673</v>
      </c>
      <c r="F43" s="362" t="s">
        <v>673</v>
      </c>
      <c r="G43" s="363" t="s">
        <v>673</v>
      </c>
    </row>
    <row r="44" spans="1:7" ht="13.5">
      <c r="A44" s="350" t="s">
        <v>108</v>
      </c>
      <c r="B44" s="362" t="s">
        <v>673</v>
      </c>
      <c r="C44" s="389" t="s">
        <v>673</v>
      </c>
      <c r="D44" s="362" t="s">
        <v>673</v>
      </c>
      <c r="E44" s="362" t="s">
        <v>673</v>
      </c>
      <c r="F44" s="362" t="s">
        <v>673</v>
      </c>
      <c r="G44" s="363" t="s">
        <v>673</v>
      </c>
    </row>
    <row r="45" spans="1:7" ht="13.5">
      <c r="A45" s="350" t="s">
        <v>109</v>
      </c>
      <c r="B45" s="362" t="s">
        <v>673</v>
      </c>
      <c r="C45" s="362" t="s">
        <v>673</v>
      </c>
      <c r="D45" s="362" t="s">
        <v>673</v>
      </c>
      <c r="E45" s="362" t="s">
        <v>673</v>
      </c>
      <c r="F45" s="362" t="s">
        <v>673</v>
      </c>
      <c r="G45" s="363" t="s">
        <v>673</v>
      </c>
    </row>
    <row r="46" spans="1:7" ht="13.5">
      <c r="A46" s="350" t="s">
        <v>110</v>
      </c>
      <c r="B46" s="362">
        <v>30</v>
      </c>
      <c r="C46" s="362" t="s">
        <v>23</v>
      </c>
      <c r="D46" s="362">
        <v>30</v>
      </c>
      <c r="E46" s="362">
        <v>1100</v>
      </c>
      <c r="F46" s="362" t="s">
        <v>23</v>
      </c>
      <c r="G46" s="363">
        <v>33</v>
      </c>
    </row>
    <row r="47" spans="1:7" ht="13.5">
      <c r="A47" s="350" t="s">
        <v>111</v>
      </c>
      <c r="B47" s="362" t="s">
        <v>673</v>
      </c>
      <c r="C47" s="362" t="s">
        <v>673</v>
      </c>
      <c r="D47" s="362" t="s">
        <v>673</v>
      </c>
      <c r="E47" s="362" t="s">
        <v>673</v>
      </c>
      <c r="F47" s="362" t="s">
        <v>673</v>
      </c>
      <c r="G47" s="363" t="s">
        <v>673</v>
      </c>
    </row>
    <row r="48" spans="1:7" ht="13.5">
      <c r="A48" s="350" t="s">
        <v>112</v>
      </c>
      <c r="B48" s="362" t="s">
        <v>673</v>
      </c>
      <c r="C48" s="362" t="s">
        <v>673</v>
      </c>
      <c r="D48" s="362" t="s">
        <v>673</v>
      </c>
      <c r="E48" s="362" t="s">
        <v>673</v>
      </c>
      <c r="F48" s="362" t="s">
        <v>673</v>
      </c>
      <c r="G48" s="363" t="s">
        <v>673</v>
      </c>
    </row>
    <row r="49" spans="1:7" ht="13.5">
      <c r="A49" s="353" t="s">
        <v>185</v>
      </c>
      <c r="B49" s="364">
        <v>30</v>
      </c>
      <c r="C49" s="364" t="s">
        <v>23</v>
      </c>
      <c r="D49" s="364">
        <v>30</v>
      </c>
      <c r="E49" s="364">
        <v>1100</v>
      </c>
      <c r="F49" s="364" t="s">
        <v>23</v>
      </c>
      <c r="G49" s="365">
        <v>33</v>
      </c>
    </row>
    <row r="50" spans="1:7" ht="13.5">
      <c r="A50" s="353"/>
      <c r="B50" s="364"/>
      <c r="C50" s="364"/>
      <c r="D50" s="364"/>
      <c r="E50" s="364"/>
      <c r="F50" s="364"/>
      <c r="G50" s="365"/>
    </row>
    <row r="51" spans="1:7" ht="13.5">
      <c r="A51" s="353" t="s">
        <v>114</v>
      </c>
      <c r="B51" s="364" t="s">
        <v>23</v>
      </c>
      <c r="C51" s="364">
        <v>2</v>
      </c>
      <c r="D51" s="364">
        <v>2</v>
      </c>
      <c r="E51" s="364" t="s">
        <v>23</v>
      </c>
      <c r="F51" s="364">
        <v>1000</v>
      </c>
      <c r="G51" s="365">
        <v>2</v>
      </c>
    </row>
    <row r="52" spans="1:7" ht="13.5">
      <c r="A52" s="350"/>
      <c r="B52" s="362"/>
      <c r="C52" s="362"/>
      <c r="D52" s="362"/>
      <c r="E52" s="362"/>
      <c r="F52" s="362"/>
      <c r="G52" s="363"/>
    </row>
    <row r="53" spans="1:7" ht="13.5">
      <c r="A53" s="350" t="s">
        <v>115</v>
      </c>
      <c r="B53" s="362" t="s">
        <v>673</v>
      </c>
      <c r="C53" s="362" t="s">
        <v>673</v>
      </c>
      <c r="D53" s="362" t="s">
        <v>673</v>
      </c>
      <c r="E53" s="362" t="s">
        <v>673</v>
      </c>
      <c r="F53" s="362" t="s">
        <v>673</v>
      </c>
      <c r="G53" s="363" t="s">
        <v>673</v>
      </c>
    </row>
    <row r="54" spans="1:7" ht="13.5">
      <c r="A54" s="350" t="s">
        <v>116</v>
      </c>
      <c r="B54" s="362" t="s">
        <v>673</v>
      </c>
      <c r="C54" s="362" t="s">
        <v>673</v>
      </c>
      <c r="D54" s="362" t="s">
        <v>673</v>
      </c>
      <c r="E54" s="362" t="s">
        <v>673</v>
      </c>
      <c r="F54" s="362" t="s">
        <v>673</v>
      </c>
      <c r="G54" s="363" t="s">
        <v>673</v>
      </c>
    </row>
    <row r="55" spans="1:7" ht="13.5">
      <c r="A55" s="350" t="s">
        <v>117</v>
      </c>
      <c r="B55" s="362" t="s">
        <v>673</v>
      </c>
      <c r="C55" s="362" t="s">
        <v>673</v>
      </c>
      <c r="D55" s="362" t="s">
        <v>673</v>
      </c>
      <c r="E55" s="362" t="s">
        <v>673</v>
      </c>
      <c r="F55" s="362" t="s">
        <v>673</v>
      </c>
      <c r="G55" s="363" t="s">
        <v>673</v>
      </c>
    </row>
    <row r="56" spans="1:7" ht="13.5">
      <c r="A56" s="350" t="s">
        <v>118</v>
      </c>
      <c r="B56" s="362">
        <v>3</v>
      </c>
      <c r="C56" s="362" t="s">
        <v>23</v>
      </c>
      <c r="D56" s="362">
        <v>3</v>
      </c>
      <c r="E56" s="362">
        <v>1000</v>
      </c>
      <c r="F56" s="362" t="s">
        <v>23</v>
      </c>
      <c r="G56" s="363">
        <v>3</v>
      </c>
    </row>
    <row r="57" spans="1:7" ht="13.5">
      <c r="A57" s="350" t="s">
        <v>119</v>
      </c>
      <c r="B57" s="362" t="s">
        <v>673</v>
      </c>
      <c r="C57" s="362" t="s">
        <v>673</v>
      </c>
      <c r="D57" s="362" t="s">
        <v>673</v>
      </c>
      <c r="E57" s="362" t="s">
        <v>673</v>
      </c>
      <c r="F57" s="362" t="s">
        <v>673</v>
      </c>
      <c r="G57" s="363" t="s">
        <v>673</v>
      </c>
    </row>
    <row r="58" spans="1:7" ht="13.5">
      <c r="A58" s="353" t="s">
        <v>160</v>
      </c>
      <c r="B58" s="364">
        <v>3</v>
      </c>
      <c r="C58" s="364" t="s">
        <v>23</v>
      </c>
      <c r="D58" s="364">
        <v>3</v>
      </c>
      <c r="E58" s="364">
        <v>1000</v>
      </c>
      <c r="F58" s="364" t="s">
        <v>23</v>
      </c>
      <c r="G58" s="365">
        <v>3</v>
      </c>
    </row>
    <row r="59" spans="1:7" ht="13.5">
      <c r="A59" s="350"/>
      <c r="B59" s="362"/>
      <c r="C59" s="362"/>
      <c r="D59" s="362"/>
      <c r="E59" s="362"/>
      <c r="F59" s="362"/>
      <c r="G59" s="363"/>
    </row>
    <row r="60" spans="1:7" ht="13.5">
      <c r="A60" s="350" t="s">
        <v>121</v>
      </c>
      <c r="B60" s="362" t="s">
        <v>673</v>
      </c>
      <c r="C60" s="362" t="s">
        <v>673</v>
      </c>
      <c r="D60" s="362" t="s">
        <v>673</v>
      </c>
      <c r="E60" s="362" t="s">
        <v>673</v>
      </c>
      <c r="F60" s="362" t="s">
        <v>673</v>
      </c>
      <c r="G60" s="363" t="s">
        <v>673</v>
      </c>
    </row>
    <row r="61" spans="1:7" ht="13.5">
      <c r="A61" s="350" t="s">
        <v>122</v>
      </c>
      <c r="B61" s="362" t="s">
        <v>673</v>
      </c>
      <c r="C61" s="362" t="s">
        <v>673</v>
      </c>
      <c r="D61" s="362" t="s">
        <v>673</v>
      </c>
      <c r="E61" s="362" t="s">
        <v>673</v>
      </c>
      <c r="F61" s="362" t="s">
        <v>673</v>
      </c>
      <c r="G61" s="363" t="s">
        <v>673</v>
      </c>
    </row>
    <row r="62" spans="1:7" ht="13.5">
      <c r="A62" s="350" t="s">
        <v>123</v>
      </c>
      <c r="B62" s="362" t="s">
        <v>673</v>
      </c>
      <c r="C62" s="362" t="s">
        <v>673</v>
      </c>
      <c r="D62" s="362" t="s">
        <v>673</v>
      </c>
      <c r="E62" s="362" t="s">
        <v>673</v>
      </c>
      <c r="F62" s="362" t="s">
        <v>673</v>
      </c>
      <c r="G62" s="363" t="s">
        <v>673</v>
      </c>
    </row>
    <row r="63" spans="1:7" ht="13.5">
      <c r="A63" s="353" t="s">
        <v>124</v>
      </c>
      <c r="B63" s="364" t="s">
        <v>673</v>
      </c>
      <c r="C63" s="364" t="s">
        <v>673</v>
      </c>
      <c r="D63" s="364" t="s">
        <v>673</v>
      </c>
      <c r="E63" s="364" t="s">
        <v>673</v>
      </c>
      <c r="F63" s="364" t="s">
        <v>673</v>
      </c>
      <c r="G63" s="365" t="s">
        <v>673</v>
      </c>
    </row>
    <row r="64" spans="1:7" ht="13.5">
      <c r="A64" s="353"/>
      <c r="B64" s="364"/>
      <c r="C64" s="364"/>
      <c r="D64" s="364"/>
      <c r="E64" s="364"/>
      <c r="F64" s="364"/>
      <c r="G64" s="365"/>
    </row>
    <row r="65" spans="1:7" ht="13.5">
      <c r="A65" s="353" t="s">
        <v>125</v>
      </c>
      <c r="B65" s="364">
        <v>3</v>
      </c>
      <c r="C65" s="364" t="s">
        <v>23</v>
      </c>
      <c r="D65" s="364">
        <v>3</v>
      </c>
      <c r="E65" s="364">
        <v>1000</v>
      </c>
      <c r="F65" s="364" t="s">
        <v>23</v>
      </c>
      <c r="G65" s="365">
        <v>3</v>
      </c>
    </row>
    <row r="66" spans="1:7" ht="13.5">
      <c r="A66" s="350"/>
      <c r="B66" s="362"/>
      <c r="C66" s="362"/>
      <c r="D66" s="362"/>
      <c r="E66" s="362"/>
      <c r="F66" s="362"/>
      <c r="G66" s="363"/>
    </row>
    <row r="67" spans="1:7" ht="13.5">
      <c r="A67" s="350" t="s">
        <v>126</v>
      </c>
      <c r="B67" s="362" t="s">
        <v>673</v>
      </c>
      <c r="C67" s="362" t="s">
        <v>673</v>
      </c>
      <c r="D67" s="362" t="s">
        <v>673</v>
      </c>
      <c r="E67" s="362" t="s">
        <v>673</v>
      </c>
      <c r="F67" s="362" t="s">
        <v>673</v>
      </c>
      <c r="G67" s="363" t="s">
        <v>673</v>
      </c>
    </row>
    <row r="68" spans="1:7" ht="13.5">
      <c r="A68" s="350" t="s">
        <v>127</v>
      </c>
      <c r="B68" s="362" t="s">
        <v>673</v>
      </c>
      <c r="C68" s="362" t="s">
        <v>673</v>
      </c>
      <c r="D68" s="362" t="s">
        <v>673</v>
      </c>
      <c r="E68" s="362" t="s">
        <v>673</v>
      </c>
      <c r="F68" s="362" t="s">
        <v>673</v>
      </c>
      <c r="G68" s="363" t="s">
        <v>673</v>
      </c>
    </row>
    <row r="69" spans="1:7" ht="13.5">
      <c r="A69" s="353" t="s">
        <v>128</v>
      </c>
      <c r="B69" s="364" t="s">
        <v>673</v>
      </c>
      <c r="C69" s="364" t="s">
        <v>673</v>
      </c>
      <c r="D69" s="364" t="s">
        <v>673</v>
      </c>
      <c r="E69" s="364" t="s">
        <v>673</v>
      </c>
      <c r="F69" s="364" t="s">
        <v>673</v>
      </c>
      <c r="G69" s="365" t="s">
        <v>673</v>
      </c>
    </row>
    <row r="70" spans="1:7" ht="13.5">
      <c r="A70" s="350"/>
      <c r="B70" s="362"/>
      <c r="C70" s="362"/>
      <c r="D70" s="362"/>
      <c r="E70" s="362"/>
      <c r="F70" s="362"/>
      <c r="G70" s="363"/>
    </row>
    <row r="71" spans="1:7" ht="13.5">
      <c r="A71" s="350" t="s">
        <v>129</v>
      </c>
      <c r="B71" s="362" t="s">
        <v>673</v>
      </c>
      <c r="C71" s="362" t="s">
        <v>673</v>
      </c>
      <c r="D71" s="362" t="s">
        <v>673</v>
      </c>
      <c r="E71" s="362" t="s">
        <v>673</v>
      </c>
      <c r="F71" s="362" t="s">
        <v>673</v>
      </c>
      <c r="G71" s="363" t="s">
        <v>673</v>
      </c>
    </row>
    <row r="72" spans="1:7" ht="13.5">
      <c r="A72" s="350" t="s">
        <v>130</v>
      </c>
      <c r="B72" s="362" t="s">
        <v>23</v>
      </c>
      <c r="C72" s="362">
        <v>2</v>
      </c>
      <c r="D72" s="362">
        <v>2</v>
      </c>
      <c r="E72" s="362" t="s">
        <v>23</v>
      </c>
      <c r="F72" s="362">
        <v>1500</v>
      </c>
      <c r="G72" s="363">
        <v>3</v>
      </c>
    </row>
    <row r="73" spans="1:7" ht="13.5">
      <c r="A73" s="350" t="s">
        <v>131</v>
      </c>
      <c r="B73" s="362" t="s">
        <v>673</v>
      </c>
      <c r="C73" s="362" t="s">
        <v>673</v>
      </c>
      <c r="D73" s="362" t="s">
        <v>673</v>
      </c>
      <c r="E73" s="362" t="s">
        <v>673</v>
      </c>
      <c r="F73" s="362" t="s">
        <v>673</v>
      </c>
      <c r="G73" s="363" t="s">
        <v>673</v>
      </c>
    </row>
    <row r="74" spans="1:7" ht="13.5">
      <c r="A74" s="350" t="s">
        <v>132</v>
      </c>
      <c r="B74" s="362" t="s">
        <v>23</v>
      </c>
      <c r="C74" s="362">
        <v>2</v>
      </c>
      <c r="D74" s="362">
        <v>2</v>
      </c>
      <c r="E74" s="362" t="s">
        <v>23</v>
      </c>
      <c r="F74" s="362">
        <v>1000</v>
      </c>
      <c r="G74" s="363">
        <v>2</v>
      </c>
    </row>
    <row r="75" spans="1:7" ht="13.5">
      <c r="A75" s="350" t="s">
        <v>133</v>
      </c>
      <c r="B75" s="362" t="s">
        <v>673</v>
      </c>
      <c r="C75" s="362" t="s">
        <v>673</v>
      </c>
      <c r="D75" s="362" t="s">
        <v>673</v>
      </c>
      <c r="E75" s="362" t="s">
        <v>673</v>
      </c>
      <c r="F75" s="362" t="s">
        <v>673</v>
      </c>
      <c r="G75" s="363" t="s">
        <v>673</v>
      </c>
    </row>
    <row r="76" spans="1:7" ht="13.5">
      <c r="A76" s="350" t="s">
        <v>134</v>
      </c>
      <c r="B76" s="362" t="s">
        <v>673</v>
      </c>
      <c r="C76" s="362" t="s">
        <v>673</v>
      </c>
      <c r="D76" s="362" t="s">
        <v>673</v>
      </c>
      <c r="E76" s="362" t="s">
        <v>673</v>
      </c>
      <c r="F76" s="362" t="s">
        <v>673</v>
      </c>
      <c r="G76" s="363" t="s">
        <v>673</v>
      </c>
    </row>
    <row r="77" spans="1:7" ht="13.5">
      <c r="A77" s="350" t="s">
        <v>135</v>
      </c>
      <c r="B77" s="362" t="s">
        <v>673</v>
      </c>
      <c r="C77" s="362" t="s">
        <v>673</v>
      </c>
      <c r="D77" s="362" t="s">
        <v>673</v>
      </c>
      <c r="E77" s="362" t="s">
        <v>673</v>
      </c>
      <c r="F77" s="362" t="s">
        <v>673</v>
      </c>
      <c r="G77" s="363" t="s">
        <v>673</v>
      </c>
    </row>
    <row r="78" spans="1:7" ht="13.5">
      <c r="A78" s="350" t="s">
        <v>136</v>
      </c>
      <c r="B78" s="362">
        <v>150</v>
      </c>
      <c r="C78" s="362" t="s">
        <v>23</v>
      </c>
      <c r="D78" s="362">
        <v>150</v>
      </c>
      <c r="E78" s="362">
        <v>1500</v>
      </c>
      <c r="F78" s="362" t="s">
        <v>23</v>
      </c>
      <c r="G78" s="363">
        <v>225</v>
      </c>
    </row>
    <row r="79" spans="1:7" ht="13.5">
      <c r="A79" s="353" t="s">
        <v>181</v>
      </c>
      <c r="B79" s="364">
        <v>150</v>
      </c>
      <c r="C79" s="364">
        <v>4</v>
      </c>
      <c r="D79" s="364">
        <v>154</v>
      </c>
      <c r="E79" s="364">
        <v>1500</v>
      </c>
      <c r="F79" s="364">
        <v>1250</v>
      </c>
      <c r="G79" s="365">
        <v>230</v>
      </c>
    </row>
    <row r="80" spans="1:7" ht="13.5">
      <c r="A80" s="350"/>
      <c r="B80" s="362"/>
      <c r="C80" s="362"/>
      <c r="D80" s="362"/>
      <c r="E80" s="362"/>
      <c r="F80" s="362"/>
      <c r="G80" s="363"/>
    </row>
    <row r="81" spans="1:7" ht="13.5">
      <c r="A81" s="350" t="s">
        <v>138</v>
      </c>
      <c r="B81" s="362" t="s">
        <v>673</v>
      </c>
      <c r="C81" s="362" t="s">
        <v>673</v>
      </c>
      <c r="D81" s="362" t="s">
        <v>673</v>
      </c>
      <c r="E81" s="362" t="s">
        <v>673</v>
      </c>
      <c r="F81" s="362" t="s">
        <v>673</v>
      </c>
      <c r="G81" s="363" t="s">
        <v>673</v>
      </c>
    </row>
    <row r="82" spans="1:7" ht="13.5">
      <c r="A82" s="350" t="s">
        <v>139</v>
      </c>
      <c r="B82" s="362" t="s">
        <v>673</v>
      </c>
      <c r="C82" s="362" t="s">
        <v>673</v>
      </c>
      <c r="D82" s="362" t="s">
        <v>673</v>
      </c>
      <c r="E82" s="362" t="s">
        <v>673</v>
      </c>
      <c r="F82" s="362" t="s">
        <v>673</v>
      </c>
      <c r="G82" s="363" t="s">
        <v>673</v>
      </c>
    </row>
    <row r="83" spans="1:7" ht="13.5">
      <c r="A83" s="353" t="s">
        <v>140</v>
      </c>
      <c r="B83" s="364" t="s">
        <v>673</v>
      </c>
      <c r="C83" s="364" t="s">
        <v>673</v>
      </c>
      <c r="D83" s="364" t="s">
        <v>673</v>
      </c>
      <c r="E83" s="364" t="s">
        <v>673</v>
      </c>
      <c r="F83" s="364" t="s">
        <v>673</v>
      </c>
      <c r="G83" s="365" t="s">
        <v>673</v>
      </c>
    </row>
    <row r="84" spans="1:7" ht="14.25" thickBot="1">
      <c r="A84" s="353"/>
      <c r="B84" s="364"/>
      <c r="C84" s="364"/>
      <c r="D84" s="364"/>
      <c r="E84" s="364"/>
      <c r="F84" s="364"/>
      <c r="G84" s="365"/>
    </row>
    <row r="85" spans="1:7" ht="14.25" thickBot="1">
      <c r="A85" s="232" t="s">
        <v>141</v>
      </c>
      <c r="B85" s="368">
        <v>200</v>
      </c>
      <c r="C85" s="368">
        <v>9</v>
      </c>
      <c r="D85" s="368">
        <v>209</v>
      </c>
      <c r="E85" s="368">
        <v>1468</v>
      </c>
      <c r="F85" s="368">
        <v>1603</v>
      </c>
      <c r="G85" s="369">
        <v>308</v>
      </c>
    </row>
  </sheetData>
  <mergeCells count="4">
    <mergeCell ref="A1:G1"/>
    <mergeCell ref="A3:G3"/>
    <mergeCell ref="B5:D5"/>
    <mergeCell ref="E5:F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1-000000000000}">
  <sheetPr codeName="Hoja310">
    <pageSetUpPr fitToPage="1"/>
  </sheetPr>
  <dimension ref="A1:I22"/>
  <sheetViews>
    <sheetView showGridLines="0" view="pageBreakPreview" topLeftCell="A37" zoomScaleNormal="100" zoomScaleSheetLayoutView="100" workbookViewId="0">
      <selection activeCell="G8" sqref="G8"/>
    </sheetView>
  </sheetViews>
  <sheetFormatPr baseColWidth="10" defaultColWidth="11.42578125" defaultRowHeight="12.75"/>
  <cols>
    <col min="1" max="6" width="24" style="136" customWidth="1"/>
    <col min="7" max="7" width="16.7109375" style="136" customWidth="1"/>
    <col min="8" max="8" width="13.5703125" style="136" customWidth="1"/>
    <col min="9" max="9" width="14.85546875" style="136" customWidth="1"/>
    <col min="10" max="15" width="15.140625" style="136" customWidth="1"/>
    <col min="16" max="19" width="12" style="136" customWidth="1"/>
    <col min="20" max="16384" width="11.42578125" style="136"/>
  </cols>
  <sheetData>
    <row r="1" spans="1:9" s="138" customFormat="1" ht="18.75">
      <c r="A1" s="1949" t="s">
        <v>0</v>
      </c>
      <c r="B1" s="1949"/>
      <c r="C1" s="1949"/>
      <c r="D1" s="1949"/>
      <c r="E1" s="1949"/>
      <c r="F1" s="1949"/>
      <c r="G1" s="170"/>
      <c r="H1" s="170"/>
      <c r="I1" s="170"/>
    </row>
    <row r="2" spans="1:9" ht="13.5">
      <c r="A2" s="1379"/>
      <c r="B2" s="1380"/>
      <c r="C2" s="1380"/>
      <c r="D2" s="1380"/>
      <c r="E2" s="1380"/>
      <c r="F2" s="1380"/>
    </row>
    <row r="3" spans="1:9" s="137" customFormat="1" ht="27.75" customHeight="1">
      <c r="A3" s="1952" t="s">
        <v>1030</v>
      </c>
      <c r="B3" s="1952"/>
      <c r="C3" s="1952"/>
      <c r="D3" s="1952"/>
      <c r="E3" s="1952"/>
      <c r="F3" s="1952"/>
    </row>
    <row r="4" spans="1:9" ht="17.25" thickBot="1">
      <c r="A4" s="1382"/>
      <c r="B4" s="1382"/>
      <c r="C4" s="1382"/>
      <c r="D4" s="1385"/>
      <c r="E4" s="1385"/>
      <c r="F4" s="1385"/>
    </row>
    <row r="5" spans="1:9" ht="27.75" customHeight="1">
      <c r="A5" s="2007" t="s">
        <v>2</v>
      </c>
      <c r="B5" s="1959" t="s">
        <v>1029</v>
      </c>
      <c r="C5" s="1959"/>
      <c r="D5" s="2005" t="s">
        <v>278</v>
      </c>
      <c r="E5" s="2005"/>
      <c r="F5" s="2006"/>
    </row>
    <row r="6" spans="1:9" ht="27.75" customHeight="1">
      <c r="A6" s="2008"/>
      <c r="B6" s="1958" t="s">
        <v>7</v>
      </c>
      <c r="C6" s="1958"/>
      <c r="D6" s="2010" t="s">
        <v>1028</v>
      </c>
      <c r="E6" s="1386" t="s">
        <v>1027</v>
      </c>
      <c r="F6" s="2012" t="s">
        <v>1026</v>
      </c>
    </row>
    <row r="7" spans="1:9" ht="24.75" customHeight="1">
      <c r="A7" s="2008"/>
      <c r="B7" s="1126" t="s">
        <v>330</v>
      </c>
      <c r="C7" s="1126" t="s">
        <v>330</v>
      </c>
      <c r="D7" s="2011"/>
      <c r="E7" s="1387" t="s">
        <v>1336</v>
      </c>
      <c r="F7" s="2013"/>
    </row>
    <row r="8" spans="1:9" ht="32.25" customHeight="1" thickBot="1">
      <c r="A8" s="2009"/>
      <c r="B8" s="1310" t="s">
        <v>959</v>
      </c>
      <c r="C8" s="1310" t="s">
        <v>1025</v>
      </c>
      <c r="D8" s="1388" t="s">
        <v>1024</v>
      </c>
      <c r="E8" s="1388" t="s">
        <v>1024</v>
      </c>
      <c r="F8" s="1389" t="s">
        <v>150</v>
      </c>
    </row>
    <row r="9" spans="1:9" ht="13.5">
      <c r="A9" s="1273">
        <v>2011</v>
      </c>
      <c r="B9" s="1167">
        <v>5569.0730000000003</v>
      </c>
      <c r="C9" s="1167">
        <v>1.7789999999999999</v>
      </c>
      <c r="D9" s="1167">
        <v>33709.123</v>
      </c>
      <c r="E9" s="1167">
        <v>4744.415</v>
      </c>
      <c r="F9" s="1390">
        <v>509</v>
      </c>
    </row>
    <row r="10" spans="1:9" ht="13.5">
      <c r="A10" s="1276">
        <v>2012</v>
      </c>
      <c r="B10" s="1170">
        <v>5092.7520000000004</v>
      </c>
      <c r="C10" s="1170">
        <v>7.199999999999962E-2</v>
      </c>
      <c r="D10" s="1170">
        <v>31122.560000000001</v>
      </c>
      <c r="E10" s="1170">
        <v>4412.2889999999998</v>
      </c>
      <c r="F10" s="1391">
        <v>986</v>
      </c>
    </row>
    <row r="11" spans="1:9" ht="13.5">
      <c r="A11" s="1276">
        <v>2013</v>
      </c>
      <c r="B11" s="1170">
        <v>7230.8320000000003</v>
      </c>
      <c r="C11" s="1170">
        <v>1.7509999999999997</v>
      </c>
      <c r="D11" s="1170">
        <v>46078.544999999998</v>
      </c>
      <c r="E11" s="1170">
        <v>6399.8819999999996</v>
      </c>
      <c r="F11" s="1391">
        <v>452</v>
      </c>
    </row>
    <row r="12" spans="1:9" ht="13.5">
      <c r="A12" s="1276">
        <v>2014</v>
      </c>
      <c r="B12" s="1170">
        <v>5989.0460000000003</v>
      </c>
      <c r="C12" s="1170">
        <v>1.3989999999999998</v>
      </c>
      <c r="D12" s="1170">
        <v>39493.684000000001</v>
      </c>
      <c r="E12" s="1170">
        <v>5509.47</v>
      </c>
      <c r="F12" s="1391">
        <v>288</v>
      </c>
    </row>
    <row r="13" spans="1:9" ht="13.5">
      <c r="A13" s="1276">
        <v>2015</v>
      </c>
      <c r="B13" s="1170">
        <v>5547.2349999999997</v>
      </c>
      <c r="C13" s="1170">
        <v>1.2949999999999999</v>
      </c>
      <c r="D13" s="1170">
        <v>37702.525999999998</v>
      </c>
      <c r="E13" s="1170">
        <v>5059.45</v>
      </c>
      <c r="F13" s="1391">
        <v>328</v>
      </c>
    </row>
    <row r="14" spans="1:9" ht="13.5">
      <c r="A14" s="1276">
        <v>2016</v>
      </c>
      <c r="B14" s="1170">
        <v>5842.6040000000003</v>
      </c>
      <c r="C14" s="1170">
        <v>1.0820000000000001</v>
      </c>
      <c r="D14" s="1170">
        <v>40039.879999999997</v>
      </c>
      <c r="E14" s="1170">
        <v>3864.8919999999998</v>
      </c>
      <c r="F14" s="1391">
        <v>332</v>
      </c>
    </row>
    <row r="15" spans="1:9" ht="13.5">
      <c r="A15" s="1276">
        <v>2017</v>
      </c>
      <c r="B15" s="1170">
        <v>4987.2150000000001</v>
      </c>
      <c r="C15" s="1170">
        <v>1.02</v>
      </c>
      <c r="D15" s="1170">
        <v>32970.178</v>
      </c>
      <c r="E15" s="1170">
        <v>5039.8140000000003</v>
      </c>
      <c r="F15" s="1391">
        <v>328</v>
      </c>
    </row>
    <row r="16" spans="1:9" ht="13.5">
      <c r="A16" s="1276">
        <v>2018</v>
      </c>
      <c r="B16" s="1170">
        <v>6699.5119999999997</v>
      </c>
      <c r="C16" s="1170">
        <v>1.2230000000000001</v>
      </c>
      <c r="D16" s="1170">
        <v>45165.671999999999</v>
      </c>
      <c r="E16" s="1170">
        <v>5605.6719999999996</v>
      </c>
      <c r="F16" s="1391">
        <v>368</v>
      </c>
    </row>
    <row r="17" spans="1:6" ht="13.5">
      <c r="A17" s="1276">
        <v>2019</v>
      </c>
      <c r="B17" s="1170">
        <v>5461.92</v>
      </c>
      <c r="C17" s="1170">
        <v>0.99299999999999999</v>
      </c>
      <c r="D17" s="1205">
        <v>34080.769130000001</v>
      </c>
      <c r="E17" s="1170">
        <v>6039.7280000000001</v>
      </c>
      <c r="F17" s="1391">
        <v>265</v>
      </c>
    </row>
    <row r="18" spans="1:6" ht="13.5">
      <c r="A18" s="1276">
        <v>2020</v>
      </c>
      <c r="B18" s="1170">
        <v>6538.9141900000004</v>
      </c>
      <c r="C18" s="1170">
        <v>0.999</v>
      </c>
      <c r="D18" s="1205">
        <v>40727.988660000003</v>
      </c>
      <c r="E18" s="1170">
        <v>7961.4229999999998</v>
      </c>
      <c r="F18" s="1391">
        <v>304</v>
      </c>
    </row>
    <row r="19" spans="1:6" ht="14.25" thickBot="1">
      <c r="A19" s="1280">
        <v>2021</v>
      </c>
      <c r="B19" s="1173">
        <v>5809.326</v>
      </c>
      <c r="C19" s="1173">
        <v>0.89600000000000002</v>
      </c>
      <c r="D19" s="1209">
        <v>37005.877030000003</v>
      </c>
      <c r="E19" s="1173">
        <v>7445.4809999999998</v>
      </c>
      <c r="F19" s="1392">
        <v>884</v>
      </c>
    </row>
    <row r="20" spans="1:6" ht="13.15" customHeight="1">
      <c r="A20" s="1069" t="s">
        <v>1337</v>
      </c>
      <c r="B20" s="1069"/>
      <c r="C20" s="1069"/>
      <c r="D20" s="1069"/>
      <c r="E20" s="1069"/>
      <c r="F20" s="1069"/>
    </row>
    <row r="21" spans="1:6" s="139" customFormat="1" ht="13.5">
      <c r="A21" s="1069" t="s">
        <v>946</v>
      </c>
      <c r="B21" s="1069"/>
      <c r="C21" s="1321"/>
      <c r="D21" s="1322"/>
      <c r="E21" s="1069"/>
      <c r="F21" s="1069"/>
    </row>
    <row r="22" spans="1:6" s="139" customFormat="1" ht="13.5">
      <c r="A22" s="1069" t="s">
        <v>945</v>
      </c>
      <c r="B22" s="1069"/>
      <c r="C22" s="1069"/>
      <c r="D22" s="1069"/>
      <c r="E22" s="1069"/>
      <c r="F22" s="1069"/>
    </row>
  </sheetData>
  <mergeCells count="8">
    <mergeCell ref="B5:C5"/>
    <mergeCell ref="B6:C6"/>
    <mergeCell ref="D5:F5"/>
    <mergeCell ref="A1:F1"/>
    <mergeCell ref="A3:F3"/>
    <mergeCell ref="A5:A8"/>
    <mergeCell ref="D6:D7"/>
    <mergeCell ref="F6:F7"/>
  </mergeCells>
  <printOptions horizontalCentered="1"/>
  <pageMargins left="0.78740157480314965" right="0.78740157480314965" top="0.59055118110236227" bottom="0.98425196850393704" header="0.51181102362204722" footer="0.51181102362204722"/>
  <pageSetup paperSize="9" scale="54" orientation="portrait" r:id="rId1"/>
  <headerFooter alignWithMargins="0"/>
  <drawing r:id="rId2"/>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1-000000000000}">
  <sheetPr codeName="Hoja311">
    <pageSetUpPr fitToPage="1"/>
  </sheetPr>
  <dimension ref="A1:S86"/>
  <sheetViews>
    <sheetView view="pageBreakPreview" zoomScale="75" zoomScaleNormal="75" zoomScaleSheetLayoutView="75" workbookViewId="0">
      <selection activeCell="J11" sqref="J11"/>
    </sheetView>
  </sheetViews>
  <sheetFormatPr baseColWidth="10" defaultColWidth="11.42578125" defaultRowHeight="12.75"/>
  <cols>
    <col min="1" max="1" width="41.5703125" style="139" customWidth="1"/>
    <col min="2" max="5" width="23.85546875" style="139" customWidth="1"/>
    <col min="6" max="16384" width="11.42578125" style="139"/>
  </cols>
  <sheetData>
    <row r="1" spans="1:9" s="151" customFormat="1" ht="18.75">
      <c r="A1" s="1951" t="s">
        <v>0</v>
      </c>
      <c r="B1" s="1951"/>
      <c r="C1" s="1951"/>
      <c r="D1" s="1951"/>
      <c r="E1" s="1951"/>
      <c r="F1" s="1074"/>
      <c r="G1" s="160"/>
      <c r="H1" s="160"/>
      <c r="I1" s="160"/>
    </row>
    <row r="2" spans="1:9" ht="13.5">
      <c r="A2" s="1378"/>
      <c r="B2" s="1255"/>
      <c r="C2" s="1255"/>
      <c r="D2" s="1255"/>
      <c r="E2" s="1255"/>
      <c r="F2" s="1255"/>
    </row>
    <row r="3" spans="1:9" ht="33.75" customHeight="1">
      <c r="A3" s="1952" t="s">
        <v>1500</v>
      </c>
      <c r="B3" s="1952"/>
      <c r="C3" s="1952"/>
      <c r="D3" s="1952"/>
      <c r="E3" s="1952"/>
      <c r="F3" s="1071"/>
      <c r="G3" s="148"/>
      <c r="H3" s="148"/>
    </row>
    <row r="4" spans="1:9" ht="13.5" customHeight="1" thickBot="1">
      <c r="A4" s="1382"/>
      <c r="B4" s="1382"/>
      <c r="C4" s="1382"/>
      <c r="D4" s="1382"/>
      <c r="E4" s="1382"/>
      <c r="F4" s="1306"/>
      <c r="G4" s="148"/>
      <c r="H4" s="148"/>
    </row>
    <row r="5" spans="1:9" ht="40.5" customHeight="1">
      <c r="A5" s="1149" t="s">
        <v>165</v>
      </c>
      <c r="B5" s="1084" t="s">
        <v>329</v>
      </c>
      <c r="C5" s="1393" t="s">
        <v>759</v>
      </c>
      <c r="D5" s="1393"/>
      <c r="E5" s="2014" t="s">
        <v>19</v>
      </c>
    </row>
    <row r="6" spans="1:9" ht="35.25" customHeight="1" thickBot="1">
      <c r="A6" s="1094" t="s">
        <v>154</v>
      </c>
      <c r="B6" s="1110" t="s">
        <v>454</v>
      </c>
      <c r="C6" s="1126" t="s">
        <v>1032</v>
      </c>
      <c r="D6" s="1126" t="s">
        <v>1031</v>
      </c>
      <c r="E6" s="2015"/>
    </row>
    <row r="7" spans="1:9" ht="21" customHeight="1">
      <c r="A7" s="1231" t="s">
        <v>81</v>
      </c>
      <c r="B7" s="1232" t="s">
        <v>23</v>
      </c>
      <c r="C7" s="1232" t="s">
        <v>23</v>
      </c>
      <c r="D7" s="1232">
        <v>8298</v>
      </c>
      <c r="E7" s="1233">
        <v>8298</v>
      </c>
      <c r="F7" s="141"/>
    </row>
    <row r="8" spans="1:9" ht="13.5">
      <c r="A8" s="1234" t="s">
        <v>82</v>
      </c>
      <c r="B8" s="1236" t="s">
        <v>23</v>
      </c>
      <c r="C8" s="1236" t="s">
        <v>23</v>
      </c>
      <c r="D8" s="1236">
        <v>8677</v>
      </c>
      <c r="E8" s="1242">
        <v>8677</v>
      </c>
      <c r="F8" s="141"/>
    </row>
    <row r="9" spans="1:9" ht="13.5">
      <c r="A9" s="1234" t="s">
        <v>83</v>
      </c>
      <c r="B9" s="1236" t="s">
        <v>23</v>
      </c>
      <c r="C9" s="1236" t="s">
        <v>23</v>
      </c>
      <c r="D9" s="1236">
        <v>35475</v>
      </c>
      <c r="E9" s="1242">
        <v>35475</v>
      </c>
      <c r="F9" s="141"/>
    </row>
    <row r="10" spans="1:9" ht="13.5">
      <c r="A10" s="1234" t="s">
        <v>84</v>
      </c>
      <c r="B10" s="1236" t="s">
        <v>23</v>
      </c>
      <c r="C10" s="1236" t="s">
        <v>23</v>
      </c>
      <c r="D10" s="1236">
        <v>72570</v>
      </c>
      <c r="E10" s="1242">
        <v>72570</v>
      </c>
      <c r="F10" s="141"/>
    </row>
    <row r="11" spans="1:9" ht="13.5">
      <c r="A11" s="1238" t="s">
        <v>85</v>
      </c>
      <c r="B11" s="1240" t="s">
        <v>23</v>
      </c>
      <c r="C11" s="1240" t="s">
        <v>23</v>
      </c>
      <c r="D11" s="1240">
        <v>125020</v>
      </c>
      <c r="E11" s="1243">
        <v>125020</v>
      </c>
      <c r="F11" s="141"/>
    </row>
    <row r="12" spans="1:9" ht="13.5">
      <c r="A12" s="1238"/>
      <c r="B12" s="1240"/>
      <c r="C12" s="1240"/>
      <c r="D12" s="1240"/>
      <c r="E12" s="1243"/>
      <c r="F12" s="141"/>
    </row>
    <row r="13" spans="1:9" ht="13.5">
      <c r="A13" s="1238" t="s">
        <v>86</v>
      </c>
      <c r="B13" s="1240" t="s">
        <v>23</v>
      </c>
      <c r="C13" s="1240" t="s">
        <v>23</v>
      </c>
      <c r="D13" s="1240">
        <v>168</v>
      </c>
      <c r="E13" s="1243">
        <v>168</v>
      </c>
      <c r="F13" s="141"/>
    </row>
    <row r="14" spans="1:9" ht="13.5">
      <c r="A14" s="1238"/>
      <c r="B14" s="1240"/>
      <c r="C14" s="1240"/>
      <c r="D14" s="1240"/>
      <c r="E14" s="1243"/>
      <c r="F14" s="141"/>
    </row>
    <row r="15" spans="1:9" ht="13.5">
      <c r="A15" s="1238" t="s">
        <v>87</v>
      </c>
      <c r="B15" s="1240" t="s">
        <v>23</v>
      </c>
      <c r="C15" s="1240" t="s">
        <v>23</v>
      </c>
      <c r="D15" s="1240">
        <v>456</v>
      </c>
      <c r="E15" s="1243">
        <v>456</v>
      </c>
      <c r="F15" s="141"/>
    </row>
    <row r="16" spans="1:9" ht="13.5">
      <c r="A16" s="1234"/>
      <c r="B16" s="1236"/>
      <c r="C16" s="1236"/>
      <c r="D16" s="1236"/>
      <c r="E16" s="1242"/>
      <c r="F16" s="141"/>
    </row>
    <row r="17" spans="1:6" ht="13.5">
      <c r="A17" s="1234" t="s">
        <v>158</v>
      </c>
      <c r="B17" s="1236" t="s">
        <v>23</v>
      </c>
      <c r="C17" s="1236" t="s">
        <v>23</v>
      </c>
      <c r="D17" s="1236">
        <v>78969</v>
      </c>
      <c r="E17" s="1242">
        <v>78969</v>
      </c>
      <c r="F17" s="141"/>
    </row>
    <row r="18" spans="1:6" ht="13.5">
      <c r="A18" s="1234" t="s">
        <v>89</v>
      </c>
      <c r="B18" s="1236" t="s">
        <v>23</v>
      </c>
      <c r="C18" s="1236" t="s">
        <v>23</v>
      </c>
      <c r="D18" s="1236">
        <v>3894</v>
      </c>
      <c r="E18" s="1242">
        <v>3894</v>
      </c>
      <c r="F18" s="141"/>
    </row>
    <row r="19" spans="1:6" ht="13.5">
      <c r="A19" s="1234" t="s">
        <v>90</v>
      </c>
      <c r="B19" s="1236" t="s">
        <v>23</v>
      </c>
      <c r="C19" s="1236" t="s">
        <v>23</v>
      </c>
      <c r="D19" s="1236">
        <v>2487</v>
      </c>
      <c r="E19" s="1242">
        <v>2487</v>
      </c>
      <c r="F19" s="141"/>
    </row>
    <row r="20" spans="1:6" ht="13.5">
      <c r="A20" s="1238" t="s">
        <v>91</v>
      </c>
      <c r="B20" s="1240" t="s">
        <v>23</v>
      </c>
      <c r="C20" s="1240" t="s">
        <v>23</v>
      </c>
      <c r="D20" s="1240">
        <v>85350</v>
      </c>
      <c r="E20" s="1243">
        <v>85350</v>
      </c>
      <c r="F20" s="141"/>
    </row>
    <row r="21" spans="1:6" ht="13.5">
      <c r="A21" s="1238"/>
      <c r="B21" s="1240"/>
      <c r="C21" s="1240"/>
      <c r="D21" s="1240"/>
      <c r="E21" s="1243"/>
      <c r="F21" s="141"/>
    </row>
    <row r="22" spans="1:6" ht="13.5">
      <c r="A22" s="1238" t="s">
        <v>92</v>
      </c>
      <c r="B22" s="1240" t="s">
        <v>23</v>
      </c>
      <c r="C22" s="1240" t="s">
        <v>23</v>
      </c>
      <c r="D22" s="1240">
        <v>106149</v>
      </c>
      <c r="E22" s="1243">
        <v>106149</v>
      </c>
      <c r="F22" s="141"/>
    </row>
    <row r="23" spans="1:6" ht="13.5">
      <c r="A23" s="1238"/>
      <c r="B23" s="1240"/>
      <c r="C23" s="1240"/>
      <c r="D23" s="1240"/>
      <c r="E23" s="1243"/>
      <c r="F23" s="141"/>
    </row>
    <row r="24" spans="1:6" ht="13.5">
      <c r="A24" s="1238" t="s">
        <v>93</v>
      </c>
      <c r="B24" s="1240">
        <v>56</v>
      </c>
      <c r="C24" s="1240" t="s">
        <v>23</v>
      </c>
      <c r="D24" s="1240">
        <v>299472</v>
      </c>
      <c r="E24" s="1243">
        <v>299528</v>
      </c>
      <c r="F24" s="141"/>
    </row>
    <row r="25" spans="1:6" ht="13.5">
      <c r="A25" s="1234"/>
      <c r="B25" s="1236"/>
      <c r="C25" s="1236"/>
      <c r="D25" s="1236"/>
      <c r="E25" s="1242"/>
      <c r="F25" s="141"/>
    </row>
    <row r="26" spans="1:6" ht="13.5">
      <c r="A26" s="1234" t="s">
        <v>94</v>
      </c>
      <c r="B26" s="1235">
        <v>344</v>
      </c>
      <c r="C26" s="1236" t="s">
        <v>23</v>
      </c>
      <c r="D26" s="1236">
        <v>20439</v>
      </c>
      <c r="E26" s="1237">
        <v>20783</v>
      </c>
      <c r="F26" s="141"/>
    </row>
    <row r="27" spans="1:6" s="143" customFormat="1" ht="13.5">
      <c r="A27" s="1234" t="s">
        <v>95</v>
      </c>
      <c r="B27" s="1235">
        <v>9</v>
      </c>
      <c r="C27" s="1236" t="s">
        <v>23</v>
      </c>
      <c r="D27" s="1236">
        <v>2404</v>
      </c>
      <c r="E27" s="1237">
        <v>2413</v>
      </c>
      <c r="F27" s="144"/>
    </row>
    <row r="28" spans="1:6" ht="13.5">
      <c r="A28" s="1234" t="s">
        <v>96</v>
      </c>
      <c r="B28" s="1235">
        <v>953</v>
      </c>
      <c r="C28" s="1236" t="s">
        <v>23</v>
      </c>
      <c r="D28" s="1236">
        <v>115662</v>
      </c>
      <c r="E28" s="1237">
        <v>116615</v>
      </c>
      <c r="F28" s="141"/>
    </row>
    <row r="29" spans="1:6" ht="13.5">
      <c r="A29" s="1238" t="s">
        <v>97</v>
      </c>
      <c r="B29" s="1239">
        <v>1306</v>
      </c>
      <c r="C29" s="1240" t="s">
        <v>23</v>
      </c>
      <c r="D29" s="1240">
        <v>138505</v>
      </c>
      <c r="E29" s="1241">
        <v>139811</v>
      </c>
      <c r="F29" s="141"/>
    </row>
    <row r="30" spans="1:6" ht="13.5">
      <c r="A30" s="1234"/>
      <c r="B30" s="1236"/>
      <c r="C30" s="1236"/>
      <c r="D30" s="1236"/>
      <c r="E30" s="1242"/>
      <c r="F30" s="141"/>
    </row>
    <row r="31" spans="1:6" ht="13.5">
      <c r="A31" s="1234" t="s">
        <v>98</v>
      </c>
      <c r="B31" s="1244" t="s">
        <v>23</v>
      </c>
      <c r="C31" s="1244" t="s">
        <v>23</v>
      </c>
      <c r="D31" s="1236">
        <v>173408</v>
      </c>
      <c r="E31" s="1245">
        <v>173408</v>
      </c>
      <c r="F31" s="141"/>
    </row>
    <row r="32" spans="1:6" ht="13.5">
      <c r="A32" s="1234" t="s">
        <v>99</v>
      </c>
      <c r="B32" s="1244" t="s">
        <v>23</v>
      </c>
      <c r="C32" s="1244" t="s">
        <v>23</v>
      </c>
      <c r="D32" s="1236">
        <v>8159</v>
      </c>
      <c r="E32" s="1245">
        <v>8159</v>
      </c>
      <c r="F32" s="141"/>
    </row>
    <row r="33" spans="1:6" s="143" customFormat="1" ht="13.5">
      <c r="A33" s="1234" t="s">
        <v>100</v>
      </c>
      <c r="B33" s="1244">
        <v>333</v>
      </c>
      <c r="C33" s="1244" t="s">
        <v>23</v>
      </c>
      <c r="D33" s="1236">
        <v>40486</v>
      </c>
      <c r="E33" s="1245">
        <v>40819</v>
      </c>
      <c r="F33" s="144"/>
    </row>
    <row r="34" spans="1:6" ht="13.5">
      <c r="A34" s="1234" t="s">
        <v>101</v>
      </c>
      <c r="B34" s="1244" t="s">
        <v>23</v>
      </c>
      <c r="C34" s="1244" t="s">
        <v>23</v>
      </c>
      <c r="D34" s="1236">
        <v>175544</v>
      </c>
      <c r="E34" s="1245">
        <v>175544</v>
      </c>
      <c r="F34" s="141"/>
    </row>
    <row r="35" spans="1:6" s="143" customFormat="1" ht="13.5">
      <c r="A35" s="1238" t="s">
        <v>102</v>
      </c>
      <c r="B35" s="1240">
        <v>333</v>
      </c>
      <c r="C35" s="1240" t="s">
        <v>23</v>
      </c>
      <c r="D35" s="1240">
        <v>397597</v>
      </c>
      <c r="E35" s="1243">
        <v>397930</v>
      </c>
      <c r="F35" s="144"/>
    </row>
    <row r="36" spans="1:6" ht="13.5">
      <c r="A36" s="1238"/>
      <c r="B36" s="1240"/>
      <c r="C36" s="1240"/>
      <c r="D36" s="1240"/>
      <c r="E36" s="1243"/>
      <c r="F36" s="141"/>
    </row>
    <row r="37" spans="1:6" ht="13.5">
      <c r="A37" s="1238" t="s">
        <v>103</v>
      </c>
      <c r="B37" s="1240">
        <v>156</v>
      </c>
      <c r="C37" s="1240" t="s">
        <v>23</v>
      </c>
      <c r="D37" s="1240">
        <v>9843</v>
      </c>
      <c r="E37" s="1243">
        <v>9999</v>
      </c>
      <c r="F37" s="141"/>
    </row>
    <row r="38" spans="1:6" ht="13.5">
      <c r="A38" s="1234"/>
      <c r="B38" s="1236"/>
      <c r="C38" s="1236"/>
      <c r="D38" s="1236"/>
      <c r="E38" s="1242"/>
      <c r="F38" s="141"/>
    </row>
    <row r="39" spans="1:6" ht="13.5">
      <c r="A39" s="1234" t="s">
        <v>159</v>
      </c>
      <c r="B39" s="1235">
        <v>3</v>
      </c>
      <c r="C39" s="1236" t="s">
        <v>23</v>
      </c>
      <c r="D39" s="1236">
        <v>1787</v>
      </c>
      <c r="E39" s="1237">
        <v>1790</v>
      </c>
      <c r="F39" s="141"/>
    </row>
    <row r="40" spans="1:6" ht="13.5">
      <c r="A40" s="1234" t="s">
        <v>105</v>
      </c>
      <c r="B40" s="1236" t="s">
        <v>23</v>
      </c>
      <c r="C40" s="1236" t="s">
        <v>23</v>
      </c>
      <c r="D40" s="1236">
        <v>83470</v>
      </c>
      <c r="E40" s="1242">
        <v>83470</v>
      </c>
      <c r="F40" s="141"/>
    </row>
    <row r="41" spans="1:6" ht="13.5">
      <c r="A41" s="1234" t="s">
        <v>106</v>
      </c>
      <c r="B41" s="1236" t="s">
        <v>23</v>
      </c>
      <c r="C41" s="1236" t="s">
        <v>23</v>
      </c>
      <c r="D41" s="1236">
        <v>21501</v>
      </c>
      <c r="E41" s="1242">
        <v>21501</v>
      </c>
      <c r="F41" s="141"/>
    </row>
    <row r="42" spans="1:6" ht="13.5">
      <c r="A42" s="1234" t="s">
        <v>107</v>
      </c>
      <c r="B42" s="1235" t="s">
        <v>23</v>
      </c>
      <c r="C42" s="1236" t="s">
        <v>23</v>
      </c>
      <c r="D42" s="1236">
        <v>2076</v>
      </c>
      <c r="E42" s="1237">
        <v>2076</v>
      </c>
      <c r="F42" s="141"/>
    </row>
    <row r="43" spans="1:6" ht="13.5">
      <c r="A43" s="1234" t="s">
        <v>108</v>
      </c>
      <c r="B43" s="1236">
        <v>2</v>
      </c>
      <c r="C43" s="1236" t="s">
        <v>23</v>
      </c>
      <c r="D43" s="1236">
        <v>1340</v>
      </c>
      <c r="E43" s="1242">
        <v>1342</v>
      </c>
      <c r="F43" s="141"/>
    </row>
    <row r="44" spans="1:6" ht="13.5">
      <c r="A44" s="1234" t="s">
        <v>109</v>
      </c>
      <c r="B44" s="1236">
        <v>6</v>
      </c>
      <c r="C44" s="1236" t="s">
        <v>23</v>
      </c>
      <c r="D44" s="1236">
        <v>11230</v>
      </c>
      <c r="E44" s="1242">
        <v>11236</v>
      </c>
      <c r="F44" s="141"/>
    </row>
    <row r="45" spans="1:6" ht="13.5">
      <c r="A45" s="1234" t="s">
        <v>110</v>
      </c>
      <c r="B45" s="1235" t="s">
        <v>23</v>
      </c>
      <c r="C45" s="1236" t="s">
        <v>23</v>
      </c>
      <c r="D45" s="1236">
        <v>3868</v>
      </c>
      <c r="E45" s="1237">
        <v>3868</v>
      </c>
      <c r="F45" s="141"/>
    </row>
    <row r="46" spans="1:6" ht="13.5">
      <c r="A46" s="1234" t="s">
        <v>111</v>
      </c>
      <c r="B46" s="1235">
        <v>6</v>
      </c>
      <c r="C46" s="1236" t="s">
        <v>23</v>
      </c>
      <c r="D46" s="1236">
        <v>164668</v>
      </c>
      <c r="E46" s="1237">
        <v>164674</v>
      </c>
      <c r="F46" s="141"/>
    </row>
    <row r="47" spans="1:6" ht="13.5">
      <c r="A47" s="1234" t="s">
        <v>112</v>
      </c>
      <c r="B47" s="1236" t="s">
        <v>23</v>
      </c>
      <c r="C47" s="1236" t="s">
        <v>23</v>
      </c>
      <c r="D47" s="1236">
        <v>43672</v>
      </c>
      <c r="E47" s="1242">
        <v>43672</v>
      </c>
      <c r="F47" s="141"/>
    </row>
    <row r="48" spans="1:6" ht="13.5">
      <c r="A48" s="1238" t="s">
        <v>113</v>
      </c>
      <c r="B48" s="1240">
        <v>17</v>
      </c>
      <c r="C48" s="1240" t="s">
        <v>23</v>
      </c>
      <c r="D48" s="1240">
        <v>333612</v>
      </c>
      <c r="E48" s="1243">
        <v>333629</v>
      </c>
      <c r="F48" s="141"/>
    </row>
    <row r="49" spans="1:6" ht="13.5">
      <c r="A49" s="1238"/>
      <c r="B49" s="1240"/>
      <c r="C49" s="1240"/>
      <c r="D49" s="1240"/>
      <c r="E49" s="1243"/>
      <c r="F49" s="141"/>
    </row>
    <row r="50" spans="1:6" ht="13.5">
      <c r="A50" s="1238" t="s">
        <v>114</v>
      </c>
      <c r="B50" s="1240">
        <v>116</v>
      </c>
      <c r="C50" s="1240" t="s">
        <v>23</v>
      </c>
      <c r="D50" s="1240">
        <v>9138</v>
      </c>
      <c r="E50" s="1243">
        <v>9254</v>
      </c>
      <c r="F50" s="141"/>
    </row>
    <row r="51" spans="1:6" ht="13.5">
      <c r="A51" s="1234"/>
      <c r="B51" s="1236"/>
      <c r="C51" s="1236"/>
      <c r="D51" s="1236"/>
      <c r="E51" s="1242"/>
      <c r="F51" s="141"/>
    </row>
    <row r="52" spans="1:6" ht="13.5">
      <c r="A52" s="1234" t="s">
        <v>115</v>
      </c>
      <c r="B52" s="1235">
        <v>1260</v>
      </c>
      <c r="C52" s="1236" t="s">
        <v>23</v>
      </c>
      <c r="D52" s="1236">
        <v>473375</v>
      </c>
      <c r="E52" s="1237">
        <v>474635</v>
      </c>
      <c r="F52" s="141"/>
    </row>
    <row r="53" spans="1:6" ht="13.5">
      <c r="A53" s="1234" t="s">
        <v>116</v>
      </c>
      <c r="B53" s="1236" t="s">
        <v>23</v>
      </c>
      <c r="C53" s="1236" t="s">
        <v>23</v>
      </c>
      <c r="D53" s="1236">
        <v>1637544</v>
      </c>
      <c r="E53" s="1242">
        <v>1637544</v>
      </c>
      <c r="F53" s="141"/>
    </row>
    <row r="54" spans="1:6" ht="13.5">
      <c r="A54" s="1234" t="s">
        <v>117</v>
      </c>
      <c r="B54" s="1236">
        <v>6</v>
      </c>
      <c r="C54" s="1236" t="s">
        <v>23</v>
      </c>
      <c r="D54" s="1236">
        <v>606436</v>
      </c>
      <c r="E54" s="1242">
        <v>606442</v>
      </c>
      <c r="F54" s="141"/>
    </row>
    <row r="55" spans="1:6" s="143" customFormat="1" ht="13.5">
      <c r="A55" s="1234" t="s">
        <v>118</v>
      </c>
      <c r="B55" s="1236" t="s">
        <v>23</v>
      </c>
      <c r="C55" s="1236" t="s">
        <v>23</v>
      </c>
      <c r="D55" s="1236">
        <v>8518</v>
      </c>
      <c r="E55" s="1242">
        <v>8518</v>
      </c>
      <c r="F55" s="144"/>
    </row>
    <row r="56" spans="1:6" ht="13.5">
      <c r="A56" s="1234" t="s">
        <v>119</v>
      </c>
      <c r="B56" s="1236">
        <v>88</v>
      </c>
      <c r="C56" s="1236" t="s">
        <v>23</v>
      </c>
      <c r="D56" s="1236">
        <v>656584</v>
      </c>
      <c r="E56" s="1242">
        <v>656672</v>
      </c>
      <c r="F56" s="141"/>
    </row>
    <row r="57" spans="1:6" ht="13.5">
      <c r="A57" s="1238" t="s">
        <v>172</v>
      </c>
      <c r="B57" s="1240">
        <v>1354</v>
      </c>
      <c r="C57" s="1240" t="s">
        <v>23</v>
      </c>
      <c r="D57" s="1240">
        <v>3382457</v>
      </c>
      <c r="E57" s="1243">
        <v>3383811</v>
      </c>
      <c r="F57" s="141"/>
    </row>
    <row r="58" spans="1:6" ht="13.5">
      <c r="A58" s="1234"/>
      <c r="B58" s="1236"/>
      <c r="C58" s="1236"/>
      <c r="D58" s="1236"/>
      <c r="E58" s="1242"/>
      <c r="F58" s="141"/>
    </row>
    <row r="59" spans="1:6" ht="13.5">
      <c r="A59" s="1234" t="s">
        <v>121</v>
      </c>
      <c r="B59" s="1236">
        <v>99748</v>
      </c>
      <c r="C59" s="1236">
        <v>39</v>
      </c>
      <c r="D59" s="1236">
        <v>29018</v>
      </c>
      <c r="E59" s="1242">
        <v>128805</v>
      </c>
      <c r="F59" s="141"/>
    </row>
    <row r="60" spans="1:6" ht="13.5">
      <c r="A60" s="1234" t="s">
        <v>122</v>
      </c>
      <c r="B60" s="1236">
        <v>110</v>
      </c>
      <c r="C60" s="1236" t="s">
        <v>23</v>
      </c>
      <c r="D60" s="1236">
        <v>1438</v>
      </c>
      <c r="E60" s="1242">
        <v>1548</v>
      </c>
      <c r="F60" s="141"/>
    </row>
    <row r="61" spans="1:6" ht="13.5">
      <c r="A61" s="1234" t="s">
        <v>123</v>
      </c>
      <c r="B61" s="1236">
        <v>188</v>
      </c>
      <c r="C61" s="1236" t="s">
        <v>23</v>
      </c>
      <c r="D61" s="1236">
        <v>285368</v>
      </c>
      <c r="E61" s="1242">
        <v>285556</v>
      </c>
      <c r="F61" s="141"/>
    </row>
    <row r="62" spans="1:6" ht="13.5">
      <c r="A62" s="1238" t="s">
        <v>124</v>
      </c>
      <c r="B62" s="1240">
        <v>100046</v>
      </c>
      <c r="C62" s="1240">
        <v>39</v>
      </c>
      <c r="D62" s="1240">
        <v>315824</v>
      </c>
      <c r="E62" s="1243">
        <v>415909</v>
      </c>
      <c r="F62" s="141"/>
    </row>
    <row r="63" spans="1:6" ht="13.5">
      <c r="A63" s="1234"/>
      <c r="B63" s="1236"/>
      <c r="C63" s="1236"/>
      <c r="D63" s="1236"/>
      <c r="E63" s="1242"/>
      <c r="F63" s="141"/>
    </row>
    <row r="64" spans="1:6" ht="13.5">
      <c r="A64" s="1238" t="s">
        <v>125</v>
      </c>
      <c r="B64" s="1240">
        <v>161902</v>
      </c>
      <c r="C64" s="1240" t="s">
        <v>23</v>
      </c>
      <c r="D64" s="1240">
        <v>116985</v>
      </c>
      <c r="E64" s="1243">
        <v>278887</v>
      </c>
      <c r="F64" s="141"/>
    </row>
    <row r="65" spans="1:19" ht="13.5">
      <c r="A65" s="1234"/>
      <c r="B65" s="1236"/>
      <c r="C65" s="1236"/>
      <c r="D65" s="1236"/>
      <c r="E65" s="1242"/>
      <c r="F65" s="141"/>
      <c r="S65" s="141"/>
    </row>
    <row r="66" spans="1:19" s="143" customFormat="1" ht="13.5">
      <c r="A66" s="1234" t="s">
        <v>126</v>
      </c>
      <c r="B66" s="1235">
        <v>1765</v>
      </c>
      <c r="C66" s="1236" t="s">
        <v>23</v>
      </c>
      <c r="D66" s="1236">
        <v>327129</v>
      </c>
      <c r="E66" s="1237">
        <v>328894</v>
      </c>
      <c r="F66" s="144"/>
      <c r="S66" s="144"/>
    </row>
    <row r="67" spans="1:19" ht="13.5">
      <c r="A67" s="1234" t="s">
        <v>127</v>
      </c>
      <c r="B67" s="1235">
        <v>15</v>
      </c>
      <c r="C67" s="1236" t="s">
        <v>23</v>
      </c>
      <c r="D67" s="1236">
        <v>5682</v>
      </c>
      <c r="E67" s="1237">
        <v>5697</v>
      </c>
      <c r="F67" s="141"/>
    </row>
    <row r="68" spans="1:19" ht="13.5">
      <c r="A68" s="1238" t="s">
        <v>128</v>
      </c>
      <c r="B68" s="1239">
        <v>1780</v>
      </c>
      <c r="C68" s="1240" t="s">
        <v>23</v>
      </c>
      <c r="D68" s="1240">
        <v>332811</v>
      </c>
      <c r="E68" s="1241">
        <v>334591</v>
      </c>
      <c r="F68" s="141"/>
    </row>
    <row r="69" spans="1:19" ht="13.5">
      <c r="A69" s="1234"/>
      <c r="B69" s="1236"/>
      <c r="C69" s="1236"/>
      <c r="D69" s="1236"/>
      <c r="E69" s="1242"/>
      <c r="F69" s="141"/>
    </row>
    <row r="70" spans="1:19" ht="13.5">
      <c r="A70" s="1234" t="s">
        <v>129</v>
      </c>
      <c r="B70" s="1235">
        <v>2724</v>
      </c>
      <c r="C70" s="1236" t="s">
        <v>23</v>
      </c>
      <c r="D70" s="1236">
        <v>1369</v>
      </c>
      <c r="E70" s="1237">
        <v>4093</v>
      </c>
      <c r="F70" s="141"/>
    </row>
    <row r="71" spans="1:19" ht="13.5">
      <c r="A71" s="1234" t="s">
        <v>130</v>
      </c>
      <c r="B71" s="1235">
        <v>1210</v>
      </c>
      <c r="C71" s="1236" t="s">
        <v>23</v>
      </c>
      <c r="D71" s="1236">
        <v>67247</v>
      </c>
      <c r="E71" s="1237">
        <v>68457</v>
      </c>
      <c r="F71" s="141"/>
    </row>
    <row r="72" spans="1:19" ht="13.5">
      <c r="A72" s="1234" t="s">
        <v>131</v>
      </c>
      <c r="B72" s="1236">
        <v>11</v>
      </c>
      <c r="C72" s="1236">
        <v>12</v>
      </c>
      <c r="D72" s="1236">
        <v>32505</v>
      </c>
      <c r="E72" s="1242">
        <v>32528</v>
      </c>
      <c r="F72" s="141"/>
    </row>
    <row r="73" spans="1:19" ht="13.5">
      <c r="A73" s="1234" t="s">
        <v>132</v>
      </c>
      <c r="B73" s="1235">
        <v>1077</v>
      </c>
      <c r="C73" s="1236" t="s">
        <v>23</v>
      </c>
      <c r="D73" s="1236">
        <v>5793</v>
      </c>
      <c r="E73" s="1237">
        <v>6870</v>
      </c>
      <c r="F73" s="141"/>
    </row>
    <row r="74" spans="1:19" ht="13.5">
      <c r="A74" s="1234" t="s">
        <v>133</v>
      </c>
      <c r="B74" s="1236">
        <v>640</v>
      </c>
      <c r="C74" s="1236" t="s">
        <v>23</v>
      </c>
      <c r="D74" s="1236">
        <v>27280</v>
      </c>
      <c r="E74" s="1242">
        <v>27920</v>
      </c>
      <c r="F74" s="141"/>
    </row>
    <row r="75" spans="1:19" ht="13.5">
      <c r="A75" s="1234" t="s">
        <v>134</v>
      </c>
      <c r="B75" s="1236">
        <v>72</v>
      </c>
      <c r="C75" s="1236" t="s">
        <v>23</v>
      </c>
      <c r="D75" s="1236">
        <v>532</v>
      </c>
      <c r="E75" s="1242">
        <v>604</v>
      </c>
      <c r="F75" s="141"/>
    </row>
    <row r="76" spans="1:19" s="143" customFormat="1" ht="13.5">
      <c r="A76" s="1234" t="s">
        <v>135</v>
      </c>
      <c r="B76" s="1235">
        <v>729</v>
      </c>
      <c r="C76" s="1236">
        <v>845</v>
      </c>
      <c r="D76" s="1236">
        <v>7285</v>
      </c>
      <c r="E76" s="1237">
        <v>8859</v>
      </c>
      <c r="F76" s="144"/>
      <c r="G76" s="144"/>
    </row>
    <row r="77" spans="1:19" ht="13.5">
      <c r="A77" s="1234" t="s">
        <v>136</v>
      </c>
      <c r="B77" s="1235">
        <v>2894</v>
      </c>
      <c r="C77" s="1236" t="s">
        <v>23</v>
      </c>
      <c r="D77" s="1236">
        <v>645</v>
      </c>
      <c r="E77" s="1237">
        <v>3539</v>
      </c>
      <c r="F77" s="141"/>
    </row>
    <row r="78" spans="1:19" ht="13.5">
      <c r="A78" s="1238" t="s">
        <v>137</v>
      </c>
      <c r="B78" s="1240">
        <v>9357</v>
      </c>
      <c r="C78" s="1240">
        <v>857</v>
      </c>
      <c r="D78" s="1240">
        <v>142656</v>
      </c>
      <c r="E78" s="1243">
        <v>152870</v>
      </c>
      <c r="F78" s="141"/>
    </row>
    <row r="79" spans="1:19" ht="13.5">
      <c r="A79" s="1234"/>
      <c r="B79" s="1236"/>
      <c r="C79" s="1236"/>
      <c r="D79" s="1236"/>
      <c r="E79" s="1242"/>
      <c r="F79" s="141"/>
    </row>
    <row r="80" spans="1:19" s="143" customFormat="1" ht="13.5">
      <c r="A80" s="1234" t="s">
        <v>138</v>
      </c>
      <c r="B80" s="1236">
        <v>186</v>
      </c>
      <c r="C80" s="1236" t="s">
        <v>23</v>
      </c>
      <c r="D80" s="1236">
        <v>3261</v>
      </c>
      <c r="E80" s="1242">
        <v>3447</v>
      </c>
      <c r="F80" s="144"/>
    </row>
    <row r="81" spans="1:6" ht="13.5">
      <c r="A81" s="1234" t="s">
        <v>139</v>
      </c>
      <c r="B81" s="1236">
        <v>90</v>
      </c>
      <c r="C81" s="1236" t="s">
        <v>23</v>
      </c>
      <c r="D81" s="1236">
        <v>10022</v>
      </c>
      <c r="E81" s="1242">
        <v>10112</v>
      </c>
      <c r="F81" s="141"/>
    </row>
    <row r="82" spans="1:6" ht="13.5">
      <c r="A82" s="1238" t="s">
        <v>140</v>
      </c>
      <c r="B82" s="1240">
        <v>276</v>
      </c>
      <c r="C82" s="1240" t="s">
        <v>23</v>
      </c>
      <c r="D82" s="1240">
        <v>13283</v>
      </c>
      <c r="E82" s="1243">
        <v>13559</v>
      </c>
      <c r="F82" s="141"/>
    </row>
    <row r="83" spans="1:6" ht="14.25" thickBot="1">
      <c r="A83" s="1246"/>
      <c r="B83" s="1247"/>
      <c r="C83" s="1247"/>
      <c r="D83" s="1247"/>
      <c r="E83" s="1248"/>
    </row>
    <row r="84" spans="1:6" ht="14.25" thickBot="1">
      <c r="A84" s="1142" t="s">
        <v>141</v>
      </c>
      <c r="B84" s="1143">
        <v>276699</v>
      </c>
      <c r="C84" s="1143">
        <v>896</v>
      </c>
      <c r="D84" s="1143">
        <v>5809326</v>
      </c>
      <c r="E84" s="1144">
        <v>6086921</v>
      </c>
    </row>
    <row r="85" spans="1:6" ht="13.5">
      <c r="A85" s="1069" t="s">
        <v>946</v>
      </c>
      <c r="B85" s="1069"/>
      <c r="C85" s="1321"/>
      <c r="D85" s="1322"/>
      <c r="E85" s="1069"/>
    </row>
    <row r="86" spans="1:6" ht="13.5">
      <c r="A86" s="1069" t="s">
        <v>945</v>
      </c>
      <c r="B86" s="1069"/>
      <c r="C86" s="1069"/>
      <c r="D86" s="1069"/>
      <c r="E86" s="1069"/>
    </row>
  </sheetData>
  <mergeCells count="3">
    <mergeCell ref="A1:E1"/>
    <mergeCell ref="A3:E3"/>
    <mergeCell ref="E5:E6"/>
  </mergeCells>
  <printOptions horizontalCentered="1"/>
  <pageMargins left="0.32" right="0.31" top="0.59055118110236227" bottom="0.98425196850393704" header="0" footer="0"/>
  <pageSetup paperSize="9" scale="60" orientation="portrait" r:id="rId1"/>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1-000000000000}">
  <sheetPr codeName="Hoja312">
    <pageSetUpPr fitToPage="1"/>
  </sheetPr>
  <dimension ref="A1:G52"/>
  <sheetViews>
    <sheetView showGridLines="0" view="pageBreakPreview" zoomScale="130" zoomScaleNormal="100" zoomScaleSheetLayoutView="130" workbookViewId="0">
      <selection activeCell="D23" sqref="D23"/>
    </sheetView>
  </sheetViews>
  <sheetFormatPr baseColWidth="10" defaultColWidth="11.42578125" defaultRowHeight="12.75"/>
  <cols>
    <col min="1" max="1" width="26.7109375" style="136" customWidth="1"/>
    <col min="2" max="4" width="23.7109375" style="136" customWidth="1"/>
    <col min="5" max="6" width="15.7109375" style="136" customWidth="1"/>
    <col min="7" max="7" width="13.5703125" style="136" customWidth="1"/>
    <col min="8" max="8" width="11.42578125" style="136"/>
    <col min="9" max="9" width="17.28515625" style="136" customWidth="1"/>
    <col min="10" max="14" width="17.5703125" style="136" customWidth="1"/>
    <col min="15" max="16" width="12" style="136" customWidth="1"/>
    <col min="17" max="17" width="10.7109375" style="136" customWidth="1"/>
    <col min="18" max="23" width="15.85546875" style="136" customWidth="1"/>
    <col min="24" max="16384" width="11.42578125" style="136"/>
  </cols>
  <sheetData>
    <row r="1" spans="1:7" s="138" customFormat="1" ht="18.75">
      <c r="A1" s="1949" t="s">
        <v>0</v>
      </c>
      <c r="B1" s="1949"/>
      <c r="C1" s="1949"/>
      <c r="D1" s="1949"/>
      <c r="E1" s="1068"/>
      <c r="F1" s="1068"/>
    </row>
    <row r="2" spans="1:7" ht="13.5">
      <c r="A2" s="1380"/>
      <c r="B2" s="1380"/>
      <c r="C2" s="1380"/>
      <c r="D2" s="1380"/>
      <c r="E2" s="1380"/>
      <c r="F2" s="1380"/>
    </row>
    <row r="3" spans="1:7" ht="15.75">
      <c r="A3" s="2016" t="s">
        <v>1038</v>
      </c>
      <c r="B3" s="2016"/>
      <c r="C3" s="2016"/>
      <c r="D3" s="2016"/>
      <c r="E3" s="1067"/>
      <c r="F3" s="1067"/>
      <c r="G3" s="137"/>
    </row>
    <row r="4" spans="1:7" ht="24.75" customHeight="1">
      <c r="A4" s="1974" t="s">
        <v>1037</v>
      </c>
      <c r="B4" s="1974"/>
      <c r="C4" s="1974"/>
      <c r="D4" s="1974"/>
      <c r="E4" s="1384"/>
      <c r="F4" s="1384"/>
      <c r="G4" s="137"/>
    </row>
    <row r="5" spans="1:7" ht="13.5" thickBot="1"/>
    <row r="6" spans="1:7" ht="31.5" customHeight="1">
      <c r="A6" s="1081"/>
      <c r="B6" s="1953" t="s">
        <v>1036</v>
      </c>
      <c r="C6" s="1953"/>
      <c r="D6" s="1960"/>
      <c r="E6" s="172"/>
      <c r="F6" s="172"/>
    </row>
    <row r="7" spans="1:7" ht="31.5" customHeight="1">
      <c r="A7" s="1125" t="s">
        <v>1517</v>
      </c>
      <c r="B7" s="1116" t="s">
        <v>981</v>
      </c>
      <c r="C7" s="1077" t="s">
        <v>980</v>
      </c>
      <c r="D7" s="1211" t="s">
        <v>19</v>
      </c>
    </row>
    <row r="8" spans="1:7" ht="31.5" customHeight="1" thickBot="1">
      <c r="A8" s="1076"/>
      <c r="B8" s="1116"/>
      <c r="C8" s="1110" t="s">
        <v>979</v>
      </c>
      <c r="D8" s="1211"/>
    </row>
    <row r="9" spans="1:7" ht="13.5">
      <c r="A9" s="1273" t="s">
        <v>1035</v>
      </c>
      <c r="B9" s="1167">
        <v>15875.53</v>
      </c>
      <c r="C9" s="1167">
        <v>19477.944</v>
      </c>
      <c r="D9" s="1168">
        <v>35353.474000000002</v>
      </c>
    </row>
    <row r="10" spans="1:7" ht="13.5">
      <c r="A10" s="1276" t="s">
        <v>1516</v>
      </c>
      <c r="B10" s="1170">
        <v>14820.108</v>
      </c>
      <c r="C10" s="1170">
        <v>18889.014999999999</v>
      </c>
      <c r="D10" s="1171">
        <v>33709.123</v>
      </c>
    </row>
    <row r="11" spans="1:7" ht="13.5">
      <c r="A11" s="1276">
        <v>2012</v>
      </c>
      <c r="B11" s="1170">
        <v>14069.736000000001</v>
      </c>
      <c r="C11" s="1170">
        <v>17052.824000000001</v>
      </c>
      <c r="D11" s="1171">
        <v>31122.560000000001</v>
      </c>
    </row>
    <row r="12" spans="1:7" ht="13.5">
      <c r="A12" s="1276">
        <v>2013</v>
      </c>
      <c r="B12" s="1170">
        <v>23343.371999999999</v>
      </c>
      <c r="C12" s="1170">
        <v>22735.172999999999</v>
      </c>
      <c r="D12" s="1171">
        <v>46078.544999999998</v>
      </c>
    </row>
    <row r="13" spans="1:7" ht="13.5">
      <c r="A13" s="1276">
        <v>2014</v>
      </c>
      <c r="B13" s="1170">
        <v>19206.263999999999</v>
      </c>
      <c r="C13" s="1170">
        <v>20287.417000000001</v>
      </c>
      <c r="D13" s="1171">
        <v>39493.684000000001</v>
      </c>
    </row>
    <row r="14" spans="1:7" ht="13.5">
      <c r="A14" s="1276">
        <v>2015</v>
      </c>
      <c r="B14" s="1170">
        <v>17539.621999999999</v>
      </c>
      <c r="C14" s="1170">
        <v>20162.902999999998</v>
      </c>
      <c r="D14" s="1171">
        <v>37702.525999999998</v>
      </c>
    </row>
    <row r="15" spans="1:7" ht="13.5">
      <c r="A15" s="1276">
        <v>2016</v>
      </c>
      <c r="B15" s="1170">
        <v>19213.073</v>
      </c>
      <c r="C15" s="1170">
        <v>20826.807000000001</v>
      </c>
      <c r="D15" s="1171">
        <v>40039.879999999997</v>
      </c>
    </row>
    <row r="16" spans="1:7" ht="13.5">
      <c r="A16" s="1276">
        <v>2017</v>
      </c>
      <c r="B16" s="1170">
        <v>16231.668</v>
      </c>
      <c r="C16" s="1170">
        <v>16738.509999999998</v>
      </c>
      <c r="D16" s="1171">
        <v>32970.178</v>
      </c>
    </row>
    <row r="17" spans="1:6" ht="13.5">
      <c r="A17" s="1276">
        <v>2018</v>
      </c>
      <c r="B17" s="1170">
        <v>22765.55</v>
      </c>
      <c r="C17" s="1170">
        <v>22400.121999999999</v>
      </c>
      <c r="D17" s="1171">
        <v>45165.671999999999</v>
      </c>
    </row>
    <row r="18" spans="1:6" ht="13.5">
      <c r="A18" s="1276">
        <v>2019</v>
      </c>
      <c r="B18" s="1170">
        <v>15912.993</v>
      </c>
      <c r="C18" s="1170">
        <v>18167.776000000002</v>
      </c>
      <c r="D18" s="1171">
        <v>34080.769</v>
      </c>
    </row>
    <row r="19" spans="1:6" ht="13.5">
      <c r="A19" s="1276">
        <v>2020</v>
      </c>
      <c r="B19" s="1170">
        <v>19646.719120000002</v>
      </c>
      <c r="C19" s="1170">
        <v>21081.269540000001</v>
      </c>
      <c r="D19" s="1171">
        <v>40727.988660000003</v>
      </c>
    </row>
    <row r="20" spans="1:6" ht="14.25" thickBot="1">
      <c r="A20" s="1280">
        <v>2021</v>
      </c>
      <c r="B20" s="1173">
        <v>17423.320829999997</v>
      </c>
      <c r="C20" s="1173">
        <v>19582.556199999999</v>
      </c>
      <c r="D20" s="1174">
        <v>37005.877030000003</v>
      </c>
    </row>
    <row r="21" spans="1:6" ht="22.5" customHeight="1">
      <c r="A21" s="1394" t="s">
        <v>1034</v>
      </c>
      <c r="B21" s="1069"/>
      <c r="C21" s="1069"/>
      <c r="D21" s="1069"/>
    </row>
    <row r="22" spans="1:6" ht="13.5">
      <c r="A22" s="1394" t="s">
        <v>1518</v>
      </c>
      <c r="B22" s="1394"/>
      <c r="C22" s="1394"/>
      <c r="D22" s="1394"/>
      <c r="E22" s="142"/>
      <c r="F22" s="139"/>
    </row>
    <row r="23" spans="1:6" ht="13.5">
      <c r="A23" s="1394" t="s">
        <v>1033</v>
      </c>
      <c r="B23" s="1394"/>
      <c r="C23" s="1394"/>
      <c r="D23" s="1394"/>
      <c r="E23" s="142"/>
      <c r="F23" s="171"/>
    </row>
    <row r="43" s="139" customFormat="1"/>
    <row r="44" s="139" customFormat="1"/>
    <row r="51" spans="1:4">
      <c r="A51" s="139"/>
      <c r="B51" s="157"/>
      <c r="C51" s="156"/>
      <c r="D51" s="139"/>
    </row>
    <row r="52" spans="1:4">
      <c r="A52" s="139"/>
      <c r="B52" s="139"/>
      <c r="C52" s="139"/>
      <c r="D52" s="139"/>
    </row>
  </sheetData>
  <mergeCells count="4">
    <mergeCell ref="B6:D6"/>
    <mergeCell ref="A1:D1"/>
    <mergeCell ref="A3:D3"/>
    <mergeCell ref="A4:D4"/>
  </mergeCells>
  <printOptions horizontalCentered="1"/>
  <pageMargins left="0.78740157480314965" right="0.78740157480314965" top="0.59055118110236227" bottom="0.98425196850393704" header="0.51181102362204722" footer="0.51181102362204722"/>
  <pageSetup paperSize="9" scale="76" orientation="portrait" r:id="rId1"/>
  <headerFooter alignWithMargins="0"/>
  <drawing r:id="rId2"/>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1-000000000000}">
  <sheetPr codeName="Hoja313">
    <pageSetUpPr fitToPage="1"/>
  </sheetPr>
  <dimension ref="A1:H87"/>
  <sheetViews>
    <sheetView view="pageBreakPreview" zoomScale="75" zoomScaleNormal="75" zoomScaleSheetLayoutView="75" workbookViewId="0">
      <selection activeCell="M9" sqref="M9"/>
    </sheetView>
  </sheetViews>
  <sheetFormatPr baseColWidth="10" defaultColWidth="11.42578125" defaultRowHeight="12.75"/>
  <cols>
    <col min="1" max="1" width="31.140625" style="139" customWidth="1"/>
    <col min="2" max="2" width="15" style="139" customWidth="1"/>
    <col min="3" max="3" width="16.7109375" style="139" bestFit="1" customWidth="1"/>
    <col min="4" max="4" width="17.85546875" style="139" customWidth="1"/>
    <col min="5" max="6" width="15" style="139" customWidth="1"/>
    <col min="7" max="7" width="18.140625" style="139" customWidth="1"/>
    <col min="8" max="8" width="16.7109375" style="139" bestFit="1" customWidth="1"/>
    <col min="9" max="9" width="5.140625" style="139" customWidth="1"/>
    <col min="10" max="16384" width="11.42578125" style="139"/>
  </cols>
  <sheetData>
    <row r="1" spans="1:8" s="151" customFormat="1" ht="18.75">
      <c r="A1" s="1951" t="s">
        <v>0</v>
      </c>
      <c r="B1" s="1951"/>
      <c r="C1" s="1951"/>
      <c r="D1" s="1951"/>
      <c r="E1" s="1951"/>
      <c r="F1" s="1951"/>
      <c r="G1" s="1990"/>
      <c r="H1" s="1990"/>
    </row>
    <row r="2" spans="1:8" ht="13.5">
      <c r="A2" s="1378"/>
      <c r="B2" s="1255"/>
      <c r="C2" s="1255"/>
      <c r="D2" s="1255"/>
      <c r="E2" s="1255"/>
      <c r="F2" s="1255"/>
    </row>
    <row r="3" spans="1:8" ht="27" customHeight="1">
      <c r="A3" s="1952" t="s">
        <v>1501</v>
      </c>
      <c r="B3" s="1952"/>
      <c r="C3" s="1952"/>
      <c r="D3" s="1952"/>
      <c r="E3" s="1952"/>
      <c r="F3" s="1952"/>
      <c r="G3" s="1991"/>
      <c r="H3" s="1991"/>
    </row>
    <row r="4" spans="1:8" ht="14.25" customHeight="1" thickBot="1">
      <c r="A4" s="1382"/>
      <c r="B4" s="1382"/>
      <c r="C4" s="1382"/>
      <c r="D4" s="1382"/>
      <c r="E4" s="1382"/>
      <c r="F4" s="1382"/>
      <c r="G4" s="149"/>
      <c r="H4" s="148"/>
    </row>
    <row r="5" spans="1:8" ht="36" customHeight="1">
      <c r="A5" s="1149" t="s">
        <v>165</v>
      </c>
      <c r="B5" s="1953" t="s">
        <v>1045</v>
      </c>
      <c r="C5" s="2018"/>
      <c r="D5" s="2018"/>
      <c r="E5" s="1961" t="s">
        <v>1044</v>
      </c>
      <c r="F5" s="1961" t="s">
        <v>1043</v>
      </c>
      <c r="G5" s="2017" t="s">
        <v>1042</v>
      </c>
      <c r="H5" s="2014" t="s">
        <v>1041</v>
      </c>
    </row>
    <row r="6" spans="1:8" ht="27.75" customHeight="1">
      <c r="A6" s="1079" t="s">
        <v>154</v>
      </c>
      <c r="B6" s="1396"/>
      <c r="C6" s="1126" t="s">
        <v>1040</v>
      </c>
      <c r="D6" s="1397"/>
      <c r="E6" s="1992"/>
      <c r="F6" s="1992"/>
      <c r="G6" s="1962"/>
      <c r="H6" s="1976"/>
    </row>
    <row r="7" spans="1:8" ht="28.5" customHeight="1" thickBot="1">
      <c r="A7" s="1360"/>
      <c r="B7" s="1324" t="s">
        <v>981</v>
      </c>
      <c r="C7" s="1324" t="s">
        <v>1039</v>
      </c>
      <c r="D7" s="1324" t="s">
        <v>19</v>
      </c>
      <c r="E7" s="1993"/>
      <c r="F7" s="1993"/>
      <c r="G7" s="1963"/>
      <c r="H7" s="1977"/>
    </row>
    <row r="8" spans="1:8" ht="27.75" customHeight="1">
      <c r="A8" s="1231" t="s">
        <v>81</v>
      </c>
      <c r="B8" s="1232">
        <v>29943</v>
      </c>
      <c r="C8" s="1232">
        <v>24139</v>
      </c>
      <c r="D8" s="1232">
        <v>54082</v>
      </c>
      <c r="E8" s="1232">
        <v>14079</v>
      </c>
      <c r="F8" s="1232">
        <v>327</v>
      </c>
      <c r="G8" s="1232" t="s">
        <v>23</v>
      </c>
      <c r="H8" s="1233">
        <v>39676</v>
      </c>
    </row>
    <row r="9" spans="1:8" ht="15.75" customHeight="1">
      <c r="A9" s="1234" t="s">
        <v>82</v>
      </c>
      <c r="B9" s="1236">
        <v>10335</v>
      </c>
      <c r="C9" s="1236">
        <v>47804</v>
      </c>
      <c r="D9" s="1236">
        <v>58139</v>
      </c>
      <c r="E9" s="1236">
        <v>35977</v>
      </c>
      <c r="F9" s="1236" t="s">
        <v>23</v>
      </c>
      <c r="G9" s="1236" t="s">
        <v>23</v>
      </c>
      <c r="H9" s="1242">
        <v>22162</v>
      </c>
    </row>
    <row r="10" spans="1:8" ht="13.5">
      <c r="A10" s="1234" t="s">
        <v>83</v>
      </c>
      <c r="B10" s="1236">
        <v>133494</v>
      </c>
      <c r="C10" s="1236">
        <v>110120</v>
      </c>
      <c r="D10" s="1236">
        <v>243614</v>
      </c>
      <c r="E10" s="1236">
        <v>172957</v>
      </c>
      <c r="F10" s="1236">
        <v>399</v>
      </c>
      <c r="G10" s="1236" t="s">
        <v>23</v>
      </c>
      <c r="H10" s="1242">
        <v>70258</v>
      </c>
    </row>
    <row r="11" spans="1:8" ht="13.5">
      <c r="A11" s="1234" t="s">
        <v>84</v>
      </c>
      <c r="B11" s="1236">
        <v>134406</v>
      </c>
      <c r="C11" s="1236">
        <v>356521</v>
      </c>
      <c r="D11" s="1236">
        <v>490927</v>
      </c>
      <c r="E11" s="1236">
        <v>287536</v>
      </c>
      <c r="F11" s="1236">
        <v>628</v>
      </c>
      <c r="G11" s="1236" t="s">
        <v>23</v>
      </c>
      <c r="H11" s="1242">
        <v>202763</v>
      </c>
    </row>
    <row r="12" spans="1:8" ht="13.5">
      <c r="A12" s="1238" t="s">
        <v>85</v>
      </c>
      <c r="B12" s="1240">
        <v>308178</v>
      </c>
      <c r="C12" s="1240">
        <v>538584</v>
      </c>
      <c r="D12" s="1240">
        <v>846762</v>
      </c>
      <c r="E12" s="1240">
        <v>510549</v>
      </c>
      <c r="F12" s="1240">
        <v>1354</v>
      </c>
      <c r="G12" s="1240" t="s">
        <v>23</v>
      </c>
      <c r="H12" s="1243">
        <v>334859</v>
      </c>
    </row>
    <row r="13" spans="1:8" ht="13.5">
      <c r="A13" s="1234"/>
      <c r="B13" s="1236"/>
      <c r="C13" s="1235"/>
      <c r="D13" s="1236"/>
      <c r="E13" s="1236"/>
      <c r="F13" s="1235"/>
      <c r="G13" s="1235"/>
      <c r="H13" s="1242"/>
    </row>
    <row r="14" spans="1:8" ht="13.5">
      <c r="A14" s="1238" t="s">
        <v>86</v>
      </c>
      <c r="B14" s="1240">
        <v>425</v>
      </c>
      <c r="C14" s="1240">
        <v>866</v>
      </c>
      <c r="D14" s="1240">
        <v>1291</v>
      </c>
      <c r="E14" s="1240">
        <v>731</v>
      </c>
      <c r="F14" s="1240" t="s">
        <v>23</v>
      </c>
      <c r="G14" s="1240" t="s">
        <v>23</v>
      </c>
      <c r="H14" s="1243">
        <v>560</v>
      </c>
    </row>
    <row r="15" spans="1:8" ht="13.5">
      <c r="A15" s="1234"/>
      <c r="B15" s="1236"/>
      <c r="C15" s="1235"/>
      <c r="D15" s="1236"/>
      <c r="E15" s="1236"/>
      <c r="F15" s="1235"/>
      <c r="G15" s="1235"/>
      <c r="H15" s="1242"/>
    </row>
    <row r="16" spans="1:8" ht="13.5">
      <c r="A16" s="1238" t="s">
        <v>87</v>
      </c>
      <c r="B16" s="1240">
        <v>3201</v>
      </c>
      <c r="C16" s="1240">
        <v>219</v>
      </c>
      <c r="D16" s="1240">
        <v>3420</v>
      </c>
      <c r="E16" s="1240" t="s">
        <v>23</v>
      </c>
      <c r="F16" s="1240">
        <v>3420</v>
      </c>
      <c r="G16" s="1240" t="s">
        <v>23</v>
      </c>
      <c r="H16" s="1243" t="s">
        <v>23</v>
      </c>
    </row>
    <row r="17" spans="1:8" ht="13.5">
      <c r="A17" s="1234"/>
      <c r="B17" s="1236"/>
      <c r="C17" s="1235"/>
      <c r="D17" s="1236"/>
      <c r="E17" s="1236"/>
      <c r="F17" s="1235"/>
      <c r="G17" s="1235"/>
      <c r="H17" s="1242"/>
    </row>
    <row r="18" spans="1:8" ht="13.5">
      <c r="A18" s="1234" t="s">
        <v>158</v>
      </c>
      <c r="B18" s="1236">
        <v>65746</v>
      </c>
      <c r="C18" s="1236">
        <v>643146</v>
      </c>
      <c r="D18" s="1236">
        <v>708892</v>
      </c>
      <c r="E18" s="1236">
        <v>690252</v>
      </c>
      <c r="F18" s="1236" t="s">
        <v>23</v>
      </c>
      <c r="G18" s="1236">
        <v>18640</v>
      </c>
      <c r="H18" s="1242" t="s">
        <v>23</v>
      </c>
    </row>
    <row r="19" spans="1:8" ht="13.5">
      <c r="A19" s="1234" t="s">
        <v>89</v>
      </c>
      <c r="B19" s="1236">
        <v>25209</v>
      </c>
      <c r="C19" s="1236">
        <v>1784</v>
      </c>
      <c r="D19" s="1236">
        <v>26993</v>
      </c>
      <c r="E19" s="1236">
        <v>26993</v>
      </c>
      <c r="F19" s="1235" t="s">
        <v>23</v>
      </c>
      <c r="G19" s="1235" t="s">
        <v>23</v>
      </c>
      <c r="H19" s="1242" t="s">
        <v>23</v>
      </c>
    </row>
    <row r="20" spans="1:8" ht="13.5">
      <c r="A20" s="1234" t="s">
        <v>90</v>
      </c>
      <c r="B20" s="1236">
        <v>16464</v>
      </c>
      <c r="C20" s="1235">
        <v>257</v>
      </c>
      <c r="D20" s="1236">
        <v>16721</v>
      </c>
      <c r="E20" s="1235">
        <v>16721</v>
      </c>
      <c r="F20" s="1235" t="s">
        <v>23</v>
      </c>
      <c r="G20" s="1235" t="s">
        <v>23</v>
      </c>
      <c r="H20" s="1237" t="s">
        <v>23</v>
      </c>
    </row>
    <row r="21" spans="1:8" ht="13.5">
      <c r="A21" s="1238" t="s">
        <v>91</v>
      </c>
      <c r="B21" s="1240">
        <v>107419</v>
      </c>
      <c r="C21" s="1240">
        <v>645187</v>
      </c>
      <c r="D21" s="1240">
        <v>752606</v>
      </c>
      <c r="E21" s="1240">
        <v>733966</v>
      </c>
      <c r="F21" s="1240" t="s">
        <v>23</v>
      </c>
      <c r="G21" s="1240">
        <v>18640</v>
      </c>
      <c r="H21" s="1243" t="s">
        <v>23</v>
      </c>
    </row>
    <row r="22" spans="1:8" ht="13.5">
      <c r="A22" s="1234"/>
      <c r="B22" s="1236"/>
      <c r="C22" s="1235"/>
      <c r="D22" s="1236"/>
      <c r="E22" s="1236"/>
      <c r="F22" s="1235"/>
      <c r="G22" s="1235"/>
      <c r="H22" s="1242"/>
    </row>
    <row r="23" spans="1:8" ht="13.5">
      <c r="A23" s="1238" t="s">
        <v>92</v>
      </c>
      <c r="B23" s="1240">
        <v>76919</v>
      </c>
      <c r="C23" s="1240">
        <v>522933</v>
      </c>
      <c r="D23" s="1240">
        <v>599852</v>
      </c>
      <c r="E23" s="1240">
        <v>546545</v>
      </c>
      <c r="F23" s="1240">
        <v>12681</v>
      </c>
      <c r="G23" s="1240">
        <v>40626</v>
      </c>
      <c r="H23" s="1243" t="s">
        <v>23</v>
      </c>
    </row>
    <row r="24" spans="1:8" ht="13.5">
      <c r="A24" s="1234"/>
      <c r="B24" s="1236"/>
      <c r="C24" s="1235"/>
      <c r="D24" s="1236"/>
      <c r="E24" s="1236"/>
      <c r="F24" s="1235"/>
      <c r="G24" s="1235"/>
      <c r="H24" s="1242"/>
    </row>
    <row r="25" spans="1:8" ht="13.5">
      <c r="A25" s="1238" t="s">
        <v>93</v>
      </c>
      <c r="B25" s="1240">
        <v>213039</v>
      </c>
      <c r="C25" s="1240">
        <v>1951770</v>
      </c>
      <c r="D25" s="1240">
        <v>2164809</v>
      </c>
      <c r="E25" s="1240">
        <v>1971095</v>
      </c>
      <c r="F25" s="1240">
        <v>1430</v>
      </c>
      <c r="G25" s="1240" t="s">
        <v>23</v>
      </c>
      <c r="H25" s="1243">
        <v>192284</v>
      </c>
    </row>
    <row r="26" spans="1:8" ht="13.5">
      <c r="A26" s="1234"/>
      <c r="B26" s="1236"/>
      <c r="C26" s="1235"/>
      <c r="D26" s="1236"/>
      <c r="E26" s="1236"/>
      <c r="F26" s="1235"/>
      <c r="G26" s="1235"/>
      <c r="H26" s="1242"/>
    </row>
    <row r="27" spans="1:8" ht="13.5">
      <c r="A27" s="1234" t="s">
        <v>94</v>
      </c>
      <c r="B27" s="1236">
        <v>46826</v>
      </c>
      <c r="C27" s="1236">
        <v>106048</v>
      </c>
      <c r="D27" s="1236">
        <v>152874</v>
      </c>
      <c r="E27" s="1236">
        <v>146233</v>
      </c>
      <c r="F27" s="1236">
        <v>2766</v>
      </c>
      <c r="G27" s="1236">
        <v>1315</v>
      </c>
      <c r="H27" s="1242">
        <v>2560</v>
      </c>
    </row>
    <row r="28" spans="1:8" ht="13.5">
      <c r="A28" s="1234" t="s">
        <v>95</v>
      </c>
      <c r="B28" s="1236">
        <v>2834</v>
      </c>
      <c r="C28" s="1236">
        <v>11830</v>
      </c>
      <c r="D28" s="1236">
        <v>14664</v>
      </c>
      <c r="E28" s="1236" t="s">
        <v>23</v>
      </c>
      <c r="F28" s="1236">
        <v>6056</v>
      </c>
      <c r="G28" s="1236">
        <v>913</v>
      </c>
      <c r="H28" s="1242">
        <v>7695</v>
      </c>
    </row>
    <row r="29" spans="1:8" ht="13.5">
      <c r="A29" s="1234" t="s">
        <v>96</v>
      </c>
      <c r="B29" s="1236">
        <v>128197</v>
      </c>
      <c r="C29" s="1236">
        <v>1049087</v>
      </c>
      <c r="D29" s="1236">
        <v>1177284</v>
      </c>
      <c r="E29" s="1236">
        <v>1087009</v>
      </c>
      <c r="F29" s="1236">
        <v>18595</v>
      </c>
      <c r="G29" s="1236">
        <v>57840</v>
      </c>
      <c r="H29" s="1242">
        <v>13840</v>
      </c>
    </row>
    <row r="30" spans="1:8" ht="13.5">
      <c r="A30" s="1238" t="s">
        <v>97</v>
      </c>
      <c r="B30" s="1240">
        <v>177857</v>
      </c>
      <c r="C30" s="1240">
        <v>1166965</v>
      </c>
      <c r="D30" s="1240">
        <v>1344822</v>
      </c>
      <c r="E30" s="1240">
        <v>1233242</v>
      </c>
      <c r="F30" s="1240">
        <v>27417</v>
      </c>
      <c r="G30" s="1240">
        <v>60068</v>
      </c>
      <c r="H30" s="1243">
        <v>24095</v>
      </c>
    </row>
    <row r="31" spans="1:8" ht="13.5">
      <c r="A31" s="1234"/>
      <c r="B31" s="1236"/>
      <c r="C31" s="1235"/>
      <c r="D31" s="1236"/>
      <c r="E31" s="1236"/>
      <c r="F31" s="1235"/>
      <c r="G31" s="1235"/>
      <c r="H31" s="1242"/>
    </row>
    <row r="32" spans="1:8" ht="13.5">
      <c r="A32" s="1234" t="s">
        <v>98</v>
      </c>
      <c r="B32" s="1236">
        <v>1604126</v>
      </c>
      <c r="C32" s="1236">
        <v>387466</v>
      </c>
      <c r="D32" s="1236">
        <v>1991592</v>
      </c>
      <c r="E32" s="1236">
        <v>1716485</v>
      </c>
      <c r="F32" s="1236" t="s">
        <v>23</v>
      </c>
      <c r="G32" s="1236">
        <v>117261</v>
      </c>
      <c r="H32" s="1242">
        <v>157846</v>
      </c>
    </row>
    <row r="33" spans="1:8" ht="13.5">
      <c r="A33" s="1234" t="s">
        <v>99</v>
      </c>
      <c r="B33" s="1236">
        <v>17612</v>
      </c>
      <c r="C33" s="1236">
        <v>42645</v>
      </c>
      <c r="D33" s="1236">
        <v>60257</v>
      </c>
      <c r="E33" s="1236">
        <v>53224</v>
      </c>
      <c r="F33" s="1236" t="s">
        <v>23</v>
      </c>
      <c r="G33" s="1236">
        <v>246</v>
      </c>
      <c r="H33" s="1242">
        <v>6787</v>
      </c>
    </row>
    <row r="34" spans="1:8" ht="13.5">
      <c r="A34" s="1234" t="s">
        <v>100</v>
      </c>
      <c r="B34" s="1236">
        <v>77085</v>
      </c>
      <c r="C34" s="1236">
        <v>57333</v>
      </c>
      <c r="D34" s="1236">
        <v>134418</v>
      </c>
      <c r="E34" s="1236">
        <v>118287</v>
      </c>
      <c r="F34" s="1236" t="s">
        <v>23</v>
      </c>
      <c r="G34" s="1236">
        <v>8643</v>
      </c>
      <c r="H34" s="1242">
        <v>7488</v>
      </c>
    </row>
    <row r="35" spans="1:8" ht="13.5">
      <c r="A35" s="1234" t="s">
        <v>101</v>
      </c>
      <c r="B35" s="1236">
        <v>806893</v>
      </c>
      <c r="C35" s="1236">
        <v>421972</v>
      </c>
      <c r="D35" s="1236">
        <v>1228865</v>
      </c>
      <c r="E35" s="1236">
        <v>1047168</v>
      </c>
      <c r="F35" s="1236" t="s">
        <v>23</v>
      </c>
      <c r="G35" s="1236">
        <v>25041</v>
      </c>
      <c r="H35" s="1242">
        <v>156656</v>
      </c>
    </row>
    <row r="36" spans="1:8" ht="13.5">
      <c r="A36" s="1238" t="s">
        <v>102</v>
      </c>
      <c r="B36" s="1240">
        <v>2505716</v>
      </c>
      <c r="C36" s="1240">
        <v>909416</v>
      </c>
      <c r="D36" s="1240">
        <v>3415132</v>
      </c>
      <c r="E36" s="1240">
        <v>2935164</v>
      </c>
      <c r="F36" s="1240" t="s">
        <v>23</v>
      </c>
      <c r="G36" s="1240">
        <v>151191</v>
      </c>
      <c r="H36" s="1243">
        <v>328777</v>
      </c>
    </row>
    <row r="37" spans="1:8" ht="13.5">
      <c r="A37" s="1234"/>
      <c r="B37" s="1236"/>
      <c r="C37" s="1235"/>
      <c r="D37" s="1236"/>
      <c r="E37" s="1236"/>
      <c r="F37" s="1235"/>
      <c r="G37" s="1235"/>
      <c r="H37" s="1242"/>
    </row>
    <row r="38" spans="1:8" ht="13.5">
      <c r="A38" s="1238" t="s">
        <v>103</v>
      </c>
      <c r="B38" s="1240">
        <v>37514</v>
      </c>
      <c r="C38" s="1240">
        <v>19777</v>
      </c>
      <c r="D38" s="1240">
        <v>57291</v>
      </c>
      <c r="E38" s="1240">
        <v>21567</v>
      </c>
      <c r="F38" s="1240">
        <v>33674</v>
      </c>
      <c r="G38" s="1240">
        <v>2050</v>
      </c>
      <c r="H38" s="1243" t="s">
        <v>23</v>
      </c>
    </row>
    <row r="39" spans="1:8" ht="13.5">
      <c r="A39" s="1234"/>
      <c r="B39" s="1236"/>
      <c r="C39" s="1235"/>
      <c r="D39" s="1236"/>
      <c r="E39" s="1236"/>
      <c r="F39" s="1235"/>
      <c r="G39" s="1235"/>
      <c r="H39" s="1242"/>
    </row>
    <row r="40" spans="1:8" ht="13.5">
      <c r="A40" s="1234" t="s">
        <v>159</v>
      </c>
      <c r="B40" s="1236">
        <v>776</v>
      </c>
      <c r="C40" s="1236">
        <v>8275</v>
      </c>
      <c r="D40" s="1236">
        <v>9051</v>
      </c>
      <c r="E40" s="1236">
        <v>6236</v>
      </c>
      <c r="F40" s="1236">
        <v>74</v>
      </c>
      <c r="G40" s="1236" t="s">
        <v>23</v>
      </c>
      <c r="H40" s="1242">
        <v>2741</v>
      </c>
    </row>
    <row r="41" spans="1:8" ht="13.5">
      <c r="A41" s="1234" t="s">
        <v>105</v>
      </c>
      <c r="B41" s="1236">
        <v>3829</v>
      </c>
      <c r="C41" s="1236">
        <v>559300</v>
      </c>
      <c r="D41" s="1236">
        <v>563129</v>
      </c>
      <c r="E41" s="1235">
        <v>553984</v>
      </c>
      <c r="F41" s="1236">
        <v>1828</v>
      </c>
      <c r="G41" s="1236">
        <v>77</v>
      </c>
      <c r="H41" s="1242">
        <v>7240</v>
      </c>
    </row>
    <row r="42" spans="1:8" ht="13.5">
      <c r="A42" s="1234" t="s">
        <v>106</v>
      </c>
      <c r="B42" s="1235">
        <v>28874</v>
      </c>
      <c r="C42" s="1236">
        <v>114182</v>
      </c>
      <c r="D42" s="1236">
        <v>143056</v>
      </c>
      <c r="E42" s="1235">
        <v>89786</v>
      </c>
      <c r="F42" s="1236">
        <v>38980</v>
      </c>
      <c r="G42" s="1236">
        <v>1318</v>
      </c>
      <c r="H42" s="1242">
        <v>12972</v>
      </c>
    </row>
    <row r="43" spans="1:8" ht="13.5">
      <c r="A43" s="1234" t="s">
        <v>107</v>
      </c>
      <c r="B43" s="1236">
        <v>15</v>
      </c>
      <c r="C43" s="1236">
        <v>14205</v>
      </c>
      <c r="D43" s="1236">
        <v>14220</v>
      </c>
      <c r="E43" s="1236">
        <v>2708</v>
      </c>
      <c r="F43" s="1236">
        <v>1376</v>
      </c>
      <c r="G43" s="1236" t="s">
        <v>23</v>
      </c>
      <c r="H43" s="1242">
        <v>10136</v>
      </c>
    </row>
    <row r="44" spans="1:8" ht="13.5">
      <c r="A44" s="1234" t="s">
        <v>108</v>
      </c>
      <c r="B44" s="1235">
        <v>671</v>
      </c>
      <c r="C44" s="1236">
        <v>6027</v>
      </c>
      <c r="D44" s="1236">
        <v>6698</v>
      </c>
      <c r="E44" s="1235">
        <v>5049</v>
      </c>
      <c r="F44" s="1235">
        <v>689</v>
      </c>
      <c r="G44" s="1235" t="s">
        <v>23</v>
      </c>
      <c r="H44" s="1237">
        <v>960</v>
      </c>
    </row>
    <row r="45" spans="1:8" ht="13.5">
      <c r="A45" s="1234" t="s">
        <v>109</v>
      </c>
      <c r="B45" s="1235">
        <v>67744</v>
      </c>
      <c r="C45" s="1236">
        <v>10580</v>
      </c>
      <c r="D45" s="1236">
        <v>78324</v>
      </c>
      <c r="E45" s="1235">
        <v>67203</v>
      </c>
      <c r="F45" s="1236">
        <v>9802</v>
      </c>
      <c r="G45" s="1236">
        <v>660</v>
      </c>
      <c r="H45" s="1242">
        <v>659</v>
      </c>
    </row>
    <row r="46" spans="1:8" ht="13.5">
      <c r="A46" s="1234" t="s">
        <v>110</v>
      </c>
      <c r="B46" s="1236">
        <v>111</v>
      </c>
      <c r="C46" s="1236">
        <v>12590</v>
      </c>
      <c r="D46" s="1236">
        <v>12701</v>
      </c>
      <c r="E46" s="1236">
        <v>12675</v>
      </c>
      <c r="F46" s="1236">
        <v>16</v>
      </c>
      <c r="G46" s="1236">
        <v>10</v>
      </c>
      <c r="H46" s="1242" t="s">
        <v>23</v>
      </c>
    </row>
    <row r="47" spans="1:8" ht="13.5">
      <c r="A47" s="1234" t="s">
        <v>111</v>
      </c>
      <c r="B47" s="1235">
        <v>840489</v>
      </c>
      <c r="C47" s="1236">
        <v>382772</v>
      </c>
      <c r="D47" s="1236">
        <v>1223261</v>
      </c>
      <c r="E47" s="1235">
        <v>1152783</v>
      </c>
      <c r="F47" s="1236">
        <v>61055</v>
      </c>
      <c r="G47" s="1236">
        <v>815</v>
      </c>
      <c r="H47" s="1242">
        <v>8608</v>
      </c>
    </row>
    <row r="48" spans="1:8" ht="13.5">
      <c r="A48" s="1234" t="s">
        <v>112</v>
      </c>
      <c r="B48" s="1236">
        <v>15665</v>
      </c>
      <c r="C48" s="1236">
        <v>189309</v>
      </c>
      <c r="D48" s="1236">
        <v>204974</v>
      </c>
      <c r="E48" s="1236">
        <v>166095</v>
      </c>
      <c r="F48" s="1236">
        <v>32868</v>
      </c>
      <c r="G48" s="1236" t="s">
        <v>23</v>
      </c>
      <c r="H48" s="1242">
        <v>6011</v>
      </c>
    </row>
    <row r="49" spans="1:8" ht="13.5">
      <c r="A49" s="1238" t="s">
        <v>113</v>
      </c>
      <c r="B49" s="1240">
        <v>958174</v>
      </c>
      <c r="C49" s="1240">
        <v>1297240</v>
      </c>
      <c r="D49" s="1240">
        <v>2255414</v>
      </c>
      <c r="E49" s="1240">
        <v>2056519</v>
      </c>
      <c r="F49" s="1240">
        <v>146688</v>
      </c>
      <c r="G49" s="1240">
        <v>2880</v>
      </c>
      <c r="H49" s="1243">
        <v>49327</v>
      </c>
    </row>
    <row r="50" spans="1:8" ht="13.5">
      <c r="A50" s="1234"/>
      <c r="B50" s="1236"/>
      <c r="C50" s="1235"/>
      <c r="D50" s="1236"/>
      <c r="E50" s="1236"/>
      <c r="F50" s="1235"/>
      <c r="G50" s="1235"/>
      <c r="H50" s="1242"/>
    </row>
    <row r="51" spans="1:8" ht="13.5">
      <c r="A51" s="1238" t="s">
        <v>114</v>
      </c>
      <c r="B51" s="1240">
        <v>30938</v>
      </c>
      <c r="C51" s="1240">
        <v>38702</v>
      </c>
      <c r="D51" s="1240">
        <v>69640</v>
      </c>
      <c r="E51" s="1240">
        <v>42613</v>
      </c>
      <c r="F51" s="1240" t="s">
        <v>23</v>
      </c>
      <c r="G51" s="1240">
        <v>610</v>
      </c>
      <c r="H51" s="1243">
        <v>26417</v>
      </c>
    </row>
    <row r="52" spans="1:8" ht="13.5">
      <c r="A52" s="1234"/>
      <c r="B52" s="1236"/>
      <c r="C52" s="1235"/>
      <c r="D52" s="1236"/>
      <c r="E52" s="1236"/>
      <c r="F52" s="1235"/>
      <c r="G52" s="1235"/>
      <c r="H52" s="1242"/>
    </row>
    <row r="53" spans="1:8" ht="13.5">
      <c r="A53" s="1234" t="s">
        <v>115</v>
      </c>
      <c r="B53" s="1236">
        <v>817241</v>
      </c>
      <c r="C53" s="1236">
        <v>2504227</v>
      </c>
      <c r="D53" s="1236">
        <v>3321468</v>
      </c>
      <c r="E53" s="1236">
        <v>521192</v>
      </c>
      <c r="F53" s="1236">
        <v>814999</v>
      </c>
      <c r="G53" s="1236">
        <v>1032826</v>
      </c>
      <c r="H53" s="1242">
        <v>952451</v>
      </c>
    </row>
    <row r="54" spans="1:8" ht="13.5">
      <c r="A54" s="1234" t="s">
        <v>116</v>
      </c>
      <c r="B54" s="1236">
        <v>5777033</v>
      </c>
      <c r="C54" s="1236">
        <v>2524306</v>
      </c>
      <c r="D54" s="1236">
        <v>8301339</v>
      </c>
      <c r="E54" s="1236">
        <v>1240504</v>
      </c>
      <c r="F54" s="1236">
        <v>1080952</v>
      </c>
      <c r="G54" s="1236">
        <v>3044399</v>
      </c>
      <c r="H54" s="1242">
        <v>2935484</v>
      </c>
    </row>
    <row r="55" spans="1:8" ht="13.5">
      <c r="A55" s="1234" t="s">
        <v>117</v>
      </c>
      <c r="B55" s="1236">
        <v>1007580</v>
      </c>
      <c r="C55" s="1236">
        <v>2578699</v>
      </c>
      <c r="D55" s="1236">
        <v>3586279</v>
      </c>
      <c r="E55" s="1236">
        <v>256802</v>
      </c>
      <c r="F55" s="1236">
        <v>1496294</v>
      </c>
      <c r="G55" s="1236">
        <v>1003437</v>
      </c>
      <c r="H55" s="1242">
        <v>829746</v>
      </c>
    </row>
    <row r="56" spans="1:8" ht="13.5">
      <c r="A56" s="1234" t="s">
        <v>118</v>
      </c>
      <c r="B56" s="1236">
        <v>2975</v>
      </c>
      <c r="C56" s="1236">
        <v>17666</v>
      </c>
      <c r="D56" s="1236">
        <v>20641</v>
      </c>
      <c r="E56" s="1236">
        <v>2116</v>
      </c>
      <c r="F56" s="1236">
        <v>1678</v>
      </c>
      <c r="G56" s="1236" t="s">
        <v>23</v>
      </c>
      <c r="H56" s="1242">
        <v>16847</v>
      </c>
    </row>
    <row r="57" spans="1:8" ht="13.5">
      <c r="A57" s="1234" t="s">
        <v>119</v>
      </c>
      <c r="B57" s="1236">
        <v>2333171</v>
      </c>
      <c r="C57" s="1236">
        <v>1551130</v>
      </c>
      <c r="D57" s="1236">
        <v>3884301</v>
      </c>
      <c r="E57" s="1236">
        <v>322522</v>
      </c>
      <c r="F57" s="1236">
        <v>782958</v>
      </c>
      <c r="G57" s="1236">
        <v>1540326</v>
      </c>
      <c r="H57" s="1242">
        <v>1238495</v>
      </c>
    </row>
    <row r="58" spans="1:8" ht="13.5">
      <c r="A58" s="1238" t="s">
        <v>172</v>
      </c>
      <c r="B58" s="1240">
        <v>9938000</v>
      </c>
      <c r="C58" s="1240">
        <v>9176028</v>
      </c>
      <c r="D58" s="1240">
        <v>19114028</v>
      </c>
      <c r="E58" s="1240">
        <v>2343136</v>
      </c>
      <c r="F58" s="1240">
        <v>4176881</v>
      </c>
      <c r="G58" s="1240">
        <v>6620988</v>
      </c>
      <c r="H58" s="1243">
        <v>5973023</v>
      </c>
    </row>
    <row r="59" spans="1:8" ht="13.5">
      <c r="A59" s="1234"/>
      <c r="B59" s="1236"/>
      <c r="C59" s="1235"/>
      <c r="D59" s="1236"/>
      <c r="E59" s="1236"/>
      <c r="F59" s="1235"/>
      <c r="G59" s="1235"/>
      <c r="H59" s="1242"/>
    </row>
    <row r="60" spans="1:8" ht="13.5">
      <c r="A60" s="1234" t="s">
        <v>121</v>
      </c>
      <c r="B60" s="1236">
        <v>42369</v>
      </c>
      <c r="C60" s="1236">
        <v>163031</v>
      </c>
      <c r="D60" s="1236">
        <v>205400</v>
      </c>
      <c r="E60" s="1236">
        <v>180554</v>
      </c>
      <c r="F60" s="1236" t="s">
        <v>23</v>
      </c>
      <c r="G60" s="1236">
        <v>10535</v>
      </c>
      <c r="H60" s="1242">
        <v>14311</v>
      </c>
    </row>
    <row r="61" spans="1:8" ht="13.5">
      <c r="A61" s="1234" t="s">
        <v>122</v>
      </c>
      <c r="B61" s="1236">
        <v>395</v>
      </c>
      <c r="C61" s="1236">
        <v>1566</v>
      </c>
      <c r="D61" s="1236">
        <v>1961</v>
      </c>
      <c r="E61" s="1236" t="s">
        <v>23</v>
      </c>
      <c r="F61" s="1236">
        <v>1624</v>
      </c>
      <c r="G61" s="1236">
        <v>47</v>
      </c>
      <c r="H61" s="1242">
        <v>290</v>
      </c>
    </row>
    <row r="62" spans="1:8" ht="13.5">
      <c r="A62" s="1234" t="s">
        <v>123</v>
      </c>
      <c r="B62" s="1236">
        <v>498861</v>
      </c>
      <c r="C62" s="1236">
        <v>1343308</v>
      </c>
      <c r="D62" s="1236">
        <v>1842169</v>
      </c>
      <c r="E62" s="1236">
        <v>1268073</v>
      </c>
      <c r="F62" s="1236">
        <v>21750</v>
      </c>
      <c r="G62" s="1236">
        <v>393515</v>
      </c>
      <c r="H62" s="1242">
        <v>158831</v>
      </c>
    </row>
    <row r="63" spans="1:8" ht="13.5">
      <c r="A63" s="1238" t="s">
        <v>124</v>
      </c>
      <c r="B63" s="1240">
        <v>541625</v>
      </c>
      <c r="C63" s="1240">
        <v>1507905</v>
      </c>
      <c r="D63" s="1240">
        <v>2049530</v>
      </c>
      <c r="E63" s="1240">
        <v>1448627</v>
      </c>
      <c r="F63" s="1240">
        <v>23374</v>
      </c>
      <c r="G63" s="1240">
        <v>404097</v>
      </c>
      <c r="H63" s="1243">
        <v>173432</v>
      </c>
    </row>
    <row r="64" spans="1:8" ht="13.5">
      <c r="A64" s="1234"/>
      <c r="B64" s="1236"/>
      <c r="C64" s="1235"/>
      <c r="D64" s="1236"/>
      <c r="E64" s="1236"/>
      <c r="F64" s="1235"/>
      <c r="G64" s="1235"/>
      <c r="H64" s="1242"/>
    </row>
    <row r="65" spans="1:8" ht="13.5">
      <c r="A65" s="1238" t="s">
        <v>125</v>
      </c>
      <c r="B65" s="1240">
        <v>36251</v>
      </c>
      <c r="C65" s="1240">
        <v>827968</v>
      </c>
      <c r="D65" s="1240">
        <v>864219</v>
      </c>
      <c r="E65" s="1240">
        <v>410138</v>
      </c>
      <c r="F65" s="1240">
        <v>11173</v>
      </c>
      <c r="G65" s="1240">
        <v>220508</v>
      </c>
      <c r="H65" s="1243">
        <v>222400</v>
      </c>
    </row>
    <row r="66" spans="1:8" ht="13.5">
      <c r="A66" s="1234"/>
      <c r="B66" s="1236"/>
      <c r="C66" s="1235"/>
      <c r="D66" s="1236"/>
      <c r="E66" s="1236"/>
      <c r="F66" s="1235"/>
      <c r="G66" s="1235"/>
      <c r="H66" s="1242"/>
    </row>
    <row r="67" spans="1:8" ht="13.5">
      <c r="A67" s="1234" t="s">
        <v>126</v>
      </c>
      <c r="B67" s="1236">
        <v>1595988</v>
      </c>
      <c r="C67" s="1236">
        <v>826911</v>
      </c>
      <c r="D67" s="1236">
        <v>2422899</v>
      </c>
      <c r="E67" s="1236">
        <v>154912</v>
      </c>
      <c r="F67" s="1236">
        <v>352112</v>
      </c>
      <c r="G67" s="1236">
        <v>258258</v>
      </c>
      <c r="H67" s="1242">
        <v>1657617</v>
      </c>
    </row>
    <row r="68" spans="1:8" ht="13.5">
      <c r="A68" s="1234" t="s">
        <v>127</v>
      </c>
      <c r="B68" s="1236">
        <v>12135</v>
      </c>
      <c r="C68" s="1236">
        <v>29977</v>
      </c>
      <c r="D68" s="1236">
        <v>42112</v>
      </c>
      <c r="E68" s="1236">
        <v>1831</v>
      </c>
      <c r="F68" s="1236">
        <v>9602</v>
      </c>
      <c r="G68" s="1236">
        <v>3376</v>
      </c>
      <c r="H68" s="1242">
        <v>27303</v>
      </c>
    </row>
    <row r="69" spans="1:8" ht="13.5">
      <c r="A69" s="1238" t="s">
        <v>128</v>
      </c>
      <c r="B69" s="1240">
        <v>1608123</v>
      </c>
      <c r="C69" s="1240">
        <v>856888</v>
      </c>
      <c r="D69" s="1240">
        <v>2465011</v>
      </c>
      <c r="E69" s="1240">
        <v>156743</v>
      </c>
      <c r="F69" s="1240">
        <v>361714</v>
      </c>
      <c r="G69" s="1240">
        <v>261634</v>
      </c>
      <c r="H69" s="1243">
        <v>1684920</v>
      </c>
    </row>
    <row r="70" spans="1:8" ht="13.5">
      <c r="A70" s="1234"/>
      <c r="B70" s="1236"/>
      <c r="C70" s="1235"/>
      <c r="D70" s="1236"/>
      <c r="E70" s="1236"/>
      <c r="F70" s="1235"/>
      <c r="G70" s="1235"/>
      <c r="H70" s="1242"/>
    </row>
    <row r="71" spans="1:8" ht="13.5">
      <c r="A71" s="1234" t="s">
        <v>129</v>
      </c>
      <c r="B71" s="1236">
        <v>2150</v>
      </c>
      <c r="C71" s="1236">
        <v>7407</v>
      </c>
      <c r="D71" s="1236">
        <v>9557</v>
      </c>
      <c r="E71" s="1236" t="s">
        <v>23</v>
      </c>
      <c r="F71" s="1236">
        <v>2615</v>
      </c>
      <c r="G71" s="1236">
        <v>1454</v>
      </c>
      <c r="H71" s="1242">
        <v>5488</v>
      </c>
    </row>
    <row r="72" spans="1:8" ht="13.5">
      <c r="A72" s="1234" t="s">
        <v>130</v>
      </c>
      <c r="B72" s="1235">
        <v>457826</v>
      </c>
      <c r="C72" s="1236">
        <v>13920</v>
      </c>
      <c r="D72" s="1236">
        <v>471746</v>
      </c>
      <c r="E72" s="1235">
        <v>411197</v>
      </c>
      <c r="F72" s="1236">
        <v>28330</v>
      </c>
      <c r="G72" s="1236">
        <v>1371</v>
      </c>
      <c r="H72" s="1242">
        <v>30848</v>
      </c>
    </row>
    <row r="73" spans="1:8" ht="13.5">
      <c r="A73" s="1234" t="s">
        <v>131</v>
      </c>
      <c r="B73" s="1236">
        <v>181851</v>
      </c>
      <c r="C73" s="1236">
        <v>14643</v>
      </c>
      <c r="D73" s="1236">
        <v>196494</v>
      </c>
      <c r="E73" s="1236">
        <v>166367</v>
      </c>
      <c r="F73" s="1235">
        <v>3820</v>
      </c>
      <c r="G73" s="1235">
        <v>10077</v>
      </c>
      <c r="H73" s="1242">
        <v>16230</v>
      </c>
    </row>
    <row r="74" spans="1:8" ht="13.5">
      <c r="A74" s="1234" t="s">
        <v>132</v>
      </c>
      <c r="B74" s="1236">
        <v>6586</v>
      </c>
      <c r="C74" s="1235">
        <v>31277</v>
      </c>
      <c r="D74" s="1236">
        <v>37863</v>
      </c>
      <c r="E74" s="1236">
        <v>4407</v>
      </c>
      <c r="F74" s="1235">
        <v>1926</v>
      </c>
      <c r="G74" s="1235">
        <v>612</v>
      </c>
      <c r="H74" s="1242">
        <v>30918</v>
      </c>
    </row>
    <row r="75" spans="1:8" ht="13.5">
      <c r="A75" s="1234" t="s">
        <v>133</v>
      </c>
      <c r="B75" s="1236">
        <v>157697</v>
      </c>
      <c r="C75" s="1236">
        <v>5373</v>
      </c>
      <c r="D75" s="1236">
        <v>163070</v>
      </c>
      <c r="E75" s="1236">
        <v>90888</v>
      </c>
      <c r="F75" s="1236" t="s">
        <v>23</v>
      </c>
      <c r="G75" s="1236">
        <v>2047</v>
      </c>
      <c r="H75" s="1242">
        <v>70135</v>
      </c>
    </row>
    <row r="76" spans="1:8" ht="13.5">
      <c r="A76" s="1234" t="s">
        <v>134</v>
      </c>
      <c r="B76" s="1236">
        <v>771</v>
      </c>
      <c r="C76" s="1235">
        <v>3240</v>
      </c>
      <c r="D76" s="1236">
        <v>4011</v>
      </c>
      <c r="E76" s="1236" t="s">
        <v>23</v>
      </c>
      <c r="F76" s="1235">
        <v>1048</v>
      </c>
      <c r="G76" s="1235">
        <v>173</v>
      </c>
      <c r="H76" s="1242">
        <v>2790</v>
      </c>
    </row>
    <row r="77" spans="1:8" ht="13.5">
      <c r="A77" s="1234" t="s">
        <v>135</v>
      </c>
      <c r="B77" s="1236">
        <v>14888</v>
      </c>
      <c r="C77" s="1236">
        <v>5894</v>
      </c>
      <c r="D77" s="1236">
        <v>20782</v>
      </c>
      <c r="E77" s="1236">
        <v>18515</v>
      </c>
      <c r="F77" s="1236">
        <v>60</v>
      </c>
      <c r="G77" s="1236">
        <v>1114</v>
      </c>
      <c r="H77" s="1242">
        <v>1093</v>
      </c>
    </row>
    <row r="78" spans="1:8" ht="13.5">
      <c r="A78" s="1234" t="s">
        <v>136</v>
      </c>
      <c r="B78" s="1236">
        <v>2997</v>
      </c>
      <c r="C78" s="1236">
        <v>1505</v>
      </c>
      <c r="D78" s="1236">
        <v>4502</v>
      </c>
      <c r="E78" s="1236">
        <v>667</v>
      </c>
      <c r="F78" s="1236">
        <v>480</v>
      </c>
      <c r="G78" s="1236">
        <v>399</v>
      </c>
      <c r="H78" s="1242">
        <v>2956</v>
      </c>
    </row>
    <row r="79" spans="1:8" ht="13.5">
      <c r="A79" s="1238" t="s">
        <v>137</v>
      </c>
      <c r="B79" s="1240">
        <v>824766</v>
      </c>
      <c r="C79" s="1240">
        <v>83259</v>
      </c>
      <c r="D79" s="1240">
        <v>908025</v>
      </c>
      <c r="E79" s="1240">
        <v>692041</v>
      </c>
      <c r="F79" s="1240">
        <v>38279</v>
      </c>
      <c r="G79" s="1240">
        <v>17247</v>
      </c>
      <c r="H79" s="1243">
        <v>160458</v>
      </c>
    </row>
    <row r="80" spans="1:8" ht="13.5">
      <c r="A80" s="1234"/>
      <c r="B80" s="1236"/>
      <c r="C80" s="1235"/>
      <c r="D80" s="1236"/>
      <c r="E80" s="1236"/>
      <c r="F80" s="1235"/>
      <c r="G80" s="1235"/>
      <c r="H80" s="1242"/>
    </row>
    <row r="81" spans="1:8" ht="13.5">
      <c r="A81" s="1234" t="s">
        <v>138</v>
      </c>
      <c r="B81" s="1236">
        <v>18833</v>
      </c>
      <c r="C81" s="1236">
        <v>3848</v>
      </c>
      <c r="D81" s="1236">
        <v>22681</v>
      </c>
      <c r="E81" s="1236">
        <v>16197</v>
      </c>
      <c r="F81" s="1236" t="s">
        <v>23</v>
      </c>
      <c r="G81" s="1236" t="s">
        <v>23</v>
      </c>
      <c r="H81" s="1242">
        <v>6484</v>
      </c>
    </row>
    <row r="82" spans="1:8" ht="13.5">
      <c r="A82" s="1234" t="s">
        <v>139</v>
      </c>
      <c r="B82" s="1236">
        <v>36342.83</v>
      </c>
      <c r="C82" s="1236">
        <v>35001.199999999997</v>
      </c>
      <c r="D82" s="1236">
        <v>71344.03</v>
      </c>
      <c r="E82" s="1236">
        <v>40234.99</v>
      </c>
      <c r="F82" s="1236" t="s">
        <v>23</v>
      </c>
      <c r="G82" s="1236" t="s">
        <v>23</v>
      </c>
      <c r="H82" s="1242">
        <v>31109.040000000001</v>
      </c>
    </row>
    <row r="83" spans="1:8" ht="13.5">
      <c r="A83" s="1238" t="s">
        <v>140</v>
      </c>
      <c r="B83" s="1240">
        <v>55175.83</v>
      </c>
      <c r="C83" s="1240">
        <v>38849.199999999997</v>
      </c>
      <c r="D83" s="1240">
        <v>94025.03</v>
      </c>
      <c r="E83" s="1240">
        <v>56431.99</v>
      </c>
      <c r="F83" s="1240" t="s">
        <v>23</v>
      </c>
      <c r="G83" s="1240" t="s">
        <v>23</v>
      </c>
      <c r="H83" s="1243">
        <v>37593.040000000001</v>
      </c>
    </row>
    <row r="84" spans="1:8" ht="14.25" thickBot="1">
      <c r="A84" s="1246"/>
      <c r="B84" s="1247"/>
      <c r="C84" s="1395"/>
      <c r="D84" s="1247"/>
      <c r="E84" s="1247"/>
      <c r="F84" s="1395"/>
      <c r="G84" s="1395"/>
      <c r="H84" s="1248"/>
    </row>
    <row r="85" spans="1:8" ht="14.25" thickBot="1">
      <c r="A85" s="1357" t="s">
        <v>141</v>
      </c>
      <c r="B85" s="1358">
        <v>17423320.829999998</v>
      </c>
      <c r="C85" s="1358">
        <v>19582556.199999999</v>
      </c>
      <c r="D85" s="1358">
        <v>37005877.030000001</v>
      </c>
      <c r="E85" s="1358">
        <v>15159107.99</v>
      </c>
      <c r="F85" s="1358">
        <v>4838085</v>
      </c>
      <c r="G85" s="1358">
        <v>7800539</v>
      </c>
      <c r="H85" s="1359">
        <v>9208145.0399999991</v>
      </c>
    </row>
    <row r="86" spans="1:8" ht="13.5">
      <c r="A86" s="1069" t="s">
        <v>946</v>
      </c>
      <c r="B86" s="1069"/>
      <c r="C86" s="1321"/>
      <c r="D86" s="1322"/>
      <c r="E86" s="1069"/>
      <c r="F86" s="1069"/>
      <c r="G86" s="1069"/>
      <c r="H86" s="1069"/>
    </row>
    <row r="87" spans="1:8" ht="13.5">
      <c r="A87" s="1069" t="s">
        <v>945</v>
      </c>
      <c r="B87" s="1069"/>
      <c r="C87" s="1069"/>
      <c r="D87" s="1069"/>
      <c r="E87" s="1069"/>
      <c r="F87" s="1069"/>
      <c r="G87" s="1069"/>
      <c r="H87" s="1069"/>
    </row>
  </sheetData>
  <mergeCells count="7">
    <mergeCell ref="A3:H3"/>
    <mergeCell ref="A1:H1"/>
    <mergeCell ref="H5:H7"/>
    <mergeCell ref="F5:F7"/>
    <mergeCell ref="G5:G7"/>
    <mergeCell ref="B5:D5"/>
    <mergeCell ref="E5:E7"/>
  </mergeCells>
  <printOptions horizontalCentered="1"/>
  <pageMargins left="0.4" right="0.37" top="0.59055118110236227" bottom="0.98425196850393704" header="0" footer="0"/>
  <pageSetup paperSize="9" scale="59" orientation="portrait" r:id="rId1"/>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1-000000000000}">
  <sheetPr codeName="Hoja314">
    <pageSetUpPr fitToPage="1"/>
  </sheetPr>
  <dimension ref="A1:Q89"/>
  <sheetViews>
    <sheetView view="pageBreakPreview" zoomScale="75" zoomScaleNormal="75" zoomScaleSheetLayoutView="75" workbookViewId="0">
      <selection activeCell="N9" sqref="N9"/>
    </sheetView>
  </sheetViews>
  <sheetFormatPr baseColWidth="10" defaultColWidth="11.42578125" defaultRowHeight="12.75"/>
  <cols>
    <col min="1" max="1" width="38.140625" style="139" customWidth="1"/>
    <col min="2" max="9" width="16" style="139" customWidth="1"/>
    <col min="10" max="10" width="3.85546875" style="139" customWidth="1"/>
    <col min="11" max="16384" width="11.42578125" style="139"/>
  </cols>
  <sheetData>
    <row r="1" spans="1:17" s="151" customFormat="1" ht="18.75">
      <c r="A1" s="1951" t="s">
        <v>0</v>
      </c>
      <c r="B1" s="1951"/>
      <c r="C1" s="1951"/>
      <c r="D1" s="1951"/>
      <c r="E1" s="1951"/>
      <c r="F1" s="1951"/>
      <c r="G1" s="1990"/>
      <c r="H1" s="1990"/>
      <c r="I1" s="1990"/>
    </row>
    <row r="2" spans="1:17" ht="13.5">
      <c r="A2" s="1378"/>
      <c r="B2" s="1255"/>
      <c r="C2" s="1255"/>
      <c r="D2" s="1255"/>
      <c r="E2" s="1255"/>
      <c r="F2" s="1255"/>
    </row>
    <row r="3" spans="1:17" ht="26.25" customHeight="1">
      <c r="A3" s="1952" t="s">
        <v>1502</v>
      </c>
      <c r="B3" s="1952"/>
      <c r="C3" s="1952"/>
      <c r="D3" s="1952"/>
      <c r="E3" s="1952"/>
      <c r="F3" s="1952"/>
      <c r="G3" s="1991"/>
      <c r="H3" s="1991"/>
      <c r="I3" s="2020"/>
    </row>
    <row r="4" spans="1:17" ht="13.5" customHeight="1" thickBot="1">
      <c r="A4" s="1382"/>
      <c r="B4" s="1382"/>
      <c r="C4" s="1382"/>
      <c r="D4" s="1382"/>
      <c r="E4" s="1382"/>
      <c r="F4" s="1382"/>
      <c r="G4" s="149"/>
      <c r="H4" s="149"/>
      <c r="I4" s="175"/>
    </row>
    <row r="5" spans="1:17" ht="38.25" customHeight="1">
      <c r="A5" s="1969" t="s">
        <v>77</v>
      </c>
      <c r="B5" s="1960" t="s">
        <v>1053</v>
      </c>
      <c r="C5" s="2021"/>
      <c r="D5" s="1955"/>
      <c r="E5" s="1108" t="s">
        <v>1052</v>
      </c>
      <c r="F5" s="1108" t="s">
        <v>1052</v>
      </c>
      <c r="G5" s="2018" t="s">
        <v>1051</v>
      </c>
      <c r="H5" s="1953"/>
      <c r="I5" s="1960"/>
    </row>
    <row r="6" spans="1:17" ht="24.75" customHeight="1">
      <c r="A6" s="1970"/>
      <c r="B6" s="1396"/>
      <c r="C6" s="1126" t="s">
        <v>1040</v>
      </c>
      <c r="D6" s="1397"/>
      <c r="E6" s="1077" t="s">
        <v>1050</v>
      </c>
      <c r="F6" s="1398" t="s">
        <v>1049</v>
      </c>
      <c r="G6" s="1396"/>
      <c r="H6" s="1126" t="s">
        <v>1040</v>
      </c>
      <c r="I6" s="1399"/>
    </row>
    <row r="7" spans="1:17" ht="38.25" customHeight="1" thickBot="1">
      <c r="A7" s="1996"/>
      <c r="B7" s="1110" t="s">
        <v>981</v>
      </c>
      <c r="C7" s="1110" t="s">
        <v>1039</v>
      </c>
      <c r="D7" s="1110" t="s">
        <v>19</v>
      </c>
      <c r="E7" s="1110" t="s">
        <v>1048</v>
      </c>
      <c r="F7" s="1110" t="s">
        <v>1048</v>
      </c>
      <c r="G7" s="1110" t="s">
        <v>981</v>
      </c>
      <c r="H7" s="1110" t="s">
        <v>1039</v>
      </c>
      <c r="I7" s="1292" t="s">
        <v>19</v>
      </c>
    </row>
    <row r="8" spans="1:17" ht="24.75" customHeight="1">
      <c r="A8" s="1231" t="s">
        <v>81</v>
      </c>
      <c r="B8" s="1353">
        <v>13800</v>
      </c>
      <c r="C8" s="1353">
        <v>279</v>
      </c>
      <c r="D8" s="1353">
        <v>14079</v>
      </c>
      <c r="E8" s="1353" t="s">
        <v>23</v>
      </c>
      <c r="F8" s="1353" t="s">
        <v>23</v>
      </c>
      <c r="G8" s="1353">
        <v>13800</v>
      </c>
      <c r="H8" s="1353">
        <v>279</v>
      </c>
      <c r="I8" s="1354">
        <v>14079</v>
      </c>
      <c r="J8" s="141"/>
      <c r="K8" s="168"/>
      <c r="P8" s="141"/>
      <c r="Q8" s="141"/>
    </row>
    <row r="9" spans="1:17" ht="13.5">
      <c r="A9" s="1234" t="s">
        <v>82</v>
      </c>
      <c r="B9" s="1236">
        <v>2578</v>
      </c>
      <c r="C9" s="1236">
        <v>33399</v>
      </c>
      <c r="D9" s="1235">
        <v>35977</v>
      </c>
      <c r="E9" s="1235" t="s">
        <v>23</v>
      </c>
      <c r="F9" s="1235" t="s">
        <v>23</v>
      </c>
      <c r="G9" s="1236">
        <v>2578</v>
      </c>
      <c r="H9" s="1236">
        <v>33399</v>
      </c>
      <c r="I9" s="1237">
        <v>35977</v>
      </c>
      <c r="J9" s="141"/>
      <c r="K9" s="168"/>
      <c r="P9" s="141"/>
      <c r="Q9" s="141"/>
    </row>
    <row r="10" spans="1:17" ht="13.5">
      <c r="A10" s="1234" t="s">
        <v>83</v>
      </c>
      <c r="B10" s="1236">
        <v>112393</v>
      </c>
      <c r="C10" s="1236">
        <v>60564</v>
      </c>
      <c r="D10" s="1236">
        <v>172957</v>
      </c>
      <c r="E10" s="1235" t="s">
        <v>23</v>
      </c>
      <c r="F10" s="1235" t="s">
        <v>23</v>
      </c>
      <c r="G10" s="1236">
        <v>112393</v>
      </c>
      <c r="H10" s="1236">
        <v>60564</v>
      </c>
      <c r="I10" s="1242">
        <v>172957</v>
      </c>
      <c r="J10" s="141"/>
      <c r="K10" s="168"/>
      <c r="P10" s="141"/>
      <c r="Q10" s="141"/>
    </row>
    <row r="11" spans="1:17" ht="13.5">
      <c r="A11" s="1234" t="s">
        <v>84</v>
      </c>
      <c r="B11" s="1236">
        <v>2052</v>
      </c>
      <c r="C11" s="1235">
        <v>285484</v>
      </c>
      <c r="D11" s="1236">
        <v>287536</v>
      </c>
      <c r="E11" s="1235" t="s">
        <v>23</v>
      </c>
      <c r="F11" s="1235" t="s">
        <v>23</v>
      </c>
      <c r="G11" s="1236">
        <v>2052</v>
      </c>
      <c r="H11" s="1235">
        <v>285484</v>
      </c>
      <c r="I11" s="1242">
        <v>287536</v>
      </c>
      <c r="J11" s="141"/>
      <c r="K11" s="168"/>
      <c r="P11" s="141"/>
      <c r="Q11" s="141"/>
    </row>
    <row r="12" spans="1:17" ht="13.5">
      <c r="A12" s="1238" t="s">
        <v>85</v>
      </c>
      <c r="B12" s="1240">
        <v>130823</v>
      </c>
      <c r="C12" s="1240">
        <v>379726</v>
      </c>
      <c r="D12" s="1240">
        <v>510549</v>
      </c>
      <c r="E12" s="1239" t="s">
        <v>23</v>
      </c>
      <c r="F12" s="1239" t="s">
        <v>23</v>
      </c>
      <c r="G12" s="1240">
        <v>130823</v>
      </c>
      <c r="H12" s="1240">
        <v>379726</v>
      </c>
      <c r="I12" s="1243">
        <v>510549</v>
      </c>
      <c r="J12" s="141"/>
      <c r="K12" s="168"/>
      <c r="P12" s="141"/>
      <c r="Q12" s="141"/>
    </row>
    <row r="13" spans="1:17" ht="13.5">
      <c r="A13" s="1238"/>
      <c r="B13" s="1240"/>
      <c r="C13" s="1240"/>
      <c r="D13" s="1240"/>
      <c r="E13" s="1240"/>
      <c r="F13" s="1240"/>
      <c r="G13" s="1240"/>
      <c r="H13" s="1240"/>
      <c r="I13" s="1243"/>
      <c r="J13" s="141"/>
      <c r="K13" s="168"/>
      <c r="P13" s="141"/>
      <c r="Q13" s="141"/>
    </row>
    <row r="14" spans="1:17" ht="13.5">
      <c r="A14" s="1238" t="s">
        <v>86</v>
      </c>
      <c r="B14" s="1239">
        <v>285</v>
      </c>
      <c r="C14" s="1239">
        <v>446</v>
      </c>
      <c r="D14" s="1239">
        <v>731</v>
      </c>
      <c r="E14" s="1239" t="s">
        <v>23</v>
      </c>
      <c r="F14" s="1239" t="s">
        <v>23</v>
      </c>
      <c r="G14" s="1239">
        <v>285</v>
      </c>
      <c r="H14" s="1239">
        <v>446</v>
      </c>
      <c r="I14" s="1241">
        <v>731</v>
      </c>
      <c r="J14" s="141"/>
      <c r="K14" s="168"/>
      <c r="P14" s="141"/>
      <c r="Q14" s="141"/>
    </row>
    <row r="15" spans="1:17" ht="13.5">
      <c r="A15" s="1238"/>
      <c r="B15" s="1240"/>
      <c r="C15" s="1240"/>
      <c r="D15" s="1240"/>
      <c r="E15" s="1240"/>
      <c r="F15" s="1240"/>
      <c r="G15" s="1240"/>
      <c r="H15" s="1240"/>
      <c r="I15" s="1243"/>
      <c r="J15" s="141"/>
      <c r="K15" s="168"/>
      <c r="P15" s="141"/>
      <c r="Q15" s="141"/>
    </row>
    <row r="16" spans="1:17" ht="13.5">
      <c r="A16" s="1238" t="s">
        <v>87</v>
      </c>
      <c r="B16" s="1239" t="s">
        <v>23</v>
      </c>
      <c r="C16" s="1239" t="s">
        <v>23</v>
      </c>
      <c r="D16" s="1239" t="s">
        <v>23</v>
      </c>
      <c r="E16" s="1239" t="s">
        <v>23</v>
      </c>
      <c r="F16" s="1239" t="s">
        <v>23</v>
      </c>
      <c r="G16" s="1239" t="s">
        <v>23</v>
      </c>
      <c r="H16" s="1239" t="s">
        <v>23</v>
      </c>
      <c r="I16" s="1241" t="s">
        <v>23</v>
      </c>
      <c r="J16" s="141"/>
      <c r="K16" s="168"/>
      <c r="P16" s="141"/>
      <c r="Q16" s="141"/>
    </row>
    <row r="17" spans="1:17" ht="13.5">
      <c r="A17" s="1234"/>
      <c r="B17" s="1236"/>
      <c r="C17" s="1236"/>
      <c r="D17" s="1236"/>
      <c r="E17" s="1236"/>
      <c r="F17" s="1236"/>
      <c r="G17" s="1236"/>
      <c r="H17" s="1236"/>
      <c r="I17" s="1242"/>
      <c r="J17" s="141"/>
      <c r="K17" s="168"/>
      <c r="P17" s="141"/>
      <c r="Q17" s="141"/>
    </row>
    <row r="18" spans="1:17" ht="13.5">
      <c r="A18" s="1234" t="s">
        <v>158</v>
      </c>
      <c r="B18" s="1236">
        <v>64532</v>
      </c>
      <c r="C18" s="1236">
        <v>625720</v>
      </c>
      <c r="D18" s="1236">
        <v>690252</v>
      </c>
      <c r="E18" s="1235">
        <v>2200</v>
      </c>
      <c r="F18" s="1235" t="s">
        <v>23</v>
      </c>
      <c r="G18" s="1236">
        <v>62332</v>
      </c>
      <c r="H18" s="1236">
        <v>625720</v>
      </c>
      <c r="I18" s="1242">
        <v>688052</v>
      </c>
      <c r="J18" s="141"/>
      <c r="K18" s="168"/>
      <c r="P18" s="141"/>
      <c r="Q18" s="141"/>
    </row>
    <row r="19" spans="1:17" ht="13.5">
      <c r="A19" s="1234" t="s">
        <v>89</v>
      </c>
      <c r="B19" s="1236">
        <v>25209</v>
      </c>
      <c r="C19" s="1235">
        <v>1784</v>
      </c>
      <c r="D19" s="1236">
        <v>26993</v>
      </c>
      <c r="E19" s="1235">
        <v>130</v>
      </c>
      <c r="F19" s="1235" t="s">
        <v>23</v>
      </c>
      <c r="G19" s="1236">
        <v>25079</v>
      </c>
      <c r="H19" s="1235">
        <v>1784</v>
      </c>
      <c r="I19" s="1242">
        <v>26863</v>
      </c>
      <c r="J19" s="141"/>
      <c r="K19" s="168"/>
      <c r="P19" s="141"/>
      <c r="Q19" s="141"/>
    </row>
    <row r="20" spans="1:17" ht="13.5">
      <c r="A20" s="1234" t="s">
        <v>90</v>
      </c>
      <c r="B20" s="1236">
        <v>16464</v>
      </c>
      <c r="C20" s="1236">
        <v>257</v>
      </c>
      <c r="D20" s="1236">
        <v>16721</v>
      </c>
      <c r="E20" s="1235">
        <v>48</v>
      </c>
      <c r="F20" s="1235">
        <v>26</v>
      </c>
      <c r="G20" s="1236">
        <v>16400</v>
      </c>
      <c r="H20" s="1236">
        <v>247</v>
      </c>
      <c r="I20" s="1242">
        <v>16647</v>
      </c>
      <c r="J20" s="141"/>
      <c r="K20" s="168"/>
      <c r="P20" s="141"/>
      <c r="Q20" s="141"/>
    </row>
    <row r="21" spans="1:17" ht="13.5">
      <c r="A21" s="1238" t="s">
        <v>91</v>
      </c>
      <c r="B21" s="1240">
        <v>106205</v>
      </c>
      <c r="C21" s="1240">
        <v>627761</v>
      </c>
      <c r="D21" s="1240">
        <v>733966</v>
      </c>
      <c r="E21" s="1239">
        <v>2378</v>
      </c>
      <c r="F21" s="1239">
        <v>26</v>
      </c>
      <c r="G21" s="1240">
        <v>103811</v>
      </c>
      <c r="H21" s="1240">
        <v>627751</v>
      </c>
      <c r="I21" s="1243">
        <v>731562</v>
      </c>
      <c r="J21" s="141"/>
      <c r="K21" s="168"/>
      <c r="P21" s="141"/>
      <c r="Q21" s="141"/>
    </row>
    <row r="22" spans="1:17" ht="13.5">
      <c r="A22" s="1238"/>
      <c r="B22" s="1240"/>
      <c r="C22" s="1240"/>
      <c r="D22" s="1240"/>
      <c r="E22" s="1240"/>
      <c r="F22" s="1240"/>
      <c r="G22" s="1240"/>
      <c r="H22" s="1240"/>
      <c r="I22" s="1243"/>
      <c r="J22" s="141"/>
      <c r="K22" s="168"/>
      <c r="P22" s="141"/>
      <c r="Q22" s="141"/>
    </row>
    <row r="23" spans="1:17" ht="13.5">
      <c r="A23" s="1238" t="s">
        <v>92</v>
      </c>
      <c r="B23" s="1240">
        <v>72259</v>
      </c>
      <c r="C23" s="1240">
        <v>474286</v>
      </c>
      <c r="D23" s="1240">
        <v>546545</v>
      </c>
      <c r="E23" s="1240">
        <v>358</v>
      </c>
      <c r="F23" s="1240">
        <v>1561</v>
      </c>
      <c r="G23" s="1240">
        <v>70340</v>
      </c>
      <c r="H23" s="1240">
        <v>474286</v>
      </c>
      <c r="I23" s="1243">
        <v>544626</v>
      </c>
      <c r="J23" s="141"/>
      <c r="K23" s="168"/>
      <c r="P23" s="141"/>
      <c r="Q23" s="141"/>
    </row>
    <row r="24" spans="1:17" ht="13.5">
      <c r="A24" s="1238"/>
      <c r="B24" s="1240"/>
      <c r="C24" s="1240"/>
      <c r="D24" s="1240"/>
      <c r="E24" s="1240"/>
      <c r="F24" s="1240"/>
      <c r="G24" s="1240"/>
      <c r="H24" s="1240"/>
      <c r="I24" s="1243"/>
      <c r="J24" s="141"/>
      <c r="K24" s="168"/>
      <c r="P24" s="141"/>
      <c r="Q24" s="141"/>
    </row>
    <row r="25" spans="1:17" s="143" customFormat="1" ht="13.5">
      <c r="A25" s="1238" t="s">
        <v>93</v>
      </c>
      <c r="B25" s="1240">
        <v>194916</v>
      </c>
      <c r="C25" s="1240">
        <v>1776179</v>
      </c>
      <c r="D25" s="1240">
        <v>1971095</v>
      </c>
      <c r="E25" s="1240">
        <v>2022</v>
      </c>
      <c r="F25" s="1239" t="s">
        <v>23</v>
      </c>
      <c r="G25" s="1240">
        <v>192894</v>
      </c>
      <c r="H25" s="1240">
        <v>1776179</v>
      </c>
      <c r="I25" s="1243">
        <v>1969073</v>
      </c>
      <c r="J25" s="144"/>
      <c r="K25" s="169"/>
      <c r="P25" s="144"/>
      <c r="Q25" s="144"/>
    </row>
    <row r="26" spans="1:17" ht="13.5">
      <c r="A26" s="1234"/>
      <c r="B26" s="1236"/>
      <c r="C26" s="1236"/>
      <c r="D26" s="1236"/>
      <c r="E26" s="1236"/>
      <c r="F26" s="1236"/>
      <c r="G26" s="1236"/>
      <c r="H26" s="1236"/>
      <c r="I26" s="1242"/>
      <c r="J26" s="141"/>
      <c r="K26" s="168"/>
      <c r="P26" s="141"/>
      <c r="Q26" s="141"/>
    </row>
    <row r="27" spans="1:17" ht="13.5">
      <c r="A27" s="1234" t="s">
        <v>94</v>
      </c>
      <c r="B27" s="1236">
        <v>45663</v>
      </c>
      <c r="C27" s="1236">
        <v>100570</v>
      </c>
      <c r="D27" s="1236">
        <v>146233</v>
      </c>
      <c r="E27" s="1235" t="s">
        <v>23</v>
      </c>
      <c r="F27" s="1235" t="s">
        <v>23</v>
      </c>
      <c r="G27" s="1236">
        <v>45663</v>
      </c>
      <c r="H27" s="1236">
        <v>100570</v>
      </c>
      <c r="I27" s="1242">
        <v>146233</v>
      </c>
      <c r="J27" s="141"/>
      <c r="K27" s="168"/>
      <c r="P27" s="141"/>
      <c r="Q27" s="141"/>
    </row>
    <row r="28" spans="1:17" ht="13.5">
      <c r="A28" s="1234" t="s">
        <v>95</v>
      </c>
      <c r="B28" s="1235" t="s">
        <v>23</v>
      </c>
      <c r="C28" s="1235" t="s">
        <v>23</v>
      </c>
      <c r="D28" s="1235" t="s">
        <v>23</v>
      </c>
      <c r="E28" s="1235" t="s">
        <v>23</v>
      </c>
      <c r="F28" s="1235" t="s">
        <v>23</v>
      </c>
      <c r="G28" s="1235" t="s">
        <v>23</v>
      </c>
      <c r="H28" s="1235" t="s">
        <v>23</v>
      </c>
      <c r="I28" s="1237" t="s">
        <v>23</v>
      </c>
      <c r="J28" s="141"/>
      <c r="K28" s="168"/>
      <c r="P28" s="141"/>
      <c r="Q28" s="141"/>
    </row>
    <row r="29" spans="1:17" ht="13.5">
      <c r="A29" s="1234" t="s">
        <v>96</v>
      </c>
      <c r="B29" s="1236">
        <v>120109</v>
      </c>
      <c r="C29" s="1236">
        <v>966900</v>
      </c>
      <c r="D29" s="1236">
        <v>1087009</v>
      </c>
      <c r="E29" s="1236">
        <v>1035</v>
      </c>
      <c r="F29" s="1236" t="s">
        <v>23</v>
      </c>
      <c r="G29" s="1236">
        <v>120109</v>
      </c>
      <c r="H29" s="1236">
        <v>965865</v>
      </c>
      <c r="I29" s="1242">
        <v>1085974</v>
      </c>
      <c r="J29" s="141"/>
      <c r="K29" s="168"/>
      <c r="P29" s="141"/>
      <c r="Q29" s="141"/>
    </row>
    <row r="30" spans="1:17" ht="13.5">
      <c r="A30" s="1238" t="s">
        <v>97</v>
      </c>
      <c r="B30" s="1240">
        <v>165772</v>
      </c>
      <c r="C30" s="1240">
        <v>1067470</v>
      </c>
      <c r="D30" s="1240">
        <v>1233242</v>
      </c>
      <c r="E30" s="1240">
        <v>1035</v>
      </c>
      <c r="F30" s="1240" t="s">
        <v>23</v>
      </c>
      <c r="G30" s="1240">
        <v>165772</v>
      </c>
      <c r="H30" s="1240">
        <v>1066435</v>
      </c>
      <c r="I30" s="1243">
        <v>1232207</v>
      </c>
      <c r="J30" s="141"/>
      <c r="K30" s="168"/>
      <c r="P30" s="141"/>
      <c r="Q30" s="141"/>
    </row>
    <row r="31" spans="1:17" ht="13.5">
      <c r="A31" s="1234"/>
      <c r="B31" s="1236"/>
      <c r="C31" s="1236"/>
      <c r="D31" s="1236"/>
      <c r="E31" s="1236"/>
      <c r="F31" s="1236"/>
      <c r="G31" s="1236"/>
      <c r="H31" s="1236"/>
      <c r="I31" s="1242"/>
      <c r="J31" s="141"/>
      <c r="K31" s="168"/>
      <c r="P31" s="141"/>
      <c r="Q31" s="141"/>
    </row>
    <row r="32" spans="1:17" ht="13.5">
      <c r="A32" s="1234" t="s">
        <v>98</v>
      </c>
      <c r="B32" s="1236">
        <v>1369597</v>
      </c>
      <c r="C32" s="1236">
        <v>346888</v>
      </c>
      <c r="D32" s="1236">
        <v>1716485</v>
      </c>
      <c r="E32" s="1236">
        <v>1233343</v>
      </c>
      <c r="F32" s="1236" t="s">
        <v>23</v>
      </c>
      <c r="G32" s="1236">
        <v>164352</v>
      </c>
      <c r="H32" s="1236">
        <v>318790</v>
      </c>
      <c r="I32" s="1242">
        <v>483142</v>
      </c>
      <c r="J32" s="141"/>
      <c r="K32" s="168"/>
      <c r="P32" s="141"/>
      <c r="Q32" s="141"/>
    </row>
    <row r="33" spans="1:17" ht="13.5">
      <c r="A33" s="1234" t="s">
        <v>99</v>
      </c>
      <c r="B33" s="1236">
        <v>15807</v>
      </c>
      <c r="C33" s="1236">
        <v>37417</v>
      </c>
      <c r="D33" s="1236">
        <v>53224</v>
      </c>
      <c r="E33" s="1236" t="s">
        <v>23</v>
      </c>
      <c r="F33" s="1236" t="s">
        <v>23</v>
      </c>
      <c r="G33" s="1236">
        <v>15807</v>
      </c>
      <c r="H33" s="1236">
        <v>37417</v>
      </c>
      <c r="I33" s="1242">
        <v>53224</v>
      </c>
      <c r="J33" s="141"/>
      <c r="K33" s="168"/>
      <c r="P33" s="141"/>
      <c r="Q33" s="141"/>
    </row>
    <row r="34" spans="1:17" ht="13.5">
      <c r="A34" s="1234" t="s">
        <v>100</v>
      </c>
      <c r="B34" s="1236">
        <v>64741</v>
      </c>
      <c r="C34" s="1236">
        <v>53546</v>
      </c>
      <c r="D34" s="1236">
        <v>118287</v>
      </c>
      <c r="E34" s="1236" t="s">
        <v>23</v>
      </c>
      <c r="F34" s="1235" t="s">
        <v>23</v>
      </c>
      <c r="G34" s="1236">
        <v>64741</v>
      </c>
      <c r="H34" s="1236">
        <v>53546</v>
      </c>
      <c r="I34" s="1242">
        <v>118287</v>
      </c>
      <c r="J34" s="141"/>
      <c r="K34" s="168"/>
      <c r="P34" s="141"/>
      <c r="Q34" s="141"/>
    </row>
    <row r="35" spans="1:17" ht="13.5">
      <c r="A35" s="1234" t="s">
        <v>101</v>
      </c>
      <c r="B35" s="1236">
        <v>681843</v>
      </c>
      <c r="C35" s="1236">
        <v>365325</v>
      </c>
      <c r="D35" s="1236">
        <v>1047168</v>
      </c>
      <c r="E35" s="1236">
        <v>613659</v>
      </c>
      <c r="F35" s="1236" t="s">
        <v>23</v>
      </c>
      <c r="G35" s="1236">
        <v>68184</v>
      </c>
      <c r="H35" s="1236">
        <v>365325</v>
      </c>
      <c r="I35" s="1242">
        <v>433509</v>
      </c>
      <c r="J35" s="141"/>
      <c r="K35" s="168"/>
      <c r="P35" s="141"/>
      <c r="Q35" s="141"/>
    </row>
    <row r="36" spans="1:17" ht="13.5">
      <c r="A36" s="1238" t="s">
        <v>102</v>
      </c>
      <c r="B36" s="1240">
        <v>2131988</v>
      </c>
      <c r="C36" s="1240">
        <v>803176</v>
      </c>
      <c r="D36" s="1240">
        <v>2935164</v>
      </c>
      <c r="E36" s="1240">
        <v>1847002</v>
      </c>
      <c r="F36" s="1240" t="s">
        <v>23</v>
      </c>
      <c r="G36" s="1240">
        <v>313084</v>
      </c>
      <c r="H36" s="1240">
        <v>775078</v>
      </c>
      <c r="I36" s="1243">
        <v>1088162</v>
      </c>
      <c r="J36" s="141"/>
      <c r="K36" s="168"/>
      <c r="P36" s="141"/>
      <c r="Q36" s="141"/>
    </row>
    <row r="37" spans="1:17" ht="13.5">
      <c r="A37" s="1238"/>
      <c r="B37" s="1240"/>
      <c r="C37" s="1240"/>
      <c r="D37" s="1240"/>
      <c r="E37" s="1240"/>
      <c r="F37" s="1240"/>
      <c r="G37" s="1240"/>
      <c r="H37" s="1240"/>
      <c r="I37" s="1243"/>
      <c r="J37" s="141"/>
      <c r="K37" s="168"/>
      <c r="P37" s="141"/>
      <c r="Q37" s="141"/>
    </row>
    <row r="38" spans="1:17" ht="13.5">
      <c r="A38" s="1238" t="s">
        <v>103</v>
      </c>
      <c r="B38" s="1240">
        <v>13822</v>
      </c>
      <c r="C38" s="1240">
        <v>7745</v>
      </c>
      <c r="D38" s="1240">
        <v>21567</v>
      </c>
      <c r="E38" s="1239" t="s">
        <v>23</v>
      </c>
      <c r="F38" s="1239" t="s">
        <v>23</v>
      </c>
      <c r="G38" s="1240">
        <v>13822</v>
      </c>
      <c r="H38" s="1240">
        <v>7745</v>
      </c>
      <c r="I38" s="1243">
        <v>21567</v>
      </c>
      <c r="J38" s="141"/>
      <c r="K38" s="168"/>
      <c r="P38" s="141"/>
      <c r="Q38" s="141"/>
    </row>
    <row r="39" spans="1:17" ht="13.5">
      <c r="A39" s="1234"/>
      <c r="B39" s="1236"/>
      <c r="C39" s="1236"/>
      <c r="D39" s="1236"/>
      <c r="E39" s="1236"/>
      <c r="F39" s="1236"/>
      <c r="G39" s="1236"/>
      <c r="H39" s="1236"/>
      <c r="I39" s="1242"/>
      <c r="J39" s="141"/>
      <c r="K39" s="168"/>
      <c r="P39" s="141"/>
      <c r="Q39" s="141"/>
    </row>
    <row r="40" spans="1:17" ht="13.5">
      <c r="A40" s="1234" t="s">
        <v>159</v>
      </c>
      <c r="B40" s="1235">
        <v>215</v>
      </c>
      <c r="C40" s="1235">
        <v>6021</v>
      </c>
      <c r="D40" s="1235">
        <v>6236</v>
      </c>
      <c r="E40" s="1235" t="s">
        <v>23</v>
      </c>
      <c r="F40" s="1235" t="s">
        <v>23</v>
      </c>
      <c r="G40" s="1235">
        <v>215</v>
      </c>
      <c r="H40" s="1235">
        <v>6021</v>
      </c>
      <c r="I40" s="1237">
        <v>6236</v>
      </c>
      <c r="J40" s="141"/>
      <c r="K40" s="168"/>
      <c r="P40" s="141"/>
      <c r="Q40" s="141"/>
    </row>
    <row r="41" spans="1:17" ht="13.5">
      <c r="A41" s="1234" t="s">
        <v>105</v>
      </c>
      <c r="B41" s="1235">
        <v>3166</v>
      </c>
      <c r="C41" s="1236">
        <v>550818</v>
      </c>
      <c r="D41" s="1236">
        <v>553984</v>
      </c>
      <c r="E41" s="1235">
        <v>400</v>
      </c>
      <c r="F41" s="1235" t="s">
        <v>23</v>
      </c>
      <c r="G41" s="1235">
        <v>2806</v>
      </c>
      <c r="H41" s="1236">
        <v>550778</v>
      </c>
      <c r="I41" s="1242">
        <v>553584</v>
      </c>
      <c r="J41" s="141"/>
      <c r="K41" s="168"/>
      <c r="P41" s="141"/>
      <c r="Q41" s="141"/>
    </row>
    <row r="42" spans="1:17" ht="13.5">
      <c r="A42" s="1234" t="s">
        <v>106</v>
      </c>
      <c r="B42" s="1236">
        <v>19025</v>
      </c>
      <c r="C42" s="1236">
        <v>70761</v>
      </c>
      <c r="D42" s="1236">
        <v>89786</v>
      </c>
      <c r="E42" s="1235" t="s">
        <v>23</v>
      </c>
      <c r="F42" s="1235" t="s">
        <v>23</v>
      </c>
      <c r="G42" s="1236">
        <v>19025</v>
      </c>
      <c r="H42" s="1236">
        <v>70761</v>
      </c>
      <c r="I42" s="1242">
        <v>89786</v>
      </c>
      <c r="J42" s="141"/>
      <c r="K42" s="168"/>
      <c r="P42" s="141"/>
      <c r="Q42" s="141"/>
    </row>
    <row r="43" spans="1:17" ht="13.5">
      <c r="A43" s="1234" t="s">
        <v>107</v>
      </c>
      <c r="B43" s="1235">
        <v>15</v>
      </c>
      <c r="C43" s="1236">
        <v>2693</v>
      </c>
      <c r="D43" s="1236">
        <v>2708</v>
      </c>
      <c r="E43" s="1235" t="s">
        <v>23</v>
      </c>
      <c r="F43" s="1235" t="s">
        <v>23</v>
      </c>
      <c r="G43" s="1235">
        <v>15</v>
      </c>
      <c r="H43" s="1236">
        <v>2693</v>
      </c>
      <c r="I43" s="1242">
        <v>2708</v>
      </c>
      <c r="J43" s="141"/>
      <c r="K43" s="168"/>
      <c r="P43" s="141"/>
      <c r="Q43" s="141"/>
    </row>
    <row r="44" spans="1:17" ht="13.5">
      <c r="A44" s="1234" t="s">
        <v>108</v>
      </c>
      <c r="B44" s="1235">
        <v>550</v>
      </c>
      <c r="C44" s="1235">
        <v>4499</v>
      </c>
      <c r="D44" s="1235">
        <v>5049</v>
      </c>
      <c r="E44" s="1235" t="s">
        <v>23</v>
      </c>
      <c r="F44" s="1235" t="s">
        <v>23</v>
      </c>
      <c r="G44" s="1235">
        <v>550</v>
      </c>
      <c r="H44" s="1235">
        <v>4499</v>
      </c>
      <c r="I44" s="1237">
        <v>5049</v>
      </c>
      <c r="J44" s="141"/>
      <c r="K44" s="168"/>
      <c r="P44" s="141"/>
      <c r="Q44" s="141"/>
    </row>
    <row r="45" spans="1:17" ht="13.5">
      <c r="A45" s="1234" t="s">
        <v>109</v>
      </c>
      <c r="B45" s="1236">
        <v>63798</v>
      </c>
      <c r="C45" s="1236">
        <v>3405</v>
      </c>
      <c r="D45" s="1236">
        <v>67203</v>
      </c>
      <c r="E45" s="1235" t="s">
        <v>23</v>
      </c>
      <c r="F45" s="1235" t="s">
        <v>23</v>
      </c>
      <c r="G45" s="1236">
        <v>63798</v>
      </c>
      <c r="H45" s="1236">
        <v>3405</v>
      </c>
      <c r="I45" s="1242">
        <v>67203</v>
      </c>
      <c r="J45" s="141"/>
      <c r="K45" s="168"/>
      <c r="P45" s="141"/>
      <c r="Q45" s="141"/>
    </row>
    <row r="46" spans="1:17" ht="13.5">
      <c r="A46" s="1234" t="s">
        <v>110</v>
      </c>
      <c r="B46" s="1235">
        <v>106</v>
      </c>
      <c r="C46" s="1236">
        <v>12569</v>
      </c>
      <c r="D46" s="1236">
        <v>12675</v>
      </c>
      <c r="E46" s="1235" t="s">
        <v>23</v>
      </c>
      <c r="F46" s="1235" t="s">
        <v>23</v>
      </c>
      <c r="G46" s="1235">
        <v>106</v>
      </c>
      <c r="H46" s="1236">
        <v>12569</v>
      </c>
      <c r="I46" s="1242">
        <v>12675</v>
      </c>
      <c r="J46" s="141"/>
      <c r="K46" s="168"/>
      <c r="P46" s="141"/>
      <c r="Q46" s="141"/>
    </row>
    <row r="47" spans="1:17" ht="13.5">
      <c r="A47" s="1234" t="s">
        <v>111</v>
      </c>
      <c r="B47" s="1236">
        <v>813212</v>
      </c>
      <c r="C47" s="1236">
        <v>339571</v>
      </c>
      <c r="D47" s="1236">
        <v>1152783</v>
      </c>
      <c r="E47" s="1236">
        <v>1140</v>
      </c>
      <c r="F47" s="1235" t="s">
        <v>23</v>
      </c>
      <c r="G47" s="1236">
        <v>812072</v>
      </c>
      <c r="H47" s="1236">
        <v>339571</v>
      </c>
      <c r="I47" s="1242">
        <v>1151643</v>
      </c>
      <c r="J47" s="141"/>
      <c r="K47" s="168"/>
      <c r="P47" s="141"/>
      <c r="Q47" s="141"/>
    </row>
    <row r="48" spans="1:17" ht="13.5">
      <c r="A48" s="1234" t="s">
        <v>112</v>
      </c>
      <c r="B48" s="1236">
        <v>8838</v>
      </c>
      <c r="C48" s="1236">
        <v>157257</v>
      </c>
      <c r="D48" s="1236">
        <v>166095</v>
      </c>
      <c r="E48" s="1235" t="s">
        <v>23</v>
      </c>
      <c r="F48" s="1235" t="s">
        <v>23</v>
      </c>
      <c r="G48" s="1236">
        <v>8838</v>
      </c>
      <c r="H48" s="1236">
        <v>157257</v>
      </c>
      <c r="I48" s="1242">
        <v>166095</v>
      </c>
      <c r="J48" s="141"/>
      <c r="K48" s="168"/>
      <c r="P48" s="141"/>
      <c r="Q48" s="141"/>
    </row>
    <row r="49" spans="1:17" ht="13.5">
      <c r="A49" s="1238" t="s">
        <v>113</v>
      </c>
      <c r="B49" s="1240">
        <v>908925</v>
      </c>
      <c r="C49" s="1240">
        <v>1147594</v>
      </c>
      <c r="D49" s="1240">
        <v>2056519</v>
      </c>
      <c r="E49" s="1240">
        <v>1540</v>
      </c>
      <c r="F49" s="1239" t="s">
        <v>23</v>
      </c>
      <c r="G49" s="1240">
        <v>907425</v>
      </c>
      <c r="H49" s="1240">
        <v>1147554</v>
      </c>
      <c r="I49" s="1243">
        <v>2054979</v>
      </c>
      <c r="J49" s="141"/>
      <c r="K49" s="168"/>
      <c r="P49" s="141"/>
      <c r="Q49" s="141"/>
    </row>
    <row r="50" spans="1:17" ht="13.5">
      <c r="A50" s="1238"/>
      <c r="B50" s="1240"/>
      <c r="C50" s="1240"/>
      <c r="D50" s="1240"/>
      <c r="E50" s="1240"/>
      <c r="F50" s="1240"/>
      <c r="G50" s="1240"/>
      <c r="H50" s="1240"/>
      <c r="I50" s="1243"/>
      <c r="J50" s="141"/>
      <c r="K50" s="168"/>
      <c r="P50" s="141"/>
      <c r="Q50" s="141"/>
    </row>
    <row r="51" spans="1:17" ht="13.5">
      <c r="A51" s="1238" t="s">
        <v>114</v>
      </c>
      <c r="B51" s="1240">
        <v>16180</v>
      </c>
      <c r="C51" s="1240">
        <v>26433</v>
      </c>
      <c r="D51" s="1240">
        <v>42613</v>
      </c>
      <c r="E51" s="1239" t="s">
        <v>23</v>
      </c>
      <c r="F51" s="1239" t="s">
        <v>23</v>
      </c>
      <c r="G51" s="1240">
        <v>16180</v>
      </c>
      <c r="H51" s="1240">
        <v>26433</v>
      </c>
      <c r="I51" s="1243">
        <v>42613</v>
      </c>
      <c r="J51" s="141"/>
      <c r="K51" s="168"/>
      <c r="P51" s="141"/>
      <c r="Q51" s="141"/>
    </row>
    <row r="52" spans="1:17" ht="13.5">
      <c r="A52" s="1234"/>
      <c r="B52" s="1236"/>
      <c r="C52" s="1236"/>
      <c r="D52" s="1236"/>
      <c r="E52" s="1236"/>
      <c r="F52" s="1236"/>
      <c r="G52" s="1236"/>
      <c r="H52" s="1236"/>
      <c r="I52" s="1242"/>
      <c r="J52" s="141"/>
      <c r="K52" s="168"/>
      <c r="P52" s="141"/>
      <c r="Q52" s="141"/>
    </row>
    <row r="53" spans="1:17" s="143" customFormat="1" ht="13.5">
      <c r="A53" s="1234" t="s">
        <v>115</v>
      </c>
      <c r="B53" s="1236">
        <v>123354</v>
      </c>
      <c r="C53" s="1236">
        <v>397838</v>
      </c>
      <c r="D53" s="1236">
        <v>521192</v>
      </c>
      <c r="E53" s="1235" t="s">
        <v>23</v>
      </c>
      <c r="F53" s="1235" t="s">
        <v>23</v>
      </c>
      <c r="G53" s="1236">
        <v>123354</v>
      </c>
      <c r="H53" s="1236">
        <v>397838</v>
      </c>
      <c r="I53" s="1242">
        <v>521192</v>
      </c>
      <c r="J53" s="144"/>
      <c r="K53" s="169"/>
      <c r="P53" s="144"/>
      <c r="Q53" s="144"/>
    </row>
    <row r="54" spans="1:17" ht="13.5">
      <c r="A54" s="1234" t="s">
        <v>116</v>
      </c>
      <c r="B54" s="1236">
        <v>384136</v>
      </c>
      <c r="C54" s="1236">
        <v>856368</v>
      </c>
      <c r="D54" s="1236">
        <v>1240504</v>
      </c>
      <c r="E54" s="1235" t="s">
        <v>23</v>
      </c>
      <c r="F54" s="1235" t="s">
        <v>23</v>
      </c>
      <c r="G54" s="1236">
        <v>384136</v>
      </c>
      <c r="H54" s="1236">
        <v>856368</v>
      </c>
      <c r="I54" s="1242">
        <v>1240504</v>
      </c>
      <c r="J54" s="141"/>
      <c r="K54" s="168"/>
      <c r="P54" s="141"/>
      <c r="Q54" s="141"/>
    </row>
    <row r="55" spans="1:17" ht="13.5">
      <c r="A55" s="1234" t="s">
        <v>117</v>
      </c>
      <c r="B55" s="1236">
        <v>67349</v>
      </c>
      <c r="C55" s="1236">
        <v>189453</v>
      </c>
      <c r="D55" s="1236">
        <v>256802</v>
      </c>
      <c r="E55" s="1235" t="s">
        <v>23</v>
      </c>
      <c r="F55" s="1235" t="s">
        <v>23</v>
      </c>
      <c r="G55" s="1236">
        <v>67349</v>
      </c>
      <c r="H55" s="1236">
        <v>189453</v>
      </c>
      <c r="I55" s="1242">
        <v>256802</v>
      </c>
      <c r="J55" s="141"/>
      <c r="K55" s="168"/>
      <c r="P55" s="141"/>
      <c r="Q55" s="141"/>
    </row>
    <row r="56" spans="1:17" ht="13.5">
      <c r="A56" s="1234" t="s">
        <v>118</v>
      </c>
      <c r="B56" s="1236">
        <v>506</v>
      </c>
      <c r="C56" s="1236">
        <v>1610</v>
      </c>
      <c r="D56" s="1236">
        <v>2116</v>
      </c>
      <c r="E56" s="1235" t="s">
        <v>23</v>
      </c>
      <c r="F56" s="1235" t="s">
        <v>23</v>
      </c>
      <c r="G56" s="1236">
        <v>506</v>
      </c>
      <c r="H56" s="1236">
        <v>1610</v>
      </c>
      <c r="I56" s="1242">
        <v>2116</v>
      </c>
      <c r="J56" s="141"/>
      <c r="K56" s="168"/>
      <c r="P56" s="141"/>
      <c r="Q56" s="141"/>
    </row>
    <row r="57" spans="1:17" ht="13.5">
      <c r="A57" s="1234" t="s">
        <v>119</v>
      </c>
      <c r="B57" s="1236">
        <v>96915</v>
      </c>
      <c r="C57" s="1236">
        <v>225607</v>
      </c>
      <c r="D57" s="1236">
        <v>322522</v>
      </c>
      <c r="E57" s="1235" t="s">
        <v>23</v>
      </c>
      <c r="F57" s="1235" t="s">
        <v>23</v>
      </c>
      <c r="G57" s="1236">
        <v>96915</v>
      </c>
      <c r="H57" s="1236">
        <v>225607</v>
      </c>
      <c r="I57" s="1242">
        <v>322522</v>
      </c>
      <c r="J57" s="141"/>
      <c r="K57" s="168"/>
      <c r="P57" s="141"/>
      <c r="Q57" s="141"/>
    </row>
    <row r="58" spans="1:17" ht="13.5">
      <c r="A58" s="1238" t="s">
        <v>172</v>
      </c>
      <c r="B58" s="1240">
        <v>672260</v>
      </c>
      <c r="C58" s="1240">
        <v>1670876</v>
      </c>
      <c r="D58" s="1240">
        <v>2343136</v>
      </c>
      <c r="E58" s="1239" t="s">
        <v>23</v>
      </c>
      <c r="F58" s="1239" t="s">
        <v>23</v>
      </c>
      <c r="G58" s="1240">
        <v>672260</v>
      </c>
      <c r="H58" s="1240">
        <v>1670876</v>
      </c>
      <c r="I58" s="1243">
        <v>2343136</v>
      </c>
      <c r="J58" s="141"/>
      <c r="K58" s="168"/>
      <c r="P58" s="141"/>
      <c r="Q58" s="141"/>
    </row>
    <row r="59" spans="1:17" ht="13.5">
      <c r="A59" s="1234"/>
      <c r="B59" s="1236"/>
      <c r="C59" s="1236"/>
      <c r="D59" s="1236"/>
      <c r="E59" s="1236"/>
      <c r="F59" s="1236"/>
      <c r="G59" s="1236"/>
      <c r="H59" s="1236"/>
      <c r="I59" s="1242"/>
      <c r="J59" s="141"/>
      <c r="K59" s="168"/>
      <c r="P59" s="141"/>
      <c r="Q59" s="141"/>
    </row>
    <row r="60" spans="1:17" ht="13.5">
      <c r="A60" s="1234" t="s">
        <v>121</v>
      </c>
      <c r="B60" s="1236">
        <v>34768</v>
      </c>
      <c r="C60" s="1236">
        <v>145786</v>
      </c>
      <c r="D60" s="1236">
        <v>180554</v>
      </c>
      <c r="E60" s="1235" t="s">
        <v>23</v>
      </c>
      <c r="F60" s="1236" t="s">
        <v>23</v>
      </c>
      <c r="G60" s="1236">
        <v>34768</v>
      </c>
      <c r="H60" s="1236">
        <v>145786</v>
      </c>
      <c r="I60" s="1242">
        <v>180554</v>
      </c>
      <c r="J60" s="141"/>
      <c r="K60" s="168"/>
      <c r="P60" s="141"/>
      <c r="Q60" s="141"/>
    </row>
    <row r="61" spans="1:17" ht="13.5">
      <c r="A61" s="1234" t="s">
        <v>122</v>
      </c>
      <c r="B61" s="1235" t="s">
        <v>23</v>
      </c>
      <c r="C61" s="1235" t="s">
        <v>23</v>
      </c>
      <c r="D61" s="1235" t="s">
        <v>23</v>
      </c>
      <c r="E61" s="1235" t="s">
        <v>23</v>
      </c>
      <c r="F61" s="1235" t="s">
        <v>23</v>
      </c>
      <c r="G61" s="1235" t="s">
        <v>23</v>
      </c>
      <c r="H61" s="1235" t="s">
        <v>23</v>
      </c>
      <c r="I61" s="1237" t="s">
        <v>23</v>
      </c>
      <c r="J61" s="141"/>
      <c r="K61" s="168"/>
      <c r="P61" s="141"/>
      <c r="Q61" s="141"/>
    </row>
    <row r="62" spans="1:17" ht="13.5">
      <c r="A62" s="1234" t="s">
        <v>123</v>
      </c>
      <c r="B62" s="1236">
        <v>366876</v>
      </c>
      <c r="C62" s="1236">
        <v>901197</v>
      </c>
      <c r="D62" s="1236">
        <v>1268073</v>
      </c>
      <c r="E62" s="1236">
        <v>131599</v>
      </c>
      <c r="F62" s="1236">
        <v>37715</v>
      </c>
      <c r="G62" s="1236">
        <v>198847</v>
      </c>
      <c r="H62" s="1236">
        <v>899912</v>
      </c>
      <c r="I62" s="1242">
        <v>1098759</v>
      </c>
      <c r="J62" s="141"/>
      <c r="K62" s="168"/>
      <c r="P62" s="141"/>
      <c r="Q62" s="141"/>
    </row>
    <row r="63" spans="1:17" ht="13.5">
      <c r="A63" s="1238" t="s">
        <v>124</v>
      </c>
      <c r="B63" s="1240">
        <v>401644</v>
      </c>
      <c r="C63" s="1240">
        <v>1046983</v>
      </c>
      <c r="D63" s="1240">
        <v>1448627</v>
      </c>
      <c r="E63" s="1240">
        <v>131599</v>
      </c>
      <c r="F63" s="1240">
        <v>37715</v>
      </c>
      <c r="G63" s="1240">
        <v>233615</v>
      </c>
      <c r="H63" s="1240">
        <v>1045698</v>
      </c>
      <c r="I63" s="1243">
        <v>1279313</v>
      </c>
      <c r="J63" s="141"/>
      <c r="K63" s="168"/>
      <c r="P63" s="141"/>
      <c r="Q63" s="141"/>
    </row>
    <row r="64" spans="1:17" ht="13.5">
      <c r="A64" s="1234"/>
      <c r="B64" s="1240"/>
      <c r="C64" s="1240"/>
      <c r="D64" s="1240"/>
      <c r="E64" s="1240"/>
      <c r="F64" s="1240"/>
      <c r="G64" s="1240"/>
      <c r="H64" s="1240"/>
      <c r="I64" s="1243"/>
      <c r="J64" s="141"/>
      <c r="K64" s="168"/>
      <c r="P64" s="141"/>
      <c r="Q64" s="141"/>
    </row>
    <row r="65" spans="1:17" s="143" customFormat="1" ht="13.5">
      <c r="A65" s="1238" t="s">
        <v>125</v>
      </c>
      <c r="B65" s="1240">
        <v>21057</v>
      </c>
      <c r="C65" s="1240">
        <v>389081</v>
      </c>
      <c r="D65" s="1240">
        <v>410138</v>
      </c>
      <c r="E65" s="1239" t="s">
        <v>23</v>
      </c>
      <c r="F65" s="1239" t="s">
        <v>23</v>
      </c>
      <c r="G65" s="1240">
        <v>21057</v>
      </c>
      <c r="H65" s="1240">
        <v>389081</v>
      </c>
      <c r="I65" s="1243">
        <v>410138</v>
      </c>
      <c r="J65" s="144"/>
      <c r="K65" s="169"/>
      <c r="P65" s="144"/>
      <c r="Q65" s="144"/>
    </row>
    <row r="66" spans="1:17" ht="13.5">
      <c r="A66" s="1234"/>
      <c r="B66" s="1236"/>
      <c r="C66" s="1236"/>
      <c r="D66" s="1236"/>
      <c r="E66" s="1236"/>
      <c r="F66" s="1236"/>
      <c r="G66" s="1236"/>
      <c r="H66" s="1236"/>
      <c r="I66" s="1242"/>
      <c r="J66" s="141"/>
      <c r="K66" s="168"/>
      <c r="P66" s="141"/>
      <c r="Q66" s="141"/>
    </row>
    <row r="67" spans="1:17" ht="13.5">
      <c r="A67" s="1234" t="s">
        <v>126</v>
      </c>
      <c r="B67" s="1235">
        <v>101027</v>
      </c>
      <c r="C67" s="1235">
        <v>53885</v>
      </c>
      <c r="D67" s="1235">
        <v>154912</v>
      </c>
      <c r="E67" s="1235">
        <v>84399</v>
      </c>
      <c r="F67" s="1235" t="s">
        <v>23</v>
      </c>
      <c r="G67" s="1235">
        <v>17920</v>
      </c>
      <c r="H67" s="1235">
        <v>52593</v>
      </c>
      <c r="I67" s="1237">
        <v>70513</v>
      </c>
      <c r="J67" s="141"/>
      <c r="K67" s="168"/>
      <c r="P67" s="141"/>
      <c r="Q67" s="141"/>
    </row>
    <row r="68" spans="1:17" ht="13.5">
      <c r="A68" s="1234" t="s">
        <v>127</v>
      </c>
      <c r="B68" s="1235">
        <v>83</v>
      </c>
      <c r="C68" s="1235">
        <v>1748</v>
      </c>
      <c r="D68" s="1235">
        <v>1831</v>
      </c>
      <c r="E68" s="1235" t="s">
        <v>23</v>
      </c>
      <c r="F68" s="1235" t="s">
        <v>23</v>
      </c>
      <c r="G68" s="1235">
        <v>83</v>
      </c>
      <c r="H68" s="1235">
        <v>1748</v>
      </c>
      <c r="I68" s="1237">
        <v>1831</v>
      </c>
      <c r="J68" s="141"/>
      <c r="K68" s="168"/>
      <c r="P68" s="141"/>
      <c r="Q68" s="141"/>
    </row>
    <row r="69" spans="1:17" s="143" customFormat="1" ht="13.5">
      <c r="A69" s="1238" t="s">
        <v>128</v>
      </c>
      <c r="B69" s="1239">
        <v>101110</v>
      </c>
      <c r="C69" s="1239">
        <v>55633</v>
      </c>
      <c r="D69" s="1239">
        <v>156743</v>
      </c>
      <c r="E69" s="1239">
        <v>84399</v>
      </c>
      <c r="F69" s="1239" t="s">
        <v>23</v>
      </c>
      <c r="G69" s="1239">
        <v>18003</v>
      </c>
      <c r="H69" s="1239">
        <v>54341</v>
      </c>
      <c r="I69" s="1241">
        <v>72344</v>
      </c>
      <c r="J69" s="144"/>
      <c r="K69" s="169"/>
      <c r="P69" s="144"/>
      <c r="Q69" s="144"/>
    </row>
    <row r="70" spans="1:17" ht="13.5">
      <c r="A70" s="1234"/>
      <c r="B70" s="1236"/>
      <c r="C70" s="1236"/>
      <c r="D70" s="1236"/>
      <c r="E70" s="1236"/>
      <c r="F70" s="1236"/>
      <c r="G70" s="1236"/>
      <c r="H70" s="1236"/>
      <c r="I70" s="1242"/>
      <c r="J70" s="141"/>
      <c r="K70" s="168"/>
      <c r="P70" s="141"/>
      <c r="Q70" s="141"/>
    </row>
    <row r="71" spans="1:17" ht="13.5">
      <c r="A71" s="1234" t="s">
        <v>129</v>
      </c>
      <c r="B71" s="1235" t="s">
        <v>23</v>
      </c>
      <c r="C71" s="1235" t="s">
        <v>23</v>
      </c>
      <c r="D71" s="1235" t="s">
        <v>23</v>
      </c>
      <c r="E71" s="1235" t="s">
        <v>23</v>
      </c>
      <c r="F71" s="1235" t="s">
        <v>23</v>
      </c>
      <c r="G71" s="1235" t="s">
        <v>23</v>
      </c>
      <c r="H71" s="1235" t="s">
        <v>23</v>
      </c>
      <c r="I71" s="1237" t="s">
        <v>23</v>
      </c>
      <c r="J71" s="141"/>
      <c r="K71" s="168"/>
    </row>
    <row r="72" spans="1:17" ht="13.5">
      <c r="A72" s="1234" t="s">
        <v>130</v>
      </c>
      <c r="B72" s="1236">
        <v>411197</v>
      </c>
      <c r="C72" s="1235" t="s">
        <v>23</v>
      </c>
      <c r="D72" s="1236">
        <v>411197</v>
      </c>
      <c r="E72" s="1235" t="s">
        <v>23</v>
      </c>
      <c r="F72" s="1236" t="s">
        <v>23</v>
      </c>
      <c r="G72" s="1236">
        <v>411197</v>
      </c>
      <c r="H72" s="1235" t="s">
        <v>23</v>
      </c>
      <c r="I72" s="1242">
        <v>411197</v>
      </c>
      <c r="K72" s="168"/>
    </row>
    <row r="73" spans="1:17" ht="13.5">
      <c r="A73" s="1234" t="s">
        <v>131</v>
      </c>
      <c r="B73" s="1236">
        <v>166367</v>
      </c>
      <c r="C73" s="1235" t="s">
        <v>23</v>
      </c>
      <c r="D73" s="1236">
        <v>166367</v>
      </c>
      <c r="E73" s="1235" t="s">
        <v>23</v>
      </c>
      <c r="F73" s="1236" t="s">
        <v>23</v>
      </c>
      <c r="G73" s="1235">
        <v>166367</v>
      </c>
      <c r="H73" s="1235" t="s">
        <v>23</v>
      </c>
      <c r="I73" s="1242">
        <v>166367</v>
      </c>
      <c r="K73" s="168"/>
    </row>
    <row r="74" spans="1:17" ht="13.5">
      <c r="A74" s="1234" t="s">
        <v>132</v>
      </c>
      <c r="B74" s="1235">
        <v>645</v>
      </c>
      <c r="C74" s="1235">
        <v>3762</v>
      </c>
      <c r="D74" s="1235">
        <v>4407</v>
      </c>
      <c r="E74" s="1235" t="s">
        <v>23</v>
      </c>
      <c r="F74" s="1235" t="s">
        <v>23</v>
      </c>
      <c r="G74" s="1235">
        <v>645</v>
      </c>
      <c r="H74" s="1235">
        <v>3762</v>
      </c>
      <c r="I74" s="1237">
        <v>4407</v>
      </c>
      <c r="K74" s="168"/>
      <c r="P74" s="141"/>
      <c r="Q74" s="141"/>
    </row>
    <row r="75" spans="1:17" ht="13.5">
      <c r="A75" s="1234" t="s">
        <v>133</v>
      </c>
      <c r="B75" s="1236">
        <v>88053</v>
      </c>
      <c r="C75" s="1235">
        <v>2835</v>
      </c>
      <c r="D75" s="1236">
        <v>90888</v>
      </c>
      <c r="E75" s="1235" t="s">
        <v>23</v>
      </c>
      <c r="F75" s="1236">
        <v>17611</v>
      </c>
      <c r="G75" s="1236">
        <v>70442</v>
      </c>
      <c r="H75" s="1235">
        <v>2835</v>
      </c>
      <c r="I75" s="1242">
        <v>73277</v>
      </c>
    </row>
    <row r="76" spans="1:17" ht="13.5">
      <c r="A76" s="1234" t="s">
        <v>134</v>
      </c>
      <c r="B76" s="1235" t="s">
        <v>23</v>
      </c>
      <c r="C76" s="1235" t="s">
        <v>23</v>
      </c>
      <c r="D76" s="1235" t="s">
        <v>23</v>
      </c>
      <c r="E76" s="1235" t="s">
        <v>23</v>
      </c>
      <c r="F76" s="1235" t="s">
        <v>23</v>
      </c>
      <c r="G76" s="1235" t="s">
        <v>23</v>
      </c>
      <c r="H76" s="1235" t="s">
        <v>23</v>
      </c>
      <c r="I76" s="1237" t="s">
        <v>23</v>
      </c>
    </row>
    <row r="77" spans="1:17" ht="13.5">
      <c r="A77" s="1234" t="s">
        <v>135</v>
      </c>
      <c r="B77" s="1236">
        <v>13128</v>
      </c>
      <c r="C77" s="1235">
        <v>5387</v>
      </c>
      <c r="D77" s="1236">
        <v>18515</v>
      </c>
      <c r="E77" s="1235" t="s">
        <v>23</v>
      </c>
      <c r="F77" s="1236" t="s">
        <v>23</v>
      </c>
      <c r="G77" s="1235">
        <v>13128</v>
      </c>
      <c r="H77" s="1235">
        <v>5387</v>
      </c>
      <c r="I77" s="1237">
        <v>18515</v>
      </c>
    </row>
    <row r="78" spans="1:17" ht="13.5">
      <c r="A78" s="1234" t="s">
        <v>136</v>
      </c>
      <c r="B78" s="1236">
        <v>543</v>
      </c>
      <c r="C78" s="1235">
        <v>124</v>
      </c>
      <c r="D78" s="1236">
        <v>667</v>
      </c>
      <c r="E78" s="1235" t="s">
        <v>23</v>
      </c>
      <c r="F78" s="1235" t="s">
        <v>23</v>
      </c>
      <c r="G78" s="1236">
        <v>543</v>
      </c>
      <c r="H78" s="1235">
        <v>124</v>
      </c>
      <c r="I78" s="1242">
        <v>667</v>
      </c>
    </row>
    <row r="79" spans="1:17" ht="13.5">
      <c r="A79" s="1238" t="s">
        <v>137</v>
      </c>
      <c r="B79" s="1240">
        <v>679933</v>
      </c>
      <c r="C79" s="1239">
        <v>12108</v>
      </c>
      <c r="D79" s="1239">
        <v>692041</v>
      </c>
      <c r="E79" s="1239" t="s">
        <v>23</v>
      </c>
      <c r="F79" s="1240">
        <v>17611</v>
      </c>
      <c r="G79" s="1240">
        <v>662322</v>
      </c>
      <c r="H79" s="1239">
        <v>12108</v>
      </c>
      <c r="I79" s="1241">
        <v>674430</v>
      </c>
    </row>
    <row r="80" spans="1:17" ht="13.5">
      <c r="A80" s="1234"/>
      <c r="B80" s="1236"/>
      <c r="C80" s="1236"/>
      <c r="D80" s="1236"/>
      <c r="E80" s="1236"/>
      <c r="F80" s="1236"/>
      <c r="G80" s="1236"/>
      <c r="H80" s="1236"/>
      <c r="I80" s="1242"/>
    </row>
    <row r="81" spans="1:9" ht="13.5">
      <c r="A81" s="1234" t="s">
        <v>138</v>
      </c>
      <c r="B81" s="1236">
        <v>13662</v>
      </c>
      <c r="C81" s="1236">
        <v>2535</v>
      </c>
      <c r="D81" s="1235">
        <v>16197</v>
      </c>
      <c r="E81" s="1235" t="s">
        <v>23</v>
      </c>
      <c r="F81" s="1235" t="s">
        <v>23</v>
      </c>
      <c r="G81" s="1236">
        <v>13662</v>
      </c>
      <c r="H81" s="1236">
        <v>2535</v>
      </c>
      <c r="I81" s="1237">
        <v>16197</v>
      </c>
    </row>
    <row r="82" spans="1:9" ht="13.5">
      <c r="A82" s="1234" t="s">
        <v>139</v>
      </c>
      <c r="B82" s="1236">
        <v>20386.04</v>
      </c>
      <c r="C82" s="1236">
        <v>19848.95</v>
      </c>
      <c r="D82" s="1236">
        <v>40234.99</v>
      </c>
      <c r="E82" s="1235" t="s">
        <v>23</v>
      </c>
      <c r="F82" s="1235" t="s">
        <v>23</v>
      </c>
      <c r="G82" s="1236">
        <v>20386.04</v>
      </c>
      <c r="H82" s="1236">
        <v>19848.95</v>
      </c>
      <c r="I82" s="1242">
        <v>40234.99</v>
      </c>
    </row>
    <row r="83" spans="1:9" ht="13.5">
      <c r="A83" s="1238" t="s">
        <v>140</v>
      </c>
      <c r="B83" s="1240">
        <v>34048.04</v>
      </c>
      <c r="C83" s="1240">
        <v>22383.95</v>
      </c>
      <c r="D83" s="1240">
        <v>56431.99</v>
      </c>
      <c r="E83" s="1239" t="s">
        <v>23</v>
      </c>
      <c r="F83" s="1239" t="s">
        <v>23</v>
      </c>
      <c r="G83" s="1240">
        <v>34048.04</v>
      </c>
      <c r="H83" s="1240">
        <v>22383.95</v>
      </c>
      <c r="I83" s="1243">
        <v>56431.99</v>
      </c>
    </row>
    <row r="84" spans="1:9" ht="14.25" thickBot="1">
      <c r="A84" s="1246"/>
      <c r="B84" s="1247"/>
      <c r="C84" s="1247"/>
      <c r="D84" s="1247"/>
      <c r="E84" s="1247"/>
      <c r="F84" s="1247"/>
      <c r="G84" s="1247"/>
      <c r="H84" s="1247"/>
      <c r="I84" s="1248"/>
    </row>
    <row r="85" spans="1:9" ht="14.25" thickBot="1">
      <c r="A85" s="1142" t="s">
        <v>141</v>
      </c>
      <c r="B85" s="1143">
        <v>5651227.04</v>
      </c>
      <c r="C85" s="1143">
        <v>9507880.9499999993</v>
      </c>
      <c r="D85" s="1143">
        <v>15159107.99</v>
      </c>
      <c r="E85" s="1143">
        <v>2070333</v>
      </c>
      <c r="F85" s="1143">
        <v>56913</v>
      </c>
      <c r="G85" s="1143">
        <v>3555741.04</v>
      </c>
      <c r="H85" s="1143">
        <v>9476120.9499999993</v>
      </c>
      <c r="I85" s="1144">
        <v>13031861.99</v>
      </c>
    </row>
    <row r="86" spans="1:9" ht="13.5">
      <c r="A86" s="2019" t="s">
        <v>1047</v>
      </c>
      <c r="B86" s="2019"/>
      <c r="C86" s="2019"/>
      <c r="D86" s="2019"/>
      <c r="E86" s="2019"/>
      <c r="F86" s="2019"/>
      <c r="G86" s="2019"/>
      <c r="H86" s="2019"/>
      <c r="I86" s="2019"/>
    </row>
    <row r="87" spans="1:9" ht="13.5">
      <c r="A87" s="1948" t="s">
        <v>1046</v>
      </c>
      <c r="B87" s="2019"/>
      <c r="C87" s="2019"/>
      <c r="D87" s="2019"/>
      <c r="E87" s="2019"/>
      <c r="F87" s="2019"/>
      <c r="G87" s="1069"/>
      <c r="H87" s="1069"/>
      <c r="I87" s="1069"/>
    </row>
    <row r="88" spans="1:9" ht="13.5">
      <c r="A88" s="1069" t="s">
        <v>946</v>
      </c>
      <c r="B88" s="1069"/>
      <c r="C88" s="1321"/>
      <c r="D88" s="1322"/>
      <c r="E88" s="1069"/>
      <c r="F88" s="1069"/>
      <c r="G88" s="1069"/>
      <c r="H88" s="1069"/>
      <c r="I88" s="1069"/>
    </row>
    <row r="89" spans="1:9" ht="13.5">
      <c r="A89" s="1069" t="s">
        <v>945</v>
      </c>
      <c r="B89" s="1069"/>
      <c r="C89" s="1069"/>
      <c r="D89" s="1069"/>
      <c r="E89" s="1069"/>
      <c r="F89" s="1069"/>
      <c r="G89" s="1069"/>
      <c r="H89" s="1069"/>
      <c r="I89" s="1069"/>
    </row>
  </sheetData>
  <mergeCells count="7">
    <mergeCell ref="A86:I86"/>
    <mergeCell ref="A87:F87"/>
    <mergeCell ref="A1:I1"/>
    <mergeCell ref="A3:I3"/>
    <mergeCell ref="G5:I5"/>
    <mergeCell ref="A5:A7"/>
    <mergeCell ref="B5:D5"/>
  </mergeCells>
  <printOptions horizontalCentered="1"/>
  <pageMargins left="0.28999999999999998" right="0.33" top="0.59055118110236227" bottom="0.98425196850393704" header="0" footer="0"/>
  <pageSetup paperSize="9" scale="58" orientation="portrait" r:id="rId1"/>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1-000000000000}">
  <sheetPr codeName="Hoja315">
    <pageSetUpPr fitToPage="1"/>
  </sheetPr>
  <dimension ref="A1:I91"/>
  <sheetViews>
    <sheetView view="pageBreakPreview" zoomScale="115" zoomScaleNormal="75" zoomScaleSheetLayoutView="115" workbookViewId="0">
      <selection activeCell="K7" sqref="K7"/>
    </sheetView>
  </sheetViews>
  <sheetFormatPr baseColWidth="10" defaultColWidth="11.42578125" defaultRowHeight="12.75"/>
  <cols>
    <col min="1" max="1" width="36.140625" style="139" customWidth="1"/>
    <col min="2" max="4" width="18.5703125" style="139" customWidth="1"/>
    <col min="5" max="16384" width="11.42578125" style="139"/>
  </cols>
  <sheetData>
    <row r="1" spans="1:9" s="151" customFormat="1" ht="18.75">
      <c r="A1" s="1951" t="s">
        <v>0</v>
      </c>
      <c r="B1" s="1951"/>
      <c r="C1" s="1951"/>
      <c r="D1" s="1951"/>
      <c r="E1" s="1072"/>
      <c r="F1" s="1072"/>
      <c r="G1" s="155"/>
      <c r="H1" s="155"/>
      <c r="I1" s="155"/>
    </row>
    <row r="2" spans="1:9" ht="13.5">
      <c r="A2" s="1378"/>
      <c r="B2" s="1255"/>
      <c r="C2" s="1255"/>
      <c r="D2" s="1255"/>
      <c r="E2" s="1255"/>
      <c r="F2" s="1255"/>
    </row>
    <row r="3" spans="1:9" ht="21.75" customHeight="1">
      <c r="A3" s="1950" t="s">
        <v>1057</v>
      </c>
      <c r="B3" s="1950"/>
      <c r="C3" s="1950"/>
      <c r="D3" s="1950"/>
      <c r="E3" s="1071"/>
      <c r="F3" s="1071"/>
      <c r="G3" s="150"/>
      <c r="H3" s="150"/>
      <c r="I3" s="150"/>
    </row>
    <row r="4" spans="1:9" ht="23.25" customHeight="1">
      <c r="A4" s="1952" t="s">
        <v>1503</v>
      </c>
      <c r="B4" s="1952"/>
      <c r="C4" s="1952"/>
      <c r="D4" s="1952"/>
      <c r="E4" s="1306"/>
      <c r="F4" s="1306"/>
      <c r="G4" s="150"/>
      <c r="H4" s="150"/>
      <c r="I4" s="150"/>
    </row>
    <row r="5" spans="1:9" ht="13.5" thickBot="1"/>
    <row r="6" spans="1:9" ht="25.5" customHeight="1">
      <c r="A6" s="2022" t="s">
        <v>77</v>
      </c>
      <c r="B6" s="1400"/>
      <c r="C6" s="1082" t="s">
        <v>19</v>
      </c>
      <c r="D6" s="1401"/>
    </row>
    <row r="7" spans="1:9" ht="27.75" customHeight="1">
      <c r="A7" s="2023"/>
      <c r="B7" s="1396"/>
      <c r="C7" s="1126" t="s">
        <v>1040</v>
      </c>
      <c r="D7" s="1399"/>
    </row>
    <row r="8" spans="1:9" ht="25.5" customHeight="1" thickBot="1">
      <c r="A8" s="2024"/>
      <c r="B8" s="1077" t="s">
        <v>981</v>
      </c>
      <c r="C8" s="1077" t="s">
        <v>1039</v>
      </c>
      <c r="D8" s="1309" t="s">
        <v>19</v>
      </c>
    </row>
    <row r="9" spans="1:9" ht="21" customHeight="1">
      <c r="A9" s="1231" t="s">
        <v>81</v>
      </c>
      <c r="B9" s="1232">
        <v>294</v>
      </c>
      <c r="C9" s="1232">
        <v>33</v>
      </c>
      <c r="D9" s="1233">
        <v>327</v>
      </c>
    </row>
    <row r="10" spans="1:9" ht="13.5">
      <c r="A10" s="1234" t="s">
        <v>82</v>
      </c>
      <c r="B10" s="1236" t="s">
        <v>23</v>
      </c>
      <c r="C10" s="1236" t="s">
        <v>23</v>
      </c>
      <c r="D10" s="1242" t="s">
        <v>23</v>
      </c>
    </row>
    <row r="11" spans="1:9" ht="13.5">
      <c r="A11" s="1234" t="s">
        <v>83</v>
      </c>
      <c r="B11" s="1236">
        <v>328</v>
      </c>
      <c r="C11" s="1236">
        <v>71</v>
      </c>
      <c r="D11" s="1242">
        <v>399</v>
      </c>
    </row>
    <row r="12" spans="1:9" ht="13.5">
      <c r="A12" s="1234" t="s">
        <v>84</v>
      </c>
      <c r="B12" s="1236">
        <v>556</v>
      </c>
      <c r="C12" s="1236">
        <v>72</v>
      </c>
      <c r="D12" s="1242">
        <v>628</v>
      </c>
    </row>
    <row r="13" spans="1:9" ht="13.5">
      <c r="A13" s="1238" t="s">
        <v>85</v>
      </c>
      <c r="B13" s="1240">
        <v>1178</v>
      </c>
      <c r="C13" s="1240">
        <v>176</v>
      </c>
      <c r="D13" s="1243">
        <v>1354</v>
      </c>
    </row>
    <row r="14" spans="1:9" ht="13.5">
      <c r="A14" s="1238"/>
      <c r="B14" s="1240"/>
      <c r="C14" s="1240"/>
      <c r="D14" s="1243"/>
    </row>
    <row r="15" spans="1:9" ht="13.5">
      <c r="A15" s="1238" t="s">
        <v>86</v>
      </c>
      <c r="B15" s="1240" t="s">
        <v>23</v>
      </c>
      <c r="C15" s="1240" t="s">
        <v>23</v>
      </c>
      <c r="D15" s="1243" t="s">
        <v>23</v>
      </c>
    </row>
    <row r="16" spans="1:9" ht="13.5">
      <c r="A16" s="1238"/>
      <c r="B16" s="1240"/>
      <c r="C16" s="1240"/>
      <c r="D16" s="1243"/>
    </row>
    <row r="17" spans="1:4" ht="13.5">
      <c r="A17" s="1238" t="s">
        <v>87</v>
      </c>
      <c r="B17" s="1240">
        <v>3201</v>
      </c>
      <c r="C17" s="1240">
        <v>219</v>
      </c>
      <c r="D17" s="1243">
        <v>3420</v>
      </c>
    </row>
    <row r="18" spans="1:4" ht="13.5">
      <c r="A18" s="1234"/>
      <c r="B18" s="1240"/>
      <c r="C18" s="1240"/>
      <c r="D18" s="1243"/>
    </row>
    <row r="19" spans="1:4" ht="13.5">
      <c r="A19" s="1234" t="s">
        <v>158</v>
      </c>
      <c r="B19" s="1236" t="s">
        <v>23</v>
      </c>
      <c r="C19" s="1236" t="s">
        <v>23</v>
      </c>
      <c r="D19" s="1242" t="s">
        <v>23</v>
      </c>
    </row>
    <row r="20" spans="1:4" ht="13.5">
      <c r="A20" s="1234" t="s">
        <v>89</v>
      </c>
      <c r="B20" s="1236" t="s">
        <v>23</v>
      </c>
      <c r="C20" s="1236" t="s">
        <v>23</v>
      </c>
      <c r="D20" s="1242" t="s">
        <v>23</v>
      </c>
    </row>
    <row r="21" spans="1:4" ht="13.5">
      <c r="A21" s="1234" t="s">
        <v>90</v>
      </c>
      <c r="B21" s="1236" t="s">
        <v>23</v>
      </c>
      <c r="C21" s="1236" t="s">
        <v>23</v>
      </c>
      <c r="D21" s="1242" t="s">
        <v>23</v>
      </c>
    </row>
    <row r="22" spans="1:4" ht="13.5">
      <c r="A22" s="1238" t="s">
        <v>91</v>
      </c>
      <c r="B22" s="1240" t="s">
        <v>23</v>
      </c>
      <c r="C22" s="1240" t="s">
        <v>23</v>
      </c>
      <c r="D22" s="1243" t="s">
        <v>23</v>
      </c>
    </row>
    <row r="23" spans="1:4" ht="13.5">
      <c r="A23" s="1238"/>
      <c r="B23" s="1240"/>
      <c r="C23" s="1240"/>
      <c r="D23" s="1243"/>
    </row>
    <row r="24" spans="1:4" ht="13.5">
      <c r="A24" s="1238" t="s">
        <v>92</v>
      </c>
      <c r="B24" s="1240">
        <v>93</v>
      </c>
      <c r="C24" s="1240">
        <v>12588</v>
      </c>
      <c r="D24" s="1243">
        <v>12681</v>
      </c>
    </row>
    <row r="25" spans="1:4" ht="13.5">
      <c r="A25" s="1238"/>
      <c r="B25" s="1240"/>
      <c r="C25" s="1240"/>
      <c r="D25" s="1243"/>
    </row>
    <row r="26" spans="1:4" ht="13.5">
      <c r="A26" s="1238" t="s">
        <v>93</v>
      </c>
      <c r="B26" s="1240">
        <v>1430</v>
      </c>
      <c r="C26" s="1240" t="s">
        <v>23</v>
      </c>
      <c r="D26" s="1243">
        <v>1430</v>
      </c>
    </row>
    <row r="27" spans="1:4" ht="13.5">
      <c r="A27" s="1234"/>
      <c r="B27" s="1240"/>
      <c r="C27" s="1240"/>
      <c r="D27" s="1243"/>
    </row>
    <row r="28" spans="1:4" ht="13.5">
      <c r="A28" s="1234" t="s">
        <v>94</v>
      </c>
      <c r="B28" s="1236">
        <v>778</v>
      </c>
      <c r="C28" s="1236">
        <v>1988</v>
      </c>
      <c r="D28" s="1242">
        <v>2766</v>
      </c>
    </row>
    <row r="29" spans="1:4" ht="13.5">
      <c r="A29" s="1234" t="s">
        <v>95</v>
      </c>
      <c r="B29" s="1236">
        <v>2078</v>
      </c>
      <c r="C29" s="1236">
        <v>3978</v>
      </c>
      <c r="D29" s="1242">
        <v>6056</v>
      </c>
    </row>
    <row r="30" spans="1:4" ht="13.5">
      <c r="A30" s="1234" t="s">
        <v>96</v>
      </c>
      <c r="B30" s="1236">
        <v>1345</v>
      </c>
      <c r="C30" s="1236">
        <v>17250</v>
      </c>
      <c r="D30" s="1242">
        <v>18595</v>
      </c>
    </row>
    <row r="31" spans="1:4" ht="13.5">
      <c r="A31" s="1238" t="s">
        <v>97</v>
      </c>
      <c r="B31" s="1240">
        <v>4201</v>
      </c>
      <c r="C31" s="1240">
        <v>23216</v>
      </c>
      <c r="D31" s="1243">
        <v>27417</v>
      </c>
    </row>
    <row r="32" spans="1:4" ht="13.5">
      <c r="A32" s="1234"/>
      <c r="B32" s="1240"/>
      <c r="C32" s="1240"/>
      <c r="D32" s="1243"/>
    </row>
    <row r="33" spans="1:4" ht="13.5">
      <c r="A33" s="1234" t="s">
        <v>98</v>
      </c>
      <c r="B33" s="1236" t="s">
        <v>23</v>
      </c>
      <c r="C33" s="1236" t="s">
        <v>23</v>
      </c>
      <c r="D33" s="1242" t="s">
        <v>23</v>
      </c>
    </row>
    <row r="34" spans="1:4" ht="13.5">
      <c r="A34" s="1234" t="s">
        <v>99</v>
      </c>
      <c r="B34" s="1236" t="s">
        <v>23</v>
      </c>
      <c r="C34" s="1236" t="s">
        <v>23</v>
      </c>
      <c r="D34" s="1242" t="s">
        <v>23</v>
      </c>
    </row>
    <row r="35" spans="1:4" ht="13.5">
      <c r="A35" s="1234" t="s">
        <v>100</v>
      </c>
      <c r="B35" s="1236" t="s">
        <v>23</v>
      </c>
      <c r="C35" s="1236" t="s">
        <v>23</v>
      </c>
      <c r="D35" s="1242" t="s">
        <v>23</v>
      </c>
    </row>
    <row r="36" spans="1:4" ht="13.5">
      <c r="A36" s="1234" t="s">
        <v>101</v>
      </c>
      <c r="B36" s="1236" t="s">
        <v>23</v>
      </c>
      <c r="C36" s="1236" t="s">
        <v>23</v>
      </c>
      <c r="D36" s="1242" t="s">
        <v>23</v>
      </c>
    </row>
    <row r="37" spans="1:4" ht="13.5">
      <c r="A37" s="1238" t="s">
        <v>102</v>
      </c>
      <c r="B37" s="1240" t="s">
        <v>23</v>
      </c>
      <c r="C37" s="1240" t="s">
        <v>23</v>
      </c>
      <c r="D37" s="1243" t="s">
        <v>23</v>
      </c>
    </row>
    <row r="38" spans="1:4" ht="13.5">
      <c r="A38" s="1238"/>
      <c r="B38" s="1240"/>
      <c r="C38" s="1240"/>
      <c r="D38" s="1243"/>
    </row>
    <row r="39" spans="1:4" ht="13.5">
      <c r="A39" s="1238" t="s">
        <v>103</v>
      </c>
      <c r="B39" s="1240">
        <v>22477</v>
      </c>
      <c r="C39" s="1240">
        <v>11197</v>
      </c>
      <c r="D39" s="1243">
        <v>33674</v>
      </c>
    </row>
    <row r="40" spans="1:4" ht="13.5">
      <c r="A40" s="1234"/>
      <c r="B40" s="1240"/>
      <c r="C40" s="1240"/>
      <c r="D40" s="1243"/>
    </row>
    <row r="41" spans="1:4" ht="13.5">
      <c r="A41" s="1234" t="s">
        <v>159</v>
      </c>
      <c r="B41" s="1236">
        <v>35</v>
      </c>
      <c r="C41" s="1236">
        <v>39</v>
      </c>
      <c r="D41" s="1242">
        <v>74</v>
      </c>
    </row>
    <row r="42" spans="1:4" ht="13.5">
      <c r="A42" s="1234" t="s">
        <v>105</v>
      </c>
      <c r="B42" s="1236">
        <v>315</v>
      </c>
      <c r="C42" s="1236">
        <v>1513</v>
      </c>
      <c r="D42" s="1242">
        <v>1828</v>
      </c>
    </row>
    <row r="43" spans="1:4" ht="13.5">
      <c r="A43" s="1234" t="s">
        <v>106</v>
      </c>
      <c r="B43" s="1236">
        <v>6294</v>
      </c>
      <c r="C43" s="1236">
        <v>32686</v>
      </c>
      <c r="D43" s="1242">
        <v>38980</v>
      </c>
    </row>
    <row r="44" spans="1:4" ht="13.5">
      <c r="A44" s="1234" t="s">
        <v>107</v>
      </c>
      <c r="B44" s="1236" t="s">
        <v>23</v>
      </c>
      <c r="C44" s="1236">
        <v>1376</v>
      </c>
      <c r="D44" s="1242">
        <v>1376</v>
      </c>
    </row>
    <row r="45" spans="1:4" ht="13.5">
      <c r="A45" s="1234" t="s">
        <v>108</v>
      </c>
      <c r="B45" s="1236">
        <v>46</v>
      </c>
      <c r="C45" s="1236">
        <v>643</v>
      </c>
      <c r="D45" s="1242">
        <v>689</v>
      </c>
    </row>
    <row r="46" spans="1:4" ht="13.5">
      <c r="A46" s="1234" t="s">
        <v>109</v>
      </c>
      <c r="B46" s="1236">
        <v>3036</v>
      </c>
      <c r="C46" s="1236">
        <v>6766</v>
      </c>
      <c r="D46" s="1242">
        <v>9802</v>
      </c>
    </row>
    <row r="47" spans="1:4" ht="13.5">
      <c r="A47" s="1234" t="s">
        <v>110</v>
      </c>
      <c r="B47" s="1236" t="s">
        <v>23</v>
      </c>
      <c r="C47" s="1236">
        <v>16</v>
      </c>
      <c r="D47" s="1242">
        <v>16</v>
      </c>
    </row>
    <row r="48" spans="1:4" ht="13.5">
      <c r="A48" s="1234" t="s">
        <v>111</v>
      </c>
      <c r="B48" s="1236">
        <v>21466</v>
      </c>
      <c r="C48" s="1236">
        <v>39589</v>
      </c>
      <c r="D48" s="1242">
        <v>61055</v>
      </c>
    </row>
    <row r="49" spans="1:4" ht="13.5">
      <c r="A49" s="1234" t="s">
        <v>112</v>
      </c>
      <c r="B49" s="1236">
        <v>6368</v>
      </c>
      <c r="C49" s="1236">
        <v>26500</v>
      </c>
      <c r="D49" s="1242">
        <v>32868</v>
      </c>
    </row>
    <row r="50" spans="1:4" ht="13.5">
      <c r="A50" s="1238" t="s">
        <v>113</v>
      </c>
      <c r="B50" s="1240">
        <v>37560</v>
      </c>
      <c r="C50" s="1240">
        <v>109128</v>
      </c>
      <c r="D50" s="1243">
        <v>146688</v>
      </c>
    </row>
    <row r="51" spans="1:4" ht="13.5">
      <c r="A51" s="1238"/>
      <c r="B51" s="1240"/>
      <c r="C51" s="1240"/>
      <c r="D51" s="1243"/>
    </row>
    <row r="52" spans="1:4" ht="13.5">
      <c r="A52" s="1238" t="s">
        <v>114</v>
      </c>
      <c r="B52" s="1240" t="s">
        <v>23</v>
      </c>
      <c r="C52" s="1240" t="s">
        <v>23</v>
      </c>
      <c r="D52" s="1243" t="s">
        <v>23</v>
      </c>
    </row>
    <row r="53" spans="1:4" ht="13.5">
      <c r="A53" s="1234"/>
      <c r="B53" s="1240"/>
      <c r="C53" s="1240"/>
      <c r="D53" s="1243"/>
    </row>
    <row r="54" spans="1:4" ht="13.5">
      <c r="A54" s="1234" t="s">
        <v>115</v>
      </c>
      <c r="B54" s="1236">
        <v>163388</v>
      </c>
      <c r="C54" s="1236">
        <v>651611</v>
      </c>
      <c r="D54" s="1242">
        <v>814999</v>
      </c>
    </row>
    <row r="55" spans="1:4" ht="13.5">
      <c r="A55" s="1234" t="s">
        <v>116</v>
      </c>
      <c r="B55" s="1236">
        <v>623013</v>
      </c>
      <c r="C55" s="1236">
        <v>457939</v>
      </c>
      <c r="D55" s="1242">
        <v>1080952</v>
      </c>
    </row>
    <row r="56" spans="1:4" ht="13.5">
      <c r="A56" s="1234" t="s">
        <v>117</v>
      </c>
      <c r="B56" s="1236">
        <v>165810</v>
      </c>
      <c r="C56" s="1236">
        <v>1330484</v>
      </c>
      <c r="D56" s="1242">
        <v>1496294</v>
      </c>
    </row>
    <row r="57" spans="1:4" ht="13.5">
      <c r="A57" s="1234" t="s">
        <v>118</v>
      </c>
      <c r="B57" s="1236">
        <v>230</v>
      </c>
      <c r="C57" s="1236">
        <v>1448</v>
      </c>
      <c r="D57" s="1242">
        <v>1678</v>
      </c>
    </row>
    <row r="58" spans="1:4" ht="13.5">
      <c r="A58" s="1234" t="s">
        <v>119</v>
      </c>
      <c r="B58" s="1236">
        <v>482296</v>
      </c>
      <c r="C58" s="1236">
        <v>300662</v>
      </c>
      <c r="D58" s="1242">
        <v>782958</v>
      </c>
    </row>
    <row r="59" spans="1:4" ht="13.5">
      <c r="A59" s="1238" t="s">
        <v>172</v>
      </c>
      <c r="B59" s="1240">
        <v>1434737</v>
      </c>
      <c r="C59" s="1240">
        <v>2742144</v>
      </c>
      <c r="D59" s="1243">
        <v>4176881</v>
      </c>
    </row>
    <row r="60" spans="1:4" ht="13.5">
      <c r="A60" s="1234"/>
      <c r="B60" s="1240"/>
      <c r="C60" s="1240"/>
      <c r="D60" s="1243"/>
    </row>
    <row r="61" spans="1:4" ht="13.5">
      <c r="A61" s="1234" t="s">
        <v>121</v>
      </c>
      <c r="B61" s="1236" t="s">
        <v>23</v>
      </c>
      <c r="C61" s="1236" t="s">
        <v>23</v>
      </c>
      <c r="D61" s="1242" t="s">
        <v>23</v>
      </c>
    </row>
    <row r="62" spans="1:4" ht="13.5">
      <c r="A62" s="1234" t="s">
        <v>122</v>
      </c>
      <c r="B62" s="1236">
        <v>291</v>
      </c>
      <c r="C62" s="1236">
        <v>1333</v>
      </c>
      <c r="D62" s="1242">
        <v>1624</v>
      </c>
    </row>
    <row r="63" spans="1:4" ht="13.5">
      <c r="A63" s="1234" t="s">
        <v>123</v>
      </c>
      <c r="B63" s="1236">
        <v>500</v>
      </c>
      <c r="C63" s="1236">
        <v>21250</v>
      </c>
      <c r="D63" s="1242">
        <v>21750</v>
      </c>
    </row>
    <row r="64" spans="1:4" ht="13.5">
      <c r="A64" s="1238" t="s">
        <v>124</v>
      </c>
      <c r="B64" s="1240">
        <v>791</v>
      </c>
      <c r="C64" s="1240">
        <v>22583</v>
      </c>
      <c r="D64" s="1243">
        <v>23374</v>
      </c>
    </row>
    <row r="65" spans="1:4" ht="13.5">
      <c r="A65" s="1234"/>
      <c r="B65" s="1240"/>
      <c r="C65" s="1240"/>
      <c r="D65" s="1243"/>
    </row>
    <row r="66" spans="1:4" ht="13.5">
      <c r="A66" s="1238" t="s">
        <v>125</v>
      </c>
      <c r="B66" s="1240" t="s">
        <v>23</v>
      </c>
      <c r="C66" s="1240">
        <v>11173</v>
      </c>
      <c r="D66" s="1243">
        <v>11173</v>
      </c>
    </row>
    <row r="67" spans="1:4" ht="13.5">
      <c r="A67" s="1234"/>
      <c r="B67" s="1240"/>
      <c r="C67" s="1240"/>
      <c r="D67" s="1243"/>
    </row>
    <row r="68" spans="1:4" ht="13.5">
      <c r="A68" s="1234" t="s">
        <v>126</v>
      </c>
      <c r="B68" s="1236">
        <v>187219</v>
      </c>
      <c r="C68" s="1236">
        <v>164893</v>
      </c>
      <c r="D68" s="1242">
        <v>352112</v>
      </c>
    </row>
    <row r="69" spans="1:4" ht="13.5">
      <c r="A69" s="1234" t="s">
        <v>127</v>
      </c>
      <c r="B69" s="1236">
        <v>1020</v>
      </c>
      <c r="C69" s="1236">
        <v>8582</v>
      </c>
      <c r="D69" s="1242">
        <v>9602</v>
      </c>
    </row>
    <row r="70" spans="1:4" ht="13.5">
      <c r="A70" s="1238" t="s">
        <v>128</v>
      </c>
      <c r="B70" s="1240">
        <v>188239</v>
      </c>
      <c r="C70" s="1240">
        <v>173475</v>
      </c>
      <c r="D70" s="1243">
        <v>361714</v>
      </c>
    </row>
    <row r="71" spans="1:4" ht="13.5">
      <c r="A71" s="1234"/>
      <c r="B71" s="1240"/>
      <c r="C71" s="1240"/>
      <c r="D71" s="1243"/>
    </row>
    <row r="72" spans="1:4" ht="13.5">
      <c r="A72" s="1234" t="s">
        <v>129</v>
      </c>
      <c r="B72" s="1236">
        <v>599</v>
      </c>
      <c r="C72" s="1236">
        <v>2016</v>
      </c>
      <c r="D72" s="1242">
        <v>2615</v>
      </c>
    </row>
    <row r="73" spans="1:4" ht="13.5">
      <c r="A73" s="1234" t="s">
        <v>130</v>
      </c>
      <c r="B73" s="1236">
        <v>15513</v>
      </c>
      <c r="C73" s="1236">
        <v>12817</v>
      </c>
      <c r="D73" s="1242">
        <v>28330</v>
      </c>
    </row>
    <row r="74" spans="1:4" ht="13.5">
      <c r="A74" s="1234" t="s">
        <v>131</v>
      </c>
      <c r="B74" s="1236" t="s">
        <v>23</v>
      </c>
      <c r="C74" s="1236">
        <v>3820</v>
      </c>
      <c r="D74" s="1242">
        <v>3820</v>
      </c>
    </row>
    <row r="75" spans="1:4" ht="13.5">
      <c r="A75" s="1234" t="s">
        <v>132</v>
      </c>
      <c r="B75" s="1236">
        <v>231</v>
      </c>
      <c r="C75" s="1236">
        <v>1695</v>
      </c>
      <c r="D75" s="1242">
        <v>1926</v>
      </c>
    </row>
    <row r="76" spans="1:4" ht="13.5">
      <c r="A76" s="1234" t="s">
        <v>133</v>
      </c>
      <c r="B76" s="1236" t="s">
        <v>23</v>
      </c>
      <c r="C76" s="1236" t="s">
        <v>23</v>
      </c>
      <c r="D76" s="1242" t="s">
        <v>23</v>
      </c>
    </row>
    <row r="77" spans="1:4" ht="13.5">
      <c r="A77" s="1234" t="s">
        <v>134</v>
      </c>
      <c r="B77" s="1236">
        <v>365</v>
      </c>
      <c r="C77" s="1236">
        <v>683</v>
      </c>
      <c r="D77" s="1242">
        <v>1048</v>
      </c>
    </row>
    <row r="78" spans="1:4" ht="13.5">
      <c r="A78" s="1234" t="s">
        <v>135</v>
      </c>
      <c r="B78" s="1236" t="s">
        <v>23</v>
      </c>
      <c r="C78" s="1236">
        <v>60</v>
      </c>
      <c r="D78" s="1242">
        <v>60</v>
      </c>
    </row>
    <row r="79" spans="1:4" ht="13.5">
      <c r="A79" s="1234" t="s">
        <v>136</v>
      </c>
      <c r="B79" s="1236">
        <v>56</v>
      </c>
      <c r="C79" s="1236">
        <v>424</v>
      </c>
      <c r="D79" s="1242">
        <v>480</v>
      </c>
    </row>
    <row r="80" spans="1:4" ht="13.5">
      <c r="A80" s="1238" t="s">
        <v>137</v>
      </c>
      <c r="B80" s="1240">
        <v>16764</v>
      </c>
      <c r="C80" s="1240">
        <v>21515</v>
      </c>
      <c r="D80" s="1243">
        <v>38279</v>
      </c>
    </row>
    <row r="81" spans="1:4" ht="13.5">
      <c r="A81" s="1234"/>
      <c r="B81" s="1240"/>
      <c r="C81" s="1240"/>
      <c r="D81" s="1243"/>
    </row>
    <row r="82" spans="1:4" ht="13.5">
      <c r="A82" s="1234" t="s">
        <v>138</v>
      </c>
      <c r="B82" s="1236" t="s">
        <v>23</v>
      </c>
      <c r="C82" s="1236" t="s">
        <v>23</v>
      </c>
      <c r="D82" s="1242" t="s">
        <v>23</v>
      </c>
    </row>
    <row r="83" spans="1:4" ht="13.5">
      <c r="A83" s="1234" t="s">
        <v>139</v>
      </c>
      <c r="B83" s="1236" t="s">
        <v>23</v>
      </c>
      <c r="C83" s="1236" t="s">
        <v>23</v>
      </c>
      <c r="D83" s="1242" t="s">
        <v>23</v>
      </c>
    </row>
    <row r="84" spans="1:4" ht="13.5">
      <c r="A84" s="1238" t="s">
        <v>140</v>
      </c>
      <c r="B84" s="1240" t="s">
        <v>23</v>
      </c>
      <c r="C84" s="1240" t="s">
        <v>23</v>
      </c>
      <c r="D84" s="1243" t="s">
        <v>23</v>
      </c>
    </row>
    <row r="85" spans="1:4" ht="14.25" thickBot="1">
      <c r="A85" s="1246"/>
      <c r="B85" s="1355"/>
      <c r="C85" s="1355"/>
      <c r="D85" s="1356"/>
    </row>
    <row r="86" spans="1:4" ht="14.25" thickBot="1">
      <c r="A86" s="1142" t="s">
        <v>141</v>
      </c>
      <c r="B86" s="1143">
        <v>1710671</v>
      </c>
      <c r="C86" s="1143">
        <v>3127414</v>
      </c>
      <c r="D86" s="1144">
        <v>4838085</v>
      </c>
    </row>
    <row r="87" spans="1:4" ht="13.5">
      <c r="A87" s="1948" t="s">
        <v>1056</v>
      </c>
      <c r="B87" s="1948"/>
      <c r="C87" s="1948"/>
      <c r="D87" s="1948"/>
    </row>
    <row r="88" spans="1:4" ht="13.5">
      <c r="A88" s="1948" t="s">
        <v>1055</v>
      </c>
      <c r="B88" s="1948"/>
      <c r="C88" s="1948"/>
      <c r="D88" s="1948"/>
    </row>
    <row r="89" spans="1:4" ht="13.5">
      <c r="A89" s="1948" t="s">
        <v>1054</v>
      </c>
      <c r="B89" s="1948"/>
      <c r="C89" s="1948"/>
      <c r="D89" s="1948"/>
    </row>
    <row r="90" spans="1:4" ht="13.5">
      <c r="A90" s="1948" t="s">
        <v>946</v>
      </c>
      <c r="B90" s="1948"/>
      <c r="C90" s="1948"/>
      <c r="D90" s="1948"/>
    </row>
    <row r="91" spans="1:4" ht="13.5">
      <c r="A91" s="1948" t="s">
        <v>945</v>
      </c>
      <c r="B91" s="1948"/>
      <c r="C91" s="1948"/>
      <c r="D91" s="1948"/>
    </row>
  </sheetData>
  <mergeCells count="9">
    <mergeCell ref="A1:D1"/>
    <mergeCell ref="A3:D3"/>
    <mergeCell ref="A4:D4"/>
    <mergeCell ref="A90:D90"/>
    <mergeCell ref="A91:D91"/>
    <mergeCell ref="A6:A8"/>
    <mergeCell ref="A87:D87"/>
    <mergeCell ref="A88:D88"/>
    <mergeCell ref="A89:D89"/>
  </mergeCells>
  <printOptions horizontalCentered="1"/>
  <pageMargins left="0.78740157480314965" right="0.78740157480314965" top="0.4" bottom="0.38" header="0" footer="0"/>
  <pageSetup paperSize="9" scale="61" orientation="portrait" r:id="rId1"/>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1-000000000000}">
  <sheetPr codeName="Hoja316">
    <pageSetUpPr fitToPage="1"/>
  </sheetPr>
  <dimension ref="A1:I89"/>
  <sheetViews>
    <sheetView view="pageBreakPreview" zoomScaleNormal="75" zoomScaleSheetLayoutView="100" workbookViewId="0">
      <selection activeCell="G8" sqref="G8"/>
    </sheetView>
  </sheetViews>
  <sheetFormatPr baseColWidth="10" defaultColWidth="11.42578125" defaultRowHeight="12.75"/>
  <cols>
    <col min="1" max="1" width="40.5703125" style="139" customWidth="1"/>
    <col min="2" max="4" width="19.42578125" style="139" customWidth="1"/>
    <col min="5" max="16384" width="11.42578125" style="139"/>
  </cols>
  <sheetData>
    <row r="1" spans="1:9" s="151" customFormat="1" ht="18.75">
      <c r="A1" s="1951" t="s">
        <v>0</v>
      </c>
      <c r="B1" s="1951"/>
      <c r="C1" s="1951"/>
      <c r="D1" s="1951"/>
      <c r="E1" s="1072"/>
      <c r="F1" s="1072"/>
      <c r="G1" s="155"/>
      <c r="H1" s="155"/>
      <c r="I1" s="155"/>
    </row>
    <row r="2" spans="1:9" ht="13.5">
      <c r="A2" s="1378"/>
      <c r="B2" s="1255"/>
      <c r="C2" s="1255"/>
      <c r="D2" s="1255"/>
      <c r="E2" s="1255"/>
      <c r="F2" s="1255"/>
    </row>
    <row r="3" spans="1:9" ht="16.5" customHeight="1">
      <c r="A3" s="1950" t="s">
        <v>1058</v>
      </c>
      <c r="B3" s="1950"/>
      <c r="C3" s="1950"/>
      <c r="D3" s="1950"/>
      <c r="E3" s="1071"/>
      <c r="F3" s="1071"/>
      <c r="G3" s="150"/>
      <c r="H3" s="150"/>
      <c r="I3" s="150"/>
    </row>
    <row r="4" spans="1:9" ht="29.25" customHeight="1">
      <c r="A4" s="1952" t="s">
        <v>1504</v>
      </c>
      <c r="B4" s="1952"/>
      <c r="C4" s="1952"/>
      <c r="D4" s="1952"/>
      <c r="E4" s="1306"/>
      <c r="F4" s="1306"/>
      <c r="G4" s="150"/>
      <c r="H4" s="150"/>
      <c r="I4" s="150"/>
    </row>
    <row r="5" spans="1:9" ht="13.5" thickBot="1"/>
    <row r="6" spans="1:9" ht="30" customHeight="1">
      <c r="A6" s="1969" t="s">
        <v>77</v>
      </c>
      <c r="B6" s="1960" t="s">
        <v>19</v>
      </c>
      <c r="C6" s="2021"/>
      <c r="D6" s="2021"/>
    </row>
    <row r="7" spans="1:9" ht="24.75" customHeight="1">
      <c r="A7" s="1970"/>
      <c r="B7" s="1396"/>
      <c r="C7" s="1126" t="s">
        <v>1040</v>
      </c>
      <c r="D7" s="1399"/>
    </row>
    <row r="8" spans="1:9" ht="28.5" customHeight="1" thickBot="1">
      <c r="A8" s="1971"/>
      <c r="B8" s="1324" t="s">
        <v>981</v>
      </c>
      <c r="C8" s="1324" t="s">
        <v>1039</v>
      </c>
      <c r="D8" s="1325" t="s">
        <v>19</v>
      </c>
    </row>
    <row r="9" spans="1:9" ht="24" customHeight="1">
      <c r="A9" s="1231" t="s">
        <v>81</v>
      </c>
      <c r="B9" s="1232" t="s">
        <v>23</v>
      </c>
      <c r="C9" s="1232" t="s">
        <v>23</v>
      </c>
      <c r="D9" s="1233" t="s">
        <v>23</v>
      </c>
    </row>
    <row r="10" spans="1:9" ht="13.5">
      <c r="A10" s="1234" t="s">
        <v>82</v>
      </c>
      <c r="B10" s="1236" t="s">
        <v>23</v>
      </c>
      <c r="C10" s="1236" t="s">
        <v>23</v>
      </c>
      <c r="D10" s="1242" t="s">
        <v>23</v>
      </c>
    </row>
    <row r="11" spans="1:9" ht="13.5">
      <c r="A11" s="1234" t="s">
        <v>83</v>
      </c>
      <c r="B11" s="1236" t="s">
        <v>23</v>
      </c>
      <c r="C11" s="1236" t="s">
        <v>23</v>
      </c>
      <c r="D11" s="1242" t="s">
        <v>23</v>
      </c>
    </row>
    <row r="12" spans="1:9" ht="13.5">
      <c r="A12" s="1234" t="s">
        <v>84</v>
      </c>
      <c r="B12" s="1236" t="s">
        <v>23</v>
      </c>
      <c r="C12" s="1236" t="s">
        <v>23</v>
      </c>
      <c r="D12" s="1242" t="s">
        <v>23</v>
      </c>
    </row>
    <row r="13" spans="1:9" ht="13.5">
      <c r="A13" s="1238" t="s">
        <v>85</v>
      </c>
      <c r="B13" s="1240" t="s">
        <v>23</v>
      </c>
      <c r="C13" s="1240" t="s">
        <v>23</v>
      </c>
      <c r="D13" s="1243" t="s">
        <v>23</v>
      </c>
    </row>
    <row r="14" spans="1:9" ht="13.5">
      <c r="A14" s="1238"/>
      <c r="B14" s="1240"/>
      <c r="C14" s="1240"/>
      <c r="D14" s="1243"/>
    </row>
    <row r="15" spans="1:9" ht="13.5">
      <c r="A15" s="1238" t="s">
        <v>86</v>
      </c>
      <c r="B15" s="1240" t="s">
        <v>23</v>
      </c>
      <c r="C15" s="1240" t="s">
        <v>23</v>
      </c>
      <c r="D15" s="1243" t="s">
        <v>23</v>
      </c>
    </row>
    <row r="16" spans="1:9" ht="13.5">
      <c r="A16" s="1238"/>
      <c r="B16" s="1240"/>
      <c r="C16" s="1240"/>
      <c r="D16" s="1243"/>
    </row>
    <row r="17" spans="1:4" ht="13.5">
      <c r="A17" s="1238" t="s">
        <v>87</v>
      </c>
      <c r="B17" s="1240" t="s">
        <v>23</v>
      </c>
      <c r="C17" s="1240" t="s">
        <v>23</v>
      </c>
      <c r="D17" s="1243" t="s">
        <v>23</v>
      </c>
    </row>
    <row r="18" spans="1:4" ht="13.5">
      <c r="A18" s="1234"/>
      <c r="B18" s="1240"/>
      <c r="C18" s="1240"/>
      <c r="D18" s="1243"/>
    </row>
    <row r="19" spans="1:4" ht="13.5">
      <c r="A19" s="1234" t="s">
        <v>158</v>
      </c>
      <c r="B19" s="1236">
        <v>1214</v>
      </c>
      <c r="C19" s="1236">
        <v>17426</v>
      </c>
      <c r="D19" s="1242">
        <v>18640</v>
      </c>
    </row>
    <row r="20" spans="1:4" ht="13.5">
      <c r="A20" s="1234" t="s">
        <v>89</v>
      </c>
      <c r="B20" s="1236" t="s">
        <v>23</v>
      </c>
      <c r="C20" s="1236" t="s">
        <v>23</v>
      </c>
      <c r="D20" s="1242" t="s">
        <v>23</v>
      </c>
    </row>
    <row r="21" spans="1:4" ht="13.5">
      <c r="A21" s="1234" t="s">
        <v>90</v>
      </c>
      <c r="B21" s="1236" t="s">
        <v>23</v>
      </c>
      <c r="C21" s="1236" t="s">
        <v>23</v>
      </c>
      <c r="D21" s="1242" t="s">
        <v>23</v>
      </c>
    </row>
    <row r="22" spans="1:4" ht="13.5">
      <c r="A22" s="1238" t="s">
        <v>91</v>
      </c>
      <c r="B22" s="1240">
        <v>1214</v>
      </c>
      <c r="C22" s="1240">
        <v>17426</v>
      </c>
      <c r="D22" s="1243">
        <v>18640</v>
      </c>
    </row>
    <row r="23" spans="1:4" ht="13.5">
      <c r="A23" s="1238"/>
      <c r="B23" s="1240"/>
      <c r="C23" s="1240"/>
      <c r="D23" s="1243"/>
    </row>
    <row r="24" spans="1:4" ht="13.5">
      <c r="A24" s="1238" t="s">
        <v>92</v>
      </c>
      <c r="B24" s="1240">
        <v>4567</v>
      </c>
      <c r="C24" s="1240">
        <v>36059</v>
      </c>
      <c r="D24" s="1243">
        <v>40626</v>
      </c>
    </row>
    <row r="25" spans="1:4" ht="13.5">
      <c r="A25" s="1238"/>
      <c r="B25" s="1240"/>
      <c r="C25" s="1240"/>
      <c r="D25" s="1243"/>
    </row>
    <row r="26" spans="1:4" ht="13.5">
      <c r="A26" s="1238" t="s">
        <v>93</v>
      </c>
      <c r="B26" s="1240" t="s">
        <v>23</v>
      </c>
      <c r="C26" s="1240" t="s">
        <v>23</v>
      </c>
      <c r="D26" s="1243" t="s">
        <v>23</v>
      </c>
    </row>
    <row r="27" spans="1:4" ht="13.5">
      <c r="A27" s="1234"/>
      <c r="B27" s="1240"/>
      <c r="C27" s="1240"/>
      <c r="D27" s="1243"/>
    </row>
    <row r="28" spans="1:4" ht="13.5">
      <c r="A28" s="1234" t="s">
        <v>94</v>
      </c>
      <c r="B28" s="1236">
        <v>239</v>
      </c>
      <c r="C28" s="1236">
        <v>1076</v>
      </c>
      <c r="D28" s="1242">
        <v>1315</v>
      </c>
    </row>
    <row r="29" spans="1:4" ht="13.5">
      <c r="A29" s="1234" t="s">
        <v>95</v>
      </c>
      <c r="B29" s="1236">
        <v>448</v>
      </c>
      <c r="C29" s="1236">
        <v>465</v>
      </c>
      <c r="D29" s="1242">
        <v>913</v>
      </c>
    </row>
    <row r="30" spans="1:4" ht="13.5">
      <c r="A30" s="1234" t="s">
        <v>96</v>
      </c>
      <c r="B30" s="1236">
        <v>5663</v>
      </c>
      <c r="C30" s="1236">
        <v>52177</v>
      </c>
      <c r="D30" s="1242">
        <v>57840</v>
      </c>
    </row>
    <row r="31" spans="1:4" ht="13.5">
      <c r="A31" s="1238" t="s">
        <v>97</v>
      </c>
      <c r="B31" s="1240">
        <v>6350</v>
      </c>
      <c r="C31" s="1240">
        <v>53718</v>
      </c>
      <c r="D31" s="1243">
        <v>60068</v>
      </c>
    </row>
    <row r="32" spans="1:4" ht="13.5">
      <c r="A32" s="1234"/>
      <c r="B32" s="1240"/>
      <c r="C32" s="1240"/>
      <c r="D32" s="1243"/>
    </row>
    <row r="33" spans="1:4" ht="13.5">
      <c r="A33" s="1234" t="s">
        <v>98</v>
      </c>
      <c r="B33" s="1236">
        <v>101471</v>
      </c>
      <c r="C33" s="1236">
        <v>15790</v>
      </c>
      <c r="D33" s="1242">
        <v>117261</v>
      </c>
    </row>
    <row r="34" spans="1:4" ht="13.5">
      <c r="A34" s="1234" t="s">
        <v>99</v>
      </c>
      <c r="B34" s="1236">
        <v>50</v>
      </c>
      <c r="C34" s="1236">
        <v>196</v>
      </c>
      <c r="D34" s="1242">
        <v>246</v>
      </c>
    </row>
    <row r="35" spans="1:4" ht="13.5">
      <c r="A35" s="1234" t="s">
        <v>100</v>
      </c>
      <c r="B35" s="1236">
        <v>8160</v>
      </c>
      <c r="C35" s="1236">
        <v>483</v>
      </c>
      <c r="D35" s="1242">
        <v>8643</v>
      </c>
    </row>
    <row r="36" spans="1:4" ht="13.5">
      <c r="A36" s="1234" t="s">
        <v>101</v>
      </c>
      <c r="B36" s="1236">
        <v>16542</v>
      </c>
      <c r="C36" s="1236">
        <v>8499</v>
      </c>
      <c r="D36" s="1242">
        <v>25041</v>
      </c>
    </row>
    <row r="37" spans="1:4" ht="13.5">
      <c r="A37" s="1238" t="s">
        <v>102</v>
      </c>
      <c r="B37" s="1240">
        <v>126223</v>
      </c>
      <c r="C37" s="1240">
        <v>24968</v>
      </c>
      <c r="D37" s="1243">
        <v>151191</v>
      </c>
    </row>
    <row r="38" spans="1:4" ht="13.5">
      <c r="A38" s="1238"/>
      <c r="B38" s="1240"/>
      <c r="C38" s="1240"/>
      <c r="D38" s="1243"/>
    </row>
    <row r="39" spans="1:4" ht="13.5">
      <c r="A39" s="1238" t="s">
        <v>103</v>
      </c>
      <c r="B39" s="1240">
        <v>1215</v>
      </c>
      <c r="C39" s="1240">
        <v>835</v>
      </c>
      <c r="D39" s="1243">
        <v>2050</v>
      </c>
    </row>
    <row r="40" spans="1:4" ht="13.5">
      <c r="A40" s="1234"/>
      <c r="B40" s="1240"/>
      <c r="C40" s="1240"/>
      <c r="D40" s="1243"/>
    </row>
    <row r="41" spans="1:4" ht="13.5">
      <c r="A41" s="1234" t="s">
        <v>159</v>
      </c>
      <c r="B41" s="1236" t="s">
        <v>23</v>
      </c>
      <c r="C41" s="1236" t="s">
        <v>23</v>
      </c>
      <c r="D41" s="1242" t="s">
        <v>23</v>
      </c>
    </row>
    <row r="42" spans="1:4" ht="13.5">
      <c r="A42" s="1234" t="s">
        <v>105</v>
      </c>
      <c r="B42" s="1236">
        <v>66</v>
      </c>
      <c r="C42" s="1236">
        <v>11</v>
      </c>
      <c r="D42" s="1242">
        <v>77</v>
      </c>
    </row>
    <row r="43" spans="1:4" ht="13.5">
      <c r="A43" s="1234" t="s">
        <v>106</v>
      </c>
      <c r="B43" s="1236">
        <v>62</v>
      </c>
      <c r="C43" s="1236">
        <v>1256</v>
      </c>
      <c r="D43" s="1242">
        <v>1318</v>
      </c>
    </row>
    <row r="44" spans="1:4" ht="13.5">
      <c r="A44" s="1234" t="s">
        <v>107</v>
      </c>
      <c r="B44" s="1236" t="s">
        <v>23</v>
      </c>
      <c r="C44" s="1236" t="s">
        <v>23</v>
      </c>
      <c r="D44" s="1242" t="s">
        <v>23</v>
      </c>
    </row>
    <row r="45" spans="1:4" ht="13.5">
      <c r="A45" s="1234" t="s">
        <v>108</v>
      </c>
      <c r="B45" s="1236" t="s">
        <v>23</v>
      </c>
      <c r="C45" s="1236" t="s">
        <v>23</v>
      </c>
      <c r="D45" s="1242" t="s">
        <v>23</v>
      </c>
    </row>
    <row r="46" spans="1:4" ht="13.5">
      <c r="A46" s="1234" t="s">
        <v>109</v>
      </c>
      <c r="B46" s="1236">
        <v>521</v>
      </c>
      <c r="C46" s="1236">
        <v>139</v>
      </c>
      <c r="D46" s="1242">
        <v>660</v>
      </c>
    </row>
    <row r="47" spans="1:4" ht="13.5">
      <c r="A47" s="1234" t="s">
        <v>110</v>
      </c>
      <c r="B47" s="1236">
        <v>5</v>
      </c>
      <c r="C47" s="1236">
        <v>5</v>
      </c>
      <c r="D47" s="1242">
        <v>10</v>
      </c>
    </row>
    <row r="48" spans="1:4" ht="13.5">
      <c r="A48" s="1234" t="s">
        <v>111</v>
      </c>
      <c r="B48" s="1236">
        <v>799</v>
      </c>
      <c r="C48" s="1236">
        <v>16</v>
      </c>
      <c r="D48" s="1242">
        <v>815</v>
      </c>
    </row>
    <row r="49" spans="1:4" ht="13.5">
      <c r="A49" s="1234" t="s">
        <v>112</v>
      </c>
      <c r="B49" s="1236" t="s">
        <v>23</v>
      </c>
      <c r="C49" s="1236" t="s">
        <v>23</v>
      </c>
      <c r="D49" s="1242" t="s">
        <v>23</v>
      </c>
    </row>
    <row r="50" spans="1:4" ht="13.5">
      <c r="A50" s="1238" t="s">
        <v>113</v>
      </c>
      <c r="B50" s="1240">
        <v>1453</v>
      </c>
      <c r="C50" s="1240">
        <v>1427</v>
      </c>
      <c r="D50" s="1243">
        <v>2880</v>
      </c>
    </row>
    <row r="51" spans="1:4" ht="13.5">
      <c r="A51" s="1238"/>
      <c r="B51" s="1240"/>
      <c r="C51" s="1240"/>
      <c r="D51" s="1243"/>
    </row>
    <row r="52" spans="1:4" ht="13.5">
      <c r="A52" s="1238" t="s">
        <v>114</v>
      </c>
      <c r="B52" s="1240">
        <v>14</v>
      </c>
      <c r="C52" s="1240">
        <v>596</v>
      </c>
      <c r="D52" s="1243">
        <v>610</v>
      </c>
    </row>
    <row r="53" spans="1:4" ht="13.5">
      <c r="A53" s="1234"/>
      <c r="B53" s="1240"/>
      <c r="C53" s="1240"/>
      <c r="D53" s="1243"/>
    </row>
    <row r="54" spans="1:4" ht="13.5">
      <c r="A54" s="1234" t="s">
        <v>115</v>
      </c>
      <c r="B54" s="1236">
        <v>403084</v>
      </c>
      <c r="C54" s="1236">
        <v>629742</v>
      </c>
      <c r="D54" s="1242">
        <v>1032826</v>
      </c>
    </row>
    <row r="55" spans="1:4" ht="13.5">
      <c r="A55" s="1234" t="s">
        <v>116</v>
      </c>
      <c r="B55" s="1236">
        <v>2393674</v>
      </c>
      <c r="C55" s="1236">
        <v>650725</v>
      </c>
      <c r="D55" s="1242">
        <v>3044399</v>
      </c>
    </row>
    <row r="56" spans="1:4" ht="13.5">
      <c r="A56" s="1234" t="s">
        <v>117</v>
      </c>
      <c r="B56" s="1236">
        <v>574076</v>
      </c>
      <c r="C56" s="1236">
        <v>429361</v>
      </c>
      <c r="D56" s="1242">
        <v>1003437</v>
      </c>
    </row>
    <row r="57" spans="1:4" ht="13.5">
      <c r="A57" s="1234" t="s">
        <v>118</v>
      </c>
      <c r="B57" s="1236" t="s">
        <v>23</v>
      </c>
      <c r="C57" s="1236" t="s">
        <v>23</v>
      </c>
      <c r="D57" s="1242" t="s">
        <v>23</v>
      </c>
    </row>
    <row r="58" spans="1:4" ht="13.5">
      <c r="A58" s="1234" t="s">
        <v>119</v>
      </c>
      <c r="B58" s="1236">
        <v>1036924</v>
      </c>
      <c r="C58" s="1236">
        <v>503402</v>
      </c>
      <c r="D58" s="1242">
        <v>1540326</v>
      </c>
    </row>
    <row r="59" spans="1:4" ht="13.5">
      <c r="A59" s="1238" t="s">
        <v>172</v>
      </c>
      <c r="B59" s="1240">
        <v>4407758</v>
      </c>
      <c r="C59" s="1240">
        <v>2213230</v>
      </c>
      <c r="D59" s="1243">
        <v>6620988</v>
      </c>
    </row>
    <row r="60" spans="1:4" ht="13.5">
      <c r="A60" s="1234"/>
      <c r="B60" s="1240"/>
      <c r="C60" s="1240"/>
      <c r="D60" s="1243"/>
    </row>
    <row r="61" spans="1:4" ht="13.5">
      <c r="A61" s="1234" t="s">
        <v>121</v>
      </c>
      <c r="B61" s="1236">
        <v>5189</v>
      </c>
      <c r="C61" s="1236">
        <v>5346</v>
      </c>
      <c r="D61" s="1242">
        <v>10535</v>
      </c>
    </row>
    <row r="62" spans="1:4" ht="13.5">
      <c r="A62" s="1234" t="s">
        <v>122</v>
      </c>
      <c r="B62" s="1236">
        <v>21</v>
      </c>
      <c r="C62" s="1236">
        <v>26</v>
      </c>
      <c r="D62" s="1242">
        <v>47</v>
      </c>
    </row>
    <row r="63" spans="1:4" ht="13.5">
      <c r="A63" s="1234" t="s">
        <v>123</v>
      </c>
      <c r="B63" s="1236">
        <v>105024</v>
      </c>
      <c r="C63" s="1236">
        <v>288491</v>
      </c>
      <c r="D63" s="1242">
        <v>393515</v>
      </c>
    </row>
    <row r="64" spans="1:4" ht="13.5">
      <c r="A64" s="1238" t="s">
        <v>124</v>
      </c>
      <c r="B64" s="1240">
        <v>110234</v>
      </c>
      <c r="C64" s="1240">
        <v>293863</v>
      </c>
      <c r="D64" s="1243">
        <v>404097</v>
      </c>
    </row>
    <row r="65" spans="1:4" ht="13.5">
      <c r="A65" s="1234"/>
      <c r="B65" s="1240"/>
      <c r="C65" s="1240"/>
      <c r="D65" s="1243"/>
    </row>
    <row r="66" spans="1:4" ht="13.5">
      <c r="A66" s="1238" t="s">
        <v>125</v>
      </c>
      <c r="B66" s="1240">
        <v>8689</v>
      </c>
      <c r="C66" s="1240">
        <v>211819</v>
      </c>
      <c r="D66" s="1243">
        <v>220508</v>
      </c>
    </row>
    <row r="67" spans="1:4" ht="13.5">
      <c r="A67" s="1234"/>
      <c r="B67" s="1240"/>
      <c r="C67" s="1240"/>
      <c r="D67" s="1243"/>
    </row>
    <row r="68" spans="1:4" ht="13.5">
      <c r="A68" s="1234" t="s">
        <v>126</v>
      </c>
      <c r="B68" s="1236">
        <v>172117</v>
      </c>
      <c r="C68" s="1236">
        <v>86141</v>
      </c>
      <c r="D68" s="1242">
        <v>258258</v>
      </c>
    </row>
    <row r="69" spans="1:4" ht="13.5">
      <c r="A69" s="1234" t="s">
        <v>127</v>
      </c>
      <c r="B69" s="1236">
        <v>31</v>
      </c>
      <c r="C69" s="1236">
        <v>3345</v>
      </c>
      <c r="D69" s="1242">
        <v>3376</v>
      </c>
    </row>
    <row r="70" spans="1:4" ht="13.5">
      <c r="A70" s="1238" t="s">
        <v>128</v>
      </c>
      <c r="B70" s="1240">
        <v>172148</v>
      </c>
      <c r="C70" s="1240">
        <v>89486</v>
      </c>
      <c r="D70" s="1243">
        <v>261634</v>
      </c>
    </row>
    <row r="71" spans="1:4" ht="13.5">
      <c r="A71" s="1234"/>
      <c r="B71" s="1240"/>
      <c r="C71" s="1240"/>
      <c r="D71" s="1243"/>
    </row>
    <row r="72" spans="1:4" ht="13.5">
      <c r="A72" s="1234" t="s">
        <v>129</v>
      </c>
      <c r="B72" s="1236">
        <v>316</v>
      </c>
      <c r="C72" s="1236">
        <v>1138</v>
      </c>
      <c r="D72" s="1242">
        <v>1454</v>
      </c>
    </row>
    <row r="73" spans="1:4" ht="13.5">
      <c r="A73" s="1234" t="s">
        <v>130</v>
      </c>
      <c r="B73" s="1236">
        <v>1357</v>
      </c>
      <c r="C73" s="1236">
        <v>14</v>
      </c>
      <c r="D73" s="1242">
        <v>1371</v>
      </c>
    </row>
    <row r="74" spans="1:4" ht="13.5">
      <c r="A74" s="1234" t="s">
        <v>131</v>
      </c>
      <c r="B74" s="1236">
        <v>270</v>
      </c>
      <c r="C74" s="1236">
        <v>9807</v>
      </c>
      <c r="D74" s="1242">
        <v>10077</v>
      </c>
    </row>
    <row r="75" spans="1:4" ht="13.5">
      <c r="A75" s="1234" t="s">
        <v>132</v>
      </c>
      <c r="B75" s="1236">
        <v>332</v>
      </c>
      <c r="C75" s="1236">
        <v>280</v>
      </c>
      <c r="D75" s="1242">
        <v>612</v>
      </c>
    </row>
    <row r="76" spans="1:4" ht="13.5">
      <c r="A76" s="1234" t="s">
        <v>133</v>
      </c>
      <c r="B76" s="1236">
        <v>1945</v>
      </c>
      <c r="C76" s="1236">
        <v>102</v>
      </c>
      <c r="D76" s="1242">
        <v>2047</v>
      </c>
    </row>
    <row r="77" spans="1:4" ht="13.5">
      <c r="A77" s="1234" t="s">
        <v>134</v>
      </c>
      <c r="B77" s="1236">
        <v>47</v>
      </c>
      <c r="C77" s="1236">
        <v>126</v>
      </c>
      <c r="D77" s="1242">
        <v>173</v>
      </c>
    </row>
    <row r="78" spans="1:4" ht="13.5">
      <c r="A78" s="1234" t="s">
        <v>135</v>
      </c>
      <c r="B78" s="1236">
        <v>755</v>
      </c>
      <c r="C78" s="1236">
        <v>359</v>
      </c>
      <c r="D78" s="1242">
        <v>1114</v>
      </c>
    </row>
    <row r="79" spans="1:4" ht="13.5">
      <c r="A79" s="1234" t="s">
        <v>136</v>
      </c>
      <c r="B79" s="1236">
        <v>158</v>
      </c>
      <c r="C79" s="1236">
        <v>241</v>
      </c>
      <c r="D79" s="1242">
        <v>399</v>
      </c>
    </row>
    <row r="80" spans="1:4" ht="13.5">
      <c r="A80" s="1238" t="s">
        <v>137</v>
      </c>
      <c r="B80" s="1240">
        <v>5180</v>
      </c>
      <c r="C80" s="1240">
        <v>12067</v>
      </c>
      <c r="D80" s="1243">
        <v>17247</v>
      </c>
    </row>
    <row r="81" spans="1:4" ht="13.5">
      <c r="A81" s="1234"/>
      <c r="B81" s="1240"/>
      <c r="C81" s="1240"/>
      <c r="D81" s="1243"/>
    </row>
    <row r="82" spans="1:4" ht="13.5">
      <c r="A82" s="1234" t="s">
        <v>138</v>
      </c>
      <c r="B82" s="1236" t="s">
        <v>23</v>
      </c>
      <c r="C82" s="1236" t="s">
        <v>23</v>
      </c>
      <c r="D82" s="1242" t="s">
        <v>23</v>
      </c>
    </row>
    <row r="83" spans="1:4" ht="13.5">
      <c r="A83" s="1234" t="s">
        <v>139</v>
      </c>
      <c r="B83" s="1236" t="s">
        <v>23</v>
      </c>
      <c r="C83" s="1236" t="s">
        <v>23</v>
      </c>
      <c r="D83" s="1242" t="s">
        <v>23</v>
      </c>
    </row>
    <row r="84" spans="1:4" ht="13.5">
      <c r="A84" s="1238" t="s">
        <v>140</v>
      </c>
      <c r="B84" s="1240" t="s">
        <v>23</v>
      </c>
      <c r="C84" s="1240" t="s">
        <v>23</v>
      </c>
      <c r="D84" s="1243" t="s">
        <v>23</v>
      </c>
    </row>
    <row r="85" spans="1:4" ht="14.25" thickBot="1">
      <c r="A85" s="1139"/>
      <c r="B85" s="1319"/>
      <c r="C85" s="1319"/>
      <c r="D85" s="1320"/>
    </row>
    <row r="86" spans="1:4" ht="14.25" thickBot="1">
      <c r="A86" s="1357" t="s">
        <v>141</v>
      </c>
      <c r="B86" s="1358">
        <v>4845045</v>
      </c>
      <c r="C86" s="1358">
        <v>2955494</v>
      </c>
      <c r="D86" s="1359">
        <v>7800539</v>
      </c>
    </row>
    <row r="87" spans="1:4" ht="13.5">
      <c r="A87" s="1069"/>
      <c r="B87" s="1069"/>
      <c r="C87" s="1069"/>
      <c r="D87" s="1069"/>
    </row>
    <row r="88" spans="1:4" ht="13.5">
      <c r="A88" s="1069" t="s">
        <v>946</v>
      </c>
      <c r="B88" s="1069"/>
      <c r="C88" s="1321"/>
      <c r="D88" s="1322"/>
    </row>
    <row r="89" spans="1:4" ht="13.5">
      <c r="A89" s="1069" t="s">
        <v>945</v>
      </c>
      <c r="B89" s="1069"/>
      <c r="C89" s="1069"/>
      <c r="D89" s="1069"/>
    </row>
  </sheetData>
  <mergeCells count="5">
    <mergeCell ref="A6:A8"/>
    <mergeCell ref="A1:D1"/>
    <mergeCell ref="A4:D4"/>
    <mergeCell ref="A3:D3"/>
    <mergeCell ref="B6:D6"/>
  </mergeCells>
  <printOptions horizontalCentered="1"/>
  <pageMargins left="0.74803149606299213" right="0.74803149606299213" top="0.41" bottom="0.28999999999999998" header="0" footer="0"/>
  <pageSetup paperSize="9" scale="63" orientation="portrait" r:id="rId1"/>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1-000000000000}">
  <sheetPr codeName="Hoja317">
    <pageSetUpPr fitToPage="1"/>
  </sheetPr>
  <dimension ref="A1:I88"/>
  <sheetViews>
    <sheetView view="pageBreakPreview" zoomScale="75" zoomScaleNormal="75" zoomScaleSheetLayoutView="75" workbookViewId="0">
      <selection activeCell="N7" sqref="N7"/>
    </sheetView>
  </sheetViews>
  <sheetFormatPr baseColWidth="10" defaultColWidth="11.42578125" defaultRowHeight="12.75"/>
  <cols>
    <col min="1" max="1" width="37.140625" style="139" customWidth="1"/>
    <col min="2" max="9" width="14.28515625" style="139" customWidth="1"/>
    <col min="10" max="10" width="4.140625" style="139" customWidth="1"/>
    <col min="11" max="16384" width="11.42578125" style="139"/>
  </cols>
  <sheetData>
    <row r="1" spans="1:9" s="151" customFormat="1" ht="18.75">
      <c r="A1" s="1951" t="s">
        <v>0</v>
      </c>
      <c r="B1" s="1951"/>
      <c r="C1" s="1951"/>
      <c r="D1" s="1951"/>
      <c r="E1" s="1951"/>
      <c r="F1" s="1951"/>
      <c r="G1" s="1990"/>
      <c r="H1" s="1990"/>
      <c r="I1" s="1990"/>
    </row>
    <row r="2" spans="1:9" ht="13.5">
      <c r="A2" s="1378"/>
      <c r="B2" s="1255"/>
      <c r="C2" s="1255"/>
      <c r="D2" s="1255"/>
      <c r="E2" s="1255"/>
      <c r="F2" s="1255"/>
    </row>
    <row r="3" spans="1:9" ht="29.25" customHeight="1">
      <c r="A3" s="1974" t="s">
        <v>1505</v>
      </c>
      <c r="B3" s="1974"/>
      <c r="C3" s="1974"/>
      <c r="D3" s="1974"/>
      <c r="E3" s="1974"/>
      <c r="F3" s="1974"/>
      <c r="G3" s="2025"/>
      <c r="H3" s="2025"/>
      <c r="I3" s="2025"/>
    </row>
    <row r="4" spans="1:9" ht="13.5" customHeight="1" thickBot="1">
      <c r="A4" s="1382"/>
      <c r="B4" s="1382"/>
      <c r="C4" s="1382"/>
      <c r="D4" s="1382"/>
      <c r="E4" s="1382"/>
      <c r="F4" s="1382"/>
      <c r="G4" s="149"/>
      <c r="H4" s="149"/>
      <c r="I4" s="175"/>
    </row>
    <row r="5" spans="1:9" ht="36" customHeight="1">
      <c r="A5" s="1084" t="s">
        <v>165</v>
      </c>
      <c r="B5" s="1400"/>
      <c r="C5" s="1082" t="s">
        <v>19</v>
      </c>
      <c r="D5" s="1083"/>
      <c r="E5" s="1108" t="s">
        <v>1066</v>
      </c>
      <c r="F5" s="1084"/>
      <c r="G5" s="1084"/>
      <c r="H5" s="1084"/>
      <c r="I5" s="1084"/>
    </row>
    <row r="6" spans="1:9" ht="22.5" customHeight="1">
      <c r="A6" s="1077" t="s">
        <v>154</v>
      </c>
      <c r="B6" s="1165"/>
      <c r="C6" s="1077" t="s">
        <v>1040</v>
      </c>
      <c r="D6" s="1077"/>
      <c r="E6" s="1077" t="s">
        <v>1065</v>
      </c>
      <c r="F6" s="1077" t="s">
        <v>1064</v>
      </c>
      <c r="G6" s="1077" t="s">
        <v>1063</v>
      </c>
      <c r="H6" s="1077" t="s">
        <v>330</v>
      </c>
      <c r="I6" s="1077" t="s">
        <v>1062</v>
      </c>
    </row>
    <row r="7" spans="1:9" ht="38.25" customHeight="1" thickBot="1">
      <c r="A7" s="1077"/>
      <c r="B7" s="1110" t="s">
        <v>981</v>
      </c>
      <c r="C7" s="1110" t="s">
        <v>1039</v>
      </c>
      <c r="D7" s="1110" t="s">
        <v>19</v>
      </c>
      <c r="E7" s="1110" t="s">
        <v>1061</v>
      </c>
      <c r="F7" s="1110"/>
      <c r="G7" s="1110" t="s">
        <v>1060</v>
      </c>
      <c r="H7" s="1110" t="s">
        <v>1059</v>
      </c>
      <c r="I7" s="1110"/>
    </row>
    <row r="8" spans="1:9" s="143" customFormat="1" ht="30.75" customHeight="1">
      <c r="A8" s="1231" t="s">
        <v>81</v>
      </c>
      <c r="B8" s="1232">
        <v>15849</v>
      </c>
      <c r="C8" s="1232">
        <v>23827</v>
      </c>
      <c r="D8" s="1232">
        <v>39676</v>
      </c>
      <c r="E8" s="1353" t="s">
        <v>23</v>
      </c>
      <c r="F8" s="1353" t="s">
        <v>23</v>
      </c>
      <c r="G8" s="1353" t="s">
        <v>23</v>
      </c>
      <c r="H8" s="1232" t="s">
        <v>23</v>
      </c>
      <c r="I8" s="1233">
        <v>39676</v>
      </c>
    </row>
    <row r="9" spans="1:9" ht="13.5">
      <c r="A9" s="1234" t="s">
        <v>82</v>
      </c>
      <c r="B9" s="1236">
        <v>7757</v>
      </c>
      <c r="C9" s="1236">
        <v>14405</v>
      </c>
      <c r="D9" s="1236">
        <v>22162</v>
      </c>
      <c r="E9" s="1236" t="s">
        <v>23</v>
      </c>
      <c r="F9" s="1236" t="s">
        <v>23</v>
      </c>
      <c r="G9" s="1235" t="s">
        <v>23</v>
      </c>
      <c r="H9" s="1236" t="s">
        <v>23</v>
      </c>
      <c r="I9" s="1242">
        <v>22162</v>
      </c>
    </row>
    <row r="10" spans="1:9" ht="13.5">
      <c r="A10" s="1234" t="s">
        <v>83</v>
      </c>
      <c r="B10" s="1236">
        <v>20773</v>
      </c>
      <c r="C10" s="1236">
        <v>49485</v>
      </c>
      <c r="D10" s="1236">
        <v>70258</v>
      </c>
      <c r="E10" s="1236" t="s">
        <v>23</v>
      </c>
      <c r="F10" s="1236" t="s">
        <v>23</v>
      </c>
      <c r="G10" s="1236" t="s">
        <v>23</v>
      </c>
      <c r="H10" s="1236" t="s">
        <v>23</v>
      </c>
      <c r="I10" s="1242">
        <v>70258</v>
      </c>
    </row>
    <row r="11" spans="1:9" ht="13.5">
      <c r="A11" s="1234" t="s">
        <v>84</v>
      </c>
      <c r="B11" s="1236">
        <v>131798</v>
      </c>
      <c r="C11" s="1236">
        <v>70965</v>
      </c>
      <c r="D11" s="1236">
        <v>202763</v>
      </c>
      <c r="E11" s="1236" t="s">
        <v>23</v>
      </c>
      <c r="F11" s="1235" t="s">
        <v>23</v>
      </c>
      <c r="G11" s="1236" t="s">
        <v>23</v>
      </c>
      <c r="H11" s="1236" t="s">
        <v>23</v>
      </c>
      <c r="I11" s="1242">
        <v>202763</v>
      </c>
    </row>
    <row r="12" spans="1:9" ht="13.5">
      <c r="A12" s="1238" t="s">
        <v>85</v>
      </c>
      <c r="B12" s="1240">
        <v>176177</v>
      </c>
      <c r="C12" s="1240">
        <v>158682</v>
      </c>
      <c r="D12" s="1240">
        <v>334859</v>
      </c>
      <c r="E12" s="1240" t="s">
        <v>23</v>
      </c>
      <c r="F12" s="1240" t="s">
        <v>23</v>
      </c>
      <c r="G12" s="1240" t="s">
        <v>23</v>
      </c>
      <c r="H12" s="1240" t="s">
        <v>23</v>
      </c>
      <c r="I12" s="1243">
        <v>334859</v>
      </c>
    </row>
    <row r="13" spans="1:9" ht="13.5">
      <c r="A13" s="1238"/>
      <c r="B13" s="1240"/>
      <c r="C13" s="1240"/>
      <c r="D13" s="1240"/>
      <c r="E13" s="1240"/>
      <c r="F13" s="1240"/>
      <c r="G13" s="1240"/>
      <c r="H13" s="1240"/>
      <c r="I13" s="1243"/>
    </row>
    <row r="14" spans="1:9" ht="13.5">
      <c r="A14" s="1238" t="s">
        <v>86</v>
      </c>
      <c r="B14" s="1240">
        <v>140</v>
      </c>
      <c r="C14" s="1240">
        <v>420</v>
      </c>
      <c r="D14" s="1240">
        <v>560</v>
      </c>
      <c r="E14" s="1239" t="s">
        <v>23</v>
      </c>
      <c r="F14" s="1239" t="s">
        <v>23</v>
      </c>
      <c r="G14" s="1239" t="s">
        <v>23</v>
      </c>
      <c r="H14" s="1240" t="s">
        <v>23</v>
      </c>
      <c r="I14" s="1243">
        <v>560</v>
      </c>
    </row>
    <row r="15" spans="1:9" ht="13.5">
      <c r="A15" s="1238"/>
      <c r="B15" s="1240"/>
      <c r="C15" s="1240"/>
      <c r="D15" s="1240"/>
      <c r="E15" s="1240"/>
      <c r="F15" s="1240"/>
      <c r="G15" s="1240"/>
      <c r="H15" s="1240"/>
      <c r="I15" s="1243"/>
    </row>
    <row r="16" spans="1:9" ht="13.5">
      <c r="A16" s="1238" t="s">
        <v>87</v>
      </c>
      <c r="B16" s="1240" t="s">
        <v>23</v>
      </c>
      <c r="C16" s="1240" t="s">
        <v>23</v>
      </c>
      <c r="D16" s="1240" t="s">
        <v>23</v>
      </c>
      <c r="E16" s="1239" t="s">
        <v>23</v>
      </c>
      <c r="F16" s="1239" t="s">
        <v>23</v>
      </c>
      <c r="G16" s="1239" t="s">
        <v>23</v>
      </c>
      <c r="H16" s="1240" t="s">
        <v>23</v>
      </c>
      <c r="I16" s="1243" t="s">
        <v>23</v>
      </c>
    </row>
    <row r="17" spans="1:9" ht="13.5">
      <c r="A17" s="1234"/>
      <c r="B17" s="1240"/>
      <c r="C17" s="1240"/>
      <c r="D17" s="1240"/>
      <c r="E17" s="1236"/>
      <c r="F17" s="1236"/>
      <c r="G17" s="1236"/>
      <c r="H17" s="1240"/>
      <c r="I17" s="1243"/>
    </row>
    <row r="18" spans="1:9" ht="13.5">
      <c r="A18" s="1234" t="s">
        <v>158</v>
      </c>
      <c r="B18" s="1240" t="s">
        <v>23</v>
      </c>
      <c r="C18" s="1240" t="s">
        <v>23</v>
      </c>
      <c r="D18" s="1240" t="s">
        <v>23</v>
      </c>
      <c r="E18" s="1236" t="s">
        <v>23</v>
      </c>
      <c r="F18" s="1236" t="s">
        <v>23</v>
      </c>
      <c r="G18" s="1236" t="s">
        <v>23</v>
      </c>
      <c r="H18" s="1236" t="s">
        <v>23</v>
      </c>
      <c r="I18" s="1243" t="s">
        <v>23</v>
      </c>
    </row>
    <row r="19" spans="1:9" ht="13.5">
      <c r="A19" s="1234" t="s">
        <v>89</v>
      </c>
      <c r="B19" s="1240" t="s">
        <v>23</v>
      </c>
      <c r="C19" s="1240" t="s">
        <v>23</v>
      </c>
      <c r="D19" s="1240" t="s">
        <v>23</v>
      </c>
      <c r="E19" s="1236" t="s">
        <v>23</v>
      </c>
      <c r="F19" s="1235" t="s">
        <v>23</v>
      </c>
      <c r="G19" s="1236" t="s">
        <v>23</v>
      </c>
      <c r="H19" s="1236" t="s">
        <v>23</v>
      </c>
      <c r="I19" s="1243" t="s">
        <v>23</v>
      </c>
    </row>
    <row r="20" spans="1:9" ht="13.5">
      <c r="A20" s="1234" t="s">
        <v>90</v>
      </c>
      <c r="B20" s="1240" t="s">
        <v>23</v>
      </c>
      <c r="C20" s="1240" t="s">
        <v>23</v>
      </c>
      <c r="D20" s="1240" t="s">
        <v>23</v>
      </c>
      <c r="E20" s="1236" t="s">
        <v>23</v>
      </c>
      <c r="F20" s="1236" t="s">
        <v>23</v>
      </c>
      <c r="G20" s="1236" t="s">
        <v>23</v>
      </c>
      <c r="H20" s="1236" t="s">
        <v>23</v>
      </c>
      <c r="I20" s="1243" t="s">
        <v>23</v>
      </c>
    </row>
    <row r="21" spans="1:9" s="143" customFormat="1" ht="13.5">
      <c r="A21" s="1238" t="s">
        <v>91</v>
      </c>
      <c r="B21" s="1240" t="s">
        <v>23</v>
      </c>
      <c r="C21" s="1240" t="s">
        <v>23</v>
      </c>
      <c r="D21" s="1240" t="s">
        <v>23</v>
      </c>
      <c r="E21" s="1240" t="s">
        <v>23</v>
      </c>
      <c r="F21" s="1240" t="s">
        <v>23</v>
      </c>
      <c r="G21" s="1240" t="s">
        <v>23</v>
      </c>
      <c r="H21" s="1240" t="s">
        <v>23</v>
      </c>
      <c r="I21" s="1243" t="s">
        <v>23</v>
      </c>
    </row>
    <row r="22" spans="1:9" ht="13.5">
      <c r="A22" s="1238"/>
      <c r="B22" s="1240"/>
      <c r="C22" s="1240"/>
      <c r="D22" s="1240"/>
      <c r="E22" s="1240"/>
      <c r="F22" s="1240"/>
      <c r="G22" s="1240"/>
      <c r="H22" s="1240"/>
      <c r="I22" s="1243"/>
    </row>
    <row r="23" spans="1:9" ht="13.5">
      <c r="A23" s="1238" t="s">
        <v>92</v>
      </c>
      <c r="B23" s="1240" t="s">
        <v>23</v>
      </c>
      <c r="C23" s="1240" t="s">
        <v>23</v>
      </c>
      <c r="D23" s="1240" t="s">
        <v>23</v>
      </c>
      <c r="E23" s="1240" t="s">
        <v>23</v>
      </c>
      <c r="F23" s="1240" t="s">
        <v>23</v>
      </c>
      <c r="G23" s="1240" t="s">
        <v>23</v>
      </c>
      <c r="H23" s="1240" t="s">
        <v>23</v>
      </c>
      <c r="I23" s="1243" t="s">
        <v>23</v>
      </c>
    </row>
    <row r="24" spans="1:9" ht="13.5">
      <c r="A24" s="1238"/>
      <c r="B24" s="1240"/>
      <c r="C24" s="1240"/>
      <c r="D24" s="1240"/>
      <c r="E24" s="1240"/>
      <c r="F24" s="1240"/>
      <c r="G24" s="1240"/>
      <c r="H24" s="1240"/>
      <c r="I24" s="1243"/>
    </row>
    <row r="25" spans="1:9" ht="13.5">
      <c r="A25" s="1238" t="s">
        <v>93</v>
      </c>
      <c r="B25" s="1240">
        <v>16693</v>
      </c>
      <c r="C25" s="1240">
        <v>175591</v>
      </c>
      <c r="D25" s="1240">
        <v>192284</v>
      </c>
      <c r="E25" s="1240" t="s">
        <v>23</v>
      </c>
      <c r="F25" s="1240" t="s">
        <v>23</v>
      </c>
      <c r="G25" s="1240" t="s">
        <v>23</v>
      </c>
      <c r="H25" s="1240" t="s">
        <v>23</v>
      </c>
      <c r="I25" s="1243">
        <v>192284</v>
      </c>
    </row>
    <row r="26" spans="1:9" ht="13.5">
      <c r="A26" s="1234"/>
      <c r="B26" s="1240"/>
      <c r="C26" s="1240"/>
      <c r="D26" s="1240"/>
      <c r="E26" s="1236"/>
      <c r="F26" s="1236"/>
      <c r="G26" s="1236"/>
      <c r="H26" s="1240"/>
      <c r="I26" s="1243"/>
    </row>
    <row r="27" spans="1:9" ht="13.5">
      <c r="A27" s="1234" t="s">
        <v>94</v>
      </c>
      <c r="B27" s="1236">
        <v>146</v>
      </c>
      <c r="C27" s="1236">
        <v>2414</v>
      </c>
      <c r="D27" s="1236">
        <v>2560</v>
      </c>
      <c r="E27" s="1236" t="s">
        <v>23</v>
      </c>
      <c r="F27" s="1236" t="s">
        <v>23</v>
      </c>
      <c r="G27" s="1236" t="s">
        <v>23</v>
      </c>
      <c r="H27" s="1236" t="s">
        <v>23</v>
      </c>
      <c r="I27" s="1242">
        <v>2560</v>
      </c>
    </row>
    <row r="28" spans="1:9" ht="13.5">
      <c r="A28" s="1234" t="s">
        <v>95</v>
      </c>
      <c r="B28" s="1236">
        <v>308</v>
      </c>
      <c r="C28" s="1236">
        <v>7387</v>
      </c>
      <c r="D28" s="1236">
        <v>7695</v>
      </c>
      <c r="E28" s="1235" t="s">
        <v>23</v>
      </c>
      <c r="F28" s="1235" t="s">
        <v>23</v>
      </c>
      <c r="G28" s="1235" t="s">
        <v>23</v>
      </c>
      <c r="H28" s="1236" t="s">
        <v>23</v>
      </c>
      <c r="I28" s="1242">
        <v>7695</v>
      </c>
    </row>
    <row r="29" spans="1:9" ht="13.5">
      <c r="A29" s="1234" t="s">
        <v>96</v>
      </c>
      <c r="B29" s="1236">
        <v>1080</v>
      </c>
      <c r="C29" s="1236">
        <v>12760</v>
      </c>
      <c r="D29" s="1236">
        <v>13840</v>
      </c>
      <c r="E29" s="1236" t="s">
        <v>23</v>
      </c>
      <c r="F29" s="1236" t="s">
        <v>23</v>
      </c>
      <c r="G29" s="1236" t="s">
        <v>23</v>
      </c>
      <c r="H29" s="1236" t="s">
        <v>23</v>
      </c>
      <c r="I29" s="1242">
        <v>13840</v>
      </c>
    </row>
    <row r="30" spans="1:9" ht="13.5">
      <c r="A30" s="1238" t="s">
        <v>97</v>
      </c>
      <c r="B30" s="1240">
        <v>1534</v>
      </c>
      <c r="C30" s="1240">
        <v>22561</v>
      </c>
      <c r="D30" s="1240">
        <v>24095</v>
      </c>
      <c r="E30" s="1240" t="s">
        <v>23</v>
      </c>
      <c r="F30" s="1240" t="s">
        <v>23</v>
      </c>
      <c r="G30" s="1240" t="s">
        <v>23</v>
      </c>
      <c r="H30" s="1240" t="s">
        <v>23</v>
      </c>
      <c r="I30" s="1243">
        <v>24095</v>
      </c>
    </row>
    <row r="31" spans="1:9" ht="13.5">
      <c r="A31" s="1234"/>
      <c r="B31" s="1240"/>
      <c r="C31" s="1240"/>
      <c r="D31" s="1240"/>
      <c r="E31" s="1236"/>
      <c r="F31" s="1236"/>
      <c r="G31" s="1236"/>
      <c r="H31" s="1240"/>
      <c r="I31" s="1243"/>
    </row>
    <row r="32" spans="1:9" ht="13.5">
      <c r="A32" s="1234" t="s">
        <v>98</v>
      </c>
      <c r="B32" s="1236">
        <v>133058</v>
      </c>
      <c r="C32" s="1236">
        <v>24788</v>
      </c>
      <c r="D32" s="1236">
        <v>157846</v>
      </c>
      <c r="E32" s="1236">
        <v>42085</v>
      </c>
      <c r="F32" s="1236">
        <v>6653</v>
      </c>
      <c r="G32" s="1236" t="s">
        <v>23</v>
      </c>
      <c r="H32" s="1236" t="s">
        <v>23</v>
      </c>
      <c r="I32" s="1242">
        <v>109108</v>
      </c>
    </row>
    <row r="33" spans="1:9" ht="13.5">
      <c r="A33" s="1234" t="s">
        <v>99</v>
      </c>
      <c r="B33" s="1236">
        <v>1755</v>
      </c>
      <c r="C33" s="1236">
        <v>5032</v>
      </c>
      <c r="D33" s="1236">
        <v>6787</v>
      </c>
      <c r="E33" s="1236" t="s">
        <v>23</v>
      </c>
      <c r="F33" s="1236" t="s">
        <v>23</v>
      </c>
      <c r="G33" s="1236" t="s">
        <v>23</v>
      </c>
      <c r="H33" s="1236" t="s">
        <v>23</v>
      </c>
      <c r="I33" s="1242">
        <v>6787</v>
      </c>
    </row>
    <row r="34" spans="1:9" ht="13.5">
      <c r="A34" s="1234" t="s">
        <v>100</v>
      </c>
      <c r="B34" s="1236">
        <v>4184</v>
      </c>
      <c r="C34" s="1236">
        <v>3304</v>
      </c>
      <c r="D34" s="1236">
        <v>7488</v>
      </c>
      <c r="E34" s="1236" t="s">
        <v>23</v>
      </c>
      <c r="F34" s="1236" t="s">
        <v>23</v>
      </c>
      <c r="G34" s="1236" t="s">
        <v>23</v>
      </c>
      <c r="H34" s="1236" t="s">
        <v>23</v>
      </c>
      <c r="I34" s="1242">
        <v>7488</v>
      </c>
    </row>
    <row r="35" spans="1:9" ht="13.5">
      <c r="A35" s="1234" t="s">
        <v>101</v>
      </c>
      <c r="B35" s="1236">
        <v>108508</v>
      </c>
      <c r="C35" s="1236">
        <v>48148</v>
      </c>
      <c r="D35" s="1236">
        <v>156656</v>
      </c>
      <c r="E35" s="1236" t="s">
        <v>23</v>
      </c>
      <c r="F35" s="1236" t="s">
        <v>23</v>
      </c>
      <c r="G35" s="1236" t="s">
        <v>23</v>
      </c>
      <c r="H35" s="1236" t="s">
        <v>23</v>
      </c>
      <c r="I35" s="1242">
        <v>156656</v>
      </c>
    </row>
    <row r="36" spans="1:9" ht="13.5">
      <c r="A36" s="1238" t="s">
        <v>102</v>
      </c>
      <c r="B36" s="1240">
        <v>247505</v>
      </c>
      <c r="C36" s="1240">
        <v>81272</v>
      </c>
      <c r="D36" s="1240">
        <v>328777</v>
      </c>
      <c r="E36" s="1240">
        <v>42085</v>
      </c>
      <c r="F36" s="1240">
        <v>6653</v>
      </c>
      <c r="G36" s="1240" t="s">
        <v>23</v>
      </c>
      <c r="H36" s="1240" t="s">
        <v>23</v>
      </c>
      <c r="I36" s="1243">
        <v>280039</v>
      </c>
    </row>
    <row r="37" spans="1:9" ht="13.5">
      <c r="A37" s="1238"/>
      <c r="B37" s="1240"/>
      <c r="C37" s="1240"/>
      <c r="D37" s="1240"/>
      <c r="E37" s="1240"/>
      <c r="F37" s="1240"/>
      <c r="G37" s="1240"/>
      <c r="H37" s="1240"/>
      <c r="I37" s="1243"/>
    </row>
    <row r="38" spans="1:9" ht="13.5">
      <c r="A38" s="1238" t="s">
        <v>103</v>
      </c>
      <c r="B38" s="1240" t="s">
        <v>23</v>
      </c>
      <c r="C38" s="1240" t="s">
        <v>23</v>
      </c>
      <c r="D38" s="1240" t="s">
        <v>23</v>
      </c>
      <c r="E38" s="1240" t="s">
        <v>23</v>
      </c>
      <c r="F38" s="1240" t="s">
        <v>23</v>
      </c>
      <c r="G38" s="1240" t="s">
        <v>23</v>
      </c>
      <c r="H38" s="1240" t="s">
        <v>23</v>
      </c>
      <c r="I38" s="1243" t="s">
        <v>23</v>
      </c>
    </row>
    <row r="39" spans="1:9" ht="13.5">
      <c r="A39" s="1234"/>
      <c r="B39" s="1240"/>
      <c r="C39" s="1240"/>
      <c r="D39" s="1240"/>
      <c r="E39" s="1236"/>
      <c r="F39" s="1236"/>
      <c r="G39" s="1236"/>
      <c r="H39" s="1240"/>
      <c r="I39" s="1243"/>
    </row>
    <row r="40" spans="1:9" ht="13.5">
      <c r="A40" s="1234" t="s">
        <v>159</v>
      </c>
      <c r="B40" s="1240">
        <v>526</v>
      </c>
      <c r="C40" s="1236">
        <v>2215</v>
      </c>
      <c r="D40" s="1236">
        <v>2741</v>
      </c>
      <c r="E40" s="1235" t="s">
        <v>23</v>
      </c>
      <c r="F40" s="1235" t="s">
        <v>23</v>
      </c>
      <c r="G40" s="1235" t="s">
        <v>23</v>
      </c>
      <c r="H40" s="1236" t="s">
        <v>23</v>
      </c>
      <c r="I40" s="1242">
        <v>2741</v>
      </c>
    </row>
    <row r="41" spans="1:9" ht="13.5">
      <c r="A41" s="1234" t="s">
        <v>105</v>
      </c>
      <c r="B41" s="1236">
        <v>282</v>
      </c>
      <c r="C41" s="1236">
        <v>6958</v>
      </c>
      <c r="D41" s="1236">
        <v>7240</v>
      </c>
      <c r="E41" s="1235" t="s">
        <v>23</v>
      </c>
      <c r="F41" s="1236" t="s">
        <v>23</v>
      </c>
      <c r="G41" s="1236" t="s">
        <v>23</v>
      </c>
      <c r="H41" s="1236" t="s">
        <v>23</v>
      </c>
      <c r="I41" s="1242">
        <v>7240</v>
      </c>
    </row>
    <row r="42" spans="1:9" ht="13.5">
      <c r="A42" s="1234" t="s">
        <v>106</v>
      </c>
      <c r="B42" s="1236">
        <v>3493</v>
      </c>
      <c r="C42" s="1236">
        <v>9479</v>
      </c>
      <c r="D42" s="1236">
        <v>12972</v>
      </c>
      <c r="E42" s="1236" t="s">
        <v>23</v>
      </c>
      <c r="F42" s="1236" t="s">
        <v>23</v>
      </c>
      <c r="G42" s="1236" t="s">
        <v>23</v>
      </c>
      <c r="H42" s="1236" t="s">
        <v>23</v>
      </c>
      <c r="I42" s="1242">
        <v>12972</v>
      </c>
    </row>
    <row r="43" spans="1:9" ht="13.5">
      <c r="A43" s="1234" t="s">
        <v>107</v>
      </c>
      <c r="B43" s="1236" t="s">
        <v>23</v>
      </c>
      <c r="C43" s="1236">
        <v>10136</v>
      </c>
      <c r="D43" s="1236">
        <v>10136</v>
      </c>
      <c r="E43" s="1235" t="s">
        <v>23</v>
      </c>
      <c r="F43" s="1236" t="s">
        <v>23</v>
      </c>
      <c r="G43" s="1236" t="s">
        <v>23</v>
      </c>
      <c r="H43" s="1236" t="s">
        <v>23</v>
      </c>
      <c r="I43" s="1242">
        <v>10136</v>
      </c>
    </row>
    <row r="44" spans="1:9" ht="13.5">
      <c r="A44" s="1234" t="s">
        <v>108</v>
      </c>
      <c r="B44" s="1236">
        <v>75</v>
      </c>
      <c r="C44" s="1236">
        <v>885</v>
      </c>
      <c r="D44" s="1236">
        <v>960</v>
      </c>
      <c r="E44" s="1235" t="s">
        <v>23</v>
      </c>
      <c r="F44" s="1235" t="s">
        <v>23</v>
      </c>
      <c r="G44" s="1235" t="s">
        <v>23</v>
      </c>
      <c r="H44" s="1236" t="s">
        <v>23</v>
      </c>
      <c r="I44" s="1242">
        <v>960</v>
      </c>
    </row>
    <row r="45" spans="1:9" ht="13.5">
      <c r="A45" s="1234" t="s">
        <v>109</v>
      </c>
      <c r="B45" s="1236">
        <v>389</v>
      </c>
      <c r="C45" s="1236">
        <v>270</v>
      </c>
      <c r="D45" s="1236">
        <v>659</v>
      </c>
      <c r="E45" s="1236" t="s">
        <v>23</v>
      </c>
      <c r="F45" s="1236" t="s">
        <v>23</v>
      </c>
      <c r="G45" s="1236" t="s">
        <v>23</v>
      </c>
      <c r="H45" s="1236" t="s">
        <v>23</v>
      </c>
      <c r="I45" s="1242">
        <v>659</v>
      </c>
    </row>
    <row r="46" spans="1:9" ht="13.5">
      <c r="A46" s="1234" t="s">
        <v>110</v>
      </c>
      <c r="B46" s="1236" t="s">
        <v>23</v>
      </c>
      <c r="C46" s="1236" t="s">
        <v>23</v>
      </c>
      <c r="D46" s="1236" t="s">
        <v>23</v>
      </c>
      <c r="E46" s="1235" t="s">
        <v>23</v>
      </c>
      <c r="F46" s="1236" t="s">
        <v>23</v>
      </c>
      <c r="G46" s="1236" t="s">
        <v>23</v>
      </c>
      <c r="H46" s="1236" t="s">
        <v>23</v>
      </c>
      <c r="I46" s="1242" t="s">
        <v>23</v>
      </c>
    </row>
    <row r="47" spans="1:9" ht="13.5">
      <c r="A47" s="1234" t="s">
        <v>111</v>
      </c>
      <c r="B47" s="1236">
        <v>5012</v>
      </c>
      <c r="C47" s="1236">
        <v>3596</v>
      </c>
      <c r="D47" s="1236">
        <v>8608</v>
      </c>
      <c r="E47" s="1236" t="s">
        <v>23</v>
      </c>
      <c r="F47" s="1236" t="s">
        <v>23</v>
      </c>
      <c r="G47" s="1236" t="s">
        <v>23</v>
      </c>
      <c r="H47" s="1236" t="s">
        <v>23</v>
      </c>
      <c r="I47" s="1242">
        <v>8608</v>
      </c>
    </row>
    <row r="48" spans="1:9" ht="13.5">
      <c r="A48" s="1234" t="s">
        <v>112</v>
      </c>
      <c r="B48" s="1236">
        <v>459</v>
      </c>
      <c r="C48" s="1236">
        <v>5552</v>
      </c>
      <c r="D48" s="1236">
        <v>6011</v>
      </c>
      <c r="E48" s="1236" t="s">
        <v>23</v>
      </c>
      <c r="F48" s="1236" t="s">
        <v>23</v>
      </c>
      <c r="G48" s="1236" t="s">
        <v>23</v>
      </c>
      <c r="H48" s="1236" t="s">
        <v>23</v>
      </c>
      <c r="I48" s="1242">
        <v>6011</v>
      </c>
    </row>
    <row r="49" spans="1:9" ht="13.5">
      <c r="A49" s="1238" t="s">
        <v>113</v>
      </c>
      <c r="B49" s="1240">
        <v>10236</v>
      </c>
      <c r="C49" s="1240">
        <v>39091</v>
      </c>
      <c r="D49" s="1240">
        <v>49327</v>
      </c>
      <c r="E49" s="1240" t="s">
        <v>23</v>
      </c>
      <c r="F49" s="1240" t="s">
        <v>23</v>
      </c>
      <c r="G49" s="1240" t="s">
        <v>23</v>
      </c>
      <c r="H49" s="1240" t="s">
        <v>23</v>
      </c>
      <c r="I49" s="1243">
        <v>49327</v>
      </c>
    </row>
    <row r="50" spans="1:9" ht="13.5">
      <c r="A50" s="1238"/>
      <c r="B50" s="1240"/>
      <c r="C50" s="1240"/>
      <c r="D50" s="1240"/>
      <c r="E50" s="1240"/>
      <c r="F50" s="1240"/>
      <c r="G50" s="1240"/>
      <c r="H50" s="1240"/>
      <c r="I50" s="1243"/>
    </row>
    <row r="51" spans="1:9" ht="13.5">
      <c r="A51" s="1238" t="s">
        <v>114</v>
      </c>
      <c r="B51" s="1240">
        <v>14744</v>
      </c>
      <c r="C51" s="1240">
        <v>11673</v>
      </c>
      <c r="D51" s="1240">
        <v>26417</v>
      </c>
      <c r="E51" s="1240" t="s">
        <v>23</v>
      </c>
      <c r="F51" s="1240" t="s">
        <v>23</v>
      </c>
      <c r="G51" s="1240" t="s">
        <v>23</v>
      </c>
      <c r="H51" s="1240" t="s">
        <v>23</v>
      </c>
      <c r="I51" s="1243">
        <v>26417</v>
      </c>
    </row>
    <row r="52" spans="1:9" ht="13.5">
      <c r="A52" s="1234"/>
      <c r="B52" s="1240"/>
      <c r="C52" s="1240"/>
      <c r="D52" s="1240"/>
      <c r="E52" s="1236"/>
      <c r="F52" s="1236"/>
      <c r="G52" s="1236"/>
      <c r="H52" s="1240"/>
      <c r="I52" s="1243"/>
    </row>
    <row r="53" spans="1:9" ht="13.5">
      <c r="A53" s="1234" t="s">
        <v>115</v>
      </c>
      <c r="B53" s="1236">
        <v>127415</v>
      </c>
      <c r="C53" s="1236">
        <v>825036</v>
      </c>
      <c r="D53" s="1236">
        <v>952451</v>
      </c>
      <c r="E53" s="1236" t="s">
        <v>23</v>
      </c>
      <c r="F53" s="1236" t="s">
        <v>23</v>
      </c>
      <c r="G53" s="1236" t="s">
        <v>23</v>
      </c>
      <c r="H53" s="1236" t="s">
        <v>23</v>
      </c>
      <c r="I53" s="1242">
        <v>952451</v>
      </c>
    </row>
    <row r="54" spans="1:9" ht="13.5">
      <c r="A54" s="1234" t="s">
        <v>116</v>
      </c>
      <c r="B54" s="1236">
        <v>2376210</v>
      </c>
      <c r="C54" s="1236">
        <v>559274</v>
      </c>
      <c r="D54" s="1236">
        <v>2935484</v>
      </c>
      <c r="E54" s="1236" t="s">
        <v>23</v>
      </c>
      <c r="F54" s="1236" t="s">
        <v>23</v>
      </c>
      <c r="G54" s="1236" t="s">
        <v>23</v>
      </c>
      <c r="H54" s="1236" t="s">
        <v>23</v>
      </c>
      <c r="I54" s="1242">
        <v>2935484</v>
      </c>
    </row>
    <row r="55" spans="1:9" ht="13.5">
      <c r="A55" s="1234" t="s">
        <v>117</v>
      </c>
      <c r="B55" s="1236">
        <v>200345</v>
      </c>
      <c r="C55" s="1236">
        <v>629401</v>
      </c>
      <c r="D55" s="1236">
        <v>829746</v>
      </c>
      <c r="E55" s="1236" t="s">
        <v>23</v>
      </c>
      <c r="F55" s="1236" t="s">
        <v>23</v>
      </c>
      <c r="G55" s="1236" t="s">
        <v>23</v>
      </c>
      <c r="H55" s="1236" t="s">
        <v>23</v>
      </c>
      <c r="I55" s="1242">
        <v>829746</v>
      </c>
    </row>
    <row r="56" spans="1:9" ht="13.5">
      <c r="A56" s="1234" t="s">
        <v>118</v>
      </c>
      <c r="B56" s="1236">
        <v>2239</v>
      </c>
      <c r="C56" s="1236">
        <v>14608</v>
      </c>
      <c r="D56" s="1236">
        <v>16847</v>
      </c>
      <c r="E56" s="1236" t="s">
        <v>23</v>
      </c>
      <c r="F56" s="1236" t="s">
        <v>23</v>
      </c>
      <c r="G56" s="1236" t="s">
        <v>23</v>
      </c>
      <c r="H56" s="1236" t="s">
        <v>23</v>
      </c>
      <c r="I56" s="1242">
        <v>16847</v>
      </c>
    </row>
    <row r="57" spans="1:9" ht="13.5">
      <c r="A57" s="1234" t="s">
        <v>119</v>
      </c>
      <c r="B57" s="1236">
        <v>717036</v>
      </c>
      <c r="C57" s="1236">
        <v>521459</v>
      </c>
      <c r="D57" s="1236">
        <v>1238495</v>
      </c>
      <c r="E57" s="1236" t="s">
        <v>23</v>
      </c>
      <c r="F57" s="1236">
        <v>1920</v>
      </c>
      <c r="G57" s="1236" t="s">
        <v>23</v>
      </c>
      <c r="H57" s="1236" t="s">
        <v>23</v>
      </c>
      <c r="I57" s="1242">
        <v>1236575</v>
      </c>
    </row>
    <row r="58" spans="1:9" ht="13.5">
      <c r="A58" s="1238" t="s">
        <v>172</v>
      </c>
      <c r="B58" s="1240">
        <v>3423245</v>
      </c>
      <c r="C58" s="1240">
        <v>2549778</v>
      </c>
      <c r="D58" s="1240">
        <v>5973023</v>
      </c>
      <c r="E58" s="1240" t="s">
        <v>23</v>
      </c>
      <c r="F58" s="1240">
        <v>1920</v>
      </c>
      <c r="G58" s="1240" t="s">
        <v>23</v>
      </c>
      <c r="H58" s="1240" t="s">
        <v>23</v>
      </c>
      <c r="I58" s="1243">
        <v>5971103</v>
      </c>
    </row>
    <row r="59" spans="1:9" ht="13.5">
      <c r="A59" s="1234"/>
      <c r="B59" s="1240"/>
      <c r="C59" s="1240"/>
      <c r="D59" s="1240"/>
      <c r="E59" s="1236"/>
      <c r="F59" s="1236"/>
      <c r="G59" s="1236"/>
      <c r="H59" s="1240"/>
      <c r="I59" s="1243"/>
    </row>
    <row r="60" spans="1:9" ht="13.5">
      <c r="A60" s="1234" t="s">
        <v>121</v>
      </c>
      <c r="B60" s="1236">
        <v>2412</v>
      </c>
      <c r="C60" s="1236">
        <v>11899</v>
      </c>
      <c r="D60" s="1236">
        <v>14311</v>
      </c>
      <c r="E60" s="1236" t="s">
        <v>23</v>
      </c>
      <c r="F60" s="1236" t="s">
        <v>23</v>
      </c>
      <c r="G60" s="1236" t="s">
        <v>23</v>
      </c>
      <c r="H60" s="1236" t="s">
        <v>23</v>
      </c>
      <c r="I60" s="1242">
        <v>14311</v>
      </c>
    </row>
    <row r="61" spans="1:9" ht="13.5">
      <c r="A61" s="1234" t="s">
        <v>122</v>
      </c>
      <c r="B61" s="1236">
        <v>83</v>
      </c>
      <c r="C61" s="1236">
        <v>207</v>
      </c>
      <c r="D61" s="1236">
        <v>290</v>
      </c>
      <c r="E61" s="1235" t="s">
        <v>23</v>
      </c>
      <c r="F61" s="1235" t="s">
        <v>23</v>
      </c>
      <c r="G61" s="1235" t="s">
        <v>23</v>
      </c>
      <c r="H61" s="1236" t="s">
        <v>23</v>
      </c>
      <c r="I61" s="1242">
        <v>290</v>
      </c>
    </row>
    <row r="62" spans="1:9" ht="13.5">
      <c r="A62" s="1234" t="s">
        <v>123</v>
      </c>
      <c r="B62" s="1236">
        <v>26461</v>
      </c>
      <c r="C62" s="1236">
        <v>132370</v>
      </c>
      <c r="D62" s="1236">
        <v>158831</v>
      </c>
      <c r="E62" s="1236" t="s">
        <v>23</v>
      </c>
      <c r="F62" s="1236" t="s">
        <v>23</v>
      </c>
      <c r="G62" s="1236" t="s">
        <v>23</v>
      </c>
      <c r="H62" s="1236" t="s">
        <v>23</v>
      </c>
      <c r="I62" s="1242">
        <v>158831</v>
      </c>
    </row>
    <row r="63" spans="1:9" ht="13.5">
      <c r="A63" s="1238" t="s">
        <v>124</v>
      </c>
      <c r="B63" s="1240">
        <v>28956</v>
      </c>
      <c r="C63" s="1240">
        <v>144476</v>
      </c>
      <c r="D63" s="1240">
        <v>173432</v>
      </c>
      <c r="E63" s="1240" t="s">
        <v>23</v>
      </c>
      <c r="F63" s="1240" t="s">
        <v>23</v>
      </c>
      <c r="G63" s="1240" t="s">
        <v>23</v>
      </c>
      <c r="H63" s="1240" t="s">
        <v>23</v>
      </c>
      <c r="I63" s="1243">
        <v>173432</v>
      </c>
    </row>
    <row r="64" spans="1:9" ht="13.5">
      <c r="A64" s="1238"/>
      <c r="B64" s="1240"/>
      <c r="C64" s="1240"/>
      <c r="D64" s="1240"/>
      <c r="E64" s="1240"/>
      <c r="F64" s="1240"/>
      <c r="G64" s="1240"/>
      <c r="H64" s="1240"/>
      <c r="I64" s="1243"/>
    </row>
    <row r="65" spans="1:9" ht="13.5">
      <c r="A65" s="1238" t="s">
        <v>125</v>
      </c>
      <c r="B65" s="1240">
        <v>6505</v>
      </c>
      <c r="C65" s="1240">
        <v>215895</v>
      </c>
      <c r="D65" s="1240">
        <v>222400</v>
      </c>
      <c r="E65" s="1240" t="s">
        <v>23</v>
      </c>
      <c r="F65" s="1240" t="s">
        <v>23</v>
      </c>
      <c r="G65" s="1240" t="s">
        <v>23</v>
      </c>
      <c r="H65" s="1240" t="s">
        <v>23</v>
      </c>
      <c r="I65" s="1243">
        <v>222400</v>
      </c>
    </row>
    <row r="66" spans="1:9" ht="13.5">
      <c r="A66" s="1234"/>
      <c r="B66" s="1240"/>
      <c r="C66" s="1240"/>
      <c r="D66" s="1240"/>
      <c r="E66" s="1236"/>
      <c r="F66" s="1236"/>
      <c r="G66" s="1236"/>
      <c r="H66" s="1240"/>
      <c r="I66" s="1243"/>
    </row>
    <row r="67" spans="1:9" ht="13.5">
      <c r="A67" s="1234" t="s">
        <v>126</v>
      </c>
      <c r="B67" s="1236">
        <v>1135625</v>
      </c>
      <c r="C67" s="1236">
        <v>521992</v>
      </c>
      <c r="D67" s="1236">
        <v>1657617</v>
      </c>
      <c r="E67" s="1235" t="s">
        <v>23</v>
      </c>
      <c r="F67" s="1235" t="s">
        <v>23</v>
      </c>
      <c r="G67" s="1235" t="s">
        <v>23</v>
      </c>
      <c r="H67" s="1236" t="s">
        <v>23</v>
      </c>
      <c r="I67" s="1242">
        <v>1657617</v>
      </c>
    </row>
    <row r="68" spans="1:9" ht="13.5">
      <c r="A68" s="1234" t="s">
        <v>127</v>
      </c>
      <c r="B68" s="1236">
        <v>11001</v>
      </c>
      <c r="C68" s="1236">
        <v>16302</v>
      </c>
      <c r="D68" s="1236">
        <v>27303</v>
      </c>
      <c r="E68" s="1235" t="s">
        <v>23</v>
      </c>
      <c r="F68" s="1235" t="s">
        <v>23</v>
      </c>
      <c r="G68" s="1235" t="s">
        <v>23</v>
      </c>
      <c r="H68" s="1236" t="s">
        <v>23</v>
      </c>
      <c r="I68" s="1242">
        <v>27303</v>
      </c>
    </row>
    <row r="69" spans="1:9" ht="13.5">
      <c r="A69" s="1238" t="s">
        <v>128</v>
      </c>
      <c r="B69" s="1240">
        <v>1146626</v>
      </c>
      <c r="C69" s="1240">
        <v>538294</v>
      </c>
      <c r="D69" s="1240">
        <v>1684920</v>
      </c>
      <c r="E69" s="1239" t="s">
        <v>23</v>
      </c>
      <c r="F69" s="1239" t="s">
        <v>23</v>
      </c>
      <c r="G69" s="1239" t="s">
        <v>23</v>
      </c>
      <c r="H69" s="1240" t="s">
        <v>23</v>
      </c>
      <c r="I69" s="1243">
        <v>1684920</v>
      </c>
    </row>
    <row r="70" spans="1:9" ht="13.5">
      <c r="A70" s="1234"/>
      <c r="B70" s="1240"/>
      <c r="C70" s="1240"/>
      <c r="D70" s="1240"/>
      <c r="E70" s="1236"/>
      <c r="F70" s="1236"/>
      <c r="G70" s="1236"/>
      <c r="H70" s="1240"/>
      <c r="I70" s="1243"/>
    </row>
    <row r="71" spans="1:9" ht="13.5">
      <c r="A71" s="1234" t="s">
        <v>129</v>
      </c>
      <c r="B71" s="1236">
        <v>1235</v>
      </c>
      <c r="C71" s="1236">
        <v>4253</v>
      </c>
      <c r="D71" s="1236">
        <v>5488</v>
      </c>
      <c r="E71" s="1235" t="s">
        <v>23</v>
      </c>
      <c r="F71" s="1235" t="s">
        <v>23</v>
      </c>
      <c r="G71" s="1235" t="s">
        <v>23</v>
      </c>
      <c r="H71" s="1236" t="s">
        <v>23</v>
      </c>
      <c r="I71" s="1242">
        <v>5488</v>
      </c>
    </row>
    <row r="72" spans="1:9" ht="13.5">
      <c r="A72" s="1234" t="s">
        <v>130</v>
      </c>
      <c r="B72" s="1236">
        <v>29759</v>
      </c>
      <c r="C72" s="1236">
        <v>1089</v>
      </c>
      <c r="D72" s="1236">
        <v>30848</v>
      </c>
      <c r="E72" s="1236" t="s">
        <v>23</v>
      </c>
      <c r="F72" s="1235" t="s">
        <v>23</v>
      </c>
      <c r="G72" s="1236" t="s">
        <v>23</v>
      </c>
      <c r="H72" s="1236" t="s">
        <v>23</v>
      </c>
      <c r="I72" s="1242">
        <v>30848</v>
      </c>
    </row>
    <row r="73" spans="1:9" ht="13.5">
      <c r="A73" s="1234" t="s">
        <v>131</v>
      </c>
      <c r="B73" s="1236">
        <v>15214</v>
      </c>
      <c r="C73" s="1236">
        <v>1016</v>
      </c>
      <c r="D73" s="1236">
        <v>16230</v>
      </c>
      <c r="E73" s="1235" t="s">
        <v>23</v>
      </c>
      <c r="F73" s="1235" t="s">
        <v>23</v>
      </c>
      <c r="G73" s="1236" t="s">
        <v>23</v>
      </c>
      <c r="H73" s="1236" t="s">
        <v>23</v>
      </c>
      <c r="I73" s="1242">
        <v>16230</v>
      </c>
    </row>
    <row r="74" spans="1:9" ht="13.5">
      <c r="A74" s="1234" t="s">
        <v>132</v>
      </c>
      <c r="B74" s="1236">
        <v>5378</v>
      </c>
      <c r="C74" s="1236">
        <v>25540</v>
      </c>
      <c r="D74" s="1236">
        <v>30918</v>
      </c>
      <c r="E74" s="1235" t="s">
        <v>23</v>
      </c>
      <c r="F74" s="1235" t="s">
        <v>23</v>
      </c>
      <c r="G74" s="1235" t="s">
        <v>23</v>
      </c>
      <c r="H74" s="1236" t="s">
        <v>23</v>
      </c>
      <c r="I74" s="1242">
        <v>30918</v>
      </c>
    </row>
    <row r="75" spans="1:9" ht="13.5">
      <c r="A75" s="1234" t="s">
        <v>133</v>
      </c>
      <c r="B75" s="1236">
        <v>67699</v>
      </c>
      <c r="C75" s="1236">
        <v>2436</v>
      </c>
      <c r="D75" s="1236">
        <v>70135</v>
      </c>
      <c r="E75" s="1236" t="s">
        <v>23</v>
      </c>
      <c r="F75" s="1235" t="s">
        <v>23</v>
      </c>
      <c r="G75" s="1236" t="s">
        <v>23</v>
      </c>
      <c r="H75" s="1236">
        <v>605</v>
      </c>
      <c r="I75" s="1242">
        <v>69530</v>
      </c>
    </row>
    <row r="76" spans="1:9" ht="13.5">
      <c r="A76" s="1234" t="s">
        <v>134</v>
      </c>
      <c r="B76" s="1236">
        <v>359</v>
      </c>
      <c r="C76" s="1236">
        <v>2431</v>
      </c>
      <c r="D76" s="1236">
        <v>2790</v>
      </c>
      <c r="E76" s="1235" t="s">
        <v>23</v>
      </c>
      <c r="F76" s="1235" t="s">
        <v>23</v>
      </c>
      <c r="G76" s="1235" t="s">
        <v>23</v>
      </c>
      <c r="H76" s="1236" t="s">
        <v>23</v>
      </c>
      <c r="I76" s="1242">
        <v>2790</v>
      </c>
    </row>
    <row r="77" spans="1:9" ht="13.5">
      <c r="A77" s="1234" t="s">
        <v>135</v>
      </c>
      <c r="B77" s="1236">
        <v>1005</v>
      </c>
      <c r="C77" s="1236">
        <v>88</v>
      </c>
      <c r="D77" s="1236">
        <v>1093</v>
      </c>
      <c r="E77" s="1235" t="s">
        <v>23</v>
      </c>
      <c r="F77" s="1235" t="s">
        <v>23</v>
      </c>
      <c r="G77" s="1235" t="s">
        <v>23</v>
      </c>
      <c r="H77" s="1236" t="s">
        <v>23</v>
      </c>
      <c r="I77" s="1242">
        <v>1093</v>
      </c>
    </row>
    <row r="78" spans="1:9" ht="13.5">
      <c r="A78" s="1234" t="s">
        <v>136</v>
      </c>
      <c r="B78" s="1236">
        <v>2240</v>
      </c>
      <c r="C78" s="1236">
        <v>716</v>
      </c>
      <c r="D78" s="1236">
        <v>2956</v>
      </c>
      <c r="E78" s="1236" t="s">
        <v>23</v>
      </c>
      <c r="F78" s="1235" t="s">
        <v>23</v>
      </c>
      <c r="G78" s="1236" t="s">
        <v>23</v>
      </c>
      <c r="H78" s="1236" t="s">
        <v>23</v>
      </c>
      <c r="I78" s="1242">
        <v>2956</v>
      </c>
    </row>
    <row r="79" spans="1:9" ht="13.5">
      <c r="A79" s="1238" t="s">
        <v>137</v>
      </c>
      <c r="B79" s="1240">
        <v>122889</v>
      </c>
      <c r="C79" s="1240">
        <v>37569</v>
      </c>
      <c r="D79" s="1240">
        <v>160458</v>
      </c>
      <c r="E79" s="1240" t="s">
        <v>23</v>
      </c>
      <c r="F79" s="1239" t="s">
        <v>23</v>
      </c>
      <c r="G79" s="1239" t="s">
        <v>23</v>
      </c>
      <c r="H79" s="1240">
        <v>605</v>
      </c>
      <c r="I79" s="1243">
        <v>159853</v>
      </c>
    </row>
    <row r="80" spans="1:9" ht="13.5">
      <c r="A80" s="1234"/>
      <c r="B80" s="1240"/>
      <c r="C80" s="1240"/>
      <c r="D80" s="1240"/>
      <c r="E80" s="1236"/>
      <c r="F80" s="1236"/>
      <c r="G80" s="1236"/>
      <c r="H80" s="1240"/>
      <c r="I80" s="1243"/>
    </row>
    <row r="81" spans="1:9" ht="13.5">
      <c r="A81" s="1234" t="s">
        <v>138</v>
      </c>
      <c r="B81" s="1236">
        <v>5171</v>
      </c>
      <c r="C81" s="1236">
        <v>1313</v>
      </c>
      <c r="D81" s="1236">
        <v>6484</v>
      </c>
      <c r="E81" s="1236" t="s">
        <v>23</v>
      </c>
      <c r="F81" s="1236" t="s">
        <v>23</v>
      </c>
      <c r="G81" s="1235" t="s">
        <v>23</v>
      </c>
      <c r="H81" s="1236" t="s">
        <v>23</v>
      </c>
      <c r="I81" s="1242">
        <v>6484</v>
      </c>
    </row>
    <row r="82" spans="1:9" ht="13.5">
      <c r="A82" s="1234" t="s">
        <v>139</v>
      </c>
      <c r="B82" s="1236">
        <v>15956.79</v>
      </c>
      <c r="C82" s="1236">
        <v>15152.25</v>
      </c>
      <c r="D82" s="1236">
        <v>31109.040000000001</v>
      </c>
      <c r="E82" s="1236" t="s">
        <v>23</v>
      </c>
      <c r="F82" s="1236" t="s">
        <v>23</v>
      </c>
      <c r="G82" s="1236" t="s">
        <v>23</v>
      </c>
      <c r="H82" s="1236" t="s">
        <v>23</v>
      </c>
      <c r="I82" s="1242">
        <v>31109.040000000001</v>
      </c>
    </row>
    <row r="83" spans="1:9" ht="13.5">
      <c r="A83" s="1238" t="s">
        <v>140</v>
      </c>
      <c r="B83" s="1240">
        <v>21127.79</v>
      </c>
      <c r="C83" s="1240">
        <v>16465.25</v>
      </c>
      <c r="D83" s="1240">
        <v>37593.040000000001</v>
      </c>
      <c r="E83" s="1240" t="s">
        <v>23</v>
      </c>
      <c r="F83" s="1240" t="s">
        <v>23</v>
      </c>
      <c r="G83" s="1240" t="s">
        <v>23</v>
      </c>
      <c r="H83" s="1240" t="s">
        <v>23</v>
      </c>
      <c r="I83" s="1243">
        <v>37593.040000000001</v>
      </c>
    </row>
    <row r="84" spans="1:9" ht="14.25" thickBot="1">
      <c r="A84" s="1246"/>
      <c r="B84" s="1355"/>
      <c r="C84" s="1355"/>
      <c r="D84" s="1355"/>
      <c r="E84" s="1247"/>
      <c r="F84" s="1247"/>
      <c r="G84" s="1247"/>
      <c r="H84" s="1355"/>
      <c r="I84" s="1356"/>
    </row>
    <row r="85" spans="1:9" ht="14.25" thickBot="1">
      <c r="A85" s="1142" t="s">
        <v>141</v>
      </c>
      <c r="B85" s="1143">
        <v>5216377.79</v>
      </c>
      <c r="C85" s="1143">
        <v>3991767.25</v>
      </c>
      <c r="D85" s="1143">
        <v>9208145.0399999991</v>
      </c>
      <c r="E85" s="1143">
        <v>42085</v>
      </c>
      <c r="F85" s="1143">
        <v>8573</v>
      </c>
      <c r="G85" s="1143" t="s">
        <v>23</v>
      </c>
      <c r="H85" s="1143">
        <v>605</v>
      </c>
      <c r="I85" s="1144">
        <v>9156882.0399999991</v>
      </c>
    </row>
    <row r="86" spans="1:9" ht="13.5">
      <c r="A86" s="1069" t="s">
        <v>1338</v>
      </c>
      <c r="B86" s="1069"/>
      <c r="C86" s="1069"/>
      <c r="D86" s="1069"/>
      <c r="E86" s="1069"/>
      <c r="F86" s="1069"/>
      <c r="G86" s="1069"/>
      <c r="H86" s="1069"/>
      <c r="I86" s="1332"/>
    </row>
    <row r="87" spans="1:9" ht="13.5">
      <c r="A87" s="1069" t="s">
        <v>946</v>
      </c>
      <c r="B87" s="1069"/>
      <c r="C87" s="1321"/>
      <c r="D87" s="1322"/>
      <c r="E87" s="1069"/>
      <c r="F87" s="1069"/>
      <c r="G87" s="1069"/>
      <c r="H87" s="1069"/>
      <c r="I87" s="1069"/>
    </row>
    <row r="88" spans="1:9" ht="13.5">
      <c r="A88" s="1069" t="s">
        <v>945</v>
      </c>
      <c r="B88" s="1069"/>
      <c r="C88" s="1069"/>
      <c r="D88" s="1069"/>
      <c r="E88" s="1069"/>
      <c r="F88" s="1069"/>
      <c r="G88" s="1069"/>
      <c r="H88" s="1069"/>
      <c r="I88" s="1069"/>
    </row>
  </sheetData>
  <mergeCells count="2">
    <mergeCell ref="A3:I3"/>
    <mergeCell ref="A1:I1"/>
  </mergeCells>
  <printOptions horizontalCentered="1"/>
  <pageMargins left="0.4" right="0.33" top="0.59055118110236227" bottom="0.98425196850393704" header="0" footer="0"/>
  <pageSetup paperSize="9" scale="58" orientation="portrait" r:id="rId1"/>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732AB-292B-44FC-AB7F-FFC26DC8BD5D}">
  <sheetPr codeName="Hoja318">
    <pageSetUpPr fitToPage="1"/>
  </sheetPr>
  <dimension ref="A1:BC118"/>
  <sheetViews>
    <sheetView view="pageBreakPreview" zoomScale="80" zoomScaleNormal="100" zoomScaleSheetLayoutView="80" workbookViewId="0">
      <selection activeCell="A112" sqref="A112:A115"/>
    </sheetView>
  </sheetViews>
  <sheetFormatPr baseColWidth="10" defaultColWidth="11.5703125" defaultRowHeight="12.75"/>
  <cols>
    <col min="1" max="1" width="40.28515625" style="139" customWidth="1"/>
    <col min="2" max="3" width="25.140625" style="139" customWidth="1"/>
    <col min="4" max="4" width="25.140625" style="163" customWidth="1"/>
    <col min="5" max="5" width="40.85546875" style="139" customWidth="1"/>
    <col min="6" max="7" width="11.5703125" style="139"/>
    <col min="8" max="8" width="50.7109375" style="139" bestFit="1" customWidth="1"/>
    <col min="9" max="16384" width="11.5703125" style="139"/>
  </cols>
  <sheetData>
    <row r="1" spans="1:55" ht="18.75">
      <c r="A1" s="1951" t="s">
        <v>0</v>
      </c>
      <c r="B1" s="1951"/>
      <c r="C1" s="1951"/>
      <c r="D1" s="1951"/>
      <c r="E1" s="1951"/>
      <c r="F1" s="1255"/>
    </row>
    <row r="2" spans="1:55" ht="13.5">
      <c r="A2" s="1378"/>
      <c r="B2" s="1255"/>
      <c r="C2" s="1255"/>
      <c r="D2" s="1381"/>
      <c r="E2" s="1255"/>
      <c r="F2" s="1255"/>
    </row>
    <row r="3" spans="1:55" ht="15" customHeight="1">
      <c r="A3" s="1950" t="s">
        <v>1180</v>
      </c>
      <c r="B3" s="1950"/>
      <c r="C3" s="1950"/>
      <c r="D3" s="1950"/>
      <c r="E3" s="1950"/>
      <c r="F3" s="1071"/>
    </row>
    <row r="4" spans="1:55" ht="16.5">
      <c r="A4" s="1950" t="s">
        <v>1519</v>
      </c>
      <c r="B4" s="1950"/>
      <c r="C4" s="1950"/>
      <c r="D4" s="1950"/>
      <c r="E4" s="1950"/>
      <c r="F4" s="1306"/>
    </row>
    <row r="5" spans="1:55" ht="13.5" thickBot="1"/>
    <row r="6" spans="1:55" ht="31.5" customHeight="1">
      <c r="A6" s="1955" t="s">
        <v>1175</v>
      </c>
      <c r="B6" s="1108" t="s">
        <v>1179</v>
      </c>
      <c r="C6" s="2017" t="s">
        <v>1178</v>
      </c>
      <c r="D6" s="1108" t="s">
        <v>1177</v>
      </c>
      <c r="E6" s="2014" t="s">
        <v>1176</v>
      </c>
    </row>
    <row r="7" spans="1:55" ht="33" customHeight="1">
      <c r="A7" s="1956"/>
      <c r="B7" s="1077" t="s">
        <v>1174</v>
      </c>
      <c r="C7" s="1962"/>
      <c r="D7" s="1077" t="s">
        <v>1173</v>
      </c>
      <c r="E7" s="1976"/>
    </row>
    <row r="8" spans="1:55" ht="35.25" customHeight="1" thickBot="1">
      <c r="A8" s="2029"/>
      <c r="B8" s="1110" t="s">
        <v>13</v>
      </c>
      <c r="C8" s="2027"/>
      <c r="D8" s="1110" t="s">
        <v>1343</v>
      </c>
      <c r="E8" s="2028"/>
      <c r="H8" s="195"/>
    </row>
    <row r="9" spans="1:55" ht="13.5">
      <c r="A9" s="1133" t="s">
        <v>1172</v>
      </c>
      <c r="B9" s="1134">
        <v>829</v>
      </c>
      <c r="C9" s="1134">
        <v>1337</v>
      </c>
      <c r="D9" s="1134" t="s">
        <v>1160</v>
      </c>
      <c r="E9" s="1150" t="s">
        <v>1075</v>
      </c>
    </row>
    <row r="10" spans="1:55" ht="13.5">
      <c r="A10" s="1136" t="s">
        <v>1283</v>
      </c>
      <c r="B10" s="1137">
        <v>223</v>
      </c>
      <c r="C10" s="1137">
        <v>46</v>
      </c>
      <c r="D10" s="1137" t="s">
        <v>1160</v>
      </c>
      <c r="E10" s="1153" t="s">
        <v>1094</v>
      </c>
    </row>
    <row r="11" spans="1:55" ht="13.5">
      <c r="A11" s="1136" t="s">
        <v>121</v>
      </c>
      <c r="B11" s="1137">
        <v>10320</v>
      </c>
      <c r="C11" s="1137">
        <v>2294</v>
      </c>
      <c r="D11" s="1137" t="s">
        <v>1160</v>
      </c>
      <c r="E11" s="1153" t="s">
        <v>1085</v>
      </c>
    </row>
    <row r="12" spans="1:55" ht="13.5">
      <c r="A12" s="1136" t="s">
        <v>1171</v>
      </c>
      <c r="B12" s="1137">
        <v>9800</v>
      </c>
      <c r="C12" s="1137">
        <v>760</v>
      </c>
      <c r="D12" s="1137" t="s">
        <v>1160</v>
      </c>
      <c r="E12" s="1153" t="s">
        <v>1086</v>
      </c>
    </row>
    <row r="13" spans="1:55" s="136" customFormat="1" ht="13.5">
      <c r="A13" s="1136" t="s">
        <v>1170</v>
      </c>
      <c r="B13" s="1137">
        <v>319</v>
      </c>
      <c r="C13" s="1137">
        <v>233</v>
      </c>
      <c r="D13" s="1137" t="s">
        <v>1160</v>
      </c>
      <c r="E13" s="1153" t="s">
        <v>1169</v>
      </c>
      <c r="F13" s="139"/>
      <c r="G13" s="139"/>
      <c r="H13" s="139"/>
      <c r="I13" s="139"/>
      <c r="J13" s="139"/>
      <c r="K13" s="139"/>
      <c r="L13" s="139"/>
      <c r="M13" s="139"/>
      <c r="N13" s="139"/>
      <c r="O13" s="139"/>
      <c r="P13" s="139"/>
      <c r="Q13" s="139"/>
      <c r="R13" s="139"/>
      <c r="S13" s="139"/>
      <c r="T13" s="139"/>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row>
    <row r="14" spans="1:55" s="136" customFormat="1" ht="13.5">
      <c r="A14" s="1136" t="s">
        <v>1168</v>
      </c>
      <c r="B14" s="1137">
        <v>291</v>
      </c>
      <c r="C14" s="1137">
        <v>190</v>
      </c>
      <c r="D14" s="1137" t="s">
        <v>1160</v>
      </c>
      <c r="E14" s="1153" t="s">
        <v>1079</v>
      </c>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row>
    <row r="15" spans="1:55" s="136" customFormat="1" ht="13.5">
      <c r="A15" s="1136" t="s">
        <v>1167</v>
      </c>
      <c r="B15" s="1137">
        <v>46</v>
      </c>
      <c r="C15" s="1137">
        <v>1</v>
      </c>
      <c r="D15" s="1137" t="s">
        <v>1113</v>
      </c>
      <c r="E15" s="1153" t="s">
        <v>1097</v>
      </c>
      <c r="F15" s="139"/>
      <c r="G15" s="139"/>
      <c r="H15" s="139"/>
      <c r="I15" s="139"/>
      <c r="J15" s="139"/>
      <c r="K15" s="139"/>
      <c r="L15" s="139"/>
      <c r="M15" s="139"/>
      <c r="N15" s="139"/>
      <c r="O15" s="139"/>
      <c r="P15" s="139"/>
      <c r="Q15" s="139"/>
      <c r="R15" s="139"/>
      <c r="S15" s="139"/>
      <c r="T15" s="139"/>
      <c r="U15" s="139"/>
      <c r="V15" s="139"/>
      <c r="W15" s="139"/>
      <c r="X15" s="139"/>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row>
    <row r="16" spans="1:55" ht="13.5">
      <c r="A16" s="1136" t="s">
        <v>1166</v>
      </c>
      <c r="B16" s="1137">
        <v>2420</v>
      </c>
      <c r="C16" s="1137">
        <v>1109</v>
      </c>
      <c r="D16" s="1137" t="s">
        <v>1160</v>
      </c>
      <c r="E16" s="1153" t="s">
        <v>1079</v>
      </c>
    </row>
    <row r="17" spans="1:5" ht="13.5">
      <c r="A17" s="1136" t="s">
        <v>1165</v>
      </c>
      <c r="B17" s="1137">
        <v>597</v>
      </c>
      <c r="C17" s="1137">
        <v>109</v>
      </c>
      <c r="D17" s="1137" t="s">
        <v>1160</v>
      </c>
      <c r="E17" s="1153" t="s">
        <v>1115</v>
      </c>
    </row>
    <row r="18" spans="1:5" ht="13.5">
      <c r="A18" s="1136" t="s">
        <v>1164</v>
      </c>
      <c r="B18" s="1137">
        <v>1172</v>
      </c>
      <c r="C18" s="1137">
        <v>252</v>
      </c>
      <c r="D18" s="1137" t="s">
        <v>1160</v>
      </c>
      <c r="E18" s="1153" t="s">
        <v>1072</v>
      </c>
    </row>
    <row r="19" spans="1:5" ht="13.5">
      <c r="A19" s="1136" t="s">
        <v>1163</v>
      </c>
      <c r="B19" s="1137">
        <v>3462</v>
      </c>
      <c r="C19" s="1137">
        <v>700</v>
      </c>
      <c r="D19" s="1137" t="s">
        <v>1160</v>
      </c>
      <c r="E19" s="1153" t="s">
        <v>1097</v>
      </c>
    </row>
    <row r="20" spans="1:5" ht="13.5">
      <c r="A20" s="1136" t="s">
        <v>1162</v>
      </c>
      <c r="B20" s="1137">
        <v>13</v>
      </c>
      <c r="C20" s="1137">
        <v>1</v>
      </c>
      <c r="D20" s="1137" t="s">
        <v>1113</v>
      </c>
      <c r="E20" s="1153" t="s">
        <v>1086</v>
      </c>
    </row>
    <row r="21" spans="1:5" ht="13.5">
      <c r="A21" s="1136" t="s">
        <v>1161</v>
      </c>
      <c r="B21" s="1137">
        <v>6180</v>
      </c>
      <c r="C21" s="1137">
        <v>983</v>
      </c>
      <c r="D21" s="1137" t="s">
        <v>1160</v>
      </c>
      <c r="E21" s="1153" t="s">
        <v>1097</v>
      </c>
    </row>
    <row r="22" spans="1:5" ht="13.5">
      <c r="A22" s="1136" t="s">
        <v>1159</v>
      </c>
      <c r="B22" s="1137">
        <v>81</v>
      </c>
      <c r="C22" s="1137">
        <v>1</v>
      </c>
      <c r="D22" s="1137" t="s">
        <v>1113</v>
      </c>
      <c r="E22" s="1153" t="s">
        <v>1086</v>
      </c>
    </row>
    <row r="23" spans="1:5" ht="13.5">
      <c r="A23" s="1136" t="s">
        <v>1158</v>
      </c>
      <c r="B23" s="1137">
        <v>54</v>
      </c>
      <c r="C23" s="1137">
        <v>51</v>
      </c>
      <c r="D23" s="1137" t="s">
        <v>1080</v>
      </c>
      <c r="E23" s="1153" t="s">
        <v>1157</v>
      </c>
    </row>
    <row r="24" spans="1:5" ht="13.5">
      <c r="A24" s="1136" t="s">
        <v>1156</v>
      </c>
      <c r="B24" s="1137">
        <v>13925</v>
      </c>
      <c r="C24" s="1137">
        <v>1395</v>
      </c>
      <c r="D24" s="1137" t="s">
        <v>1073</v>
      </c>
      <c r="E24" s="1153" t="s">
        <v>1097</v>
      </c>
    </row>
    <row r="25" spans="1:5" ht="13.5">
      <c r="A25" s="1136" t="s">
        <v>1155</v>
      </c>
      <c r="B25" s="1137">
        <v>92</v>
      </c>
      <c r="C25" s="1137">
        <v>1</v>
      </c>
      <c r="D25" s="1137" t="s">
        <v>1113</v>
      </c>
      <c r="E25" s="1153" t="s">
        <v>1086</v>
      </c>
    </row>
    <row r="26" spans="1:5" ht="13.5">
      <c r="A26" s="1136" t="s">
        <v>1094</v>
      </c>
      <c r="B26" s="1137">
        <v>39761</v>
      </c>
      <c r="C26" s="1137">
        <v>6175</v>
      </c>
      <c r="D26" s="1137" t="s">
        <v>1073</v>
      </c>
      <c r="E26" s="1153" t="s">
        <v>1094</v>
      </c>
    </row>
    <row r="27" spans="1:5" ht="27">
      <c r="A27" s="1405" t="s">
        <v>1154</v>
      </c>
      <c r="B27" s="1406">
        <v>38152</v>
      </c>
      <c r="C27" s="1406">
        <v>6391</v>
      </c>
      <c r="D27" s="1406" t="s">
        <v>1073</v>
      </c>
      <c r="E27" s="1407" t="s">
        <v>1284</v>
      </c>
    </row>
    <row r="28" spans="1:5" ht="13.5">
      <c r="A28" s="1136" t="s">
        <v>1153</v>
      </c>
      <c r="B28" s="1137">
        <v>470</v>
      </c>
      <c r="C28" s="1137">
        <v>335</v>
      </c>
      <c r="D28" s="1137" t="s">
        <v>1080</v>
      </c>
      <c r="E28" s="1153" t="s">
        <v>1079</v>
      </c>
    </row>
    <row r="29" spans="1:5" ht="13.5">
      <c r="A29" s="1136" t="s">
        <v>1152</v>
      </c>
      <c r="B29" s="1137">
        <v>94</v>
      </c>
      <c r="C29" s="1137">
        <v>36</v>
      </c>
      <c r="D29" s="1137" t="s">
        <v>1073</v>
      </c>
      <c r="E29" s="1153" t="s">
        <v>1149</v>
      </c>
    </row>
    <row r="30" spans="1:5" ht="13.5">
      <c r="A30" s="1136" t="s">
        <v>1151</v>
      </c>
      <c r="B30" s="1137">
        <v>430</v>
      </c>
      <c r="C30" s="1137">
        <v>189</v>
      </c>
      <c r="D30" s="1137" t="s">
        <v>1073</v>
      </c>
      <c r="E30" s="1153" t="s">
        <v>1149</v>
      </c>
    </row>
    <row r="31" spans="1:5" ht="13.5">
      <c r="A31" s="1136" t="s">
        <v>1150</v>
      </c>
      <c r="B31" s="1137">
        <v>440</v>
      </c>
      <c r="C31" s="1137">
        <v>106</v>
      </c>
      <c r="D31" s="1137" t="s">
        <v>1073</v>
      </c>
      <c r="E31" s="1153" t="s">
        <v>1149</v>
      </c>
    </row>
    <row r="32" spans="1:5" ht="13.5">
      <c r="A32" s="1136" t="s">
        <v>1148</v>
      </c>
      <c r="B32" s="1137">
        <v>1818</v>
      </c>
      <c r="C32" s="1137">
        <v>299</v>
      </c>
      <c r="D32" s="1137" t="s">
        <v>1073</v>
      </c>
      <c r="E32" s="1153" t="s">
        <v>1079</v>
      </c>
    </row>
    <row r="33" spans="1:5" ht="13.5">
      <c r="A33" s="1136" t="s">
        <v>1147</v>
      </c>
      <c r="B33" s="1137">
        <v>2770</v>
      </c>
      <c r="C33" s="1137">
        <v>674</v>
      </c>
      <c r="D33" s="1137" t="s">
        <v>1073</v>
      </c>
      <c r="E33" s="1153" t="s">
        <v>1094</v>
      </c>
    </row>
    <row r="34" spans="1:5" ht="13.5">
      <c r="A34" s="1136" t="s">
        <v>1146</v>
      </c>
      <c r="B34" s="1137">
        <v>2095</v>
      </c>
      <c r="C34" s="1137">
        <v>1212</v>
      </c>
      <c r="D34" s="1137" t="s">
        <v>1073</v>
      </c>
      <c r="E34" s="1153" t="s">
        <v>1123</v>
      </c>
    </row>
    <row r="35" spans="1:5" ht="13.5">
      <c r="A35" s="1136" t="s">
        <v>1285</v>
      </c>
      <c r="B35" s="1137">
        <v>4233</v>
      </c>
      <c r="C35" s="1137">
        <v>396</v>
      </c>
      <c r="D35" s="1137" t="s">
        <v>1073</v>
      </c>
      <c r="E35" s="1153" t="s">
        <v>1094</v>
      </c>
    </row>
    <row r="36" spans="1:5" ht="13.5">
      <c r="A36" s="1136" t="s">
        <v>1145</v>
      </c>
      <c r="B36" s="1137">
        <v>26</v>
      </c>
      <c r="C36" s="1137">
        <v>1</v>
      </c>
      <c r="D36" s="1137" t="s">
        <v>1113</v>
      </c>
      <c r="E36" s="1153" t="s">
        <v>1086</v>
      </c>
    </row>
    <row r="37" spans="1:5" ht="13.5">
      <c r="A37" s="1136" t="s">
        <v>1144</v>
      </c>
      <c r="B37" s="1137">
        <v>49</v>
      </c>
      <c r="C37" s="1137">
        <v>2</v>
      </c>
      <c r="D37" s="1137" t="s">
        <v>1113</v>
      </c>
      <c r="E37" s="1153" t="s">
        <v>1086</v>
      </c>
    </row>
    <row r="38" spans="1:5" ht="13.5">
      <c r="A38" s="1136" t="s">
        <v>1143</v>
      </c>
      <c r="B38" s="1137">
        <v>114</v>
      </c>
      <c r="C38" s="1137">
        <v>240</v>
      </c>
      <c r="D38" s="1137" t="s">
        <v>1073</v>
      </c>
      <c r="E38" s="1153" t="s">
        <v>1075</v>
      </c>
    </row>
    <row r="39" spans="1:5" ht="13.5">
      <c r="A39" s="1136" t="s">
        <v>1142</v>
      </c>
      <c r="B39" s="1137">
        <v>63</v>
      </c>
      <c r="C39" s="1137">
        <v>1</v>
      </c>
      <c r="D39" s="1137" t="s">
        <v>1113</v>
      </c>
      <c r="E39" s="1153" t="s">
        <v>1085</v>
      </c>
    </row>
    <row r="40" spans="1:5" ht="13.5">
      <c r="A40" s="1136" t="s">
        <v>1141</v>
      </c>
      <c r="B40" s="1137">
        <v>1851</v>
      </c>
      <c r="C40" s="1137">
        <v>254</v>
      </c>
      <c r="D40" s="1137" t="s">
        <v>1073</v>
      </c>
      <c r="E40" s="1153" t="s">
        <v>1094</v>
      </c>
    </row>
    <row r="41" spans="1:5" ht="13.5">
      <c r="A41" s="1136" t="s">
        <v>1140</v>
      </c>
      <c r="B41" s="1137">
        <v>39</v>
      </c>
      <c r="C41" s="1137">
        <v>1</v>
      </c>
      <c r="D41" s="1137" t="s">
        <v>1113</v>
      </c>
      <c r="E41" s="1153" t="s">
        <v>1086</v>
      </c>
    </row>
    <row r="42" spans="1:5" ht="13.5">
      <c r="A42" s="1136" t="s">
        <v>1139</v>
      </c>
      <c r="B42" s="1137">
        <v>182</v>
      </c>
      <c r="C42" s="1137">
        <v>288</v>
      </c>
      <c r="D42" s="1137" t="s">
        <v>1073</v>
      </c>
      <c r="E42" s="1153" t="s">
        <v>1075</v>
      </c>
    </row>
    <row r="43" spans="1:5" ht="13.5">
      <c r="A43" s="1136" t="s">
        <v>1138</v>
      </c>
      <c r="B43" s="1137">
        <v>260</v>
      </c>
      <c r="C43" s="1137">
        <v>48</v>
      </c>
      <c r="D43" s="1137" t="s">
        <v>1080</v>
      </c>
      <c r="E43" s="1153" t="s">
        <v>1123</v>
      </c>
    </row>
    <row r="44" spans="1:5" ht="13.5">
      <c r="A44" s="1136" t="s">
        <v>1137</v>
      </c>
      <c r="B44" s="1137">
        <v>58</v>
      </c>
      <c r="C44" s="1137">
        <v>1</v>
      </c>
      <c r="D44" s="1137" t="s">
        <v>1113</v>
      </c>
      <c r="E44" s="1153" t="s">
        <v>1086</v>
      </c>
    </row>
    <row r="45" spans="1:5" ht="13.5">
      <c r="A45" s="1136" t="s">
        <v>1075</v>
      </c>
      <c r="B45" s="1137">
        <v>429</v>
      </c>
      <c r="C45" s="1137">
        <v>497</v>
      </c>
      <c r="D45" s="1137" t="s">
        <v>1136</v>
      </c>
      <c r="E45" s="1153" t="s">
        <v>1075</v>
      </c>
    </row>
    <row r="46" spans="1:5" ht="13.5">
      <c r="A46" s="1408" t="s">
        <v>1286</v>
      </c>
      <c r="B46" s="1137">
        <v>7142</v>
      </c>
      <c r="C46" s="1137">
        <v>1547</v>
      </c>
      <c r="D46" s="1137" t="s">
        <v>1073</v>
      </c>
      <c r="E46" s="1153" t="s">
        <v>1123</v>
      </c>
    </row>
    <row r="47" spans="1:5" ht="13.5">
      <c r="A47" s="1136" t="s">
        <v>1135</v>
      </c>
      <c r="B47" s="1137">
        <v>22403</v>
      </c>
      <c r="C47" s="1137">
        <v>1600</v>
      </c>
      <c r="D47" s="1137" t="s">
        <v>1073</v>
      </c>
      <c r="E47" s="1153" t="s">
        <v>1287</v>
      </c>
    </row>
    <row r="48" spans="1:5" ht="13.5">
      <c r="A48" s="1136" t="s">
        <v>1134</v>
      </c>
      <c r="B48" s="1137">
        <v>123</v>
      </c>
      <c r="C48" s="1137">
        <v>223</v>
      </c>
      <c r="D48" s="1137" t="s">
        <v>1073</v>
      </c>
      <c r="E48" s="1153" t="s">
        <v>1075</v>
      </c>
    </row>
    <row r="49" spans="1:5" ht="13.5">
      <c r="A49" s="1136" t="s">
        <v>1133</v>
      </c>
      <c r="B49" s="1137">
        <v>155059</v>
      </c>
      <c r="C49" s="1137">
        <v>14083</v>
      </c>
      <c r="D49" s="1137" t="s">
        <v>1073</v>
      </c>
      <c r="E49" s="1153" t="s">
        <v>1086</v>
      </c>
    </row>
    <row r="50" spans="1:5" ht="13.5">
      <c r="A50" s="1136" t="s">
        <v>1132</v>
      </c>
      <c r="B50" s="1137">
        <v>481</v>
      </c>
      <c r="C50" s="1137">
        <v>894</v>
      </c>
      <c r="D50" s="1137" t="s">
        <v>1073</v>
      </c>
      <c r="E50" s="1153" t="s">
        <v>1075</v>
      </c>
    </row>
    <row r="51" spans="1:5" ht="13.5">
      <c r="A51" s="1136" t="s">
        <v>1131</v>
      </c>
      <c r="B51" s="1137">
        <v>1859</v>
      </c>
      <c r="C51" s="1137">
        <v>1832</v>
      </c>
      <c r="D51" s="1137" t="s">
        <v>1073</v>
      </c>
      <c r="E51" s="1153" t="s">
        <v>1075</v>
      </c>
    </row>
    <row r="52" spans="1:5" ht="13.5">
      <c r="A52" s="1136" t="s">
        <v>1130</v>
      </c>
      <c r="B52" s="1137">
        <v>17</v>
      </c>
      <c r="C52" s="1137">
        <v>1</v>
      </c>
      <c r="D52" s="1137" t="s">
        <v>1080</v>
      </c>
      <c r="E52" s="1153" t="s">
        <v>1123</v>
      </c>
    </row>
    <row r="53" spans="1:5" ht="13.5">
      <c r="A53" s="1136" t="s">
        <v>106</v>
      </c>
      <c r="B53" s="1137">
        <v>1286</v>
      </c>
      <c r="C53" s="1137">
        <v>228</v>
      </c>
      <c r="D53" s="1137" t="s">
        <v>1073</v>
      </c>
      <c r="E53" s="1153" t="s">
        <v>1288</v>
      </c>
    </row>
    <row r="54" spans="1:5" ht="13.5">
      <c r="A54" s="1136" t="s">
        <v>1129</v>
      </c>
      <c r="B54" s="1137">
        <v>18</v>
      </c>
      <c r="C54" s="1137">
        <v>1</v>
      </c>
      <c r="D54" s="1137" t="s">
        <v>1113</v>
      </c>
      <c r="E54" s="1153" t="s">
        <v>1085</v>
      </c>
    </row>
    <row r="55" spans="1:5" ht="13.5">
      <c r="A55" s="1136" t="s">
        <v>1289</v>
      </c>
      <c r="B55" s="1137">
        <v>981</v>
      </c>
      <c r="C55" s="1137">
        <v>454</v>
      </c>
      <c r="D55" s="1137" t="s">
        <v>1073</v>
      </c>
      <c r="E55" s="1153" t="s">
        <v>1123</v>
      </c>
    </row>
    <row r="56" spans="1:5" ht="13.5">
      <c r="A56" s="1136" t="s">
        <v>1128</v>
      </c>
      <c r="B56" s="1137">
        <v>11623</v>
      </c>
      <c r="C56" s="1137">
        <v>1088</v>
      </c>
      <c r="D56" s="1137" t="s">
        <v>1073</v>
      </c>
      <c r="E56" s="1153" t="s">
        <v>1086</v>
      </c>
    </row>
    <row r="57" spans="1:5" ht="13.5">
      <c r="A57" s="1136" t="s">
        <v>1127</v>
      </c>
      <c r="B57" s="1137">
        <v>5800</v>
      </c>
      <c r="C57" s="1137">
        <v>1246</v>
      </c>
      <c r="D57" s="1137" t="s">
        <v>1073</v>
      </c>
      <c r="E57" s="1153" t="s">
        <v>1086</v>
      </c>
    </row>
    <row r="58" spans="1:5" ht="13.5">
      <c r="A58" s="1136" t="s">
        <v>1126</v>
      </c>
      <c r="B58" s="1137">
        <v>397</v>
      </c>
      <c r="C58" s="1137">
        <v>300</v>
      </c>
      <c r="D58" s="1137" t="s">
        <v>1073</v>
      </c>
      <c r="E58" s="1153" t="s">
        <v>1086</v>
      </c>
    </row>
    <row r="59" spans="1:5" ht="13.5">
      <c r="A59" s="1136" t="s">
        <v>1125</v>
      </c>
      <c r="B59" s="1137">
        <v>657</v>
      </c>
      <c r="C59" s="1137">
        <v>365</v>
      </c>
      <c r="D59" s="1137" t="s">
        <v>1073</v>
      </c>
      <c r="E59" s="1153" t="s">
        <v>1088</v>
      </c>
    </row>
    <row r="60" spans="1:5" ht="13.5">
      <c r="A60" s="1136" t="s">
        <v>1124</v>
      </c>
      <c r="B60" s="1137">
        <v>4700</v>
      </c>
      <c r="C60" s="1137">
        <v>1803</v>
      </c>
      <c r="D60" s="1137" t="s">
        <v>1073</v>
      </c>
      <c r="E60" s="1153" t="s">
        <v>1123</v>
      </c>
    </row>
    <row r="61" spans="1:5" ht="13.5">
      <c r="A61" s="1136" t="s">
        <v>1122</v>
      </c>
      <c r="B61" s="1137">
        <v>1795</v>
      </c>
      <c r="C61" s="1137">
        <v>572</v>
      </c>
      <c r="D61" s="1137" t="s">
        <v>1073</v>
      </c>
      <c r="E61" s="1153" t="s">
        <v>1094</v>
      </c>
    </row>
    <row r="62" spans="1:5" ht="13.5">
      <c r="A62" s="1136" t="s">
        <v>1112</v>
      </c>
      <c r="B62" s="1137">
        <v>10029</v>
      </c>
      <c r="C62" s="1137">
        <v>1638</v>
      </c>
      <c r="D62" s="1137" t="s">
        <v>1073</v>
      </c>
      <c r="E62" s="1153" t="s">
        <v>1112</v>
      </c>
    </row>
    <row r="63" spans="1:5" ht="13.5">
      <c r="A63" s="1136" t="s">
        <v>1121</v>
      </c>
      <c r="B63" s="1137">
        <v>127</v>
      </c>
      <c r="C63" s="1137">
        <v>1</v>
      </c>
      <c r="D63" s="1137" t="s">
        <v>1113</v>
      </c>
      <c r="E63" s="1153" t="s">
        <v>1112</v>
      </c>
    </row>
    <row r="64" spans="1:5" ht="13.5">
      <c r="A64" s="1136" t="s">
        <v>1120</v>
      </c>
      <c r="B64" s="1137">
        <v>101</v>
      </c>
      <c r="C64" s="1137">
        <v>1</v>
      </c>
      <c r="D64" s="1137" t="s">
        <v>1113</v>
      </c>
      <c r="E64" s="1153" t="s">
        <v>1112</v>
      </c>
    </row>
    <row r="65" spans="1:5" ht="13.5">
      <c r="A65" s="1136" t="s">
        <v>1119</v>
      </c>
      <c r="B65" s="1137">
        <v>131</v>
      </c>
      <c r="C65" s="1137">
        <v>1</v>
      </c>
      <c r="D65" s="1137" t="s">
        <v>1113</v>
      </c>
      <c r="E65" s="1153" t="s">
        <v>1086</v>
      </c>
    </row>
    <row r="66" spans="1:5" ht="13.5">
      <c r="A66" s="1136" t="s">
        <v>1290</v>
      </c>
      <c r="B66" s="1137">
        <v>58</v>
      </c>
      <c r="C66" s="1137">
        <v>1</v>
      </c>
      <c r="D66" s="1137" t="s">
        <v>1113</v>
      </c>
      <c r="E66" s="1153" t="s">
        <v>1086</v>
      </c>
    </row>
    <row r="67" spans="1:5" ht="13.5">
      <c r="A67" s="1136" t="s">
        <v>1291</v>
      </c>
      <c r="B67" s="1137">
        <v>75</v>
      </c>
      <c r="C67" s="1137">
        <v>1</v>
      </c>
      <c r="D67" s="1137" t="s">
        <v>1113</v>
      </c>
      <c r="E67" s="1153" t="s">
        <v>1086</v>
      </c>
    </row>
    <row r="68" spans="1:5" ht="13.5">
      <c r="A68" s="1136" t="s">
        <v>1292</v>
      </c>
      <c r="B68" s="1137">
        <v>34</v>
      </c>
      <c r="C68" s="1137">
        <v>1</v>
      </c>
      <c r="D68" s="1137" t="s">
        <v>1113</v>
      </c>
      <c r="E68" s="1153" t="s">
        <v>1086</v>
      </c>
    </row>
    <row r="69" spans="1:5" ht="13.5">
      <c r="A69" s="1136" t="s">
        <v>1293</v>
      </c>
      <c r="B69" s="1137">
        <v>31</v>
      </c>
      <c r="C69" s="1137">
        <v>1</v>
      </c>
      <c r="D69" s="1137" t="s">
        <v>1113</v>
      </c>
      <c r="E69" s="1153" t="s">
        <v>1086</v>
      </c>
    </row>
    <row r="70" spans="1:5" ht="13.5">
      <c r="A70" s="1136" t="s">
        <v>1118</v>
      </c>
      <c r="B70" s="1137">
        <v>16009</v>
      </c>
      <c r="C70" s="1137">
        <v>2110</v>
      </c>
      <c r="D70" s="1137" t="s">
        <v>1073</v>
      </c>
      <c r="E70" s="1153" t="s">
        <v>1094</v>
      </c>
    </row>
    <row r="71" spans="1:5" ht="13.5">
      <c r="A71" s="1136" t="s">
        <v>1117</v>
      </c>
      <c r="B71" s="1137">
        <v>476</v>
      </c>
      <c r="C71" s="1137">
        <v>88</v>
      </c>
      <c r="D71" s="1137" t="s">
        <v>1073</v>
      </c>
      <c r="E71" s="1153" t="s">
        <v>1094</v>
      </c>
    </row>
    <row r="72" spans="1:5" ht="13.5">
      <c r="A72" s="1136" t="s">
        <v>1116</v>
      </c>
      <c r="B72" s="1137">
        <v>476</v>
      </c>
      <c r="C72" s="1137">
        <v>76</v>
      </c>
      <c r="D72" s="1137" t="s">
        <v>1073</v>
      </c>
      <c r="E72" s="1153" t="s">
        <v>1115</v>
      </c>
    </row>
    <row r="73" spans="1:5" ht="13.5">
      <c r="A73" s="1136" t="s">
        <v>1114</v>
      </c>
      <c r="B73" s="1137">
        <v>15</v>
      </c>
      <c r="C73" s="1137">
        <v>1</v>
      </c>
      <c r="D73" s="1137" t="s">
        <v>1113</v>
      </c>
      <c r="E73" s="1153" t="s">
        <v>1112</v>
      </c>
    </row>
    <row r="74" spans="1:5" ht="13.5">
      <c r="A74" s="1136" t="s">
        <v>1111</v>
      </c>
      <c r="B74" s="1137">
        <v>2164</v>
      </c>
      <c r="C74" s="1137">
        <v>516</v>
      </c>
      <c r="D74" s="1137" t="s">
        <v>1102</v>
      </c>
      <c r="E74" s="1153" t="s">
        <v>1094</v>
      </c>
    </row>
    <row r="75" spans="1:5" ht="13.5">
      <c r="A75" s="1136" t="s">
        <v>1110</v>
      </c>
      <c r="B75" s="1137">
        <v>4184</v>
      </c>
      <c r="C75" s="1137">
        <v>5046</v>
      </c>
      <c r="D75" s="1137" t="s">
        <v>1073</v>
      </c>
      <c r="E75" s="1153" t="s">
        <v>1088</v>
      </c>
    </row>
    <row r="76" spans="1:5" ht="13.5">
      <c r="A76" s="1136" t="s">
        <v>1109</v>
      </c>
      <c r="B76" s="1137">
        <v>1277</v>
      </c>
      <c r="C76" s="1137">
        <v>2327</v>
      </c>
      <c r="D76" s="1137" t="s">
        <v>1073</v>
      </c>
      <c r="E76" s="1153" t="s">
        <v>1088</v>
      </c>
    </row>
    <row r="77" spans="1:5" ht="13.5">
      <c r="A77" s="1136" t="s">
        <v>1108</v>
      </c>
      <c r="B77" s="1137">
        <v>1281</v>
      </c>
      <c r="C77" s="1137">
        <v>1667</v>
      </c>
      <c r="D77" s="1137" t="s">
        <v>1073</v>
      </c>
      <c r="E77" s="1153" t="s">
        <v>1088</v>
      </c>
    </row>
    <row r="78" spans="1:5" ht="13.5">
      <c r="A78" s="1136" t="s">
        <v>1107</v>
      </c>
      <c r="B78" s="1137">
        <v>24455</v>
      </c>
      <c r="C78" s="1137">
        <v>7763</v>
      </c>
      <c r="D78" s="1137" t="s">
        <v>1073</v>
      </c>
      <c r="E78" s="1153" t="s">
        <v>1079</v>
      </c>
    </row>
    <row r="79" spans="1:5" ht="13.5">
      <c r="A79" s="1136" t="s">
        <v>1106</v>
      </c>
      <c r="B79" s="1137">
        <v>43042</v>
      </c>
      <c r="C79" s="1137">
        <v>3587</v>
      </c>
      <c r="D79" s="1137" t="s">
        <v>1073</v>
      </c>
      <c r="E79" s="1153" t="s">
        <v>1105</v>
      </c>
    </row>
    <row r="80" spans="1:5" ht="13.5">
      <c r="A80" s="1136" t="s">
        <v>1104</v>
      </c>
      <c r="B80" s="1137">
        <v>6779</v>
      </c>
      <c r="C80" s="1137">
        <v>850</v>
      </c>
      <c r="D80" s="1137" t="s">
        <v>1073</v>
      </c>
      <c r="E80" s="1153" t="s">
        <v>1086</v>
      </c>
    </row>
    <row r="81" spans="1:5" ht="13.5">
      <c r="A81" s="1136" t="s">
        <v>1103</v>
      </c>
      <c r="B81" s="1137">
        <v>66655</v>
      </c>
      <c r="C81" s="1137">
        <v>14384</v>
      </c>
      <c r="D81" s="1137" t="s">
        <v>1102</v>
      </c>
      <c r="E81" s="1153" t="s">
        <v>1101</v>
      </c>
    </row>
    <row r="82" spans="1:5" ht="13.5">
      <c r="A82" s="1136" t="s">
        <v>1100</v>
      </c>
      <c r="B82" s="1137">
        <v>20611</v>
      </c>
      <c r="C82" s="1137">
        <v>1655</v>
      </c>
      <c r="D82" s="1137" t="s">
        <v>1073</v>
      </c>
      <c r="E82" s="1153" t="s">
        <v>1079</v>
      </c>
    </row>
    <row r="83" spans="1:5" ht="13.5">
      <c r="A83" s="1136" t="s">
        <v>1099</v>
      </c>
      <c r="B83" s="1137">
        <v>118</v>
      </c>
      <c r="C83" s="1137">
        <v>88</v>
      </c>
      <c r="D83" s="1137" t="s">
        <v>1080</v>
      </c>
      <c r="E83" s="1153" t="s">
        <v>1079</v>
      </c>
    </row>
    <row r="84" spans="1:5" ht="13.5">
      <c r="A84" s="1136" t="s">
        <v>1098</v>
      </c>
      <c r="B84" s="1137">
        <v>3985</v>
      </c>
      <c r="C84" s="1137">
        <v>339</v>
      </c>
      <c r="D84" s="1137" t="s">
        <v>1073</v>
      </c>
      <c r="E84" s="1153" t="s">
        <v>1097</v>
      </c>
    </row>
    <row r="85" spans="1:5" ht="13.5">
      <c r="A85" s="1136" t="s">
        <v>1096</v>
      </c>
      <c r="B85" s="1137">
        <v>743</v>
      </c>
      <c r="C85" s="1137">
        <v>1127</v>
      </c>
      <c r="D85" s="1137" t="s">
        <v>1073</v>
      </c>
      <c r="E85" s="1153" t="s">
        <v>1075</v>
      </c>
    </row>
    <row r="86" spans="1:5" ht="13.5">
      <c r="A86" s="1136" t="s">
        <v>101</v>
      </c>
      <c r="B86" s="1137">
        <v>3406</v>
      </c>
      <c r="C86" s="1137">
        <v>1331</v>
      </c>
      <c r="D86" s="1137" t="s">
        <v>1073</v>
      </c>
      <c r="E86" s="1153" t="s">
        <v>1094</v>
      </c>
    </row>
    <row r="87" spans="1:5" ht="13.5">
      <c r="A87" s="1136" t="s">
        <v>1095</v>
      </c>
      <c r="B87" s="1137">
        <v>5880</v>
      </c>
      <c r="C87" s="1137">
        <v>1232</v>
      </c>
      <c r="D87" s="1137" t="s">
        <v>1073</v>
      </c>
      <c r="E87" s="1153" t="s">
        <v>1094</v>
      </c>
    </row>
    <row r="88" spans="1:5" ht="13.5">
      <c r="A88" s="1136" t="s">
        <v>1093</v>
      </c>
      <c r="B88" s="1137">
        <v>598</v>
      </c>
      <c r="C88" s="1137">
        <v>162</v>
      </c>
      <c r="D88" s="1137" t="s">
        <v>1073</v>
      </c>
      <c r="E88" s="1153" t="s">
        <v>1079</v>
      </c>
    </row>
    <row r="89" spans="1:5" ht="13.5">
      <c r="A89" s="1136" t="s">
        <v>1092</v>
      </c>
      <c r="B89" s="1137">
        <v>5369</v>
      </c>
      <c r="C89" s="1137">
        <v>954</v>
      </c>
      <c r="D89" s="1137" t="s">
        <v>1073</v>
      </c>
      <c r="E89" s="1153" t="s">
        <v>1079</v>
      </c>
    </row>
    <row r="90" spans="1:5" ht="13.5">
      <c r="A90" s="1136" t="s">
        <v>1091</v>
      </c>
      <c r="B90" s="1137">
        <v>1700</v>
      </c>
      <c r="C90" s="1137">
        <v>532</v>
      </c>
      <c r="D90" s="1137" t="s">
        <v>1073</v>
      </c>
      <c r="E90" s="1153" t="s">
        <v>1086</v>
      </c>
    </row>
    <row r="91" spans="1:5" ht="13.5">
      <c r="A91" s="1136" t="s">
        <v>1090</v>
      </c>
      <c r="B91" s="1137">
        <v>33193</v>
      </c>
      <c r="C91" s="1137">
        <v>4579</v>
      </c>
      <c r="D91" s="1137" t="s">
        <v>1073</v>
      </c>
      <c r="E91" s="1153" t="s">
        <v>1085</v>
      </c>
    </row>
    <row r="92" spans="1:5" ht="13.5">
      <c r="A92" s="1136" t="s">
        <v>1089</v>
      </c>
      <c r="B92" s="1137">
        <v>1113</v>
      </c>
      <c r="C92" s="1137">
        <v>1047</v>
      </c>
      <c r="D92" s="1137" t="s">
        <v>1073</v>
      </c>
      <c r="E92" s="1153" t="s">
        <v>1088</v>
      </c>
    </row>
    <row r="93" spans="1:5" ht="13.5">
      <c r="A93" s="1136" t="s">
        <v>1087</v>
      </c>
      <c r="B93" s="1137">
        <v>15010</v>
      </c>
      <c r="C93" s="1137">
        <v>2122</v>
      </c>
      <c r="D93" s="1137" t="s">
        <v>1073</v>
      </c>
      <c r="E93" s="1153" t="s">
        <v>1086</v>
      </c>
    </row>
    <row r="94" spans="1:5" ht="13.5">
      <c r="A94" s="1136" t="s">
        <v>123</v>
      </c>
      <c r="B94" s="1137">
        <v>13069</v>
      </c>
      <c r="C94" s="1137">
        <v>6150</v>
      </c>
      <c r="D94" s="1137" t="s">
        <v>1073</v>
      </c>
      <c r="E94" s="1153" t="s">
        <v>1085</v>
      </c>
    </row>
    <row r="95" spans="1:5" ht="13.5">
      <c r="A95" s="1136" t="s">
        <v>1084</v>
      </c>
      <c r="B95" s="1137">
        <v>153</v>
      </c>
      <c r="C95" s="1137">
        <v>375</v>
      </c>
      <c r="D95" s="1137" t="s">
        <v>1073</v>
      </c>
      <c r="E95" s="1153" t="s">
        <v>1075</v>
      </c>
    </row>
    <row r="96" spans="1:5" ht="13.5">
      <c r="A96" s="1136" t="s">
        <v>1083</v>
      </c>
      <c r="B96" s="1137">
        <v>204</v>
      </c>
      <c r="C96" s="1137">
        <v>411</v>
      </c>
      <c r="D96" s="1137" t="s">
        <v>1073</v>
      </c>
      <c r="E96" s="1153" t="s">
        <v>1075</v>
      </c>
    </row>
    <row r="97" spans="1:5" ht="13.5">
      <c r="A97" s="1136" t="s">
        <v>1082</v>
      </c>
      <c r="B97" s="1137">
        <v>155</v>
      </c>
      <c r="C97" s="1137">
        <v>24</v>
      </c>
      <c r="D97" s="1137" t="s">
        <v>1080</v>
      </c>
      <c r="E97" s="1153" t="s">
        <v>1079</v>
      </c>
    </row>
    <row r="98" spans="1:5" ht="13.5">
      <c r="A98" s="1136" t="s">
        <v>1081</v>
      </c>
      <c r="B98" s="1137">
        <v>106</v>
      </c>
      <c r="C98" s="1137">
        <v>15</v>
      </c>
      <c r="D98" s="1137" t="s">
        <v>1080</v>
      </c>
      <c r="E98" s="1153" t="s">
        <v>1079</v>
      </c>
    </row>
    <row r="99" spans="1:5" ht="13.5">
      <c r="A99" s="1136" t="s">
        <v>1520</v>
      </c>
      <c r="B99" s="1137">
        <v>45</v>
      </c>
      <c r="C99" s="1137">
        <v>1</v>
      </c>
      <c r="D99" s="1137" t="s">
        <v>1113</v>
      </c>
      <c r="E99" s="1153" t="s">
        <v>1085</v>
      </c>
    </row>
    <row r="100" spans="1:5" ht="13.5">
      <c r="A100" s="1136" t="s">
        <v>1078</v>
      </c>
      <c r="B100" s="1137">
        <v>8366</v>
      </c>
      <c r="C100" s="1137">
        <v>2937</v>
      </c>
      <c r="D100" s="1137" t="s">
        <v>1073</v>
      </c>
      <c r="E100" s="1153" t="s">
        <v>1077</v>
      </c>
    </row>
    <row r="101" spans="1:5" ht="13.5">
      <c r="A101" s="1136" t="s">
        <v>1076</v>
      </c>
      <c r="B101" s="1137">
        <v>119</v>
      </c>
      <c r="C101" s="1137">
        <v>368</v>
      </c>
      <c r="D101" s="1137" t="s">
        <v>1073</v>
      </c>
      <c r="E101" s="1153" t="s">
        <v>1075</v>
      </c>
    </row>
    <row r="102" spans="1:5" ht="13.5">
      <c r="A102" s="1136" t="s">
        <v>1074</v>
      </c>
      <c r="B102" s="1137">
        <v>4333</v>
      </c>
      <c r="C102" s="1137">
        <v>321</v>
      </c>
      <c r="D102" s="1137" t="s">
        <v>1073</v>
      </c>
      <c r="E102" s="1153" t="s">
        <v>1072</v>
      </c>
    </row>
    <row r="103" spans="1:5" ht="14.25" thickBot="1">
      <c r="A103" s="1139"/>
      <c r="B103" s="1140"/>
      <c r="C103" s="1140"/>
      <c r="D103" s="1409">
        <f>SUM(B9:B102)-B24-B26-B27-B47-B49-B70-B78-B79-B81-B82-B91-B93-B94</f>
        <v>151830</v>
      </c>
      <c r="E103" s="1155" t="s">
        <v>1070</v>
      </c>
    </row>
    <row r="104" spans="1:5" ht="14.25" thickBot="1">
      <c r="A104" s="1142" t="s">
        <v>1071</v>
      </c>
      <c r="B104" s="1143">
        <v>575261</v>
      </c>
      <c r="C104" s="1143">
        <v>106109</v>
      </c>
      <c r="D104" s="1410"/>
      <c r="E104" s="1162"/>
    </row>
    <row r="105" spans="1:5" ht="18" customHeight="1">
      <c r="A105" s="1069" t="s">
        <v>1342</v>
      </c>
      <c r="B105" s="1069"/>
      <c r="C105" s="1402"/>
      <c r="D105" s="1069"/>
      <c r="E105" s="1069"/>
    </row>
    <row r="106" spans="1:5" ht="18" customHeight="1">
      <c r="A106" s="1069" t="s">
        <v>1069</v>
      </c>
      <c r="B106" s="1069"/>
      <c r="C106" s="1402"/>
      <c r="D106" s="1403"/>
      <c r="E106" s="1069"/>
    </row>
    <row r="107" spans="1:5" ht="18" customHeight="1">
      <c r="A107" s="1069" t="s">
        <v>1339</v>
      </c>
      <c r="B107" s="1069"/>
      <c r="C107" s="1402"/>
      <c r="D107" s="1403"/>
      <c r="E107" s="1069"/>
    </row>
    <row r="108" spans="1:5" ht="18" customHeight="1">
      <c r="A108" s="1069" t="s">
        <v>1340</v>
      </c>
      <c r="B108" s="1069"/>
      <c r="C108" s="1402"/>
      <c r="D108" s="1403"/>
      <c r="E108" s="1069"/>
    </row>
    <row r="109" spans="1:5" ht="18" customHeight="1">
      <c r="A109" s="1069" t="s">
        <v>1341</v>
      </c>
      <c r="B109" s="1069"/>
      <c r="C109" s="1069"/>
      <c r="D109" s="1069"/>
      <c r="E109" s="1069"/>
    </row>
    <row r="110" spans="1:5" ht="46.9" customHeight="1">
      <c r="A110" s="2026" t="s">
        <v>1294</v>
      </c>
      <c r="B110" s="2026"/>
      <c r="C110" s="2026"/>
      <c r="D110" s="2026"/>
      <c r="E110" s="2026"/>
    </row>
    <row r="111" spans="1:5" ht="16.899999999999999" customHeight="1">
      <c r="A111" s="1069" t="s">
        <v>1295</v>
      </c>
      <c r="B111" s="1069"/>
      <c r="C111" s="1069"/>
      <c r="D111" s="1069"/>
      <c r="E111" s="1069"/>
    </row>
    <row r="112" spans="1:5" ht="18" customHeight="1">
      <c r="A112" s="1069" t="s">
        <v>1068</v>
      </c>
      <c r="B112" s="1404"/>
      <c r="C112" s="1404"/>
      <c r="D112" s="1404"/>
      <c r="E112" s="1404"/>
    </row>
    <row r="113" spans="1:5" ht="18" customHeight="1">
      <c r="A113" s="1455" t="s">
        <v>1521</v>
      </c>
      <c r="B113" s="1404"/>
      <c r="C113" s="1404"/>
      <c r="D113" s="1404"/>
      <c r="E113" s="1404"/>
    </row>
    <row r="114" spans="1:5" ht="18" customHeight="1">
      <c r="A114" s="1069" t="s">
        <v>1067</v>
      </c>
      <c r="B114" s="1404"/>
      <c r="C114" s="1404"/>
      <c r="D114" s="1404"/>
      <c r="E114" s="1404"/>
    </row>
    <row r="115" spans="1:5" ht="18" customHeight="1">
      <c r="A115" s="1455" t="s">
        <v>1522</v>
      </c>
      <c r="B115" s="1404"/>
      <c r="C115" s="1404"/>
      <c r="D115" s="1404"/>
      <c r="E115" s="1404"/>
    </row>
    <row r="116" spans="1:5" ht="18" customHeight="1">
      <c r="A116" s="1069" t="s">
        <v>946</v>
      </c>
      <c r="B116" s="1069"/>
      <c r="C116" s="1402"/>
      <c r="D116" s="1403"/>
      <c r="E116" s="1069"/>
    </row>
    <row r="117" spans="1:5" ht="18" customHeight="1">
      <c r="A117" s="1069" t="s">
        <v>945</v>
      </c>
      <c r="B117" s="1069"/>
      <c r="C117" s="1069"/>
      <c r="D117" s="1069"/>
      <c r="E117" s="1069"/>
    </row>
    <row r="118" spans="1:5">
      <c r="A118" s="176"/>
    </row>
  </sheetData>
  <mergeCells count="7">
    <mergeCell ref="A110:E110"/>
    <mergeCell ref="A1:E1"/>
    <mergeCell ref="A3:E3"/>
    <mergeCell ref="A4:E4"/>
    <mergeCell ref="C6:C8"/>
    <mergeCell ref="E6:E8"/>
    <mergeCell ref="A6:A8"/>
  </mergeCells>
  <hyperlinks>
    <hyperlink ref="A113" r:id="rId1" xr:uid="{773B8040-EC50-47C6-A2E3-901F8AC124E1}"/>
    <hyperlink ref="A115" r:id="rId2" xr:uid="{14C9B70B-A18F-4B2C-8847-B7EF25FC2076}"/>
  </hyperlinks>
  <printOptions horizontalCentered="1"/>
  <pageMargins left="0.45" right="0.41" top="0.32" bottom="0.42" header="0" footer="0"/>
  <pageSetup paperSize="9" scale="46" orientation="portrait" r:id="rId3"/>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F542-C257-4A0F-A966-60CBFAEB8507}">
  <sheetPr>
    <pageSetUpPr fitToPage="1"/>
  </sheetPr>
  <dimension ref="A1:M102"/>
  <sheetViews>
    <sheetView showGridLines="0" tabSelected="1" view="pageBreakPreview" zoomScale="75" zoomScaleNormal="75" zoomScaleSheetLayoutView="75" workbookViewId="0">
      <selection activeCell="R44" sqref="R44"/>
    </sheetView>
  </sheetViews>
  <sheetFormatPr baseColWidth="10" defaultColWidth="11.5703125" defaultRowHeight="12.75"/>
  <cols>
    <col min="1" max="16384" width="11.5703125" style="136"/>
  </cols>
  <sheetData>
    <row r="1" spans="1:13" ht="18.75">
      <c r="A1" s="1949" t="s">
        <v>0</v>
      </c>
      <c r="B1" s="1949"/>
      <c r="C1" s="1949"/>
      <c r="D1" s="1949"/>
      <c r="E1" s="1949"/>
      <c r="F1" s="1949"/>
      <c r="G1" s="1972"/>
      <c r="H1" s="1972"/>
      <c r="I1" s="1972"/>
      <c r="J1" s="1972"/>
      <c r="K1" s="1972"/>
      <c r="L1" s="1972"/>
      <c r="M1" s="1972"/>
    </row>
    <row r="2" spans="1:13" ht="12.75" customHeight="1">
      <c r="A2" s="2030"/>
      <c r="B2" s="2031"/>
      <c r="C2" s="2031"/>
      <c r="D2" s="2031"/>
      <c r="E2" s="2031"/>
      <c r="F2" s="2031"/>
      <c r="G2" s="2032"/>
      <c r="H2" s="2032"/>
      <c r="I2" s="2032"/>
      <c r="J2" s="2032"/>
      <c r="K2" s="2032"/>
      <c r="L2" s="2032"/>
      <c r="M2" s="2032"/>
    </row>
    <row r="3" spans="1:13" ht="15" customHeight="1">
      <c r="A3" s="1950" t="s">
        <v>1524</v>
      </c>
      <c r="B3" s="1950"/>
      <c r="C3" s="1950"/>
      <c r="D3" s="1950"/>
      <c r="E3" s="1950"/>
      <c r="F3" s="1950"/>
      <c r="G3" s="1968"/>
      <c r="H3" s="1968"/>
      <c r="I3" s="1968"/>
      <c r="J3" s="1968"/>
      <c r="K3" s="1968"/>
      <c r="L3" s="1968"/>
      <c r="M3" s="1968"/>
    </row>
    <row r="4" spans="1:13" ht="13.5" customHeight="1">
      <c r="A4" s="1383"/>
      <c r="B4" s="1383"/>
      <c r="C4" s="1383"/>
      <c r="D4" s="1383"/>
      <c r="E4" s="1383"/>
      <c r="F4" s="1383"/>
    </row>
    <row r="71" spans="1:4" ht="16.5">
      <c r="A71" s="1069" t="s">
        <v>1525</v>
      </c>
      <c r="B71" s="1069"/>
      <c r="C71" s="157"/>
      <c r="D71" s="156"/>
    </row>
    <row r="72" spans="1:4" ht="13.5">
      <c r="A72" s="1069" t="s">
        <v>1069</v>
      </c>
      <c r="B72" s="1069"/>
      <c r="C72" s="157"/>
      <c r="D72" s="156"/>
    </row>
    <row r="86" spans="1:1">
      <c r="A86" s="139"/>
    </row>
    <row r="102" spans="1:1" ht="14.25">
      <c r="A102" s="1631" t="s">
        <v>1526</v>
      </c>
    </row>
  </sheetData>
  <mergeCells count="3">
    <mergeCell ref="A1:M1"/>
    <mergeCell ref="A2:M2"/>
    <mergeCell ref="A3:M3"/>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4">
    <pageSetUpPr fitToPage="1"/>
  </sheetPr>
  <dimension ref="A1:I85"/>
  <sheetViews>
    <sheetView view="pageBreakPreview" topLeftCell="A55" zoomScale="70" zoomScaleNormal="75" zoomScaleSheetLayoutView="70" workbookViewId="0">
      <selection activeCell="B85" sqref="B85:H85"/>
    </sheetView>
  </sheetViews>
  <sheetFormatPr baseColWidth="10" defaultColWidth="11.42578125" defaultRowHeight="12.75"/>
  <cols>
    <col min="1" max="1" width="32.7109375" style="15" customWidth="1"/>
    <col min="2" max="8" width="17.28515625" style="15" customWidth="1"/>
    <col min="9" max="16384" width="11.42578125" style="15"/>
  </cols>
  <sheetData>
    <row r="1" spans="1:9" s="12" customFormat="1" ht="18.75">
      <c r="A1" s="1636" t="s">
        <v>0</v>
      </c>
      <c r="B1" s="1636"/>
      <c r="C1" s="1636"/>
      <c r="D1" s="1636"/>
      <c r="E1" s="1636"/>
      <c r="F1" s="1636"/>
      <c r="G1" s="1636"/>
      <c r="H1" s="1636"/>
      <c r="I1" s="1636"/>
    </row>
    <row r="2" spans="1:9" s="13" customFormat="1" ht="15">
      <c r="A2" s="236"/>
      <c r="B2" s="236"/>
      <c r="C2" s="236"/>
      <c r="D2" s="236"/>
      <c r="E2" s="236"/>
      <c r="F2" s="236"/>
      <c r="G2" s="236"/>
      <c r="H2" s="236"/>
      <c r="I2" s="236"/>
    </row>
    <row r="3" spans="1:9" s="13" customFormat="1" ht="26.25" customHeight="1">
      <c r="A3" s="1637" t="s">
        <v>1366</v>
      </c>
      <c r="B3" s="1637"/>
      <c r="C3" s="1637"/>
      <c r="D3" s="1637"/>
      <c r="E3" s="1637"/>
      <c r="F3" s="1637"/>
      <c r="G3" s="1637"/>
      <c r="H3" s="1637"/>
      <c r="I3" s="236"/>
    </row>
    <row r="4" spans="1:9" s="13" customFormat="1" ht="15.75" thickBot="1">
      <c r="A4" s="40"/>
      <c r="B4" s="41"/>
      <c r="C4" s="41"/>
      <c r="D4" s="41"/>
      <c r="E4" s="41"/>
      <c r="F4" s="41"/>
      <c r="G4" s="41"/>
      <c r="H4" s="41"/>
    </row>
    <row r="5" spans="1:9" ht="26.25" customHeight="1">
      <c r="A5" s="342" t="s">
        <v>151</v>
      </c>
      <c r="B5" s="1641" t="s">
        <v>3</v>
      </c>
      <c r="C5" s="1641"/>
      <c r="D5" s="1641"/>
      <c r="E5" s="1641" t="s">
        <v>10</v>
      </c>
      <c r="F5" s="1641"/>
      <c r="G5" s="285" t="s">
        <v>4</v>
      </c>
      <c r="H5" s="371" t="s">
        <v>16</v>
      </c>
    </row>
    <row r="6" spans="1:9" ht="18" customHeight="1">
      <c r="A6" s="286" t="s">
        <v>153</v>
      </c>
      <c r="B6" s="482" t="s">
        <v>13</v>
      </c>
      <c r="C6" s="482"/>
      <c r="D6" s="482"/>
      <c r="E6" s="482" t="s">
        <v>14</v>
      </c>
      <c r="F6" s="482"/>
      <c r="G6" s="424" t="s">
        <v>149</v>
      </c>
      <c r="H6" s="425" t="s">
        <v>20</v>
      </c>
    </row>
    <row r="7" spans="1:9" ht="30.75" customHeight="1" thickBot="1">
      <c r="A7" s="409" t="s">
        <v>154</v>
      </c>
      <c r="B7" s="278" t="s">
        <v>17</v>
      </c>
      <c r="C7" s="217" t="s">
        <v>18</v>
      </c>
      <c r="D7" s="217" t="s">
        <v>19</v>
      </c>
      <c r="E7" s="278" t="s">
        <v>17</v>
      </c>
      <c r="F7" s="217" t="s">
        <v>18</v>
      </c>
      <c r="G7" s="278" t="s">
        <v>150</v>
      </c>
      <c r="H7" s="287" t="s">
        <v>150</v>
      </c>
    </row>
    <row r="8" spans="1:9" ht="24.6" customHeight="1">
      <c r="A8" s="347" t="s">
        <v>81</v>
      </c>
      <c r="B8" s="411" t="s">
        <v>673</v>
      </c>
      <c r="C8" s="411" t="s">
        <v>673</v>
      </c>
      <c r="D8" s="411" t="s">
        <v>673</v>
      </c>
      <c r="E8" s="411" t="s">
        <v>673</v>
      </c>
      <c r="F8" s="411" t="s">
        <v>673</v>
      </c>
      <c r="G8" s="411" t="s">
        <v>673</v>
      </c>
      <c r="H8" s="412" t="s">
        <v>673</v>
      </c>
    </row>
    <row r="9" spans="1:9" ht="13.5">
      <c r="A9" s="350" t="s">
        <v>82</v>
      </c>
      <c r="B9" s="362" t="s">
        <v>673</v>
      </c>
      <c r="C9" s="362" t="s">
        <v>673</v>
      </c>
      <c r="D9" s="362" t="s">
        <v>673</v>
      </c>
      <c r="E9" s="362" t="s">
        <v>673</v>
      </c>
      <c r="F9" s="362" t="s">
        <v>673</v>
      </c>
      <c r="G9" s="362" t="s">
        <v>673</v>
      </c>
      <c r="H9" s="363" t="s">
        <v>673</v>
      </c>
    </row>
    <row r="10" spans="1:9" ht="13.5">
      <c r="A10" s="350" t="s">
        <v>83</v>
      </c>
      <c r="B10" s="362" t="s">
        <v>673</v>
      </c>
      <c r="C10" s="362" t="s">
        <v>673</v>
      </c>
      <c r="D10" s="362" t="s">
        <v>673</v>
      </c>
      <c r="E10" s="362" t="s">
        <v>673</v>
      </c>
      <c r="F10" s="362" t="s">
        <v>673</v>
      </c>
      <c r="G10" s="362" t="s">
        <v>673</v>
      </c>
      <c r="H10" s="363" t="s">
        <v>673</v>
      </c>
    </row>
    <row r="11" spans="1:9" ht="13.5">
      <c r="A11" s="350" t="s">
        <v>84</v>
      </c>
      <c r="B11" s="362" t="s">
        <v>673</v>
      </c>
      <c r="C11" s="362" t="s">
        <v>673</v>
      </c>
      <c r="D11" s="362" t="s">
        <v>673</v>
      </c>
      <c r="E11" s="362" t="s">
        <v>673</v>
      </c>
      <c r="F11" s="362" t="s">
        <v>673</v>
      </c>
      <c r="G11" s="362" t="s">
        <v>673</v>
      </c>
      <c r="H11" s="363" t="s">
        <v>673</v>
      </c>
    </row>
    <row r="12" spans="1:9" ht="13.5">
      <c r="A12" s="353" t="s">
        <v>85</v>
      </c>
      <c r="B12" s="364" t="s">
        <v>673</v>
      </c>
      <c r="C12" s="364" t="s">
        <v>673</v>
      </c>
      <c r="D12" s="364" t="s">
        <v>673</v>
      </c>
      <c r="E12" s="364" t="s">
        <v>673</v>
      </c>
      <c r="F12" s="364" t="s">
        <v>673</v>
      </c>
      <c r="G12" s="364" t="s">
        <v>673</v>
      </c>
      <c r="H12" s="365" t="s">
        <v>673</v>
      </c>
    </row>
    <row r="13" spans="1:9" ht="13.5">
      <c r="A13" s="353"/>
      <c r="B13" s="364"/>
      <c r="C13" s="364"/>
      <c r="D13" s="364"/>
      <c r="E13" s="364"/>
      <c r="F13" s="364"/>
      <c r="G13" s="364"/>
      <c r="H13" s="365"/>
    </row>
    <row r="14" spans="1:9" ht="13.5">
      <c r="A14" s="353" t="s">
        <v>86</v>
      </c>
      <c r="B14" s="364" t="s">
        <v>673</v>
      </c>
      <c r="C14" s="364" t="s">
        <v>673</v>
      </c>
      <c r="D14" s="364" t="s">
        <v>673</v>
      </c>
      <c r="E14" s="364" t="s">
        <v>673</v>
      </c>
      <c r="F14" s="364" t="s">
        <v>673</v>
      </c>
      <c r="G14" s="364" t="s">
        <v>673</v>
      </c>
      <c r="H14" s="365" t="s">
        <v>673</v>
      </c>
    </row>
    <row r="15" spans="1:9" ht="13.5">
      <c r="A15" s="353"/>
      <c r="B15" s="364"/>
      <c r="C15" s="364"/>
      <c r="D15" s="364"/>
      <c r="E15" s="364"/>
      <c r="F15" s="364"/>
      <c r="G15" s="364"/>
      <c r="H15" s="365"/>
    </row>
    <row r="16" spans="1:9" ht="13.5">
      <c r="A16" s="353" t="s">
        <v>87</v>
      </c>
      <c r="B16" s="364" t="s">
        <v>673</v>
      </c>
      <c r="C16" s="364" t="s">
        <v>673</v>
      </c>
      <c r="D16" s="364" t="s">
        <v>673</v>
      </c>
      <c r="E16" s="364" t="s">
        <v>673</v>
      </c>
      <c r="F16" s="364" t="s">
        <v>673</v>
      </c>
      <c r="G16" s="364" t="s">
        <v>673</v>
      </c>
      <c r="H16" s="365" t="s">
        <v>673</v>
      </c>
    </row>
    <row r="17" spans="1:8" ht="13.5">
      <c r="A17" s="350"/>
      <c r="B17" s="362"/>
      <c r="C17" s="362"/>
      <c r="D17" s="362"/>
      <c r="E17" s="362"/>
      <c r="F17" s="362"/>
      <c r="G17" s="362"/>
      <c r="H17" s="363"/>
    </row>
    <row r="18" spans="1:8" ht="13.5">
      <c r="A18" s="350" t="s">
        <v>158</v>
      </c>
      <c r="B18" s="362" t="s">
        <v>673</v>
      </c>
      <c r="C18" s="362" t="s">
        <v>673</v>
      </c>
      <c r="D18" s="362" t="s">
        <v>673</v>
      </c>
      <c r="E18" s="362" t="s">
        <v>673</v>
      </c>
      <c r="F18" s="362" t="s">
        <v>673</v>
      </c>
      <c r="G18" s="362" t="s">
        <v>673</v>
      </c>
      <c r="H18" s="363" t="s">
        <v>673</v>
      </c>
    </row>
    <row r="19" spans="1:8" ht="13.5">
      <c r="A19" s="350" t="s">
        <v>89</v>
      </c>
      <c r="B19" s="362" t="s">
        <v>673</v>
      </c>
      <c r="C19" s="362" t="s">
        <v>673</v>
      </c>
      <c r="D19" s="362" t="s">
        <v>673</v>
      </c>
      <c r="E19" s="362" t="s">
        <v>673</v>
      </c>
      <c r="F19" s="362" t="s">
        <v>673</v>
      </c>
      <c r="G19" s="362" t="s">
        <v>673</v>
      </c>
      <c r="H19" s="363" t="s">
        <v>673</v>
      </c>
    </row>
    <row r="20" spans="1:8" ht="13.5">
      <c r="A20" s="350" t="s">
        <v>90</v>
      </c>
      <c r="B20" s="362" t="s">
        <v>673</v>
      </c>
      <c r="C20" s="362" t="s">
        <v>673</v>
      </c>
      <c r="D20" s="362" t="s">
        <v>673</v>
      </c>
      <c r="E20" s="362" t="s">
        <v>673</v>
      </c>
      <c r="F20" s="362" t="s">
        <v>673</v>
      </c>
      <c r="G20" s="362" t="s">
        <v>673</v>
      </c>
      <c r="H20" s="363" t="s">
        <v>673</v>
      </c>
    </row>
    <row r="21" spans="1:8" ht="13.5">
      <c r="A21" s="353" t="s">
        <v>184</v>
      </c>
      <c r="B21" s="364" t="s">
        <v>673</v>
      </c>
      <c r="C21" s="364" t="s">
        <v>673</v>
      </c>
      <c r="D21" s="364" t="s">
        <v>673</v>
      </c>
      <c r="E21" s="364" t="s">
        <v>673</v>
      </c>
      <c r="F21" s="364" t="s">
        <v>673</v>
      </c>
      <c r="G21" s="364" t="s">
        <v>673</v>
      </c>
      <c r="H21" s="365" t="s">
        <v>673</v>
      </c>
    </row>
    <row r="22" spans="1:8" ht="13.5">
      <c r="A22" s="353"/>
      <c r="B22" s="364"/>
      <c r="C22" s="364"/>
      <c r="D22" s="364"/>
      <c r="E22" s="364"/>
      <c r="F22" s="364"/>
      <c r="G22" s="364"/>
      <c r="H22" s="365"/>
    </row>
    <row r="23" spans="1:8" ht="13.5">
      <c r="A23" s="353" t="s">
        <v>92</v>
      </c>
      <c r="B23" s="364" t="s">
        <v>673</v>
      </c>
      <c r="C23" s="364" t="s">
        <v>673</v>
      </c>
      <c r="D23" s="364" t="s">
        <v>673</v>
      </c>
      <c r="E23" s="364" t="s">
        <v>673</v>
      </c>
      <c r="F23" s="364" t="s">
        <v>673</v>
      </c>
      <c r="G23" s="364" t="s">
        <v>673</v>
      </c>
      <c r="H23" s="365" t="s">
        <v>673</v>
      </c>
    </row>
    <row r="24" spans="1:8" ht="13.5">
      <c r="A24" s="353"/>
      <c r="B24" s="364"/>
      <c r="C24" s="364"/>
      <c r="D24" s="364"/>
      <c r="E24" s="364"/>
      <c r="F24" s="364"/>
      <c r="G24" s="364"/>
      <c r="H24" s="365"/>
    </row>
    <row r="25" spans="1:8" ht="13.5">
      <c r="A25" s="353" t="s">
        <v>93</v>
      </c>
      <c r="B25" s="364" t="s">
        <v>673</v>
      </c>
      <c r="C25" s="364" t="s">
        <v>673</v>
      </c>
      <c r="D25" s="364" t="s">
        <v>673</v>
      </c>
      <c r="E25" s="364" t="s">
        <v>673</v>
      </c>
      <c r="F25" s="364" t="s">
        <v>673</v>
      </c>
      <c r="G25" s="364" t="s">
        <v>673</v>
      </c>
      <c r="H25" s="365" t="s">
        <v>673</v>
      </c>
    </row>
    <row r="26" spans="1:8" ht="13.5">
      <c r="A26" s="350"/>
      <c r="B26" s="362"/>
      <c r="C26" s="362"/>
      <c r="D26" s="362"/>
      <c r="E26" s="362"/>
      <c r="F26" s="362"/>
      <c r="G26" s="362"/>
      <c r="H26" s="363"/>
    </row>
    <row r="27" spans="1:8" ht="13.5">
      <c r="A27" s="350" t="s">
        <v>94</v>
      </c>
      <c r="B27" s="362" t="s">
        <v>673</v>
      </c>
      <c r="C27" s="362" t="s">
        <v>673</v>
      </c>
      <c r="D27" s="362" t="s">
        <v>673</v>
      </c>
      <c r="E27" s="362" t="s">
        <v>673</v>
      </c>
      <c r="F27" s="362" t="s">
        <v>673</v>
      </c>
      <c r="G27" s="362" t="s">
        <v>673</v>
      </c>
      <c r="H27" s="363" t="s">
        <v>673</v>
      </c>
    </row>
    <row r="28" spans="1:8" ht="13.5">
      <c r="A28" s="350" t="s">
        <v>95</v>
      </c>
      <c r="B28" s="362">
        <v>271</v>
      </c>
      <c r="C28" s="362" t="s">
        <v>23</v>
      </c>
      <c r="D28" s="362">
        <v>271</v>
      </c>
      <c r="E28" s="362">
        <v>1498</v>
      </c>
      <c r="F28" s="362" t="s">
        <v>23</v>
      </c>
      <c r="G28" s="362">
        <v>406</v>
      </c>
      <c r="H28" s="363">
        <v>28</v>
      </c>
    </row>
    <row r="29" spans="1:8" ht="13.5">
      <c r="A29" s="350" t="s">
        <v>96</v>
      </c>
      <c r="B29" s="362" t="s">
        <v>673</v>
      </c>
      <c r="C29" s="362" t="s">
        <v>673</v>
      </c>
      <c r="D29" s="362" t="s">
        <v>673</v>
      </c>
      <c r="E29" s="362" t="s">
        <v>673</v>
      </c>
      <c r="F29" s="362" t="s">
        <v>673</v>
      </c>
      <c r="G29" s="362" t="s">
        <v>673</v>
      </c>
      <c r="H29" s="363" t="s">
        <v>673</v>
      </c>
    </row>
    <row r="30" spans="1:8" ht="13.5">
      <c r="A30" s="353" t="s">
        <v>180</v>
      </c>
      <c r="B30" s="364">
        <v>271</v>
      </c>
      <c r="C30" s="364" t="s">
        <v>23</v>
      </c>
      <c r="D30" s="364">
        <v>271</v>
      </c>
      <c r="E30" s="364">
        <v>1498</v>
      </c>
      <c r="F30" s="364" t="s">
        <v>23</v>
      </c>
      <c r="G30" s="364">
        <v>406</v>
      </c>
      <c r="H30" s="365">
        <v>28</v>
      </c>
    </row>
    <row r="31" spans="1:8" ht="13.5">
      <c r="A31" s="350"/>
      <c r="B31" s="362"/>
      <c r="C31" s="362"/>
      <c r="D31" s="362"/>
      <c r="E31" s="362"/>
      <c r="F31" s="362"/>
      <c r="G31" s="362"/>
      <c r="H31" s="363"/>
    </row>
    <row r="32" spans="1:8" ht="13.5">
      <c r="A32" s="350" t="s">
        <v>98</v>
      </c>
      <c r="B32" s="362">
        <v>88</v>
      </c>
      <c r="C32" s="362">
        <v>9</v>
      </c>
      <c r="D32" s="362">
        <v>97</v>
      </c>
      <c r="E32" s="362">
        <v>3753</v>
      </c>
      <c r="F32" s="362">
        <v>5400</v>
      </c>
      <c r="G32" s="362">
        <v>379</v>
      </c>
      <c r="H32" s="363">
        <v>291</v>
      </c>
    </row>
    <row r="33" spans="1:8" ht="13.5">
      <c r="A33" s="350" t="s">
        <v>99</v>
      </c>
      <c r="B33" s="366">
        <v>6</v>
      </c>
      <c r="C33" s="366">
        <v>16</v>
      </c>
      <c r="D33" s="366">
        <v>22</v>
      </c>
      <c r="E33" s="366">
        <v>1167</v>
      </c>
      <c r="F33" s="366">
        <v>2800</v>
      </c>
      <c r="G33" s="366">
        <v>52</v>
      </c>
      <c r="H33" s="367">
        <v>18</v>
      </c>
    </row>
    <row r="34" spans="1:8" ht="13.5">
      <c r="A34" s="350" t="s">
        <v>100</v>
      </c>
      <c r="B34" s="366">
        <v>148</v>
      </c>
      <c r="C34" s="366">
        <v>100</v>
      </c>
      <c r="D34" s="366">
        <v>248</v>
      </c>
      <c r="E34" s="366">
        <v>1164</v>
      </c>
      <c r="F34" s="366">
        <v>2343</v>
      </c>
      <c r="G34" s="366">
        <v>407</v>
      </c>
      <c r="H34" s="367">
        <v>224</v>
      </c>
    </row>
    <row r="35" spans="1:8" ht="13.5">
      <c r="A35" s="350" t="s">
        <v>101</v>
      </c>
      <c r="B35" s="366">
        <v>125</v>
      </c>
      <c r="C35" s="362" t="s">
        <v>23</v>
      </c>
      <c r="D35" s="366">
        <v>125</v>
      </c>
      <c r="E35" s="366">
        <v>2165</v>
      </c>
      <c r="F35" s="362" t="s">
        <v>23</v>
      </c>
      <c r="G35" s="366">
        <v>271</v>
      </c>
      <c r="H35" s="363" t="s">
        <v>23</v>
      </c>
    </row>
    <row r="36" spans="1:8" ht="13.5">
      <c r="A36" s="353" t="s">
        <v>102</v>
      </c>
      <c r="B36" s="364">
        <v>367</v>
      </c>
      <c r="C36" s="364">
        <v>125</v>
      </c>
      <c r="D36" s="364">
        <v>492</v>
      </c>
      <c r="E36" s="364">
        <v>2126</v>
      </c>
      <c r="F36" s="364">
        <v>2622</v>
      </c>
      <c r="G36" s="364">
        <v>1109</v>
      </c>
      <c r="H36" s="365">
        <v>533</v>
      </c>
    </row>
    <row r="37" spans="1:8" ht="13.5">
      <c r="A37" s="353"/>
      <c r="B37" s="364"/>
      <c r="C37" s="364"/>
      <c r="D37" s="364"/>
      <c r="E37" s="364"/>
      <c r="F37" s="364"/>
      <c r="G37" s="364"/>
      <c r="H37" s="365"/>
    </row>
    <row r="38" spans="1:8" ht="13.5">
      <c r="A38" s="353" t="s">
        <v>103</v>
      </c>
      <c r="B38" s="364" t="s">
        <v>673</v>
      </c>
      <c r="C38" s="364" t="s">
        <v>673</v>
      </c>
      <c r="D38" s="364" t="s">
        <v>673</v>
      </c>
      <c r="E38" s="364" t="s">
        <v>673</v>
      </c>
      <c r="F38" s="364" t="s">
        <v>673</v>
      </c>
      <c r="G38" s="364" t="s">
        <v>673</v>
      </c>
      <c r="H38" s="365" t="s">
        <v>673</v>
      </c>
    </row>
    <row r="39" spans="1:8" ht="13.5">
      <c r="A39" s="350"/>
      <c r="B39" s="362"/>
      <c r="C39" s="362"/>
      <c r="D39" s="362"/>
      <c r="E39" s="362"/>
      <c r="F39" s="362"/>
      <c r="G39" s="362"/>
      <c r="H39" s="363"/>
    </row>
    <row r="40" spans="1:8" ht="13.5">
      <c r="A40" s="350" t="s">
        <v>159</v>
      </c>
      <c r="B40" s="362" t="s">
        <v>673</v>
      </c>
      <c r="C40" s="362" t="s">
        <v>673</v>
      </c>
      <c r="D40" s="362" t="s">
        <v>673</v>
      </c>
      <c r="E40" s="362" t="s">
        <v>673</v>
      </c>
      <c r="F40" s="362" t="s">
        <v>673</v>
      </c>
      <c r="G40" s="362" t="s">
        <v>673</v>
      </c>
      <c r="H40" s="363" t="s">
        <v>673</v>
      </c>
    </row>
    <row r="41" spans="1:8" ht="13.5">
      <c r="A41" s="350" t="s">
        <v>105</v>
      </c>
      <c r="B41" s="362" t="s">
        <v>673</v>
      </c>
      <c r="C41" s="362" t="s">
        <v>673</v>
      </c>
      <c r="D41" s="362" t="s">
        <v>673</v>
      </c>
      <c r="E41" s="362" t="s">
        <v>673</v>
      </c>
      <c r="F41" s="362" t="s">
        <v>673</v>
      </c>
      <c r="G41" s="362" t="s">
        <v>673</v>
      </c>
      <c r="H41" s="363" t="s">
        <v>673</v>
      </c>
    </row>
    <row r="42" spans="1:8" ht="13.5">
      <c r="A42" s="350" t="s">
        <v>106</v>
      </c>
      <c r="B42" s="362" t="s">
        <v>673</v>
      </c>
      <c r="C42" s="362" t="s">
        <v>673</v>
      </c>
      <c r="D42" s="362" t="s">
        <v>673</v>
      </c>
      <c r="E42" s="362" t="s">
        <v>673</v>
      </c>
      <c r="F42" s="362" t="s">
        <v>673</v>
      </c>
      <c r="G42" s="362" t="s">
        <v>673</v>
      </c>
      <c r="H42" s="363" t="s">
        <v>673</v>
      </c>
    </row>
    <row r="43" spans="1:8" ht="13.5">
      <c r="A43" s="350" t="s">
        <v>107</v>
      </c>
      <c r="B43" s="362" t="s">
        <v>673</v>
      </c>
      <c r="C43" s="362" t="s">
        <v>673</v>
      </c>
      <c r="D43" s="362" t="s">
        <v>673</v>
      </c>
      <c r="E43" s="362" t="s">
        <v>673</v>
      </c>
      <c r="F43" s="362" t="s">
        <v>673</v>
      </c>
      <c r="G43" s="362" t="s">
        <v>673</v>
      </c>
      <c r="H43" s="363" t="s">
        <v>673</v>
      </c>
    </row>
    <row r="44" spans="1:8" ht="13.5">
      <c r="A44" s="350" t="s">
        <v>108</v>
      </c>
      <c r="B44" s="389" t="s">
        <v>673</v>
      </c>
      <c r="C44" s="389" t="s">
        <v>673</v>
      </c>
      <c r="D44" s="389" t="s">
        <v>673</v>
      </c>
      <c r="E44" s="389" t="s">
        <v>673</v>
      </c>
      <c r="F44" s="389" t="s">
        <v>673</v>
      </c>
      <c r="G44" s="389" t="s">
        <v>673</v>
      </c>
      <c r="H44" s="390" t="s">
        <v>673</v>
      </c>
    </row>
    <row r="45" spans="1:8" ht="13.5">
      <c r="A45" s="350" t="s">
        <v>109</v>
      </c>
      <c r="B45" s="362" t="s">
        <v>673</v>
      </c>
      <c r="C45" s="362" t="s">
        <v>673</v>
      </c>
      <c r="D45" s="362" t="s">
        <v>673</v>
      </c>
      <c r="E45" s="362" t="s">
        <v>673</v>
      </c>
      <c r="F45" s="362" t="s">
        <v>673</v>
      </c>
      <c r="G45" s="362" t="s">
        <v>673</v>
      </c>
      <c r="H45" s="363" t="s">
        <v>673</v>
      </c>
    </row>
    <row r="46" spans="1:8" ht="13.5">
      <c r="A46" s="350" t="s">
        <v>110</v>
      </c>
      <c r="B46" s="362" t="s">
        <v>673</v>
      </c>
      <c r="C46" s="362" t="s">
        <v>673</v>
      </c>
      <c r="D46" s="362" t="s">
        <v>673</v>
      </c>
      <c r="E46" s="362" t="s">
        <v>673</v>
      </c>
      <c r="F46" s="362" t="s">
        <v>673</v>
      </c>
      <c r="G46" s="362" t="s">
        <v>673</v>
      </c>
      <c r="H46" s="363" t="s">
        <v>673</v>
      </c>
    </row>
    <row r="47" spans="1:8" ht="13.5">
      <c r="A47" s="350" t="s">
        <v>111</v>
      </c>
      <c r="B47" s="362" t="s">
        <v>673</v>
      </c>
      <c r="C47" s="362" t="s">
        <v>673</v>
      </c>
      <c r="D47" s="362" t="s">
        <v>673</v>
      </c>
      <c r="E47" s="362" t="s">
        <v>673</v>
      </c>
      <c r="F47" s="362" t="s">
        <v>673</v>
      </c>
      <c r="G47" s="362" t="s">
        <v>673</v>
      </c>
      <c r="H47" s="363" t="s">
        <v>673</v>
      </c>
    </row>
    <row r="48" spans="1:8" ht="13.5">
      <c r="A48" s="350" t="s">
        <v>112</v>
      </c>
      <c r="B48" s="362" t="s">
        <v>673</v>
      </c>
      <c r="C48" s="362" t="s">
        <v>673</v>
      </c>
      <c r="D48" s="362" t="s">
        <v>673</v>
      </c>
      <c r="E48" s="362" t="s">
        <v>673</v>
      </c>
      <c r="F48" s="362" t="s">
        <v>673</v>
      </c>
      <c r="G48" s="362" t="s">
        <v>673</v>
      </c>
      <c r="H48" s="363" t="s">
        <v>673</v>
      </c>
    </row>
    <row r="49" spans="1:8" ht="13.5">
      <c r="A49" s="353" t="s">
        <v>185</v>
      </c>
      <c r="B49" s="364" t="s">
        <v>673</v>
      </c>
      <c r="C49" s="364" t="s">
        <v>673</v>
      </c>
      <c r="D49" s="364" t="s">
        <v>673</v>
      </c>
      <c r="E49" s="364" t="s">
        <v>673</v>
      </c>
      <c r="F49" s="364" t="s">
        <v>673</v>
      </c>
      <c r="G49" s="364" t="s">
        <v>673</v>
      </c>
      <c r="H49" s="365" t="s">
        <v>673</v>
      </c>
    </row>
    <row r="50" spans="1:8" ht="13.5">
      <c r="A50" s="353"/>
      <c r="B50" s="364"/>
      <c r="C50" s="364"/>
      <c r="D50" s="364"/>
      <c r="E50" s="364"/>
      <c r="F50" s="364"/>
      <c r="G50" s="364"/>
      <c r="H50" s="365"/>
    </row>
    <row r="51" spans="1:8" ht="13.5">
      <c r="A51" s="353" t="s">
        <v>114</v>
      </c>
      <c r="B51" s="364" t="s">
        <v>673</v>
      </c>
      <c r="C51" s="364" t="s">
        <v>673</v>
      </c>
      <c r="D51" s="364" t="s">
        <v>673</v>
      </c>
      <c r="E51" s="364" t="s">
        <v>673</v>
      </c>
      <c r="F51" s="364" t="s">
        <v>673</v>
      </c>
      <c r="G51" s="364" t="s">
        <v>673</v>
      </c>
      <c r="H51" s="365" t="s">
        <v>673</v>
      </c>
    </row>
    <row r="52" spans="1:8" ht="13.5">
      <c r="A52" s="350"/>
      <c r="B52" s="362"/>
      <c r="C52" s="362"/>
      <c r="D52" s="362"/>
      <c r="E52" s="362"/>
      <c r="F52" s="362"/>
      <c r="G52" s="362"/>
      <c r="H52" s="363"/>
    </row>
    <row r="53" spans="1:8" ht="13.5">
      <c r="A53" s="350" t="s">
        <v>115</v>
      </c>
      <c r="B53" s="362" t="s">
        <v>673</v>
      </c>
      <c r="C53" s="362" t="s">
        <v>673</v>
      </c>
      <c r="D53" s="362" t="s">
        <v>673</v>
      </c>
      <c r="E53" s="362" t="s">
        <v>673</v>
      </c>
      <c r="F53" s="362" t="s">
        <v>673</v>
      </c>
      <c r="G53" s="362" t="s">
        <v>673</v>
      </c>
      <c r="H53" s="363" t="s">
        <v>673</v>
      </c>
    </row>
    <row r="54" spans="1:8" ht="13.5">
      <c r="A54" s="350" t="s">
        <v>116</v>
      </c>
      <c r="B54" s="362" t="s">
        <v>673</v>
      </c>
      <c r="C54" s="362" t="s">
        <v>673</v>
      </c>
      <c r="D54" s="362" t="s">
        <v>673</v>
      </c>
      <c r="E54" s="362" t="s">
        <v>673</v>
      </c>
      <c r="F54" s="362" t="s">
        <v>673</v>
      </c>
      <c r="G54" s="362" t="s">
        <v>673</v>
      </c>
      <c r="H54" s="363" t="s">
        <v>673</v>
      </c>
    </row>
    <row r="55" spans="1:8" ht="13.5">
      <c r="A55" s="350" t="s">
        <v>117</v>
      </c>
      <c r="B55" s="362" t="s">
        <v>673</v>
      </c>
      <c r="C55" s="362" t="s">
        <v>673</v>
      </c>
      <c r="D55" s="362" t="s">
        <v>673</v>
      </c>
      <c r="E55" s="362" t="s">
        <v>673</v>
      </c>
      <c r="F55" s="362" t="s">
        <v>673</v>
      </c>
      <c r="G55" s="362" t="s">
        <v>673</v>
      </c>
      <c r="H55" s="363" t="s">
        <v>673</v>
      </c>
    </row>
    <row r="56" spans="1:8" ht="13.5">
      <c r="A56" s="350" t="s">
        <v>118</v>
      </c>
      <c r="B56" s="362" t="s">
        <v>673</v>
      </c>
      <c r="C56" s="362" t="s">
        <v>673</v>
      </c>
      <c r="D56" s="362" t="s">
        <v>673</v>
      </c>
      <c r="E56" s="362" t="s">
        <v>673</v>
      </c>
      <c r="F56" s="362" t="s">
        <v>673</v>
      </c>
      <c r="G56" s="362" t="s">
        <v>673</v>
      </c>
      <c r="H56" s="363" t="s">
        <v>673</v>
      </c>
    </row>
    <row r="57" spans="1:8" ht="13.5">
      <c r="A57" s="350" t="s">
        <v>119</v>
      </c>
      <c r="B57" s="362" t="s">
        <v>673</v>
      </c>
      <c r="C57" s="362" t="s">
        <v>673</v>
      </c>
      <c r="D57" s="362" t="s">
        <v>673</v>
      </c>
      <c r="E57" s="362" t="s">
        <v>673</v>
      </c>
      <c r="F57" s="362" t="s">
        <v>673</v>
      </c>
      <c r="G57" s="362" t="s">
        <v>673</v>
      </c>
      <c r="H57" s="363" t="s">
        <v>673</v>
      </c>
    </row>
    <row r="58" spans="1:8" ht="13.5">
      <c r="A58" s="353" t="s">
        <v>160</v>
      </c>
      <c r="B58" s="364" t="s">
        <v>673</v>
      </c>
      <c r="C58" s="364" t="s">
        <v>673</v>
      </c>
      <c r="D58" s="364" t="s">
        <v>673</v>
      </c>
      <c r="E58" s="364" t="s">
        <v>673</v>
      </c>
      <c r="F58" s="364" t="s">
        <v>673</v>
      </c>
      <c r="G58" s="364" t="s">
        <v>673</v>
      </c>
      <c r="H58" s="365" t="s">
        <v>673</v>
      </c>
    </row>
    <row r="59" spans="1:8" ht="13.5">
      <c r="A59" s="350"/>
      <c r="B59" s="362"/>
      <c r="C59" s="362"/>
      <c r="D59" s="362"/>
      <c r="E59" s="362"/>
      <c r="F59" s="362"/>
      <c r="G59" s="362"/>
      <c r="H59" s="363"/>
    </row>
    <row r="60" spans="1:8" ht="13.5">
      <c r="A60" s="350" t="s">
        <v>121</v>
      </c>
      <c r="B60" s="362" t="s">
        <v>673</v>
      </c>
      <c r="C60" s="362" t="s">
        <v>673</v>
      </c>
      <c r="D60" s="362" t="s">
        <v>673</v>
      </c>
      <c r="E60" s="362" t="s">
        <v>673</v>
      </c>
      <c r="F60" s="362" t="s">
        <v>673</v>
      </c>
      <c r="G60" s="362" t="s">
        <v>673</v>
      </c>
      <c r="H60" s="363" t="s">
        <v>673</v>
      </c>
    </row>
    <row r="61" spans="1:8" ht="13.5">
      <c r="A61" s="350" t="s">
        <v>122</v>
      </c>
      <c r="B61" s="362" t="s">
        <v>673</v>
      </c>
      <c r="C61" s="362" t="s">
        <v>673</v>
      </c>
      <c r="D61" s="362" t="s">
        <v>673</v>
      </c>
      <c r="E61" s="362" t="s">
        <v>673</v>
      </c>
      <c r="F61" s="362" t="s">
        <v>673</v>
      </c>
      <c r="G61" s="362" t="s">
        <v>673</v>
      </c>
      <c r="H61" s="363" t="s">
        <v>673</v>
      </c>
    </row>
    <row r="62" spans="1:8" ht="13.5">
      <c r="A62" s="350" t="s">
        <v>123</v>
      </c>
      <c r="B62" s="362" t="s">
        <v>673</v>
      </c>
      <c r="C62" s="362" t="s">
        <v>673</v>
      </c>
      <c r="D62" s="362" t="s">
        <v>673</v>
      </c>
      <c r="E62" s="362" t="s">
        <v>673</v>
      </c>
      <c r="F62" s="362" t="s">
        <v>673</v>
      </c>
      <c r="G62" s="362" t="s">
        <v>673</v>
      </c>
      <c r="H62" s="363" t="s">
        <v>673</v>
      </c>
    </row>
    <row r="63" spans="1:8" ht="13.5">
      <c r="A63" s="353" t="s">
        <v>124</v>
      </c>
      <c r="B63" s="364" t="s">
        <v>673</v>
      </c>
      <c r="C63" s="364" t="s">
        <v>673</v>
      </c>
      <c r="D63" s="364" t="s">
        <v>673</v>
      </c>
      <c r="E63" s="364" t="s">
        <v>673</v>
      </c>
      <c r="F63" s="364" t="s">
        <v>673</v>
      </c>
      <c r="G63" s="364" t="s">
        <v>673</v>
      </c>
      <c r="H63" s="365" t="s">
        <v>673</v>
      </c>
    </row>
    <row r="64" spans="1:8" ht="13.5">
      <c r="A64" s="353"/>
      <c r="B64" s="364"/>
      <c r="C64" s="364"/>
      <c r="D64" s="364"/>
      <c r="E64" s="364"/>
      <c r="F64" s="364"/>
      <c r="G64" s="364"/>
      <c r="H64" s="365"/>
    </row>
    <row r="65" spans="1:8" ht="13.5">
      <c r="A65" s="353" t="s">
        <v>125</v>
      </c>
      <c r="B65" s="364" t="s">
        <v>673</v>
      </c>
      <c r="C65" s="364" t="s">
        <v>673</v>
      </c>
      <c r="D65" s="364" t="s">
        <v>673</v>
      </c>
      <c r="E65" s="364" t="s">
        <v>673</v>
      </c>
      <c r="F65" s="364" t="s">
        <v>673</v>
      </c>
      <c r="G65" s="364" t="s">
        <v>673</v>
      </c>
      <c r="H65" s="365" t="s">
        <v>673</v>
      </c>
    </row>
    <row r="66" spans="1:8" ht="13.5">
      <c r="A66" s="350"/>
      <c r="B66" s="362"/>
      <c r="C66" s="362"/>
      <c r="D66" s="362"/>
      <c r="E66" s="362"/>
      <c r="F66" s="362"/>
      <c r="G66" s="362"/>
      <c r="H66" s="363"/>
    </row>
    <row r="67" spans="1:8" ht="13.5">
      <c r="A67" s="350" t="s">
        <v>126</v>
      </c>
      <c r="B67" s="362" t="s">
        <v>673</v>
      </c>
      <c r="C67" s="362" t="s">
        <v>673</v>
      </c>
      <c r="D67" s="362" t="s">
        <v>673</v>
      </c>
      <c r="E67" s="362" t="s">
        <v>673</v>
      </c>
      <c r="F67" s="362" t="s">
        <v>673</v>
      </c>
      <c r="G67" s="362" t="s">
        <v>673</v>
      </c>
      <c r="H67" s="363" t="s">
        <v>673</v>
      </c>
    </row>
    <row r="68" spans="1:8" ht="13.5">
      <c r="A68" s="350" t="s">
        <v>127</v>
      </c>
      <c r="B68" s="362" t="s">
        <v>673</v>
      </c>
      <c r="C68" s="362" t="s">
        <v>673</v>
      </c>
      <c r="D68" s="362" t="s">
        <v>673</v>
      </c>
      <c r="E68" s="362" t="s">
        <v>673</v>
      </c>
      <c r="F68" s="362" t="s">
        <v>673</v>
      </c>
      <c r="G68" s="362" t="s">
        <v>673</v>
      </c>
      <c r="H68" s="363" t="s">
        <v>673</v>
      </c>
    </row>
    <row r="69" spans="1:8" ht="13.5">
      <c r="A69" s="353" t="s">
        <v>128</v>
      </c>
      <c r="B69" s="364" t="s">
        <v>673</v>
      </c>
      <c r="C69" s="364" t="s">
        <v>673</v>
      </c>
      <c r="D69" s="364" t="s">
        <v>673</v>
      </c>
      <c r="E69" s="364" t="s">
        <v>673</v>
      </c>
      <c r="F69" s="364" t="s">
        <v>673</v>
      </c>
      <c r="G69" s="364" t="s">
        <v>673</v>
      </c>
      <c r="H69" s="365" t="s">
        <v>673</v>
      </c>
    </row>
    <row r="70" spans="1:8" ht="13.5">
      <c r="A70" s="350"/>
      <c r="B70" s="362"/>
      <c r="C70" s="362"/>
      <c r="D70" s="362"/>
      <c r="E70" s="362"/>
      <c r="F70" s="362"/>
      <c r="G70" s="362"/>
      <c r="H70" s="363"/>
    </row>
    <row r="71" spans="1:8" ht="13.5">
      <c r="A71" s="350" t="s">
        <v>129</v>
      </c>
      <c r="B71" s="362" t="s">
        <v>673</v>
      </c>
      <c r="C71" s="362" t="s">
        <v>673</v>
      </c>
      <c r="D71" s="362" t="s">
        <v>673</v>
      </c>
      <c r="E71" s="362" t="s">
        <v>673</v>
      </c>
      <c r="F71" s="362" t="s">
        <v>673</v>
      </c>
      <c r="G71" s="362" t="s">
        <v>673</v>
      </c>
      <c r="H71" s="363" t="s">
        <v>673</v>
      </c>
    </row>
    <row r="72" spans="1:8" ht="13.5">
      <c r="A72" s="350" t="s">
        <v>130</v>
      </c>
      <c r="B72" s="362" t="s">
        <v>673</v>
      </c>
      <c r="C72" s="362" t="s">
        <v>673</v>
      </c>
      <c r="D72" s="362" t="s">
        <v>673</v>
      </c>
      <c r="E72" s="362" t="s">
        <v>673</v>
      </c>
      <c r="F72" s="362" t="s">
        <v>673</v>
      </c>
      <c r="G72" s="362" t="s">
        <v>673</v>
      </c>
      <c r="H72" s="363" t="s">
        <v>673</v>
      </c>
    </row>
    <row r="73" spans="1:8" ht="13.5">
      <c r="A73" s="350" t="s">
        <v>131</v>
      </c>
      <c r="B73" s="362" t="s">
        <v>673</v>
      </c>
      <c r="C73" s="362" t="s">
        <v>673</v>
      </c>
      <c r="D73" s="362" t="s">
        <v>673</v>
      </c>
      <c r="E73" s="362" t="s">
        <v>673</v>
      </c>
      <c r="F73" s="362" t="s">
        <v>673</v>
      </c>
      <c r="G73" s="362" t="s">
        <v>673</v>
      </c>
      <c r="H73" s="363" t="s">
        <v>673</v>
      </c>
    </row>
    <row r="74" spans="1:8" ht="13.5">
      <c r="A74" s="350" t="s">
        <v>132</v>
      </c>
      <c r="B74" s="362" t="s">
        <v>673</v>
      </c>
      <c r="C74" s="362" t="s">
        <v>673</v>
      </c>
      <c r="D74" s="362" t="s">
        <v>673</v>
      </c>
      <c r="E74" s="362" t="s">
        <v>673</v>
      </c>
      <c r="F74" s="362" t="s">
        <v>673</v>
      </c>
      <c r="G74" s="362" t="s">
        <v>673</v>
      </c>
      <c r="H74" s="363" t="s">
        <v>673</v>
      </c>
    </row>
    <row r="75" spans="1:8" ht="13.5">
      <c r="A75" s="350" t="s">
        <v>133</v>
      </c>
      <c r="B75" s="362" t="s">
        <v>673</v>
      </c>
      <c r="C75" s="362" t="s">
        <v>673</v>
      </c>
      <c r="D75" s="362" t="s">
        <v>673</v>
      </c>
      <c r="E75" s="362" t="s">
        <v>673</v>
      </c>
      <c r="F75" s="362" t="s">
        <v>673</v>
      </c>
      <c r="G75" s="362" t="s">
        <v>673</v>
      </c>
      <c r="H75" s="363" t="s">
        <v>673</v>
      </c>
    </row>
    <row r="76" spans="1:8" ht="13.5">
      <c r="A76" s="350" t="s">
        <v>134</v>
      </c>
      <c r="B76" s="362" t="s">
        <v>673</v>
      </c>
      <c r="C76" s="362" t="s">
        <v>673</v>
      </c>
      <c r="D76" s="362" t="s">
        <v>673</v>
      </c>
      <c r="E76" s="362" t="s">
        <v>673</v>
      </c>
      <c r="F76" s="362" t="s">
        <v>673</v>
      </c>
      <c r="G76" s="362" t="s">
        <v>673</v>
      </c>
      <c r="H76" s="363" t="s">
        <v>673</v>
      </c>
    </row>
    <row r="77" spans="1:8" ht="13.5">
      <c r="A77" s="350" t="s">
        <v>135</v>
      </c>
      <c r="B77" s="362" t="s">
        <v>673</v>
      </c>
      <c r="C77" s="362" t="s">
        <v>673</v>
      </c>
      <c r="D77" s="362" t="s">
        <v>673</v>
      </c>
      <c r="E77" s="362" t="s">
        <v>673</v>
      </c>
      <c r="F77" s="362" t="s">
        <v>673</v>
      </c>
      <c r="G77" s="362" t="s">
        <v>673</v>
      </c>
      <c r="H77" s="363" t="s">
        <v>673</v>
      </c>
    </row>
    <row r="78" spans="1:8" ht="13.5">
      <c r="A78" s="350" t="s">
        <v>136</v>
      </c>
      <c r="B78" s="362" t="s">
        <v>673</v>
      </c>
      <c r="C78" s="362" t="s">
        <v>673</v>
      </c>
      <c r="D78" s="362" t="s">
        <v>673</v>
      </c>
      <c r="E78" s="362" t="s">
        <v>673</v>
      </c>
      <c r="F78" s="362" t="s">
        <v>673</v>
      </c>
      <c r="G78" s="362" t="s">
        <v>673</v>
      </c>
      <c r="H78" s="363" t="s">
        <v>673</v>
      </c>
    </row>
    <row r="79" spans="1:8" ht="13.5">
      <c r="A79" s="353" t="s">
        <v>181</v>
      </c>
      <c r="B79" s="364" t="s">
        <v>673</v>
      </c>
      <c r="C79" s="364" t="s">
        <v>673</v>
      </c>
      <c r="D79" s="364" t="s">
        <v>673</v>
      </c>
      <c r="E79" s="364" t="s">
        <v>673</v>
      </c>
      <c r="F79" s="364" t="s">
        <v>673</v>
      </c>
      <c r="G79" s="364" t="s">
        <v>673</v>
      </c>
      <c r="H79" s="365" t="s">
        <v>673</v>
      </c>
    </row>
    <row r="80" spans="1:8" ht="13.5">
      <c r="A80" s="350"/>
      <c r="B80" s="362"/>
      <c r="C80" s="362"/>
      <c r="D80" s="362"/>
      <c r="E80" s="362"/>
      <c r="F80" s="362"/>
      <c r="G80" s="362"/>
      <c r="H80" s="363"/>
    </row>
    <row r="81" spans="1:8" ht="13.5">
      <c r="A81" s="350" t="s">
        <v>138</v>
      </c>
      <c r="B81" s="362" t="s">
        <v>673</v>
      </c>
      <c r="C81" s="362" t="s">
        <v>673</v>
      </c>
      <c r="D81" s="362" t="s">
        <v>673</v>
      </c>
      <c r="E81" s="362" t="s">
        <v>673</v>
      </c>
      <c r="F81" s="362" t="s">
        <v>673</v>
      </c>
      <c r="G81" s="362" t="s">
        <v>673</v>
      </c>
      <c r="H81" s="363" t="s">
        <v>673</v>
      </c>
    </row>
    <row r="82" spans="1:8" ht="13.5">
      <c r="A82" s="350" t="s">
        <v>139</v>
      </c>
      <c r="B82" s="362" t="s">
        <v>673</v>
      </c>
      <c r="C82" s="362" t="s">
        <v>673</v>
      </c>
      <c r="D82" s="362" t="s">
        <v>673</v>
      </c>
      <c r="E82" s="362" t="s">
        <v>673</v>
      </c>
      <c r="F82" s="362" t="s">
        <v>673</v>
      </c>
      <c r="G82" s="362" t="s">
        <v>673</v>
      </c>
      <c r="H82" s="363" t="s">
        <v>673</v>
      </c>
    </row>
    <row r="83" spans="1:8" ht="13.5">
      <c r="A83" s="353" t="s">
        <v>140</v>
      </c>
      <c r="B83" s="364" t="s">
        <v>673</v>
      </c>
      <c r="C83" s="364" t="s">
        <v>673</v>
      </c>
      <c r="D83" s="364" t="s">
        <v>673</v>
      </c>
      <c r="E83" s="364" t="s">
        <v>673</v>
      </c>
      <c r="F83" s="364" t="s">
        <v>673</v>
      </c>
      <c r="G83" s="364" t="s">
        <v>673</v>
      </c>
      <c r="H83" s="365" t="s">
        <v>673</v>
      </c>
    </row>
    <row r="84" spans="1:8" ht="14.25" thickBot="1">
      <c r="A84" s="353"/>
      <c r="B84" s="364"/>
      <c r="C84" s="364"/>
      <c r="D84" s="364"/>
      <c r="E84" s="364"/>
      <c r="F84" s="364"/>
      <c r="G84" s="364"/>
      <c r="H84" s="365"/>
    </row>
    <row r="85" spans="1:8" ht="14.25" thickBot="1">
      <c r="A85" s="232" t="s">
        <v>141</v>
      </c>
      <c r="B85" s="368">
        <v>638</v>
      </c>
      <c r="C85" s="368">
        <v>125</v>
      </c>
      <c r="D85" s="368">
        <v>763</v>
      </c>
      <c r="E85" s="368">
        <v>1859</v>
      </c>
      <c r="F85" s="368">
        <v>2622</v>
      </c>
      <c r="G85" s="368">
        <v>1515</v>
      </c>
      <c r="H85" s="369">
        <v>561</v>
      </c>
    </row>
  </sheetData>
  <mergeCells count="4">
    <mergeCell ref="A1:I1"/>
    <mergeCell ref="A3:H3"/>
    <mergeCell ref="B5:D5"/>
    <mergeCell ref="E5:F5"/>
  </mergeCells>
  <phoneticPr fontId="8" type="noConversion"/>
  <pageMargins left="0.74803149606299213" right="0.74803149606299213" top="0.98425196850393704" bottom="0.98425196850393704" header="0" footer="0"/>
  <pageSetup paperSize="9" scale="53" orientation="portrait" r:id="rId1"/>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1-000000000000}">
  <sheetPr codeName="Hoja320">
    <pageSetUpPr fitToPage="1"/>
  </sheetPr>
  <dimension ref="A1:H19"/>
  <sheetViews>
    <sheetView showGridLines="0" view="pageBreakPreview" topLeftCell="A7" zoomScaleNormal="100" zoomScaleSheetLayoutView="100" workbookViewId="0">
      <selection activeCell="I35" sqref="I35"/>
    </sheetView>
  </sheetViews>
  <sheetFormatPr baseColWidth="10" defaultColWidth="11.42578125" defaultRowHeight="12.75"/>
  <cols>
    <col min="1" max="6" width="18.5703125" style="136" customWidth="1"/>
    <col min="7" max="16384" width="11.42578125" style="136"/>
  </cols>
  <sheetData>
    <row r="1" spans="1:8" s="138" customFormat="1" ht="18.75">
      <c r="A1" s="1949" t="s">
        <v>0</v>
      </c>
      <c r="B1" s="1949"/>
      <c r="C1" s="1949"/>
      <c r="D1" s="1949"/>
      <c r="E1" s="1949"/>
      <c r="F1" s="1949"/>
      <c r="G1" s="170"/>
    </row>
    <row r="2" spans="1:8" ht="13.5">
      <c r="A2" s="1379"/>
      <c r="B2" s="1380"/>
      <c r="C2" s="1380"/>
      <c r="D2" s="1380"/>
      <c r="E2" s="1380"/>
      <c r="F2" s="1380"/>
    </row>
    <row r="3" spans="1:8" ht="15.75">
      <c r="A3" s="1950" t="s">
        <v>1190</v>
      </c>
      <c r="B3" s="1950"/>
      <c r="C3" s="1950"/>
      <c r="D3" s="1950"/>
      <c r="E3" s="1950"/>
      <c r="F3" s="1950"/>
      <c r="G3" s="137"/>
      <c r="H3" s="137"/>
    </row>
    <row r="4" spans="1:8" ht="14.25" customHeight="1" thickBot="1">
      <c r="A4" s="1383"/>
      <c r="B4" s="1383"/>
      <c r="C4" s="1383"/>
      <c r="D4" s="1383"/>
      <c r="E4" s="1383"/>
      <c r="F4" s="1383"/>
      <c r="G4" s="137"/>
      <c r="H4" s="137"/>
    </row>
    <row r="5" spans="1:8" ht="29.25" customHeight="1">
      <c r="A5" s="1955" t="s">
        <v>2</v>
      </c>
      <c r="B5" s="1953" t="s">
        <v>1189</v>
      </c>
      <c r="C5" s="1953"/>
      <c r="D5" s="1953"/>
      <c r="E5" s="1953"/>
      <c r="F5" s="1114" t="s">
        <v>1188</v>
      </c>
    </row>
    <row r="6" spans="1:8" ht="28.5" customHeight="1">
      <c r="A6" s="1956"/>
      <c r="B6" s="1087" t="s">
        <v>1187</v>
      </c>
      <c r="C6" s="1087" t="s">
        <v>1186</v>
      </c>
      <c r="D6" s="1087" t="s">
        <v>1186</v>
      </c>
      <c r="E6" s="1087" t="s">
        <v>1185</v>
      </c>
      <c r="F6" s="1309" t="s">
        <v>960</v>
      </c>
    </row>
    <row r="7" spans="1:8" ht="35.25" customHeight="1" thickBot="1">
      <c r="A7" s="2029"/>
      <c r="B7" s="1110" t="s">
        <v>1184</v>
      </c>
      <c r="C7" s="1110" t="s">
        <v>1183</v>
      </c>
      <c r="D7" s="1110" t="s">
        <v>1182</v>
      </c>
      <c r="E7" s="1110" t="s">
        <v>1181</v>
      </c>
      <c r="F7" s="1292" t="s">
        <v>150</v>
      </c>
    </row>
    <row r="8" spans="1:8" ht="13.5">
      <c r="A8" s="1411">
        <v>2011</v>
      </c>
      <c r="B8" s="1412">
        <v>4133</v>
      </c>
      <c r="C8" s="1412">
        <v>4577496</v>
      </c>
      <c r="D8" s="1412">
        <v>136546</v>
      </c>
      <c r="E8" s="1412">
        <v>26240</v>
      </c>
      <c r="F8" s="1390">
        <v>509</v>
      </c>
      <c r="G8" s="178"/>
    </row>
    <row r="9" spans="1:8" ht="13.5">
      <c r="A9" s="1413">
        <v>2012</v>
      </c>
      <c r="B9" s="1414">
        <v>3836</v>
      </c>
      <c r="C9" s="1414">
        <v>4316976</v>
      </c>
      <c r="D9" s="1414">
        <v>68670</v>
      </c>
      <c r="E9" s="1414">
        <v>22807</v>
      </c>
      <c r="F9" s="1391">
        <v>986</v>
      </c>
      <c r="G9" s="178"/>
    </row>
    <row r="10" spans="1:8" ht="13.5">
      <c r="A10" s="1413">
        <v>2013</v>
      </c>
      <c r="B10" s="1414">
        <v>65886</v>
      </c>
      <c r="C10" s="1414">
        <v>7435365</v>
      </c>
      <c r="D10" s="1414">
        <v>87058</v>
      </c>
      <c r="E10" s="1414">
        <v>64742</v>
      </c>
      <c r="F10" s="1391">
        <v>452</v>
      </c>
      <c r="G10" s="178"/>
    </row>
    <row r="11" spans="1:8" ht="13.5">
      <c r="A11" s="1413">
        <v>2014</v>
      </c>
      <c r="B11" s="1414">
        <v>18602</v>
      </c>
      <c r="C11" s="1414">
        <v>5183918</v>
      </c>
      <c r="D11" s="1414">
        <v>64672</v>
      </c>
      <c r="E11" s="1414">
        <v>23028</v>
      </c>
      <c r="F11" s="1391">
        <v>289</v>
      </c>
      <c r="G11" s="178"/>
    </row>
    <row r="12" spans="1:8" ht="13.5">
      <c r="A12" s="1413">
        <v>2015</v>
      </c>
      <c r="B12" s="1414">
        <v>85246</v>
      </c>
      <c r="C12" s="1414">
        <v>5059450</v>
      </c>
      <c r="D12" s="1414">
        <v>132692</v>
      </c>
      <c r="E12" s="1414">
        <v>31951</v>
      </c>
      <c r="F12" s="1391">
        <v>328</v>
      </c>
      <c r="G12" s="178"/>
    </row>
    <row r="13" spans="1:8" ht="13.5">
      <c r="A13" s="1413">
        <v>2016</v>
      </c>
      <c r="B13" s="1414">
        <v>200894</v>
      </c>
      <c r="C13" s="1414">
        <v>3864892</v>
      </c>
      <c r="D13" s="1414">
        <v>71205</v>
      </c>
      <c r="E13" s="1414">
        <v>6680</v>
      </c>
      <c r="F13" s="1391">
        <v>332</v>
      </c>
      <c r="G13" s="178"/>
    </row>
    <row r="14" spans="1:8" ht="13.5">
      <c r="A14" s="1276">
        <v>2017</v>
      </c>
      <c r="B14" s="1414">
        <v>52212</v>
      </c>
      <c r="C14" s="1414">
        <v>4788898</v>
      </c>
      <c r="D14" s="1414">
        <v>170305</v>
      </c>
      <c r="E14" s="1414">
        <v>28399</v>
      </c>
      <c r="F14" s="1391">
        <v>328</v>
      </c>
      <c r="G14" s="178"/>
    </row>
    <row r="15" spans="1:8" ht="13.5">
      <c r="A15" s="1276">
        <v>2018</v>
      </c>
      <c r="B15" s="1414">
        <v>223173</v>
      </c>
      <c r="C15" s="1414">
        <v>5290488</v>
      </c>
      <c r="D15" s="1414">
        <v>71162</v>
      </c>
      <c r="E15" s="1414">
        <v>20849</v>
      </c>
      <c r="F15" s="1391">
        <v>368</v>
      </c>
      <c r="G15" s="178"/>
    </row>
    <row r="16" spans="1:8" ht="13.5">
      <c r="A16" s="1276">
        <v>2019</v>
      </c>
      <c r="B16" s="1414">
        <v>29707</v>
      </c>
      <c r="C16" s="1414">
        <v>5738812</v>
      </c>
      <c r="D16" s="1414">
        <v>178859</v>
      </c>
      <c r="E16" s="1414">
        <v>92350</v>
      </c>
      <c r="F16" s="1391">
        <v>265</v>
      </c>
      <c r="G16" s="178"/>
    </row>
    <row r="17" spans="1:7" ht="13.5">
      <c r="A17" s="1276">
        <v>2020</v>
      </c>
      <c r="B17" s="1414">
        <v>17975</v>
      </c>
      <c r="C17" s="1414">
        <v>7576955.6288559996</v>
      </c>
      <c r="D17" s="1414">
        <v>237432</v>
      </c>
      <c r="E17" s="1414">
        <v>129060</v>
      </c>
      <c r="F17" s="1391">
        <v>304</v>
      </c>
      <c r="G17" s="178"/>
    </row>
    <row r="18" spans="1:7" ht="14.25" thickBot="1">
      <c r="A18" s="1280">
        <v>2021</v>
      </c>
      <c r="B18" s="1415">
        <v>17812</v>
      </c>
      <c r="C18" s="1415">
        <v>6836081</v>
      </c>
      <c r="D18" s="1415">
        <v>480875</v>
      </c>
      <c r="E18" s="1415">
        <v>110713</v>
      </c>
      <c r="F18" s="1392">
        <v>884</v>
      </c>
      <c r="G18" s="178"/>
    </row>
    <row r="19" spans="1:7">
      <c r="A19" s="139"/>
      <c r="B19" s="141"/>
      <c r="C19" s="139"/>
      <c r="D19" s="139"/>
      <c r="E19" s="139"/>
      <c r="F19" s="139"/>
    </row>
  </sheetData>
  <mergeCells count="4">
    <mergeCell ref="B5:E5"/>
    <mergeCell ref="A3:F3"/>
    <mergeCell ref="A1:F1"/>
    <mergeCell ref="A5:A7"/>
  </mergeCells>
  <printOptions horizontalCentered="1"/>
  <pageMargins left="0.78740157480314965" right="0.78740157480314965" top="0.59055118110236227" bottom="0.78740157480314965" header="0.51181102362204722" footer="0.51181102362204722"/>
  <pageSetup paperSize="9" scale="70" orientation="portrait" r:id="rId1"/>
  <headerFooter alignWithMargins="0"/>
  <drawing r:id="rId2"/>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1-000000000000}">
  <sheetPr codeName="Hoja321">
    <pageSetUpPr fitToPage="1"/>
  </sheetPr>
  <dimension ref="A1:P85"/>
  <sheetViews>
    <sheetView view="pageBreakPreview" zoomScale="75" zoomScaleNormal="75" zoomScaleSheetLayoutView="75" workbookViewId="0">
      <selection activeCell="N13" sqref="N13"/>
    </sheetView>
  </sheetViews>
  <sheetFormatPr baseColWidth="10" defaultColWidth="11.42578125" defaultRowHeight="12.75"/>
  <cols>
    <col min="1" max="1" width="32.5703125" style="139" customWidth="1"/>
    <col min="2" max="6" width="18.7109375" style="139" customWidth="1"/>
    <col min="7" max="16384" width="11.42578125" style="139"/>
  </cols>
  <sheetData>
    <row r="1" spans="1:16" s="151" customFormat="1" ht="18.75">
      <c r="A1" s="1951" t="s">
        <v>0</v>
      </c>
      <c r="B1" s="1951"/>
      <c r="C1" s="1951"/>
      <c r="D1" s="1951"/>
      <c r="E1" s="1951"/>
      <c r="F1" s="1951"/>
    </row>
    <row r="2" spans="1:16" ht="13.5">
      <c r="A2" s="1378"/>
      <c r="B2" s="1255"/>
      <c r="C2" s="1255"/>
      <c r="D2" s="1255"/>
      <c r="E2" s="1255"/>
      <c r="F2" s="1255"/>
    </row>
    <row r="3" spans="1:16" ht="26.25" customHeight="1">
      <c r="A3" s="1952" t="s">
        <v>1506</v>
      </c>
      <c r="B3" s="1952"/>
      <c r="C3" s="1952"/>
      <c r="D3" s="1952"/>
      <c r="E3" s="1952"/>
      <c r="F3" s="1952"/>
      <c r="G3" s="150"/>
      <c r="H3" s="174"/>
    </row>
    <row r="4" spans="1:16" ht="14.25" customHeight="1" thickBot="1">
      <c r="A4" s="1382"/>
      <c r="B4" s="1382"/>
      <c r="C4" s="1382"/>
      <c r="D4" s="1382"/>
      <c r="E4" s="1382"/>
      <c r="F4" s="1306"/>
    </row>
    <row r="5" spans="1:16" ht="27.75" customHeight="1">
      <c r="A5" s="1969" t="s">
        <v>77</v>
      </c>
      <c r="B5" s="1953" t="s">
        <v>1189</v>
      </c>
      <c r="C5" s="1953"/>
      <c r="D5" s="1953"/>
      <c r="E5" s="1953"/>
      <c r="F5" s="1333" t="s">
        <v>1188</v>
      </c>
    </row>
    <row r="6" spans="1:16" ht="22.5" customHeight="1">
      <c r="A6" s="1970"/>
      <c r="B6" s="1126" t="s">
        <v>1187</v>
      </c>
      <c r="C6" s="1126" t="s">
        <v>1186</v>
      </c>
      <c r="D6" s="1126" t="s">
        <v>1186</v>
      </c>
      <c r="E6" s="1126" t="s">
        <v>1185</v>
      </c>
      <c r="F6" s="1309" t="s">
        <v>960</v>
      </c>
    </row>
    <row r="7" spans="1:16" ht="15" thickBot="1">
      <c r="A7" s="1996"/>
      <c r="B7" s="1077" t="s">
        <v>1184</v>
      </c>
      <c r="C7" s="1077" t="s">
        <v>1183</v>
      </c>
      <c r="D7" s="1077" t="s">
        <v>1182</v>
      </c>
      <c r="E7" s="1077" t="s">
        <v>1181</v>
      </c>
      <c r="F7" s="1309" t="s">
        <v>150</v>
      </c>
    </row>
    <row r="8" spans="1:16" ht="13.5">
      <c r="A8" s="1231" t="s">
        <v>81</v>
      </c>
      <c r="B8" s="1232" t="s">
        <v>23</v>
      </c>
      <c r="C8" s="1232" t="s">
        <v>23</v>
      </c>
      <c r="D8" s="1232" t="s">
        <v>23</v>
      </c>
      <c r="E8" s="1353" t="s">
        <v>23</v>
      </c>
      <c r="F8" s="1354" t="s">
        <v>23</v>
      </c>
      <c r="O8" s="141"/>
      <c r="P8" s="141"/>
    </row>
    <row r="9" spans="1:16" s="143" customFormat="1" ht="13.5">
      <c r="A9" s="1234" t="s">
        <v>82</v>
      </c>
      <c r="B9" s="1236" t="s">
        <v>23</v>
      </c>
      <c r="C9" s="1236" t="s">
        <v>23</v>
      </c>
      <c r="D9" s="1236" t="s">
        <v>23</v>
      </c>
      <c r="E9" s="1236" t="s">
        <v>23</v>
      </c>
      <c r="F9" s="1242" t="s">
        <v>23</v>
      </c>
      <c r="O9" s="144"/>
      <c r="P9" s="144"/>
    </row>
    <row r="10" spans="1:16" ht="13.5">
      <c r="A10" s="1234" t="s">
        <v>83</v>
      </c>
      <c r="B10" s="1236" t="s">
        <v>23</v>
      </c>
      <c r="C10" s="1236" t="s">
        <v>23</v>
      </c>
      <c r="D10" s="1236" t="s">
        <v>23</v>
      </c>
      <c r="E10" s="1235" t="s">
        <v>23</v>
      </c>
      <c r="F10" s="1237" t="s">
        <v>23</v>
      </c>
      <c r="O10" s="141"/>
      <c r="P10" s="141"/>
    </row>
    <row r="11" spans="1:16" ht="13.5">
      <c r="A11" s="1234" t="s">
        <v>84</v>
      </c>
      <c r="B11" s="1235" t="s">
        <v>23</v>
      </c>
      <c r="C11" s="1235" t="s">
        <v>23</v>
      </c>
      <c r="D11" s="1235" t="s">
        <v>23</v>
      </c>
      <c r="E11" s="1235" t="s">
        <v>23</v>
      </c>
      <c r="F11" s="1237" t="s">
        <v>23</v>
      </c>
      <c r="O11" s="141"/>
      <c r="P11" s="141"/>
    </row>
    <row r="12" spans="1:16" ht="13.5">
      <c r="A12" s="1238" t="s">
        <v>85</v>
      </c>
      <c r="B12" s="1240" t="s">
        <v>23</v>
      </c>
      <c r="C12" s="1240" t="s">
        <v>23</v>
      </c>
      <c r="D12" s="1240" t="s">
        <v>23</v>
      </c>
      <c r="E12" s="1239" t="s">
        <v>23</v>
      </c>
      <c r="F12" s="1241" t="s">
        <v>23</v>
      </c>
    </row>
    <row r="13" spans="1:16" ht="13.5">
      <c r="A13" s="1234"/>
      <c r="B13" s="1236"/>
      <c r="C13" s="1236"/>
      <c r="D13" s="1236"/>
      <c r="E13" s="1235"/>
      <c r="F13" s="1237"/>
      <c r="O13" s="141"/>
      <c r="P13" s="141"/>
    </row>
    <row r="14" spans="1:16" ht="13.5">
      <c r="A14" s="1238" t="s">
        <v>86</v>
      </c>
      <c r="B14" s="1240" t="s">
        <v>23</v>
      </c>
      <c r="C14" s="1240" t="s">
        <v>23</v>
      </c>
      <c r="D14" s="1240" t="s">
        <v>23</v>
      </c>
      <c r="E14" s="1239" t="s">
        <v>23</v>
      </c>
      <c r="F14" s="1241" t="s">
        <v>23</v>
      </c>
    </row>
    <row r="15" spans="1:16" ht="13.5">
      <c r="A15" s="1234"/>
      <c r="B15" s="1236"/>
      <c r="C15" s="1236"/>
      <c r="D15" s="1236"/>
      <c r="E15" s="1236"/>
      <c r="F15" s="1242"/>
    </row>
    <row r="16" spans="1:16" ht="13.5">
      <c r="A16" s="1238" t="s">
        <v>87</v>
      </c>
      <c r="B16" s="1240" t="s">
        <v>23</v>
      </c>
      <c r="C16" s="1240" t="s">
        <v>23</v>
      </c>
      <c r="D16" s="1240" t="s">
        <v>23</v>
      </c>
      <c r="E16" s="1239" t="s">
        <v>23</v>
      </c>
      <c r="F16" s="1241" t="s">
        <v>23</v>
      </c>
    </row>
    <row r="17" spans="1:16" ht="13.5">
      <c r="A17" s="1234"/>
      <c r="B17" s="1236"/>
      <c r="C17" s="1236"/>
      <c r="D17" s="1236"/>
      <c r="E17" s="1236"/>
      <c r="F17" s="1237"/>
    </row>
    <row r="18" spans="1:16" ht="13.5">
      <c r="A18" s="1234" t="s">
        <v>158</v>
      </c>
      <c r="B18" s="1236" t="s">
        <v>23</v>
      </c>
      <c r="C18" s="1236" t="s">
        <v>23</v>
      </c>
      <c r="D18" s="1236" t="s">
        <v>23</v>
      </c>
      <c r="E18" s="1236" t="s">
        <v>23</v>
      </c>
      <c r="F18" s="1242" t="s">
        <v>23</v>
      </c>
    </row>
    <row r="19" spans="1:16" ht="13.5">
      <c r="A19" s="1234" t="s">
        <v>89</v>
      </c>
      <c r="B19" s="1236" t="s">
        <v>23</v>
      </c>
      <c r="C19" s="1236" t="s">
        <v>23</v>
      </c>
      <c r="D19" s="1236" t="s">
        <v>23</v>
      </c>
      <c r="E19" s="1235" t="s">
        <v>23</v>
      </c>
      <c r="F19" s="1237" t="s">
        <v>23</v>
      </c>
      <c r="O19" s="141"/>
      <c r="P19" s="141"/>
    </row>
    <row r="20" spans="1:16" ht="13.5">
      <c r="A20" s="1234" t="s">
        <v>90</v>
      </c>
      <c r="B20" s="1236" t="s">
        <v>23</v>
      </c>
      <c r="C20" s="1236" t="s">
        <v>23</v>
      </c>
      <c r="D20" s="1236" t="s">
        <v>23</v>
      </c>
      <c r="E20" s="1236" t="s">
        <v>23</v>
      </c>
      <c r="F20" s="1242" t="s">
        <v>23</v>
      </c>
    </row>
    <row r="21" spans="1:16" ht="13.5">
      <c r="A21" s="1238" t="s">
        <v>91</v>
      </c>
      <c r="B21" s="1240" t="s">
        <v>23</v>
      </c>
      <c r="C21" s="1240" t="s">
        <v>23</v>
      </c>
      <c r="D21" s="1240" t="s">
        <v>23</v>
      </c>
      <c r="E21" s="1239" t="s">
        <v>23</v>
      </c>
      <c r="F21" s="1241" t="s">
        <v>23</v>
      </c>
    </row>
    <row r="22" spans="1:16" ht="13.5">
      <c r="A22" s="1234"/>
      <c r="B22" s="1236"/>
      <c r="C22" s="1236"/>
      <c r="D22" s="1236"/>
      <c r="E22" s="1235"/>
      <c r="F22" s="1237"/>
    </row>
    <row r="23" spans="1:16" ht="13.5">
      <c r="A23" s="1238" t="s">
        <v>92</v>
      </c>
      <c r="B23" s="1240">
        <v>13733</v>
      </c>
      <c r="C23" s="1240" t="s">
        <v>23</v>
      </c>
      <c r="D23" s="1240" t="s">
        <v>23</v>
      </c>
      <c r="E23" s="1239" t="s">
        <v>23</v>
      </c>
      <c r="F23" s="1241" t="s">
        <v>23</v>
      </c>
    </row>
    <row r="24" spans="1:16" ht="13.5">
      <c r="A24" s="1234"/>
      <c r="B24" s="1236"/>
      <c r="C24" s="1236"/>
      <c r="D24" s="1236"/>
      <c r="E24" s="1235"/>
      <c r="F24" s="1237"/>
    </row>
    <row r="25" spans="1:16" ht="13.5">
      <c r="A25" s="1238" t="s">
        <v>93</v>
      </c>
      <c r="B25" s="1240" t="s">
        <v>23</v>
      </c>
      <c r="C25" s="1240" t="s">
        <v>23</v>
      </c>
      <c r="D25" s="1240" t="s">
        <v>23</v>
      </c>
      <c r="E25" s="1239" t="s">
        <v>23</v>
      </c>
      <c r="F25" s="1241" t="s">
        <v>23</v>
      </c>
    </row>
    <row r="26" spans="1:16" ht="13.5">
      <c r="A26" s="1234"/>
      <c r="B26" s="1236"/>
      <c r="C26" s="1236"/>
      <c r="D26" s="1236"/>
      <c r="E26" s="1235"/>
      <c r="F26" s="1237"/>
      <c r="O26" s="141"/>
      <c r="P26" s="141"/>
    </row>
    <row r="27" spans="1:16" ht="13.5">
      <c r="A27" s="1234" t="s">
        <v>94</v>
      </c>
      <c r="B27" s="1236" t="s">
        <v>23</v>
      </c>
      <c r="C27" s="1236">
        <v>756</v>
      </c>
      <c r="D27" s="1236" t="s">
        <v>23</v>
      </c>
      <c r="E27" s="1236" t="s">
        <v>23</v>
      </c>
      <c r="F27" s="1242" t="s">
        <v>23</v>
      </c>
    </row>
    <row r="28" spans="1:16" ht="13.5">
      <c r="A28" s="1234" t="s">
        <v>95</v>
      </c>
      <c r="B28" s="1236" t="s">
        <v>23</v>
      </c>
      <c r="C28" s="1236" t="s">
        <v>23</v>
      </c>
      <c r="D28" s="1236" t="s">
        <v>23</v>
      </c>
      <c r="E28" s="1235" t="s">
        <v>23</v>
      </c>
      <c r="F28" s="1242" t="s">
        <v>23</v>
      </c>
    </row>
    <row r="29" spans="1:16" ht="13.5">
      <c r="A29" s="1234" t="s">
        <v>96</v>
      </c>
      <c r="B29" s="1235" t="s">
        <v>23</v>
      </c>
      <c r="C29" s="1235">
        <v>3214</v>
      </c>
      <c r="D29" s="1235" t="s">
        <v>23</v>
      </c>
      <c r="E29" s="1235" t="s">
        <v>23</v>
      </c>
      <c r="F29" s="1237" t="s">
        <v>23</v>
      </c>
    </row>
    <row r="30" spans="1:16" ht="13.5">
      <c r="A30" s="1238" t="s">
        <v>97</v>
      </c>
      <c r="B30" s="1240" t="s">
        <v>23</v>
      </c>
      <c r="C30" s="1240">
        <v>3970</v>
      </c>
      <c r="D30" s="1240" t="s">
        <v>23</v>
      </c>
      <c r="E30" s="1239" t="s">
        <v>23</v>
      </c>
      <c r="F30" s="1241" t="s">
        <v>23</v>
      </c>
    </row>
    <row r="31" spans="1:16" ht="13.5">
      <c r="A31" s="1234"/>
      <c r="B31" s="1236"/>
      <c r="C31" s="1236"/>
      <c r="D31" s="1236"/>
      <c r="E31" s="1235"/>
      <c r="F31" s="1237"/>
      <c r="O31" s="141"/>
      <c r="P31" s="141"/>
    </row>
    <row r="32" spans="1:16" ht="13.5">
      <c r="A32" s="1234" t="s">
        <v>98</v>
      </c>
      <c r="B32" s="1236" t="s">
        <v>23</v>
      </c>
      <c r="C32" s="1236" t="s">
        <v>23</v>
      </c>
      <c r="D32" s="1236">
        <v>1</v>
      </c>
      <c r="E32" s="1235">
        <v>300</v>
      </c>
      <c r="F32" s="1237" t="s">
        <v>23</v>
      </c>
      <c r="O32" s="141"/>
      <c r="P32" s="141"/>
    </row>
    <row r="33" spans="1:16" ht="13.5">
      <c r="A33" s="1234" t="s">
        <v>99</v>
      </c>
      <c r="B33" s="1236" t="s">
        <v>23</v>
      </c>
      <c r="C33" s="1236" t="s">
        <v>23</v>
      </c>
      <c r="D33" s="1236" t="s">
        <v>23</v>
      </c>
      <c r="E33" s="1235" t="s">
        <v>23</v>
      </c>
      <c r="F33" s="1237" t="s">
        <v>23</v>
      </c>
      <c r="O33" s="141"/>
      <c r="P33" s="141"/>
    </row>
    <row r="34" spans="1:16" ht="13.5">
      <c r="A34" s="1234" t="s">
        <v>100</v>
      </c>
      <c r="B34" s="1236" t="s">
        <v>23</v>
      </c>
      <c r="C34" s="1236" t="s">
        <v>23</v>
      </c>
      <c r="D34" s="1236" t="s">
        <v>23</v>
      </c>
      <c r="E34" s="1236" t="s">
        <v>23</v>
      </c>
      <c r="F34" s="1242" t="s">
        <v>23</v>
      </c>
    </row>
    <row r="35" spans="1:16" ht="13.5">
      <c r="A35" s="1234" t="s">
        <v>101</v>
      </c>
      <c r="B35" s="1235" t="s">
        <v>23</v>
      </c>
      <c r="C35" s="1235" t="s">
        <v>23</v>
      </c>
      <c r="D35" s="1235" t="s">
        <v>23</v>
      </c>
      <c r="E35" s="1235" t="s">
        <v>23</v>
      </c>
      <c r="F35" s="1237" t="s">
        <v>23</v>
      </c>
    </row>
    <row r="36" spans="1:16" ht="13.5">
      <c r="A36" s="1238" t="s">
        <v>102</v>
      </c>
      <c r="B36" s="1240" t="s">
        <v>23</v>
      </c>
      <c r="C36" s="1240" t="s">
        <v>23</v>
      </c>
      <c r="D36" s="1240">
        <v>1</v>
      </c>
      <c r="E36" s="1239">
        <v>300</v>
      </c>
      <c r="F36" s="1241" t="s">
        <v>23</v>
      </c>
    </row>
    <row r="37" spans="1:16" ht="13.5">
      <c r="A37" s="1234"/>
      <c r="B37" s="1236"/>
      <c r="C37" s="1236"/>
      <c r="D37" s="1236"/>
      <c r="E37" s="1235"/>
      <c r="F37" s="1237"/>
      <c r="O37" s="141"/>
      <c r="P37" s="141"/>
    </row>
    <row r="38" spans="1:16" ht="13.5">
      <c r="A38" s="1238" t="s">
        <v>103</v>
      </c>
      <c r="B38" s="1240" t="s">
        <v>23</v>
      </c>
      <c r="C38" s="1240" t="s">
        <v>23</v>
      </c>
      <c r="D38" s="1240" t="s">
        <v>23</v>
      </c>
      <c r="E38" s="1239" t="s">
        <v>23</v>
      </c>
      <c r="F38" s="1241" t="s">
        <v>23</v>
      </c>
    </row>
    <row r="39" spans="1:16" ht="13.5">
      <c r="A39" s="1234"/>
      <c r="B39" s="1235"/>
      <c r="C39" s="1235"/>
      <c r="D39" s="1235"/>
      <c r="E39" s="1235"/>
      <c r="F39" s="1237"/>
    </row>
    <row r="40" spans="1:16" ht="13.5">
      <c r="A40" s="1234" t="s">
        <v>159</v>
      </c>
      <c r="B40" s="1236" t="s">
        <v>23</v>
      </c>
      <c r="C40" s="1235" t="s">
        <v>23</v>
      </c>
      <c r="D40" s="1236" t="s">
        <v>23</v>
      </c>
      <c r="E40" s="1235" t="s">
        <v>23</v>
      </c>
      <c r="F40" s="1242" t="s">
        <v>23</v>
      </c>
    </row>
    <row r="41" spans="1:16" ht="13.5">
      <c r="A41" s="1234" t="s">
        <v>105</v>
      </c>
      <c r="B41" s="1236" t="s">
        <v>23</v>
      </c>
      <c r="C41" s="1235" t="s">
        <v>23</v>
      </c>
      <c r="D41" s="1236" t="s">
        <v>23</v>
      </c>
      <c r="E41" s="1235" t="s">
        <v>23</v>
      </c>
      <c r="F41" s="1242" t="s">
        <v>23</v>
      </c>
    </row>
    <row r="42" spans="1:16" ht="13.5">
      <c r="A42" s="1234" t="s">
        <v>106</v>
      </c>
      <c r="B42" s="1235" t="s">
        <v>23</v>
      </c>
      <c r="C42" s="1235">
        <v>1813</v>
      </c>
      <c r="D42" s="1235" t="s">
        <v>23</v>
      </c>
      <c r="E42" s="1235" t="s">
        <v>23</v>
      </c>
      <c r="F42" s="1237" t="s">
        <v>23</v>
      </c>
    </row>
    <row r="43" spans="1:16" ht="13.5">
      <c r="A43" s="1234" t="s">
        <v>107</v>
      </c>
      <c r="B43" s="1236" t="s">
        <v>23</v>
      </c>
      <c r="C43" s="1235" t="s">
        <v>23</v>
      </c>
      <c r="D43" s="1236" t="s">
        <v>23</v>
      </c>
      <c r="E43" s="1235" t="s">
        <v>23</v>
      </c>
      <c r="F43" s="1242" t="s">
        <v>23</v>
      </c>
    </row>
    <row r="44" spans="1:16" ht="13.5">
      <c r="A44" s="1234" t="s">
        <v>108</v>
      </c>
      <c r="B44" s="1235" t="s">
        <v>23</v>
      </c>
      <c r="C44" s="1235" t="s">
        <v>23</v>
      </c>
      <c r="D44" s="1235" t="s">
        <v>23</v>
      </c>
      <c r="E44" s="1235" t="s">
        <v>23</v>
      </c>
      <c r="F44" s="1237" t="s">
        <v>23</v>
      </c>
    </row>
    <row r="45" spans="1:16" ht="13.5">
      <c r="A45" s="1234" t="s">
        <v>109</v>
      </c>
      <c r="B45" s="1236" t="s">
        <v>23</v>
      </c>
      <c r="C45" s="1235" t="s">
        <v>23</v>
      </c>
      <c r="D45" s="1236" t="s">
        <v>23</v>
      </c>
      <c r="E45" s="1235" t="s">
        <v>23</v>
      </c>
      <c r="F45" s="1242" t="s">
        <v>23</v>
      </c>
    </row>
    <row r="46" spans="1:16" ht="13.5">
      <c r="A46" s="1234" t="s">
        <v>110</v>
      </c>
      <c r="B46" s="1236" t="s">
        <v>23</v>
      </c>
      <c r="C46" s="1235" t="s">
        <v>23</v>
      </c>
      <c r="D46" s="1236" t="s">
        <v>23</v>
      </c>
      <c r="E46" s="1235" t="s">
        <v>23</v>
      </c>
      <c r="F46" s="1237" t="s">
        <v>23</v>
      </c>
    </row>
    <row r="47" spans="1:16" ht="13.5">
      <c r="A47" s="1234" t="s">
        <v>111</v>
      </c>
      <c r="B47" s="1236" t="s">
        <v>23</v>
      </c>
      <c r="C47" s="1236">
        <v>21988</v>
      </c>
      <c r="D47" s="1236" t="s">
        <v>23</v>
      </c>
      <c r="E47" s="1235" t="s">
        <v>23</v>
      </c>
      <c r="F47" s="1237" t="s">
        <v>23</v>
      </c>
      <c r="O47" s="141"/>
      <c r="P47" s="141"/>
    </row>
    <row r="48" spans="1:16" ht="13.5">
      <c r="A48" s="1234" t="s">
        <v>112</v>
      </c>
      <c r="B48" s="1236" t="s">
        <v>23</v>
      </c>
      <c r="C48" s="1236">
        <v>2910</v>
      </c>
      <c r="D48" s="1236" t="s">
        <v>23</v>
      </c>
      <c r="E48" s="1236" t="s">
        <v>23</v>
      </c>
      <c r="F48" s="1242" t="s">
        <v>23</v>
      </c>
    </row>
    <row r="49" spans="1:16" ht="13.5">
      <c r="A49" s="1238" t="s">
        <v>113</v>
      </c>
      <c r="B49" s="1240" t="s">
        <v>23</v>
      </c>
      <c r="C49" s="1240">
        <v>26711</v>
      </c>
      <c r="D49" s="1240" t="s">
        <v>23</v>
      </c>
      <c r="E49" s="1239" t="s">
        <v>23</v>
      </c>
      <c r="F49" s="1241" t="s">
        <v>23</v>
      </c>
    </row>
    <row r="50" spans="1:16" ht="13.5">
      <c r="A50" s="1234"/>
      <c r="B50" s="1236"/>
      <c r="C50" s="1236"/>
      <c r="D50" s="1236"/>
      <c r="E50" s="1235"/>
      <c r="F50" s="1237"/>
    </row>
    <row r="51" spans="1:16" ht="13.5">
      <c r="A51" s="1238" t="s">
        <v>114</v>
      </c>
      <c r="B51" s="1240" t="s">
        <v>23</v>
      </c>
      <c r="C51" s="1240" t="s">
        <v>23</v>
      </c>
      <c r="D51" s="1240" t="s">
        <v>23</v>
      </c>
      <c r="E51" s="1239" t="s">
        <v>23</v>
      </c>
      <c r="F51" s="1241" t="s">
        <v>23</v>
      </c>
    </row>
    <row r="52" spans="1:16" ht="13.5">
      <c r="A52" s="1234"/>
      <c r="B52" s="1236"/>
      <c r="C52" s="1236"/>
      <c r="D52" s="1236"/>
      <c r="E52" s="1236"/>
      <c r="F52" s="1242"/>
    </row>
    <row r="53" spans="1:16" ht="13.5">
      <c r="A53" s="1234" t="s">
        <v>115</v>
      </c>
      <c r="B53" s="1236" t="s">
        <v>23</v>
      </c>
      <c r="C53" s="1236">
        <v>407134</v>
      </c>
      <c r="D53" s="1236">
        <v>3723</v>
      </c>
      <c r="E53" s="1236" t="s">
        <v>23</v>
      </c>
      <c r="F53" s="1242" t="s">
        <v>23</v>
      </c>
    </row>
    <row r="54" spans="1:16" ht="13.5">
      <c r="A54" s="1234" t="s">
        <v>116</v>
      </c>
      <c r="B54" s="1236">
        <v>3842</v>
      </c>
      <c r="C54" s="1236">
        <v>3563370</v>
      </c>
      <c r="D54" s="1236">
        <v>160762</v>
      </c>
      <c r="E54" s="1236">
        <v>64072</v>
      </c>
      <c r="F54" s="1242" t="s">
        <v>23</v>
      </c>
    </row>
    <row r="55" spans="1:16" ht="13.5">
      <c r="A55" s="1234" t="s">
        <v>117</v>
      </c>
      <c r="B55" s="1236" t="s">
        <v>23</v>
      </c>
      <c r="C55" s="1236">
        <v>1146650</v>
      </c>
      <c r="D55" s="1236">
        <v>203491</v>
      </c>
      <c r="E55" s="1236">
        <v>41279</v>
      </c>
      <c r="F55" s="1242" t="s">
        <v>23</v>
      </c>
    </row>
    <row r="56" spans="1:16" ht="13.5">
      <c r="A56" s="1234" t="s">
        <v>118</v>
      </c>
      <c r="B56" s="1236" t="s">
        <v>23</v>
      </c>
      <c r="C56" s="1236">
        <v>384</v>
      </c>
      <c r="D56" s="1236" t="s">
        <v>23</v>
      </c>
      <c r="E56" s="1236" t="s">
        <v>23</v>
      </c>
      <c r="F56" s="1242" t="s">
        <v>23</v>
      </c>
    </row>
    <row r="57" spans="1:16" ht="13.5">
      <c r="A57" s="1234" t="s">
        <v>119</v>
      </c>
      <c r="B57" s="1236">
        <v>237</v>
      </c>
      <c r="C57" s="1236">
        <v>1007015</v>
      </c>
      <c r="D57" s="1236" t="s">
        <v>23</v>
      </c>
      <c r="E57" s="1236" t="s">
        <v>23</v>
      </c>
      <c r="F57" s="1242" t="s">
        <v>23</v>
      </c>
    </row>
    <row r="58" spans="1:16" ht="13.5">
      <c r="A58" s="1238" t="s">
        <v>172</v>
      </c>
      <c r="B58" s="1240">
        <v>4079</v>
      </c>
      <c r="C58" s="1240">
        <v>6124553</v>
      </c>
      <c r="D58" s="1240">
        <v>367976</v>
      </c>
      <c r="E58" s="1239">
        <v>105351</v>
      </c>
      <c r="F58" s="1241" t="s">
        <v>23</v>
      </c>
    </row>
    <row r="59" spans="1:16" ht="13.5">
      <c r="A59" s="1234"/>
      <c r="B59" s="1236"/>
      <c r="C59" s="1236"/>
      <c r="D59" s="1236"/>
      <c r="E59" s="1236"/>
      <c r="F59" s="1242"/>
    </row>
    <row r="60" spans="1:16" ht="13.5">
      <c r="A60" s="1234" t="s">
        <v>121</v>
      </c>
      <c r="B60" s="1236" t="s">
        <v>23</v>
      </c>
      <c r="C60" s="1236">
        <v>9298</v>
      </c>
      <c r="D60" s="1236" t="s">
        <v>23</v>
      </c>
      <c r="E60" s="1235">
        <v>29</v>
      </c>
      <c r="F60" s="1237">
        <v>39</v>
      </c>
      <c r="O60" s="141"/>
      <c r="P60" s="141"/>
    </row>
    <row r="61" spans="1:16" ht="13.5">
      <c r="A61" s="1234" t="s">
        <v>122</v>
      </c>
      <c r="B61" s="1236" t="s">
        <v>23</v>
      </c>
      <c r="C61" s="1236" t="s">
        <v>23</v>
      </c>
      <c r="D61" s="1236" t="s">
        <v>23</v>
      </c>
      <c r="E61" s="1235" t="s">
        <v>23</v>
      </c>
      <c r="F61" s="1237" t="s">
        <v>23</v>
      </c>
      <c r="O61" s="141"/>
      <c r="P61" s="141"/>
    </row>
    <row r="62" spans="1:16" ht="13.5">
      <c r="A62" s="1234" t="s">
        <v>123</v>
      </c>
      <c r="B62" s="1236" t="s">
        <v>23</v>
      </c>
      <c r="C62" s="1236">
        <v>432828</v>
      </c>
      <c r="D62" s="1236">
        <v>58087</v>
      </c>
      <c r="E62" s="1235">
        <v>5033</v>
      </c>
      <c r="F62" s="1237" t="s">
        <v>23</v>
      </c>
      <c r="O62" s="141"/>
      <c r="P62" s="141"/>
    </row>
    <row r="63" spans="1:16" ht="13.5">
      <c r="A63" s="1238" t="s">
        <v>124</v>
      </c>
      <c r="B63" s="1240" t="s">
        <v>23</v>
      </c>
      <c r="C63" s="1240">
        <v>442126</v>
      </c>
      <c r="D63" s="1240">
        <v>58087</v>
      </c>
      <c r="E63" s="1239">
        <v>5062</v>
      </c>
      <c r="F63" s="1241">
        <v>39</v>
      </c>
    </row>
    <row r="64" spans="1:16" ht="13.5">
      <c r="A64" s="1234"/>
      <c r="B64" s="1236"/>
      <c r="C64" s="1236"/>
      <c r="D64" s="1236"/>
      <c r="E64" s="1235"/>
      <c r="F64" s="1237"/>
      <c r="O64" s="141"/>
      <c r="P64" s="141"/>
    </row>
    <row r="65" spans="1:16" ht="13.5">
      <c r="A65" s="1238" t="s">
        <v>125</v>
      </c>
      <c r="B65" s="1240" t="s">
        <v>23</v>
      </c>
      <c r="C65" s="1240">
        <v>19020</v>
      </c>
      <c r="D65" s="1240" t="s">
        <v>23</v>
      </c>
      <c r="E65" s="1239" t="s">
        <v>23</v>
      </c>
      <c r="F65" s="1241" t="s">
        <v>23</v>
      </c>
    </row>
    <row r="66" spans="1:16" ht="13.5">
      <c r="A66" s="1234"/>
      <c r="B66" s="1236"/>
      <c r="C66" s="1236"/>
      <c r="D66" s="1236"/>
      <c r="E66" s="1235"/>
      <c r="F66" s="1237"/>
      <c r="O66" s="141"/>
      <c r="P66" s="141"/>
    </row>
    <row r="67" spans="1:16" ht="13.5">
      <c r="A67" s="1234" t="s">
        <v>126</v>
      </c>
      <c r="B67" s="1236" t="s">
        <v>23</v>
      </c>
      <c r="C67" s="1236">
        <v>171572</v>
      </c>
      <c r="D67" s="1236" t="s">
        <v>23</v>
      </c>
      <c r="E67" s="1235" t="s">
        <v>23</v>
      </c>
      <c r="F67" s="1237" t="s">
        <v>23</v>
      </c>
      <c r="O67" s="141"/>
      <c r="P67" s="141"/>
    </row>
    <row r="68" spans="1:16" ht="13.5">
      <c r="A68" s="1234" t="s">
        <v>127</v>
      </c>
      <c r="B68" s="1236" t="s">
        <v>23</v>
      </c>
      <c r="C68" s="1236" t="s">
        <v>23</v>
      </c>
      <c r="D68" s="1236" t="s">
        <v>23</v>
      </c>
      <c r="E68" s="1235" t="s">
        <v>23</v>
      </c>
      <c r="F68" s="1237" t="s">
        <v>23</v>
      </c>
      <c r="O68" s="141"/>
      <c r="P68" s="141"/>
    </row>
    <row r="69" spans="1:16" ht="13.5">
      <c r="A69" s="1238" t="s">
        <v>128</v>
      </c>
      <c r="B69" s="1240" t="s">
        <v>23</v>
      </c>
      <c r="C69" s="1240">
        <v>171572</v>
      </c>
      <c r="D69" s="1240" t="s">
        <v>23</v>
      </c>
      <c r="E69" s="1239" t="s">
        <v>23</v>
      </c>
      <c r="F69" s="1241" t="s">
        <v>23</v>
      </c>
    </row>
    <row r="70" spans="1:16" ht="13.5">
      <c r="A70" s="1234"/>
      <c r="B70" s="1236"/>
      <c r="C70" s="1236"/>
      <c r="D70" s="1236"/>
      <c r="E70" s="1235"/>
      <c r="F70" s="1237"/>
      <c r="O70" s="141"/>
      <c r="P70" s="141"/>
    </row>
    <row r="71" spans="1:16" ht="13.5">
      <c r="A71" s="1234" t="s">
        <v>129</v>
      </c>
      <c r="B71" s="1236" t="s">
        <v>23</v>
      </c>
      <c r="C71" s="1236" t="s">
        <v>23</v>
      </c>
      <c r="D71" s="1236" t="s">
        <v>23</v>
      </c>
      <c r="E71" s="1235" t="s">
        <v>23</v>
      </c>
      <c r="F71" s="1237" t="s">
        <v>23</v>
      </c>
      <c r="O71" s="141"/>
      <c r="P71" s="141"/>
    </row>
    <row r="72" spans="1:16" ht="13.5">
      <c r="A72" s="1234" t="s">
        <v>130</v>
      </c>
      <c r="B72" s="1236" t="s">
        <v>23</v>
      </c>
      <c r="C72" s="1236" t="s">
        <v>23</v>
      </c>
      <c r="D72" s="1236">
        <v>32608</v>
      </c>
      <c r="E72" s="1235" t="s">
        <v>23</v>
      </c>
      <c r="F72" s="1237" t="s">
        <v>23</v>
      </c>
      <c r="O72" s="141"/>
      <c r="P72" s="141"/>
    </row>
    <row r="73" spans="1:16" ht="13.5">
      <c r="A73" s="1234" t="s">
        <v>131</v>
      </c>
      <c r="B73" s="1236" t="s">
        <v>23</v>
      </c>
      <c r="C73" s="1236" t="s">
        <v>23</v>
      </c>
      <c r="D73" s="1236">
        <v>22203</v>
      </c>
      <c r="E73" s="1235" t="s">
        <v>23</v>
      </c>
      <c r="F73" s="1237" t="s">
        <v>23</v>
      </c>
      <c r="O73" s="141"/>
      <c r="P73" s="141"/>
    </row>
    <row r="74" spans="1:16" ht="13.5">
      <c r="A74" s="1234" t="s">
        <v>132</v>
      </c>
      <c r="B74" s="1236" t="s">
        <v>23</v>
      </c>
      <c r="C74" s="1236" t="s">
        <v>23</v>
      </c>
      <c r="D74" s="1236" t="s">
        <v>23</v>
      </c>
      <c r="E74" s="1235" t="s">
        <v>23</v>
      </c>
      <c r="F74" s="1237" t="s">
        <v>23</v>
      </c>
      <c r="O74" s="141"/>
      <c r="P74" s="141"/>
    </row>
    <row r="75" spans="1:16" ht="13.5">
      <c r="A75" s="1234" t="s">
        <v>133</v>
      </c>
      <c r="B75" s="1236" t="s">
        <v>23</v>
      </c>
      <c r="C75" s="1236">
        <v>44258</v>
      </c>
      <c r="D75" s="1236" t="s">
        <v>23</v>
      </c>
      <c r="E75" s="1235" t="s">
        <v>23</v>
      </c>
      <c r="F75" s="1237" t="s">
        <v>23</v>
      </c>
      <c r="O75" s="141"/>
      <c r="P75" s="141"/>
    </row>
    <row r="76" spans="1:16" ht="13.5">
      <c r="A76" s="1234" t="s">
        <v>134</v>
      </c>
      <c r="B76" s="1236" t="s">
        <v>23</v>
      </c>
      <c r="C76" s="1236" t="s">
        <v>23</v>
      </c>
      <c r="D76" s="1236" t="s">
        <v>23</v>
      </c>
      <c r="E76" s="1235" t="s">
        <v>23</v>
      </c>
      <c r="F76" s="1237" t="s">
        <v>23</v>
      </c>
      <c r="O76" s="141"/>
      <c r="P76" s="141"/>
    </row>
    <row r="77" spans="1:16" ht="13.5">
      <c r="A77" s="1234" t="s">
        <v>135</v>
      </c>
      <c r="B77" s="1236" t="s">
        <v>23</v>
      </c>
      <c r="C77" s="1236">
        <v>3871</v>
      </c>
      <c r="D77" s="1236" t="s">
        <v>23</v>
      </c>
      <c r="E77" s="1235" t="s">
        <v>23</v>
      </c>
      <c r="F77" s="1237">
        <v>845</v>
      </c>
      <c r="O77" s="141"/>
      <c r="P77" s="141"/>
    </row>
    <row r="78" spans="1:16" ht="13.5">
      <c r="A78" s="1234" t="s">
        <v>136</v>
      </c>
      <c r="B78" s="1236" t="s">
        <v>23</v>
      </c>
      <c r="C78" s="1236" t="s">
        <v>23</v>
      </c>
      <c r="D78" s="1236" t="s">
        <v>23</v>
      </c>
      <c r="E78" s="1235" t="s">
        <v>23</v>
      </c>
      <c r="F78" s="1237" t="s">
        <v>23</v>
      </c>
      <c r="O78" s="141"/>
      <c r="P78" s="141"/>
    </row>
    <row r="79" spans="1:16" ht="13.5">
      <c r="A79" s="1238" t="s">
        <v>137</v>
      </c>
      <c r="B79" s="1240" t="s">
        <v>23</v>
      </c>
      <c r="C79" s="1240">
        <v>48129</v>
      </c>
      <c r="D79" s="1240">
        <v>54811</v>
      </c>
      <c r="E79" s="1239" t="s">
        <v>23</v>
      </c>
      <c r="F79" s="1241">
        <v>845</v>
      </c>
    </row>
    <row r="80" spans="1:16" ht="13.5">
      <c r="A80" s="1234"/>
      <c r="B80" s="1236"/>
      <c r="C80" s="1236"/>
      <c r="D80" s="1236"/>
      <c r="E80" s="1235"/>
      <c r="F80" s="1237"/>
      <c r="O80" s="141"/>
      <c r="P80" s="141"/>
    </row>
    <row r="81" spans="1:16" ht="13.5">
      <c r="A81" s="1234" t="s">
        <v>138</v>
      </c>
      <c r="B81" s="1236" t="s">
        <v>23</v>
      </c>
      <c r="C81" s="1236" t="s">
        <v>23</v>
      </c>
      <c r="D81" s="1236" t="s">
        <v>23</v>
      </c>
      <c r="E81" s="1235" t="s">
        <v>23</v>
      </c>
      <c r="F81" s="1237" t="s">
        <v>23</v>
      </c>
      <c r="O81" s="141"/>
      <c r="P81" s="141"/>
    </row>
    <row r="82" spans="1:16" ht="13.5">
      <c r="A82" s="1234" t="s">
        <v>139</v>
      </c>
      <c r="B82" s="1236" t="s">
        <v>23</v>
      </c>
      <c r="C82" s="1236" t="s">
        <v>23</v>
      </c>
      <c r="D82" s="1236" t="s">
        <v>23</v>
      </c>
      <c r="E82" s="1235" t="s">
        <v>23</v>
      </c>
      <c r="F82" s="1237" t="s">
        <v>23</v>
      </c>
      <c r="O82" s="141"/>
      <c r="P82" s="141"/>
    </row>
    <row r="83" spans="1:16" ht="13.5">
      <c r="A83" s="1238" t="s">
        <v>140</v>
      </c>
      <c r="B83" s="1240" t="s">
        <v>23</v>
      </c>
      <c r="C83" s="1240" t="s">
        <v>23</v>
      </c>
      <c r="D83" s="1240" t="s">
        <v>23</v>
      </c>
      <c r="E83" s="1239" t="s">
        <v>23</v>
      </c>
      <c r="F83" s="1241" t="s">
        <v>23</v>
      </c>
    </row>
    <row r="84" spans="1:16" ht="14.25" thickBot="1">
      <c r="A84" s="1246"/>
      <c r="B84" s="1247"/>
      <c r="C84" s="1247"/>
      <c r="D84" s="1247"/>
      <c r="E84" s="1395"/>
      <c r="F84" s="1416"/>
      <c r="O84" s="141"/>
      <c r="P84" s="141"/>
    </row>
    <row r="85" spans="1:16" ht="14.25" thickBot="1">
      <c r="A85" s="1142" t="s">
        <v>141</v>
      </c>
      <c r="B85" s="1143">
        <v>17812</v>
      </c>
      <c r="C85" s="1143">
        <v>6836081</v>
      </c>
      <c r="D85" s="1143">
        <v>480875</v>
      </c>
      <c r="E85" s="1143">
        <v>110713</v>
      </c>
      <c r="F85" s="1144">
        <v>884</v>
      </c>
    </row>
  </sheetData>
  <mergeCells count="4">
    <mergeCell ref="B5:E5"/>
    <mergeCell ref="A5:A7"/>
    <mergeCell ref="A1:F1"/>
    <mergeCell ref="A3:F3"/>
  </mergeCells>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1-000000000000}">
  <sheetPr codeName="Hoja322">
    <pageSetUpPr fitToPage="1"/>
  </sheetPr>
  <dimension ref="A1:K11"/>
  <sheetViews>
    <sheetView view="pageBreakPreview" zoomScale="80" zoomScaleNormal="75" zoomScaleSheetLayoutView="80" workbookViewId="0">
      <selection activeCell="O13" sqref="O13"/>
    </sheetView>
  </sheetViews>
  <sheetFormatPr baseColWidth="10" defaultColWidth="11.42578125" defaultRowHeight="12.75"/>
  <cols>
    <col min="1" max="1" width="26.7109375" style="139" customWidth="1"/>
    <col min="2" max="2" width="17.28515625" style="139" customWidth="1"/>
    <col min="3" max="3" width="12.7109375" style="139" customWidth="1"/>
    <col min="4" max="4" width="18.140625" style="139" customWidth="1"/>
    <col min="5" max="5" width="14.85546875" style="139" hidden="1" customWidth="1"/>
    <col min="6" max="7" width="19.140625" style="139" customWidth="1"/>
    <col min="8" max="8" width="16.5703125" style="139" customWidth="1"/>
    <col min="9" max="9" width="16.28515625" style="139" customWidth="1"/>
    <col min="10" max="10" width="35" style="139" customWidth="1"/>
    <col min="11" max="11" width="6.28515625" style="139" customWidth="1"/>
    <col min="12" max="12" width="11.42578125" style="139"/>
    <col min="13" max="13" width="27" style="139" customWidth="1"/>
    <col min="14" max="19" width="15.28515625" style="139" customWidth="1"/>
    <col min="20" max="22" width="11.42578125" style="139"/>
    <col min="23" max="24" width="11" style="139" customWidth="1"/>
    <col min="25" max="25" width="11.42578125" style="139"/>
    <col min="26" max="26" width="11" style="139" customWidth="1"/>
    <col min="27" max="16384" width="11.42578125" style="139"/>
  </cols>
  <sheetData>
    <row r="1" spans="1:11" s="151" customFormat="1" ht="18.75">
      <c r="A1" s="1951" t="s">
        <v>0</v>
      </c>
      <c r="B1" s="1951"/>
      <c r="C1" s="1951"/>
      <c r="D1" s="1951"/>
      <c r="E1" s="1951"/>
      <c r="F1" s="1951"/>
      <c r="G1" s="1951"/>
      <c r="H1" s="1951"/>
      <c r="I1" s="1951"/>
      <c r="J1" s="1951"/>
    </row>
    <row r="3" spans="1:11" ht="26.25" customHeight="1">
      <c r="A3" s="1952" t="s">
        <v>1507</v>
      </c>
      <c r="B3" s="1952"/>
      <c r="C3" s="1952"/>
      <c r="D3" s="1952"/>
      <c r="E3" s="1952"/>
      <c r="F3" s="1952"/>
      <c r="G3" s="1952"/>
      <c r="H3" s="1952"/>
      <c r="I3" s="1952"/>
      <c r="J3" s="1952"/>
    </row>
    <row r="4" spans="1:11" ht="13.5" customHeight="1" thickBot="1">
      <c r="A4" s="1968"/>
      <c r="B4" s="1968"/>
      <c r="C4" s="1968"/>
      <c r="D4" s="1968"/>
      <c r="E4" s="1968"/>
      <c r="F4" s="1968"/>
      <c r="G4" s="1968"/>
      <c r="H4" s="1968"/>
      <c r="I4" s="1968"/>
      <c r="J4" s="1968"/>
    </row>
    <row r="5" spans="1:11" s="146" customFormat="1" ht="21" customHeight="1">
      <c r="A5" s="1081"/>
      <c r="B5" s="1960" t="s">
        <v>860</v>
      </c>
      <c r="C5" s="2021"/>
      <c r="D5" s="2021"/>
      <c r="E5" s="2021"/>
      <c r="F5" s="2021"/>
      <c r="G5" s="1955"/>
      <c r="H5" s="1084" t="s">
        <v>754</v>
      </c>
      <c r="I5" s="1084" t="s">
        <v>753</v>
      </c>
      <c r="J5" s="1085" t="s">
        <v>752</v>
      </c>
    </row>
    <row r="6" spans="1:11" s="146" customFormat="1" ht="21" customHeight="1">
      <c r="A6" s="1079" t="s">
        <v>958</v>
      </c>
      <c r="B6" s="1080"/>
      <c r="C6" s="1078" t="s">
        <v>19</v>
      </c>
      <c r="D6" s="1080"/>
      <c r="E6" s="2033" t="s">
        <v>748</v>
      </c>
      <c r="F6" s="2034"/>
      <c r="G6" s="2029"/>
      <c r="H6" s="1077" t="s">
        <v>751</v>
      </c>
      <c r="I6" s="1077" t="s">
        <v>750</v>
      </c>
      <c r="J6" s="1078" t="s">
        <v>750</v>
      </c>
    </row>
    <row r="7" spans="1:11" s="146" customFormat="1" ht="30.75" customHeight="1" thickBot="1">
      <c r="A7" s="1076"/>
      <c r="B7" s="1126" t="s">
        <v>17</v>
      </c>
      <c r="C7" s="1127" t="s">
        <v>18</v>
      </c>
      <c r="D7" s="1126" t="s">
        <v>19</v>
      </c>
      <c r="E7" s="1132" t="s">
        <v>17</v>
      </c>
      <c r="F7" s="1127" t="s">
        <v>17</v>
      </c>
      <c r="G7" s="1127" t="s">
        <v>1194</v>
      </c>
      <c r="H7" s="1077" t="s">
        <v>747</v>
      </c>
      <c r="I7" s="1077" t="s">
        <v>13</v>
      </c>
      <c r="J7" s="1078" t="s">
        <v>13</v>
      </c>
    </row>
    <row r="8" spans="1:11" ht="19.5" customHeight="1">
      <c r="A8" s="1133" t="s">
        <v>1193</v>
      </c>
      <c r="B8" s="1134">
        <v>126151</v>
      </c>
      <c r="C8" s="1134">
        <v>28674</v>
      </c>
      <c r="D8" s="1134">
        <v>154825</v>
      </c>
      <c r="E8" s="1134">
        <v>123727</v>
      </c>
      <c r="F8" s="1134">
        <v>123727</v>
      </c>
      <c r="G8" s="1134">
        <v>27916</v>
      </c>
      <c r="H8" s="1134">
        <v>23095</v>
      </c>
      <c r="I8" s="1134">
        <v>17038</v>
      </c>
      <c r="J8" s="1135">
        <v>554</v>
      </c>
      <c r="K8" s="142"/>
    </row>
    <row r="9" spans="1:11" ht="13.5">
      <c r="A9" s="1136" t="s">
        <v>1192</v>
      </c>
      <c r="B9" s="1137">
        <v>1911143</v>
      </c>
      <c r="C9" s="1137">
        <v>557321</v>
      </c>
      <c r="D9" s="1137">
        <v>2468464</v>
      </c>
      <c r="E9" s="1137">
        <v>1836599</v>
      </c>
      <c r="F9" s="1137">
        <v>1836599</v>
      </c>
      <c r="G9" s="1137">
        <v>531395</v>
      </c>
      <c r="H9" s="1137">
        <v>35023</v>
      </c>
      <c r="I9" s="1137">
        <v>4592</v>
      </c>
      <c r="J9" s="1138">
        <v>21189</v>
      </c>
    </row>
    <row r="10" spans="1:11" ht="14.25" thickBot="1">
      <c r="A10" s="1139"/>
      <c r="B10" s="1140"/>
      <c r="C10" s="1140"/>
      <c r="D10" s="1140"/>
      <c r="E10" s="1140"/>
      <c r="F10" s="1140"/>
      <c r="G10" s="1140"/>
      <c r="H10" s="1140"/>
      <c r="I10" s="1140"/>
      <c r="J10" s="1141"/>
    </row>
    <row r="11" spans="1:11" ht="14.25" thickBot="1">
      <c r="A11" s="1142" t="s">
        <v>1191</v>
      </c>
      <c r="B11" s="1143">
        <v>2037294</v>
      </c>
      <c r="C11" s="1143">
        <v>585995</v>
      </c>
      <c r="D11" s="1143">
        <v>2623289</v>
      </c>
      <c r="E11" s="1143">
        <v>1960326</v>
      </c>
      <c r="F11" s="1143">
        <v>1960326</v>
      </c>
      <c r="G11" s="1143">
        <v>559311</v>
      </c>
      <c r="H11" s="1143">
        <v>58118</v>
      </c>
      <c r="I11" s="1143">
        <v>21630</v>
      </c>
      <c r="J11" s="1144">
        <v>21743</v>
      </c>
    </row>
  </sheetData>
  <mergeCells count="5">
    <mergeCell ref="A1:J1"/>
    <mergeCell ref="A3:J3"/>
    <mergeCell ref="A4:J4"/>
    <mergeCell ref="B5:G5"/>
    <mergeCell ref="E6:G6"/>
  </mergeCells>
  <printOptions horizontalCentered="1"/>
  <pageMargins left="0.6692913385826772" right="0.4" top="0.74803149606299213" bottom="0.74803149606299213" header="0.31496062992125984" footer="0.31496062992125984"/>
  <pageSetup paperSize="9" scale="73" orientation="landscape" r:id="rId1"/>
  <headerFooter alignWithMargins="0"/>
  <drawing r:id="rId2"/>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1-000000000000}">
  <sheetPr codeName="Hoja323">
    <pageSetUpPr fitToPage="1"/>
  </sheetPr>
  <dimension ref="A1:J12"/>
  <sheetViews>
    <sheetView view="pageBreakPreview" zoomScale="80" zoomScaleNormal="75" zoomScaleSheetLayoutView="80" workbookViewId="0">
      <selection activeCell="L20" sqref="L20"/>
    </sheetView>
  </sheetViews>
  <sheetFormatPr baseColWidth="10" defaultColWidth="11.42578125" defaultRowHeight="12.75"/>
  <cols>
    <col min="1" max="1" width="26.7109375" style="139" customWidth="1"/>
    <col min="2" max="2" width="17.85546875" style="139" customWidth="1"/>
    <col min="3" max="3" width="12.7109375" style="139" customWidth="1"/>
    <col min="4" max="4" width="16.5703125" style="139" customWidth="1"/>
    <col min="5" max="5" width="19.42578125" style="139" customWidth="1"/>
    <col min="6" max="6" width="17.28515625" style="139" customWidth="1"/>
    <col min="7" max="7" width="20.7109375" style="139" customWidth="1"/>
    <col min="8" max="8" width="2.140625" style="139" customWidth="1"/>
    <col min="9" max="9" width="11.7109375" style="139" customWidth="1"/>
    <col min="10" max="11" width="11.42578125" style="139"/>
    <col min="12" max="12" width="27" style="139" customWidth="1"/>
    <col min="13" max="18" width="15.28515625" style="139" customWidth="1"/>
    <col min="19" max="21" width="11.42578125" style="139"/>
    <col min="22" max="23" width="11" style="139" customWidth="1"/>
    <col min="24" max="24" width="11.42578125" style="139"/>
    <col min="25" max="25" width="11" style="139" customWidth="1"/>
    <col min="26" max="16384" width="11.42578125" style="139"/>
  </cols>
  <sheetData>
    <row r="1" spans="1:10" s="151" customFormat="1" ht="18.75">
      <c r="A1" s="1951" t="s">
        <v>0</v>
      </c>
      <c r="B1" s="1951"/>
      <c r="C1" s="1951"/>
      <c r="D1" s="1951"/>
      <c r="E1" s="1951"/>
      <c r="F1" s="1951"/>
      <c r="G1" s="1951"/>
      <c r="H1" s="1074"/>
      <c r="I1" s="1074"/>
      <c r="J1" s="1072"/>
    </row>
    <row r="3" spans="1:10" ht="35.25" customHeight="1">
      <c r="A3" s="1952" t="s">
        <v>1508</v>
      </c>
      <c r="B3" s="1952"/>
      <c r="C3" s="1952"/>
      <c r="D3" s="1952"/>
      <c r="E3" s="1952"/>
      <c r="F3" s="1952"/>
      <c r="G3" s="1952"/>
      <c r="H3" s="1071"/>
      <c r="I3" s="1071"/>
      <c r="J3" s="1071"/>
    </row>
    <row r="4" spans="1:10" ht="13.5" thickBot="1">
      <c r="A4" s="2038"/>
      <c r="B4" s="2038"/>
      <c r="C4" s="2038"/>
      <c r="D4" s="2038"/>
      <c r="E4" s="2038"/>
      <c r="F4" s="2038"/>
      <c r="G4" s="2038"/>
    </row>
    <row r="5" spans="1:10" ht="24.75" customHeight="1">
      <c r="A5" s="1979" t="s">
        <v>958</v>
      </c>
      <c r="B5" s="2021" t="s">
        <v>10</v>
      </c>
      <c r="C5" s="2021"/>
      <c r="D5" s="1955"/>
      <c r="E5" s="1084" t="s">
        <v>4</v>
      </c>
      <c r="F5" s="1978" t="s">
        <v>328</v>
      </c>
      <c r="G5" s="1978"/>
    </row>
    <row r="6" spans="1:10" ht="24" customHeight="1">
      <c r="A6" s="1981"/>
      <c r="B6" s="1980" t="s">
        <v>1199</v>
      </c>
      <c r="C6" s="1981"/>
      <c r="D6" s="1086" t="s">
        <v>866</v>
      </c>
      <c r="E6" s="1077" t="s">
        <v>1198</v>
      </c>
      <c r="F6" s="2035" t="s">
        <v>150</v>
      </c>
      <c r="G6" s="2036"/>
    </row>
    <row r="7" spans="1:10" ht="30" customHeight="1">
      <c r="A7" s="1981"/>
      <c r="B7" s="2035" t="s">
        <v>14</v>
      </c>
      <c r="C7" s="2037"/>
      <c r="D7" s="1079" t="s">
        <v>751</v>
      </c>
      <c r="E7" s="1077"/>
      <c r="F7" s="1087" t="s">
        <v>1197</v>
      </c>
      <c r="G7" s="1088" t="s">
        <v>1197</v>
      </c>
    </row>
    <row r="8" spans="1:10" ht="36" customHeight="1" thickBot="1">
      <c r="A8" s="1981"/>
      <c r="B8" s="1126" t="s">
        <v>17</v>
      </c>
      <c r="C8" s="1079" t="s">
        <v>18</v>
      </c>
      <c r="D8" s="1079" t="s">
        <v>758</v>
      </c>
      <c r="E8" s="1077" t="s">
        <v>150</v>
      </c>
      <c r="F8" s="1145" t="s">
        <v>1196</v>
      </c>
      <c r="G8" s="1146" t="s">
        <v>1195</v>
      </c>
    </row>
    <row r="9" spans="1:10" ht="24" customHeight="1">
      <c r="A9" s="1133" t="s">
        <v>1193</v>
      </c>
      <c r="B9" s="1134">
        <v>3092</v>
      </c>
      <c r="C9" s="1134">
        <v>6844</v>
      </c>
      <c r="D9" s="1134">
        <v>3</v>
      </c>
      <c r="E9" s="1134">
        <v>573666</v>
      </c>
      <c r="F9" s="1134">
        <v>522141</v>
      </c>
      <c r="G9" s="1135">
        <v>51525</v>
      </c>
    </row>
    <row r="10" spans="1:10" ht="13.5">
      <c r="A10" s="1136" t="s">
        <v>1192</v>
      </c>
      <c r="B10" s="1137">
        <v>2538</v>
      </c>
      <c r="C10" s="1137">
        <v>5695</v>
      </c>
      <c r="D10" s="1137">
        <v>4</v>
      </c>
      <c r="E10" s="1137">
        <v>7687565</v>
      </c>
      <c r="F10" s="1137">
        <v>196051</v>
      </c>
      <c r="G10" s="1138">
        <v>7491514</v>
      </c>
    </row>
    <row r="11" spans="1:10" ht="14.25" thickBot="1">
      <c r="A11" s="1139"/>
      <c r="B11" s="1140"/>
      <c r="C11" s="1140"/>
      <c r="D11" s="1140"/>
      <c r="E11" s="1140"/>
      <c r="F11" s="1140"/>
      <c r="G11" s="1141"/>
    </row>
    <row r="12" spans="1:10" ht="14.25" thickBot="1">
      <c r="A12" s="1142" t="s">
        <v>1191</v>
      </c>
      <c r="B12" s="1148">
        <v>2572.9659999999999</v>
      </c>
      <c r="C12" s="1148">
        <v>5752.3482000000004</v>
      </c>
      <c r="D12" s="1148">
        <v>3.6025999999999998</v>
      </c>
      <c r="E12" s="1143">
        <v>8261231</v>
      </c>
      <c r="F12" s="1143">
        <v>718192</v>
      </c>
      <c r="G12" s="1144">
        <v>7543039</v>
      </c>
    </row>
  </sheetData>
  <mergeCells count="9">
    <mergeCell ref="B6:C6"/>
    <mergeCell ref="F6:G6"/>
    <mergeCell ref="B7:C7"/>
    <mergeCell ref="A1:G1"/>
    <mergeCell ref="A3:G3"/>
    <mergeCell ref="A4:G4"/>
    <mergeCell ref="B5:D5"/>
    <mergeCell ref="F5:G5"/>
    <mergeCell ref="A5:A8"/>
  </mergeCells>
  <printOptions horizontalCentered="1"/>
  <pageMargins left="0.39" right="0.27" top="0.59055118110236227" bottom="0.98425196850393704" header="0" footer="0"/>
  <pageSetup paperSize="9" scale="74" orientation="portrait" r:id="rId1"/>
  <headerFooter alignWithMargins="0"/>
  <drawing r:id="rId2"/>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1-000000000000}">
  <sheetPr codeName="Hoja324"/>
  <dimension ref="A1:J10"/>
  <sheetViews>
    <sheetView view="pageBreakPreview" zoomScaleNormal="75" zoomScaleSheetLayoutView="100" workbookViewId="0">
      <selection activeCell="Q26" sqref="Q26"/>
    </sheetView>
  </sheetViews>
  <sheetFormatPr baseColWidth="10" defaultColWidth="11.42578125" defaultRowHeight="12.75"/>
  <cols>
    <col min="1" max="1" width="31.28515625" style="139" customWidth="1"/>
    <col min="2" max="8" width="12.7109375" style="139" customWidth="1"/>
    <col min="9" max="10" width="11.42578125" style="139"/>
    <col min="11" max="11" width="27" style="139" customWidth="1"/>
    <col min="12" max="17" width="15.28515625" style="139" customWidth="1"/>
    <col min="18" max="20" width="11.42578125" style="139"/>
    <col min="21" max="22" width="11" style="139" customWidth="1"/>
    <col min="23" max="23" width="11.42578125" style="139"/>
    <col min="24" max="24" width="11" style="139" customWidth="1"/>
    <col min="25" max="16384" width="11.42578125" style="139"/>
  </cols>
  <sheetData>
    <row r="1" spans="1:10" s="151" customFormat="1" ht="18.75">
      <c r="A1" s="1951" t="s">
        <v>0</v>
      </c>
      <c r="B1" s="1951"/>
      <c r="C1" s="1951"/>
      <c r="D1" s="1951"/>
      <c r="E1" s="1951"/>
      <c r="F1" s="1951"/>
      <c r="G1" s="1951"/>
      <c r="H1" s="1074"/>
      <c r="I1" s="1072"/>
      <c r="J1" s="1072"/>
    </row>
    <row r="3" spans="1:10" ht="24.75" customHeight="1">
      <c r="A3" s="1950" t="s">
        <v>1509</v>
      </c>
      <c r="B3" s="1950"/>
      <c r="C3" s="1950"/>
      <c r="D3" s="1950"/>
      <c r="E3" s="1950"/>
      <c r="F3" s="1950"/>
      <c r="G3" s="1950"/>
      <c r="H3" s="1075"/>
      <c r="I3" s="1071"/>
      <c r="J3" s="1071"/>
    </row>
    <row r="4" spans="1:10" ht="13.5" thickBot="1"/>
    <row r="5" spans="1:10" ht="48" customHeight="1" thickBot="1">
      <c r="A5" s="1085" t="s">
        <v>990</v>
      </c>
      <c r="B5" s="1085"/>
      <c r="C5" s="1085"/>
      <c r="D5" s="1149"/>
      <c r="E5" s="1978" t="s">
        <v>1205</v>
      </c>
      <c r="F5" s="1978"/>
      <c r="G5" s="1978"/>
    </row>
    <row r="6" spans="1:10" ht="24" customHeight="1">
      <c r="A6" s="1158" t="s">
        <v>1204</v>
      </c>
      <c r="B6" s="1158"/>
      <c r="C6" s="1158"/>
      <c r="D6" s="1133"/>
      <c r="E6" s="1150"/>
      <c r="F6" s="1151">
        <v>718198</v>
      </c>
      <c r="G6" s="1152"/>
    </row>
    <row r="7" spans="1:10" ht="13.5">
      <c r="A7" s="1069" t="s">
        <v>1203</v>
      </c>
      <c r="B7" s="1069"/>
      <c r="C7" s="1069"/>
      <c r="D7" s="1136"/>
      <c r="E7" s="1153"/>
      <c r="F7" s="1131">
        <v>1492069</v>
      </c>
      <c r="G7" s="1154"/>
    </row>
    <row r="8" spans="1:10" ht="13.5">
      <c r="A8" s="1069" t="s">
        <v>1202</v>
      </c>
      <c r="B8" s="1069"/>
      <c r="C8" s="1069"/>
      <c r="D8" s="1136"/>
      <c r="E8" s="1153"/>
      <c r="F8" s="1131">
        <v>69486</v>
      </c>
      <c r="G8" s="1154"/>
    </row>
    <row r="9" spans="1:10" ht="13.5">
      <c r="A9" s="1069" t="s">
        <v>1201</v>
      </c>
      <c r="B9" s="1069"/>
      <c r="C9" s="1069"/>
      <c r="D9" s="1136"/>
      <c r="E9" s="1153"/>
      <c r="F9" s="1131">
        <v>5075848</v>
      </c>
      <c r="G9" s="1154"/>
    </row>
    <row r="10" spans="1:10" ht="14.25" thickBot="1">
      <c r="A10" s="1159" t="s">
        <v>1200</v>
      </c>
      <c r="B10" s="1159"/>
      <c r="C10" s="1159"/>
      <c r="D10" s="1139"/>
      <c r="E10" s="1155"/>
      <c r="F10" s="1156">
        <v>45783</v>
      </c>
      <c r="G10" s="1157"/>
    </row>
  </sheetData>
  <mergeCells count="3">
    <mergeCell ref="A1:G1"/>
    <mergeCell ref="A3:G3"/>
    <mergeCell ref="E5:G5"/>
  </mergeCells>
  <printOptions horizontalCentered="1"/>
  <pageMargins left="0.78740157480314965" right="0.78740157480314965" top="0.59055118110236227" bottom="0.98425196850393704" header="0" footer="0"/>
  <pageSetup paperSize="9" scale="72" orientation="portrait" r:id="rId1"/>
  <headerFooter alignWithMargins="0"/>
  <drawing r:id="rId2"/>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1-000000000000}">
  <sheetPr codeName="Hoja325">
    <pageSetUpPr fitToPage="1"/>
  </sheetPr>
  <dimension ref="A1:J14"/>
  <sheetViews>
    <sheetView view="pageBreakPreview" zoomScaleNormal="75" zoomScaleSheetLayoutView="100" workbookViewId="0">
      <selection activeCell="L9" sqref="L9"/>
    </sheetView>
  </sheetViews>
  <sheetFormatPr baseColWidth="10" defaultColWidth="11.42578125" defaultRowHeight="12.75"/>
  <cols>
    <col min="1" max="1" width="26.7109375" style="139" customWidth="1"/>
    <col min="2" max="5" width="12.7109375" style="139" customWidth="1"/>
    <col min="6" max="6" width="13.7109375" style="139" customWidth="1"/>
    <col min="7" max="7" width="12" style="139" customWidth="1"/>
    <col min="8" max="8" width="3.5703125" style="139" customWidth="1"/>
    <col min="9" max="9" width="12.7109375" style="139" customWidth="1"/>
    <col min="10" max="10" width="11.7109375" style="139" customWidth="1"/>
    <col min="11" max="12" width="11.42578125" style="139"/>
    <col min="13" max="13" width="27" style="139" customWidth="1"/>
    <col min="14" max="19" width="15.28515625" style="139" customWidth="1"/>
    <col min="20" max="22" width="11.42578125" style="139"/>
    <col min="23" max="24" width="11" style="139" customWidth="1"/>
    <col min="25" max="25" width="11.42578125" style="139"/>
    <col min="26" max="26" width="11" style="139" customWidth="1"/>
    <col min="27" max="16384" width="11.42578125" style="139"/>
  </cols>
  <sheetData>
    <row r="1" spans="1:10" s="151" customFormat="1" ht="18.75">
      <c r="A1" s="1951" t="s">
        <v>0</v>
      </c>
      <c r="B1" s="1951"/>
      <c r="C1" s="1951"/>
      <c r="D1" s="1951"/>
      <c r="E1" s="1951"/>
      <c r="F1" s="1951"/>
      <c r="G1" s="1951"/>
      <c r="H1" s="1072"/>
      <c r="I1" s="1074"/>
      <c r="J1" s="1074"/>
    </row>
    <row r="3" spans="1:10" ht="32.25" customHeight="1">
      <c r="A3" s="1952" t="s">
        <v>1510</v>
      </c>
      <c r="B3" s="1952"/>
      <c r="C3" s="1952"/>
      <c r="D3" s="1952"/>
      <c r="E3" s="1952"/>
      <c r="F3" s="1952"/>
      <c r="G3" s="1952"/>
      <c r="H3" s="1071"/>
      <c r="I3" s="1071"/>
      <c r="J3" s="1071"/>
    </row>
    <row r="4" spans="1:10" ht="13.5" thickBot="1">
      <c r="A4" s="2038"/>
      <c r="B4" s="2038"/>
      <c r="C4" s="2038"/>
      <c r="D4" s="2038"/>
      <c r="E4" s="2038"/>
      <c r="F4" s="2038"/>
      <c r="G4" s="2038"/>
    </row>
    <row r="5" spans="1:10" ht="24.75" customHeight="1">
      <c r="A5" s="2039" t="s">
        <v>1212</v>
      </c>
      <c r="B5" s="2039"/>
      <c r="C5" s="2039"/>
      <c r="D5" s="1999"/>
      <c r="E5" s="1089"/>
      <c r="F5" s="1085" t="s">
        <v>1205</v>
      </c>
      <c r="G5" s="1089"/>
    </row>
    <row r="6" spans="1:10" ht="27.75" customHeight="1" thickBot="1">
      <c r="A6" s="2040"/>
      <c r="B6" s="2040"/>
      <c r="C6" s="2040"/>
      <c r="D6" s="2000"/>
      <c r="E6" s="1078"/>
      <c r="F6" s="1078" t="s">
        <v>150</v>
      </c>
      <c r="G6" s="1080"/>
    </row>
    <row r="7" spans="1:10" ht="22.5" customHeight="1">
      <c r="A7" s="1158" t="s">
        <v>1211</v>
      </c>
      <c r="B7" s="1158"/>
      <c r="C7" s="1158"/>
      <c r="D7" s="1133"/>
      <c r="E7" s="1150"/>
      <c r="F7" s="1160">
        <v>726494</v>
      </c>
      <c r="G7" s="1158"/>
    </row>
    <row r="8" spans="1:10" ht="13.5">
      <c r="A8" s="1069" t="s">
        <v>1210</v>
      </c>
      <c r="B8" s="1069"/>
      <c r="C8" s="1069"/>
      <c r="D8" s="1136"/>
      <c r="E8" s="1153"/>
      <c r="F8" s="1131">
        <v>509532</v>
      </c>
      <c r="G8" s="1069"/>
    </row>
    <row r="9" spans="1:10" ht="13.5">
      <c r="A9" s="1069" t="s">
        <v>1209</v>
      </c>
      <c r="B9" s="1069"/>
      <c r="C9" s="1069"/>
      <c r="D9" s="1136"/>
      <c r="E9" s="1153"/>
      <c r="F9" s="1131">
        <v>256043</v>
      </c>
      <c r="G9" s="1069"/>
    </row>
    <row r="10" spans="1:10" ht="14.25" thickBot="1">
      <c r="A10" s="1159"/>
      <c r="B10" s="1159"/>
      <c r="C10" s="1159"/>
      <c r="D10" s="1139"/>
      <c r="E10" s="1155"/>
      <c r="F10" s="1156"/>
      <c r="G10" s="1159"/>
    </row>
    <row r="11" spans="1:10" ht="22.5" customHeight="1" thickBot="1">
      <c r="A11" s="1161" t="s">
        <v>1208</v>
      </c>
      <c r="B11" s="1161"/>
      <c r="C11" s="1161"/>
      <c r="D11" s="1142"/>
      <c r="E11" s="1162"/>
      <c r="F11" s="1163">
        <v>1356411</v>
      </c>
      <c r="G11" s="1164"/>
    </row>
    <row r="12" spans="1:10" ht="24.75" customHeight="1">
      <c r="A12" s="1964" t="s">
        <v>1207</v>
      </c>
      <c r="B12" s="1964"/>
      <c r="C12" s="1964"/>
      <c r="D12" s="1964"/>
      <c r="E12" s="1964"/>
      <c r="F12" s="1964"/>
      <c r="G12" s="1964"/>
    </row>
    <row r="14" spans="1:10">
      <c r="A14" s="179" t="s">
        <v>1206</v>
      </c>
    </row>
  </sheetData>
  <mergeCells count="5">
    <mergeCell ref="A1:G1"/>
    <mergeCell ref="A12:G12"/>
    <mergeCell ref="A5:D6"/>
    <mergeCell ref="A3:G3"/>
    <mergeCell ref="A4:G4"/>
  </mergeCells>
  <printOptions horizontalCentered="1"/>
  <pageMargins left="0.45" right="0.45" top="0.59055118110236227" bottom="0.98425196850393704" header="0.18" footer="0"/>
  <pageSetup paperSize="9" scale="89" orientation="portrait" r:id="rId1"/>
  <headerFooter alignWithMargins="0"/>
  <drawing r:id="rId2"/>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1-000000000000}">
  <sheetPr codeName="Hoja326">
    <pageSetUpPr fitToPage="1"/>
  </sheetPr>
  <dimension ref="A1:L27"/>
  <sheetViews>
    <sheetView showGridLines="0" view="pageBreakPreview" zoomScale="80" zoomScaleNormal="75" zoomScaleSheetLayoutView="80" workbookViewId="0">
      <selection activeCell="L34" sqref="L34"/>
    </sheetView>
  </sheetViews>
  <sheetFormatPr baseColWidth="10" defaultColWidth="11.42578125" defaultRowHeight="12.75"/>
  <cols>
    <col min="1" max="1" width="11.42578125" style="136"/>
    <col min="2" max="2" width="16.140625" style="136" customWidth="1"/>
    <col min="3" max="3" width="19" style="136" customWidth="1"/>
    <col min="4" max="4" width="25.85546875" style="136" customWidth="1"/>
    <col min="5" max="5" width="23.85546875" style="136" customWidth="1"/>
    <col min="6" max="6" width="17" style="136" customWidth="1"/>
    <col min="7" max="7" width="19.42578125" style="136" customWidth="1"/>
    <col min="8" max="8" width="23" style="136" customWidth="1"/>
    <col min="9" max="9" width="22.85546875" style="136" customWidth="1"/>
    <col min="10" max="10" width="11.42578125" style="136" hidden="1" customWidth="1"/>
    <col min="11" max="11" width="13" style="136" customWidth="1"/>
    <col min="12" max="12" width="28.7109375" style="136" customWidth="1"/>
    <col min="13" max="15" width="28.85546875" style="136" customWidth="1"/>
    <col min="16" max="17" width="11.42578125" style="136"/>
    <col min="18" max="18" width="26.28515625" style="136" customWidth="1"/>
    <col min="19" max="22" width="22.42578125" style="136" customWidth="1"/>
    <col min="23" max="16384" width="11.42578125" style="136"/>
  </cols>
  <sheetData>
    <row r="1" spans="1:11" s="138" customFormat="1" ht="18.75">
      <c r="A1" s="1949" t="s">
        <v>0</v>
      </c>
      <c r="B1" s="1949"/>
      <c r="C1" s="1949"/>
      <c r="D1" s="1949"/>
      <c r="E1" s="1949"/>
      <c r="F1" s="1949"/>
      <c r="G1" s="1949"/>
      <c r="H1" s="1949"/>
      <c r="I1" s="1949"/>
      <c r="J1" s="1068"/>
    </row>
    <row r="3" spans="1:11" ht="29.25" customHeight="1">
      <c r="A3" s="1974" t="s">
        <v>1215</v>
      </c>
      <c r="B3" s="1974"/>
      <c r="C3" s="1974"/>
      <c r="D3" s="1974"/>
      <c r="E3" s="1974"/>
      <c r="F3" s="1974"/>
      <c r="G3" s="1974"/>
      <c r="H3" s="1974"/>
      <c r="I3" s="1974"/>
      <c r="J3" s="1067"/>
    </row>
    <row r="4" spans="1:11" ht="13.5" customHeight="1" thickBot="1">
      <c r="A4" s="456"/>
      <c r="B4" s="455"/>
      <c r="C4" s="455"/>
      <c r="D4" s="455"/>
      <c r="E4" s="455"/>
      <c r="F4" s="455"/>
      <c r="G4" s="455"/>
      <c r="H4" s="455"/>
      <c r="I4" s="137"/>
    </row>
    <row r="5" spans="1:11" ht="21.75" customHeight="1">
      <c r="A5" s="1979" t="s">
        <v>2</v>
      </c>
      <c r="B5" s="1960" t="s">
        <v>1193</v>
      </c>
      <c r="C5" s="2021"/>
      <c r="D5" s="2021"/>
      <c r="E5" s="1955"/>
      <c r="F5" s="1960" t="s">
        <v>1192</v>
      </c>
      <c r="G5" s="2021"/>
      <c r="H5" s="2021"/>
      <c r="I5" s="2021"/>
    </row>
    <row r="6" spans="1:11" ht="24" customHeight="1">
      <c r="A6" s="1981"/>
      <c r="B6" s="2036" t="s">
        <v>287</v>
      </c>
      <c r="C6" s="2037"/>
      <c r="D6" s="1086" t="s">
        <v>10</v>
      </c>
      <c r="E6" s="1086" t="s">
        <v>4</v>
      </c>
      <c r="F6" s="1966" t="s">
        <v>287</v>
      </c>
      <c r="G6" s="1956"/>
      <c r="H6" s="1087" t="s">
        <v>10</v>
      </c>
      <c r="I6" s="1088" t="s">
        <v>4</v>
      </c>
    </row>
    <row r="7" spans="1:11" ht="24.75" customHeight="1">
      <c r="A7" s="1981"/>
      <c r="B7" s="1090"/>
      <c r="C7" s="1086"/>
      <c r="D7" s="1079" t="s">
        <v>770</v>
      </c>
      <c r="E7" s="1079" t="s">
        <v>1214</v>
      </c>
      <c r="F7" s="1091"/>
      <c r="G7" s="1092"/>
      <c r="H7" s="1093" t="s">
        <v>770</v>
      </c>
      <c r="I7" s="1078" t="s">
        <v>1214</v>
      </c>
    </row>
    <row r="8" spans="1:11" ht="27" customHeight="1">
      <c r="A8" s="1981"/>
      <c r="B8" s="1093" t="s">
        <v>19</v>
      </c>
      <c r="C8" s="1086" t="s">
        <v>748</v>
      </c>
      <c r="D8" s="1094" t="s">
        <v>769</v>
      </c>
      <c r="E8" s="1094" t="s">
        <v>1213</v>
      </c>
      <c r="F8" s="1093" t="s">
        <v>19</v>
      </c>
      <c r="G8" s="1086" t="s">
        <v>748</v>
      </c>
      <c r="H8" s="1093" t="s">
        <v>769</v>
      </c>
      <c r="I8" s="1095" t="s">
        <v>1213</v>
      </c>
    </row>
    <row r="9" spans="1:11" ht="28.5" customHeight="1" thickBot="1">
      <c r="A9" s="1981"/>
      <c r="B9" s="1111"/>
      <c r="C9" s="1086"/>
      <c r="D9" s="1079" t="s">
        <v>145</v>
      </c>
      <c r="E9" s="1079" t="s">
        <v>7</v>
      </c>
      <c r="F9" s="1165"/>
      <c r="G9" s="1079"/>
      <c r="H9" s="1077" t="s">
        <v>145</v>
      </c>
      <c r="I9" s="1078" t="s">
        <v>7</v>
      </c>
    </row>
    <row r="10" spans="1:11" ht="13.5">
      <c r="A10" s="1166">
        <v>2011</v>
      </c>
      <c r="B10" s="1167">
        <v>165.762</v>
      </c>
      <c r="C10" s="1167">
        <v>162.16800000000001</v>
      </c>
      <c r="D10" s="1167">
        <v>28.819680824823635</v>
      </c>
      <c r="E10" s="1167">
        <v>467.363</v>
      </c>
      <c r="F10" s="1167">
        <v>2337.913</v>
      </c>
      <c r="G10" s="1167">
        <v>2257.3539999999998</v>
      </c>
      <c r="H10" s="1167">
        <v>32.572192930306898</v>
      </c>
      <c r="I10" s="1168">
        <v>7352.6970000000001</v>
      </c>
      <c r="K10" s="183"/>
    </row>
    <row r="11" spans="1:11" ht="13.5">
      <c r="A11" s="1169">
        <v>2012</v>
      </c>
      <c r="B11" s="1170">
        <v>166.679</v>
      </c>
      <c r="C11" s="1170">
        <v>163.75200000000001</v>
      </c>
      <c r="D11" s="1170">
        <v>24.46693780839318</v>
      </c>
      <c r="E11" s="1170">
        <v>400.65100000000001</v>
      </c>
      <c r="F11" s="1170">
        <v>2337.5819999999999</v>
      </c>
      <c r="G11" s="1170">
        <v>2268.3359999999998</v>
      </c>
      <c r="H11" s="1170">
        <v>15.203267946194924</v>
      </c>
      <c r="I11" s="1171">
        <v>3448.6120000000001</v>
      </c>
      <c r="K11" s="183"/>
    </row>
    <row r="12" spans="1:11" ht="13.5">
      <c r="A12" s="1169">
        <v>2013</v>
      </c>
      <c r="B12" s="1170">
        <v>163.79499999999999</v>
      </c>
      <c r="C12" s="1170">
        <v>161.202</v>
      </c>
      <c r="D12" s="1170">
        <v>30.006637634768801</v>
      </c>
      <c r="E12" s="1170">
        <v>483.71300000000002</v>
      </c>
      <c r="F12" s="1170">
        <v>2343.1840000000002</v>
      </c>
      <c r="G12" s="1170">
        <v>2273.2330000000002</v>
      </c>
      <c r="H12" s="1170">
        <v>38.565765145939729</v>
      </c>
      <c r="I12" s="1171">
        <v>8766.8970000000008</v>
      </c>
      <c r="K12" s="183"/>
    </row>
    <row r="13" spans="1:11" ht="13.5">
      <c r="A13" s="1169">
        <v>2014</v>
      </c>
      <c r="B13" s="1170">
        <v>164.37899999999999</v>
      </c>
      <c r="C13" s="1170">
        <v>162.096</v>
      </c>
      <c r="D13" s="1170">
        <v>27.297280623827852</v>
      </c>
      <c r="E13" s="1170">
        <v>442.47800000000001</v>
      </c>
      <c r="F13" s="1170">
        <v>2351.4279999999999</v>
      </c>
      <c r="G13" s="1170">
        <v>2277.703</v>
      </c>
      <c r="H13" s="1170">
        <v>18.161849898779604</v>
      </c>
      <c r="I13" s="1171">
        <v>4136.7299999999996</v>
      </c>
      <c r="K13" s="183"/>
    </row>
    <row r="14" spans="1:11" ht="13.5">
      <c r="A14" s="1169">
        <v>2015</v>
      </c>
      <c r="B14" s="1170">
        <v>163.41399999999999</v>
      </c>
      <c r="C14" s="1170">
        <v>161.05099999999999</v>
      </c>
      <c r="D14" s="1170">
        <v>33.55980403723045</v>
      </c>
      <c r="E14" s="1170">
        <v>540.48400000000004</v>
      </c>
      <c r="F14" s="1170">
        <v>2363.0819999999999</v>
      </c>
      <c r="G14" s="1170">
        <v>2271.4560000000001</v>
      </c>
      <c r="H14" s="1170">
        <v>29.987862410718055</v>
      </c>
      <c r="I14" s="1171">
        <v>6811.6109999999999</v>
      </c>
      <c r="K14" s="183"/>
    </row>
    <row r="15" spans="1:11" ht="13.5">
      <c r="A15" s="1169">
        <v>2016</v>
      </c>
      <c r="B15" s="1170">
        <v>165.64699999999999</v>
      </c>
      <c r="C15" s="1170">
        <v>160.36699999999999</v>
      </c>
      <c r="D15" s="1170">
        <v>31.87201855743389</v>
      </c>
      <c r="E15" s="1170">
        <v>511.12200000000001</v>
      </c>
      <c r="F15" s="1170">
        <v>2356.047</v>
      </c>
      <c r="G15" s="1170">
        <v>2243.683</v>
      </c>
      <c r="H15" s="1170">
        <v>29.28857597084793</v>
      </c>
      <c r="I15" s="1171">
        <v>6571.4279999999999</v>
      </c>
      <c r="K15" s="183"/>
    </row>
    <row r="16" spans="1:11" ht="13.5">
      <c r="A16" s="1169">
        <v>2017</v>
      </c>
      <c r="B16" s="1170">
        <v>166.99700000000001</v>
      </c>
      <c r="C16" s="1170">
        <v>163.74799999999999</v>
      </c>
      <c r="D16" s="1170">
        <v>30.842880523731591</v>
      </c>
      <c r="E16" s="1170">
        <v>505.04599999999999</v>
      </c>
      <c r="F16" s="1170">
        <v>2387.8319999999999</v>
      </c>
      <c r="G16" s="1170">
        <v>2267.797</v>
      </c>
      <c r="H16" s="1170">
        <v>26.653412981849787</v>
      </c>
      <c r="I16" s="1171">
        <v>6044.4530000000004</v>
      </c>
      <c r="K16" s="183"/>
    </row>
    <row r="17" spans="1:12" ht="13.5">
      <c r="A17" s="1169">
        <v>2018</v>
      </c>
      <c r="B17" s="1170">
        <v>165.98</v>
      </c>
      <c r="C17" s="1170">
        <v>162.83800000000002</v>
      </c>
      <c r="D17" s="1170">
        <v>34.0849801643351</v>
      </c>
      <c r="E17" s="1170">
        <v>555.03300000000002</v>
      </c>
      <c r="F17" s="1170">
        <v>2413.0210000000002</v>
      </c>
      <c r="G17" s="1170">
        <v>2280.2849999999999</v>
      </c>
      <c r="H17" s="1170">
        <v>40.628851218159134</v>
      </c>
      <c r="I17" s="1171">
        <v>9264.5360000000001</v>
      </c>
      <c r="K17" s="183"/>
    </row>
    <row r="18" spans="1:12" ht="13.5">
      <c r="A18" s="1169">
        <v>2019</v>
      </c>
      <c r="B18" s="1170">
        <v>166.774</v>
      </c>
      <c r="C18" s="1170">
        <v>163.11799999999999</v>
      </c>
      <c r="D18" s="1170">
        <v>19.802903419610345</v>
      </c>
      <c r="E18" s="1170">
        <v>323.02100000000002</v>
      </c>
      <c r="F18" s="1170">
        <v>2435.127</v>
      </c>
      <c r="G18" s="1170">
        <v>2305.9929999999999</v>
      </c>
      <c r="H18" s="1170">
        <v>24.466925962047586</v>
      </c>
      <c r="I18" s="1171">
        <v>5642.0559999999996</v>
      </c>
      <c r="K18" s="183"/>
    </row>
    <row r="19" spans="1:12" ht="13.5">
      <c r="A19" s="1169">
        <v>2020</v>
      </c>
      <c r="B19" s="1170">
        <v>171.15199999999999</v>
      </c>
      <c r="C19" s="1170">
        <v>165.42699999999999</v>
      </c>
      <c r="D19" s="1170">
        <v>23.307561639999999</v>
      </c>
      <c r="E19" s="1170">
        <v>385.57</v>
      </c>
      <c r="F19" s="1170">
        <v>2452.569</v>
      </c>
      <c r="G19" s="1170">
        <v>2347.8449999999998</v>
      </c>
      <c r="H19" s="1170">
        <v>32.72964357</v>
      </c>
      <c r="I19" s="1171">
        <v>7684.4129999999996</v>
      </c>
      <c r="K19" s="183"/>
    </row>
    <row r="20" spans="1:12" ht="14.25" thickBot="1">
      <c r="A20" s="1172">
        <v>2021</v>
      </c>
      <c r="B20" s="1173">
        <v>154.82499999999999</v>
      </c>
      <c r="C20" s="1173">
        <v>151.643</v>
      </c>
      <c r="D20" s="1173">
        <v>37.830035016453117</v>
      </c>
      <c r="E20" s="1173">
        <v>573.66600000000005</v>
      </c>
      <c r="F20" s="1173">
        <v>2468.4639999999999</v>
      </c>
      <c r="G20" s="1173">
        <v>2367.9939999999997</v>
      </c>
      <c r="H20" s="1173">
        <v>32.464461480899026</v>
      </c>
      <c r="I20" s="1174">
        <v>7687.5649999999996</v>
      </c>
      <c r="K20" s="183"/>
    </row>
    <row r="21" spans="1:12">
      <c r="A21" s="182"/>
      <c r="B21" s="181"/>
      <c r="C21" s="181"/>
      <c r="D21" s="181"/>
      <c r="E21" s="181"/>
      <c r="F21" s="181"/>
      <c r="G21" s="181"/>
      <c r="H21" s="181"/>
      <c r="I21" s="181"/>
    </row>
    <row r="22" spans="1:12">
      <c r="E22" s="180"/>
      <c r="L22" s="164"/>
    </row>
    <row r="27" spans="1:12">
      <c r="E27" s="180"/>
    </row>
  </sheetData>
  <mergeCells count="7">
    <mergeCell ref="B6:C6"/>
    <mergeCell ref="F6:G6"/>
    <mergeCell ref="A1:I1"/>
    <mergeCell ref="A3:I3"/>
    <mergeCell ref="B5:E5"/>
    <mergeCell ref="F5:I5"/>
    <mergeCell ref="A5:A9"/>
  </mergeCells>
  <printOptions horizontalCentered="1"/>
  <pageMargins left="0.78740157480314965" right="0.72" top="0.59055118110236227" bottom="0.98425196850393704" header="0" footer="0"/>
  <pageSetup paperSize="9" scale="42" orientation="portrait" r:id="rId1"/>
  <headerFooter alignWithMargins="0"/>
  <drawing r:id="rId2"/>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1-000000000000}">
  <sheetPr codeName="Hoja327"/>
  <dimension ref="A1:J19"/>
  <sheetViews>
    <sheetView showGridLines="0" view="pageBreakPreview" zoomScaleNormal="75" zoomScaleSheetLayoutView="100" workbookViewId="0">
      <selection activeCell="I16" sqref="I16"/>
    </sheetView>
  </sheetViews>
  <sheetFormatPr baseColWidth="10" defaultColWidth="11.42578125" defaultRowHeight="12.75"/>
  <cols>
    <col min="1" max="4" width="20.7109375" style="136" customWidth="1"/>
    <col min="5" max="5" width="6.42578125" style="136" customWidth="1"/>
    <col min="6" max="7" width="13.42578125" style="136" customWidth="1"/>
    <col min="8" max="9" width="11.42578125" style="136"/>
    <col min="10" max="10" width="28.7109375" style="136" customWidth="1"/>
    <col min="11" max="13" width="28.85546875" style="136" customWidth="1"/>
    <col min="14" max="15" width="11.42578125" style="136"/>
    <col min="16" max="16" width="26.28515625" style="136" customWidth="1"/>
    <col min="17" max="20" width="22.42578125" style="136" customWidth="1"/>
    <col min="21" max="16384" width="11.42578125" style="136"/>
  </cols>
  <sheetData>
    <row r="1" spans="1:10" s="138" customFormat="1" ht="18.75">
      <c r="A1" s="1949" t="s">
        <v>0</v>
      </c>
      <c r="B1" s="1949"/>
      <c r="C1" s="1949"/>
      <c r="D1" s="1949"/>
      <c r="E1" s="1073"/>
      <c r="F1" s="1073"/>
      <c r="G1" s="1073"/>
      <c r="H1" s="1068"/>
      <c r="I1" s="1068"/>
      <c r="J1" s="1068"/>
    </row>
    <row r="3" spans="1:10" ht="15.75">
      <c r="A3" s="2016" t="s">
        <v>1219</v>
      </c>
      <c r="B3" s="2016"/>
      <c r="C3" s="2016"/>
      <c r="D3" s="2016"/>
      <c r="E3" s="1067"/>
      <c r="F3" s="1067"/>
      <c r="G3" s="1067"/>
      <c r="H3" s="1067"/>
      <c r="I3" s="1067"/>
      <c r="J3" s="1067"/>
    </row>
    <row r="4" spans="1:10" ht="13.5" thickBot="1"/>
    <row r="5" spans="1:10" ht="21.75" customHeight="1">
      <c r="A5" s="1107"/>
      <c r="B5" s="1108" t="s">
        <v>1003</v>
      </c>
      <c r="C5" s="1960" t="s">
        <v>1002</v>
      </c>
      <c r="D5" s="2021"/>
    </row>
    <row r="6" spans="1:10" ht="21.75" customHeight="1">
      <c r="A6" s="1109" t="s">
        <v>2</v>
      </c>
      <c r="B6" s="1110" t="s">
        <v>1218</v>
      </c>
      <c r="C6" s="1087" t="s">
        <v>1197</v>
      </c>
      <c r="D6" s="1088" t="s">
        <v>1197</v>
      </c>
    </row>
    <row r="7" spans="1:10" ht="23.25" customHeight="1" thickBot="1">
      <c r="A7" s="1147"/>
      <c r="B7" s="1093" t="s">
        <v>7</v>
      </c>
      <c r="C7" s="1110" t="s">
        <v>1217</v>
      </c>
      <c r="D7" s="1095" t="s">
        <v>1216</v>
      </c>
      <c r="H7" s="2041"/>
      <c r="I7" s="2041"/>
    </row>
    <row r="8" spans="1:10" ht="13.5">
      <c r="A8" s="1166">
        <v>2011</v>
      </c>
      <c r="B8" s="1175">
        <v>7820.06</v>
      </c>
      <c r="C8" s="1175">
        <v>501.95800000000003</v>
      </c>
      <c r="D8" s="1176">
        <v>7318.1019999999999</v>
      </c>
      <c r="E8" s="180"/>
      <c r="F8" s="164"/>
    </row>
    <row r="9" spans="1:10" ht="13.5">
      <c r="A9" s="1169">
        <v>2012</v>
      </c>
      <c r="B9" s="1177">
        <v>3849.2629999999999</v>
      </c>
      <c r="C9" s="1177">
        <v>461.96300000000002</v>
      </c>
      <c r="D9" s="1178">
        <v>3387.3</v>
      </c>
      <c r="E9" s="180"/>
      <c r="F9" s="164"/>
    </row>
    <row r="10" spans="1:10" ht="13.5">
      <c r="A10" s="1169">
        <v>2013</v>
      </c>
      <c r="B10" s="1177">
        <v>9250.61</v>
      </c>
      <c r="C10" s="1177">
        <v>554.74900000000002</v>
      </c>
      <c r="D10" s="1178">
        <v>8695.8610000000008</v>
      </c>
      <c r="E10" s="180"/>
      <c r="F10" s="164"/>
    </row>
    <row r="11" spans="1:10" ht="13.5">
      <c r="A11" s="1169">
        <v>2014</v>
      </c>
      <c r="B11" s="1177">
        <v>4579.2079999999996</v>
      </c>
      <c r="C11" s="1177">
        <v>518.23</v>
      </c>
      <c r="D11" s="1178">
        <v>4060.9780000000001</v>
      </c>
      <c r="E11" s="180"/>
      <c r="F11" s="164"/>
    </row>
    <row r="12" spans="1:10" ht="13.5">
      <c r="A12" s="1169">
        <v>2015</v>
      </c>
      <c r="B12" s="1177">
        <v>7352.0950000000003</v>
      </c>
      <c r="C12" s="1177">
        <v>606.78899999999999</v>
      </c>
      <c r="D12" s="1178">
        <v>6745.3059999999996</v>
      </c>
    </row>
    <row r="13" spans="1:10" ht="13.5">
      <c r="A13" s="1169">
        <v>2016</v>
      </c>
      <c r="B13" s="1177">
        <v>7154.076</v>
      </c>
      <c r="C13" s="1177">
        <v>582.64800000000002</v>
      </c>
      <c r="D13" s="1178">
        <v>6571.4279999999999</v>
      </c>
    </row>
    <row r="14" spans="1:10" ht="13.5">
      <c r="A14" s="1169">
        <v>2017</v>
      </c>
      <c r="B14" s="1177">
        <v>6549.4990000000007</v>
      </c>
      <c r="C14" s="1177">
        <v>505.04599999999999</v>
      </c>
      <c r="D14" s="1178">
        <v>6044.4530000000004</v>
      </c>
    </row>
    <row r="15" spans="1:10" ht="13.5">
      <c r="A15" s="1169">
        <v>2018</v>
      </c>
      <c r="B15" s="1177">
        <v>9819.5689999999995</v>
      </c>
      <c r="C15" s="1177">
        <v>555.03300000000002</v>
      </c>
      <c r="D15" s="1178">
        <v>9264.5360000000001</v>
      </c>
    </row>
    <row r="16" spans="1:10" ht="13.5">
      <c r="A16" s="1169">
        <v>2019</v>
      </c>
      <c r="B16" s="1177">
        <v>5965.0770000000002</v>
      </c>
      <c r="C16" s="1177">
        <v>489.721</v>
      </c>
      <c r="D16" s="1178">
        <v>5475.3559999999998</v>
      </c>
    </row>
    <row r="17" spans="1:4" ht="13.5">
      <c r="A17" s="1169">
        <v>2020</v>
      </c>
      <c r="B17" s="1177">
        <v>8069.9830000000002</v>
      </c>
      <c r="C17" s="1177">
        <v>531.07299999999998</v>
      </c>
      <c r="D17" s="1178">
        <v>7538.91</v>
      </c>
    </row>
    <row r="18" spans="1:4" ht="14.25" thickBot="1">
      <c r="A18" s="1172">
        <v>2021</v>
      </c>
      <c r="B18" s="1179">
        <v>8261.2309999999998</v>
      </c>
      <c r="C18" s="1179">
        <v>573.66600000000005</v>
      </c>
      <c r="D18" s="1180">
        <v>7687.5649999999996</v>
      </c>
    </row>
    <row r="19" spans="1:4">
      <c r="A19" s="182"/>
      <c r="B19" s="183"/>
      <c r="C19" s="183"/>
      <c r="D19" s="183"/>
    </row>
  </sheetData>
  <mergeCells count="4">
    <mergeCell ref="H7:I7"/>
    <mergeCell ref="A1:D1"/>
    <mergeCell ref="C5:D5"/>
    <mergeCell ref="A3:D3"/>
  </mergeCells>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1-000000000000}">
  <sheetPr codeName="Hoja328">
    <pageSetUpPr fitToPage="1"/>
  </sheetPr>
  <dimension ref="A1:M86"/>
  <sheetViews>
    <sheetView view="pageBreakPreview" zoomScale="80" zoomScaleNormal="75" zoomScaleSheetLayoutView="80" workbookViewId="0">
      <selection activeCell="S9" sqref="S9"/>
    </sheetView>
  </sheetViews>
  <sheetFormatPr baseColWidth="10" defaultColWidth="11.42578125" defaultRowHeight="12.75"/>
  <cols>
    <col min="1" max="1" width="28.7109375" style="139" customWidth="1"/>
    <col min="2" max="2" width="15.42578125" style="139" customWidth="1"/>
    <col min="3" max="3" width="13.140625" style="139" customWidth="1"/>
    <col min="4" max="4" width="14.28515625" style="139" customWidth="1"/>
    <col min="5" max="5" width="14.7109375" style="139" customWidth="1"/>
    <col min="6" max="6" width="12.42578125" style="139" customWidth="1"/>
    <col min="7" max="7" width="21.140625" style="139" customWidth="1"/>
    <col min="8" max="8" width="12.140625" style="139" customWidth="1"/>
    <col min="9" max="9" width="20.5703125" style="139" customWidth="1"/>
    <col min="10" max="10" width="15.85546875" style="139" customWidth="1"/>
    <col min="11" max="11" width="15.7109375" style="139" customWidth="1"/>
    <col min="12" max="12" width="2.85546875" style="139" customWidth="1"/>
    <col min="13" max="16384" width="11.42578125" style="139"/>
  </cols>
  <sheetData>
    <row r="1" spans="1:13" s="151" customFormat="1" ht="18.75">
      <c r="A1" s="1951" t="s">
        <v>0</v>
      </c>
      <c r="B1" s="1951"/>
      <c r="C1" s="1951"/>
      <c r="D1" s="1951"/>
      <c r="E1" s="1951"/>
      <c r="F1" s="1951"/>
      <c r="G1" s="1951"/>
      <c r="H1" s="1951"/>
      <c r="I1" s="1951"/>
      <c r="J1" s="1951"/>
      <c r="K1" s="1990"/>
    </row>
    <row r="3" spans="1:13" s="146" customFormat="1" ht="30.75" customHeight="1">
      <c r="A3" s="1952" t="s">
        <v>1511</v>
      </c>
      <c r="B3" s="1952"/>
      <c r="C3" s="1952"/>
      <c r="D3" s="1952"/>
      <c r="E3" s="1952"/>
      <c r="F3" s="1952"/>
      <c r="G3" s="1952"/>
      <c r="H3" s="1952"/>
      <c r="I3" s="1952"/>
      <c r="J3" s="1952"/>
      <c r="K3" s="1991"/>
      <c r="L3" s="184"/>
      <c r="M3" s="184"/>
    </row>
    <row r="4" spans="1:13" ht="13.5" customHeight="1" thickBot="1">
      <c r="A4" s="150"/>
      <c r="B4" s="149"/>
      <c r="C4" s="149"/>
      <c r="D4" s="149"/>
      <c r="E4" s="149"/>
      <c r="F4" s="149"/>
      <c r="G4" s="149"/>
      <c r="H4" s="149"/>
      <c r="I4" s="149"/>
      <c r="J4" s="175"/>
      <c r="K4" s="175"/>
    </row>
    <row r="5" spans="1:13" ht="24.75" customHeight="1">
      <c r="A5" s="1102"/>
      <c r="B5" s="2046" t="s">
        <v>755</v>
      </c>
      <c r="C5" s="2047"/>
      <c r="D5" s="2047"/>
      <c r="E5" s="2047"/>
      <c r="F5" s="2048"/>
      <c r="G5" s="2054" t="s">
        <v>782</v>
      </c>
      <c r="H5" s="1103"/>
      <c r="I5" s="1104" t="s">
        <v>10</v>
      </c>
      <c r="J5" s="1105"/>
      <c r="K5" s="1106"/>
    </row>
    <row r="6" spans="1:13" ht="24.75" customHeight="1">
      <c r="A6" s="1096" t="s">
        <v>165</v>
      </c>
      <c r="B6" s="2049" t="s">
        <v>13</v>
      </c>
      <c r="C6" s="2050"/>
      <c r="D6" s="2050"/>
      <c r="E6" s="2050"/>
      <c r="F6" s="2051"/>
      <c r="G6" s="2055"/>
      <c r="H6" s="2052" t="s">
        <v>876</v>
      </c>
      <c r="I6" s="2053"/>
      <c r="J6" s="1096" t="s">
        <v>754</v>
      </c>
      <c r="K6" s="1097" t="s">
        <v>906</v>
      </c>
    </row>
    <row r="7" spans="1:13" ht="24.75" customHeight="1">
      <c r="A7" s="1096" t="s">
        <v>154</v>
      </c>
      <c r="B7" s="1098"/>
      <c r="C7" s="1099" t="s">
        <v>19</v>
      </c>
      <c r="D7" s="1100"/>
      <c r="E7" s="2042" t="s">
        <v>748</v>
      </c>
      <c r="F7" s="2043"/>
      <c r="G7" s="2055"/>
      <c r="H7" s="2044" t="s">
        <v>14</v>
      </c>
      <c r="I7" s="2045"/>
      <c r="J7" s="1101" t="s">
        <v>751</v>
      </c>
      <c r="K7" s="1097" t="s">
        <v>150</v>
      </c>
    </row>
    <row r="8" spans="1:13" ht="22.5" customHeight="1" thickBot="1">
      <c r="A8" s="1096"/>
      <c r="B8" s="1181" t="s">
        <v>17</v>
      </c>
      <c r="C8" s="1182" t="s">
        <v>18</v>
      </c>
      <c r="D8" s="1183" t="s">
        <v>19</v>
      </c>
      <c r="E8" s="1181" t="s">
        <v>17</v>
      </c>
      <c r="F8" s="1182" t="s">
        <v>18</v>
      </c>
      <c r="G8" s="2055"/>
      <c r="H8" s="1181" t="s">
        <v>17</v>
      </c>
      <c r="I8" s="1184" t="s">
        <v>18</v>
      </c>
      <c r="J8" s="1096" t="s">
        <v>758</v>
      </c>
      <c r="K8" s="1097"/>
    </row>
    <row r="9" spans="1:13" ht="13.5">
      <c r="A9" s="1185" t="s">
        <v>81</v>
      </c>
      <c r="B9" s="1186" t="s">
        <v>23</v>
      </c>
      <c r="C9" s="1186" t="s">
        <v>23</v>
      </c>
      <c r="D9" s="1186" t="s">
        <v>23</v>
      </c>
      <c r="E9" s="1186" t="s">
        <v>23</v>
      </c>
      <c r="F9" s="1186" t="s">
        <v>23</v>
      </c>
      <c r="G9" s="1186" t="s">
        <v>23</v>
      </c>
      <c r="H9" s="1186" t="s">
        <v>23</v>
      </c>
      <c r="I9" s="1186" t="s">
        <v>23</v>
      </c>
      <c r="J9" s="1186" t="s">
        <v>23</v>
      </c>
      <c r="K9" s="1187" t="s">
        <v>23</v>
      </c>
    </row>
    <row r="10" spans="1:13" ht="13.5">
      <c r="A10" s="1188" t="s">
        <v>82</v>
      </c>
      <c r="B10" s="1189" t="s">
        <v>23</v>
      </c>
      <c r="C10" s="1189" t="s">
        <v>23</v>
      </c>
      <c r="D10" s="1189" t="s">
        <v>23</v>
      </c>
      <c r="E10" s="1189" t="s">
        <v>23</v>
      </c>
      <c r="F10" s="1189" t="s">
        <v>23</v>
      </c>
      <c r="G10" s="1189" t="s">
        <v>23</v>
      </c>
      <c r="H10" s="1189" t="s">
        <v>23</v>
      </c>
      <c r="I10" s="1189" t="s">
        <v>23</v>
      </c>
      <c r="J10" s="1189" t="s">
        <v>23</v>
      </c>
      <c r="K10" s="1190" t="s">
        <v>23</v>
      </c>
    </row>
    <row r="11" spans="1:13" ht="13.5">
      <c r="A11" s="1188" t="s">
        <v>83</v>
      </c>
      <c r="B11" s="1189" t="s">
        <v>23</v>
      </c>
      <c r="C11" s="1189" t="s">
        <v>23</v>
      </c>
      <c r="D11" s="1189" t="s">
        <v>23</v>
      </c>
      <c r="E11" s="1189" t="s">
        <v>23</v>
      </c>
      <c r="F11" s="1189" t="s">
        <v>23</v>
      </c>
      <c r="G11" s="1189" t="s">
        <v>23</v>
      </c>
      <c r="H11" s="1189" t="s">
        <v>23</v>
      </c>
      <c r="I11" s="1189" t="s">
        <v>23</v>
      </c>
      <c r="J11" s="1189" t="s">
        <v>23</v>
      </c>
      <c r="K11" s="1190" t="s">
        <v>23</v>
      </c>
    </row>
    <row r="12" spans="1:13" ht="13.5">
      <c r="A12" s="1188" t="s">
        <v>84</v>
      </c>
      <c r="B12" s="1189" t="s">
        <v>23</v>
      </c>
      <c r="C12" s="1189" t="s">
        <v>23</v>
      </c>
      <c r="D12" s="1189" t="s">
        <v>23</v>
      </c>
      <c r="E12" s="1189" t="s">
        <v>23</v>
      </c>
      <c r="F12" s="1189" t="s">
        <v>23</v>
      </c>
      <c r="G12" s="1189" t="s">
        <v>23</v>
      </c>
      <c r="H12" s="1189" t="s">
        <v>23</v>
      </c>
      <c r="I12" s="1189" t="s">
        <v>23</v>
      </c>
      <c r="J12" s="1189" t="s">
        <v>23</v>
      </c>
      <c r="K12" s="1190" t="s">
        <v>23</v>
      </c>
    </row>
    <row r="13" spans="1:13" ht="13.5">
      <c r="A13" s="1191" t="s">
        <v>85</v>
      </c>
      <c r="B13" s="1192" t="s">
        <v>23</v>
      </c>
      <c r="C13" s="1192" t="s">
        <v>23</v>
      </c>
      <c r="D13" s="1192" t="s">
        <v>23</v>
      </c>
      <c r="E13" s="1192" t="s">
        <v>23</v>
      </c>
      <c r="F13" s="1192" t="s">
        <v>23</v>
      </c>
      <c r="G13" s="1192" t="s">
        <v>23</v>
      </c>
      <c r="H13" s="1192" t="s">
        <v>23</v>
      </c>
      <c r="I13" s="1192" t="s">
        <v>23</v>
      </c>
      <c r="J13" s="1192" t="s">
        <v>23</v>
      </c>
      <c r="K13" s="1193" t="s">
        <v>23</v>
      </c>
    </row>
    <row r="14" spans="1:13" ht="13.5">
      <c r="A14" s="1191"/>
      <c r="B14" s="1189"/>
      <c r="C14" s="1189"/>
      <c r="D14" s="1189"/>
      <c r="E14" s="1189"/>
      <c r="F14" s="1189"/>
      <c r="G14" s="1189"/>
      <c r="H14" s="1189"/>
      <c r="I14" s="1189"/>
      <c r="J14" s="1189"/>
      <c r="K14" s="1190"/>
    </row>
    <row r="15" spans="1:13" ht="13.5">
      <c r="A15" s="1191" t="s">
        <v>86</v>
      </c>
      <c r="B15" s="1192" t="s">
        <v>23</v>
      </c>
      <c r="C15" s="1192" t="s">
        <v>23</v>
      </c>
      <c r="D15" s="1192" t="s">
        <v>23</v>
      </c>
      <c r="E15" s="1192" t="s">
        <v>23</v>
      </c>
      <c r="F15" s="1192" t="s">
        <v>23</v>
      </c>
      <c r="G15" s="1192" t="s">
        <v>23</v>
      </c>
      <c r="H15" s="1192" t="s">
        <v>23</v>
      </c>
      <c r="I15" s="1192" t="s">
        <v>23</v>
      </c>
      <c r="J15" s="1192" t="s">
        <v>23</v>
      </c>
      <c r="K15" s="1193" t="s">
        <v>23</v>
      </c>
    </row>
    <row r="16" spans="1:13" ht="13.5">
      <c r="A16" s="1191"/>
      <c r="B16" s="1189"/>
      <c r="C16" s="1189"/>
      <c r="D16" s="1189"/>
      <c r="E16" s="1189"/>
      <c r="F16" s="1189"/>
      <c r="G16" s="1189"/>
      <c r="H16" s="1189"/>
      <c r="I16" s="1189"/>
      <c r="J16" s="1189"/>
      <c r="K16" s="1190"/>
    </row>
    <row r="17" spans="1:11" ht="13.5">
      <c r="A17" s="1191" t="s">
        <v>87</v>
      </c>
      <c r="B17" s="1192" t="s">
        <v>23</v>
      </c>
      <c r="C17" s="1192" t="s">
        <v>23</v>
      </c>
      <c r="D17" s="1192" t="s">
        <v>23</v>
      </c>
      <c r="E17" s="1192" t="s">
        <v>23</v>
      </c>
      <c r="F17" s="1192" t="s">
        <v>23</v>
      </c>
      <c r="G17" s="1192" t="s">
        <v>23</v>
      </c>
      <c r="H17" s="1192" t="s">
        <v>23</v>
      </c>
      <c r="I17" s="1192" t="s">
        <v>23</v>
      </c>
      <c r="J17" s="1192" t="s">
        <v>23</v>
      </c>
      <c r="K17" s="1193" t="s">
        <v>23</v>
      </c>
    </row>
    <row r="18" spans="1:11" ht="13.5">
      <c r="A18" s="1188"/>
      <c r="B18" s="1189"/>
      <c r="C18" s="1189"/>
      <c r="D18" s="1189"/>
      <c r="E18" s="1189"/>
      <c r="F18" s="1189"/>
      <c r="G18" s="1189"/>
      <c r="H18" s="1189"/>
      <c r="I18" s="1189"/>
      <c r="J18" s="1189"/>
      <c r="K18" s="1190"/>
    </row>
    <row r="19" spans="1:11" ht="13.5">
      <c r="A19" s="1188" t="s">
        <v>158</v>
      </c>
      <c r="B19" s="1189" t="s">
        <v>23</v>
      </c>
      <c r="C19" s="1189" t="s">
        <v>23</v>
      </c>
      <c r="D19" s="1189" t="s">
        <v>23</v>
      </c>
      <c r="E19" s="1189" t="s">
        <v>23</v>
      </c>
      <c r="F19" s="1189" t="s">
        <v>23</v>
      </c>
      <c r="G19" s="1189" t="s">
        <v>23</v>
      </c>
      <c r="H19" s="1189" t="s">
        <v>23</v>
      </c>
      <c r="I19" s="1189" t="s">
        <v>23</v>
      </c>
      <c r="J19" s="1189" t="s">
        <v>23</v>
      </c>
      <c r="K19" s="1190" t="s">
        <v>23</v>
      </c>
    </row>
    <row r="20" spans="1:11" ht="13.5">
      <c r="A20" s="1188" t="s">
        <v>89</v>
      </c>
      <c r="B20" s="1189" t="s">
        <v>23</v>
      </c>
      <c r="C20" s="1189" t="s">
        <v>23</v>
      </c>
      <c r="D20" s="1189" t="s">
        <v>23</v>
      </c>
      <c r="E20" s="1189" t="s">
        <v>23</v>
      </c>
      <c r="F20" s="1189" t="s">
        <v>23</v>
      </c>
      <c r="G20" s="1189" t="s">
        <v>23</v>
      </c>
      <c r="H20" s="1189" t="s">
        <v>23</v>
      </c>
      <c r="I20" s="1189" t="s">
        <v>23</v>
      </c>
      <c r="J20" s="1189" t="s">
        <v>23</v>
      </c>
      <c r="K20" s="1190" t="s">
        <v>23</v>
      </c>
    </row>
    <row r="21" spans="1:11" ht="13.5">
      <c r="A21" s="1188" t="s">
        <v>90</v>
      </c>
      <c r="B21" s="1189" t="s">
        <v>23</v>
      </c>
      <c r="C21" s="1189" t="s">
        <v>23</v>
      </c>
      <c r="D21" s="1189" t="s">
        <v>23</v>
      </c>
      <c r="E21" s="1189" t="s">
        <v>23</v>
      </c>
      <c r="F21" s="1189" t="s">
        <v>23</v>
      </c>
      <c r="G21" s="1189" t="s">
        <v>23</v>
      </c>
      <c r="H21" s="1189" t="s">
        <v>23</v>
      </c>
      <c r="I21" s="1189" t="s">
        <v>23</v>
      </c>
      <c r="J21" s="1189" t="s">
        <v>23</v>
      </c>
      <c r="K21" s="1190" t="s">
        <v>23</v>
      </c>
    </row>
    <row r="22" spans="1:11" ht="13.5">
      <c r="A22" s="1191" t="s">
        <v>91</v>
      </c>
      <c r="B22" s="1192" t="s">
        <v>23</v>
      </c>
      <c r="C22" s="1192" t="s">
        <v>23</v>
      </c>
      <c r="D22" s="1192" t="s">
        <v>23</v>
      </c>
      <c r="E22" s="1192" t="s">
        <v>23</v>
      </c>
      <c r="F22" s="1192" t="s">
        <v>23</v>
      </c>
      <c r="G22" s="1192" t="s">
        <v>23</v>
      </c>
      <c r="H22" s="1192" t="s">
        <v>23</v>
      </c>
      <c r="I22" s="1192" t="s">
        <v>23</v>
      </c>
      <c r="J22" s="1192" t="s">
        <v>23</v>
      </c>
      <c r="K22" s="1193" t="s">
        <v>23</v>
      </c>
    </row>
    <row r="23" spans="1:11" ht="13.5">
      <c r="A23" s="1191"/>
      <c r="B23" s="1189"/>
      <c r="C23" s="1189"/>
      <c r="D23" s="1189"/>
      <c r="E23" s="1189"/>
      <c r="F23" s="1189"/>
      <c r="G23" s="1189"/>
      <c r="H23" s="1189"/>
      <c r="I23" s="1189"/>
      <c r="J23" s="1189"/>
      <c r="K23" s="1190"/>
    </row>
    <row r="24" spans="1:11" ht="13.5">
      <c r="A24" s="1191" t="s">
        <v>92</v>
      </c>
      <c r="B24" s="1192" t="s">
        <v>23</v>
      </c>
      <c r="C24" s="1192" t="s">
        <v>23</v>
      </c>
      <c r="D24" s="1192" t="s">
        <v>23</v>
      </c>
      <c r="E24" s="1192" t="s">
        <v>23</v>
      </c>
      <c r="F24" s="1192" t="s">
        <v>23</v>
      </c>
      <c r="G24" s="1192" t="s">
        <v>23</v>
      </c>
      <c r="H24" s="1192" t="s">
        <v>23</v>
      </c>
      <c r="I24" s="1192" t="s">
        <v>23</v>
      </c>
      <c r="J24" s="1192" t="s">
        <v>23</v>
      </c>
      <c r="K24" s="1193" t="s">
        <v>23</v>
      </c>
    </row>
    <row r="25" spans="1:11" ht="13.5">
      <c r="A25" s="1191"/>
      <c r="B25" s="1189"/>
      <c r="C25" s="1189"/>
      <c r="D25" s="1189"/>
      <c r="E25" s="1189"/>
      <c r="F25" s="1189"/>
      <c r="G25" s="1189"/>
      <c r="H25" s="1189"/>
      <c r="I25" s="1189"/>
      <c r="J25" s="1189"/>
      <c r="K25" s="1190"/>
    </row>
    <row r="26" spans="1:11" ht="13.5">
      <c r="A26" s="1191" t="s">
        <v>93</v>
      </c>
      <c r="B26" s="1192" t="s">
        <v>23</v>
      </c>
      <c r="C26" s="1192" t="s">
        <v>23</v>
      </c>
      <c r="D26" s="1192" t="s">
        <v>23</v>
      </c>
      <c r="E26" s="1192" t="s">
        <v>23</v>
      </c>
      <c r="F26" s="1192" t="s">
        <v>23</v>
      </c>
      <c r="G26" s="1192" t="s">
        <v>23</v>
      </c>
      <c r="H26" s="1192" t="s">
        <v>23</v>
      </c>
      <c r="I26" s="1192" t="s">
        <v>23</v>
      </c>
      <c r="J26" s="1192" t="s">
        <v>23</v>
      </c>
      <c r="K26" s="1193" t="s">
        <v>23</v>
      </c>
    </row>
    <row r="27" spans="1:11" ht="13.5">
      <c r="A27" s="1188"/>
      <c r="B27" s="1189"/>
      <c r="C27" s="1189"/>
      <c r="D27" s="1189"/>
      <c r="E27" s="1189"/>
      <c r="F27" s="1189"/>
      <c r="G27" s="1189"/>
      <c r="H27" s="1189"/>
      <c r="I27" s="1189"/>
      <c r="J27" s="1189"/>
      <c r="K27" s="1190"/>
    </row>
    <row r="28" spans="1:11" ht="13.5">
      <c r="A28" s="1188" t="s">
        <v>94</v>
      </c>
      <c r="B28" s="1189" t="s">
        <v>23</v>
      </c>
      <c r="C28" s="1189" t="s">
        <v>23</v>
      </c>
      <c r="D28" s="1189" t="s">
        <v>23</v>
      </c>
      <c r="E28" s="1189" t="s">
        <v>23</v>
      </c>
      <c r="F28" s="1189" t="s">
        <v>23</v>
      </c>
      <c r="G28" s="1189" t="s">
        <v>23</v>
      </c>
      <c r="H28" s="1189" t="s">
        <v>23</v>
      </c>
      <c r="I28" s="1189" t="s">
        <v>23</v>
      </c>
      <c r="J28" s="1189" t="s">
        <v>23</v>
      </c>
      <c r="K28" s="1190" t="s">
        <v>23</v>
      </c>
    </row>
    <row r="29" spans="1:11" ht="13.5">
      <c r="A29" s="1188" t="s">
        <v>95</v>
      </c>
      <c r="B29" s="1189" t="s">
        <v>23</v>
      </c>
      <c r="C29" s="1189" t="s">
        <v>23</v>
      </c>
      <c r="D29" s="1189" t="s">
        <v>23</v>
      </c>
      <c r="E29" s="1189" t="s">
        <v>23</v>
      </c>
      <c r="F29" s="1189" t="s">
        <v>23</v>
      </c>
      <c r="G29" s="1189" t="s">
        <v>23</v>
      </c>
      <c r="H29" s="1189" t="s">
        <v>23</v>
      </c>
      <c r="I29" s="1189" t="s">
        <v>23</v>
      </c>
      <c r="J29" s="1189" t="s">
        <v>23</v>
      </c>
      <c r="K29" s="1190" t="s">
        <v>23</v>
      </c>
    </row>
    <row r="30" spans="1:11" ht="13.5">
      <c r="A30" s="1188" t="s">
        <v>96</v>
      </c>
      <c r="B30" s="1189" t="s">
        <v>23</v>
      </c>
      <c r="C30" s="1189" t="s">
        <v>23</v>
      </c>
      <c r="D30" s="1189" t="s">
        <v>23</v>
      </c>
      <c r="E30" s="1189" t="s">
        <v>23</v>
      </c>
      <c r="F30" s="1189" t="s">
        <v>23</v>
      </c>
      <c r="G30" s="1189" t="s">
        <v>23</v>
      </c>
      <c r="H30" s="1189" t="s">
        <v>23</v>
      </c>
      <c r="I30" s="1189" t="s">
        <v>23</v>
      </c>
      <c r="J30" s="1189" t="s">
        <v>23</v>
      </c>
      <c r="K30" s="1190" t="s">
        <v>23</v>
      </c>
    </row>
    <row r="31" spans="1:11" ht="13.5">
      <c r="A31" s="1191" t="s">
        <v>97</v>
      </c>
      <c r="B31" s="1192" t="s">
        <v>23</v>
      </c>
      <c r="C31" s="1192" t="s">
        <v>23</v>
      </c>
      <c r="D31" s="1192" t="s">
        <v>23</v>
      </c>
      <c r="E31" s="1192" t="s">
        <v>23</v>
      </c>
      <c r="F31" s="1192" t="s">
        <v>23</v>
      </c>
      <c r="G31" s="1192" t="s">
        <v>23</v>
      </c>
      <c r="H31" s="1192" t="s">
        <v>23</v>
      </c>
      <c r="I31" s="1192" t="s">
        <v>23</v>
      </c>
      <c r="J31" s="1192" t="s">
        <v>23</v>
      </c>
      <c r="K31" s="1193" t="s">
        <v>23</v>
      </c>
    </row>
    <row r="32" spans="1:11" ht="13.5">
      <c r="A32" s="1188"/>
      <c r="B32" s="1192"/>
      <c r="C32" s="1192"/>
      <c r="D32" s="1192"/>
      <c r="E32" s="1192"/>
      <c r="F32" s="1192"/>
      <c r="G32" s="1192"/>
      <c r="H32" s="1192"/>
      <c r="I32" s="1192"/>
      <c r="J32" s="1192"/>
      <c r="K32" s="1193"/>
    </row>
    <row r="33" spans="1:11" ht="13.5">
      <c r="A33" s="1188" t="s">
        <v>98</v>
      </c>
      <c r="B33" s="1192" t="s">
        <v>23</v>
      </c>
      <c r="C33" s="1192" t="s">
        <v>23</v>
      </c>
      <c r="D33" s="1192" t="s">
        <v>23</v>
      </c>
      <c r="E33" s="1192" t="s">
        <v>23</v>
      </c>
      <c r="F33" s="1192" t="s">
        <v>23</v>
      </c>
      <c r="G33" s="1192" t="s">
        <v>23</v>
      </c>
      <c r="H33" s="1192" t="s">
        <v>23</v>
      </c>
      <c r="I33" s="1192" t="s">
        <v>23</v>
      </c>
      <c r="J33" s="1192" t="s">
        <v>23</v>
      </c>
      <c r="K33" s="1193" t="s">
        <v>23</v>
      </c>
    </row>
    <row r="34" spans="1:11" ht="13.5">
      <c r="A34" s="1188" t="s">
        <v>99</v>
      </c>
      <c r="B34" s="1192" t="s">
        <v>23</v>
      </c>
      <c r="C34" s="1192" t="s">
        <v>23</v>
      </c>
      <c r="D34" s="1192" t="s">
        <v>23</v>
      </c>
      <c r="E34" s="1192" t="s">
        <v>23</v>
      </c>
      <c r="F34" s="1192" t="s">
        <v>23</v>
      </c>
      <c r="G34" s="1192" t="s">
        <v>23</v>
      </c>
      <c r="H34" s="1192" t="s">
        <v>23</v>
      </c>
      <c r="I34" s="1192" t="s">
        <v>23</v>
      </c>
      <c r="J34" s="1192" t="s">
        <v>23</v>
      </c>
      <c r="K34" s="1193" t="s">
        <v>23</v>
      </c>
    </row>
    <row r="35" spans="1:11" ht="13.5">
      <c r="A35" s="1188" t="s">
        <v>100</v>
      </c>
      <c r="B35" s="1192" t="s">
        <v>23</v>
      </c>
      <c r="C35" s="1192" t="s">
        <v>23</v>
      </c>
      <c r="D35" s="1192" t="s">
        <v>23</v>
      </c>
      <c r="E35" s="1192" t="s">
        <v>23</v>
      </c>
      <c r="F35" s="1192" t="s">
        <v>23</v>
      </c>
      <c r="G35" s="1192" t="s">
        <v>23</v>
      </c>
      <c r="H35" s="1192" t="s">
        <v>23</v>
      </c>
      <c r="I35" s="1192" t="s">
        <v>23</v>
      </c>
      <c r="J35" s="1192" t="s">
        <v>23</v>
      </c>
      <c r="K35" s="1193" t="s">
        <v>23</v>
      </c>
    </row>
    <row r="36" spans="1:11" ht="13.5">
      <c r="A36" s="1188" t="s">
        <v>101</v>
      </c>
      <c r="B36" s="1189">
        <v>230</v>
      </c>
      <c r="C36" s="1189">
        <v>175</v>
      </c>
      <c r="D36" s="1189">
        <v>405</v>
      </c>
      <c r="E36" s="1189">
        <v>222</v>
      </c>
      <c r="F36" s="1189">
        <v>175</v>
      </c>
      <c r="G36" s="1189" t="s">
        <v>23</v>
      </c>
      <c r="H36" s="1189">
        <v>1584</v>
      </c>
      <c r="I36" s="1189">
        <v>4000</v>
      </c>
      <c r="J36" s="1189" t="s">
        <v>23</v>
      </c>
      <c r="K36" s="1190">
        <v>1052</v>
      </c>
    </row>
    <row r="37" spans="1:11" ht="13.5">
      <c r="A37" s="1191" t="s">
        <v>102</v>
      </c>
      <c r="B37" s="1192">
        <v>230</v>
      </c>
      <c r="C37" s="1192">
        <v>175</v>
      </c>
      <c r="D37" s="1192">
        <v>405</v>
      </c>
      <c r="E37" s="1192">
        <v>222</v>
      </c>
      <c r="F37" s="1192">
        <v>175</v>
      </c>
      <c r="G37" s="1192" t="s">
        <v>23</v>
      </c>
      <c r="H37" s="1192">
        <v>1584</v>
      </c>
      <c r="I37" s="1192">
        <v>4000</v>
      </c>
      <c r="J37" s="1192" t="s">
        <v>23</v>
      </c>
      <c r="K37" s="1193">
        <v>1052</v>
      </c>
    </row>
    <row r="38" spans="1:11" ht="13.5">
      <c r="A38" s="1191"/>
      <c r="B38" s="1189"/>
      <c r="C38" s="1189"/>
      <c r="D38" s="1189"/>
      <c r="E38" s="1189"/>
      <c r="F38" s="1189"/>
      <c r="G38" s="1189"/>
      <c r="H38" s="1189"/>
      <c r="I38" s="1189"/>
      <c r="J38" s="1189"/>
      <c r="K38" s="1190"/>
    </row>
    <row r="39" spans="1:11" ht="13.5">
      <c r="A39" s="1191" t="s">
        <v>103</v>
      </c>
      <c r="B39" s="1192">
        <v>73</v>
      </c>
      <c r="C39" s="1192">
        <v>35</v>
      </c>
      <c r="D39" s="1192">
        <v>108</v>
      </c>
      <c r="E39" s="1192">
        <v>63</v>
      </c>
      <c r="F39" s="1192">
        <v>20</v>
      </c>
      <c r="G39" s="1192">
        <v>6250</v>
      </c>
      <c r="H39" s="1192">
        <v>300</v>
      </c>
      <c r="I39" s="1192">
        <v>850</v>
      </c>
      <c r="J39" s="1192">
        <v>2</v>
      </c>
      <c r="K39" s="1193">
        <v>48</v>
      </c>
    </row>
    <row r="40" spans="1:11" ht="13.5">
      <c r="A40" s="1188"/>
      <c r="B40" s="1189"/>
      <c r="C40" s="1189"/>
      <c r="D40" s="1189"/>
      <c r="E40" s="1189"/>
      <c r="F40" s="1189"/>
      <c r="G40" s="1189"/>
      <c r="H40" s="1189"/>
      <c r="I40" s="1189"/>
      <c r="J40" s="1189"/>
      <c r="K40" s="1190"/>
    </row>
    <row r="41" spans="1:11" ht="13.5">
      <c r="A41" s="1188" t="s">
        <v>159</v>
      </c>
      <c r="B41" s="1189" t="s">
        <v>23</v>
      </c>
      <c r="C41" s="1189" t="s">
        <v>23</v>
      </c>
      <c r="D41" s="1189" t="s">
        <v>23</v>
      </c>
      <c r="E41" s="1189" t="s">
        <v>23</v>
      </c>
      <c r="F41" s="1189" t="s">
        <v>23</v>
      </c>
      <c r="G41" s="1189" t="s">
        <v>23</v>
      </c>
      <c r="H41" s="1189" t="s">
        <v>23</v>
      </c>
      <c r="I41" s="1189" t="s">
        <v>23</v>
      </c>
      <c r="J41" s="1189" t="s">
        <v>23</v>
      </c>
      <c r="K41" s="1190" t="s">
        <v>23</v>
      </c>
    </row>
    <row r="42" spans="1:11" ht="13.5">
      <c r="A42" s="1188" t="s">
        <v>105</v>
      </c>
      <c r="B42" s="1189" t="s">
        <v>23</v>
      </c>
      <c r="C42" s="1189" t="s">
        <v>23</v>
      </c>
      <c r="D42" s="1189" t="s">
        <v>23</v>
      </c>
      <c r="E42" s="1189" t="s">
        <v>23</v>
      </c>
      <c r="F42" s="1189" t="s">
        <v>23</v>
      </c>
      <c r="G42" s="1189" t="s">
        <v>23</v>
      </c>
      <c r="H42" s="1189" t="s">
        <v>23</v>
      </c>
      <c r="I42" s="1189" t="s">
        <v>23</v>
      </c>
      <c r="J42" s="1189" t="s">
        <v>23</v>
      </c>
      <c r="K42" s="1190" t="s">
        <v>23</v>
      </c>
    </row>
    <row r="43" spans="1:11" ht="13.5">
      <c r="A43" s="1188" t="s">
        <v>106</v>
      </c>
      <c r="B43" s="1189" t="s">
        <v>23</v>
      </c>
      <c r="C43" s="1189" t="s">
        <v>23</v>
      </c>
      <c r="D43" s="1189" t="s">
        <v>23</v>
      </c>
      <c r="E43" s="1189" t="s">
        <v>23</v>
      </c>
      <c r="F43" s="1189" t="s">
        <v>23</v>
      </c>
      <c r="G43" s="1189" t="s">
        <v>23</v>
      </c>
      <c r="H43" s="1189" t="s">
        <v>23</v>
      </c>
      <c r="I43" s="1189" t="s">
        <v>23</v>
      </c>
      <c r="J43" s="1189" t="s">
        <v>23</v>
      </c>
      <c r="K43" s="1190" t="s">
        <v>23</v>
      </c>
    </row>
    <row r="44" spans="1:11" ht="13.5">
      <c r="A44" s="1188" t="s">
        <v>107</v>
      </c>
      <c r="B44" s="1189" t="s">
        <v>23</v>
      </c>
      <c r="C44" s="1189" t="s">
        <v>23</v>
      </c>
      <c r="D44" s="1189" t="s">
        <v>23</v>
      </c>
      <c r="E44" s="1189" t="s">
        <v>23</v>
      </c>
      <c r="F44" s="1189" t="s">
        <v>23</v>
      </c>
      <c r="G44" s="1189" t="s">
        <v>23</v>
      </c>
      <c r="H44" s="1189" t="s">
        <v>23</v>
      </c>
      <c r="I44" s="1189" t="s">
        <v>23</v>
      </c>
      <c r="J44" s="1189" t="s">
        <v>23</v>
      </c>
      <c r="K44" s="1190" t="s">
        <v>23</v>
      </c>
    </row>
    <row r="45" spans="1:11" ht="13.5">
      <c r="A45" s="1188" t="s">
        <v>108</v>
      </c>
      <c r="B45" s="1189">
        <v>547</v>
      </c>
      <c r="C45" s="1189" t="s">
        <v>23</v>
      </c>
      <c r="D45" s="1189">
        <v>547</v>
      </c>
      <c r="E45" s="1189">
        <v>547</v>
      </c>
      <c r="F45" s="1189" t="s">
        <v>23</v>
      </c>
      <c r="G45" s="1189" t="s">
        <v>23</v>
      </c>
      <c r="H45" s="1189">
        <v>548</v>
      </c>
      <c r="I45" s="1189" t="s">
        <v>23</v>
      </c>
      <c r="J45" s="1189" t="s">
        <v>23</v>
      </c>
      <c r="K45" s="1190">
        <v>300</v>
      </c>
    </row>
    <row r="46" spans="1:11" ht="13.5">
      <c r="A46" s="1188" t="s">
        <v>109</v>
      </c>
      <c r="B46" s="1189">
        <v>3</v>
      </c>
      <c r="C46" s="1189" t="s">
        <v>23</v>
      </c>
      <c r="D46" s="1189">
        <v>3</v>
      </c>
      <c r="E46" s="1189">
        <v>2</v>
      </c>
      <c r="F46" s="1189" t="s">
        <v>23</v>
      </c>
      <c r="G46" s="1189" t="s">
        <v>23</v>
      </c>
      <c r="H46" s="1189">
        <v>2000</v>
      </c>
      <c r="I46" s="1189" t="s">
        <v>23</v>
      </c>
      <c r="J46" s="1189" t="s">
        <v>23</v>
      </c>
      <c r="K46" s="1190">
        <v>4</v>
      </c>
    </row>
    <row r="47" spans="1:11" ht="13.5">
      <c r="A47" s="1188" t="s">
        <v>110</v>
      </c>
      <c r="B47" s="1189" t="s">
        <v>23</v>
      </c>
      <c r="C47" s="1189" t="s">
        <v>23</v>
      </c>
      <c r="D47" s="1189" t="s">
        <v>23</v>
      </c>
      <c r="E47" s="1189" t="s">
        <v>23</v>
      </c>
      <c r="F47" s="1189" t="s">
        <v>23</v>
      </c>
      <c r="G47" s="1189" t="s">
        <v>23</v>
      </c>
      <c r="H47" s="1189" t="s">
        <v>23</v>
      </c>
      <c r="I47" s="1189" t="s">
        <v>23</v>
      </c>
      <c r="J47" s="1189" t="s">
        <v>23</v>
      </c>
      <c r="K47" s="1190" t="s">
        <v>23</v>
      </c>
    </row>
    <row r="48" spans="1:11" ht="13.5">
      <c r="A48" s="1188" t="s">
        <v>111</v>
      </c>
      <c r="B48" s="1189" t="s">
        <v>23</v>
      </c>
      <c r="C48" s="1189" t="s">
        <v>23</v>
      </c>
      <c r="D48" s="1189" t="s">
        <v>23</v>
      </c>
      <c r="E48" s="1189" t="s">
        <v>23</v>
      </c>
      <c r="F48" s="1189" t="s">
        <v>23</v>
      </c>
      <c r="G48" s="1189" t="s">
        <v>23</v>
      </c>
      <c r="H48" s="1189" t="s">
        <v>23</v>
      </c>
      <c r="I48" s="1189" t="s">
        <v>23</v>
      </c>
      <c r="J48" s="1189" t="s">
        <v>23</v>
      </c>
      <c r="K48" s="1190" t="s">
        <v>23</v>
      </c>
    </row>
    <row r="49" spans="1:11" ht="13.5">
      <c r="A49" s="1188" t="s">
        <v>112</v>
      </c>
      <c r="B49" s="1189" t="s">
        <v>23</v>
      </c>
      <c r="C49" s="1189" t="s">
        <v>23</v>
      </c>
      <c r="D49" s="1189" t="s">
        <v>23</v>
      </c>
      <c r="E49" s="1189" t="s">
        <v>23</v>
      </c>
      <c r="F49" s="1189" t="s">
        <v>23</v>
      </c>
      <c r="G49" s="1189" t="s">
        <v>23</v>
      </c>
      <c r="H49" s="1189" t="s">
        <v>23</v>
      </c>
      <c r="I49" s="1189" t="s">
        <v>23</v>
      </c>
      <c r="J49" s="1189" t="s">
        <v>23</v>
      </c>
      <c r="K49" s="1190" t="s">
        <v>23</v>
      </c>
    </row>
    <row r="50" spans="1:11" ht="13.5">
      <c r="A50" s="1191" t="s">
        <v>113</v>
      </c>
      <c r="B50" s="1192">
        <v>550</v>
      </c>
      <c r="C50" s="1192" t="s">
        <v>23</v>
      </c>
      <c r="D50" s="1192">
        <v>550</v>
      </c>
      <c r="E50" s="1192">
        <v>549</v>
      </c>
      <c r="F50" s="1192" t="s">
        <v>23</v>
      </c>
      <c r="G50" s="1192" t="s">
        <v>23</v>
      </c>
      <c r="H50" s="1192">
        <v>553</v>
      </c>
      <c r="I50" s="1192" t="s">
        <v>23</v>
      </c>
      <c r="J50" s="1192" t="s">
        <v>23</v>
      </c>
      <c r="K50" s="1193">
        <v>304</v>
      </c>
    </row>
    <row r="51" spans="1:11" ht="13.5">
      <c r="A51" s="1191"/>
      <c r="B51" s="1189"/>
      <c r="C51" s="1189"/>
      <c r="D51" s="1189"/>
      <c r="E51" s="1189"/>
      <c r="F51" s="1189"/>
      <c r="G51" s="1189"/>
      <c r="H51" s="1189"/>
      <c r="I51" s="1189"/>
      <c r="J51" s="1189"/>
      <c r="K51" s="1190"/>
    </row>
    <row r="52" spans="1:11" ht="13.5">
      <c r="A52" s="1191" t="s">
        <v>114</v>
      </c>
      <c r="B52" s="1192">
        <v>111</v>
      </c>
      <c r="C52" s="1192" t="s">
        <v>23</v>
      </c>
      <c r="D52" s="1192">
        <v>111</v>
      </c>
      <c r="E52" s="1192">
        <v>111</v>
      </c>
      <c r="F52" s="1192" t="s">
        <v>23</v>
      </c>
      <c r="G52" s="1192" t="s">
        <v>23</v>
      </c>
      <c r="H52" s="1192">
        <v>900</v>
      </c>
      <c r="I52" s="1192" t="s">
        <v>23</v>
      </c>
      <c r="J52" s="1192" t="s">
        <v>23</v>
      </c>
      <c r="K52" s="1193">
        <v>100</v>
      </c>
    </row>
    <row r="53" spans="1:11" ht="13.5">
      <c r="A53" s="1188"/>
      <c r="B53" s="1189"/>
      <c r="C53" s="1189"/>
      <c r="D53" s="1189"/>
      <c r="E53" s="1189"/>
      <c r="F53" s="1189"/>
      <c r="G53" s="1189"/>
      <c r="H53" s="1189"/>
      <c r="I53" s="1189"/>
      <c r="J53" s="1189"/>
      <c r="K53" s="1190"/>
    </row>
    <row r="54" spans="1:11" ht="13.5">
      <c r="A54" s="1188" t="s">
        <v>115</v>
      </c>
      <c r="B54" s="1189" t="s">
        <v>23</v>
      </c>
      <c r="C54" s="1189">
        <v>175</v>
      </c>
      <c r="D54" s="1189">
        <v>175</v>
      </c>
      <c r="E54" s="1189" t="s">
        <v>23</v>
      </c>
      <c r="F54" s="1189">
        <v>175</v>
      </c>
      <c r="G54" s="1189" t="s">
        <v>23</v>
      </c>
      <c r="H54" s="1189" t="s">
        <v>23</v>
      </c>
      <c r="I54" s="1189">
        <v>2300</v>
      </c>
      <c r="J54" s="1189" t="s">
        <v>23</v>
      </c>
      <c r="K54" s="1190">
        <v>403</v>
      </c>
    </row>
    <row r="55" spans="1:11" ht="13.5">
      <c r="A55" s="1188" t="s">
        <v>116</v>
      </c>
      <c r="B55" s="1189" t="s">
        <v>23</v>
      </c>
      <c r="C55" s="1189" t="s">
        <v>23</v>
      </c>
      <c r="D55" s="1189" t="s">
        <v>23</v>
      </c>
      <c r="E55" s="1189" t="s">
        <v>23</v>
      </c>
      <c r="F55" s="1189" t="s">
        <v>23</v>
      </c>
      <c r="G55" s="1189" t="s">
        <v>23</v>
      </c>
      <c r="H55" s="1189" t="s">
        <v>23</v>
      </c>
      <c r="I55" s="1189" t="s">
        <v>23</v>
      </c>
      <c r="J55" s="1189" t="s">
        <v>23</v>
      </c>
      <c r="K55" s="1190" t="s">
        <v>23</v>
      </c>
    </row>
    <row r="56" spans="1:11" ht="13.5">
      <c r="A56" s="1188" t="s">
        <v>117</v>
      </c>
      <c r="B56" s="1189" t="s">
        <v>23</v>
      </c>
      <c r="C56" s="1189">
        <v>25</v>
      </c>
      <c r="D56" s="1189">
        <v>25</v>
      </c>
      <c r="E56" s="1189" t="s">
        <v>23</v>
      </c>
      <c r="F56" s="1189">
        <v>25</v>
      </c>
      <c r="G56" s="1189" t="s">
        <v>23</v>
      </c>
      <c r="H56" s="1189" t="s">
        <v>23</v>
      </c>
      <c r="I56" s="1189">
        <v>1300</v>
      </c>
      <c r="J56" s="1189" t="s">
        <v>23</v>
      </c>
      <c r="K56" s="1190">
        <v>33</v>
      </c>
    </row>
    <row r="57" spans="1:11" ht="13.5">
      <c r="A57" s="1188" t="s">
        <v>118</v>
      </c>
      <c r="B57" s="1189" t="s">
        <v>23</v>
      </c>
      <c r="C57" s="1189" t="s">
        <v>23</v>
      </c>
      <c r="D57" s="1189" t="s">
        <v>23</v>
      </c>
      <c r="E57" s="1189" t="s">
        <v>23</v>
      </c>
      <c r="F57" s="1189" t="s">
        <v>23</v>
      </c>
      <c r="G57" s="1189" t="s">
        <v>23</v>
      </c>
      <c r="H57" s="1189" t="s">
        <v>23</v>
      </c>
      <c r="I57" s="1189" t="s">
        <v>23</v>
      </c>
      <c r="J57" s="1189" t="s">
        <v>23</v>
      </c>
      <c r="K57" s="1190" t="s">
        <v>23</v>
      </c>
    </row>
    <row r="58" spans="1:11" ht="13.5">
      <c r="A58" s="1188" t="s">
        <v>119</v>
      </c>
      <c r="B58" s="1189" t="s">
        <v>23</v>
      </c>
      <c r="C58" s="1189" t="s">
        <v>23</v>
      </c>
      <c r="D58" s="1189" t="s">
        <v>23</v>
      </c>
      <c r="E58" s="1189" t="s">
        <v>23</v>
      </c>
      <c r="F58" s="1189" t="s">
        <v>23</v>
      </c>
      <c r="G58" s="1189" t="s">
        <v>23</v>
      </c>
      <c r="H58" s="1189" t="s">
        <v>23</v>
      </c>
      <c r="I58" s="1189" t="s">
        <v>23</v>
      </c>
      <c r="J58" s="1189" t="s">
        <v>23</v>
      </c>
      <c r="K58" s="1190" t="s">
        <v>23</v>
      </c>
    </row>
    <row r="59" spans="1:11" ht="13.5">
      <c r="A59" s="1191" t="s">
        <v>172</v>
      </c>
      <c r="B59" s="1192" t="s">
        <v>23</v>
      </c>
      <c r="C59" s="1192">
        <v>200</v>
      </c>
      <c r="D59" s="1192">
        <v>200</v>
      </c>
      <c r="E59" s="1192" t="s">
        <v>23</v>
      </c>
      <c r="F59" s="1192">
        <v>200</v>
      </c>
      <c r="G59" s="1192" t="s">
        <v>23</v>
      </c>
      <c r="H59" s="1192" t="s">
        <v>23</v>
      </c>
      <c r="I59" s="1192">
        <v>2175</v>
      </c>
      <c r="J59" s="1192" t="s">
        <v>23</v>
      </c>
      <c r="K59" s="1193">
        <v>436</v>
      </c>
    </row>
    <row r="60" spans="1:11" ht="13.5">
      <c r="A60" s="1188"/>
      <c r="B60" s="1189"/>
      <c r="C60" s="1189"/>
      <c r="D60" s="1189"/>
      <c r="E60" s="1189"/>
      <c r="F60" s="1189"/>
      <c r="G60" s="1189"/>
      <c r="H60" s="1189"/>
      <c r="I60" s="1189"/>
      <c r="J60" s="1189"/>
      <c r="K60" s="1190"/>
    </row>
    <row r="61" spans="1:11" ht="13.5">
      <c r="A61" s="1188" t="s">
        <v>121</v>
      </c>
      <c r="B61" s="1189">
        <v>231</v>
      </c>
      <c r="C61" s="1189">
        <v>191</v>
      </c>
      <c r="D61" s="1189">
        <v>422</v>
      </c>
      <c r="E61" s="1189">
        <v>203</v>
      </c>
      <c r="F61" s="1189">
        <v>179</v>
      </c>
      <c r="G61" s="1189" t="s">
        <v>23</v>
      </c>
      <c r="H61" s="1189">
        <v>1110</v>
      </c>
      <c r="I61" s="1189">
        <v>3235</v>
      </c>
      <c r="J61" s="1189" t="s">
        <v>23</v>
      </c>
      <c r="K61" s="1190">
        <v>804</v>
      </c>
    </row>
    <row r="62" spans="1:11" ht="13.5">
      <c r="A62" s="1188" t="s">
        <v>122</v>
      </c>
      <c r="B62" s="1189">
        <v>25</v>
      </c>
      <c r="C62" s="1189">
        <v>18</v>
      </c>
      <c r="D62" s="1189">
        <v>43</v>
      </c>
      <c r="E62" s="1189">
        <v>24</v>
      </c>
      <c r="F62" s="1189">
        <v>13</v>
      </c>
      <c r="G62" s="1189" t="s">
        <v>23</v>
      </c>
      <c r="H62" s="1189">
        <v>1070</v>
      </c>
      <c r="I62" s="1189">
        <v>2830</v>
      </c>
      <c r="J62" s="1189" t="s">
        <v>23</v>
      </c>
      <c r="K62" s="1190">
        <v>62</v>
      </c>
    </row>
    <row r="63" spans="1:11" ht="13.5">
      <c r="A63" s="1188" t="s">
        <v>123</v>
      </c>
      <c r="B63" s="1189" t="s">
        <v>23</v>
      </c>
      <c r="C63" s="1189" t="s">
        <v>23</v>
      </c>
      <c r="D63" s="1189" t="s">
        <v>23</v>
      </c>
      <c r="E63" s="1189" t="s">
        <v>23</v>
      </c>
      <c r="F63" s="1189" t="s">
        <v>23</v>
      </c>
      <c r="G63" s="1189" t="s">
        <v>23</v>
      </c>
      <c r="H63" s="1189" t="s">
        <v>23</v>
      </c>
      <c r="I63" s="1189" t="s">
        <v>23</v>
      </c>
      <c r="J63" s="1189" t="s">
        <v>23</v>
      </c>
      <c r="K63" s="1190" t="s">
        <v>23</v>
      </c>
    </row>
    <row r="64" spans="1:11" ht="13.5">
      <c r="A64" s="1191" t="s">
        <v>124</v>
      </c>
      <c r="B64" s="1192">
        <v>256</v>
      </c>
      <c r="C64" s="1192">
        <v>209</v>
      </c>
      <c r="D64" s="1192">
        <v>465</v>
      </c>
      <c r="E64" s="1192">
        <v>227</v>
      </c>
      <c r="F64" s="1192">
        <v>192</v>
      </c>
      <c r="G64" s="1192" t="s">
        <v>23</v>
      </c>
      <c r="H64" s="1192">
        <v>1106</v>
      </c>
      <c r="I64" s="1192">
        <v>3208</v>
      </c>
      <c r="J64" s="1192" t="s">
        <v>23</v>
      </c>
      <c r="K64" s="1193">
        <v>866</v>
      </c>
    </row>
    <row r="65" spans="1:11" ht="13.5">
      <c r="A65" s="1191"/>
      <c r="B65" s="1189"/>
      <c r="C65" s="1189"/>
      <c r="D65" s="1189"/>
      <c r="E65" s="1189"/>
      <c r="F65" s="1189"/>
      <c r="G65" s="1189"/>
      <c r="H65" s="1189"/>
      <c r="I65" s="1189"/>
      <c r="J65" s="1189"/>
      <c r="K65" s="1190"/>
    </row>
    <row r="66" spans="1:11" ht="13.5">
      <c r="A66" s="1191" t="s">
        <v>125</v>
      </c>
      <c r="B66" s="1192">
        <v>371</v>
      </c>
      <c r="C66" s="1192">
        <v>535</v>
      </c>
      <c r="D66" s="1192">
        <v>906</v>
      </c>
      <c r="E66" s="1192">
        <v>359</v>
      </c>
      <c r="F66" s="1192">
        <v>506</v>
      </c>
      <c r="G66" s="1192" t="s">
        <v>23</v>
      </c>
      <c r="H66" s="1192">
        <v>1350</v>
      </c>
      <c r="I66" s="1192">
        <v>5796</v>
      </c>
      <c r="J66" s="1192" t="s">
        <v>23</v>
      </c>
      <c r="K66" s="1193">
        <v>3417</v>
      </c>
    </row>
    <row r="67" spans="1:11" ht="13.5">
      <c r="A67" s="1188"/>
      <c r="B67" s="1189"/>
      <c r="C67" s="1189"/>
      <c r="D67" s="1189"/>
      <c r="E67" s="1189"/>
      <c r="F67" s="1189"/>
      <c r="G67" s="1189"/>
      <c r="H67" s="1189"/>
      <c r="I67" s="1189"/>
      <c r="J67" s="1189"/>
      <c r="K67" s="1190"/>
    </row>
    <row r="68" spans="1:11" ht="13.5">
      <c r="A68" s="1188" t="s">
        <v>126</v>
      </c>
      <c r="B68" s="1189">
        <v>39522</v>
      </c>
      <c r="C68" s="1189">
        <v>6655</v>
      </c>
      <c r="D68" s="1189">
        <v>46177</v>
      </c>
      <c r="E68" s="1189">
        <v>38580</v>
      </c>
      <c r="F68" s="1189">
        <v>6197</v>
      </c>
      <c r="G68" s="1189" t="s">
        <v>23</v>
      </c>
      <c r="H68" s="1189">
        <v>1927</v>
      </c>
      <c r="I68" s="1189">
        <v>5395</v>
      </c>
      <c r="J68" s="1189" t="s">
        <v>23</v>
      </c>
      <c r="K68" s="1190">
        <v>107775</v>
      </c>
    </row>
    <row r="69" spans="1:11" ht="13.5">
      <c r="A69" s="1188" t="s">
        <v>127</v>
      </c>
      <c r="B69" s="1189">
        <v>22582</v>
      </c>
      <c r="C69" s="1189">
        <v>1303</v>
      </c>
      <c r="D69" s="1189">
        <v>23885</v>
      </c>
      <c r="E69" s="1189">
        <v>22493</v>
      </c>
      <c r="F69" s="1189">
        <v>1235</v>
      </c>
      <c r="G69" s="1189" t="s">
        <v>23</v>
      </c>
      <c r="H69" s="1189">
        <v>3710</v>
      </c>
      <c r="I69" s="1189">
        <v>8792</v>
      </c>
      <c r="J69" s="1189" t="s">
        <v>23</v>
      </c>
      <c r="K69" s="1190">
        <v>94314</v>
      </c>
    </row>
    <row r="70" spans="1:11" ht="13.5">
      <c r="A70" s="1191" t="s">
        <v>128</v>
      </c>
      <c r="B70" s="1192">
        <v>62104</v>
      </c>
      <c r="C70" s="1192">
        <v>7958</v>
      </c>
      <c r="D70" s="1192">
        <v>70062</v>
      </c>
      <c r="E70" s="1192">
        <v>61073</v>
      </c>
      <c r="F70" s="1192">
        <v>7432</v>
      </c>
      <c r="G70" s="1192" t="s">
        <v>23</v>
      </c>
      <c r="H70" s="1192">
        <v>2584</v>
      </c>
      <c r="I70" s="1192">
        <v>5959</v>
      </c>
      <c r="J70" s="1192" t="s">
        <v>23</v>
      </c>
      <c r="K70" s="1193">
        <v>202089</v>
      </c>
    </row>
    <row r="71" spans="1:11" ht="13.5">
      <c r="A71" s="1188"/>
      <c r="B71" s="1189"/>
      <c r="C71" s="1189"/>
      <c r="D71" s="1189"/>
      <c r="E71" s="1189"/>
      <c r="F71" s="1189"/>
      <c r="G71" s="1189"/>
      <c r="H71" s="1189"/>
      <c r="I71" s="1189"/>
      <c r="J71" s="1189"/>
      <c r="K71" s="1190"/>
    </row>
    <row r="72" spans="1:11" ht="13.5">
      <c r="A72" s="1188" t="s">
        <v>129</v>
      </c>
      <c r="B72" s="1189">
        <v>27</v>
      </c>
      <c r="C72" s="1189">
        <v>55</v>
      </c>
      <c r="D72" s="1189">
        <v>82</v>
      </c>
      <c r="E72" s="1189">
        <v>27</v>
      </c>
      <c r="F72" s="1189">
        <v>55</v>
      </c>
      <c r="G72" s="1189" t="s">
        <v>23</v>
      </c>
      <c r="H72" s="1189">
        <v>171</v>
      </c>
      <c r="I72" s="1189">
        <v>5399</v>
      </c>
      <c r="J72" s="1189" t="s">
        <v>23</v>
      </c>
      <c r="K72" s="1190">
        <v>302</v>
      </c>
    </row>
    <row r="73" spans="1:11" ht="13.5">
      <c r="A73" s="1188" t="s">
        <v>130</v>
      </c>
      <c r="B73" s="1189">
        <v>30</v>
      </c>
      <c r="C73" s="1189">
        <v>5</v>
      </c>
      <c r="D73" s="1189">
        <v>35</v>
      </c>
      <c r="E73" s="1189">
        <v>30</v>
      </c>
      <c r="F73" s="1189">
        <v>5</v>
      </c>
      <c r="G73" s="1189" t="s">
        <v>23</v>
      </c>
      <c r="H73" s="1189">
        <v>1420</v>
      </c>
      <c r="I73" s="1189">
        <v>2500</v>
      </c>
      <c r="J73" s="1189" t="s">
        <v>23</v>
      </c>
      <c r="K73" s="1190">
        <v>55</v>
      </c>
    </row>
    <row r="74" spans="1:11" ht="13.5">
      <c r="A74" s="1188" t="s">
        <v>131</v>
      </c>
      <c r="B74" s="1189">
        <v>998</v>
      </c>
      <c r="C74" s="1189">
        <v>1314</v>
      </c>
      <c r="D74" s="1189">
        <v>2312</v>
      </c>
      <c r="E74" s="1189">
        <v>998</v>
      </c>
      <c r="F74" s="1189">
        <v>1314</v>
      </c>
      <c r="G74" s="1189" t="s">
        <v>23</v>
      </c>
      <c r="H74" s="1189">
        <v>2647</v>
      </c>
      <c r="I74" s="1189">
        <v>5672</v>
      </c>
      <c r="J74" s="1189" t="s">
        <v>23</v>
      </c>
      <c r="K74" s="1190">
        <v>10095</v>
      </c>
    </row>
    <row r="75" spans="1:11" ht="13.5">
      <c r="A75" s="1188" t="s">
        <v>132</v>
      </c>
      <c r="B75" s="1189" t="s">
        <v>23</v>
      </c>
      <c r="C75" s="1189">
        <v>33</v>
      </c>
      <c r="D75" s="1189">
        <v>33</v>
      </c>
      <c r="E75" s="1189" t="s">
        <v>23</v>
      </c>
      <c r="F75" s="1189">
        <v>33</v>
      </c>
      <c r="G75" s="1189" t="s">
        <v>23</v>
      </c>
      <c r="H75" s="1189" t="s">
        <v>23</v>
      </c>
      <c r="I75" s="1189">
        <v>3861</v>
      </c>
      <c r="J75" s="1189" t="s">
        <v>23</v>
      </c>
      <c r="K75" s="1190">
        <v>127</v>
      </c>
    </row>
    <row r="76" spans="1:11" ht="13.5">
      <c r="A76" s="1188" t="s">
        <v>133</v>
      </c>
      <c r="B76" s="1189">
        <v>12922</v>
      </c>
      <c r="C76" s="1189">
        <v>1371</v>
      </c>
      <c r="D76" s="1189">
        <v>14293</v>
      </c>
      <c r="E76" s="1189">
        <v>11600</v>
      </c>
      <c r="F76" s="1189">
        <v>1210</v>
      </c>
      <c r="G76" s="1189" t="s">
        <v>23</v>
      </c>
      <c r="H76" s="1189">
        <v>1650</v>
      </c>
      <c r="I76" s="1189">
        <v>3590</v>
      </c>
      <c r="J76" s="1189" t="s">
        <v>23</v>
      </c>
      <c r="K76" s="1190">
        <v>23480</v>
      </c>
    </row>
    <row r="77" spans="1:11" ht="13.5">
      <c r="A77" s="1188" t="s">
        <v>134</v>
      </c>
      <c r="B77" s="1189" t="s">
        <v>23</v>
      </c>
      <c r="C77" s="1189">
        <v>157</v>
      </c>
      <c r="D77" s="1189">
        <v>157</v>
      </c>
      <c r="E77" s="1189" t="s">
        <v>23</v>
      </c>
      <c r="F77" s="1189">
        <v>157</v>
      </c>
      <c r="G77" s="1189" t="s">
        <v>23</v>
      </c>
      <c r="H77" s="1189" t="s">
        <v>23</v>
      </c>
      <c r="I77" s="1189">
        <v>2127</v>
      </c>
      <c r="J77" s="1189" t="s">
        <v>23</v>
      </c>
      <c r="K77" s="1190">
        <v>334</v>
      </c>
    </row>
    <row r="78" spans="1:11" ht="13.5">
      <c r="A78" s="1188" t="s">
        <v>135</v>
      </c>
      <c r="B78" s="1189">
        <v>7057</v>
      </c>
      <c r="C78" s="1189">
        <v>540</v>
      </c>
      <c r="D78" s="1189">
        <v>7597</v>
      </c>
      <c r="E78" s="1189">
        <v>7046</v>
      </c>
      <c r="F78" s="1189">
        <v>532</v>
      </c>
      <c r="G78" s="1189" t="s">
        <v>23</v>
      </c>
      <c r="H78" s="1189">
        <v>2143</v>
      </c>
      <c r="I78" s="1189">
        <v>6197</v>
      </c>
      <c r="J78" s="1189" t="s">
        <v>23</v>
      </c>
      <c r="K78" s="1190">
        <v>18396</v>
      </c>
    </row>
    <row r="79" spans="1:11" ht="13.5">
      <c r="A79" s="1188" t="s">
        <v>136</v>
      </c>
      <c r="B79" s="1189">
        <v>41390</v>
      </c>
      <c r="C79" s="1189">
        <v>16027</v>
      </c>
      <c r="D79" s="1189">
        <v>57417</v>
      </c>
      <c r="E79" s="1189">
        <v>41390</v>
      </c>
      <c r="F79" s="1189">
        <v>16027</v>
      </c>
      <c r="G79" s="1189" t="s">
        <v>23</v>
      </c>
      <c r="H79" s="1189">
        <v>4500</v>
      </c>
      <c r="I79" s="1189">
        <v>7865</v>
      </c>
      <c r="J79" s="1189" t="s">
        <v>23</v>
      </c>
      <c r="K79" s="1190">
        <v>312307</v>
      </c>
    </row>
    <row r="80" spans="1:11" ht="13.5">
      <c r="A80" s="1191" t="s">
        <v>137</v>
      </c>
      <c r="B80" s="1192">
        <v>62424</v>
      </c>
      <c r="C80" s="1192">
        <v>19502</v>
      </c>
      <c r="D80" s="1192">
        <v>81926</v>
      </c>
      <c r="E80" s="1192">
        <v>61091</v>
      </c>
      <c r="F80" s="1192">
        <v>19333</v>
      </c>
      <c r="G80" s="1192" t="s">
        <v>23</v>
      </c>
      <c r="H80" s="1192">
        <v>3653</v>
      </c>
      <c r="I80" s="1192">
        <v>7341</v>
      </c>
      <c r="J80" s="1192" t="s">
        <v>23</v>
      </c>
      <c r="K80" s="1193">
        <v>365096</v>
      </c>
    </row>
    <row r="81" spans="1:11" ht="13.5">
      <c r="A81" s="1188"/>
      <c r="B81" s="1189"/>
      <c r="C81" s="1189"/>
      <c r="D81" s="1189"/>
      <c r="E81" s="1189"/>
      <c r="F81" s="1189"/>
      <c r="G81" s="1189"/>
      <c r="H81" s="1189"/>
      <c r="I81" s="1189"/>
      <c r="J81" s="1189"/>
      <c r="K81" s="1190"/>
    </row>
    <row r="82" spans="1:11" ht="13.5">
      <c r="A82" s="1188" t="s">
        <v>138</v>
      </c>
      <c r="B82" s="1189">
        <v>30</v>
      </c>
      <c r="C82" s="1189">
        <v>58</v>
      </c>
      <c r="D82" s="1189">
        <v>88</v>
      </c>
      <c r="E82" s="1189">
        <v>30</v>
      </c>
      <c r="F82" s="1189">
        <v>57</v>
      </c>
      <c r="G82" s="1189">
        <v>16545</v>
      </c>
      <c r="H82" s="1189">
        <v>1400</v>
      </c>
      <c r="I82" s="1189">
        <v>2800</v>
      </c>
      <c r="J82" s="1189">
        <v>3</v>
      </c>
      <c r="K82" s="1190">
        <v>251</v>
      </c>
    </row>
    <row r="83" spans="1:11" ht="13.5">
      <c r="A83" s="1188" t="s">
        <v>139</v>
      </c>
      <c r="B83" s="1189">
        <v>2</v>
      </c>
      <c r="C83" s="1189">
        <v>2</v>
      </c>
      <c r="D83" s="1189">
        <v>4</v>
      </c>
      <c r="E83" s="1189">
        <v>2</v>
      </c>
      <c r="F83" s="1189">
        <v>1</v>
      </c>
      <c r="G83" s="1189">
        <v>300</v>
      </c>
      <c r="H83" s="1189">
        <v>1400</v>
      </c>
      <c r="I83" s="1189">
        <v>2800</v>
      </c>
      <c r="J83" s="1189">
        <v>3</v>
      </c>
      <c r="K83" s="1190">
        <v>7</v>
      </c>
    </row>
    <row r="84" spans="1:11" ht="13.5">
      <c r="A84" s="1191" t="s">
        <v>140</v>
      </c>
      <c r="B84" s="1192">
        <v>32</v>
      </c>
      <c r="C84" s="1192">
        <v>60</v>
      </c>
      <c r="D84" s="1192">
        <v>92</v>
      </c>
      <c r="E84" s="1192">
        <v>32</v>
      </c>
      <c r="F84" s="1192">
        <v>58</v>
      </c>
      <c r="G84" s="1192">
        <v>16845</v>
      </c>
      <c r="H84" s="1192">
        <v>1400</v>
      </c>
      <c r="I84" s="1192">
        <v>2800</v>
      </c>
      <c r="J84" s="1192">
        <v>3</v>
      </c>
      <c r="K84" s="1193">
        <v>258</v>
      </c>
    </row>
    <row r="85" spans="1:11" ht="14.25" thickBot="1">
      <c r="A85" s="1194"/>
      <c r="B85" s="1195"/>
      <c r="C85" s="1195"/>
      <c r="D85" s="1195"/>
      <c r="E85" s="1195"/>
      <c r="F85" s="1195"/>
      <c r="G85" s="1195"/>
      <c r="H85" s="1195"/>
      <c r="I85" s="1195"/>
      <c r="J85" s="1195"/>
      <c r="K85" s="1196"/>
    </row>
    <row r="86" spans="1:11" ht="14.25" thickBot="1">
      <c r="A86" s="1197" t="s">
        <v>141</v>
      </c>
      <c r="B86" s="1198">
        <v>126151</v>
      </c>
      <c r="C86" s="1198">
        <v>28674</v>
      </c>
      <c r="D86" s="1199">
        <v>154825</v>
      </c>
      <c r="E86" s="1199">
        <v>123727</v>
      </c>
      <c r="F86" s="1199">
        <v>27916</v>
      </c>
      <c r="G86" s="1199">
        <v>23095</v>
      </c>
      <c r="H86" s="1199">
        <v>3092</v>
      </c>
      <c r="I86" s="1199">
        <v>6844</v>
      </c>
      <c r="J86" s="1199">
        <v>3</v>
      </c>
      <c r="K86" s="1200">
        <v>573666</v>
      </c>
    </row>
  </sheetData>
  <mergeCells count="8">
    <mergeCell ref="E7:F7"/>
    <mergeCell ref="H7:I7"/>
    <mergeCell ref="A1:K1"/>
    <mergeCell ref="B5:F5"/>
    <mergeCell ref="B6:F6"/>
    <mergeCell ref="H6:I6"/>
    <mergeCell ref="A3:K3"/>
    <mergeCell ref="G5:G8"/>
  </mergeCells>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1-000000000000}">
  <sheetPr codeName="Hoja329">
    <pageSetUpPr fitToPage="1"/>
  </sheetPr>
  <dimension ref="A1:M87"/>
  <sheetViews>
    <sheetView view="pageBreakPreview" zoomScale="70" zoomScaleNormal="75" zoomScaleSheetLayoutView="70" workbookViewId="0">
      <selection activeCell="A3" sqref="A3:K3"/>
    </sheetView>
  </sheetViews>
  <sheetFormatPr baseColWidth="10" defaultColWidth="11.42578125" defaultRowHeight="12.75"/>
  <cols>
    <col min="1" max="1" width="28.7109375" style="139" customWidth="1"/>
    <col min="2" max="2" width="15.42578125" style="139" customWidth="1"/>
    <col min="3" max="3" width="13.140625" style="139" customWidth="1"/>
    <col min="4" max="4" width="14.28515625" style="139" customWidth="1"/>
    <col min="5" max="5" width="14.7109375" style="139" customWidth="1"/>
    <col min="6" max="6" width="12.42578125" style="139" customWidth="1"/>
    <col min="7" max="7" width="21.140625" style="139" customWidth="1"/>
    <col min="8" max="8" width="12.140625" style="139" customWidth="1"/>
    <col min="9" max="9" width="20.5703125" style="139" customWidth="1"/>
    <col min="10" max="10" width="15.85546875" style="139" customWidth="1"/>
    <col min="11" max="11" width="15.7109375" style="139" customWidth="1"/>
    <col min="12" max="12" width="2.85546875" style="139" customWidth="1"/>
    <col min="13" max="16384" width="11.42578125" style="139"/>
  </cols>
  <sheetData>
    <row r="1" spans="1:13" s="151" customFormat="1" ht="18.75">
      <c r="A1" s="1951" t="s">
        <v>0</v>
      </c>
      <c r="B1" s="1951"/>
      <c r="C1" s="1951"/>
      <c r="D1" s="1951"/>
      <c r="E1" s="1951"/>
      <c r="F1" s="1951"/>
      <c r="G1" s="1951"/>
      <c r="H1" s="1951"/>
      <c r="I1" s="1951"/>
      <c r="J1" s="1951"/>
      <c r="K1" s="1990"/>
    </row>
    <row r="3" spans="1:13" s="146" customFormat="1" ht="30.75" customHeight="1">
      <c r="A3" s="1952" t="s">
        <v>1512</v>
      </c>
      <c r="B3" s="1952"/>
      <c r="C3" s="1952"/>
      <c r="D3" s="1952"/>
      <c r="E3" s="1952"/>
      <c r="F3" s="1952"/>
      <c r="G3" s="1952"/>
      <c r="H3" s="1952"/>
      <c r="I3" s="1952"/>
      <c r="J3" s="1952"/>
      <c r="K3" s="1991"/>
      <c r="L3" s="184"/>
      <c r="M3" s="184"/>
    </row>
    <row r="4" spans="1:13" ht="13.5" customHeight="1" thickBot="1">
      <c r="A4" s="150"/>
      <c r="B4" s="149"/>
      <c r="C4" s="149"/>
      <c r="D4" s="149"/>
      <c r="E4" s="149"/>
      <c r="F4" s="149"/>
      <c r="G4" s="149"/>
      <c r="H4" s="149"/>
      <c r="I4" s="149"/>
      <c r="J4" s="175"/>
      <c r="K4" s="175"/>
    </row>
    <row r="5" spans="1:13" ht="24.75" customHeight="1">
      <c r="A5" s="1102"/>
      <c r="B5" s="2046" t="s">
        <v>755</v>
      </c>
      <c r="C5" s="2047"/>
      <c r="D5" s="2047"/>
      <c r="E5" s="2047"/>
      <c r="F5" s="2048"/>
      <c r="G5" s="2054" t="s">
        <v>782</v>
      </c>
      <c r="H5" s="1103"/>
      <c r="I5" s="1104" t="s">
        <v>10</v>
      </c>
      <c r="J5" s="1105"/>
      <c r="K5" s="1106"/>
    </row>
    <row r="6" spans="1:13" ht="24.75" customHeight="1">
      <c r="A6" s="1096" t="s">
        <v>165</v>
      </c>
      <c r="B6" s="2049" t="s">
        <v>13</v>
      </c>
      <c r="C6" s="2050"/>
      <c r="D6" s="2050"/>
      <c r="E6" s="2050"/>
      <c r="F6" s="2051"/>
      <c r="G6" s="2055"/>
      <c r="H6" s="2052" t="s">
        <v>876</v>
      </c>
      <c r="I6" s="2053"/>
      <c r="J6" s="1096" t="s">
        <v>754</v>
      </c>
      <c r="K6" s="1097" t="s">
        <v>906</v>
      </c>
    </row>
    <row r="7" spans="1:13" ht="24.75" customHeight="1">
      <c r="A7" s="1096" t="s">
        <v>154</v>
      </c>
      <c r="B7" s="1098"/>
      <c r="C7" s="1099" t="s">
        <v>19</v>
      </c>
      <c r="D7" s="1100"/>
      <c r="E7" s="2042" t="s">
        <v>748</v>
      </c>
      <c r="F7" s="2043"/>
      <c r="G7" s="2055"/>
      <c r="H7" s="2044" t="s">
        <v>14</v>
      </c>
      <c r="I7" s="2045"/>
      <c r="J7" s="1101" t="s">
        <v>751</v>
      </c>
      <c r="K7" s="1097" t="s">
        <v>150</v>
      </c>
    </row>
    <row r="8" spans="1:13" ht="22.5" customHeight="1" thickBot="1">
      <c r="A8" s="1096"/>
      <c r="B8" s="1181" t="s">
        <v>17</v>
      </c>
      <c r="C8" s="1182" t="s">
        <v>18</v>
      </c>
      <c r="D8" s="1183" t="s">
        <v>19</v>
      </c>
      <c r="E8" s="1181" t="s">
        <v>17</v>
      </c>
      <c r="F8" s="1182" t="s">
        <v>18</v>
      </c>
      <c r="G8" s="2055"/>
      <c r="H8" s="1181" t="s">
        <v>17</v>
      </c>
      <c r="I8" s="1184" t="s">
        <v>18</v>
      </c>
      <c r="J8" s="1096" t="s">
        <v>758</v>
      </c>
      <c r="K8" s="1097"/>
    </row>
    <row r="9" spans="1:13" ht="13.5">
      <c r="A9" s="1185" t="s">
        <v>81</v>
      </c>
      <c r="B9" s="1186">
        <v>5</v>
      </c>
      <c r="C9" s="1186" t="s">
        <v>23</v>
      </c>
      <c r="D9" s="1186">
        <v>5</v>
      </c>
      <c r="E9" s="1186">
        <v>3</v>
      </c>
      <c r="F9" s="1186" t="s">
        <v>23</v>
      </c>
      <c r="G9" s="1186" t="s">
        <v>23</v>
      </c>
      <c r="H9" s="1186">
        <v>900</v>
      </c>
      <c r="I9" s="1186" t="s">
        <v>23</v>
      </c>
      <c r="J9" s="1186" t="s">
        <v>23</v>
      </c>
      <c r="K9" s="1187">
        <v>3</v>
      </c>
    </row>
    <row r="10" spans="1:13" ht="13.5">
      <c r="A10" s="1188" t="s">
        <v>82</v>
      </c>
      <c r="B10" s="1189">
        <v>222</v>
      </c>
      <c r="C10" s="1189" t="s">
        <v>23</v>
      </c>
      <c r="D10" s="1189">
        <v>222</v>
      </c>
      <c r="E10" s="1189">
        <v>212</v>
      </c>
      <c r="F10" s="1189" t="s">
        <v>23</v>
      </c>
      <c r="G10" s="1189" t="s">
        <v>23</v>
      </c>
      <c r="H10" s="1189">
        <v>1150</v>
      </c>
      <c r="I10" s="1189" t="s">
        <v>23</v>
      </c>
      <c r="J10" s="1189" t="s">
        <v>23</v>
      </c>
      <c r="K10" s="1190">
        <v>244</v>
      </c>
    </row>
    <row r="11" spans="1:13" ht="13.5">
      <c r="A11" s="1188" t="s">
        <v>83</v>
      </c>
      <c r="B11" s="1189">
        <v>44</v>
      </c>
      <c r="C11" s="1189" t="s">
        <v>23</v>
      </c>
      <c r="D11" s="1189">
        <v>44</v>
      </c>
      <c r="E11" s="1189">
        <v>26</v>
      </c>
      <c r="F11" s="1189" t="s">
        <v>23</v>
      </c>
      <c r="G11" s="1189" t="s">
        <v>23</v>
      </c>
      <c r="H11" s="1189">
        <v>1970</v>
      </c>
      <c r="I11" s="1189" t="s">
        <v>23</v>
      </c>
      <c r="J11" s="1189" t="s">
        <v>23</v>
      </c>
      <c r="K11" s="1190">
        <v>51</v>
      </c>
    </row>
    <row r="12" spans="1:13" ht="13.5">
      <c r="A12" s="1188" t="s">
        <v>84</v>
      </c>
      <c r="B12" s="1189">
        <v>27</v>
      </c>
      <c r="C12" s="1189" t="s">
        <v>23</v>
      </c>
      <c r="D12" s="1189">
        <v>27</v>
      </c>
      <c r="E12" s="1189">
        <v>24</v>
      </c>
      <c r="F12" s="1189" t="s">
        <v>23</v>
      </c>
      <c r="G12" s="1189" t="s">
        <v>23</v>
      </c>
      <c r="H12" s="1189">
        <v>1500</v>
      </c>
      <c r="I12" s="1189" t="s">
        <v>23</v>
      </c>
      <c r="J12" s="1189" t="s">
        <v>23</v>
      </c>
      <c r="K12" s="1190">
        <v>36</v>
      </c>
    </row>
    <row r="13" spans="1:13" ht="13.5">
      <c r="A13" s="1191" t="s">
        <v>85</v>
      </c>
      <c r="B13" s="1192">
        <v>298</v>
      </c>
      <c r="C13" s="1192" t="s">
        <v>23</v>
      </c>
      <c r="D13" s="1192">
        <v>298</v>
      </c>
      <c r="E13" s="1192">
        <v>265</v>
      </c>
      <c r="F13" s="1192" t="s">
        <v>23</v>
      </c>
      <c r="G13" s="1192" t="s">
        <v>23</v>
      </c>
      <c r="H13" s="1192">
        <v>1259</v>
      </c>
      <c r="I13" s="1192" t="s">
        <v>23</v>
      </c>
      <c r="J13" s="1192" t="s">
        <v>23</v>
      </c>
      <c r="K13" s="1193">
        <v>334</v>
      </c>
    </row>
    <row r="14" spans="1:13" ht="13.5">
      <c r="A14" s="1191"/>
      <c r="B14" s="1189"/>
      <c r="C14" s="1189"/>
      <c r="D14" s="1189"/>
      <c r="E14" s="1189"/>
      <c r="F14" s="1189"/>
      <c r="G14" s="1189"/>
      <c r="H14" s="1189"/>
      <c r="I14" s="1189"/>
      <c r="J14" s="1189"/>
      <c r="K14" s="1190"/>
    </row>
    <row r="15" spans="1:13" ht="13.5">
      <c r="A15" s="1191" t="s">
        <v>86</v>
      </c>
      <c r="B15" s="1192" t="s">
        <v>23</v>
      </c>
      <c r="C15" s="1192" t="s">
        <v>23</v>
      </c>
      <c r="D15" s="1192" t="s">
        <v>23</v>
      </c>
      <c r="E15" s="1192" t="s">
        <v>23</v>
      </c>
      <c r="F15" s="1192" t="s">
        <v>23</v>
      </c>
      <c r="G15" s="1192" t="s">
        <v>23</v>
      </c>
      <c r="H15" s="1192" t="s">
        <v>23</v>
      </c>
      <c r="I15" s="1192" t="s">
        <v>23</v>
      </c>
      <c r="J15" s="1192" t="s">
        <v>23</v>
      </c>
      <c r="K15" s="1193" t="s">
        <v>23</v>
      </c>
    </row>
    <row r="16" spans="1:13" ht="13.5">
      <c r="A16" s="1191"/>
      <c r="B16" s="1189"/>
      <c r="C16" s="1189"/>
      <c r="D16" s="1189"/>
      <c r="E16" s="1189"/>
      <c r="F16" s="1189"/>
      <c r="G16" s="1189"/>
      <c r="H16" s="1189"/>
      <c r="I16" s="1189"/>
      <c r="J16" s="1189"/>
      <c r="K16" s="1190"/>
    </row>
    <row r="17" spans="1:11" ht="13.5">
      <c r="A17" s="1191" t="s">
        <v>87</v>
      </c>
      <c r="B17" s="1192" t="s">
        <v>23</v>
      </c>
      <c r="C17" s="1192" t="s">
        <v>23</v>
      </c>
      <c r="D17" s="1192" t="s">
        <v>23</v>
      </c>
      <c r="E17" s="1192" t="s">
        <v>23</v>
      </c>
      <c r="F17" s="1192" t="s">
        <v>23</v>
      </c>
      <c r="G17" s="1192" t="s">
        <v>23</v>
      </c>
      <c r="H17" s="1192" t="s">
        <v>23</v>
      </c>
      <c r="I17" s="1192" t="s">
        <v>23</v>
      </c>
      <c r="J17" s="1192" t="s">
        <v>23</v>
      </c>
      <c r="K17" s="1193" t="s">
        <v>23</v>
      </c>
    </row>
    <row r="18" spans="1:11" ht="13.5">
      <c r="A18" s="1188"/>
      <c r="B18" s="1189"/>
      <c r="C18" s="1189"/>
      <c r="D18" s="1189"/>
      <c r="E18" s="1189"/>
      <c r="F18" s="1189"/>
      <c r="G18" s="1189"/>
      <c r="H18" s="1189"/>
      <c r="I18" s="1189"/>
      <c r="J18" s="1189"/>
      <c r="K18" s="1190"/>
    </row>
    <row r="19" spans="1:11" ht="13.5">
      <c r="A19" s="1188" t="s">
        <v>158</v>
      </c>
      <c r="B19" s="1189">
        <v>267</v>
      </c>
      <c r="C19" s="1189">
        <v>90</v>
      </c>
      <c r="D19" s="1189">
        <v>357</v>
      </c>
      <c r="E19" s="1189">
        <v>255</v>
      </c>
      <c r="F19" s="1189">
        <v>77</v>
      </c>
      <c r="G19" s="1189" t="s">
        <v>23</v>
      </c>
      <c r="H19" s="1189">
        <v>750</v>
      </c>
      <c r="I19" s="1189">
        <v>3100</v>
      </c>
      <c r="J19" s="1189" t="s">
        <v>23</v>
      </c>
      <c r="K19" s="1190">
        <v>430</v>
      </c>
    </row>
    <row r="20" spans="1:11" ht="13.5">
      <c r="A20" s="1188" t="s">
        <v>89</v>
      </c>
      <c r="B20" s="1189">
        <v>12</v>
      </c>
      <c r="C20" s="1189" t="s">
        <v>23</v>
      </c>
      <c r="D20" s="1189">
        <v>12</v>
      </c>
      <c r="E20" s="1189">
        <v>11</v>
      </c>
      <c r="F20" s="1189" t="s">
        <v>23</v>
      </c>
      <c r="G20" s="1189">
        <v>1500</v>
      </c>
      <c r="H20" s="1189">
        <v>120</v>
      </c>
      <c r="I20" s="1189" t="s">
        <v>23</v>
      </c>
      <c r="J20" s="1189">
        <v>1</v>
      </c>
      <c r="K20" s="1190">
        <v>3</v>
      </c>
    </row>
    <row r="21" spans="1:11" ht="13.5">
      <c r="A21" s="1188" t="s">
        <v>90</v>
      </c>
      <c r="B21" s="1189" t="s">
        <v>23</v>
      </c>
      <c r="C21" s="1189" t="s">
        <v>23</v>
      </c>
      <c r="D21" s="1189" t="s">
        <v>23</v>
      </c>
      <c r="E21" s="1189" t="s">
        <v>23</v>
      </c>
      <c r="F21" s="1189" t="s">
        <v>23</v>
      </c>
      <c r="G21" s="1189" t="s">
        <v>23</v>
      </c>
      <c r="H21" s="1189" t="s">
        <v>23</v>
      </c>
      <c r="I21" s="1189" t="s">
        <v>23</v>
      </c>
      <c r="J21" s="1189" t="s">
        <v>23</v>
      </c>
      <c r="K21" s="1190" t="s">
        <v>23</v>
      </c>
    </row>
    <row r="22" spans="1:11" ht="13.5">
      <c r="A22" s="1191" t="s">
        <v>91</v>
      </c>
      <c r="B22" s="1192">
        <v>279</v>
      </c>
      <c r="C22" s="1192">
        <v>90</v>
      </c>
      <c r="D22" s="1192">
        <v>369</v>
      </c>
      <c r="E22" s="1192">
        <v>266</v>
      </c>
      <c r="F22" s="1192">
        <v>77</v>
      </c>
      <c r="G22" s="1192">
        <v>1500</v>
      </c>
      <c r="H22" s="1192">
        <v>724</v>
      </c>
      <c r="I22" s="1192">
        <v>3100</v>
      </c>
      <c r="J22" s="1192">
        <v>1</v>
      </c>
      <c r="K22" s="1193">
        <v>433</v>
      </c>
    </row>
    <row r="23" spans="1:11" ht="13.5">
      <c r="A23" s="1191"/>
      <c r="B23" s="1189"/>
      <c r="C23" s="1189"/>
      <c r="D23" s="1189"/>
      <c r="E23" s="1189"/>
      <c r="F23" s="1189"/>
      <c r="G23" s="1189"/>
      <c r="H23" s="1189"/>
      <c r="I23" s="1189"/>
      <c r="J23" s="1189"/>
      <c r="K23" s="1190"/>
    </row>
    <row r="24" spans="1:11" ht="13.5">
      <c r="A24" s="1191" t="s">
        <v>92</v>
      </c>
      <c r="B24" s="1192">
        <v>3436</v>
      </c>
      <c r="C24" s="1192">
        <v>5229</v>
      </c>
      <c r="D24" s="1192">
        <v>8665</v>
      </c>
      <c r="E24" s="1192">
        <v>3123</v>
      </c>
      <c r="F24" s="1192">
        <v>4382</v>
      </c>
      <c r="G24" s="1192" t="s">
        <v>23</v>
      </c>
      <c r="H24" s="1192">
        <v>2020</v>
      </c>
      <c r="I24" s="1192">
        <v>3954</v>
      </c>
      <c r="J24" s="1192" t="s">
        <v>23</v>
      </c>
      <c r="K24" s="1193">
        <v>23633</v>
      </c>
    </row>
    <row r="25" spans="1:11" ht="13.5">
      <c r="A25" s="1191"/>
      <c r="B25" s="1189"/>
      <c r="C25" s="1189"/>
      <c r="D25" s="1189"/>
      <c r="E25" s="1189"/>
      <c r="F25" s="1189"/>
      <c r="G25" s="1189"/>
      <c r="H25" s="1189"/>
      <c r="I25" s="1189"/>
      <c r="J25" s="1189"/>
      <c r="K25" s="1190"/>
    </row>
    <row r="26" spans="1:11" ht="13.5">
      <c r="A26" s="1191" t="s">
        <v>93</v>
      </c>
      <c r="B26" s="1192">
        <v>2979</v>
      </c>
      <c r="C26" s="1192">
        <v>2777</v>
      </c>
      <c r="D26" s="1192">
        <v>5756</v>
      </c>
      <c r="E26" s="1192">
        <v>1999</v>
      </c>
      <c r="F26" s="1192">
        <v>2591</v>
      </c>
      <c r="G26" s="1192" t="s">
        <v>23</v>
      </c>
      <c r="H26" s="1192">
        <v>1029</v>
      </c>
      <c r="I26" s="1192">
        <v>4525</v>
      </c>
      <c r="J26" s="1192" t="s">
        <v>23</v>
      </c>
      <c r="K26" s="1193">
        <v>13781</v>
      </c>
    </row>
    <row r="27" spans="1:11" ht="13.5">
      <c r="A27" s="1188"/>
      <c r="B27" s="1189"/>
      <c r="C27" s="1189"/>
      <c r="D27" s="1189"/>
      <c r="E27" s="1189"/>
      <c r="F27" s="1189"/>
      <c r="G27" s="1189"/>
      <c r="H27" s="1189"/>
      <c r="I27" s="1189"/>
      <c r="J27" s="1189"/>
      <c r="K27" s="1190"/>
    </row>
    <row r="28" spans="1:11" ht="13.5">
      <c r="A28" s="1188" t="s">
        <v>94</v>
      </c>
      <c r="B28" s="1189">
        <v>7491</v>
      </c>
      <c r="C28" s="1189">
        <v>2019</v>
      </c>
      <c r="D28" s="1189">
        <v>9510</v>
      </c>
      <c r="E28" s="1189">
        <v>6536</v>
      </c>
      <c r="F28" s="1189">
        <v>1962</v>
      </c>
      <c r="G28" s="1189" t="s">
        <v>23</v>
      </c>
      <c r="H28" s="1189">
        <v>596</v>
      </c>
      <c r="I28" s="1189">
        <v>1640</v>
      </c>
      <c r="J28" s="1189" t="s">
        <v>23</v>
      </c>
      <c r="K28" s="1190">
        <v>7113</v>
      </c>
    </row>
    <row r="29" spans="1:11" ht="13.5">
      <c r="A29" s="1188" t="s">
        <v>95</v>
      </c>
      <c r="B29" s="1189">
        <v>22658</v>
      </c>
      <c r="C29" s="1189">
        <v>2223</v>
      </c>
      <c r="D29" s="1189">
        <v>24881</v>
      </c>
      <c r="E29" s="1189">
        <v>21660</v>
      </c>
      <c r="F29" s="1189">
        <v>2129</v>
      </c>
      <c r="G29" s="1189" t="s">
        <v>23</v>
      </c>
      <c r="H29" s="1189">
        <v>1300</v>
      </c>
      <c r="I29" s="1189">
        <v>3070</v>
      </c>
      <c r="J29" s="1189" t="s">
        <v>23</v>
      </c>
      <c r="K29" s="1190">
        <v>34694</v>
      </c>
    </row>
    <row r="30" spans="1:11" ht="13.5">
      <c r="A30" s="1188" t="s">
        <v>96</v>
      </c>
      <c r="B30" s="1189">
        <v>6238</v>
      </c>
      <c r="C30" s="1189">
        <v>8168</v>
      </c>
      <c r="D30" s="1189">
        <v>14406</v>
      </c>
      <c r="E30" s="1189">
        <v>6174</v>
      </c>
      <c r="F30" s="1189">
        <v>7884</v>
      </c>
      <c r="G30" s="1189" t="s">
        <v>23</v>
      </c>
      <c r="H30" s="1189">
        <v>1470</v>
      </c>
      <c r="I30" s="1189">
        <v>2580</v>
      </c>
      <c r="J30" s="1189" t="s">
        <v>23</v>
      </c>
      <c r="K30" s="1190">
        <v>29419</v>
      </c>
    </row>
    <row r="31" spans="1:11" ht="13.5">
      <c r="A31" s="1191" t="s">
        <v>97</v>
      </c>
      <c r="B31" s="1192">
        <v>36387</v>
      </c>
      <c r="C31" s="1192">
        <v>12410</v>
      </c>
      <c r="D31" s="1192">
        <v>48797</v>
      </c>
      <c r="E31" s="1192">
        <v>34370</v>
      </c>
      <c r="F31" s="1192">
        <v>11975</v>
      </c>
      <c r="G31" s="1192" t="s">
        <v>23</v>
      </c>
      <c r="H31" s="1192">
        <v>1197</v>
      </c>
      <c r="I31" s="1192">
        <v>2513</v>
      </c>
      <c r="J31" s="1192" t="s">
        <v>23</v>
      </c>
      <c r="K31" s="1193">
        <v>71226</v>
      </c>
    </row>
    <row r="32" spans="1:11" ht="13.5">
      <c r="A32" s="1188"/>
      <c r="B32" s="1192"/>
      <c r="C32" s="1192"/>
      <c r="D32" s="1192"/>
      <c r="E32" s="1192"/>
      <c r="F32" s="1192"/>
      <c r="G32" s="1192"/>
      <c r="H32" s="1192"/>
      <c r="I32" s="1192"/>
      <c r="J32" s="1192"/>
      <c r="K32" s="1193"/>
    </row>
    <row r="33" spans="1:11" ht="13.5">
      <c r="A33" s="1188" t="s">
        <v>98</v>
      </c>
      <c r="B33" s="1192">
        <v>2282</v>
      </c>
      <c r="C33" s="1192">
        <v>251</v>
      </c>
      <c r="D33" s="1192">
        <v>2533</v>
      </c>
      <c r="E33" s="1192">
        <v>2231</v>
      </c>
      <c r="F33" s="1192">
        <v>220</v>
      </c>
      <c r="G33" s="1192" t="s">
        <v>23</v>
      </c>
      <c r="H33" s="1192">
        <v>1133</v>
      </c>
      <c r="I33" s="1192">
        <v>2514</v>
      </c>
      <c r="J33" s="1192" t="s">
        <v>23</v>
      </c>
      <c r="K33" s="1193">
        <v>3081</v>
      </c>
    </row>
    <row r="34" spans="1:11" ht="13.5">
      <c r="A34" s="1188" t="s">
        <v>99</v>
      </c>
      <c r="B34" s="1192">
        <v>2876</v>
      </c>
      <c r="C34" s="1192">
        <v>259</v>
      </c>
      <c r="D34" s="1192">
        <v>3135</v>
      </c>
      <c r="E34" s="1192">
        <v>2809</v>
      </c>
      <c r="F34" s="1192">
        <v>232</v>
      </c>
      <c r="G34" s="1192" t="s">
        <v>23</v>
      </c>
      <c r="H34" s="1192">
        <v>762</v>
      </c>
      <c r="I34" s="1192">
        <v>1402</v>
      </c>
      <c r="J34" s="1192" t="s">
        <v>23</v>
      </c>
      <c r="K34" s="1193">
        <v>2466</v>
      </c>
    </row>
    <row r="35" spans="1:11" ht="13.5">
      <c r="A35" s="1188" t="s">
        <v>100</v>
      </c>
      <c r="B35" s="1192">
        <v>28125</v>
      </c>
      <c r="C35" s="1192">
        <v>10200</v>
      </c>
      <c r="D35" s="1192">
        <v>38325</v>
      </c>
      <c r="E35" s="1192">
        <v>27541</v>
      </c>
      <c r="F35" s="1192">
        <v>9264</v>
      </c>
      <c r="G35" s="1192" t="s">
        <v>23</v>
      </c>
      <c r="H35" s="1192">
        <v>848</v>
      </c>
      <c r="I35" s="1192">
        <v>3153</v>
      </c>
      <c r="J35" s="1192" t="s">
        <v>23</v>
      </c>
      <c r="K35" s="1193">
        <v>52564</v>
      </c>
    </row>
    <row r="36" spans="1:11" ht="13.5">
      <c r="A36" s="1188" t="s">
        <v>101</v>
      </c>
      <c r="B36" s="1189">
        <v>49305</v>
      </c>
      <c r="C36" s="1189">
        <v>13889</v>
      </c>
      <c r="D36" s="1189">
        <v>63194</v>
      </c>
      <c r="E36" s="1189">
        <v>48398</v>
      </c>
      <c r="F36" s="1189">
        <v>13410</v>
      </c>
      <c r="G36" s="1189" t="s">
        <v>23</v>
      </c>
      <c r="H36" s="1189">
        <v>1546</v>
      </c>
      <c r="I36" s="1189">
        <v>3148</v>
      </c>
      <c r="J36" s="1189" t="s">
        <v>23</v>
      </c>
      <c r="K36" s="1190">
        <v>117038</v>
      </c>
    </row>
    <row r="37" spans="1:11" ht="13.5">
      <c r="A37" s="1191" t="s">
        <v>102</v>
      </c>
      <c r="B37" s="1192">
        <v>82588</v>
      </c>
      <c r="C37" s="1192">
        <v>24599</v>
      </c>
      <c r="D37" s="1192">
        <v>107187</v>
      </c>
      <c r="E37" s="1192">
        <v>80979</v>
      </c>
      <c r="F37" s="1192">
        <v>23126</v>
      </c>
      <c r="G37" s="1192" t="s">
        <v>23</v>
      </c>
      <c r="H37" s="1192">
        <v>1270</v>
      </c>
      <c r="I37" s="1192">
        <v>3126</v>
      </c>
      <c r="J37" s="1192" t="s">
        <v>23</v>
      </c>
      <c r="K37" s="1193">
        <v>175149</v>
      </c>
    </row>
    <row r="38" spans="1:11" ht="13.5">
      <c r="A38" s="1191"/>
      <c r="B38" s="1189"/>
      <c r="C38" s="1189"/>
      <c r="D38" s="1189"/>
      <c r="E38" s="1189"/>
      <c r="F38" s="1189"/>
      <c r="G38" s="1189"/>
      <c r="H38" s="1189"/>
      <c r="I38" s="1189"/>
      <c r="J38" s="1189"/>
      <c r="K38" s="1190"/>
    </row>
    <row r="39" spans="1:11" ht="13.5">
      <c r="A39" s="1191" t="s">
        <v>103</v>
      </c>
      <c r="B39" s="1192">
        <v>8032</v>
      </c>
      <c r="C39" s="1192">
        <v>384</v>
      </c>
      <c r="D39" s="1192">
        <v>8416</v>
      </c>
      <c r="E39" s="1192">
        <v>4980</v>
      </c>
      <c r="F39" s="1192">
        <v>384</v>
      </c>
      <c r="G39" s="1192">
        <v>11500</v>
      </c>
      <c r="H39" s="1192">
        <v>860</v>
      </c>
      <c r="I39" s="1192">
        <v>2150</v>
      </c>
      <c r="J39" s="1192">
        <v>4</v>
      </c>
      <c r="K39" s="1193">
        <v>5154</v>
      </c>
    </row>
    <row r="40" spans="1:11" ht="13.5">
      <c r="A40" s="1188"/>
      <c r="B40" s="1189"/>
      <c r="C40" s="1189"/>
      <c r="D40" s="1189"/>
      <c r="E40" s="1189"/>
      <c r="F40" s="1189"/>
      <c r="G40" s="1189"/>
      <c r="H40" s="1189"/>
      <c r="I40" s="1189"/>
      <c r="J40" s="1189"/>
      <c r="K40" s="1190"/>
    </row>
    <row r="41" spans="1:11" ht="13.5">
      <c r="A41" s="1188" t="s">
        <v>159</v>
      </c>
      <c r="B41" s="1189">
        <v>3724</v>
      </c>
      <c r="C41" s="1189">
        <v>119</v>
      </c>
      <c r="D41" s="1189">
        <v>3843</v>
      </c>
      <c r="E41" s="1189">
        <v>3720</v>
      </c>
      <c r="F41" s="1189">
        <v>119</v>
      </c>
      <c r="G41" s="1189" t="s">
        <v>23</v>
      </c>
      <c r="H41" s="1189">
        <v>1837</v>
      </c>
      <c r="I41" s="1189">
        <v>3065</v>
      </c>
      <c r="J41" s="1189" t="s">
        <v>23</v>
      </c>
      <c r="K41" s="1190">
        <v>7198</v>
      </c>
    </row>
    <row r="42" spans="1:11" ht="13.5">
      <c r="A42" s="1188" t="s">
        <v>105</v>
      </c>
      <c r="B42" s="1189">
        <v>11</v>
      </c>
      <c r="C42" s="1189" t="s">
        <v>23</v>
      </c>
      <c r="D42" s="1189">
        <v>11</v>
      </c>
      <c r="E42" s="1189">
        <v>3</v>
      </c>
      <c r="F42" s="1189" t="s">
        <v>23</v>
      </c>
      <c r="G42" s="1189" t="s">
        <v>23</v>
      </c>
      <c r="H42" s="1189">
        <v>2750</v>
      </c>
      <c r="I42" s="1189" t="s">
        <v>23</v>
      </c>
      <c r="J42" s="1189" t="s">
        <v>23</v>
      </c>
      <c r="K42" s="1190">
        <v>8</v>
      </c>
    </row>
    <row r="43" spans="1:11" ht="13.5">
      <c r="A43" s="1188" t="s">
        <v>106</v>
      </c>
      <c r="B43" s="1189">
        <v>5</v>
      </c>
      <c r="C43" s="1189">
        <v>7</v>
      </c>
      <c r="D43" s="1189">
        <v>12</v>
      </c>
      <c r="E43" s="1189">
        <v>2</v>
      </c>
      <c r="F43" s="1189">
        <v>6</v>
      </c>
      <c r="G43" s="1189" t="s">
        <v>23</v>
      </c>
      <c r="H43" s="1189">
        <v>1400</v>
      </c>
      <c r="I43" s="1189">
        <v>3000</v>
      </c>
      <c r="J43" s="1189" t="s">
        <v>23</v>
      </c>
      <c r="K43" s="1190">
        <v>21</v>
      </c>
    </row>
    <row r="44" spans="1:11" ht="13.5">
      <c r="A44" s="1188" t="s">
        <v>107</v>
      </c>
      <c r="B44" s="1189">
        <v>7</v>
      </c>
      <c r="C44" s="1189">
        <v>2</v>
      </c>
      <c r="D44" s="1189">
        <v>9</v>
      </c>
      <c r="E44" s="1189">
        <v>3</v>
      </c>
      <c r="F44" s="1189" t="s">
        <v>23</v>
      </c>
      <c r="G44" s="1189" t="s">
        <v>23</v>
      </c>
      <c r="H44" s="1189">
        <v>1805</v>
      </c>
      <c r="I44" s="1189" t="s">
        <v>23</v>
      </c>
      <c r="J44" s="1189" t="s">
        <v>23</v>
      </c>
      <c r="K44" s="1190">
        <v>5</v>
      </c>
    </row>
    <row r="45" spans="1:11" ht="13.5">
      <c r="A45" s="1188" t="s">
        <v>108</v>
      </c>
      <c r="B45" s="1189">
        <v>2453</v>
      </c>
      <c r="C45" s="1189" t="s">
        <v>23</v>
      </c>
      <c r="D45" s="1189">
        <v>2453</v>
      </c>
      <c r="E45" s="1189">
        <v>2008</v>
      </c>
      <c r="F45" s="1189" t="s">
        <v>23</v>
      </c>
      <c r="G45" s="1189" t="s">
        <v>23</v>
      </c>
      <c r="H45" s="1189">
        <v>1141</v>
      </c>
      <c r="I45" s="1189" t="s">
        <v>23</v>
      </c>
      <c r="J45" s="1189" t="s">
        <v>23</v>
      </c>
      <c r="K45" s="1190">
        <v>2291</v>
      </c>
    </row>
    <row r="46" spans="1:11" ht="13.5">
      <c r="A46" s="1188" t="s">
        <v>109</v>
      </c>
      <c r="B46" s="1189" t="s">
        <v>23</v>
      </c>
      <c r="C46" s="1189" t="s">
        <v>23</v>
      </c>
      <c r="D46" s="1189" t="s">
        <v>23</v>
      </c>
      <c r="E46" s="1189" t="s">
        <v>23</v>
      </c>
      <c r="F46" s="1189" t="s">
        <v>23</v>
      </c>
      <c r="G46" s="1189" t="s">
        <v>23</v>
      </c>
      <c r="H46" s="1189" t="s">
        <v>23</v>
      </c>
      <c r="I46" s="1189" t="s">
        <v>23</v>
      </c>
      <c r="J46" s="1189" t="s">
        <v>23</v>
      </c>
      <c r="K46" s="1190" t="s">
        <v>23</v>
      </c>
    </row>
    <row r="47" spans="1:11" ht="13.5">
      <c r="A47" s="1188" t="s">
        <v>110</v>
      </c>
      <c r="B47" s="1189" t="s">
        <v>23</v>
      </c>
      <c r="C47" s="1189">
        <v>11</v>
      </c>
      <c r="D47" s="1189">
        <v>11</v>
      </c>
      <c r="E47" s="1189" t="s">
        <v>23</v>
      </c>
      <c r="F47" s="1189">
        <v>11</v>
      </c>
      <c r="G47" s="1189" t="s">
        <v>23</v>
      </c>
      <c r="H47" s="1189" t="s">
        <v>23</v>
      </c>
      <c r="I47" s="1189">
        <v>450</v>
      </c>
      <c r="J47" s="1189" t="s">
        <v>23</v>
      </c>
      <c r="K47" s="1190">
        <v>5</v>
      </c>
    </row>
    <row r="48" spans="1:11" ht="13.5">
      <c r="A48" s="1188" t="s">
        <v>111</v>
      </c>
      <c r="B48" s="1189" t="s">
        <v>23</v>
      </c>
      <c r="C48" s="1189">
        <v>824</v>
      </c>
      <c r="D48" s="1189">
        <v>824</v>
      </c>
      <c r="E48" s="1189" t="s">
        <v>23</v>
      </c>
      <c r="F48" s="1189">
        <v>784</v>
      </c>
      <c r="G48" s="1189" t="s">
        <v>23</v>
      </c>
      <c r="H48" s="1189" t="s">
        <v>23</v>
      </c>
      <c r="I48" s="1189">
        <v>3250</v>
      </c>
      <c r="J48" s="1189" t="s">
        <v>23</v>
      </c>
      <c r="K48" s="1190">
        <v>2548</v>
      </c>
    </row>
    <row r="49" spans="1:11" ht="13.5">
      <c r="A49" s="1188" t="s">
        <v>112</v>
      </c>
      <c r="B49" s="1189">
        <v>316</v>
      </c>
      <c r="C49" s="1189">
        <v>78</v>
      </c>
      <c r="D49" s="1189">
        <v>394</v>
      </c>
      <c r="E49" s="1189">
        <v>300</v>
      </c>
      <c r="F49" s="1189">
        <v>10</v>
      </c>
      <c r="G49" s="1189" t="s">
        <v>23</v>
      </c>
      <c r="H49" s="1189">
        <v>1100</v>
      </c>
      <c r="I49" s="1189">
        <v>2000</v>
      </c>
      <c r="J49" s="1189" t="s">
        <v>23</v>
      </c>
      <c r="K49" s="1190">
        <v>350</v>
      </c>
    </row>
    <row r="50" spans="1:11" ht="13.5">
      <c r="A50" s="1191" t="s">
        <v>113</v>
      </c>
      <c r="B50" s="1192">
        <v>6516</v>
      </c>
      <c r="C50" s="1192">
        <v>1041</v>
      </c>
      <c r="D50" s="1192">
        <v>7557</v>
      </c>
      <c r="E50" s="1192">
        <v>6036</v>
      </c>
      <c r="F50" s="1192">
        <v>930</v>
      </c>
      <c r="G50" s="1192" t="s">
        <v>23</v>
      </c>
      <c r="H50" s="1192">
        <v>1569</v>
      </c>
      <c r="I50" s="1192">
        <v>3178</v>
      </c>
      <c r="J50" s="1192" t="s">
        <v>23</v>
      </c>
      <c r="K50" s="1193">
        <v>12426</v>
      </c>
    </row>
    <row r="51" spans="1:11" ht="13.5">
      <c r="A51" s="1191"/>
      <c r="B51" s="1189"/>
      <c r="C51" s="1189"/>
      <c r="D51" s="1189"/>
      <c r="E51" s="1189"/>
      <c r="F51" s="1189"/>
      <c r="G51" s="1189"/>
      <c r="H51" s="1189"/>
      <c r="I51" s="1189"/>
      <c r="J51" s="1189"/>
      <c r="K51" s="1190"/>
    </row>
    <row r="52" spans="1:11" ht="13.5">
      <c r="A52" s="1191" t="s">
        <v>114</v>
      </c>
      <c r="B52" s="1192">
        <v>24927</v>
      </c>
      <c r="C52" s="1192">
        <v>520</v>
      </c>
      <c r="D52" s="1192">
        <v>25447</v>
      </c>
      <c r="E52" s="1192">
        <v>24223</v>
      </c>
      <c r="F52" s="1192">
        <v>360</v>
      </c>
      <c r="G52" s="1192" t="s">
        <v>23</v>
      </c>
      <c r="H52" s="1192">
        <v>926</v>
      </c>
      <c r="I52" s="1192">
        <v>3842</v>
      </c>
      <c r="J52" s="1192" t="s">
        <v>23</v>
      </c>
      <c r="K52" s="1193">
        <v>23799</v>
      </c>
    </row>
    <row r="53" spans="1:11" ht="13.5">
      <c r="A53" s="1188"/>
      <c r="B53" s="1189"/>
      <c r="C53" s="1189"/>
      <c r="D53" s="1189"/>
      <c r="E53" s="1189"/>
      <c r="F53" s="1189"/>
      <c r="G53" s="1189"/>
      <c r="H53" s="1189"/>
      <c r="I53" s="1189"/>
      <c r="J53" s="1189"/>
      <c r="K53" s="1190"/>
    </row>
    <row r="54" spans="1:11" ht="13.5">
      <c r="A54" s="1188" t="s">
        <v>115</v>
      </c>
      <c r="B54" s="1189">
        <v>29969</v>
      </c>
      <c r="C54" s="1189">
        <v>10120</v>
      </c>
      <c r="D54" s="1189">
        <v>40089</v>
      </c>
      <c r="E54" s="1189">
        <v>28400</v>
      </c>
      <c r="F54" s="1189">
        <v>9000</v>
      </c>
      <c r="G54" s="1189" t="s">
        <v>23</v>
      </c>
      <c r="H54" s="1189">
        <v>1455</v>
      </c>
      <c r="I54" s="1189">
        <v>3300</v>
      </c>
      <c r="J54" s="1189" t="s">
        <v>23</v>
      </c>
      <c r="K54" s="1190">
        <v>71022</v>
      </c>
    </row>
    <row r="55" spans="1:11" ht="13.5">
      <c r="A55" s="1188" t="s">
        <v>116</v>
      </c>
      <c r="B55" s="1189">
        <v>155451</v>
      </c>
      <c r="C55" s="1189">
        <v>10505</v>
      </c>
      <c r="D55" s="1189">
        <v>165956</v>
      </c>
      <c r="E55" s="1189">
        <v>145185</v>
      </c>
      <c r="F55" s="1189">
        <v>5460</v>
      </c>
      <c r="G55" s="1189">
        <v>3972</v>
      </c>
      <c r="H55" s="1189">
        <v>1680</v>
      </c>
      <c r="I55" s="1189">
        <v>5800</v>
      </c>
      <c r="J55" s="1189">
        <v>6</v>
      </c>
      <c r="K55" s="1190">
        <v>275603</v>
      </c>
    </row>
    <row r="56" spans="1:11" ht="13.5">
      <c r="A56" s="1188" t="s">
        <v>117</v>
      </c>
      <c r="B56" s="1189">
        <v>26862</v>
      </c>
      <c r="C56" s="1189">
        <v>317</v>
      </c>
      <c r="D56" s="1189">
        <v>27179</v>
      </c>
      <c r="E56" s="1189">
        <v>25563</v>
      </c>
      <c r="F56" s="1189">
        <v>264</v>
      </c>
      <c r="G56" s="1189" t="s">
        <v>23</v>
      </c>
      <c r="H56" s="1189">
        <v>825</v>
      </c>
      <c r="I56" s="1189">
        <v>1300</v>
      </c>
      <c r="J56" s="1189" t="s">
        <v>23</v>
      </c>
      <c r="K56" s="1190">
        <v>21432</v>
      </c>
    </row>
    <row r="57" spans="1:11" ht="13.5">
      <c r="A57" s="1188" t="s">
        <v>118</v>
      </c>
      <c r="B57" s="1189">
        <v>28123</v>
      </c>
      <c r="C57" s="1189">
        <v>11</v>
      </c>
      <c r="D57" s="1189">
        <v>28134</v>
      </c>
      <c r="E57" s="1189">
        <v>10936</v>
      </c>
      <c r="F57" s="1189">
        <v>11</v>
      </c>
      <c r="G57" s="1189" t="s">
        <v>23</v>
      </c>
      <c r="H57" s="1189">
        <v>1100</v>
      </c>
      <c r="I57" s="1189">
        <v>2500</v>
      </c>
      <c r="J57" s="1189" t="s">
        <v>23</v>
      </c>
      <c r="K57" s="1190">
        <v>12057</v>
      </c>
    </row>
    <row r="58" spans="1:11" ht="13.5">
      <c r="A58" s="1188" t="s">
        <v>119</v>
      </c>
      <c r="B58" s="1189">
        <v>115716</v>
      </c>
      <c r="C58" s="1189">
        <v>7510</v>
      </c>
      <c r="D58" s="1189">
        <v>123226</v>
      </c>
      <c r="E58" s="1189">
        <v>109238</v>
      </c>
      <c r="F58" s="1189">
        <v>5141</v>
      </c>
      <c r="G58" s="1189" t="s">
        <v>23</v>
      </c>
      <c r="H58" s="1189">
        <v>1735</v>
      </c>
      <c r="I58" s="1189">
        <v>3875</v>
      </c>
      <c r="J58" s="1189" t="s">
        <v>23</v>
      </c>
      <c r="K58" s="1190">
        <v>209449</v>
      </c>
    </row>
    <row r="59" spans="1:11" ht="13.5">
      <c r="A59" s="1191" t="s">
        <v>172</v>
      </c>
      <c r="B59" s="1192">
        <v>356121</v>
      </c>
      <c r="C59" s="1192">
        <v>28463</v>
      </c>
      <c r="D59" s="1192">
        <v>384584</v>
      </c>
      <c r="E59" s="1192">
        <v>319322</v>
      </c>
      <c r="F59" s="1192">
        <v>19876</v>
      </c>
      <c r="G59" s="1192">
        <v>3972</v>
      </c>
      <c r="H59" s="1192">
        <v>1590</v>
      </c>
      <c r="I59" s="1192">
        <v>4108</v>
      </c>
      <c r="J59" s="1192">
        <v>6</v>
      </c>
      <c r="K59" s="1193">
        <v>589563</v>
      </c>
    </row>
    <row r="60" spans="1:11" ht="13.5">
      <c r="A60" s="1188"/>
      <c r="B60" s="1189"/>
      <c r="C60" s="1189"/>
      <c r="D60" s="1189"/>
      <c r="E60" s="1189"/>
      <c r="F60" s="1189"/>
      <c r="G60" s="1189"/>
      <c r="H60" s="1189"/>
      <c r="I60" s="1189"/>
      <c r="J60" s="1189"/>
      <c r="K60" s="1190"/>
    </row>
    <row r="61" spans="1:11" ht="13.5">
      <c r="A61" s="1188" t="s">
        <v>121</v>
      </c>
      <c r="B61" s="1189">
        <v>23475</v>
      </c>
      <c r="C61" s="1189">
        <v>5666</v>
      </c>
      <c r="D61" s="1189">
        <v>29141</v>
      </c>
      <c r="E61" s="1189">
        <v>22331</v>
      </c>
      <c r="F61" s="1189">
        <v>5351</v>
      </c>
      <c r="G61" s="1189" t="s">
        <v>23</v>
      </c>
      <c r="H61" s="1189">
        <v>1250</v>
      </c>
      <c r="I61" s="1189">
        <v>3050</v>
      </c>
      <c r="J61" s="1189" t="s">
        <v>23</v>
      </c>
      <c r="K61" s="1190">
        <v>44234</v>
      </c>
    </row>
    <row r="62" spans="1:11" ht="13.5">
      <c r="A62" s="1188" t="s">
        <v>122</v>
      </c>
      <c r="B62" s="1189">
        <v>30596</v>
      </c>
      <c r="C62" s="1189">
        <v>1989</v>
      </c>
      <c r="D62" s="1189">
        <v>32585</v>
      </c>
      <c r="E62" s="1189">
        <v>30257</v>
      </c>
      <c r="F62" s="1189">
        <v>1755</v>
      </c>
      <c r="G62" s="1189" t="s">
        <v>23</v>
      </c>
      <c r="H62" s="1189">
        <v>1083</v>
      </c>
      <c r="I62" s="1189">
        <v>2970</v>
      </c>
      <c r="J62" s="1189" t="s">
        <v>23</v>
      </c>
      <c r="K62" s="1190">
        <v>37990</v>
      </c>
    </row>
    <row r="63" spans="1:11" ht="13.5">
      <c r="A63" s="1188" t="s">
        <v>123</v>
      </c>
      <c r="B63" s="1189">
        <v>25903</v>
      </c>
      <c r="C63" s="1189">
        <v>6010</v>
      </c>
      <c r="D63" s="1189">
        <v>31913</v>
      </c>
      <c r="E63" s="1189">
        <v>25800</v>
      </c>
      <c r="F63" s="1189">
        <v>5038</v>
      </c>
      <c r="G63" s="1189" t="s">
        <v>23</v>
      </c>
      <c r="H63" s="1189">
        <v>731</v>
      </c>
      <c r="I63" s="1189">
        <v>3056</v>
      </c>
      <c r="J63" s="1189" t="s">
        <v>23</v>
      </c>
      <c r="K63" s="1190">
        <v>34263</v>
      </c>
    </row>
    <row r="64" spans="1:11" ht="13.5">
      <c r="A64" s="1191" t="s">
        <v>124</v>
      </c>
      <c r="B64" s="1192">
        <v>79974</v>
      </c>
      <c r="C64" s="1192">
        <v>13665</v>
      </c>
      <c r="D64" s="1192">
        <v>93639</v>
      </c>
      <c r="E64" s="1192">
        <v>78388</v>
      </c>
      <c r="F64" s="1192">
        <v>12144</v>
      </c>
      <c r="G64" s="1192" t="s">
        <v>23</v>
      </c>
      <c r="H64" s="1192">
        <v>1015</v>
      </c>
      <c r="I64" s="1192">
        <v>3041</v>
      </c>
      <c r="J64" s="1192" t="s">
        <v>23</v>
      </c>
      <c r="K64" s="1193">
        <v>116487</v>
      </c>
    </row>
    <row r="65" spans="1:11" ht="13.5">
      <c r="A65" s="1191"/>
      <c r="B65" s="1189"/>
      <c r="C65" s="1189"/>
      <c r="D65" s="1189"/>
      <c r="E65" s="1189"/>
      <c r="F65" s="1189"/>
      <c r="G65" s="1189"/>
      <c r="H65" s="1189"/>
      <c r="I65" s="1189"/>
      <c r="J65" s="1189"/>
      <c r="K65" s="1190"/>
    </row>
    <row r="66" spans="1:11" ht="13.5">
      <c r="A66" s="1191" t="s">
        <v>125</v>
      </c>
      <c r="B66" s="1192">
        <v>16840</v>
      </c>
      <c r="C66" s="1192">
        <v>5109</v>
      </c>
      <c r="D66" s="1192">
        <v>21949</v>
      </c>
      <c r="E66" s="1192">
        <v>16202</v>
      </c>
      <c r="F66" s="1192">
        <v>4989</v>
      </c>
      <c r="G66" s="1192" t="s">
        <v>23</v>
      </c>
      <c r="H66" s="1192">
        <v>1510</v>
      </c>
      <c r="I66" s="1192">
        <v>5630</v>
      </c>
      <c r="J66" s="1192" t="s">
        <v>23</v>
      </c>
      <c r="K66" s="1193">
        <v>52553</v>
      </c>
    </row>
    <row r="67" spans="1:11" ht="13.5">
      <c r="A67" s="1188"/>
      <c r="B67" s="1189"/>
      <c r="C67" s="1189"/>
      <c r="D67" s="1189"/>
      <c r="E67" s="1189"/>
      <c r="F67" s="1189"/>
      <c r="G67" s="1189"/>
      <c r="H67" s="1189"/>
      <c r="I67" s="1189"/>
      <c r="J67" s="1189"/>
      <c r="K67" s="1190"/>
    </row>
    <row r="68" spans="1:11" ht="13.5">
      <c r="A68" s="1188" t="s">
        <v>126</v>
      </c>
      <c r="B68" s="1189">
        <v>132313</v>
      </c>
      <c r="C68" s="1189">
        <v>22279</v>
      </c>
      <c r="D68" s="1189">
        <v>154592</v>
      </c>
      <c r="E68" s="1189">
        <v>129158</v>
      </c>
      <c r="F68" s="1189">
        <v>20745</v>
      </c>
      <c r="G68" s="1189" t="s">
        <v>23</v>
      </c>
      <c r="H68" s="1189">
        <v>2947</v>
      </c>
      <c r="I68" s="1189">
        <v>9289</v>
      </c>
      <c r="J68" s="1189" t="s">
        <v>23</v>
      </c>
      <c r="K68" s="1190">
        <v>573355</v>
      </c>
    </row>
    <row r="69" spans="1:11" ht="13.5">
      <c r="A69" s="1188" t="s">
        <v>127</v>
      </c>
      <c r="B69" s="1189">
        <v>41938</v>
      </c>
      <c r="C69" s="1189">
        <v>2420</v>
      </c>
      <c r="D69" s="1189">
        <v>44358</v>
      </c>
      <c r="E69" s="1189">
        <v>41773</v>
      </c>
      <c r="F69" s="1189">
        <v>2294</v>
      </c>
      <c r="G69" s="1189" t="s">
        <v>23</v>
      </c>
      <c r="H69" s="1189">
        <v>2162</v>
      </c>
      <c r="I69" s="1189">
        <v>8369</v>
      </c>
      <c r="J69" s="1189" t="s">
        <v>23</v>
      </c>
      <c r="K69" s="1190">
        <v>109516</v>
      </c>
    </row>
    <row r="70" spans="1:11" ht="13.5">
      <c r="A70" s="1191" t="s">
        <v>128</v>
      </c>
      <c r="B70" s="1192">
        <v>174251</v>
      </c>
      <c r="C70" s="1192">
        <v>24699</v>
      </c>
      <c r="D70" s="1192">
        <v>198950</v>
      </c>
      <c r="E70" s="1192">
        <v>170931</v>
      </c>
      <c r="F70" s="1192">
        <v>23039</v>
      </c>
      <c r="G70" s="1192" t="s">
        <v>23</v>
      </c>
      <c r="H70" s="1192">
        <v>2755</v>
      </c>
      <c r="I70" s="1192">
        <v>9197</v>
      </c>
      <c r="J70" s="1192" t="s">
        <v>23</v>
      </c>
      <c r="K70" s="1193">
        <v>682871</v>
      </c>
    </row>
    <row r="71" spans="1:11" ht="13.5">
      <c r="A71" s="1188"/>
      <c r="B71" s="1189"/>
      <c r="C71" s="1189"/>
      <c r="D71" s="1189"/>
      <c r="E71" s="1189"/>
      <c r="F71" s="1189"/>
      <c r="G71" s="1189"/>
      <c r="H71" s="1189"/>
      <c r="I71" s="1189"/>
      <c r="J71" s="1189"/>
      <c r="K71" s="1190"/>
    </row>
    <row r="72" spans="1:11" ht="13.5">
      <c r="A72" s="1188" t="s">
        <v>129</v>
      </c>
      <c r="B72" s="1189">
        <v>7487</v>
      </c>
      <c r="C72" s="1189">
        <v>14457</v>
      </c>
      <c r="D72" s="1189">
        <v>21944</v>
      </c>
      <c r="E72" s="1189">
        <v>7469</v>
      </c>
      <c r="F72" s="1189">
        <v>14190</v>
      </c>
      <c r="G72" s="1189" t="s">
        <v>23</v>
      </c>
      <c r="H72" s="1189">
        <v>374</v>
      </c>
      <c r="I72" s="1189">
        <v>4924</v>
      </c>
      <c r="J72" s="1189" t="s">
        <v>23</v>
      </c>
      <c r="K72" s="1190">
        <v>72658</v>
      </c>
    </row>
    <row r="73" spans="1:11" ht="13.5">
      <c r="A73" s="1188" t="s">
        <v>130</v>
      </c>
      <c r="B73" s="1189">
        <v>26865</v>
      </c>
      <c r="C73" s="1189">
        <v>3945</v>
      </c>
      <c r="D73" s="1189">
        <v>30810</v>
      </c>
      <c r="E73" s="1189">
        <v>25620</v>
      </c>
      <c r="F73" s="1189">
        <v>2917</v>
      </c>
      <c r="G73" s="1189" t="s">
        <v>23</v>
      </c>
      <c r="H73" s="1189">
        <v>1801</v>
      </c>
      <c r="I73" s="1189">
        <v>5000</v>
      </c>
      <c r="J73" s="1189" t="s">
        <v>23</v>
      </c>
      <c r="K73" s="1190">
        <v>60720</v>
      </c>
    </row>
    <row r="74" spans="1:11" ht="13.5">
      <c r="A74" s="1188" t="s">
        <v>131</v>
      </c>
      <c r="B74" s="1189">
        <v>312686</v>
      </c>
      <c r="C74" s="1189">
        <v>56136</v>
      </c>
      <c r="D74" s="1189">
        <v>368822</v>
      </c>
      <c r="E74" s="1189">
        <v>299851</v>
      </c>
      <c r="F74" s="1189">
        <v>52832</v>
      </c>
      <c r="G74" s="1189" t="s">
        <v>23</v>
      </c>
      <c r="H74" s="1189">
        <v>3781</v>
      </c>
      <c r="I74" s="1189">
        <v>9454</v>
      </c>
      <c r="J74" s="1189" t="s">
        <v>23</v>
      </c>
      <c r="K74" s="1190">
        <v>1633325</v>
      </c>
    </row>
    <row r="75" spans="1:11" ht="13.5">
      <c r="A75" s="1188" t="s">
        <v>132</v>
      </c>
      <c r="B75" s="1189">
        <v>145397</v>
      </c>
      <c r="C75" s="1189">
        <v>61264</v>
      </c>
      <c r="D75" s="1189">
        <v>206661</v>
      </c>
      <c r="E75" s="1189">
        <v>140689</v>
      </c>
      <c r="F75" s="1189">
        <v>59646</v>
      </c>
      <c r="G75" s="1189">
        <v>1280</v>
      </c>
      <c r="H75" s="1189">
        <v>2425</v>
      </c>
      <c r="I75" s="1189">
        <v>3804</v>
      </c>
      <c r="J75" s="1189">
        <v>28</v>
      </c>
      <c r="K75" s="1190">
        <v>568100</v>
      </c>
    </row>
    <row r="76" spans="1:11" ht="13.5">
      <c r="A76" s="1188" t="s">
        <v>133</v>
      </c>
      <c r="B76" s="1189">
        <v>16438</v>
      </c>
      <c r="C76" s="1189">
        <v>5018</v>
      </c>
      <c r="D76" s="1189">
        <v>21456</v>
      </c>
      <c r="E76" s="1189">
        <v>16310</v>
      </c>
      <c r="F76" s="1189">
        <v>4470</v>
      </c>
      <c r="G76" s="1189" t="s">
        <v>23</v>
      </c>
      <c r="H76" s="1189">
        <v>2006</v>
      </c>
      <c r="I76" s="1189">
        <v>4390</v>
      </c>
      <c r="J76" s="1189" t="s">
        <v>23</v>
      </c>
      <c r="K76" s="1190">
        <v>52351</v>
      </c>
    </row>
    <row r="77" spans="1:11" ht="13.5">
      <c r="A77" s="1188" t="s">
        <v>134</v>
      </c>
      <c r="B77" s="1189">
        <v>357939</v>
      </c>
      <c r="C77" s="1189">
        <v>230156</v>
      </c>
      <c r="D77" s="1189">
        <v>588095</v>
      </c>
      <c r="E77" s="1189">
        <v>357472</v>
      </c>
      <c r="F77" s="1189">
        <v>229774</v>
      </c>
      <c r="G77" s="1189" t="s">
        <v>23</v>
      </c>
      <c r="H77" s="1189">
        <v>3275</v>
      </c>
      <c r="I77" s="1189">
        <v>5360</v>
      </c>
      <c r="J77" s="1189" t="s">
        <v>23</v>
      </c>
      <c r="K77" s="1190">
        <v>2402301</v>
      </c>
    </row>
    <row r="78" spans="1:11" ht="13.5">
      <c r="A78" s="1188" t="s">
        <v>135</v>
      </c>
      <c r="B78" s="1189">
        <v>118076</v>
      </c>
      <c r="C78" s="1189">
        <v>15732</v>
      </c>
      <c r="D78" s="1189">
        <v>133808</v>
      </c>
      <c r="E78" s="1189">
        <v>116880</v>
      </c>
      <c r="F78" s="1189">
        <v>14678</v>
      </c>
      <c r="G78" s="1189" t="s">
        <v>23</v>
      </c>
      <c r="H78" s="1189">
        <v>2182</v>
      </c>
      <c r="I78" s="1189">
        <v>6333</v>
      </c>
      <c r="J78" s="1189" t="s">
        <v>23</v>
      </c>
      <c r="K78" s="1190">
        <v>347988</v>
      </c>
    </row>
    <row r="79" spans="1:11" ht="13.5">
      <c r="A79" s="1188" t="s">
        <v>136</v>
      </c>
      <c r="B79" s="1189">
        <v>133575</v>
      </c>
      <c r="C79" s="1189">
        <v>51223</v>
      </c>
      <c r="D79" s="1189">
        <v>184798</v>
      </c>
      <c r="E79" s="1189">
        <v>131172</v>
      </c>
      <c r="F79" s="1189">
        <v>48618</v>
      </c>
      <c r="G79" s="1189" t="s">
        <v>23</v>
      </c>
      <c r="H79" s="1189">
        <v>3100</v>
      </c>
      <c r="I79" s="1189">
        <v>7710</v>
      </c>
      <c r="J79" s="1189" t="s">
        <v>23</v>
      </c>
      <c r="K79" s="1190">
        <v>781478</v>
      </c>
    </row>
    <row r="80" spans="1:11" ht="13.5">
      <c r="A80" s="1191" t="s">
        <v>137</v>
      </c>
      <c r="B80" s="1192">
        <v>1118463</v>
      </c>
      <c r="C80" s="1192">
        <v>437931</v>
      </c>
      <c r="D80" s="1192">
        <v>1556394</v>
      </c>
      <c r="E80" s="1192">
        <v>1095463</v>
      </c>
      <c r="F80" s="1192">
        <v>427125</v>
      </c>
      <c r="G80" s="1192">
        <v>1280</v>
      </c>
      <c r="H80" s="1192">
        <v>3094</v>
      </c>
      <c r="I80" s="1192">
        <v>5923</v>
      </c>
      <c r="J80" s="1192">
        <v>28</v>
      </c>
      <c r="K80" s="1193">
        <v>5918921</v>
      </c>
    </row>
    <row r="81" spans="1:11" ht="13.5">
      <c r="A81" s="1188"/>
      <c r="B81" s="1189"/>
      <c r="C81" s="1189"/>
      <c r="D81" s="1189"/>
      <c r="E81" s="1189"/>
      <c r="F81" s="1189"/>
      <c r="G81" s="1189"/>
      <c r="H81" s="1189"/>
      <c r="I81" s="1189"/>
      <c r="J81" s="1189"/>
      <c r="K81" s="1190"/>
    </row>
    <row r="82" spans="1:11" ht="13.5">
      <c r="A82" s="1188" t="s">
        <v>138</v>
      </c>
      <c r="B82" s="1189">
        <v>38</v>
      </c>
      <c r="C82" s="1189">
        <v>289</v>
      </c>
      <c r="D82" s="1189">
        <v>327</v>
      </c>
      <c r="E82" s="1189">
        <v>38</v>
      </c>
      <c r="F82" s="1189">
        <v>289</v>
      </c>
      <c r="G82" s="1189">
        <v>14246</v>
      </c>
      <c r="H82" s="1189">
        <v>1400</v>
      </c>
      <c r="I82" s="1189">
        <v>2800</v>
      </c>
      <c r="J82" s="1189">
        <v>3</v>
      </c>
      <c r="K82" s="1190">
        <v>905</v>
      </c>
    </row>
    <row r="83" spans="1:11" ht="13.5">
      <c r="A83" s="1188" t="s">
        <v>139</v>
      </c>
      <c r="B83" s="1189">
        <v>14</v>
      </c>
      <c r="C83" s="1189">
        <v>115</v>
      </c>
      <c r="D83" s="1189">
        <v>129</v>
      </c>
      <c r="E83" s="1189">
        <v>14</v>
      </c>
      <c r="F83" s="1189">
        <v>108</v>
      </c>
      <c r="G83" s="1189">
        <v>2525</v>
      </c>
      <c r="H83" s="1189">
        <v>1400</v>
      </c>
      <c r="I83" s="1189">
        <v>2800</v>
      </c>
      <c r="J83" s="1189">
        <v>3</v>
      </c>
      <c r="K83" s="1190">
        <v>330</v>
      </c>
    </row>
    <row r="84" spans="1:11" ht="13.5">
      <c r="A84" s="1191" t="s">
        <v>140</v>
      </c>
      <c r="B84" s="1192">
        <v>52</v>
      </c>
      <c r="C84" s="1192">
        <v>404</v>
      </c>
      <c r="D84" s="1192">
        <v>456</v>
      </c>
      <c r="E84" s="1192">
        <v>52</v>
      </c>
      <c r="F84" s="1192">
        <v>397</v>
      </c>
      <c r="G84" s="1192">
        <v>16771</v>
      </c>
      <c r="H84" s="1192">
        <v>1400</v>
      </c>
      <c r="I84" s="1192">
        <v>2800</v>
      </c>
      <c r="J84" s="1192">
        <v>3</v>
      </c>
      <c r="K84" s="1193">
        <v>1235</v>
      </c>
    </row>
    <row r="85" spans="1:11" ht="14.25" thickBot="1">
      <c r="A85" s="1194"/>
      <c r="B85" s="1195"/>
      <c r="C85" s="1195"/>
      <c r="D85" s="1195"/>
      <c r="E85" s="1195"/>
      <c r="F85" s="1195"/>
      <c r="G85" s="1195"/>
      <c r="H85" s="1195"/>
      <c r="I85" s="1195"/>
      <c r="J85" s="1195"/>
      <c r="K85" s="1196"/>
    </row>
    <row r="86" spans="1:11" ht="14.25" thickBot="1">
      <c r="A86" s="1197" t="s">
        <v>141</v>
      </c>
      <c r="B86" s="1198">
        <v>1911143</v>
      </c>
      <c r="C86" s="1198">
        <v>557321</v>
      </c>
      <c r="D86" s="1199">
        <v>2468464</v>
      </c>
      <c r="E86" s="1199">
        <v>1836599</v>
      </c>
      <c r="F86" s="1199">
        <v>531395</v>
      </c>
      <c r="G86" s="1199">
        <v>35023</v>
      </c>
      <c r="H86" s="1199">
        <v>2538</v>
      </c>
      <c r="I86" s="1199">
        <v>5695</v>
      </c>
      <c r="J86" s="1199">
        <v>4</v>
      </c>
      <c r="K86" s="1200">
        <v>7687565</v>
      </c>
    </row>
    <row r="87" spans="1:11" ht="15">
      <c r="A87" s="150"/>
      <c r="B87" s="149"/>
      <c r="C87" s="149"/>
      <c r="D87" s="149"/>
      <c r="E87" s="149"/>
      <c r="F87" s="149"/>
      <c r="G87" s="149"/>
      <c r="H87" s="149"/>
      <c r="I87" s="149"/>
      <c r="J87" s="175"/>
      <c r="K87" s="175"/>
    </row>
  </sheetData>
  <mergeCells count="8">
    <mergeCell ref="E7:F7"/>
    <mergeCell ref="H7:I7"/>
    <mergeCell ref="A1:K1"/>
    <mergeCell ref="B5:F5"/>
    <mergeCell ref="B6:F6"/>
    <mergeCell ref="H6:I6"/>
    <mergeCell ref="G5:G8"/>
    <mergeCell ref="A3:K3"/>
  </mergeCells>
  <printOptions horizontalCentered="1"/>
  <pageMargins left="0.37" right="0.43" top="0.59055118110236227" bottom="0.98425196850393704" header="0" footer="0"/>
  <pageSetup paperSize="9" scale="5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35">
    <pageSetUpPr fitToPage="1"/>
  </sheetPr>
  <dimension ref="A1:J86"/>
  <sheetViews>
    <sheetView view="pageBreakPreview" topLeftCell="A61" zoomScale="75" zoomScaleNormal="75" zoomScaleSheetLayoutView="75" workbookViewId="0">
      <selection activeCell="B86" sqref="B86:H86"/>
    </sheetView>
  </sheetViews>
  <sheetFormatPr baseColWidth="10" defaultColWidth="11.42578125" defaultRowHeight="12.75"/>
  <cols>
    <col min="1" max="1" width="33.85546875" style="15" customWidth="1"/>
    <col min="2" max="8" width="14.85546875" style="15" customWidth="1"/>
    <col min="9" max="16384" width="11.42578125" style="15"/>
  </cols>
  <sheetData>
    <row r="1" spans="1:9" s="12" customFormat="1" ht="23.25" customHeight="1">
      <c r="A1" s="1636" t="s">
        <v>0</v>
      </c>
      <c r="B1" s="1636"/>
      <c r="C1" s="1636"/>
      <c r="D1" s="1636"/>
      <c r="E1" s="1636"/>
      <c r="F1" s="1636"/>
      <c r="G1" s="1636"/>
      <c r="H1" s="1636"/>
      <c r="I1" s="18"/>
    </row>
    <row r="2" spans="1:9" s="13" customFormat="1" ht="15">
      <c r="A2" s="236"/>
      <c r="B2" s="236"/>
      <c r="C2" s="236"/>
      <c r="D2" s="236"/>
      <c r="E2" s="236"/>
      <c r="F2" s="236"/>
      <c r="G2" s="236"/>
      <c r="H2" s="236"/>
    </row>
    <row r="3" spans="1:9" s="13" customFormat="1" ht="20.25" customHeight="1">
      <c r="A3" s="1637" t="s">
        <v>544</v>
      </c>
      <c r="B3" s="1637"/>
      <c r="C3" s="1637"/>
      <c r="D3" s="1637"/>
      <c r="E3" s="1637"/>
      <c r="F3" s="1637"/>
      <c r="G3" s="1637"/>
      <c r="H3" s="1637"/>
      <c r="I3" s="25"/>
    </row>
    <row r="4" spans="1:9" s="13" customFormat="1" ht="21.75" customHeight="1">
      <c r="A4" s="1637" t="s">
        <v>1367</v>
      </c>
      <c r="B4" s="1637"/>
      <c r="C4" s="1637"/>
      <c r="D4" s="1637"/>
      <c r="E4" s="1637"/>
      <c r="F4" s="1637"/>
      <c r="G4" s="1637"/>
      <c r="H4" s="1637"/>
      <c r="I4" s="25"/>
    </row>
    <row r="5" spans="1:9" s="13" customFormat="1" ht="15.75" thickBot="1">
      <c r="A5" s="40"/>
      <c r="B5" s="41"/>
      <c r="C5" s="41"/>
      <c r="D5" s="41"/>
      <c r="E5" s="41"/>
      <c r="F5" s="41"/>
      <c r="G5" s="41"/>
      <c r="H5" s="41"/>
    </row>
    <row r="6" spans="1:9" ht="29.25" customHeight="1">
      <c r="A6" s="342" t="s">
        <v>151</v>
      </c>
      <c r="B6" s="1641" t="s">
        <v>3</v>
      </c>
      <c r="C6" s="1641"/>
      <c r="D6" s="1641"/>
      <c r="E6" s="1641" t="s">
        <v>10</v>
      </c>
      <c r="F6" s="1641"/>
      <c r="G6" s="285" t="s">
        <v>4</v>
      </c>
      <c r="H6" s="371" t="s">
        <v>16</v>
      </c>
    </row>
    <row r="7" spans="1:9" ht="15.75" customHeight="1">
      <c r="A7" s="286" t="s">
        <v>153</v>
      </c>
      <c r="B7" s="482" t="s">
        <v>13</v>
      </c>
      <c r="C7" s="482"/>
      <c r="D7" s="482"/>
      <c r="E7" s="482" t="s">
        <v>14</v>
      </c>
      <c r="F7" s="482"/>
      <c r="G7" s="424" t="s">
        <v>149</v>
      </c>
      <c r="H7" s="425" t="s">
        <v>20</v>
      </c>
    </row>
    <row r="8" spans="1:9" ht="36.75" customHeight="1" thickBot="1">
      <c r="A8" s="409" t="s">
        <v>154</v>
      </c>
      <c r="B8" s="278" t="s">
        <v>17</v>
      </c>
      <c r="C8" s="217" t="s">
        <v>18</v>
      </c>
      <c r="D8" s="217" t="s">
        <v>19</v>
      </c>
      <c r="E8" s="278" t="s">
        <v>17</v>
      </c>
      <c r="F8" s="217" t="s">
        <v>18</v>
      </c>
      <c r="G8" s="278" t="s">
        <v>150</v>
      </c>
      <c r="H8" s="287" t="s">
        <v>150</v>
      </c>
    </row>
    <row r="9" spans="1:9" ht="18.75" customHeight="1">
      <c r="A9" s="347" t="s">
        <v>81</v>
      </c>
      <c r="B9" s="411" t="s">
        <v>673</v>
      </c>
      <c r="C9" s="411" t="s">
        <v>673</v>
      </c>
      <c r="D9" s="411" t="s">
        <v>673</v>
      </c>
      <c r="E9" s="411" t="s">
        <v>673</v>
      </c>
      <c r="F9" s="411" t="s">
        <v>673</v>
      </c>
      <c r="G9" s="411" t="s">
        <v>673</v>
      </c>
      <c r="H9" s="412" t="s">
        <v>673</v>
      </c>
    </row>
    <row r="10" spans="1:9" ht="13.5">
      <c r="A10" s="350" t="s">
        <v>82</v>
      </c>
      <c r="B10" s="362">
        <v>21</v>
      </c>
      <c r="C10" s="362" t="s">
        <v>23</v>
      </c>
      <c r="D10" s="362">
        <v>21</v>
      </c>
      <c r="E10" s="362">
        <v>1900</v>
      </c>
      <c r="F10" s="362" t="s">
        <v>23</v>
      </c>
      <c r="G10" s="362">
        <v>40</v>
      </c>
      <c r="H10" s="363" t="s">
        <v>23</v>
      </c>
    </row>
    <row r="11" spans="1:9" ht="13.5">
      <c r="A11" s="350" t="s">
        <v>83</v>
      </c>
      <c r="B11" s="362">
        <v>25</v>
      </c>
      <c r="C11" s="362" t="s">
        <v>23</v>
      </c>
      <c r="D11" s="362">
        <v>25</v>
      </c>
      <c r="E11" s="362">
        <v>1800</v>
      </c>
      <c r="F11" s="362" t="s">
        <v>23</v>
      </c>
      <c r="G11" s="362">
        <v>45</v>
      </c>
      <c r="H11" s="363" t="s">
        <v>23</v>
      </c>
    </row>
    <row r="12" spans="1:9" ht="13.5">
      <c r="A12" s="350" t="s">
        <v>84</v>
      </c>
      <c r="B12" s="362" t="s">
        <v>673</v>
      </c>
      <c r="C12" s="362" t="s">
        <v>673</v>
      </c>
      <c r="D12" s="362" t="s">
        <v>673</v>
      </c>
      <c r="E12" s="362" t="s">
        <v>673</v>
      </c>
      <c r="F12" s="362" t="s">
        <v>673</v>
      </c>
      <c r="G12" s="362" t="s">
        <v>673</v>
      </c>
      <c r="H12" s="363" t="s">
        <v>673</v>
      </c>
    </row>
    <row r="13" spans="1:9" ht="13.5">
      <c r="A13" s="353" t="s">
        <v>85</v>
      </c>
      <c r="B13" s="364">
        <v>46</v>
      </c>
      <c r="C13" s="364" t="s">
        <v>23</v>
      </c>
      <c r="D13" s="364">
        <v>46</v>
      </c>
      <c r="E13" s="364">
        <v>1846</v>
      </c>
      <c r="F13" s="364" t="s">
        <v>23</v>
      </c>
      <c r="G13" s="364">
        <v>85</v>
      </c>
      <c r="H13" s="365" t="s">
        <v>23</v>
      </c>
    </row>
    <row r="14" spans="1:9" ht="13.5">
      <c r="A14" s="353"/>
      <c r="B14" s="364"/>
      <c r="C14" s="364"/>
      <c r="D14" s="364"/>
      <c r="E14" s="364"/>
      <c r="F14" s="364"/>
      <c r="G14" s="364"/>
      <c r="H14" s="365"/>
    </row>
    <row r="15" spans="1:9" ht="13.5">
      <c r="A15" s="353" t="s">
        <v>86</v>
      </c>
      <c r="B15" s="364" t="s">
        <v>673</v>
      </c>
      <c r="C15" s="364" t="s">
        <v>673</v>
      </c>
      <c r="D15" s="364" t="s">
        <v>673</v>
      </c>
      <c r="E15" s="364" t="s">
        <v>673</v>
      </c>
      <c r="F15" s="364" t="s">
        <v>673</v>
      </c>
      <c r="G15" s="364" t="s">
        <v>673</v>
      </c>
      <c r="H15" s="365" t="s">
        <v>673</v>
      </c>
    </row>
    <row r="16" spans="1:9" ht="13.5">
      <c r="A16" s="353"/>
      <c r="B16" s="364"/>
      <c r="C16" s="364"/>
      <c r="D16" s="364"/>
      <c r="E16" s="364"/>
      <c r="F16" s="364"/>
      <c r="G16" s="364"/>
      <c r="H16" s="365"/>
    </row>
    <row r="17" spans="1:10" ht="13.5">
      <c r="A17" s="353" t="s">
        <v>87</v>
      </c>
      <c r="B17" s="364" t="s">
        <v>673</v>
      </c>
      <c r="C17" s="364" t="s">
        <v>673</v>
      </c>
      <c r="D17" s="364" t="s">
        <v>673</v>
      </c>
      <c r="E17" s="364" t="s">
        <v>673</v>
      </c>
      <c r="F17" s="364" t="s">
        <v>673</v>
      </c>
      <c r="G17" s="364" t="s">
        <v>673</v>
      </c>
      <c r="H17" s="365" t="s">
        <v>673</v>
      </c>
    </row>
    <row r="18" spans="1:10" ht="13.5">
      <c r="A18" s="350"/>
      <c r="B18" s="362"/>
      <c r="C18" s="362"/>
      <c r="D18" s="362"/>
      <c r="E18" s="362"/>
      <c r="F18" s="362"/>
      <c r="G18" s="362"/>
      <c r="H18" s="363"/>
    </row>
    <row r="19" spans="1:10" ht="13.5">
      <c r="A19" s="350" t="s">
        <v>158</v>
      </c>
      <c r="B19" s="362" t="s">
        <v>673</v>
      </c>
      <c r="C19" s="362" t="s">
        <v>673</v>
      </c>
      <c r="D19" s="362" t="s">
        <v>673</v>
      </c>
      <c r="E19" s="362" t="s">
        <v>673</v>
      </c>
      <c r="F19" s="362" t="s">
        <v>673</v>
      </c>
      <c r="G19" s="362" t="s">
        <v>673</v>
      </c>
      <c r="H19" s="363" t="s">
        <v>673</v>
      </c>
      <c r="I19" s="24"/>
      <c r="J19" s="24"/>
    </row>
    <row r="20" spans="1:10" ht="13.5">
      <c r="A20" s="350" t="s">
        <v>89</v>
      </c>
      <c r="B20" s="362" t="s">
        <v>673</v>
      </c>
      <c r="C20" s="362" t="s">
        <v>673</v>
      </c>
      <c r="D20" s="362" t="s">
        <v>673</v>
      </c>
      <c r="E20" s="362" t="s">
        <v>673</v>
      </c>
      <c r="F20" s="362" t="s">
        <v>673</v>
      </c>
      <c r="G20" s="362" t="s">
        <v>673</v>
      </c>
      <c r="H20" s="363" t="s">
        <v>673</v>
      </c>
      <c r="I20" s="24"/>
      <c r="J20" s="24"/>
    </row>
    <row r="21" spans="1:10" ht="13.5">
      <c r="A21" s="350" t="s">
        <v>90</v>
      </c>
      <c r="B21" s="362" t="s">
        <v>673</v>
      </c>
      <c r="C21" s="362" t="s">
        <v>673</v>
      </c>
      <c r="D21" s="362" t="s">
        <v>673</v>
      </c>
      <c r="E21" s="362" t="s">
        <v>673</v>
      </c>
      <c r="F21" s="362" t="s">
        <v>673</v>
      </c>
      <c r="G21" s="362" t="s">
        <v>673</v>
      </c>
      <c r="H21" s="363" t="s">
        <v>673</v>
      </c>
      <c r="I21" s="24"/>
      <c r="J21" s="24"/>
    </row>
    <row r="22" spans="1:10" ht="13.5">
      <c r="A22" s="353" t="s">
        <v>184</v>
      </c>
      <c r="B22" s="364" t="s">
        <v>673</v>
      </c>
      <c r="C22" s="364" t="s">
        <v>673</v>
      </c>
      <c r="D22" s="364" t="s">
        <v>673</v>
      </c>
      <c r="E22" s="364" t="s">
        <v>673</v>
      </c>
      <c r="F22" s="364" t="s">
        <v>673</v>
      </c>
      <c r="G22" s="364" t="s">
        <v>673</v>
      </c>
      <c r="H22" s="365" t="s">
        <v>673</v>
      </c>
    </row>
    <row r="23" spans="1:10" ht="13.5">
      <c r="A23" s="353"/>
      <c r="B23" s="364"/>
      <c r="C23" s="364"/>
      <c r="D23" s="364"/>
      <c r="E23" s="364"/>
      <c r="F23" s="364"/>
      <c r="G23" s="364"/>
      <c r="H23" s="365"/>
      <c r="I23" s="24"/>
      <c r="J23" s="24"/>
    </row>
    <row r="24" spans="1:10" ht="13.5">
      <c r="A24" s="353" t="s">
        <v>92</v>
      </c>
      <c r="B24" s="364" t="s">
        <v>673</v>
      </c>
      <c r="C24" s="364" t="s">
        <v>673</v>
      </c>
      <c r="D24" s="364" t="s">
        <v>673</v>
      </c>
      <c r="E24" s="364" t="s">
        <v>673</v>
      </c>
      <c r="F24" s="364" t="s">
        <v>673</v>
      </c>
      <c r="G24" s="364" t="s">
        <v>673</v>
      </c>
      <c r="H24" s="365" t="s">
        <v>673</v>
      </c>
    </row>
    <row r="25" spans="1:10" ht="13.5">
      <c r="A25" s="353"/>
      <c r="B25" s="364"/>
      <c r="C25" s="364"/>
      <c r="D25" s="364"/>
      <c r="E25" s="364"/>
      <c r="F25" s="364"/>
      <c r="G25" s="364"/>
      <c r="H25" s="365"/>
    </row>
    <row r="26" spans="1:10" ht="13.5">
      <c r="A26" s="353" t="s">
        <v>93</v>
      </c>
      <c r="B26" s="364" t="s">
        <v>673</v>
      </c>
      <c r="C26" s="364" t="s">
        <v>673</v>
      </c>
      <c r="D26" s="364" t="s">
        <v>673</v>
      </c>
      <c r="E26" s="364" t="s">
        <v>673</v>
      </c>
      <c r="F26" s="364" t="s">
        <v>673</v>
      </c>
      <c r="G26" s="364" t="s">
        <v>673</v>
      </c>
      <c r="H26" s="365" t="s">
        <v>673</v>
      </c>
    </row>
    <row r="27" spans="1:10" ht="13.5">
      <c r="A27" s="350"/>
      <c r="B27" s="362"/>
      <c r="C27" s="362"/>
      <c r="D27" s="362"/>
      <c r="E27" s="362"/>
      <c r="F27" s="362"/>
      <c r="G27" s="362"/>
      <c r="H27" s="363"/>
    </row>
    <row r="28" spans="1:10" ht="13.5">
      <c r="A28" s="350" t="s">
        <v>94</v>
      </c>
      <c r="B28" s="362" t="s">
        <v>673</v>
      </c>
      <c r="C28" s="362" t="s">
        <v>673</v>
      </c>
      <c r="D28" s="362" t="s">
        <v>673</v>
      </c>
      <c r="E28" s="362" t="s">
        <v>673</v>
      </c>
      <c r="F28" s="362" t="s">
        <v>673</v>
      </c>
      <c r="G28" s="362" t="s">
        <v>673</v>
      </c>
      <c r="H28" s="363" t="s">
        <v>673</v>
      </c>
    </row>
    <row r="29" spans="1:10" ht="13.5">
      <c r="A29" s="350" t="s">
        <v>95</v>
      </c>
      <c r="B29" s="362" t="s">
        <v>673</v>
      </c>
      <c r="C29" s="362" t="s">
        <v>673</v>
      </c>
      <c r="D29" s="362" t="s">
        <v>673</v>
      </c>
      <c r="E29" s="362" t="s">
        <v>673</v>
      </c>
      <c r="F29" s="362" t="s">
        <v>673</v>
      </c>
      <c r="G29" s="362" t="s">
        <v>673</v>
      </c>
      <c r="H29" s="363" t="s">
        <v>673</v>
      </c>
    </row>
    <row r="30" spans="1:10" ht="13.5">
      <c r="A30" s="350" t="s">
        <v>96</v>
      </c>
      <c r="B30" s="362" t="s">
        <v>673</v>
      </c>
      <c r="C30" s="362" t="s">
        <v>673</v>
      </c>
      <c r="D30" s="362" t="s">
        <v>673</v>
      </c>
      <c r="E30" s="362" t="s">
        <v>673</v>
      </c>
      <c r="F30" s="362" t="s">
        <v>673</v>
      </c>
      <c r="G30" s="362" t="s">
        <v>673</v>
      </c>
      <c r="H30" s="363" t="s">
        <v>673</v>
      </c>
    </row>
    <row r="31" spans="1:10" ht="13.5">
      <c r="A31" s="353" t="s">
        <v>180</v>
      </c>
      <c r="B31" s="364" t="s">
        <v>673</v>
      </c>
      <c r="C31" s="364" t="s">
        <v>673</v>
      </c>
      <c r="D31" s="364" t="s">
        <v>673</v>
      </c>
      <c r="E31" s="364" t="s">
        <v>673</v>
      </c>
      <c r="F31" s="364" t="s">
        <v>673</v>
      </c>
      <c r="G31" s="364" t="s">
        <v>673</v>
      </c>
      <c r="H31" s="365" t="s">
        <v>673</v>
      </c>
    </row>
    <row r="32" spans="1:10" ht="13.5">
      <c r="A32" s="350"/>
      <c r="B32" s="362"/>
      <c r="C32" s="362"/>
      <c r="D32" s="362"/>
      <c r="E32" s="362"/>
      <c r="F32" s="362"/>
      <c r="G32" s="362"/>
      <c r="H32" s="363"/>
    </row>
    <row r="33" spans="1:8" ht="13.5">
      <c r="A33" s="350" t="s">
        <v>98</v>
      </c>
      <c r="B33" s="362" t="s">
        <v>673</v>
      </c>
      <c r="C33" s="362" t="s">
        <v>673</v>
      </c>
      <c r="D33" s="362" t="s">
        <v>673</v>
      </c>
      <c r="E33" s="362" t="s">
        <v>673</v>
      </c>
      <c r="F33" s="362" t="s">
        <v>673</v>
      </c>
      <c r="G33" s="362" t="s">
        <v>673</v>
      </c>
      <c r="H33" s="363" t="s">
        <v>673</v>
      </c>
    </row>
    <row r="34" spans="1:8" ht="13.5">
      <c r="A34" s="350" t="s">
        <v>99</v>
      </c>
      <c r="B34" s="366" t="s">
        <v>673</v>
      </c>
      <c r="C34" s="366" t="s">
        <v>673</v>
      </c>
      <c r="D34" s="366" t="s">
        <v>673</v>
      </c>
      <c r="E34" s="366" t="s">
        <v>673</v>
      </c>
      <c r="F34" s="366" t="s">
        <v>673</v>
      </c>
      <c r="G34" s="366" t="s">
        <v>673</v>
      </c>
      <c r="H34" s="367" t="s">
        <v>673</v>
      </c>
    </row>
    <row r="35" spans="1:8" ht="13.5">
      <c r="A35" s="350" t="s">
        <v>100</v>
      </c>
      <c r="B35" s="366" t="s">
        <v>673</v>
      </c>
      <c r="C35" s="366" t="s">
        <v>673</v>
      </c>
      <c r="D35" s="366" t="s">
        <v>673</v>
      </c>
      <c r="E35" s="366" t="s">
        <v>673</v>
      </c>
      <c r="F35" s="366" t="s">
        <v>673</v>
      </c>
      <c r="G35" s="366" t="s">
        <v>673</v>
      </c>
      <c r="H35" s="367" t="s">
        <v>673</v>
      </c>
    </row>
    <row r="36" spans="1:8" ht="13.5">
      <c r="A36" s="350" t="s">
        <v>101</v>
      </c>
      <c r="B36" s="366" t="s">
        <v>673</v>
      </c>
      <c r="C36" s="366" t="s">
        <v>673</v>
      </c>
      <c r="D36" s="366" t="s">
        <v>673</v>
      </c>
      <c r="E36" s="366" t="s">
        <v>673</v>
      </c>
      <c r="F36" s="366" t="s">
        <v>673</v>
      </c>
      <c r="G36" s="366" t="s">
        <v>673</v>
      </c>
      <c r="H36" s="367" t="s">
        <v>673</v>
      </c>
    </row>
    <row r="37" spans="1:8" ht="13.5">
      <c r="A37" s="353" t="s">
        <v>102</v>
      </c>
      <c r="B37" s="364" t="s">
        <v>673</v>
      </c>
      <c r="C37" s="364" t="s">
        <v>673</v>
      </c>
      <c r="D37" s="364" t="s">
        <v>673</v>
      </c>
      <c r="E37" s="364" t="s">
        <v>673</v>
      </c>
      <c r="F37" s="364" t="s">
        <v>673</v>
      </c>
      <c r="G37" s="364" t="s">
        <v>673</v>
      </c>
      <c r="H37" s="365" t="s">
        <v>673</v>
      </c>
    </row>
    <row r="38" spans="1:8" ht="13.5">
      <c r="A38" s="353"/>
      <c r="B38" s="364"/>
      <c r="C38" s="364"/>
      <c r="D38" s="364"/>
      <c r="E38" s="364"/>
      <c r="F38" s="364"/>
      <c r="G38" s="364"/>
      <c r="H38" s="365"/>
    </row>
    <row r="39" spans="1:8" ht="13.5">
      <c r="A39" s="353" t="s">
        <v>103</v>
      </c>
      <c r="B39" s="364" t="s">
        <v>673</v>
      </c>
      <c r="C39" s="364" t="s">
        <v>673</v>
      </c>
      <c r="D39" s="364" t="s">
        <v>673</v>
      </c>
      <c r="E39" s="364" t="s">
        <v>673</v>
      </c>
      <c r="F39" s="364" t="s">
        <v>673</v>
      </c>
      <c r="G39" s="364" t="s">
        <v>673</v>
      </c>
      <c r="H39" s="365" t="s">
        <v>673</v>
      </c>
    </row>
    <row r="40" spans="1:8" ht="13.5">
      <c r="A40" s="350"/>
      <c r="B40" s="362"/>
      <c r="C40" s="362"/>
      <c r="D40" s="362"/>
      <c r="E40" s="362"/>
      <c r="F40" s="362"/>
      <c r="G40" s="362"/>
      <c r="H40" s="363"/>
    </row>
    <row r="41" spans="1:8" ht="13.5">
      <c r="A41" s="350" t="s">
        <v>159</v>
      </c>
      <c r="B41" s="362" t="s">
        <v>673</v>
      </c>
      <c r="C41" s="362" t="s">
        <v>673</v>
      </c>
      <c r="D41" s="362" t="s">
        <v>673</v>
      </c>
      <c r="E41" s="362" t="s">
        <v>673</v>
      </c>
      <c r="F41" s="362" t="s">
        <v>673</v>
      </c>
      <c r="G41" s="362" t="s">
        <v>673</v>
      </c>
      <c r="H41" s="363" t="s">
        <v>673</v>
      </c>
    </row>
    <row r="42" spans="1:8" ht="13.5">
      <c r="A42" s="350" t="s">
        <v>105</v>
      </c>
      <c r="B42" s="362" t="s">
        <v>673</v>
      </c>
      <c r="C42" s="362" t="s">
        <v>673</v>
      </c>
      <c r="D42" s="362" t="s">
        <v>673</v>
      </c>
      <c r="E42" s="362" t="s">
        <v>673</v>
      </c>
      <c r="F42" s="362" t="s">
        <v>673</v>
      </c>
      <c r="G42" s="362" t="s">
        <v>673</v>
      </c>
      <c r="H42" s="363" t="s">
        <v>673</v>
      </c>
    </row>
    <row r="43" spans="1:8" ht="13.5">
      <c r="A43" s="350" t="s">
        <v>106</v>
      </c>
      <c r="B43" s="362" t="s">
        <v>673</v>
      </c>
      <c r="C43" s="362" t="s">
        <v>673</v>
      </c>
      <c r="D43" s="362" t="s">
        <v>673</v>
      </c>
      <c r="E43" s="362" t="s">
        <v>673</v>
      </c>
      <c r="F43" s="362" t="s">
        <v>673</v>
      </c>
      <c r="G43" s="362" t="s">
        <v>673</v>
      </c>
      <c r="H43" s="363" t="s">
        <v>673</v>
      </c>
    </row>
    <row r="44" spans="1:8" ht="13.5">
      <c r="A44" s="350" t="s">
        <v>107</v>
      </c>
      <c r="B44" s="362">
        <v>56</v>
      </c>
      <c r="C44" s="362">
        <v>16</v>
      </c>
      <c r="D44" s="362">
        <v>72</v>
      </c>
      <c r="E44" s="362">
        <v>2560</v>
      </c>
      <c r="F44" s="362">
        <v>3320</v>
      </c>
      <c r="G44" s="362">
        <v>196</v>
      </c>
      <c r="H44" s="363">
        <v>149</v>
      </c>
    </row>
    <row r="45" spans="1:8" ht="13.5">
      <c r="A45" s="350" t="s">
        <v>108</v>
      </c>
      <c r="B45" s="362" t="s">
        <v>673</v>
      </c>
      <c r="C45" s="362" t="s">
        <v>673</v>
      </c>
      <c r="D45" s="362" t="s">
        <v>673</v>
      </c>
      <c r="E45" s="362" t="s">
        <v>673</v>
      </c>
      <c r="F45" s="362" t="s">
        <v>673</v>
      </c>
      <c r="G45" s="362" t="s">
        <v>673</v>
      </c>
      <c r="H45" s="363" t="s">
        <v>673</v>
      </c>
    </row>
    <row r="46" spans="1:8" ht="13.5">
      <c r="A46" s="350" t="s">
        <v>109</v>
      </c>
      <c r="B46" s="362">
        <v>12</v>
      </c>
      <c r="C46" s="362" t="s">
        <v>23</v>
      </c>
      <c r="D46" s="362">
        <v>12</v>
      </c>
      <c r="E46" s="362">
        <v>3000</v>
      </c>
      <c r="F46" s="362" t="s">
        <v>23</v>
      </c>
      <c r="G46" s="362">
        <v>36</v>
      </c>
      <c r="H46" s="363">
        <v>22</v>
      </c>
    </row>
    <row r="47" spans="1:8" ht="13.5">
      <c r="A47" s="350" t="s">
        <v>110</v>
      </c>
      <c r="B47" s="362">
        <v>49</v>
      </c>
      <c r="C47" s="362" t="s">
        <v>23</v>
      </c>
      <c r="D47" s="362">
        <v>49</v>
      </c>
      <c r="E47" s="362">
        <v>3500</v>
      </c>
      <c r="F47" s="362" t="s">
        <v>23</v>
      </c>
      <c r="G47" s="362">
        <v>172</v>
      </c>
      <c r="H47" s="363">
        <v>103</v>
      </c>
    </row>
    <row r="48" spans="1:8" ht="13.5">
      <c r="A48" s="350" t="s">
        <v>111</v>
      </c>
      <c r="B48" s="362">
        <v>50</v>
      </c>
      <c r="C48" s="362">
        <v>5</v>
      </c>
      <c r="D48" s="362">
        <v>55</v>
      </c>
      <c r="E48" s="362">
        <v>3000</v>
      </c>
      <c r="F48" s="362">
        <v>3600</v>
      </c>
      <c r="G48" s="362">
        <v>168</v>
      </c>
      <c r="H48" s="363">
        <v>101</v>
      </c>
    </row>
    <row r="49" spans="1:8" ht="13.5">
      <c r="A49" s="350" t="s">
        <v>112</v>
      </c>
      <c r="B49" s="362" t="s">
        <v>673</v>
      </c>
      <c r="C49" s="362" t="s">
        <v>673</v>
      </c>
      <c r="D49" s="362" t="s">
        <v>673</v>
      </c>
      <c r="E49" s="362" t="s">
        <v>673</v>
      </c>
      <c r="F49" s="362" t="s">
        <v>673</v>
      </c>
      <c r="G49" s="362" t="s">
        <v>673</v>
      </c>
      <c r="H49" s="363" t="s">
        <v>673</v>
      </c>
    </row>
    <row r="50" spans="1:8" ht="13.5">
      <c r="A50" s="353" t="s">
        <v>185</v>
      </c>
      <c r="B50" s="364">
        <v>167</v>
      </c>
      <c r="C50" s="364">
        <v>21</v>
      </c>
      <c r="D50" s="364">
        <v>188</v>
      </c>
      <c r="E50" s="364">
        <v>2999</v>
      </c>
      <c r="F50" s="364">
        <v>3387</v>
      </c>
      <c r="G50" s="364">
        <v>572</v>
      </c>
      <c r="H50" s="365">
        <v>375</v>
      </c>
    </row>
    <row r="51" spans="1:8" ht="13.5">
      <c r="A51" s="353"/>
      <c r="B51" s="364"/>
      <c r="C51" s="364"/>
      <c r="D51" s="364"/>
      <c r="E51" s="364"/>
      <c r="F51" s="364"/>
      <c r="G51" s="364"/>
      <c r="H51" s="365"/>
    </row>
    <row r="52" spans="1:8" ht="13.5">
      <c r="A52" s="353" t="s">
        <v>114</v>
      </c>
      <c r="B52" s="364" t="s">
        <v>673</v>
      </c>
      <c r="C52" s="364" t="s">
        <v>673</v>
      </c>
      <c r="D52" s="364" t="s">
        <v>673</v>
      </c>
      <c r="E52" s="364" t="s">
        <v>673</v>
      </c>
      <c r="F52" s="364" t="s">
        <v>673</v>
      </c>
      <c r="G52" s="364" t="s">
        <v>673</v>
      </c>
      <c r="H52" s="365" t="s">
        <v>673</v>
      </c>
    </row>
    <row r="53" spans="1:8" ht="13.5">
      <c r="A53" s="350"/>
      <c r="B53" s="362"/>
      <c r="C53" s="362"/>
      <c r="D53" s="362"/>
      <c r="E53" s="362"/>
      <c r="F53" s="362"/>
      <c r="G53" s="362"/>
      <c r="H53" s="363"/>
    </row>
    <row r="54" spans="1:8" ht="13.5">
      <c r="A54" s="350" t="s">
        <v>115</v>
      </c>
      <c r="B54" s="362" t="s">
        <v>673</v>
      </c>
      <c r="C54" s="362" t="s">
        <v>673</v>
      </c>
      <c r="D54" s="362" t="s">
        <v>673</v>
      </c>
      <c r="E54" s="362" t="s">
        <v>673</v>
      </c>
      <c r="F54" s="362" t="s">
        <v>673</v>
      </c>
      <c r="G54" s="362" t="s">
        <v>673</v>
      </c>
      <c r="H54" s="363" t="s">
        <v>673</v>
      </c>
    </row>
    <row r="55" spans="1:8" ht="13.5">
      <c r="A55" s="350" t="s">
        <v>116</v>
      </c>
      <c r="B55" s="362" t="s">
        <v>673</v>
      </c>
      <c r="C55" s="362" t="s">
        <v>673</v>
      </c>
      <c r="D55" s="362" t="s">
        <v>673</v>
      </c>
      <c r="E55" s="362" t="s">
        <v>673</v>
      </c>
      <c r="F55" s="362" t="s">
        <v>673</v>
      </c>
      <c r="G55" s="362" t="s">
        <v>673</v>
      </c>
      <c r="H55" s="363" t="s">
        <v>673</v>
      </c>
    </row>
    <row r="56" spans="1:8" ht="13.5">
      <c r="A56" s="350" t="s">
        <v>117</v>
      </c>
      <c r="B56" s="362">
        <v>141</v>
      </c>
      <c r="C56" s="362">
        <v>9</v>
      </c>
      <c r="D56" s="362">
        <v>150</v>
      </c>
      <c r="E56" s="362">
        <v>2000</v>
      </c>
      <c r="F56" s="362">
        <v>3100</v>
      </c>
      <c r="G56" s="362">
        <v>310</v>
      </c>
      <c r="H56" s="363">
        <v>62</v>
      </c>
    </row>
    <row r="57" spans="1:8" ht="13.5">
      <c r="A57" s="350" t="s">
        <v>118</v>
      </c>
      <c r="B57" s="362" t="s">
        <v>673</v>
      </c>
      <c r="C57" s="362" t="s">
        <v>673</v>
      </c>
      <c r="D57" s="362" t="s">
        <v>673</v>
      </c>
      <c r="E57" s="362" t="s">
        <v>673</v>
      </c>
      <c r="F57" s="362" t="s">
        <v>673</v>
      </c>
      <c r="G57" s="362" t="s">
        <v>673</v>
      </c>
      <c r="H57" s="363" t="s">
        <v>673</v>
      </c>
    </row>
    <row r="58" spans="1:8" ht="13.5">
      <c r="A58" s="350" t="s">
        <v>119</v>
      </c>
      <c r="B58" s="362" t="s">
        <v>673</v>
      </c>
      <c r="C58" s="362" t="s">
        <v>673</v>
      </c>
      <c r="D58" s="362" t="s">
        <v>673</v>
      </c>
      <c r="E58" s="362" t="s">
        <v>673</v>
      </c>
      <c r="F58" s="362" t="s">
        <v>673</v>
      </c>
      <c r="G58" s="362" t="s">
        <v>673</v>
      </c>
      <c r="H58" s="363" t="s">
        <v>673</v>
      </c>
    </row>
    <row r="59" spans="1:8" ht="13.5">
      <c r="A59" s="353" t="s">
        <v>160</v>
      </c>
      <c r="B59" s="364">
        <v>141</v>
      </c>
      <c r="C59" s="364">
        <v>9</v>
      </c>
      <c r="D59" s="364">
        <v>150</v>
      </c>
      <c r="E59" s="364">
        <v>2000</v>
      </c>
      <c r="F59" s="364">
        <v>3100</v>
      </c>
      <c r="G59" s="364">
        <v>310</v>
      </c>
      <c r="H59" s="365">
        <v>62</v>
      </c>
    </row>
    <row r="60" spans="1:8" ht="13.5">
      <c r="A60" s="350"/>
      <c r="B60" s="362"/>
      <c r="C60" s="362"/>
      <c r="D60" s="362"/>
      <c r="E60" s="362"/>
      <c r="F60" s="362"/>
      <c r="G60" s="362"/>
      <c r="H60" s="363"/>
    </row>
    <row r="61" spans="1:8" ht="13.5">
      <c r="A61" s="350" t="s">
        <v>121</v>
      </c>
      <c r="B61" s="362">
        <v>24</v>
      </c>
      <c r="C61" s="362">
        <v>60</v>
      </c>
      <c r="D61" s="362">
        <v>84</v>
      </c>
      <c r="E61" s="362" t="s">
        <v>23</v>
      </c>
      <c r="F61" s="362">
        <v>4600</v>
      </c>
      <c r="G61" s="362">
        <v>276</v>
      </c>
      <c r="H61" s="363">
        <v>110</v>
      </c>
    </row>
    <row r="62" spans="1:8" ht="13.5">
      <c r="A62" s="350" t="s">
        <v>122</v>
      </c>
      <c r="B62" s="362" t="s">
        <v>673</v>
      </c>
      <c r="C62" s="362" t="s">
        <v>673</v>
      </c>
      <c r="D62" s="362" t="s">
        <v>673</v>
      </c>
      <c r="E62" s="362" t="s">
        <v>673</v>
      </c>
      <c r="F62" s="362" t="s">
        <v>673</v>
      </c>
      <c r="G62" s="362" t="s">
        <v>673</v>
      </c>
      <c r="H62" s="363" t="s">
        <v>673</v>
      </c>
    </row>
    <row r="63" spans="1:8" ht="13.5">
      <c r="A63" s="350" t="s">
        <v>123</v>
      </c>
      <c r="B63" s="362">
        <v>53</v>
      </c>
      <c r="C63" s="362" t="s">
        <v>23</v>
      </c>
      <c r="D63" s="362">
        <v>53</v>
      </c>
      <c r="E63" s="362">
        <v>2500</v>
      </c>
      <c r="F63" s="362" t="s">
        <v>23</v>
      </c>
      <c r="G63" s="362">
        <v>133</v>
      </c>
      <c r="H63" s="363">
        <v>21</v>
      </c>
    </row>
    <row r="64" spans="1:8" ht="13.5">
      <c r="A64" s="353" t="s">
        <v>124</v>
      </c>
      <c r="B64" s="364">
        <v>77</v>
      </c>
      <c r="C64" s="364">
        <v>60</v>
      </c>
      <c r="D64" s="364">
        <v>137</v>
      </c>
      <c r="E64" s="364">
        <v>1721</v>
      </c>
      <c r="F64" s="364">
        <v>4600</v>
      </c>
      <c r="G64" s="364">
        <v>409</v>
      </c>
      <c r="H64" s="365">
        <v>131</v>
      </c>
    </row>
    <row r="65" spans="1:8" ht="13.5">
      <c r="A65" s="353"/>
      <c r="B65" s="364"/>
      <c r="C65" s="364"/>
      <c r="D65" s="364"/>
      <c r="E65" s="364"/>
      <c r="F65" s="364"/>
      <c r="G65" s="364"/>
      <c r="H65" s="365"/>
    </row>
    <row r="66" spans="1:8" ht="13.5">
      <c r="A66" s="353" t="s">
        <v>125</v>
      </c>
      <c r="B66" s="364">
        <v>196</v>
      </c>
      <c r="C66" s="364">
        <v>103</v>
      </c>
      <c r="D66" s="364">
        <v>299</v>
      </c>
      <c r="E66" s="364">
        <v>1400</v>
      </c>
      <c r="F66" s="364">
        <v>1500</v>
      </c>
      <c r="G66" s="364">
        <v>429</v>
      </c>
      <c r="H66" s="365">
        <v>193</v>
      </c>
    </row>
    <row r="67" spans="1:8" ht="13.5">
      <c r="A67" s="350"/>
      <c r="B67" s="362"/>
      <c r="C67" s="362"/>
      <c r="D67" s="362"/>
      <c r="E67" s="362"/>
      <c r="F67" s="362"/>
      <c r="G67" s="362"/>
      <c r="H67" s="363"/>
    </row>
    <row r="68" spans="1:8" ht="13.5">
      <c r="A68" s="350" t="s">
        <v>126</v>
      </c>
      <c r="B68" s="362">
        <v>1120</v>
      </c>
      <c r="C68" s="362">
        <v>250</v>
      </c>
      <c r="D68" s="362">
        <v>1370</v>
      </c>
      <c r="E68" s="362">
        <v>1913</v>
      </c>
      <c r="F68" s="362">
        <v>2295</v>
      </c>
      <c r="G68" s="362">
        <v>2716</v>
      </c>
      <c r="H68" s="363">
        <v>1200</v>
      </c>
    </row>
    <row r="69" spans="1:8" ht="13.5">
      <c r="A69" s="350" t="s">
        <v>127</v>
      </c>
      <c r="B69" s="362">
        <v>68</v>
      </c>
      <c r="C69" s="362">
        <v>177</v>
      </c>
      <c r="D69" s="362">
        <v>245</v>
      </c>
      <c r="E69" s="362">
        <v>1548</v>
      </c>
      <c r="F69" s="362">
        <v>1857</v>
      </c>
      <c r="G69" s="362">
        <v>434</v>
      </c>
      <c r="H69" s="363">
        <v>200</v>
      </c>
    </row>
    <row r="70" spans="1:8" ht="13.5">
      <c r="A70" s="353" t="s">
        <v>128</v>
      </c>
      <c r="B70" s="364">
        <v>1188</v>
      </c>
      <c r="C70" s="364">
        <v>427</v>
      </c>
      <c r="D70" s="364">
        <v>1615</v>
      </c>
      <c r="E70" s="364">
        <v>1892</v>
      </c>
      <c r="F70" s="364">
        <v>2113</v>
      </c>
      <c r="G70" s="364">
        <v>3150</v>
      </c>
      <c r="H70" s="365">
        <v>1400</v>
      </c>
    </row>
    <row r="71" spans="1:8" ht="13.5">
      <c r="A71" s="350"/>
      <c r="B71" s="362"/>
      <c r="C71" s="362"/>
      <c r="D71" s="362"/>
      <c r="E71" s="362"/>
      <c r="F71" s="362"/>
      <c r="G71" s="362"/>
      <c r="H71" s="363"/>
    </row>
    <row r="72" spans="1:8" ht="13.5">
      <c r="A72" s="350" t="s">
        <v>129</v>
      </c>
      <c r="B72" s="362" t="s">
        <v>673</v>
      </c>
      <c r="C72" s="362" t="s">
        <v>673</v>
      </c>
      <c r="D72" s="362" t="s">
        <v>673</v>
      </c>
      <c r="E72" s="362" t="s">
        <v>673</v>
      </c>
      <c r="F72" s="362" t="s">
        <v>673</v>
      </c>
      <c r="G72" s="362" t="s">
        <v>673</v>
      </c>
      <c r="H72" s="363" t="s">
        <v>673</v>
      </c>
    </row>
    <row r="73" spans="1:8" ht="13.5">
      <c r="A73" s="350" t="s">
        <v>130</v>
      </c>
      <c r="B73" s="362" t="s">
        <v>673</v>
      </c>
      <c r="C73" s="362" t="s">
        <v>673</v>
      </c>
      <c r="D73" s="362" t="s">
        <v>673</v>
      </c>
      <c r="E73" s="362" t="s">
        <v>673</v>
      </c>
      <c r="F73" s="362" t="s">
        <v>673</v>
      </c>
      <c r="G73" s="362" t="s">
        <v>673</v>
      </c>
      <c r="H73" s="363" t="s">
        <v>673</v>
      </c>
    </row>
    <row r="74" spans="1:8" ht="13.5">
      <c r="A74" s="350" t="s">
        <v>131</v>
      </c>
      <c r="B74" s="362" t="s">
        <v>673</v>
      </c>
      <c r="C74" s="362" t="s">
        <v>673</v>
      </c>
      <c r="D74" s="362" t="s">
        <v>673</v>
      </c>
      <c r="E74" s="362" t="s">
        <v>673</v>
      </c>
      <c r="F74" s="362" t="s">
        <v>673</v>
      </c>
      <c r="G74" s="362" t="s">
        <v>673</v>
      </c>
      <c r="H74" s="363" t="s">
        <v>673</v>
      </c>
    </row>
    <row r="75" spans="1:8" ht="13.5">
      <c r="A75" s="350" t="s">
        <v>132</v>
      </c>
      <c r="B75" s="362" t="s">
        <v>673</v>
      </c>
      <c r="C75" s="362" t="s">
        <v>673</v>
      </c>
      <c r="D75" s="362" t="s">
        <v>673</v>
      </c>
      <c r="E75" s="362" t="s">
        <v>673</v>
      </c>
      <c r="F75" s="362" t="s">
        <v>673</v>
      </c>
      <c r="G75" s="362" t="s">
        <v>673</v>
      </c>
      <c r="H75" s="363" t="s">
        <v>673</v>
      </c>
    </row>
    <row r="76" spans="1:8" ht="13.5">
      <c r="A76" s="350" t="s">
        <v>133</v>
      </c>
      <c r="B76" s="362" t="s">
        <v>673</v>
      </c>
      <c r="C76" s="362" t="s">
        <v>673</v>
      </c>
      <c r="D76" s="362" t="s">
        <v>673</v>
      </c>
      <c r="E76" s="362" t="s">
        <v>673</v>
      </c>
      <c r="F76" s="362" t="s">
        <v>673</v>
      </c>
      <c r="G76" s="362" t="s">
        <v>673</v>
      </c>
      <c r="H76" s="363" t="s">
        <v>673</v>
      </c>
    </row>
    <row r="77" spans="1:8" ht="13.5">
      <c r="A77" s="350" t="s">
        <v>134</v>
      </c>
      <c r="B77" s="362" t="s">
        <v>673</v>
      </c>
      <c r="C77" s="362" t="s">
        <v>673</v>
      </c>
      <c r="D77" s="362" t="s">
        <v>673</v>
      </c>
      <c r="E77" s="362" t="s">
        <v>673</v>
      </c>
      <c r="F77" s="362" t="s">
        <v>673</v>
      </c>
      <c r="G77" s="362" t="s">
        <v>673</v>
      </c>
      <c r="H77" s="363" t="s">
        <v>673</v>
      </c>
    </row>
    <row r="78" spans="1:8" ht="13.5">
      <c r="A78" s="350" t="s">
        <v>135</v>
      </c>
      <c r="B78" s="362" t="s">
        <v>673</v>
      </c>
      <c r="C78" s="362" t="s">
        <v>673</v>
      </c>
      <c r="D78" s="362" t="s">
        <v>673</v>
      </c>
      <c r="E78" s="362" t="s">
        <v>673</v>
      </c>
      <c r="F78" s="362" t="s">
        <v>673</v>
      </c>
      <c r="G78" s="362" t="s">
        <v>673</v>
      </c>
      <c r="H78" s="363" t="s">
        <v>673</v>
      </c>
    </row>
    <row r="79" spans="1:8" ht="13.5">
      <c r="A79" s="350" t="s">
        <v>136</v>
      </c>
      <c r="B79" s="362" t="s">
        <v>673</v>
      </c>
      <c r="C79" s="362" t="s">
        <v>673</v>
      </c>
      <c r="D79" s="362" t="s">
        <v>673</v>
      </c>
      <c r="E79" s="362" t="s">
        <v>673</v>
      </c>
      <c r="F79" s="362" t="s">
        <v>673</v>
      </c>
      <c r="G79" s="362" t="s">
        <v>673</v>
      </c>
      <c r="H79" s="363" t="s">
        <v>673</v>
      </c>
    </row>
    <row r="80" spans="1:8" ht="13.5">
      <c r="A80" s="353" t="s">
        <v>181</v>
      </c>
      <c r="B80" s="364" t="s">
        <v>673</v>
      </c>
      <c r="C80" s="364" t="s">
        <v>673</v>
      </c>
      <c r="D80" s="364" t="s">
        <v>673</v>
      </c>
      <c r="E80" s="364" t="s">
        <v>673</v>
      </c>
      <c r="F80" s="364" t="s">
        <v>673</v>
      </c>
      <c r="G80" s="364" t="s">
        <v>673</v>
      </c>
      <c r="H80" s="365" t="s">
        <v>673</v>
      </c>
    </row>
    <row r="81" spans="1:8" ht="13.5">
      <c r="A81" s="350"/>
      <c r="B81" s="362"/>
      <c r="C81" s="362"/>
      <c r="D81" s="362"/>
      <c r="E81" s="362"/>
      <c r="F81" s="362"/>
      <c r="G81" s="362"/>
      <c r="H81" s="363"/>
    </row>
    <row r="82" spans="1:8" ht="13.5">
      <c r="A82" s="350" t="s">
        <v>138</v>
      </c>
      <c r="B82" s="362">
        <v>4</v>
      </c>
      <c r="C82" s="362">
        <v>1</v>
      </c>
      <c r="D82" s="362">
        <v>5</v>
      </c>
      <c r="E82" s="362">
        <v>496</v>
      </c>
      <c r="F82" s="362">
        <v>1000</v>
      </c>
      <c r="G82" s="362">
        <v>3</v>
      </c>
      <c r="H82" s="363" t="s">
        <v>23</v>
      </c>
    </row>
    <row r="83" spans="1:8" ht="13.5">
      <c r="A83" s="350" t="s">
        <v>139</v>
      </c>
      <c r="B83" s="362">
        <v>94</v>
      </c>
      <c r="C83" s="362">
        <v>5</v>
      </c>
      <c r="D83" s="362">
        <v>99</v>
      </c>
      <c r="E83" s="362">
        <v>647</v>
      </c>
      <c r="F83" s="362">
        <v>1000</v>
      </c>
      <c r="G83" s="362">
        <v>65</v>
      </c>
      <c r="H83" s="363" t="s">
        <v>23</v>
      </c>
    </row>
    <row r="84" spans="1:8" ht="13.5">
      <c r="A84" s="353" t="s">
        <v>140</v>
      </c>
      <c r="B84" s="364">
        <v>98</v>
      </c>
      <c r="C84" s="364">
        <v>6</v>
      </c>
      <c r="D84" s="364">
        <v>104</v>
      </c>
      <c r="E84" s="364">
        <v>641</v>
      </c>
      <c r="F84" s="364">
        <v>1000</v>
      </c>
      <c r="G84" s="364">
        <v>68</v>
      </c>
      <c r="H84" s="365" t="s">
        <v>23</v>
      </c>
    </row>
    <row r="85" spans="1:8" ht="14.25" thickBot="1">
      <c r="A85" s="486"/>
      <c r="B85" s="487"/>
      <c r="C85" s="487"/>
      <c r="D85" s="487"/>
      <c r="E85" s="487"/>
      <c r="F85" s="487"/>
      <c r="G85" s="487"/>
      <c r="H85" s="488"/>
    </row>
    <row r="86" spans="1:8" ht="14.25" thickBot="1">
      <c r="A86" s="232" t="s">
        <v>141</v>
      </c>
      <c r="B86" s="368">
        <v>1913</v>
      </c>
      <c r="C86" s="368">
        <v>626</v>
      </c>
      <c r="D86" s="368">
        <v>2539</v>
      </c>
      <c r="E86" s="368">
        <v>1874</v>
      </c>
      <c r="F86" s="368">
        <v>2297</v>
      </c>
      <c r="G86" s="368">
        <v>5023</v>
      </c>
      <c r="H86" s="369">
        <v>2161</v>
      </c>
    </row>
  </sheetData>
  <mergeCells count="5">
    <mergeCell ref="A4:H4"/>
    <mergeCell ref="A3:H3"/>
    <mergeCell ref="A1:H1"/>
    <mergeCell ref="B6:D6"/>
    <mergeCell ref="E6:F6"/>
  </mergeCells>
  <phoneticPr fontId="8" type="noConversion"/>
  <pageMargins left="0.75" right="0.75" top="1" bottom="1" header="0" footer="0"/>
  <pageSetup paperSize="9" scale="57" orientation="portrait" r:id="rId1"/>
  <headerFooter alignWithMargins="0"/>
  <colBreaks count="1" manualBreakCount="1">
    <brk id="9" max="32" man="1"/>
  </colBreaks>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EDCBE-013B-42D7-8704-0A0D9A2E3C92}">
  <sheetPr>
    <pageSetUpPr fitToPage="1"/>
  </sheetPr>
  <dimension ref="A1:J21"/>
  <sheetViews>
    <sheetView showGridLines="0" view="pageBreakPreview" zoomScale="130" zoomScaleNormal="75" zoomScaleSheetLayoutView="130" workbookViewId="0">
      <selection activeCell="A10" sqref="A10:F20"/>
    </sheetView>
  </sheetViews>
  <sheetFormatPr baseColWidth="10" defaultColWidth="11.42578125" defaultRowHeight="12.75"/>
  <cols>
    <col min="1" max="1" width="16.7109375" style="136" customWidth="1"/>
    <col min="2" max="2" width="20" style="136" customWidth="1"/>
    <col min="3" max="3" width="16.7109375" style="136" customWidth="1"/>
    <col min="4" max="4" width="19.42578125" style="136" customWidth="1"/>
    <col min="5" max="5" width="20.7109375" style="136" customWidth="1"/>
    <col min="6" max="6" width="5" style="136" customWidth="1"/>
    <col min="7" max="7" width="11.42578125" style="136"/>
    <col min="8" max="8" width="29.7109375" style="136" customWidth="1"/>
    <col min="9" max="14" width="12.5703125" style="136" customWidth="1"/>
    <col min="15" max="16" width="12" style="136" customWidth="1"/>
    <col min="17" max="16384" width="11.42578125" style="136"/>
  </cols>
  <sheetData>
    <row r="1" spans="1:10" s="138" customFormat="1" ht="18.75">
      <c r="A1" s="1949" t="s">
        <v>0</v>
      </c>
      <c r="B1" s="1949"/>
      <c r="C1" s="1949"/>
      <c r="D1" s="1949"/>
      <c r="E1" s="1949"/>
      <c r="F1" s="1073"/>
      <c r="G1" s="1068"/>
      <c r="H1" s="1068"/>
      <c r="I1" s="1068"/>
      <c r="J1" s="1068"/>
    </row>
    <row r="3" spans="1:10" ht="15.75">
      <c r="A3" s="2016" t="s">
        <v>1225</v>
      </c>
      <c r="B3" s="2016"/>
      <c r="C3" s="2016"/>
      <c r="D3" s="2016"/>
      <c r="E3" s="2016"/>
      <c r="F3" s="1067"/>
      <c r="G3" s="1067"/>
      <c r="H3" s="1067"/>
      <c r="I3" s="1067"/>
      <c r="J3" s="1067"/>
    </row>
    <row r="4" spans="1:10" ht="15.75">
      <c r="A4" s="2016" t="s">
        <v>1224</v>
      </c>
      <c r="B4" s="2016"/>
      <c r="C4" s="2016"/>
      <c r="D4" s="2016"/>
      <c r="E4" s="2016"/>
      <c r="F4" s="174"/>
    </row>
    <row r="5" spans="1:10" ht="13.5" customHeight="1" thickBot="1">
      <c r="A5" s="456"/>
      <c r="B5" s="455"/>
      <c r="C5" s="455"/>
      <c r="D5" s="455"/>
      <c r="E5" s="455"/>
      <c r="F5" s="137"/>
    </row>
    <row r="6" spans="1:10" ht="18" customHeight="1">
      <c r="A6" s="2056" t="s">
        <v>2</v>
      </c>
      <c r="B6" s="1108" t="s">
        <v>1197</v>
      </c>
      <c r="C6" s="1112" t="s">
        <v>142</v>
      </c>
      <c r="D6" s="1113"/>
      <c r="E6" s="1114" t="s">
        <v>1197</v>
      </c>
    </row>
    <row r="7" spans="1:10" ht="14.25">
      <c r="A7" s="2057"/>
      <c r="B7" s="1093" t="s">
        <v>1223</v>
      </c>
      <c r="C7" s="1090" t="s">
        <v>143</v>
      </c>
      <c r="D7" s="1090" t="s">
        <v>5</v>
      </c>
      <c r="E7" s="1115" t="s">
        <v>1222</v>
      </c>
    </row>
    <row r="8" spans="1:10" ht="14.25">
      <c r="A8" s="2057"/>
      <c r="B8" s="1093" t="s">
        <v>1221</v>
      </c>
      <c r="C8" s="1090" t="s">
        <v>146</v>
      </c>
      <c r="D8" s="1090" t="s">
        <v>8</v>
      </c>
      <c r="E8" s="1115" t="s">
        <v>1220</v>
      </c>
    </row>
    <row r="9" spans="1:10" ht="21" customHeight="1" thickBot="1">
      <c r="A9" s="2057"/>
      <c r="B9" s="1093" t="s">
        <v>7</v>
      </c>
      <c r="C9" s="1090" t="s">
        <v>147</v>
      </c>
      <c r="D9" s="1111"/>
      <c r="E9" s="1115" t="s">
        <v>7</v>
      </c>
    </row>
    <row r="10" spans="1:10" ht="13.5">
      <c r="A10" s="1166">
        <v>2011</v>
      </c>
      <c r="B10" s="1201">
        <v>425.95499999999998</v>
      </c>
      <c r="C10" s="1202">
        <v>39.659999999999997</v>
      </c>
      <c r="D10" s="1203">
        <v>168933.753</v>
      </c>
      <c r="E10" s="1204">
        <v>501.95800000000003</v>
      </c>
    </row>
    <row r="11" spans="1:10" ht="13.5">
      <c r="A11" s="1169">
        <v>2012</v>
      </c>
      <c r="B11" s="1205">
        <v>461.96300000000002</v>
      </c>
      <c r="C11" s="1206">
        <v>45.17</v>
      </c>
      <c r="D11" s="1207">
        <v>208668.68710000004</v>
      </c>
      <c r="E11" s="1208">
        <v>379.98</v>
      </c>
    </row>
    <row r="12" spans="1:10" ht="13.5">
      <c r="A12" s="1169">
        <v>2013</v>
      </c>
      <c r="B12" s="1205">
        <v>554.74900000000002</v>
      </c>
      <c r="C12" s="1206">
        <v>42.4</v>
      </c>
      <c r="D12" s="1207">
        <v>235213.576</v>
      </c>
      <c r="E12" s="1208">
        <v>463.75200000000001</v>
      </c>
    </row>
    <row r="13" spans="1:10" ht="13.5">
      <c r="A13" s="1169">
        <v>2014</v>
      </c>
      <c r="B13" s="1205">
        <v>518.23</v>
      </c>
      <c r="C13" s="1206">
        <v>46.75</v>
      </c>
      <c r="D13" s="1207">
        <v>242272.52500000002</v>
      </c>
      <c r="E13" s="1208">
        <v>429.56900000000002</v>
      </c>
    </row>
    <row r="14" spans="1:10" ht="13.5">
      <c r="A14" s="1169">
        <v>2015</v>
      </c>
      <c r="B14" s="1205">
        <v>606.78899999999999</v>
      </c>
      <c r="C14" s="1206">
        <v>71.680000000000007</v>
      </c>
      <c r="D14" s="1207">
        <v>434946</v>
      </c>
      <c r="E14" s="1208">
        <v>504.536</v>
      </c>
    </row>
    <row r="15" spans="1:10" ht="13.5">
      <c r="A15" s="1169">
        <v>2016</v>
      </c>
      <c r="B15" s="1205">
        <v>582.64800000000002</v>
      </c>
      <c r="C15" s="1206">
        <v>67.739999999999995</v>
      </c>
      <c r="D15" s="1207">
        <v>394686</v>
      </c>
      <c r="E15" s="1208">
        <v>492.24400000000003</v>
      </c>
    </row>
    <row r="16" spans="1:10" ht="13.5">
      <c r="A16" s="1169">
        <v>2017</v>
      </c>
      <c r="B16" s="1205">
        <v>570.29499999999996</v>
      </c>
      <c r="C16" s="1206">
        <v>68.09</v>
      </c>
      <c r="D16" s="1207">
        <v>388313.86549999996</v>
      </c>
      <c r="E16" s="1208">
        <v>505.04599999999999</v>
      </c>
    </row>
    <row r="17" spans="1:5" ht="13.5">
      <c r="A17" s="1169">
        <v>2018</v>
      </c>
      <c r="B17" s="1205">
        <v>555.03300000000002</v>
      </c>
      <c r="C17" s="1206">
        <v>73.819999999999993</v>
      </c>
      <c r="D17" s="1207">
        <v>409725.36060000001</v>
      </c>
      <c r="E17" s="1208">
        <v>604.10599999999999</v>
      </c>
    </row>
    <row r="18" spans="1:5" ht="13.5">
      <c r="A18" s="1169">
        <v>2019</v>
      </c>
      <c r="B18" s="1205">
        <v>489.721</v>
      </c>
      <c r="C18" s="1206">
        <v>75.8</v>
      </c>
      <c r="D18" s="1207">
        <v>371208.51799999998</v>
      </c>
      <c r="E18" s="1208">
        <v>489.495</v>
      </c>
    </row>
    <row r="19" spans="1:5" ht="13.5">
      <c r="A19" s="1169">
        <v>2020</v>
      </c>
      <c r="B19" s="1205">
        <v>531.07299999999998</v>
      </c>
      <c r="C19" s="1206">
        <v>72.75</v>
      </c>
      <c r="D19" s="1207">
        <v>386355.60749999998</v>
      </c>
      <c r="E19" s="1208">
        <v>531.25199999999995</v>
      </c>
    </row>
    <row r="20" spans="1:5" ht="14.25" thickBot="1">
      <c r="A20" s="1172">
        <v>2021</v>
      </c>
      <c r="B20" s="1209">
        <v>718.19200000000001</v>
      </c>
      <c r="C20" s="1434">
        <v>73.77</v>
      </c>
      <c r="D20" s="1435">
        <v>529810.23839999991</v>
      </c>
      <c r="E20" s="1210">
        <v>718.19799999999998</v>
      </c>
    </row>
    <row r="21" spans="1:5">
      <c r="A21" s="188"/>
      <c r="B21" s="185"/>
      <c r="C21" s="187"/>
      <c r="D21" s="186"/>
      <c r="E21" s="185"/>
    </row>
  </sheetData>
  <mergeCells count="4">
    <mergeCell ref="A1:E1"/>
    <mergeCell ref="A3:E3"/>
    <mergeCell ref="A4:E4"/>
    <mergeCell ref="A6:A9"/>
  </mergeCells>
  <printOptions horizontalCentered="1" gridLinesSet="0"/>
  <pageMargins left="0.78740157480314965" right="0.78740157480314965" top="0.59055118110236227" bottom="0.98425196850393704" header="0" footer="0"/>
  <pageSetup paperSize="9" scale="77" orientation="portrait" r:id="rId1"/>
  <headerFooter alignWithMargins="0"/>
  <drawing r:id="rId2"/>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1-000000000000}">
  <sheetPr codeName="Hoja331">
    <pageSetUpPr fitToPage="1"/>
  </sheetPr>
  <dimension ref="A1:O84"/>
  <sheetViews>
    <sheetView view="pageBreakPreview" zoomScale="90" zoomScaleNormal="75" zoomScaleSheetLayoutView="90" workbookViewId="0">
      <selection activeCell="A3" sqref="A3:D3"/>
    </sheetView>
  </sheetViews>
  <sheetFormatPr baseColWidth="10" defaultColWidth="11.42578125" defaultRowHeight="12.75"/>
  <cols>
    <col min="1" max="4" width="26.7109375" style="139" customWidth="1"/>
    <col min="5" max="16384" width="11.42578125" style="139"/>
  </cols>
  <sheetData>
    <row r="1" spans="1:13" s="151" customFormat="1" ht="18.75">
      <c r="A1" s="1951" t="s">
        <v>0</v>
      </c>
      <c r="B1" s="1951"/>
      <c r="C1" s="1951"/>
      <c r="D1" s="1951"/>
      <c r="E1" s="1072"/>
      <c r="F1" s="1072"/>
      <c r="G1" s="1072"/>
      <c r="H1" s="1072"/>
      <c r="I1" s="1072"/>
      <c r="J1" s="1072"/>
    </row>
    <row r="3" spans="1:13" ht="26.25" customHeight="1">
      <c r="A3" s="1952" t="s">
        <v>1513</v>
      </c>
      <c r="B3" s="1952"/>
      <c r="C3" s="1952"/>
      <c r="D3" s="1952"/>
      <c r="E3" s="1071"/>
      <c r="F3" s="1071"/>
      <c r="G3" s="1071"/>
      <c r="H3" s="1071"/>
      <c r="I3" s="1071"/>
      <c r="J3" s="1071"/>
    </row>
    <row r="4" spans="1:13" ht="13.5" customHeight="1" thickBot="1">
      <c r="A4" s="150"/>
      <c r="B4" s="149"/>
      <c r="C4" s="149"/>
      <c r="D4" s="149"/>
      <c r="E4" s="148"/>
    </row>
    <row r="5" spans="1:13" ht="22.5" customHeight="1">
      <c r="A5" s="1999" t="s">
        <v>77</v>
      </c>
      <c r="B5" s="1997" t="s">
        <v>1230</v>
      </c>
      <c r="C5" s="1117" t="s">
        <v>1229</v>
      </c>
      <c r="D5" s="1118" t="s">
        <v>1228</v>
      </c>
    </row>
    <row r="6" spans="1:13" ht="21.75" customHeight="1" thickBot="1">
      <c r="A6" s="2000"/>
      <c r="B6" s="2058"/>
      <c r="C6" s="1116" t="s">
        <v>1227</v>
      </c>
      <c r="D6" s="1211" t="s">
        <v>1226</v>
      </c>
    </row>
    <row r="7" spans="1:13" ht="13.5">
      <c r="A7" s="887" t="s">
        <v>81</v>
      </c>
      <c r="B7" s="948">
        <v>3</v>
      </c>
      <c r="C7" s="948" t="s">
        <v>23</v>
      </c>
      <c r="D7" s="949">
        <v>3</v>
      </c>
      <c r="L7" s="141"/>
      <c r="M7" s="141"/>
    </row>
    <row r="8" spans="1:13" ht="13.5">
      <c r="A8" s="891" t="s">
        <v>82</v>
      </c>
      <c r="B8" s="950">
        <v>244</v>
      </c>
      <c r="C8" s="950" t="s">
        <v>23</v>
      </c>
      <c r="D8" s="951">
        <v>244</v>
      </c>
      <c r="L8" s="141"/>
      <c r="M8" s="141"/>
    </row>
    <row r="9" spans="1:13" ht="13.5">
      <c r="A9" s="891" t="s">
        <v>83</v>
      </c>
      <c r="B9" s="950">
        <v>51</v>
      </c>
      <c r="C9" s="950" t="s">
        <v>23</v>
      </c>
      <c r="D9" s="951">
        <v>51</v>
      </c>
      <c r="L9" s="141"/>
      <c r="M9" s="141"/>
    </row>
    <row r="10" spans="1:13" ht="13.5">
      <c r="A10" s="891" t="s">
        <v>84</v>
      </c>
      <c r="B10" s="950">
        <v>36</v>
      </c>
      <c r="C10" s="950" t="s">
        <v>23</v>
      </c>
      <c r="D10" s="951">
        <v>36</v>
      </c>
      <c r="L10" s="141"/>
      <c r="M10" s="141"/>
    </row>
    <row r="11" spans="1:13" ht="13.5">
      <c r="A11" s="896" t="s">
        <v>85</v>
      </c>
      <c r="B11" s="952">
        <v>334</v>
      </c>
      <c r="C11" s="952" t="s">
        <v>23</v>
      </c>
      <c r="D11" s="953">
        <v>334</v>
      </c>
      <c r="L11" s="141"/>
      <c r="M11" s="141"/>
    </row>
    <row r="12" spans="1:13" ht="13.5">
      <c r="A12" s="891"/>
      <c r="B12" s="950"/>
      <c r="C12" s="950"/>
      <c r="D12" s="951"/>
      <c r="L12" s="141"/>
      <c r="M12" s="141"/>
    </row>
    <row r="13" spans="1:13" ht="13.5">
      <c r="A13" s="896" t="s">
        <v>86</v>
      </c>
      <c r="B13" s="952" t="s">
        <v>23</v>
      </c>
      <c r="C13" s="952" t="s">
        <v>23</v>
      </c>
      <c r="D13" s="953" t="s">
        <v>23</v>
      </c>
      <c r="L13" s="141"/>
      <c r="M13" s="141"/>
    </row>
    <row r="14" spans="1:13" ht="13.5">
      <c r="A14" s="891"/>
      <c r="B14" s="950"/>
      <c r="C14" s="950"/>
      <c r="D14" s="951"/>
      <c r="L14" s="141"/>
      <c r="M14" s="141"/>
    </row>
    <row r="15" spans="1:13" ht="13.5">
      <c r="A15" s="896" t="s">
        <v>87</v>
      </c>
      <c r="B15" s="952" t="s">
        <v>23</v>
      </c>
      <c r="C15" s="952" t="s">
        <v>23</v>
      </c>
      <c r="D15" s="953" t="s">
        <v>23</v>
      </c>
      <c r="L15" s="141"/>
      <c r="M15" s="141"/>
    </row>
    <row r="16" spans="1:13" ht="13.5">
      <c r="A16" s="891"/>
      <c r="B16" s="950"/>
      <c r="C16" s="950"/>
      <c r="D16" s="951"/>
      <c r="L16" s="141"/>
      <c r="M16" s="141"/>
    </row>
    <row r="17" spans="1:15" ht="13.5">
      <c r="A17" s="891" t="s">
        <v>158</v>
      </c>
      <c r="B17" s="950">
        <v>430</v>
      </c>
      <c r="C17" s="950" t="s">
        <v>23</v>
      </c>
      <c r="D17" s="951">
        <v>430</v>
      </c>
      <c r="L17" s="141"/>
      <c r="M17" s="141"/>
    </row>
    <row r="18" spans="1:15" ht="13.5">
      <c r="A18" s="891" t="s">
        <v>89</v>
      </c>
      <c r="B18" s="950">
        <v>3</v>
      </c>
      <c r="C18" s="950" t="s">
        <v>23</v>
      </c>
      <c r="D18" s="951">
        <v>3</v>
      </c>
      <c r="L18" s="141"/>
      <c r="M18" s="141"/>
    </row>
    <row r="19" spans="1:15" ht="13.5">
      <c r="A19" s="891" t="s">
        <v>90</v>
      </c>
      <c r="B19" s="950" t="s">
        <v>23</v>
      </c>
      <c r="C19" s="950" t="s">
        <v>23</v>
      </c>
      <c r="D19" s="951" t="s">
        <v>23</v>
      </c>
      <c r="L19" s="141"/>
      <c r="M19" s="141"/>
    </row>
    <row r="20" spans="1:15" s="143" customFormat="1" ht="13.5">
      <c r="A20" s="896" t="s">
        <v>91</v>
      </c>
      <c r="B20" s="952">
        <v>433</v>
      </c>
      <c r="C20" s="952" t="s">
        <v>23</v>
      </c>
      <c r="D20" s="953">
        <v>433</v>
      </c>
      <c r="L20" s="144"/>
      <c r="M20" s="144"/>
    </row>
    <row r="21" spans="1:15" ht="13.5">
      <c r="A21" s="891"/>
      <c r="B21" s="950"/>
      <c r="C21" s="950"/>
      <c r="D21" s="951"/>
      <c r="L21" s="141"/>
      <c r="M21" s="141"/>
    </row>
    <row r="22" spans="1:15" ht="13.5">
      <c r="A22" s="896" t="s">
        <v>92</v>
      </c>
      <c r="B22" s="952">
        <v>23633</v>
      </c>
      <c r="C22" s="952" t="s">
        <v>23</v>
      </c>
      <c r="D22" s="953">
        <v>23633</v>
      </c>
      <c r="L22" s="141"/>
      <c r="M22" s="141"/>
    </row>
    <row r="23" spans="1:15" ht="13.5">
      <c r="A23" s="891"/>
      <c r="B23" s="950"/>
      <c r="C23" s="950"/>
      <c r="D23" s="951"/>
      <c r="L23" s="141"/>
      <c r="M23" s="141"/>
    </row>
    <row r="24" spans="1:15" ht="13.5">
      <c r="A24" s="896" t="s">
        <v>93</v>
      </c>
      <c r="B24" s="952">
        <v>13781</v>
      </c>
      <c r="C24" s="952">
        <v>100</v>
      </c>
      <c r="D24" s="953">
        <v>13681</v>
      </c>
      <c r="I24" s="141"/>
      <c r="J24" s="141"/>
      <c r="K24" s="141"/>
      <c r="L24" s="141"/>
      <c r="M24" s="141"/>
      <c r="O24" s="141"/>
    </row>
    <row r="25" spans="1:15" ht="13.5">
      <c r="A25" s="891"/>
      <c r="B25" s="950"/>
      <c r="C25" s="950"/>
      <c r="D25" s="951"/>
      <c r="I25" s="141"/>
      <c r="J25" s="141"/>
      <c r="K25" s="141"/>
      <c r="L25" s="141"/>
      <c r="M25" s="141"/>
      <c r="O25" s="141"/>
    </row>
    <row r="26" spans="1:15" s="143" customFormat="1" ht="13.5">
      <c r="A26" s="891" t="s">
        <v>94</v>
      </c>
      <c r="B26" s="950">
        <v>7113</v>
      </c>
      <c r="C26" s="950" t="s">
        <v>23</v>
      </c>
      <c r="D26" s="951">
        <v>7113</v>
      </c>
      <c r="L26" s="144"/>
      <c r="M26" s="144"/>
    </row>
    <row r="27" spans="1:15" ht="13.5">
      <c r="A27" s="891" t="s">
        <v>95</v>
      </c>
      <c r="B27" s="950">
        <v>34694</v>
      </c>
      <c r="C27" s="950">
        <v>1075</v>
      </c>
      <c r="D27" s="951">
        <v>33619</v>
      </c>
      <c r="L27" s="141"/>
      <c r="M27" s="141"/>
    </row>
    <row r="28" spans="1:15" ht="13.5">
      <c r="A28" s="891" t="s">
        <v>96</v>
      </c>
      <c r="B28" s="950">
        <v>29419</v>
      </c>
      <c r="C28" s="950">
        <v>647</v>
      </c>
      <c r="D28" s="951">
        <v>28772</v>
      </c>
      <c r="L28" s="141"/>
      <c r="M28" s="141"/>
    </row>
    <row r="29" spans="1:15" ht="13.5">
      <c r="A29" s="896" t="s">
        <v>97</v>
      </c>
      <c r="B29" s="952">
        <v>71226</v>
      </c>
      <c r="C29" s="952">
        <v>1722</v>
      </c>
      <c r="D29" s="953">
        <v>69504</v>
      </c>
      <c r="L29" s="141"/>
      <c r="M29" s="141"/>
    </row>
    <row r="30" spans="1:15" ht="13.5">
      <c r="A30" s="891"/>
      <c r="B30" s="950"/>
      <c r="C30" s="950"/>
      <c r="D30" s="951"/>
      <c r="L30" s="141"/>
      <c r="M30" s="141"/>
    </row>
    <row r="31" spans="1:15" ht="13.5">
      <c r="A31" s="891" t="s">
        <v>98</v>
      </c>
      <c r="B31" s="950">
        <v>3081</v>
      </c>
      <c r="C31" s="950" t="s">
        <v>23</v>
      </c>
      <c r="D31" s="951">
        <v>3081</v>
      </c>
      <c r="L31" s="141"/>
      <c r="M31" s="141"/>
    </row>
    <row r="32" spans="1:15" ht="13.5">
      <c r="A32" s="891" t="s">
        <v>99</v>
      </c>
      <c r="B32" s="950">
        <v>2466</v>
      </c>
      <c r="C32" s="950" t="s">
        <v>23</v>
      </c>
      <c r="D32" s="951">
        <v>2466</v>
      </c>
      <c r="L32" s="141"/>
      <c r="M32" s="141"/>
    </row>
    <row r="33" spans="1:13" ht="13.5">
      <c r="A33" s="891" t="s">
        <v>100</v>
      </c>
      <c r="B33" s="950">
        <v>52564</v>
      </c>
      <c r="C33" s="950">
        <v>34</v>
      </c>
      <c r="D33" s="951">
        <v>52530</v>
      </c>
      <c r="L33" s="141"/>
      <c r="M33" s="141"/>
    </row>
    <row r="34" spans="1:13" ht="13.5">
      <c r="A34" s="891" t="s">
        <v>101</v>
      </c>
      <c r="B34" s="950">
        <v>118090</v>
      </c>
      <c r="C34" s="950">
        <v>1052</v>
      </c>
      <c r="D34" s="951">
        <v>117038</v>
      </c>
      <c r="L34" s="141"/>
      <c r="M34" s="141"/>
    </row>
    <row r="35" spans="1:13" s="143" customFormat="1" ht="13.5">
      <c r="A35" s="896" t="s">
        <v>102</v>
      </c>
      <c r="B35" s="952">
        <v>176201</v>
      </c>
      <c r="C35" s="952">
        <v>1086</v>
      </c>
      <c r="D35" s="953">
        <v>175115</v>
      </c>
      <c r="L35" s="144"/>
      <c r="M35" s="144"/>
    </row>
    <row r="36" spans="1:13" ht="13.5">
      <c r="A36" s="891"/>
      <c r="B36" s="950"/>
      <c r="C36" s="950"/>
      <c r="D36" s="951"/>
      <c r="L36" s="141"/>
      <c r="M36" s="141"/>
    </row>
    <row r="37" spans="1:13" ht="13.5">
      <c r="A37" s="896" t="s">
        <v>103</v>
      </c>
      <c r="B37" s="952">
        <v>5202</v>
      </c>
      <c r="C37" s="952">
        <v>48</v>
      </c>
      <c r="D37" s="953">
        <v>5154</v>
      </c>
    </row>
    <row r="38" spans="1:13" ht="13.5">
      <c r="A38" s="891"/>
      <c r="B38" s="950"/>
      <c r="C38" s="950"/>
      <c r="D38" s="951"/>
    </row>
    <row r="39" spans="1:13" ht="13.5">
      <c r="A39" s="891" t="s">
        <v>159</v>
      </c>
      <c r="B39" s="950">
        <v>7198</v>
      </c>
      <c r="C39" s="950" t="s">
        <v>23</v>
      </c>
      <c r="D39" s="951">
        <v>7198</v>
      </c>
      <c r="L39" s="141"/>
      <c r="M39" s="141"/>
    </row>
    <row r="40" spans="1:13" ht="13.5">
      <c r="A40" s="891" t="s">
        <v>105</v>
      </c>
      <c r="B40" s="950">
        <v>8</v>
      </c>
      <c r="C40" s="950" t="s">
        <v>23</v>
      </c>
      <c r="D40" s="951">
        <v>8</v>
      </c>
    </row>
    <row r="41" spans="1:13" ht="13.5">
      <c r="A41" s="891" t="s">
        <v>106</v>
      </c>
      <c r="B41" s="950">
        <v>21</v>
      </c>
      <c r="C41" s="950" t="s">
        <v>23</v>
      </c>
      <c r="D41" s="951">
        <v>21</v>
      </c>
      <c r="L41" s="141"/>
      <c r="M41" s="141"/>
    </row>
    <row r="42" spans="1:13" ht="13.5">
      <c r="A42" s="891" t="s">
        <v>107</v>
      </c>
      <c r="B42" s="950">
        <v>5</v>
      </c>
      <c r="C42" s="950" t="s">
        <v>23</v>
      </c>
      <c r="D42" s="951">
        <v>5</v>
      </c>
    </row>
    <row r="43" spans="1:13" ht="13.5">
      <c r="A43" s="891" t="s">
        <v>108</v>
      </c>
      <c r="B43" s="950">
        <v>2591</v>
      </c>
      <c r="C43" s="950">
        <v>300</v>
      </c>
      <c r="D43" s="951">
        <v>2291</v>
      </c>
    </row>
    <row r="44" spans="1:13" ht="13.5">
      <c r="A44" s="891" t="s">
        <v>109</v>
      </c>
      <c r="B44" s="950">
        <v>4</v>
      </c>
      <c r="C44" s="950">
        <v>4</v>
      </c>
      <c r="D44" s="951" t="s">
        <v>23</v>
      </c>
    </row>
    <row r="45" spans="1:13" ht="13.5">
      <c r="A45" s="891" t="s">
        <v>110</v>
      </c>
      <c r="B45" s="950">
        <v>5</v>
      </c>
      <c r="C45" s="950" t="s">
        <v>23</v>
      </c>
      <c r="D45" s="951">
        <v>5</v>
      </c>
    </row>
    <row r="46" spans="1:13" ht="13.5">
      <c r="A46" s="891" t="s">
        <v>111</v>
      </c>
      <c r="B46" s="950">
        <v>2548</v>
      </c>
      <c r="C46" s="950" t="s">
        <v>23</v>
      </c>
      <c r="D46" s="951">
        <v>2548</v>
      </c>
    </row>
    <row r="47" spans="1:13" ht="13.5">
      <c r="A47" s="891" t="s">
        <v>112</v>
      </c>
      <c r="B47" s="950">
        <v>350</v>
      </c>
      <c r="C47" s="950" t="s">
        <v>23</v>
      </c>
      <c r="D47" s="951">
        <v>350</v>
      </c>
    </row>
    <row r="48" spans="1:13" ht="13.5">
      <c r="A48" s="896" t="s">
        <v>113</v>
      </c>
      <c r="B48" s="952">
        <v>12730</v>
      </c>
      <c r="C48" s="952">
        <v>304</v>
      </c>
      <c r="D48" s="953">
        <v>12426</v>
      </c>
      <c r="L48" s="141"/>
      <c r="M48" s="141"/>
    </row>
    <row r="49" spans="1:13" ht="13.5">
      <c r="A49" s="891"/>
      <c r="B49" s="950"/>
      <c r="C49" s="950"/>
      <c r="D49" s="951"/>
    </row>
    <row r="50" spans="1:13" ht="13.5">
      <c r="A50" s="896" t="s">
        <v>114</v>
      </c>
      <c r="B50" s="952">
        <v>23899</v>
      </c>
      <c r="C50" s="952">
        <v>100</v>
      </c>
      <c r="D50" s="953">
        <v>23799</v>
      </c>
    </row>
    <row r="51" spans="1:13" ht="13.5">
      <c r="A51" s="891"/>
      <c r="B51" s="950"/>
      <c r="C51" s="950"/>
      <c r="D51" s="951"/>
    </row>
    <row r="52" spans="1:13" ht="13.5">
      <c r="A52" s="891" t="s">
        <v>115</v>
      </c>
      <c r="B52" s="950">
        <v>71425</v>
      </c>
      <c r="C52" s="950">
        <v>403</v>
      </c>
      <c r="D52" s="951">
        <v>71022</v>
      </c>
    </row>
    <row r="53" spans="1:13" ht="13.5">
      <c r="A53" s="891" t="s">
        <v>116</v>
      </c>
      <c r="B53" s="950">
        <v>275603</v>
      </c>
      <c r="C53" s="950" t="s">
        <v>23</v>
      </c>
      <c r="D53" s="951">
        <v>275603</v>
      </c>
      <c r="L53" s="141"/>
      <c r="M53" s="141"/>
    </row>
    <row r="54" spans="1:13" ht="13.5">
      <c r="A54" s="891" t="s">
        <v>117</v>
      </c>
      <c r="B54" s="950">
        <v>21465</v>
      </c>
      <c r="C54" s="950">
        <v>33</v>
      </c>
      <c r="D54" s="951">
        <v>21432</v>
      </c>
    </row>
    <row r="55" spans="1:13" ht="13.5">
      <c r="A55" s="891" t="s">
        <v>118</v>
      </c>
      <c r="B55" s="950">
        <v>12057</v>
      </c>
      <c r="C55" s="950" t="s">
        <v>23</v>
      </c>
      <c r="D55" s="951">
        <v>12057</v>
      </c>
      <c r="L55" s="141"/>
      <c r="M55" s="141"/>
    </row>
    <row r="56" spans="1:13" ht="13.5">
      <c r="A56" s="891" t="s">
        <v>119</v>
      </c>
      <c r="B56" s="950">
        <v>209449</v>
      </c>
      <c r="C56" s="950" t="s">
        <v>23</v>
      </c>
      <c r="D56" s="951">
        <v>209449</v>
      </c>
    </row>
    <row r="57" spans="1:13" ht="13.5">
      <c r="A57" s="896" t="s">
        <v>172</v>
      </c>
      <c r="B57" s="952">
        <v>589999</v>
      </c>
      <c r="C57" s="952">
        <v>436</v>
      </c>
      <c r="D57" s="953">
        <v>589563</v>
      </c>
    </row>
    <row r="58" spans="1:13" ht="13.5">
      <c r="A58" s="891"/>
      <c r="B58" s="950"/>
      <c r="C58" s="950"/>
      <c r="D58" s="951"/>
    </row>
    <row r="59" spans="1:13" ht="13.5">
      <c r="A59" s="891" t="s">
        <v>121</v>
      </c>
      <c r="B59" s="950">
        <v>45038</v>
      </c>
      <c r="C59" s="950">
        <v>804</v>
      </c>
      <c r="D59" s="951">
        <v>44234</v>
      </c>
      <c r="L59" s="141"/>
      <c r="M59" s="141"/>
    </row>
    <row r="60" spans="1:13" ht="13.5">
      <c r="A60" s="891" t="s">
        <v>122</v>
      </c>
      <c r="B60" s="950">
        <v>38052</v>
      </c>
      <c r="C60" s="950">
        <v>46</v>
      </c>
      <c r="D60" s="951">
        <v>38006</v>
      </c>
    </row>
    <row r="61" spans="1:13" ht="13.5">
      <c r="A61" s="891" t="s">
        <v>123</v>
      </c>
      <c r="B61" s="950">
        <v>34263</v>
      </c>
      <c r="C61" s="950" t="s">
        <v>23</v>
      </c>
      <c r="D61" s="951">
        <v>34263</v>
      </c>
    </row>
    <row r="62" spans="1:13" ht="13.5">
      <c r="A62" s="896" t="s">
        <v>124</v>
      </c>
      <c r="B62" s="952">
        <v>117353</v>
      </c>
      <c r="C62" s="952">
        <v>850</v>
      </c>
      <c r="D62" s="953">
        <v>116503</v>
      </c>
    </row>
    <row r="63" spans="1:13" ht="13.5">
      <c r="A63" s="891"/>
      <c r="B63" s="950"/>
      <c r="C63" s="950"/>
      <c r="D63" s="951"/>
    </row>
    <row r="64" spans="1:13" ht="13.5">
      <c r="A64" s="896" t="s">
        <v>125</v>
      </c>
      <c r="B64" s="952">
        <v>55970</v>
      </c>
      <c r="C64" s="952">
        <v>960</v>
      </c>
      <c r="D64" s="953">
        <v>55010</v>
      </c>
    </row>
    <row r="65" spans="1:13" ht="13.5">
      <c r="A65" s="891"/>
      <c r="B65" s="950"/>
      <c r="C65" s="950"/>
      <c r="D65" s="951"/>
    </row>
    <row r="66" spans="1:13" ht="13.5">
      <c r="A66" s="891" t="s">
        <v>126</v>
      </c>
      <c r="B66" s="950">
        <v>681130</v>
      </c>
      <c r="C66" s="950">
        <v>104228</v>
      </c>
      <c r="D66" s="951">
        <v>576902</v>
      </c>
    </row>
    <row r="67" spans="1:13" ht="13.5">
      <c r="A67" s="891" t="s">
        <v>127</v>
      </c>
      <c r="B67" s="950">
        <v>203830</v>
      </c>
      <c r="C67" s="950">
        <v>91940</v>
      </c>
      <c r="D67" s="951">
        <v>111890</v>
      </c>
    </row>
    <row r="68" spans="1:13" ht="13.5">
      <c r="A68" s="896" t="s">
        <v>128</v>
      </c>
      <c r="B68" s="952">
        <v>884960</v>
      </c>
      <c r="C68" s="952">
        <v>196168</v>
      </c>
      <c r="D68" s="953">
        <v>688792</v>
      </c>
    </row>
    <row r="69" spans="1:13" ht="13.5">
      <c r="A69" s="891"/>
      <c r="B69" s="950"/>
      <c r="C69" s="950"/>
      <c r="D69" s="951"/>
      <c r="L69" s="141"/>
      <c r="M69" s="141"/>
    </row>
    <row r="70" spans="1:13" ht="13.5">
      <c r="A70" s="891" t="s">
        <v>129</v>
      </c>
      <c r="B70" s="950">
        <v>72960</v>
      </c>
      <c r="C70" s="950">
        <v>302</v>
      </c>
      <c r="D70" s="951">
        <v>72658</v>
      </c>
    </row>
    <row r="71" spans="1:13" ht="13.5">
      <c r="A71" s="891" t="s">
        <v>130</v>
      </c>
      <c r="B71" s="950">
        <v>60775</v>
      </c>
      <c r="C71" s="950">
        <v>55</v>
      </c>
      <c r="D71" s="951">
        <v>60720</v>
      </c>
    </row>
    <row r="72" spans="1:13" ht="13.5">
      <c r="A72" s="891" t="s">
        <v>131</v>
      </c>
      <c r="B72" s="950">
        <v>1643420</v>
      </c>
      <c r="C72" s="950">
        <v>80810</v>
      </c>
      <c r="D72" s="951">
        <v>1562610</v>
      </c>
    </row>
    <row r="73" spans="1:13" ht="13.5">
      <c r="A73" s="891" t="s">
        <v>132</v>
      </c>
      <c r="B73" s="950">
        <v>568227</v>
      </c>
      <c r="C73" s="950">
        <v>127</v>
      </c>
      <c r="D73" s="951">
        <v>568100</v>
      </c>
      <c r="L73" s="141"/>
      <c r="M73" s="141"/>
    </row>
    <row r="74" spans="1:13" ht="13.5">
      <c r="A74" s="891" t="s">
        <v>133</v>
      </c>
      <c r="B74" s="950">
        <v>75831</v>
      </c>
      <c r="C74" s="950">
        <v>11980</v>
      </c>
      <c r="D74" s="951">
        <v>63851</v>
      </c>
    </row>
    <row r="75" spans="1:13" ht="13.5">
      <c r="A75" s="891" t="s">
        <v>134</v>
      </c>
      <c r="B75" s="950">
        <v>2402635</v>
      </c>
      <c r="C75" s="950">
        <v>334</v>
      </c>
      <c r="D75" s="951">
        <v>2402301</v>
      </c>
    </row>
    <row r="76" spans="1:13" ht="13.5">
      <c r="A76" s="891" t="s">
        <v>135</v>
      </c>
      <c r="B76" s="950">
        <v>366384</v>
      </c>
      <c r="C76" s="950">
        <v>63224</v>
      </c>
      <c r="D76" s="951">
        <v>303160</v>
      </c>
    </row>
    <row r="77" spans="1:13" ht="13.5">
      <c r="A77" s="891" t="s">
        <v>136</v>
      </c>
      <c r="B77" s="950">
        <v>1093785</v>
      </c>
      <c r="C77" s="950">
        <v>359224</v>
      </c>
      <c r="D77" s="951">
        <v>734561</v>
      </c>
    </row>
    <row r="78" spans="1:13" ht="13.5">
      <c r="A78" s="896" t="s">
        <v>137</v>
      </c>
      <c r="B78" s="952">
        <v>6284017</v>
      </c>
      <c r="C78" s="952">
        <v>516056</v>
      </c>
      <c r="D78" s="953">
        <v>5767961</v>
      </c>
    </row>
    <row r="79" spans="1:13" ht="13.5">
      <c r="A79" s="891"/>
      <c r="B79" s="950"/>
      <c r="C79" s="950"/>
      <c r="D79" s="951"/>
    </row>
    <row r="80" spans="1:13" ht="13.5">
      <c r="A80" s="891" t="s">
        <v>138</v>
      </c>
      <c r="B80" s="950">
        <v>1156</v>
      </c>
      <c r="C80" s="950">
        <v>339</v>
      </c>
      <c r="D80" s="951">
        <v>817</v>
      </c>
    </row>
    <row r="81" spans="1:4" ht="13.5">
      <c r="A81" s="891" t="s">
        <v>139</v>
      </c>
      <c r="B81" s="950">
        <v>337</v>
      </c>
      <c r="C81" s="950">
        <v>23</v>
      </c>
      <c r="D81" s="951">
        <v>314</v>
      </c>
    </row>
    <row r="82" spans="1:4" ht="13.5">
      <c r="A82" s="896" t="s">
        <v>140</v>
      </c>
      <c r="B82" s="952">
        <v>1493</v>
      </c>
      <c r="C82" s="952">
        <v>362</v>
      </c>
      <c r="D82" s="953">
        <v>1131</v>
      </c>
    </row>
    <row r="83" spans="1:4" ht="14.25" thickBot="1">
      <c r="A83" s="1212"/>
      <c r="B83" s="1213"/>
      <c r="C83" s="1213"/>
      <c r="D83" s="1214"/>
    </row>
    <row r="84" spans="1:4" ht="14.25" thickBot="1">
      <c r="A84" s="904" t="s">
        <v>141</v>
      </c>
      <c r="B84" s="961">
        <v>8261231</v>
      </c>
      <c r="C84" s="961">
        <v>718192</v>
      </c>
      <c r="D84" s="962">
        <v>7543039</v>
      </c>
    </row>
  </sheetData>
  <mergeCells count="4">
    <mergeCell ref="A1:D1"/>
    <mergeCell ref="A5:A6"/>
    <mergeCell ref="B5:B6"/>
    <mergeCell ref="A3:D3"/>
  </mergeCells>
  <printOptions horizontalCentered="1"/>
  <pageMargins left="0.78740157480314965" right="0.78740157480314965" top="0.59055118110236227" bottom="0.98425196850393704" header="0" footer="0"/>
  <pageSetup paperSize="9" scale="63" orientation="portrait" r:id="rId1"/>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1-000000000000}">
  <sheetPr codeName="Hoja332">
    <pageSetUpPr fitToPage="1"/>
  </sheetPr>
  <dimension ref="A1:P85"/>
  <sheetViews>
    <sheetView view="pageBreakPreview" zoomScale="75" zoomScaleNormal="75" zoomScaleSheetLayoutView="75" workbookViewId="0">
      <selection activeCell="L8" sqref="L8"/>
    </sheetView>
  </sheetViews>
  <sheetFormatPr baseColWidth="10" defaultColWidth="11.42578125" defaultRowHeight="12.75"/>
  <cols>
    <col min="1" max="1" width="32.5703125" style="139" customWidth="1"/>
    <col min="2" max="2" width="20.28515625" style="139" customWidth="1"/>
    <col min="3" max="4" width="16.7109375" style="139" customWidth="1"/>
    <col min="5" max="5" width="20.5703125" style="139" customWidth="1"/>
    <col min="6" max="6" width="16.7109375" style="139" customWidth="1"/>
    <col min="7" max="16384" width="11.42578125" style="139"/>
  </cols>
  <sheetData>
    <row r="1" spans="1:16" s="151" customFormat="1" ht="18.75">
      <c r="A1" s="1951" t="s">
        <v>0</v>
      </c>
      <c r="B1" s="1951"/>
      <c r="C1" s="1951"/>
      <c r="D1" s="1951"/>
      <c r="E1" s="1951"/>
      <c r="F1" s="1951"/>
      <c r="G1" s="1072"/>
      <c r="H1" s="1072"/>
      <c r="I1" s="1072"/>
      <c r="J1" s="1072"/>
    </row>
    <row r="3" spans="1:16" ht="33" customHeight="1">
      <c r="A3" s="1952" t="s">
        <v>1514</v>
      </c>
      <c r="B3" s="1952"/>
      <c r="C3" s="1952"/>
      <c r="D3" s="1952"/>
      <c r="E3" s="1952"/>
      <c r="F3" s="1952"/>
      <c r="G3" s="1071"/>
      <c r="H3" s="1071"/>
      <c r="I3" s="1071"/>
      <c r="J3" s="1071"/>
    </row>
    <row r="4" spans="1:16" ht="13.5" customHeight="1" thickBot="1">
      <c r="A4" s="150"/>
      <c r="B4" s="149"/>
      <c r="C4" s="149"/>
      <c r="D4" s="149"/>
      <c r="E4" s="149"/>
      <c r="F4" s="149"/>
      <c r="G4" s="148"/>
      <c r="H4" s="148"/>
    </row>
    <row r="5" spans="1:16" ht="21" customHeight="1">
      <c r="A5" s="1119" t="s">
        <v>165</v>
      </c>
      <c r="B5" s="1120" t="s">
        <v>1197</v>
      </c>
      <c r="C5" s="1120" t="s">
        <v>1237</v>
      </c>
      <c r="D5" s="1120" t="s">
        <v>271</v>
      </c>
      <c r="E5" s="1120" t="s">
        <v>1236</v>
      </c>
      <c r="F5" s="1121" t="s">
        <v>1235</v>
      </c>
    </row>
    <row r="6" spans="1:16" ht="14.25">
      <c r="A6" s="1122" t="s">
        <v>154</v>
      </c>
      <c r="B6" s="1123" t="s">
        <v>1222</v>
      </c>
      <c r="C6" s="1123" t="s">
        <v>1234</v>
      </c>
      <c r="D6" s="1123" t="s">
        <v>1233</v>
      </c>
      <c r="E6" s="1123" t="s">
        <v>1232</v>
      </c>
      <c r="F6" s="1124"/>
    </row>
    <row r="7" spans="1:16" ht="27.75" customHeight="1" thickBot="1">
      <c r="A7" s="1122"/>
      <c r="B7" s="1123" t="s">
        <v>150</v>
      </c>
      <c r="C7" s="1123" t="s">
        <v>150</v>
      </c>
      <c r="D7" s="1123" t="s">
        <v>150</v>
      </c>
      <c r="E7" s="1123" t="s">
        <v>150</v>
      </c>
      <c r="F7" s="1124" t="s">
        <v>1231</v>
      </c>
    </row>
    <row r="8" spans="1:16" ht="13.5">
      <c r="A8" s="887" t="s">
        <v>81</v>
      </c>
      <c r="B8" s="1215" t="s">
        <v>23</v>
      </c>
      <c r="C8" s="1215">
        <v>1</v>
      </c>
      <c r="D8" s="1215" t="s">
        <v>23</v>
      </c>
      <c r="E8" s="1215" t="s">
        <v>23</v>
      </c>
      <c r="F8" s="1216" t="s">
        <v>23</v>
      </c>
    </row>
    <row r="9" spans="1:16" ht="13.5">
      <c r="A9" s="891" t="s">
        <v>82</v>
      </c>
      <c r="B9" s="954" t="s">
        <v>23</v>
      </c>
      <c r="C9" s="954">
        <v>73</v>
      </c>
      <c r="D9" s="954" t="s">
        <v>23</v>
      </c>
      <c r="E9" s="954" t="s">
        <v>23</v>
      </c>
      <c r="F9" s="955" t="s">
        <v>23</v>
      </c>
    </row>
    <row r="10" spans="1:16" ht="13.5">
      <c r="A10" s="891" t="s">
        <v>83</v>
      </c>
      <c r="B10" s="954" t="s">
        <v>23</v>
      </c>
      <c r="C10" s="954">
        <v>12</v>
      </c>
      <c r="D10" s="954" t="s">
        <v>23</v>
      </c>
      <c r="E10" s="954" t="s">
        <v>23</v>
      </c>
      <c r="F10" s="955" t="s">
        <v>23</v>
      </c>
      <c r="O10" s="141"/>
      <c r="P10" s="141"/>
    </row>
    <row r="11" spans="1:16" ht="13.5">
      <c r="A11" s="891" t="s">
        <v>84</v>
      </c>
      <c r="B11" s="954" t="s">
        <v>23</v>
      </c>
      <c r="C11" s="954">
        <v>6</v>
      </c>
      <c r="D11" s="954" t="s">
        <v>23</v>
      </c>
      <c r="E11" s="954" t="s">
        <v>23</v>
      </c>
      <c r="F11" s="955" t="s">
        <v>23</v>
      </c>
    </row>
    <row r="12" spans="1:16" ht="13.5">
      <c r="A12" s="896" t="s">
        <v>85</v>
      </c>
      <c r="B12" s="1217" t="s">
        <v>23</v>
      </c>
      <c r="C12" s="1217">
        <v>92</v>
      </c>
      <c r="D12" s="1217" t="s">
        <v>23</v>
      </c>
      <c r="E12" s="1217" t="s">
        <v>23</v>
      </c>
      <c r="F12" s="1218" t="s">
        <v>23</v>
      </c>
    </row>
    <row r="13" spans="1:16" ht="13.5">
      <c r="A13" s="891"/>
      <c r="B13" s="950"/>
      <c r="C13" s="950"/>
      <c r="D13" s="950"/>
      <c r="E13" s="950"/>
      <c r="F13" s="951"/>
    </row>
    <row r="14" spans="1:16" ht="13.5">
      <c r="A14" s="896" t="s">
        <v>86</v>
      </c>
      <c r="B14" s="1217" t="s">
        <v>23</v>
      </c>
      <c r="C14" s="1217" t="s">
        <v>23</v>
      </c>
      <c r="D14" s="1217" t="s">
        <v>23</v>
      </c>
      <c r="E14" s="1217" t="s">
        <v>23</v>
      </c>
      <c r="F14" s="1218" t="s">
        <v>23</v>
      </c>
    </row>
    <row r="15" spans="1:16" ht="13.5">
      <c r="A15" s="891"/>
      <c r="B15" s="950"/>
      <c r="C15" s="950"/>
      <c r="D15" s="950"/>
      <c r="E15" s="950"/>
      <c r="F15" s="951"/>
    </row>
    <row r="16" spans="1:16" ht="13.5">
      <c r="A16" s="896" t="s">
        <v>87</v>
      </c>
      <c r="B16" s="1217" t="s">
        <v>23</v>
      </c>
      <c r="C16" s="1217" t="s">
        <v>23</v>
      </c>
      <c r="D16" s="1217" t="s">
        <v>23</v>
      </c>
      <c r="E16" s="1217" t="s">
        <v>23</v>
      </c>
      <c r="F16" s="1218" t="s">
        <v>23</v>
      </c>
    </row>
    <row r="17" spans="1:7" ht="13.5">
      <c r="A17" s="891"/>
      <c r="B17" s="950"/>
      <c r="C17" s="950"/>
      <c r="D17" s="950"/>
      <c r="E17" s="950"/>
      <c r="F17" s="951"/>
    </row>
    <row r="18" spans="1:7" ht="13.5">
      <c r="A18" s="891" t="s">
        <v>158</v>
      </c>
      <c r="B18" s="954" t="s">
        <v>23</v>
      </c>
      <c r="C18" s="954">
        <v>86</v>
      </c>
      <c r="D18" s="954" t="s">
        <v>23</v>
      </c>
      <c r="E18" s="954">
        <v>246</v>
      </c>
      <c r="F18" s="951">
        <v>27</v>
      </c>
    </row>
    <row r="19" spans="1:7" ht="13.5">
      <c r="A19" s="891" t="s">
        <v>89</v>
      </c>
      <c r="B19" s="950" t="s">
        <v>23</v>
      </c>
      <c r="C19" s="950">
        <v>1</v>
      </c>
      <c r="D19" s="954" t="s">
        <v>23</v>
      </c>
      <c r="E19" s="954">
        <v>1</v>
      </c>
      <c r="F19" s="955" t="s">
        <v>23</v>
      </c>
      <c r="G19" s="161"/>
    </row>
    <row r="20" spans="1:7" ht="13.5">
      <c r="A20" s="891" t="s">
        <v>90</v>
      </c>
      <c r="B20" s="954" t="s">
        <v>23</v>
      </c>
      <c r="C20" s="954" t="s">
        <v>23</v>
      </c>
      <c r="D20" s="954" t="s">
        <v>23</v>
      </c>
      <c r="E20" s="954" t="s">
        <v>23</v>
      </c>
      <c r="F20" s="955" t="s">
        <v>23</v>
      </c>
    </row>
    <row r="21" spans="1:7" ht="13.5">
      <c r="A21" s="896" t="s">
        <v>91</v>
      </c>
      <c r="B21" s="1217" t="s">
        <v>23</v>
      </c>
      <c r="C21" s="1217">
        <v>87</v>
      </c>
      <c r="D21" s="1217" t="s">
        <v>23</v>
      </c>
      <c r="E21" s="1217">
        <v>247</v>
      </c>
      <c r="F21" s="1218">
        <v>27</v>
      </c>
    </row>
    <row r="22" spans="1:7" ht="13.5">
      <c r="A22" s="891"/>
      <c r="B22" s="950"/>
      <c r="C22" s="950"/>
      <c r="D22" s="950"/>
      <c r="E22" s="950"/>
      <c r="F22" s="951"/>
    </row>
    <row r="23" spans="1:7" ht="13.5">
      <c r="A23" s="896" t="s">
        <v>92</v>
      </c>
      <c r="B23" s="1217" t="s">
        <v>23</v>
      </c>
      <c r="C23" s="1217">
        <v>4545</v>
      </c>
      <c r="D23" s="1217">
        <v>505</v>
      </c>
      <c r="E23" s="1217">
        <v>19017</v>
      </c>
      <c r="F23" s="1218" t="s">
        <v>23</v>
      </c>
    </row>
    <row r="24" spans="1:7" ht="13.5">
      <c r="A24" s="891"/>
      <c r="B24" s="950"/>
      <c r="C24" s="950"/>
      <c r="D24" s="950"/>
      <c r="E24" s="950"/>
      <c r="F24" s="951"/>
    </row>
    <row r="25" spans="1:7" ht="13.5">
      <c r="A25" s="896" t="s">
        <v>93</v>
      </c>
      <c r="B25" s="1217">
        <v>100</v>
      </c>
      <c r="C25" s="1217">
        <v>2621</v>
      </c>
      <c r="D25" s="1217" t="s">
        <v>23</v>
      </c>
      <c r="E25" s="1217">
        <v>10520</v>
      </c>
      <c r="F25" s="1218">
        <v>110</v>
      </c>
    </row>
    <row r="26" spans="1:7" ht="13.5">
      <c r="A26" s="891"/>
      <c r="B26" s="950"/>
      <c r="C26" s="950"/>
      <c r="D26" s="950"/>
      <c r="E26" s="950"/>
      <c r="F26" s="951"/>
    </row>
    <row r="27" spans="1:7" ht="13.5">
      <c r="A27" s="891" t="s">
        <v>94</v>
      </c>
      <c r="B27" s="950" t="s">
        <v>23</v>
      </c>
      <c r="C27" s="950">
        <v>1393</v>
      </c>
      <c r="D27" s="950">
        <v>85</v>
      </c>
      <c r="E27" s="950">
        <v>4268</v>
      </c>
      <c r="F27" s="955">
        <v>118</v>
      </c>
    </row>
    <row r="28" spans="1:7" ht="13.5">
      <c r="A28" s="891" t="s">
        <v>95</v>
      </c>
      <c r="B28" s="950">
        <v>1075</v>
      </c>
      <c r="C28" s="950">
        <v>6942</v>
      </c>
      <c r="D28" s="950" t="s">
        <v>23</v>
      </c>
      <c r="E28" s="950">
        <v>18490</v>
      </c>
      <c r="F28" s="955">
        <v>628</v>
      </c>
    </row>
    <row r="29" spans="1:7" ht="13.5">
      <c r="A29" s="891" t="s">
        <v>96</v>
      </c>
      <c r="B29" s="950">
        <v>647</v>
      </c>
      <c r="C29" s="950">
        <v>6276</v>
      </c>
      <c r="D29" s="954">
        <v>492</v>
      </c>
      <c r="E29" s="954">
        <v>15825</v>
      </c>
      <c r="F29" s="951">
        <v>523</v>
      </c>
    </row>
    <row r="30" spans="1:7" ht="13.5">
      <c r="A30" s="896" t="s">
        <v>97</v>
      </c>
      <c r="B30" s="1217">
        <v>1722</v>
      </c>
      <c r="C30" s="1217">
        <v>14611</v>
      </c>
      <c r="D30" s="1217">
        <v>577</v>
      </c>
      <c r="E30" s="1217">
        <v>38583</v>
      </c>
      <c r="F30" s="1218">
        <v>1269</v>
      </c>
    </row>
    <row r="31" spans="1:7" ht="13.5">
      <c r="A31" s="891"/>
      <c r="B31" s="950"/>
      <c r="C31" s="950"/>
      <c r="D31" s="950"/>
      <c r="E31" s="950"/>
      <c r="F31" s="951"/>
    </row>
    <row r="32" spans="1:7" ht="13.5">
      <c r="A32" s="891" t="s">
        <v>98</v>
      </c>
      <c r="B32" s="950" t="s">
        <v>23</v>
      </c>
      <c r="C32" s="956">
        <v>490</v>
      </c>
      <c r="D32" s="954" t="s">
        <v>23</v>
      </c>
      <c r="E32" s="954">
        <v>2747</v>
      </c>
      <c r="F32" s="957" t="s">
        <v>23</v>
      </c>
    </row>
    <row r="33" spans="1:6" ht="13.5">
      <c r="A33" s="891" t="s">
        <v>99</v>
      </c>
      <c r="B33" s="954" t="s">
        <v>23</v>
      </c>
      <c r="C33" s="954">
        <v>454</v>
      </c>
      <c r="D33" s="956" t="s">
        <v>23</v>
      </c>
      <c r="E33" s="956">
        <v>2127</v>
      </c>
      <c r="F33" s="957" t="s">
        <v>23</v>
      </c>
    </row>
    <row r="34" spans="1:6" ht="13.5">
      <c r="A34" s="891" t="s">
        <v>100</v>
      </c>
      <c r="B34" s="956">
        <v>34</v>
      </c>
      <c r="C34" s="956">
        <v>10009</v>
      </c>
      <c r="D34" s="954" t="s">
        <v>23</v>
      </c>
      <c r="E34" s="954">
        <v>46162</v>
      </c>
      <c r="F34" s="957" t="s">
        <v>23</v>
      </c>
    </row>
    <row r="35" spans="1:6" ht="13.5">
      <c r="A35" s="891" t="s">
        <v>101</v>
      </c>
      <c r="B35" s="956">
        <v>1052</v>
      </c>
      <c r="C35" s="956">
        <v>24990</v>
      </c>
      <c r="D35" s="954" t="s">
        <v>23</v>
      </c>
      <c r="E35" s="954">
        <v>109751</v>
      </c>
      <c r="F35" s="957" t="s">
        <v>23</v>
      </c>
    </row>
    <row r="36" spans="1:6" ht="13.5">
      <c r="A36" s="896" t="s">
        <v>102</v>
      </c>
      <c r="B36" s="1217">
        <v>1086</v>
      </c>
      <c r="C36" s="1217">
        <v>35943</v>
      </c>
      <c r="D36" s="1217" t="s">
        <v>23</v>
      </c>
      <c r="E36" s="1217">
        <v>160787</v>
      </c>
      <c r="F36" s="1218" t="s">
        <v>23</v>
      </c>
    </row>
    <row r="37" spans="1:6" ht="13.5">
      <c r="A37" s="891"/>
      <c r="B37" s="950"/>
      <c r="C37" s="950"/>
      <c r="D37" s="950"/>
      <c r="E37" s="950"/>
      <c r="F37" s="951"/>
    </row>
    <row r="38" spans="1:6" ht="13.5">
      <c r="A38" s="896" t="s">
        <v>103</v>
      </c>
      <c r="B38" s="1217">
        <v>48</v>
      </c>
      <c r="C38" s="1217">
        <v>690</v>
      </c>
      <c r="D38" s="1217" t="s">
        <v>23</v>
      </c>
      <c r="E38" s="1217" t="s">
        <v>23</v>
      </c>
      <c r="F38" s="1218" t="s">
        <v>23</v>
      </c>
    </row>
    <row r="39" spans="1:6" ht="13.5">
      <c r="A39" s="891"/>
      <c r="B39" s="950"/>
      <c r="C39" s="950"/>
      <c r="D39" s="950"/>
      <c r="E39" s="950"/>
      <c r="F39" s="951"/>
    </row>
    <row r="40" spans="1:6" ht="13.5">
      <c r="A40" s="891" t="s">
        <v>159</v>
      </c>
      <c r="B40" s="954" t="s">
        <v>23</v>
      </c>
      <c r="C40" s="954">
        <v>1013</v>
      </c>
      <c r="D40" s="954">
        <v>72</v>
      </c>
      <c r="E40" s="954">
        <v>3239</v>
      </c>
      <c r="F40" s="955">
        <v>508</v>
      </c>
    </row>
    <row r="41" spans="1:6" ht="13.5">
      <c r="A41" s="891" t="s">
        <v>105</v>
      </c>
      <c r="B41" s="950" t="s">
        <v>23</v>
      </c>
      <c r="C41" s="950">
        <v>1</v>
      </c>
      <c r="D41" s="950" t="s">
        <v>23</v>
      </c>
      <c r="E41" s="950">
        <v>4</v>
      </c>
      <c r="F41" s="955" t="s">
        <v>23</v>
      </c>
    </row>
    <row r="42" spans="1:6" ht="13.5">
      <c r="A42" s="891" t="s">
        <v>106</v>
      </c>
      <c r="B42" s="950" t="s">
        <v>23</v>
      </c>
      <c r="C42" s="950">
        <v>4</v>
      </c>
      <c r="D42" s="954" t="s">
        <v>23</v>
      </c>
      <c r="E42" s="954">
        <v>12</v>
      </c>
      <c r="F42" s="951">
        <v>2</v>
      </c>
    </row>
    <row r="43" spans="1:6" ht="13.5">
      <c r="A43" s="891" t="s">
        <v>107</v>
      </c>
      <c r="B43" s="954" t="s">
        <v>23</v>
      </c>
      <c r="C43" s="954">
        <v>1</v>
      </c>
      <c r="D43" s="954" t="s">
        <v>23</v>
      </c>
      <c r="E43" s="954" t="s">
        <v>23</v>
      </c>
      <c r="F43" s="955" t="s">
        <v>23</v>
      </c>
    </row>
    <row r="44" spans="1:6" ht="13.5">
      <c r="A44" s="891" t="s">
        <v>108</v>
      </c>
      <c r="B44" s="954">
        <v>300</v>
      </c>
      <c r="C44" s="954">
        <v>262</v>
      </c>
      <c r="D44" s="954" t="s">
        <v>23</v>
      </c>
      <c r="E44" s="954">
        <v>916</v>
      </c>
      <c r="F44" s="955">
        <v>115</v>
      </c>
    </row>
    <row r="45" spans="1:6" ht="13.5">
      <c r="A45" s="891" t="s">
        <v>109</v>
      </c>
      <c r="B45" s="950">
        <v>4</v>
      </c>
      <c r="C45" s="950" t="s">
        <v>23</v>
      </c>
      <c r="D45" s="950" t="s">
        <v>23</v>
      </c>
      <c r="E45" s="950" t="s">
        <v>23</v>
      </c>
      <c r="F45" s="955" t="s">
        <v>23</v>
      </c>
    </row>
    <row r="46" spans="1:6" ht="13.5">
      <c r="A46" s="891" t="s">
        <v>110</v>
      </c>
      <c r="B46" s="950" t="s">
        <v>23</v>
      </c>
      <c r="C46" s="950">
        <v>1</v>
      </c>
      <c r="D46" s="950" t="s">
        <v>23</v>
      </c>
      <c r="E46" s="950">
        <v>2</v>
      </c>
      <c r="F46" s="951" t="s">
        <v>23</v>
      </c>
    </row>
    <row r="47" spans="1:6" ht="13.5">
      <c r="A47" s="891" t="s">
        <v>111</v>
      </c>
      <c r="B47" s="954" t="s">
        <v>23</v>
      </c>
      <c r="C47" s="954">
        <v>391</v>
      </c>
      <c r="D47" s="954">
        <v>38</v>
      </c>
      <c r="E47" s="954">
        <v>1019</v>
      </c>
      <c r="F47" s="951">
        <v>206</v>
      </c>
    </row>
    <row r="48" spans="1:6" ht="13.5">
      <c r="A48" s="891" t="s">
        <v>112</v>
      </c>
      <c r="B48" s="950" t="s">
        <v>23</v>
      </c>
      <c r="C48" s="950">
        <v>45</v>
      </c>
      <c r="D48" s="954" t="s">
        <v>23</v>
      </c>
      <c r="E48" s="954" t="s">
        <v>23</v>
      </c>
      <c r="F48" s="951" t="s">
        <v>23</v>
      </c>
    </row>
    <row r="49" spans="1:6" ht="13.5">
      <c r="A49" s="896" t="s">
        <v>113</v>
      </c>
      <c r="B49" s="1217">
        <v>304</v>
      </c>
      <c r="C49" s="1217">
        <v>1718</v>
      </c>
      <c r="D49" s="1217">
        <v>110</v>
      </c>
      <c r="E49" s="1217">
        <v>5192</v>
      </c>
      <c r="F49" s="1218">
        <v>831</v>
      </c>
    </row>
    <row r="50" spans="1:6" ht="13.5">
      <c r="A50" s="891"/>
      <c r="B50" s="950"/>
      <c r="C50" s="950"/>
      <c r="D50" s="950"/>
      <c r="E50" s="950"/>
      <c r="F50" s="951"/>
    </row>
    <row r="51" spans="1:6" ht="13.5">
      <c r="A51" s="896" t="s">
        <v>114</v>
      </c>
      <c r="B51" s="1217">
        <v>100</v>
      </c>
      <c r="C51" s="1217">
        <v>5003</v>
      </c>
      <c r="D51" s="1217" t="s">
        <v>23</v>
      </c>
      <c r="E51" s="1217">
        <v>7140</v>
      </c>
      <c r="F51" s="1218" t="s">
        <v>23</v>
      </c>
    </row>
    <row r="52" spans="1:6" ht="13.5">
      <c r="A52" s="891"/>
      <c r="B52" s="950"/>
      <c r="C52" s="950"/>
      <c r="D52" s="950"/>
      <c r="E52" s="950"/>
      <c r="F52" s="951"/>
    </row>
    <row r="53" spans="1:6" ht="13.5">
      <c r="A53" s="891" t="s">
        <v>115</v>
      </c>
      <c r="B53" s="950">
        <v>403</v>
      </c>
      <c r="C53" s="950">
        <v>13933</v>
      </c>
      <c r="D53" s="954">
        <v>1400</v>
      </c>
      <c r="E53" s="954">
        <v>64000</v>
      </c>
      <c r="F53" s="951">
        <v>375</v>
      </c>
    </row>
    <row r="54" spans="1:6" ht="13.5">
      <c r="A54" s="891" t="s">
        <v>116</v>
      </c>
      <c r="B54" s="950" t="s">
        <v>23</v>
      </c>
      <c r="C54" s="950">
        <v>59542</v>
      </c>
      <c r="D54" s="950" t="s">
        <v>23</v>
      </c>
      <c r="E54" s="950">
        <v>137810</v>
      </c>
      <c r="F54" s="951">
        <v>2756</v>
      </c>
    </row>
    <row r="55" spans="1:6" ht="13.5">
      <c r="A55" s="891" t="s">
        <v>117</v>
      </c>
      <c r="B55" s="954">
        <v>33</v>
      </c>
      <c r="C55" s="954">
        <v>4287</v>
      </c>
      <c r="D55" s="954">
        <v>345</v>
      </c>
      <c r="E55" s="954">
        <v>11592</v>
      </c>
      <c r="F55" s="951">
        <v>241</v>
      </c>
    </row>
    <row r="56" spans="1:6" ht="13.5">
      <c r="A56" s="891" t="s">
        <v>118</v>
      </c>
      <c r="B56" s="954" t="s">
        <v>23</v>
      </c>
      <c r="C56" s="954">
        <v>2227</v>
      </c>
      <c r="D56" s="954" t="s">
        <v>23</v>
      </c>
      <c r="E56" s="954" t="s">
        <v>23</v>
      </c>
      <c r="F56" s="955" t="s">
        <v>23</v>
      </c>
    </row>
    <row r="57" spans="1:6" ht="13.5">
      <c r="A57" s="891" t="s">
        <v>119</v>
      </c>
      <c r="B57" s="950" t="s">
        <v>23</v>
      </c>
      <c r="C57" s="950">
        <v>45995</v>
      </c>
      <c r="D57" s="950">
        <v>3863</v>
      </c>
      <c r="E57" s="950">
        <v>104725</v>
      </c>
      <c r="F57" s="955" t="s">
        <v>23</v>
      </c>
    </row>
    <row r="58" spans="1:6" ht="13.5">
      <c r="A58" s="896" t="s">
        <v>172</v>
      </c>
      <c r="B58" s="1217">
        <v>436</v>
      </c>
      <c r="C58" s="1217">
        <v>125984</v>
      </c>
      <c r="D58" s="1217">
        <v>5608</v>
      </c>
      <c r="E58" s="1217">
        <v>318127</v>
      </c>
      <c r="F58" s="1218">
        <v>3372</v>
      </c>
    </row>
    <row r="59" spans="1:6" ht="13.5">
      <c r="A59" s="891"/>
      <c r="B59" s="950"/>
      <c r="C59" s="950"/>
      <c r="D59" s="950"/>
      <c r="E59" s="950"/>
      <c r="F59" s="951"/>
    </row>
    <row r="60" spans="1:6" ht="13.5">
      <c r="A60" s="891" t="s">
        <v>121</v>
      </c>
      <c r="B60" s="950">
        <v>804</v>
      </c>
      <c r="C60" s="950">
        <v>8404</v>
      </c>
      <c r="D60" s="954">
        <v>336</v>
      </c>
      <c r="E60" s="954">
        <v>12607</v>
      </c>
      <c r="F60" s="951">
        <v>252</v>
      </c>
    </row>
    <row r="61" spans="1:6" ht="13.5">
      <c r="A61" s="891" t="s">
        <v>122</v>
      </c>
      <c r="B61" s="950">
        <v>46</v>
      </c>
      <c r="C61" s="950">
        <v>7115</v>
      </c>
      <c r="D61" s="954" t="s">
        <v>23</v>
      </c>
      <c r="E61" s="954">
        <v>45192</v>
      </c>
      <c r="F61" s="951">
        <v>539</v>
      </c>
    </row>
    <row r="62" spans="1:6" ht="13.5">
      <c r="A62" s="891" t="s">
        <v>123</v>
      </c>
      <c r="B62" s="950" t="s">
        <v>23</v>
      </c>
      <c r="C62" s="950">
        <v>6223</v>
      </c>
      <c r="D62" s="950" t="s">
        <v>23</v>
      </c>
      <c r="E62" s="950">
        <v>29916</v>
      </c>
      <c r="F62" s="951">
        <v>62</v>
      </c>
    </row>
    <row r="63" spans="1:6" ht="13.5">
      <c r="A63" s="896" t="s">
        <v>124</v>
      </c>
      <c r="B63" s="1217">
        <v>850</v>
      </c>
      <c r="C63" s="1217">
        <v>21742</v>
      </c>
      <c r="D63" s="1217">
        <v>336</v>
      </c>
      <c r="E63" s="1217">
        <v>87715</v>
      </c>
      <c r="F63" s="1218">
        <v>853</v>
      </c>
    </row>
    <row r="64" spans="1:6" ht="13.5">
      <c r="A64" s="891"/>
      <c r="B64" s="950"/>
      <c r="C64" s="950"/>
      <c r="D64" s="950"/>
      <c r="E64" s="950"/>
      <c r="F64" s="951"/>
    </row>
    <row r="65" spans="1:6" ht="13.5">
      <c r="A65" s="896" t="s">
        <v>125</v>
      </c>
      <c r="B65" s="1217">
        <v>960</v>
      </c>
      <c r="C65" s="1217">
        <v>11401</v>
      </c>
      <c r="D65" s="1217">
        <v>597</v>
      </c>
      <c r="E65" s="1217">
        <v>29905</v>
      </c>
      <c r="F65" s="1218">
        <v>4899</v>
      </c>
    </row>
    <row r="66" spans="1:6" ht="13.5">
      <c r="A66" s="891"/>
      <c r="B66" s="950"/>
      <c r="C66" s="950"/>
      <c r="D66" s="950"/>
      <c r="E66" s="950"/>
      <c r="F66" s="951"/>
    </row>
    <row r="67" spans="1:6" ht="13.5">
      <c r="A67" s="891" t="s">
        <v>126</v>
      </c>
      <c r="B67" s="950">
        <v>104228</v>
      </c>
      <c r="C67" s="950">
        <v>103842</v>
      </c>
      <c r="D67" s="954">
        <v>14422</v>
      </c>
      <c r="E67" s="954">
        <v>346140</v>
      </c>
      <c r="F67" s="951">
        <v>3460</v>
      </c>
    </row>
    <row r="68" spans="1:6" ht="13.5">
      <c r="A68" s="891" t="s">
        <v>127</v>
      </c>
      <c r="B68" s="950">
        <v>91940</v>
      </c>
      <c r="C68" s="950">
        <v>14557</v>
      </c>
      <c r="D68" s="954">
        <v>2800</v>
      </c>
      <c r="E68" s="954">
        <v>67134</v>
      </c>
      <c r="F68" s="951">
        <v>670</v>
      </c>
    </row>
    <row r="69" spans="1:6" ht="13.5">
      <c r="A69" s="896" t="s">
        <v>128</v>
      </c>
      <c r="B69" s="1217">
        <v>196168</v>
      </c>
      <c r="C69" s="1217">
        <v>118399</v>
      </c>
      <c r="D69" s="1217">
        <v>17222</v>
      </c>
      <c r="E69" s="1217">
        <v>413274</v>
      </c>
      <c r="F69" s="1218">
        <v>4130</v>
      </c>
    </row>
    <row r="70" spans="1:6" ht="13.5">
      <c r="A70" s="891"/>
      <c r="B70" s="950"/>
      <c r="C70" s="950"/>
      <c r="D70" s="950"/>
      <c r="E70" s="950"/>
      <c r="F70" s="951"/>
    </row>
    <row r="71" spans="1:6" ht="13.5">
      <c r="A71" s="891" t="s">
        <v>129</v>
      </c>
      <c r="B71" s="950">
        <v>317</v>
      </c>
      <c r="C71" s="950">
        <v>13368</v>
      </c>
      <c r="D71" s="950" t="s">
        <v>23</v>
      </c>
      <c r="E71" s="950" t="s">
        <v>23</v>
      </c>
      <c r="F71" s="955" t="s">
        <v>23</v>
      </c>
    </row>
    <row r="72" spans="1:6" ht="13.5">
      <c r="A72" s="891" t="s">
        <v>130</v>
      </c>
      <c r="B72" s="950">
        <v>55</v>
      </c>
      <c r="C72" s="950">
        <v>11120</v>
      </c>
      <c r="D72" s="950" t="s">
        <v>23</v>
      </c>
      <c r="E72" s="950" t="s">
        <v>23</v>
      </c>
      <c r="F72" s="955" t="s">
        <v>23</v>
      </c>
    </row>
    <row r="73" spans="1:6" ht="13.5">
      <c r="A73" s="891" t="s">
        <v>131</v>
      </c>
      <c r="B73" s="950">
        <v>80810</v>
      </c>
      <c r="C73" s="950">
        <v>298510</v>
      </c>
      <c r="D73" s="954">
        <v>25282</v>
      </c>
      <c r="E73" s="954">
        <v>1264100</v>
      </c>
      <c r="F73" s="951">
        <v>16089</v>
      </c>
    </row>
    <row r="74" spans="1:6" ht="13.5">
      <c r="A74" s="891" t="s">
        <v>132</v>
      </c>
      <c r="B74" s="950">
        <v>127</v>
      </c>
      <c r="C74" s="950">
        <v>118671</v>
      </c>
      <c r="D74" s="954">
        <v>5113</v>
      </c>
      <c r="E74" s="954">
        <v>340860</v>
      </c>
      <c r="F74" s="951">
        <v>14203</v>
      </c>
    </row>
    <row r="75" spans="1:6" ht="13.5">
      <c r="A75" s="891" t="s">
        <v>133</v>
      </c>
      <c r="B75" s="950">
        <v>11980</v>
      </c>
      <c r="C75" s="950">
        <v>11978</v>
      </c>
      <c r="D75" s="950" t="s">
        <v>23</v>
      </c>
      <c r="E75" s="950" t="s">
        <v>23</v>
      </c>
      <c r="F75" s="951" t="s">
        <v>23</v>
      </c>
    </row>
    <row r="76" spans="1:6" ht="13.5">
      <c r="A76" s="891" t="s">
        <v>134</v>
      </c>
      <c r="B76" s="950">
        <v>334</v>
      </c>
      <c r="C76" s="950">
        <v>499322</v>
      </c>
      <c r="D76" s="954">
        <v>9536</v>
      </c>
      <c r="E76" s="954">
        <v>2233381</v>
      </c>
      <c r="F76" s="951" t="s">
        <v>23</v>
      </c>
    </row>
    <row r="77" spans="1:6" ht="13.5">
      <c r="A77" s="891" t="s">
        <v>135</v>
      </c>
      <c r="B77" s="950">
        <v>63224</v>
      </c>
      <c r="C77" s="950">
        <v>57353</v>
      </c>
      <c r="D77" s="954">
        <v>2400</v>
      </c>
      <c r="E77" s="954" t="s">
        <v>23</v>
      </c>
      <c r="F77" s="951" t="s">
        <v>23</v>
      </c>
    </row>
    <row r="78" spans="1:6" ht="13.5">
      <c r="A78" s="891" t="s">
        <v>136</v>
      </c>
      <c r="B78" s="950">
        <v>359224</v>
      </c>
      <c r="C78" s="950">
        <v>138750</v>
      </c>
      <c r="D78" s="954">
        <v>2200</v>
      </c>
      <c r="E78" s="954">
        <v>147000</v>
      </c>
      <c r="F78" s="951" t="s">
        <v>23</v>
      </c>
    </row>
    <row r="79" spans="1:6" ht="13.5">
      <c r="A79" s="896" t="s">
        <v>137</v>
      </c>
      <c r="B79" s="1217">
        <v>516071</v>
      </c>
      <c r="C79" s="1217">
        <v>1149072</v>
      </c>
      <c r="D79" s="1217">
        <v>44531</v>
      </c>
      <c r="E79" s="1217">
        <v>3985341</v>
      </c>
      <c r="F79" s="1218">
        <v>30292</v>
      </c>
    </row>
    <row r="80" spans="1:6" ht="13.5">
      <c r="A80" s="891"/>
      <c r="B80" s="950"/>
      <c r="C80" s="950"/>
      <c r="D80" s="950"/>
      <c r="E80" s="950"/>
      <c r="F80" s="951"/>
    </row>
    <row r="81" spans="1:6" ht="13.5">
      <c r="A81" s="891" t="s">
        <v>138</v>
      </c>
      <c r="B81" s="954">
        <v>330</v>
      </c>
      <c r="C81" s="954">
        <v>113</v>
      </c>
      <c r="D81" s="954" t="s">
        <v>23</v>
      </c>
      <c r="E81" s="954" t="s">
        <v>23</v>
      </c>
      <c r="F81" s="955" t="s">
        <v>23</v>
      </c>
    </row>
    <row r="82" spans="1:6" ht="13.5">
      <c r="A82" s="891" t="s">
        <v>139</v>
      </c>
      <c r="B82" s="954">
        <v>23</v>
      </c>
      <c r="C82" s="954">
        <v>48</v>
      </c>
      <c r="D82" s="954" t="s">
        <v>23</v>
      </c>
      <c r="E82" s="954" t="s">
        <v>23</v>
      </c>
      <c r="F82" s="955" t="s">
        <v>23</v>
      </c>
    </row>
    <row r="83" spans="1:6" ht="13.5">
      <c r="A83" s="896" t="s">
        <v>140</v>
      </c>
      <c r="B83" s="1217">
        <v>353</v>
      </c>
      <c r="C83" s="1217">
        <v>161</v>
      </c>
      <c r="D83" s="1217" t="s">
        <v>23</v>
      </c>
      <c r="E83" s="1217" t="s">
        <v>23</v>
      </c>
      <c r="F83" s="1218" t="s">
        <v>23</v>
      </c>
    </row>
    <row r="84" spans="1:6" ht="14.25" thickBot="1">
      <c r="A84" s="1212"/>
      <c r="B84" s="1213"/>
      <c r="C84" s="1213"/>
      <c r="D84" s="1213"/>
      <c r="E84" s="1213"/>
      <c r="F84" s="1214"/>
    </row>
    <row r="85" spans="1:6" ht="14.25" thickBot="1">
      <c r="A85" s="904" t="s">
        <v>141</v>
      </c>
      <c r="B85" s="1219">
        <v>718198</v>
      </c>
      <c r="C85" s="1219">
        <v>1492069</v>
      </c>
      <c r="D85" s="1219">
        <v>69486</v>
      </c>
      <c r="E85" s="1219">
        <v>5075848</v>
      </c>
      <c r="F85" s="1220">
        <v>45783</v>
      </c>
    </row>
  </sheetData>
  <mergeCells count="2">
    <mergeCell ref="A1:F1"/>
    <mergeCell ref="A3:F3"/>
  </mergeCells>
  <printOptions horizontalCentered="1"/>
  <pageMargins left="0.82" right="0.44" top="0.59055118110236227" bottom="0.98425196850393704" header="0" footer="0"/>
  <pageSetup paperSize="9" scale="61" orientation="portrait" r:id="rId1"/>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1-000000000000}">
  <sheetPr codeName="Hoja333">
    <pageSetUpPr fitToPage="1"/>
  </sheetPr>
  <dimension ref="A1:J19"/>
  <sheetViews>
    <sheetView showGridLines="0" view="pageBreakPreview" zoomScale="80" zoomScaleNormal="75" zoomScaleSheetLayoutView="80" workbookViewId="0">
      <selection activeCell="A8" sqref="A8:F18"/>
    </sheetView>
  </sheetViews>
  <sheetFormatPr baseColWidth="10" defaultColWidth="11.42578125" defaultRowHeight="12.75"/>
  <cols>
    <col min="1" max="6" width="25.140625" style="136" customWidth="1"/>
    <col min="7" max="7" width="9" style="136" customWidth="1"/>
    <col min="8" max="8" width="11.42578125" style="136" hidden="1" customWidth="1"/>
    <col min="9" max="9" width="14" style="136" customWidth="1"/>
    <col min="10" max="15" width="15.28515625" style="136" customWidth="1"/>
    <col min="16" max="17" width="11.42578125" style="136"/>
    <col min="18" max="19" width="12" style="136" customWidth="1"/>
    <col min="20" max="16384" width="11.42578125" style="136"/>
  </cols>
  <sheetData>
    <row r="1" spans="1:10" s="138" customFormat="1" ht="18.75">
      <c r="A1" s="1949" t="s">
        <v>0</v>
      </c>
      <c r="B1" s="1949"/>
      <c r="C1" s="1949"/>
      <c r="D1" s="1949"/>
      <c r="E1" s="1949"/>
      <c r="F1" s="1949"/>
      <c r="G1" s="1068"/>
      <c r="H1" s="1068"/>
      <c r="I1" s="1068"/>
      <c r="J1" s="1068"/>
    </row>
    <row r="3" spans="1:10" ht="15.75">
      <c r="A3" s="2016" t="s">
        <v>1243</v>
      </c>
      <c r="B3" s="2016"/>
      <c r="C3" s="2016"/>
      <c r="D3" s="2016"/>
      <c r="E3" s="2016"/>
      <c r="F3" s="2016"/>
      <c r="G3" s="1067"/>
      <c r="H3" s="1067"/>
      <c r="I3" s="1067"/>
      <c r="J3" s="1067"/>
    </row>
    <row r="4" spans="1:10" ht="13.5" customHeight="1" thickBot="1">
      <c r="A4" s="456"/>
      <c r="B4" s="455"/>
      <c r="C4" s="455"/>
      <c r="D4" s="455"/>
      <c r="E4" s="455"/>
      <c r="F4" s="455"/>
      <c r="G4" s="137"/>
      <c r="H4" s="137"/>
      <c r="I4" s="137"/>
    </row>
    <row r="5" spans="1:10" ht="30" customHeight="1">
      <c r="A5" s="1081"/>
      <c r="B5" s="1084" t="s">
        <v>1197</v>
      </c>
      <c r="C5" s="1960" t="s">
        <v>1242</v>
      </c>
      <c r="D5" s="2021"/>
      <c r="E5" s="2021"/>
      <c r="F5" s="2021"/>
      <c r="G5" s="139"/>
    </row>
    <row r="6" spans="1:10" ht="14.25">
      <c r="A6" s="1125" t="s">
        <v>2</v>
      </c>
      <c r="B6" s="1077" t="s">
        <v>1241</v>
      </c>
      <c r="C6" s="1126" t="s">
        <v>1258</v>
      </c>
      <c r="D6" s="1127" t="s">
        <v>1240</v>
      </c>
      <c r="E6" s="1126" t="s">
        <v>1239</v>
      </c>
      <c r="F6" s="1078" t="s">
        <v>1235</v>
      </c>
      <c r="G6" s="139"/>
    </row>
    <row r="7" spans="1:10" ht="26.25" customHeight="1" thickBot="1">
      <c r="A7" s="1076"/>
      <c r="B7" s="1077" t="s">
        <v>7</v>
      </c>
      <c r="C7" s="1077" t="s">
        <v>150</v>
      </c>
      <c r="D7" s="1079" t="s">
        <v>7</v>
      </c>
      <c r="E7" s="1077" t="s">
        <v>7</v>
      </c>
      <c r="F7" s="1078" t="s">
        <v>1024</v>
      </c>
      <c r="G7" s="139"/>
    </row>
    <row r="8" spans="1:10" ht="13.5">
      <c r="A8" s="1166">
        <v>2011</v>
      </c>
      <c r="B8" s="1222">
        <v>7352.6970000000001</v>
      </c>
      <c r="C8" s="1223">
        <v>1567523</v>
      </c>
      <c r="D8" s="1222">
        <v>4185.1270000000004</v>
      </c>
      <c r="E8" s="1222">
        <v>73.805000000000007</v>
      </c>
      <c r="F8" s="1224">
        <v>38.210999999999999</v>
      </c>
    </row>
    <row r="9" spans="1:10" ht="13.5">
      <c r="A9" s="1169">
        <v>2012</v>
      </c>
      <c r="B9" s="1225">
        <v>3387.3</v>
      </c>
      <c r="C9" s="1226">
        <v>652687</v>
      </c>
      <c r="D9" s="1225">
        <v>2272.085</v>
      </c>
      <c r="E9" s="1225">
        <v>39.817</v>
      </c>
      <c r="F9" s="1227">
        <v>20.95</v>
      </c>
    </row>
    <row r="10" spans="1:10" ht="13.5">
      <c r="A10" s="1169">
        <v>2013</v>
      </c>
      <c r="B10" s="1225">
        <v>8695.8610000000008</v>
      </c>
      <c r="C10" s="1226">
        <v>1765247</v>
      </c>
      <c r="D10" s="1225">
        <v>6816.0619999999999</v>
      </c>
      <c r="E10" s="1225">
        <v>97.509</v>
      </c>
      <c r="F10" s="1227">
        <v>53.76</v>
      </c>
      <c r="I10" s="2059"/>
      <c r="J10" s="2059"/>
    </row>
    <row r="11" spans="1:10" ht="13.5">
      <c r="A11" s="1169">
        <v>2014</v>
      </c>
      <c r="B11" s="1225">
        <v>4060.9780000000001</v>
      </c>
      <c r="C11" s="1226">
        <v>839788</v>
      </c>
      <c r="D11" s="1225">
        <v>1872.0229999999999</v>
      </c>
      <c r="E11" s="1225">
        <v>41.017000000000003</v>
      </c>
      <c r="F11" s="1227">
        <v>28.739000000000001</v>
      </c>
    </row>
    <row r="12" spans="1:10" ht="13.5">
      <c r="A12" s="1169">
        <v>2015</v>
      </c>
      <c r="B12" s="1225">
        <v>6745.3059999999996</v>
      </c>
      <c r="C12" s="1226">
        <v>1390865</v>
      </c>
      <c r="D12" s="1225">
        <v>4763.9560000000001</v>
      </c>
      <c r="E12" s="1225">
        <v>69.344999999999999</v>
      </c>
      <c r="F12" s="1227">
        <v>44.302</v>
      </c>
    </row>
    <row r="13" spans="1:10" ht="13.5">
      <c r="A13" s="1169">
        <v>2016</v>
      </c>
      <c r="B13" s="1225">
        <v>6499.902</v>
      </c>
      <c r="C13" s="1226">
        <v>1281738</v>
      </c>
      <c r="D13" s="1225">
        <v>3704.6570000000002</v>
      </c>
      <c r="E13" s="1225">
        <v>96.888999999999996</v>
      </c>
      <c r="F13" s="1227">
        <v>26.262</v>
      </c>
    </row>
    <row r="14" spans="1:10" ht="13.5">
      <c r="A14" s="1169">
        <v>2017</v>
      </c>
      <c r="B14" s="1225">
        <v>5979.2039999999997</v>
      </c>
      <c r="C14" s="1226">
        <v>1238629</v>
      </c>
      <c r="D14" s="1225">
        <v>4336.0619999999999</v>
      </c>
      <c r="E14" s="1225">
        <v>61.476999999999997</v>
      </c>
      <c r="F14" s="1227">
        <v>32.789000000000001</v>
      </c>
    </row>
    <row r="15" spans="1:10" ht="13.5">
      <c r="A15" s="1169">
        <v>2018</v>
      </c>
      <c r="B15" s="1225">
        <v>9215.5</v>
      </c>
      <c r="C15" s="1226">
        <v>1790309</v>
      </c>
      <c r="D15" s="1225">
        <v>4459.2</v>
      </c>
      <c r="E15" s="1225">
        <v>89.912999999999997</v>
      </c>
      <c r="F15" s="1227">
        <v>54.223999999999997</v>
      </c>
    </row>
    <row r="16" spans="1:10" ht="13.5">
      <c r="A16" s="1169">
        <v>2019</v>
      </c>
      <c r="B16" s="1225">
        <v>5475.3559999999998</v>
      </c>
      <c r="C16" s="1226">
        <v>1129223</v>
      </c>
      <c r="D16" s="1225">
        <v>3606.509</v>
      </c>
      <c r="E16" s="1225">
        <v>76.671999999999997</v>
      </c>
      <c r="F16" s="1227">
        <v>34.262</v>
      </c>
    </row>
    <row r="17" spans="1:6" ht="13.5">
      <c r="A17" s="1169">
        <v>2020</v>
      </c>
      <c r="B17" s="1225">
        <v>7538.91</v>
      </c>
      <c r="C17" s="1226">
        <v>1356411</v>
      </c>
      <c r="D17" s="1225">
        <v>3616.4430000000002</v>
      </c>
      <c r="E17" s="1225">
        <v>101.232</v>
      </c>
      <c r="F17" s="1227">
        <v>45.518999999999998</v>
      </c>
    </row>
    <row r="18" spans="1:6" ht="14.25" thickBot="1">
      <c r="A18" s="1172">
        <v>2021</v>
      </c>
      <c r="B18" s="1228">
        <v>7687.5649999999996</v>
      </c>
      <c r="C18" s="1229">
        <v>1492069</v>
      </c>
      <c r="D18" s="1228">
        <v>5075.848</v>
      </c>
      <c r="E18" s="1228">
        <v>69.486000000000004</v>
      </c>
      <c r="F18" s="1230">
        <v>45.783000000000001</v>
      </c>
    </row>
    <row r="19" spans="1:6" ht="18.75" customHeight="1">
      <c r="A19" s="1221" t="s">
        <v>1238</v>
      </c>
      <c r="B19" s="1221"/>
      <c r="C19" s="1221"/>
      <c r="D19" s="1221"/>
      <c r="E19" s="1221"/>
      <c r="F19" s="1221"/>
    </row>
  </sheetData>
  <mergeCells count="4">
    <mergeCell ref="A1:F1"/>
    <mergeCell ref="I10:J10"/>
    <mergeCell ref="C5:F5"/>
    <mergeCell ref="A3:F3"/>
  </mergeCells>
  <printOptions horizontalCentered="1" gridLinesSet="0"/>
  <pageMargins left="0.78740157480314965" right="0.78740157480314965" top="0.59055118110236227" bottom="0.98425196850393704" header="0" footer="0"/>
  <pageSetup paperSize="9" scale="54" orientation="portrait" r:id="rId1"/>
  <headerFooter alignWithMargins="0"/>
  <drawing r:id="rId2"/>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1-000000000000}">
  <sheetPr codeName="Hoja338">
    <pageSetUpPr fitToPage="1"/>
  </sheetPr>
  <dimension ref="A1:H33"/>
  <sheetViews>
    <sheetView showGridLines="0" view="pageBreakPreview" topLeftCell="A13" zoomScaleNormal="75" zoomScaleSheetLayoutView="100" workbookViewId="0">
      <selection activeCell="A3" sqref="A3:M3"/>
    </sheetView>
  </sheetViews>
  <sheetFormatPr baseColWidth="10" defaultColWidth="11.42578125" defaultRowHeight="12.75"/>
  <cols>
    <col min="1" max="1" width="22.7109375" style="136" customWidth="1"/>
    <col min="2" max="5" width="18.7109375" style="136" customWidth="1"/>
    <col min="6" max="6" width="11.42578125" style="136" hidden="1" customWidth="1"/>
    <col min="7" max="7" width="14" style="136" customWidth="1"/>
    <col min="8" max="13" width="15.28515625" style="136" customWidth="1"/>
    <col min="14" max="15" width="11.42578125" style="136"/>
    <col min="16" max="17" width="12" style="136" customWidth="1"/>
    <col min="18" max="16384" width="11.42578125" style="136"/>
  </cols>
  <sheetData>
    <row r="1" spans="1:8" s="138" customFormat="1" ht="18.75">
      <c r="A1" s="1949" t="s">
        <v>0</v>
      </c>
      <c r="B1" s="1949"/>
      <c r="C1" s="1949"/>
      <c r="D1" s="1949"/>
      <c r="E1" s="1949"/>
    </row>
    <row r="3" spans="1:8" ht="15.75">
      <c r="A3" s="2016" t="s">
        <v>1260</v>
      </c>
      <c r="B3" s="2016"/>
      <c r="C3" s="2016"/>
      <c r="D3" s="2016"/>
      <c r="E3" s="2016"/>
      <c r="F3" s="174"/>
      <c r="G3" s="174"/>
      <c r="H3" s="174"/>
    </row>
    <row r="4" spans="1:8" ht="15.75">
      <c r="A4" s="2016" t="s">
        <v>1259</v>
      </c>
      <c r="B4" s="2016"/>
      <c r="C4" s="2016"/>
      <c r="D4" s="2016"/>
      <c r="E4" s="2016"/>
      <c r="F4" s="174"/>
      <c r="G4" s="174"/>
      <c r="H4" s="174"/>
    </row>
    <row r="5" spans="1:8" ht="13.5" customHeight="1" thickBot="1">
      <c r="A5" s="456"/>
      <c r="B5" s="455"/>
      <c r="C5" s="455"/>
      <c r="D5" s="455"/>
      <c r="E5" s="137"/>
      <c r="F5" s="137"/>
      <c r="G5" s="137"/>
    </row>
    <row r="6" spans="1:8" ht="28.5" customHeight="1">
      <c r="A6" s="1986" t="s">
        <v>2</v>
      </c>
      <c r="B6" s="2063" t="s">
        <v>1258</v>
      </c>
      <c r="C6" s="2063"/>
      <c r="D6" s="2063"/>
      <c r="E6" s="2064"/>
    </row>
    <row r="7" spans="1:8" ht="39" customHeight="1">
      <c r="A7" s="1987"/>
      <c r="B7" s="2061" t="s">
        <v>1257</v>
      </c>
      <c r="C7" s="2061"/>
      <c r="D7" s="2061"/>
      <c r="E7" s="2062"/>
    </row>
    <row r="8" spans="1:8" ht="24" customHeight="1">
      <c r="A8" s="1987"/>
      <c r="B8" s="1087" t="s">
        <v>1256</v>
      </c>
      <c r="C8" s="1087" t="s">
        <v>1256</v>
      </c>
      <c r="D8" s="1087" t="s">
        <v>1255</v>
      </c>
      <c r="E8" s="1291" t="s">
        <v>1254</v>
      </c>
    </row>
    <row r="9" spans="1:8" ht="26.25" customHeight="1" thickBot="1">
      <c r="A9" s="1987"/>
      <c r="B9" s="1110" t="s">
        <v>1253</v>
      </c>
      <c r="C9" s="1110" t="s">
        <v>1252</v>
      </c>
      <c r="D9" s="1110" t="s">
        <v>1251</v>
      </c>
      <c r="E9" s="1292" t="s">
        <v>1250</v>
      </c>
    </row>
    <row r="10" spans="1:8" ht="21.6" customHeight="1">
      <c r="A10" s="1166">
        <v>2000</v>
      </c>
      <c r="B10" s="1274" t="s">
        <v>23</v>
      </c>
      <c r="C10" s="1274">
        <v>199.30162393470607</v>
      </c>
      <c r="D10" s="1274">
        <v>187.38956402581951</v>
      </c>
      <c r="E10" s="1282">
        <v>186.31976248001635</v>
      </c>
    </row>
    <row r="11" spans="1:8" ht="14.25" thickBot="1">
      <c r="A11" s="1172">
        <v>2001</v>
      </c>
      <c r="B11" s="1283" t="s">
        <v>23</v>
      </c>
      <c r="C11" s="1283">
        <v>178.57</v>
      </c>
      <c r="D11" s="1283">
        <v>169.1</v>
      </c>
      <c r="E11" s="1284">
        <v>165.07</v>
      </c>
    </row>
    <row r="12" spans="1:8" ht="24.75" customHeight="1" thickBot="1">
      <c r="A12" s="1293"/>
      <c r="B12" s="2060" t="s">
        <v>1249</v>
      </c>
      <c r="C12" s="2060"/>
      <c r="D12" s="1294" t="s">
        <v>1248</v>
      </c>
      <c r="E12" s="1295" t="s">
        <v>1247</v>
      </c>
    </row>
    <row r="13" spans="1:8" ht="15.75" customHeight="1">
      <c r="A13" s="1166">
        <v>2002</v>
      </c>
      <c r="B13" s="1274"/>
      <c r="C13" s="1274">
        <v>197.15</v>
      </c>
      <c r="D13" s="1274">
        <v>184.55</v>
      </c>
      <c r="E13" s="1282">
        <v>180.78</v>
      </c>
    </row>
    <row r="14" spans="1:8" ht="12.75" customHeight="1">
      <c r="A14" s="1169">
        <v>2003</v>
      </c>
      <c r="B14" s="1277"/>
      <c r="C14" s="1277">
        <v>225.22</v>
      </c>
      <c r="D14" s="1277">
        <v>215.92</v>
      </c>
      <c r="E14" s="1285">
        <v>200.89</v>
      </c>
    </row>
    <row r="15" spans="1:8" ht="13.5">
      <c r="A15" s="1169">
        <v>2004</v>
      </c>
      <c r="B15" s="1277"/>
      <c r="C15" s="1277">
        <v>243.9</v>
      </c>
      <c r="D15" s="1277">
        <v>234.92</v>
      </c>
      <c r="E15" s="1285">
        <v>227.16</v>
      </c>
    </row>
    <row r="16" spans="1:8" ht="14.25" thickBot="1">
      <c r="A16" s="1172">
        <v>2005</v>
      </c>
      <c r="B16" s="1283"/>
      <c r="C16" s="1283">
        <v>305.02999999999997</v>
      </c>
      <c r="D16" s="1283">
        <v>299.83999999999997</v>
      </c>
      <c r="E16" s="1284">
        <v>288.27999999999997</v>
      </c>
    </row>
    <row r="17" spans="1:8" ht="31.5" customHeight="1" thickBot="1">
      <c r="A17" s="1293"/>
      <c r="B17" s="2060" t="s">
        <v>1246</v>
      </c>
      <c r="C17" s="2060"/>
      <c r="D17" s="1294" t="s">
        <v>1245</v>
      </c>
      <c r="E17" s="1295" t="s">
        <v>1244</v>
      </c>
    </row>
    <row r="18" spans="1:8" ht="13.5">
      <c r="A18" s="1166">
        <v>2006</v>
      </c>
      <c r="B18" s="1286"/>
      <c r="C18" s="1274">
        <v>334.62</v>
      </c>
      <c r="D18" s="1274">
        <v>327.02</v>
      </c>
      <c r="E18" s="1282">
        <v>316.8</v>
      </c>
    </row>
    <row r="19" spans="1:8" ht="13.5">
      <c r="A19" s="1169">
        <v>2007</v>
      </c>
      <c r="B19" s="1287"/>
      <c r="C19" s="1277">
        <v>256.72000000000003</v>
      </c>
      <c r="D19" s="1277">
        <v>246.23</v>
      </c>
      <c r="E19" s="1285">
        <v>239.89</v>
      </c>
    </row>
    <row r="20" spans="1:8" ht="13.5">
      <c r="A20" s="1169">
        <v>2008</v>
      </c>
      <c r="B20" s="1287"/>
      <c r="C20" s="1279">
        <v>242.7</v>
      </c>
      <c r="D20" s="1279">
        <v>236.04</v>
      </c>
      <c r="E20" s="1288">
        <v>230.24</v>
      </c>
    </row>
    <row r="21" spans="1:8" ht="13.5">
      <c r="A21" s="1169">
        <v>2009</v>
      </c>
      <c r="B21" s="1287"/>
      <c r="C21" s="1279">
        <v>201.98</v>
      </c>
      <c r="D21" s="1279">
        <v>195.18</v>
      </c>
      <c r="E21" s="1288">
        <v>188.6</v>
      </c>
    </row>
    <row r="22" spans="1:8" ht="13.5">
      <c r="A22" s="1169">
        <v>2010</v>
      </c>
      <c r="B22" s="1287"/>
      <c r="C22" s="1279">
        <v>205.38</v>
      </c>
      <c r="D22" s="1279">
        <v>186.3</v>
      </c>
      <c r="E22" s="1288">
        <v>172.77</v>
      </c>
    </row>
    <row r="23" spans="1:8" ht="13.5">
      <c r="A23" s="1276">
        <v>2011</v>
      </c>
      <c r="B23" s="1289"/>
      <c r="C23" s="1277">
        <v>196.43</v>
      </c>
      <c r="D23" s="1277">
        <v>174.72</v>
      </c>
      <c r="E23" s="1285">
        <v>165.3</v>
      </c>
    </row>
    <row r="24" spans="1:8" ht="13.5">
      <c r="A24" s="1276">
        <v>2012</v>
      </c>
      <c r="B24" s="1289"/>
      <c r="C24" s="1277">
        <v>200.61</v>
      </c>
      <c r="D24" s="1277">
        <v>188.72</v>
      </c>
      <c r="E24" s="1285">
        <v>179.32</v>
      </c>
    </row>
    <row r="25" spans="1:8" ht="13.5">
      <c r="A25" s="1276">
        <v>2013</v>
      </c>
      <c r="B25" s="1289"/>
      <c r="C25" s="1277">
        <v>269.10000000000002</v>
      </c>
      <c r="D25" s="1277">
        <v>249.58</v>
      </c>
      <c r="E25" s="1285">
        <v>237.1</v>
      </c>
    </row>
    <row r="26" spans="1:8" ht="13.5">
      <c r="A26" s="1276">
        <v>2014</v>
      </c>
      <c r="B26" s="1289"/>
      <c r="C26" s="1277">
        <v>231.09</v>
      </c>
      <c r="D26" s="1277">
        <v>213.29</v>
      </c>
      <c r="E26" s="1285">
        <v>200.77</v>
      </c>
    </row>
    <row r="27" spans="1:8" ht="13.5">
      <c r="A27" s="1276">
        <v>2015</v>
      </c>
      <c r="B27" s="1289"/>
      <c r="C27" s="1277">
        <v>344.16</v>
      </c>
      <c r="D27" s="1277">
        <v>317.7</v>
      </c>
      <c r="E27" s="1285">
        <v>297.2</v>
      </c>
    </row>
    <row r="28" spans="1:8" ht="13.5">
      <c r="A28" s="1276">
        <v>2016</v>
      </c>
      <c r="B28" s="1289"/>
      <c r="C28" s="1277">
        <v>320.58</v>
      </c>
      <c r="D28" s="1277">
        <v>307.37</v>
      </c>
      <c r="E28" s="1285">
        <v>294.67</v>
      </c>
    </row>
    <row r="29" spans="1:8" ht="13.5">
      <c r="A29" s="1276">
        <v>2017</v>
      </c>
      <c r="B29" s="1289"/>
      <c r="C29" s="1277">
        <v>377.45</v>
      </c>
      <c r="D29" s="1277">
        <v>367.97</v>
      </c>
      <c r="E29" s="1285">
        <v>361.15</v>
      </c>
    </row>
    <row r="30" spans="1:8" ht="13.5">
      <c r="A30" s="1276">
        <v>2018</v>
      </c>
      <c r="B30" s="1289"/>
      <c r="C30" s="1277">
        <v>304.58</v>
      </c>
      <c r="D30" s="1277">
        <v>280.35000000000002</v>
      </c>
      <c r="E30" s="1285">
        <v>265.18</v>
      </c>
    </row>
    <row r="31" spans="1:8" ht="13.5">
      <c r="A31" s="1276">
        <v>2019</v>
      </c>
      <c r="B31" s="1289"/>
      <c r="C31" s="1277">
        <v>237.5</v>
      </c>
      <c r="D31" s="1277">
        <v>211.48</v>
      </c>
      <c r="E31" s="1285">
        <v>172.08</v>
      </c>
    </row>
    <row r="32" spans="1:8" ht="15.75" thickBot="1">
      <c r="A32" s="1280">
        <v>2020</v>
      </c>
      <c r="B32" s="1290"/>
      <c r="C32" s="1436">
        <v>214.97</v>
      </c>
      <c r="D32" s="1436">
        <v>185.74</v>
      </c>
      <c r="E32" s="1437">
        <v>176.01</v>
      </c>
      <c r="F32" s="173"/>
      <c r="G32" s="173"/>
      <c r="H32" s="173"/>
    </row>
    <row r="33" spans="3:5" ht="15">
      <c r="C33" s="173"/>
      <c r="D33" s="173"/>
      <c r="E33" s="173"/>
    </row>
  </sheetData>
  <mergeCells count="8">
    <mergeCell ref="B17:C17"/>
    <mergeCell ref="B12:C12"/>
    <mergeCell ref="A1:E1"/>
    <mergeCell ref="A4:E4"/>
    <mergeCell ref="B7:E7"/>
    <mergeCell ref="B6:E6"/>
    <mergeCell ref="A3:E3"/>
    <mergeCell ref="A6:A9"/>
  </mergeCells>
  <printOptions horizontalCentered="1" gridLinesSet="0"/>
  <pageMargins left="0.78740157480314965" right="0.78740157480314965" top="0.59055118110236227" bottom="0.98425196850393704" header="0" footer="0"/>
  <pageSetup paperSize="9" scale="77" orientation="portrait" r:id="rId1"/>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1-000000000000}">
  <sheetPr codeName="Hoja339"/>
  <dimension ref="A1:O86"/>
  <sheetViews>
    <sheetView view="pageBreakPreview" zoomScale="75" zoomScaleNormal="75" zoomScaleSheetLayoutView="75" workbookViewId="0">
      <selection activeCell="M17" sqref="M17"/>
    </sheetView>
  </sheetViews>
  <sheetFormatPr baseColWidth="10" defaultColWidth="11.42578125" defaultRowHeight="12.75"/>
  <cols>
    <col min="1" max="1" width="31" style="139" customWidth="1"/>
    <col min="2" max="5" width="17.7109375" style="139" customWidth="1"/>
    <col min="6" max="16384" width="11.42578125" style="139"/>
  </cols>
  <sheetData>
    <row r="1" spans="1:15" s="151" customFormat="1" ht="18.75">
      <c r="A1" s="1951" t="s">
        <v>0</v>
      </c>
      <c r="B1" s="1951"/>
      <c r="C1" s="1951"/>
      <c r="D1" s="1951"/>
      <c r="E1" s="1951"/>
      <c r="F1" s="1072"/>
      <c r="G1" s="1072"/>
      <c r="H1" s="1072"/>
      <c r="I1" s="1072"/>
      <c r="J1" s="1072"/>
    </row>
    <row r="3" spans="1:15" ht="20.25" customHeight="1">
      <c r="A3" s="1950" t="s">
        <v>1263</v>
      </c>
      <c r="B3" s="1950"/>
      <c r="C3" s="1950"/>
      <c r="D3" s="1950"/>
      <c r="E3" s="1950"/>
      <c r="F3" s="1071"/>
      <c r="G3" s="1071"/>
      <c r="H3" s="1071"/>
      <c r="I3" s="1071"/>
      <c r="J3" s="1071"/>
    </row>
    <row r="4" spans="1:15" ht="29.25" customHeight="1">
      <c r="A4" s="1952" t="s">
        <v>1515</v>
      </c>
      <c r="B4" s="1952"/>
      <c r="C4" s="1952"/>
      <c r="D4" s="1952"/>
      <c r="E4" s="1952"/>
      <c r="F4" s="148"/>
      <c r="G4" s="148"/>
    </row>
    <row r="5" spans="1:15" ht="13.5" customHeight="1" thickBot="1">
      <c r="A5" s="150"/>
      <c r="B5" s="149"/>
      <c r="C5" s="149"/>
      <c r="D5" s="149"/>
      <c r="E5" s="149"/>
      <c r="F5" s="148"/>
      <c r="G5" s="148"/>
    </row>
    <row r="6" spans="1:15" ht="14.25">
      <c r="A6" s="1999" t="s">
        <v>77</v>
      </c>
      <c r="B6" s="1113"/>
      <c r="C6" s="1108"/>
      <c r="D6" s="1108"/>
      <c r="E6" s="1114"/>
    </row>
    <row r="7" spans="1:15" ht="14.25">
      <c r="A7" s="2000"/>
      <c r="B7" s="1093" t="s">
        <v>1256</v>
      </c>
      <c r="C7" s="1093" t="s">
        <v>1262</v>
      </c>
      <c r="D7" s="1093" t="s">
        <v>1261</v>
      </c>
      <c r="E7" s="1115" t="s">
        <v>19</v>
      </c>
    </row>
    <row r="8" spans="1:15" ht="21.75" customHeight="1" thickBot="1">
      <c r="A8" s="2000"/>
      <c r="B8" s="1093"/>
      <c r="C8" s="1093"/>
      <c r="D8" s="1093"/>
      <c r="E8" s="1115"/>
    </row>
    <row r="9" spans="1:15" ht="13.5">
      <c r="A9" s="1231" t="s">
        <v>81</v>
      </c>
      <c r="B9" s="1232">
        <v>1</v>
      </c>
      <c r="C9" s="1232" t="s">
        <v>23</v>
      </c>
      <c r="D9" s="1232" t="s">
        <v>23</v>
      </c>
      <c r="E9" s="1233">
        <v>1</v>
      </c>
      <c r="L9" s="141"/>
      <c r="M9" s="141"/>
    </row>
    <row r="10" spans="1:15" ht="13.5">
      <c r="A10" s="1234" t="s">
        <v>82</v>
      </c>
      <c r="B10" s="1235">
        <v>73</v>
      </c>
      <c r="C10" s="1236" t="s">
        <v>23</v>
      </c>
      <c r="D10" s="1236" t="s">
        <v>23</v>
      </c>
      <c r="E10" s="1237">
        <v>73</v>
      </c>
      <c r="L10" s="141"/>
      <c r="M10" s="141"/>
    </row>
    <row r="11" spans="1:15" ht="13.5">
      <c r="A11" s="1234" t="s">
        <v>83</v>
      </c>
      <c r="B11" s="1235">
        <v>12</v>
      </c>
      <c r="C11" s="1236" t="s">
        <v>23</v>
      </c>
      <c r="D11" s="1236" t="s">
        <v>23</v>
      </c>
      <c r="E11" s="1237">
        <v>12</v>
      </c>
      <c r="I11" s="141"/>
      <c r="J11" s="141"/>
      <c r="K11" s="141"/>
      <c r="L11" s="141"/>
      <c r="M11" s="141"/>
      <c r="O11" s="141"/>
    </row>
    <row r="12" spans="1:15" ht="13.5">
      <c r="A12" s="1234" t="s">
        <v>84</v>
      </c>
      <c r="B12" s="1235">
        <v>6</v>
      </c>
      <c r="C12" s="1236" t="s">
        <v>23</v>
      </c>
      <c r="D12" s="1236" t="s">
        <v>23</v>
      </c>
      <c r="E12" s="1237">
        <v>6</v>
      </c>
      <c r="I12" s="141"/>
      <c r="J12" s="141"/>
      <c r="K12" s="141"/>
      <c r="L12" s="141"/>
      <c r="M12" s="141"/>
      <c r="O12" s="141"/>
    </row>
    <row r="13" spans="1:15" ht="13.5">
      <c r="A13" s="1238" t="s">
        <v>85</v>
      </c>
      <c r="B13" s="1239">
        <v>92</v>
      </c>
      <c r="C13" s="1240" t="s">
        <v>23</v>
      </c>
      <c r="D13" s="1240" t="s">
        <v>23</v>
      </c>
      <c r="E13" s="1241">
        <v>92</v>
      </c>
      <c r="L13" s="141"/>
      <c r="M13" s="141"/>
    </row>
    <row r="14" spans="1:15" ht="13.5">
      <c r="A14" s="1234"/>
      <c r="B14" s="1236"/>
      <c r="C14" s="1236"/>
      <c r="D14" s="1236"/>
      <c r="E14" s="1242"/>
      <c r="L14" s="141"/>
      <c r="M14" s="141"/>
    </row>
    <row r="15" spans="1:15" ht="13.5">
      <c r="A15" s="1238" t="s">
        <v>86</v>
      </c>
      <c r="B15" s="1239" t="s">
        <v>23</v>
      </c>
      <c r="C15" s="1240" t="s">
        <v>23</v>
      </c>
      <c r="D15" s="1240" t="s">
        <v>23</v>
      </c>
      <c r="E15" s="1241" t="s">
        <v>23</v>
      </c>
    </row>
    <row r="16" spans="1:15" ht="13.5">
      <c r="A16" s="1234"/>
      <c r="B16" s="1236"/>
      <c r="C16" s="1236"/>
      <c r="D16" s="1236"/>
      <c r="E16" s="1242"/>
    </row>
    <row r="17" spans="1:5" ht="13.5">
      <c r="A17" s="1238" t="s">
        <v>87</v>
      </c>
      <c r="B17" s="1239" t="s">
        <v>23</v>
      </c>
      <c r="C17" s="1240" t="s">
        <v>23</v>
      </c>
      <c r="D17" s="1240" t="s">
        <v>23</v>
      </c>
      <c r="E17" s="1241" t="s">
        <v>23</v>
      </c>
    </row>
    <row r="18" spans="1:5" ht="13.5">
      <c r="A18" s="1234"/>
      <c r="B18" s="1236"/>
      <c r="C18" s="1236"/>
      <c r="D18" s="1236"/>
      <c r="E18" s="1242"/>
    </row>
    <row r="19" spans="1:5" ht="13.5">
      <c r="A19" s="1234" t="s">
        <v>158</v>
      </c>
      <c r="B19" s="1235">
        <v>14</v>
      </c>
      <c r="C19" s="1235">
        <v>22</v>
      </c>
      <c r="D19" s="1236">
        <v>50</v>
      </c>
      <c r="E19" s="1242">
        <v>86</v>
      </c>
    </row>
    <row r="20" spans="1:5" ht="13.5">
      <c r="A20" s="1234" t="s">
        <v>89</v>
      </c>
      <c r="B20" s="1236" t="s">
        <v>23</v>
      </c>
      <c r="C20" s="1236">
        <v>1</v>
      </c>
      <c r="D20" s="1236" t="s">
        <v>23</v>
      </c>
      <c r="E20" s="1242">
        <v>1</v>
      </c>
    </row>
    <row r="21" spans="1:5" ht="13.5">
      <c r="A21" s="1234" t="s">
        <v>90</v>
      </c>
      <c r="B21" s="1236" t="s">
        <v>23</v>
      </c>
      <c r="C21" s="1236" t="s">
        <v>23</v>
      </c>
      <c r="D21" s="1236" t="s">
        <v>23</v>
      </c>
      <c r="E21" s="1242" t="s">
        <v>23</v>
      </c>
    </row>
    <row r="22" spans="1:5" ht="13.5">
      <c r="A22" s="1238" t="s">
        <v>91</v>
      </c>
      <c r="B22" s="1239">
        <v>14</v>
      </c>
      <c r="C22" s="1240">
        <v>23</v>
      </c>
      <c r="D22" s="1240">
        <v>50</v>
      </c>
      <c r="E22" s="1241">
        <v>87</v>
      </c>
    </row>
    <row r="23" spans="1:5" ht="13.5">
      <c r="A23" s="1234"/>
      <c r="B23" s="1236"/>
      <c r="C23" s="1236"/>
      <c r="D23" s="1236"/>
      <c r="E23" s="1242"/>
    </row>
    <row r="24" spans="1:5" ht="13.5">
      <c r="A24" s="1238" t="s">
        <v>92</v>
      </c>
      <c r="B24" s="1239">
        <v>3486</v>
      </c>
      <c r="C24" s="1240">
        <v>863</v>
      </c>
      <c r="D24" s="1240">
        <v>196</v>
      </c>
      <c r="E24" s="1241">
        <v>4545</v>
      </c>
    </row>
    <row r="25" spans="1:5" ht="13.5">
      <c r="A25" s="1234"/>
      <c r="B25" s="1236"/>
      <c r="C25" s="1236"/>
      <c r="D25" s="1236"/>
      <c r="E25" s="1242"/>
    </row>
    <row r="26" spans="1:5" ht="13.5">
      <c r="A26" s="1238" t="s">
        <v>93</v>
      </c>
      <c r="B26" s="1239">
        <v>1575</v>
      </c>
      <c r="C26" s="1240">
        <v>360</v>
      </c>
      <c r="D26" s="1240">
        <v>686</v>
      </c>
      <c r="E26" s="1241">
        <v>2621</v>
      </c>
    </row>
    <row r="27" spans="1:5" ht="13.5">
      <c r="A27" s="1234"/>
      <c r="B27" s="1236"/>
      <c r="C27" s="1236"/>
      <c r="D27" s="1236"/>
      <c r="E27" s="1242"/>
    </row>
    <row r="28" spans="1:5" ht="13.5">
      <c r="A28" s="1234" t="s">
        <v>94</v>
      </c>
      <c r="B28" s="1236">
        <v>1044</v>
      </c>
      <c r="C28" s="1236">
        <v>116</v>
      </c>
      <c r="D28" s="1235">
        <v>233</v>
      </c>
      <c r="E28" s="1237">
        <v>1393</v>
      </c>
    </row>
    <row r="29" spans="1:5" ht="13.5">
      <c r="A29" s="1234" t="s">
        <v>95</v>
      </c>
      <c r="B29" s="1236">
        <v>4028</v>
      </c>
      <c r="C29" s="1236">
        <v>447</v>
      </c>
      <c r="D29" s="1235">
        <v>2467</v>
      </c>
      <c r="E29" s="1237">
        <v>6942</v>
      </c>
    </row>
    <row r="30" spans="1:5" ht="13.5">
      <c r="A30" s="1234" t="s">
        <v>96</v>
      </c>
      <c r="B30" s="1235">
        <v>4322</v>
      </c>
      <c r="C30" s="1235">
        <v>381</v>
      </c>
      <c r="D30" s="1236">
        <v>1573</v>
      </c>
      <c r="E30" s="1242">
        <v>6276</v>
      </c>
    </row>
    <row r="31" spans="1:5" ht="13.5">
      <c r="A31" s="1238" t="s">
        <v>97</v>
      </c>
      <c r="B31" s="1240">
        <v>9394</v>
      </c>
      <c r="C31" s="1240">
        <v>944</v>
      </c>
      <c r="D31" s="1240">
        <v>4273</v>
      </c>
      <c r="E31" s="1243">
        <v>14611</v>
      </c>
    </row>
    <row r="32" spans="1:5" ht="13.5">
      <c r="A32" s="1234"/>
      <c r="B32" s="1236"/>
      <c r="C32" s="1236"/>
      <c r="D32" s="1236"/>
      <c r="E32" s="1242"/>
    </row>
    <row r="33" spans="1:13" ht="13.5">
      <c r="A33" s="1234" t="s">
        <v>98</v>
      </c>
      <c r="B33" s="1236" t="s">
        <v>23</v>
      </c>
      <c r="C33" s="1235">
        <v>490</v>
      </c>
      <c r="D33" s="1244" t="s">
        <v>23</v>
      </c>
      <c r="E33" s="1245">
        <v>490</v>
      </c>
      <c r="L33" s="141"/>
      <c r="M33" s="141"/>
    </row>
    <row r="34" spans="1:13" ht="13.5">
      <c r="A34" s="1234" t="s">
        <v>99</v>
      </c>
      <c r="B34" s="1244">
        <v>445</v>
      </c>
      <c r="C34" s="1244">
        <v>7</v>
      </c>
      <c r="D34" s="1244">
        <v>2</v>
      </c>
      <c r="E34" s="1245">
        <v>454</v>
      </c>
    </row>
    <row r="35" spans="1:13" ht="13.5">
      <c r="A35" s="1234" t="s">
        <v>100</v>
      </c>
      <c r="B35" s="1235">
        <v>9602</v>
      </c>
      <c r="C35" s="1236">
        <v>180</v>
      </c>
      <c r="D35" s="1244">
        <v>227</v>
      </c>
      <c r="E35" s="1245">
        <v>10009</v>
      </c>
    </row>
    <row r="36" spans="1:13" ht="13.5">
      <c r="A36" s="1234" t="s">
        <v>101</v>
      </c>
      <c r="B36" s="1235">
        <v>12490</v>
      </c>
      <c r="C36" s="1235">
        <v>2409</v>
      </c>
      <c r="D36" s="1244">
        <v>10091</v>
      </c>
      <c r="E36" s="1245">
        <v>24990</v>
      </c>
    </row>
    <row r="37" spans="1:13" ht="13.5">
      <c r="A37" s="1238" t="s">
        <v>102</v>
      </c>
      <c r="B37" s="1240">
        <v>22537</v>
      </c>
      <c r="C37" s="1240">
        <v>3086</v>
      </c>
      <c r="D37" s="1240">
        <v>10320</v>
      </c>
      <c r="E37" s="1243">
        <v>35943</v>
      </c>
    </row>
    <row r="38" spans="1:13" ht="13.5">
      <c r="A38" s="1234"/>
      <c r="B38" s="1236"/>
      <c r="C38" s="1236"/>
      <c r="D38" s="1236"/>
      <c r="E38" s="1242"/>
    </row>
    <row r="39" spans="1:13" ht="13.5">
      <c r="A39" s="1238" t="s">
        <v>103</v>
      </c>
      <c r="B39" s="1240">
        <v>662</v>
      </c>
      <c r="C39" s="1240">
        <v>21</v>
      </c>
      <c r="D39" s="1240">
        <v>7</v>
      </c>
      <c r="E39" s="1243">
        <v>690</v>
      </c>
    </row>
    <row r="40" spans="1:13" ht="13.5">
      <c r="A40" s="1234"/>
      <c r="B40" s="1236"/>
      <c r="C40" s="1236"/>
      <c r="D40" s="1236"/>
      <c r="E40" s="1242"/>
    </row>
    <row r="41" spans="1:13" ht="13.5">
      <c r="A41" s="1234" t="s">
        <v>159</v>
      </c>
      <c r="B41" s="1235">
        <v>892</v>
      </c>
      <c r="C41" s="1235">
        <v>106</v>
      </c>
      <c r="D41" s="1235">
        <v>15</v>
      </c>
      <c r="E41" s="1237">
        <v>1013</v>
      </c>
    </row>
    <row r="42" spans="1:13" ht="13.5">
      <c r="A42" s="1234" t="s">
        <v>105</v>
      </c>
      <c r="B42" s="1236" t="s">
        <v>23</v>
      </c>
      <c r="C42" s="1236">
        <v>1</v>
      </c>
      <c r="D42" s="1236" t="s">
        <v>23</v>
      </c>
      <c r="E42" s="1242">
        <v>1</v>
      </c>
    </row>
    <row r="43" spans="1:13" ht="13.5">
      <c r="A43" s="1234" t="s">
        <v>106</v>
      </c>
      <c r="B43" s="1236" t="s">
        <v>23</v>
      </c>
      <c r="C43" s="1236">
        <v>4</v>
      </c>
      <c r="D43" s="1236" t="s">
        <v>23</v>
      </c>
      <c r="E43" s="1242">
        <v>4</v>
      </c>
    </row>
    <row r="44" spans="1:13" ht="13.5">
      <c r="A44" s="1234" t="s">
        <v>107</v>
      </c>
      <c r="B44" s="1236">
        <v>1</v>
      </c>
      <c r="C44" s="1236" t="s">
        <v>23</v>
      </c>
      <c r="D44" s="1236" t="s">
        <v>23</v>
      </c>
      <c r="E44" s="1242">
        <v>1</v>
      </c>
    </row>
    <row r="45" spans="1:13" ht="13.5">
      <c r="A45" s="1234" t="s">
        <v>108</v>
      </c>
      <c r="B45" s="1235">
        <v>184</v>
      </c>
      <c r="C45" s="1235">
        <v>78</v>
      </c>
      <c r="D45" s="1236" t="s">
        <v>23</v>
      </c>
      <c r="E45" s="1237">
        <v>262</v>
      </c>
    </row>
    <row r="46" spans="1:13" ht="13.5">
      <c r="A46" s="1234" t="s">
        <v>109</v>
      </c>
      <c r="B46" s="1236" t="s">
        <v>23</v>
      </c>
      <c r="C46" s="1236" t="s">
        <v>23</v>
      </c>
      <c r="D46" s="1236" t="s">
        <v>23</v>
      </c>
      <c r="E46" s="1242" t="s">
        <v>23</v>
      </c>
    </row>
    <row r="47" spans="1:13" ht="13.5">
      <c r="A47" s="1234" t="s">
        <v>110</v>
      </c>
      <c r="B47" s="1236">
        <v>1</v>
      </c>
      <c r="C47" s="1236" t="s">
        <v>23</v>
      </c>
      <c r="D47" s="1236" t="s">
        <v>23</v>
      </c>
      <c r="E47" s="1242">
        <v>1</v>
      </c>
    </row>
    <row r="48" spans="1:13" ht="13.5">
      <c r="A48" s="1234" t="s">
        <v>111</v>
      </c>
      <c r="B48" s="1236">
        <v>391</v>
      </c>
      <c r="C48" s="1235" t="s">
        <v>23</v>
      </c>
      <c r="D48" s="1236" t="s">
        <v>23</v>
      </c>
      <c r="E48" s="1242">
        <v>391</v>
      </c>
    </row>
    <row r="49" spans="1:5" ht="13.5">
      <c r="A49" s="1234" t="s">
        <v>112</v>
      </c>
      <c r="B49" s="1236">
        <v>45</v>
      </c>
      <c r="C49" s="1235" t="s">
        <v>23</v>
      </c>
      <c r="D49" s="1236" t="s">
        <v>23</v>
      </c>
      <c r="E49" s="1242">
        <v>45</v>
      </c>
    </row>
    <row r="50" spans="1:5" ht="13.5">
      <c r="A50" s="1238" t="s">
        <v>113</v>
      </c>
      <c r="B50" s="1240">
        <v>1514</v>
      </c>
      <c r="C50" s="1240">
        <v>189</v>
      </c>
      <c r="D50" s="1240">
        <v>15</v>
      </c>
      <c r="E50" s="1243">
        <v>1718</v>
      </c>
    </row>
    <row r="51" spans="1:5" ht="13.5">
      <c r="A51" s="1234"/>
      <c r="B51" s="1236"/>
      <c r="C51" s="1236"/>
      <c r="D51" s="1236"/>
      <c r="E51" s="1242"/>
    </row>
    <row r="52" spans="1:5" ht="13.5">
      <c r="A52" s="1238" t="s">
        <v>114</v>
      </c>
      <c r="B52" s="1240">
        <v>2001</v>
      </c>
      <c r="C52" s="1240">
        <v>3002</v>
      </c>
      <c r="D52" s="1240" t="s">
        <v>23</v>
      </c>
      <c r="E52" s="1243">
        <v>5003</v>
      </c>
    </row>
    <row r="53" spans="1:5" ht="13.5">
      <c r="A53" s="1234"/>
      <c r="B53" s="1236"/>
      <c r="C53" s="1236"/>
      <c r="D53" s="1236"/>
      <c r="E53" s="1242"/>
    </row>
    <row r="54" spans="1:5" ht="13.5">
      <c r="A54" s="1234" t="s">
        <v>115</v>
      </c>
      <c r="B54" s="1235">
        <v>7500</v>
      </c>
      <c r="C54" s="1235">
        <v>4833</v>
      </c>
      <c r="D54" s="1236">
        <v>1600</v>
      </c>
      <c r="E54" s="1242">
        <v>13933</v>
      </c>
    </row>
    <row r="55" spans="1:5" ht="13.5">
      <c r="A55" s="1234" t="s">
        <v>116</v>
      </c>
      <c r="B55" s="1236">
        <v>53588</v>
      </c>
      <c r="C55" s="1236">
        <v>5954</v>
      </c>
      <c r="D55" s="1236" t="s">
        <v>23</v>
      </c>
      <c r="E55" s="1242">
        <v>59542</v>
      </c>
    </row>
    <row r="56" spans="1:5" ht="13.5">
      <c r="A56" s="1234" t="s">
        <v>117</v>
      </c>
      <c r="B56" s="1235">
        <v>2125</v>
      </c>
      <c r="C56" s="1235">
        <v>1727</v>
      </c>
      <c r="D56" s="1236">
        <v>435</v>
      </c>
      <c r="E56" s="1242">
        <v>4287</v>
      </c>
    </row>
    <row r="57" spans="1:5" ht="13.5">
      <c r="A57" s="1234" t="s">
        <v>118</v>
      </c>
      <c r="B57" s="1236" t="s">
        <v>23</v>
      </c>
      <c r="C57" s="1235">
        <v>2227</v>
      </c>
      <c r="D57" s="1236" t="s">
        <v>23</v>
      </c>
      <c r="E57" s="1237">
        <v>2227</v>
      </c>
    </row>
    <row r="58" spans="1:5" ht="13.5">
      <c r="A58" s="1234" t="s">
        <v>119</v>
      </c>
      <c r="B58" s="1236">
        <v>40935</v>
      </c>
      <c r="C58" s="1236">
        <v>3680</v>
      </c>
      <c r="D58" s="1235">
        <v>1380</v>
      </c>
      <c r="E58" s="1237">
        <v>45995</v>
      </c>
    </row>
    <row r="59" spans="1:5" ht="13.5">
      <c r="A59" s="1238" t="s">
        <v>172</v>
      </c>
      <c r="B59" s="1240">
        <v>104148</v>
      </c>
      <c r="C59" s="1240">
        <v>18421</v>
      </c>
      <c r="D59" s="1240">
        <v>3415</v>
      </c>
      <c r="E59" s="1243">
        <v>125984</v>
      </c>
    </row>
    <row r="60" spans="1:5" ht="13.5">
      <c r="A60" s="1234"/>
      <c r="B60" s="1236"/>
      <c r="C60" s="1236"/>
      <c r="D60" s="1236"/>
      <c r="E60" s="1242"/>
    </row>
    <row r="61" spans="1:5" ht="13.5">
      <c r="A61" s="1234" t="s">
        <v>121</v>
      </c>
      <c r="B61" s="1235">
        <v>5463</v>
      </c>
      <c r="C61" s="1235">
        <v>2101</v>
      </c>
      <c r="D61" s="1236">
        <v>840</v>
      </c>
      <c r="E61" s="1242">
        <v>8404</v>
      </c>
    </row>
    <row r="62" spans="1:5" ht="13.5">
      <c r="A62" s="1234" t="s">
        <v>122</v>
      </c>
      <c r="B62" s="1235">
        <v>1423</v>
      </c>
      <c r="C62" s="1235">
        <v>2135</v>
      </c>
      <c r="D62" s="1236">
        <v>3557</v>
      </c>
      <c r="E62" s="1242">
        <v>7115</v>
      </c>
    </row>
    <row r="63" spans="1:5" ht="13.5">
      <c r="A63" s="1234" t="s">
        <v>123</v>
      </c>
      <c r="B63" s="1236">
        <v>5576</v>
      </c>
      <c r="C63" s="1236">
        <v>518</v>
      </c>
      <c r="D63" s="1236">
        <v>129</v>
      </c>
      <c r="E63" s="1242">
        <v>6223</v>
      </c>
    </row>
    <row r="64" spans="1:5" ht="13.5">
      <c r="A64" s="1238" t="s">
        <v>124</v>
      </c>
      <c r="B64" s="1240">
        <v>12462</v>
      </c>
      <c r="C64" s="1240">
        <v>4754</v>
      </c>
      <c r="D64" s="1240">
        <v>4526</v>
      </c>
      <c r="E64" s="1243">
        <v>21742</v>
      </c>
    </row>
    <row r="65" spans="1:5" ht="13.5">
      <c r="A65" s="1234"/>
      <c r="B65" s="1236"/>
      <c r="C65" s="1236"/>
      <c r="D65" s="1236"/>
      <c r="E65" s="1242"/>
    </row>
    <row r="66" spans="1:5" ht="13.5">
      <c r="A66" s="1238" t="s">
        <v>125</v>
      </c>
      <c r="B66" s="1240">
        <v>5815</v>
      </c>
      <c r="C66" s="1240">
        <v>2935</v>
      </c>
      <c r="D66" s="1240">
        <v>2651</v>
      </c>
      <c r="E66" s="1243">
        <v>11401</v>
      </c>
    </row>
    <row r="67" spans="1:5" ht="13.5">
      <c r="A67" s="1234"/>
      <c r="B67" s="1236"/>
      <c r="C67" s="1236"/>
      <c r="D67" s="1236"/>
      <c r="E67" s="1242"/>
    </row>
    <row r="68" spans="1:5" ht="13.5">
      <c r="A68" s="1234" t="s">
        <v>126</v>
      </c>
      <c r="B68" s="1235">
        <v>85058</v>
      </c>
      <c r="C68" s="1235">
        <v>8125</v>
      </c>
      <c r="D68" s="1236">
        <v>10659</v>
      </c>
      <c r="E68" s="1242">
        <v>103842</v>
      </c>
    </row>
    <row r="69" spans="1:5" ht="13.5">
      <c r="A69" s="1234" t="s">
        <v>127</v>
      </c>
      <c r="B69" s="1235">
        <v>11727</v>
      </c>
      <c r="C69" s="1235">
        <v>1386</v>
      </c>
      <c r="D69" s="1236">
        <v>1444</v>
      </c>
      <c r="E69" s="1242">
        <v>14557</v>
      </c>
    </row>
    <row r="70" spans="1:5" ht="13.5">
      <c r="A70" s="1238" t="s">
        <v>128</v>
      </c>
      <c r="B70" s="1240">
        <v>96785</v>
      </c>
      <c r="C70" s="1240">
        <v>9511</v>
      </c>
      <c r="D70" s="1240">
        <v>12103</v>
      </c>
      <c r="E70" s="1243">
        <v>118399</v>
      </c>
    </row>
    <row r="71" spans="1:5" ht="13.5">
      <c r="A71" s="1234"/>
      <c r="B71" s="1236"/>
      <c r="C71" s="1236"/>
      <c r="D71" s="1236"/>
      <c r="E71" s="1242"/>
    </row>
    <row r="72" spans="1:5" ht="13.5">
      <c r="A72" s="1234" t="s">
        <v>129</v>
      </c>
      <c r="B72" s="1236">
        <v>12031</v>
      </c>
      <c r="C72" s="1236">
        <v>1203</v>
      </c>
      <c r="D72" s="1235">
        <v>134</v>
      </c>
      <c r="E72" s="1237">
        <v>13368</v>
      </c>
    </row>
    <row r="73" spans="1:5" ht="13.5">
      <c r="A73" s="1234" t="s">
        <v>130</v>
      </c>
      <c r="B73" s="1236">
        <v>6450</v>
      </c>
      <c r="C73" s="1236">
        <v>2558</v>
      </c>
      <c r="D73" s="1235">
        <v>2112</v>
      </c>
      <c r="E73" s="1237">
        <v>11120</v>
      </c>
    </row>
    <row r="74" spans="1:5" ht="13.5">
      <c r="A74" s="1234" t="s">
        <v>131</v>
      </c>
      <c r="B74" s="1235">
        <v>119404</v>
      </c>
      <c r="C74" s="1235">
        <v>119404</v>
      </c>
      <c r="D74" s="1236">
        <v>59702</v>
      </c>
      <c r="E74" s="1242">
        <v>298510</v>
      </c>
    </row>
    <row r="75" spans="1:5" ht="13.5">
      <c r="A75" s="1234" t="s">
        <v>132</v>
      </c>
      <c r="B75" s="1235">
        <v>104361</v>
      </c>
      <c r="C75" s="1235">
        <v>7096</v>
      </c>
      <c r="D75" s="1236">
        <v>7214</v>
      </c>
      <c r="E75" s="1242">
        <v>118671</v>
      </c>
    </row>
    <row r="76" spans="1:5" ht="13.5">
      <c r="A76" s="1234" t="s">
        <v>133</v>
      </c>
      <c r="B76" s="1236">
        <v>10769</v>
      </c>
      <c r="C76" s="1236">
        <v>968</v>
      </c>
      <c r="D76" s="1236">
        <v>241</v>
      </c>
      <c r="E76" s="1242">
        <v>11978</v>
      </c>
    </row>
    <row r="77" spans="1:5" ht="13.5">
      <c r="A77" s="1234" t="s">
        <v>134</v>
      </c>
      <c r="B77" s="1235">
        <v>104858</v>
      </c>
      <c r="C77" s="1235">
        <v>264641</v>
      </c>
      <c r="D77" s="1236">
        <v>129823</v>
      </c>
      <c r="E77" s="1242">
        <v>499322</v>
      </c>
    </row>
    <row r="78" spans="1:5" ht="13.5">
      <c r="A78" s="1234" t="s">
        <v>135</v>
      </c>
      <c r="B78" s="1235">
        <v>38600</v>
      </c>
      <c r="C78" s="1235">
        <v>14053</v>
      </c>
      <c r="D78" s="1236">
        <v>4700</v>
      </c>
      <c r="E78" s="1242">
        <v>57353</v>
      </c>
    </row>
    <row r="79" spans="1:5" ht="13.5">
      <c r="A79" s="1234" t="s">
        <v>136</v>
      </c>
      <c r="B79" s="1235">
        <v>69375</v>
      </c>
      <c r="C79" s="1235">
        <v>55500</v>
      </c>
      <c r="D79" s="1236">
        <v>13875</v>
      </c>
      <c r="E79" s="1242">
        <v>138750</v>
      </c>
    </row>
    <row r="80" spans="1:5" ht="13.5">
      <c r="A80" s="1238" t="s">
        <v>137</v>
      </c>
      <c r="B80" s="1240">
        <v>465848</v>
      </c>
      <c r="C80" s="1240">
        <v>465423</v>
      </c>
      <c r="D80" s="1240">
        <v>217801</v>
      </c>
      <c r="E80" s="1243">
        <v>1149072</v>
      </c>
    </row>
    <row r="81" spans="1:5" ht="13.5">
      <c r="A81" s="1234"/>
      <c r="B81" s="1236"/>
      <c r="C81" s="1236"/>
      <c r="D81" s="1236"/>
      <c r="E81" s="1242"/>
    </row>
    <row r="82" spans="1:5" ht="13.5">
      <c r="A82" s="1234" t="s">
        <v>138</v>
      </c>
      <c r="B82" s="1235">
        <v>113</v>
      </c>
      <c r="C82" s="1236" t="s">
        <v>23</v>
      </c>
      <c r="D82" s="1236" t="s">
        <v>23</v>
      </c>
      <c r="E82" s="1237">
        <v>113</v>
      </c>
    </row>
    <row r="83" spans="1:5" ht="13.5">
      <c r="A83" s="1234" t="s">
        <v>139</v>
      </c>
      <c r="B83" s="1235">
        <v>48</v>
      </c>
      <c r="C83" s="1236" t="s">
        <v>23</v>
      </c>
      <c r="D83" s="1236" t="s">
        <v>23</v>
      </c>
      <c r="E83" s="1237">
        <v>48</v>
      </c>
    </row>
    <row r="84" spans="1:5" ht="13.5">
      <c r="A84" s="1238" t="s">
        <v>140</v>
      </c>
      <c r="B84" s="1240">
        <v>161</v>
      </c>
      <c r="C84" s="1240" t="s">
        <v>23</v>
      </c>
      <c r="D84" s="1240" t="s">
        <v>23</v>
      </c>
      <c r="E84" s="1243">
        <v>161</v>
      </c>
    </row>
    <row r="85" spans="1:5" ht="14.25" thickBot="1">
      <c r="A85" s="1246"/>
      <c r="B85" s="1247"/>
      <c r="C85" s="1247"/>
      <c r="D85" s="1247"/>
      <c r="E85" s="1248"/>
    </row>
    <row r="86" spans="1:5" ht="14.25" thickBot="1">
      <c r="A86" s="1142" t="s">
        <v>141</v>
      </c>
      <c r="B86" s="1143">
        <v>726494</v>
      </c>
      <c r="C86" s="1143">
        <v>509532</v>
      </c>
      <c r="D86" s="1143">
        <v>256043</v>
      </c>
      <c r="E86" s="1144">
        <v>1492069</v>
      </c>
    </row>
  </sheetData>
  <mergeCells count="4">
    <mergeCell ref="A3:E3"/>
    <mergeCell ref="A1:E1"/>
    <mergeCell ref="A6:A8"/>
    <mergeCell ref="A4:E4"/>
  </mergeCells>
  <printOptions horizontalCentered="1"/>
  <pageMargins left="0.78740157480314965" right="0.78740157480314965" top="0.59055118110236227" bottom="0.98425196850393704" header="0" footer="0"/>
  <pageSetup paperSize="9" scale="64" orientation="portrait" r:id="rId1"/>
  <headerFooter alignWithMargins="0"/>
  <rowBreaks count="1" manualBreakCount="1">
    <brk id="87" max="5" man="1"/>
  </rowBreaks>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F7426-E49A-4FE7-8714-7B5FC61BEEB2}">
  <sheetPr>
    <pageSetUpPr fitToPage="1"/>
  </sheetPr>
  <dimension ref="A1:J18"/>
  <sheetViews>
    <sheetView view="pageBreakPreview" topLeftCell="A8" zoomScale="75" zoomScaleNormal="75" zoomScaleSheetLayoutView="75" workbookViewId="0">
      <selection activeCell="O40" sqref="O40"/>
    </sheetView>
  </sheetViews>
  <sheetFormatPr baseColWidth="10" defaultColWidth="11.42578125" defaultRowHeight="12.75"/>
  <cols>
    <col min="1" max="1" width="45.140625" style="139" customWidth="1"/>
    <col min="2" max="7" width="15.140625" style="139" customWidth="1"/>
    <col min="8" max="8" width="16.85546875" style="139" customWidth="1"/>
    <col min="9" max="9" width="15.140625" style="139" customWidth="1"/>
    <col min="10" max="16384" width="11.42578125" style="139"/>
  </cols>
  <sheetData>
    <row r="1" spans="1:10" s="151" customFormat="1" ht="18.75">
      <c r="A1" s="1951" t="s">
        <v>0</v>
      </c>
      <c r="B1" s="1951"/>
      <c r="C1" s="1951"/>
      <c r="D1" s="1951"/>
      <c r="E1" s="1951"/>
      <c r="F1" s="1951"/>
      <c r="G1" s="1951"/>
      <c r="H1" s="1951"/>
      <c r="I1" s="1951"/>
      <c r="J1" s="1072"/>
    </row>
    <row r="3" spans="1:10" s="148" customFormat="1" ht="15.75">
      <c r="A3" s="1950" t="s">
        <v>1478</v>
      </c>
      <c r="B3" s="1950"/>
      <c r="C3" s="1950"/>
      <c r="D3" s="1950"/>
      <c r="E3" s="1950"/>
      <c r="F3" s="1950"/>
      <c r="G3" s="1950"/>
      <c r="H3" s="1950"/>
      <c r="I3" s="1950"/>
      <c r="J3" s="1071"/>
    </row>
    <row r="4" spans="1:10" s="148" customFormat="1" ht="13.5" customHeight="1" thickBot="1">
      <c r="A4" s="1968"/>
      <c r="B4" s="1968"/>
      <c r="C4" s="1968"/>
      <c r="D4" s="1968"/>
      <c r="E4" s="1968"/>
      <c r="F4" s="1968"/>
      <c r="G4" s="1968"/>
      <c r="H4" s="1968"/>
      <c r="I4" s="1968"/>
    </row>
    <row r="5" spans="1:10" s="146" customFormat="1" ht="15.75" customHeight="1">
      <c r="A5" s="1979" t="s">
        <v>12</v>
      </c>
      <c r="B5" s="1978" t="s">
        <v>755</v>
      </c>
      <c r="C5" s="1978"/>
      <c r="D5" s="1978"/>
      <c r="E5" s="1978"/>
      <c r="F5" s="1978"/>
      <c r="G5" s="1997" t="s">
        <v>782</v>
      </c>
      <c r="H5" s="1997" t="s">
        <v>1274</v>
      </c>
      <c r="I5" s="2039" t="s">
        <v>1273</v>
      </c>
    </row>
    <row r="6" spans="1:10" s="146" customFormat="1" ht="15.75" customHeight="1">
      <c r="A6" s="1981"/>
      <c r="B6" s="1980" t="s">
        <v>13</v>
      </c>
      <c r="C6" s="1980"/>
      <c r="D6" s="1980"/>
      <c r="E6" s="1980"/>
      <c r="F6" s="1980"/>
      <c r="G6" s="2058"/>
      <c r="H6" s="2058"/>
      <c r="I6" s="2040"/>
    </row>
    <row r="7" spans="1:10" s="146" customFormat="1" ht="15.75" customHeight="1">
      <c r="A7" s="1980"/>
      <c r="B7" s="1128"/>
      <c r="C7" s="1129" t="s">
        <v>19</v>
      </c>
      <c r="D7" s="1130"/>
      <c r="E7" s="1966" t="s">
        <v>748</v>
      </c>
      <c r="F7" s="1989"/>
      <c r="G7" s="2058"/>
      <c r="H7" s="2058"/>
      <c r="I7" s="2040"/>
    </row>
    <row r="8" spans="1:10" s="146" customFormat="1" ht="15.75" customHeight="1" thickBot="1">
      <c r="A8" s="1981"/>
      <c r="B8" s="1078" t="s">
        <v>17</v>
      </c>
      <c r="C8" s="1132" t="s">
        <v>18</v>
      </c>
      <c r="D8" s="1132" t="s">
        <v>19</v>
      </c>
      <c r="E8" s="1126" t="s">
        <v>17</v>
      </c>
      <c r="F8" s="1078" t="s">
        <v>18</v>
      </c>
      <c r="G8" s="2058"/>
      <c r="H8" s="2058"/>
      <c r="I8" s="2040"/>
    </row>
    <row r="9" spans="1:10" ht="18" customHeight="1">
      <c r="A9" s="1249" t="s">
        <v>1272</v>
      </c>
      <c r="B9" s="1134">
        <v>38718</v>
      </c>
      <c r="C9" s="1134">
        <v>1107</v>
      </c>
      <c r="D9" s="1134">
        <v>39825</v>
      </c>
      <c r="E9" s="1134">
        <v>36285</v>
      </c>
      <c r="F9" s="1134">
        <v>1031</v>
      </c>
      <c r="G9" s="1134">
        <v>36119</v>
      </c>
      <c r="H9" s="1134">
        <v>94</v>
      </c>
      <c r="I9" s="1135">
        <v>293</v>
      </c>
    </row>
    <row r="10" spans="1:10" ht="13.5">
      <c r="A10" s="1250" t="s">
        <v>1271</v>
      </c>
      <c r="B10" s="1137">
        <v>473</v>
      </c>
      <c r="C10" s="1137">
        <v>32</v>
      </c>
      <c r="D10" s="1137">
        <v>505</v>
      </c>
      <c r="E10" s="1137">
        <v>57</v>
      </c>
      <c r="F10" s="1137">
        <v>32</v>
      </c>
      <c r="G10" s="1137">
        <v>290000</v>
      </c>
      <c r="H10" s="1137" t="s">
        <v>23</v>
      </c>
      <c r="I10" s="1138">
        <v>15</v>
      </c>
    </row>
    <row r="11" spans="1:10" ht="13.5">
      <c r="A11" s="1250" t="s">
        <v>1270</v>
      </c>
      <c r="B11" s="1137">
        <v>12</v>
      </c>
      <c r="C11" s="1137">
        <v>7</v>
      </c>
      <c r="D11" s="1137">
        <v>19</v>
      </c>
      <c r="E11" s="1137">
        <v>12</v>
      </c>
      <c r="F11" s="1137">
        <v>6</v>
      </c>
      <c r="G11" s="1137">
        <v>650</v>
      </c>
      <c r="H11" s="1137" t="s">
        <v>23</v>
      </c>
      <c r="I11" s="1138">
        <v>5</v>
      </c>
    </row>
    <row r="12" spans="1:10" ht="13.5">
      <c r="A12" s="1250" t="s">
        <v>1269</v>
      </c>
      <c r="B12" s="1251" t="s">
        <v>23</v>
      </c>
      <c r="C12" s="1251">
        <v>4</v>
      </c>
      <c r="D12" s="1137">
        <v>4</v>
      </c>
      <c r="E12" s="1251" t="s">
        <v>23</v>
      </c>
      <c r="F12" s="1251">
        <v>4</v>
      </c>
      <c r="G12" s="1137" t="s">
        <v>23</v>
      </c>
      <c r="H12" s="1251" t="s">
        <v>23</v>
      </c>
      <c r="I12" s="1138" t="s">
        <v>23</v>
      </c>
    </row>
    <row r="13" spans="1:10" ht="13.5">
      <c r="A13" s="1250" t="s">
        <v>1268</v>
      </c>
      <c r="B13" s="1137">
        <v>50</v>
      </c>
      <c r="C13" s="1137">
        <v>255</v>
      </c>
      <c r="D13" s="1137">
        <v>305</v>
      </c>
      <c r="E13" s="1137">
        <v>49</v>
      </c>
      <c r="F13" s="1137">
        <v>255</v>
      </c>
      <c r="G13" s="1137">
        <v>5945</v>
      </c>
      <c r="H13" s="1137">
        <v>12</v>
      </c>
      <c r="I13" s="1138" t="s">
        <v>23</v>
      </c>
    </row>
    <row r="14" spans="1:10" ht="13.5">
      <c r="A14" s="1250" t="s">
        <v>1267</v>
      </c>
      <c r="B14" s="1137" t="s">
        <v>23</v>
      </c>
      <c r="C14" s="1137">
        <v>11</v>
      </c>
      <c r="D14" s="1137">
        <v>11</v>
      </c>
      <c r="E14" s="1137" t="s">
        <v>23</v>
      </c>
      <c r="F14" s="1137">
        <v>9</v>
      </c>
      <c r="G14" s="1137">
        <v>2420</v>
      </c>
      <c r="H14" s="1137" t="s">
        <v>23</v>
      </c>
      <c r="I14" s="1138">
        <v>1</v>
      </c>
    </row>
    <row r="15" spans="1:10" ht="13.5">
      <c r="A15" s="1250" t="s">
        <v>1266</v>
      </c>
      <c r="B15" s="1251">
        <v>159</v>
      </c>
      <c r="C15" s="1251">
        <v>12</v>
      </c>
      <c r="D15" s="1251">
        <v>171</v>
      </c>
      <c r="E15" s="1251">
        <v>150</v>
      </c>
      <c r="F15" s="1251">
        <v>6</v>
      </c>
      <c r="G15" s="1137">
        <v>1170</v>
      </c>
      <c r="H15" s="1137">
        <v>8</v>
      </c>
      <c r="I15" s="1138">
        <v>6</v>
      </c>
    </row>
    <row r="16" spans="1:10" ht="13.5">
      <c r="A16" s="1250" t="s">
        <v>1265</v>
      </c>
      <c r="B16" s="1137">
        <v>14001</v>
      </c>
      <c r="C16" s="1137">
        <v>1437</v>
      </c>
      <c r="D16" s="1137">
        <v>15438</v>
      </c>
      <c r="E16" s="1137">
        <v>8845</v>
      </c>
      <c r="F16" s="1137">
        <v>1119</v>
      </c>
      <c r="G16" s="1137" t="s">
        <v>23</v>
      </c>
      <c r="H16" s="1137">
        <v>284</v>
      </c>
      <c r="I16" s="1252">
        <v>1283</v>
      </c>
    </row>
    <row r="17" spans="1:9" ht="14.25" thickBot="1">
      <c r="A17" s="1253"/>
      <c r="B17" s="1140"/>
      <c r="C17" s="1140"/>
      <c r="D17" s="1140"/>
      <c r="E17" s="1140"/>
      <c r="F17" s="1140"/>
      <c r="G17" s="1140"/>
      <c r="H17" s="1140"/>
      <c r="I17" s="1254"/>
    </row>
    <row r="18" spans="1:9" ht="19.5" customHeight="1" thickBot="1">
      <c r="A18" s="1142" t="s">
        <v>1264</v>
      </c>
      <c r="B18" s="1143">
        <v>53413</v>
      </c>
      <c r="C18" s="1143">
        <v>2865</v>
      </c>
      <c r="D18" s="1143">
        <v>56278</v>
      </c>
      <c r="E18" s="1143">
        <v>45398</v>
      </c>
      <c r="F18" s="1143">
        <v>2462</v>
      </c>
      <c r="G18" s="1143">
        <v>336304</v>
      </c>
      <c r="H18" s="1143">
        <v>398</v>
      </c>
      <c r="I18" s="1144">
        <v>1603</v>
      </c>
    </row>
  </sheetData>
  <mergeCells count="10">
    <mergeCell ref="A1:I1"/>
    <mergeCell ref="A3:I3"/>
    <mergeCell ref="A4:I4"/>
    <mergeCell ref="A5:A8"/>
    <mergeCell ref="B5:F5"/>
    <mergeCell ref="G5:G8"/>
    <mergeCell ref="H5:H8"/>
    <mergeCell ref="I5:I8"/>
    <mergeCell ref="B6:F6"/>
    <mergeCell ref="E7:F7"/>
  </mergeCells>
  <printOptions horizontalCentered="1"/>
  <pageMargins left="0.78740157480314965" right="0.78740157480314965" top="0.59055118110236227" bottom="0.98425196850393704" header="0" footer="0"/>
  <pageSetup paperSize="9" scale="61" orientation="landscape" r:id="rId1"/>
  <headerFooter alignWithMargins="0"/>
  <drawing r:id="rId2"/>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A3488-AFAD-4B84-B3E3-16291C2E7318}">
  <sheetPr>
    <pageSetUpPr fitToPage="1"/>
  </sheetPr>
  <dimension ref="A1:K18"/>
  <sheetViews>
    <sheetView view="pageBreakPreview" zoomScale="75" zoomScaleNormal="75" zoomScaleSheetLayoutView="75" workbookViewId="0">
      <selection activeCell="P36" sqref="P36"/>
    </sheetView>
  </sheetViews>
  <sheetFormatPr baseColWidth="10" defaultColWidth="11.42578125" defaultRowHeight="12.75"/>
  <cols>
    <col min="1" max="1" width="36.7109375" style="139" customWidth="1"/>
    <col min="2" max="2" width="16.28515625" style="139" customWidth="1"/>
    <col min="3" max="4" width="18" style="139" customWidth="1"/>
    <col min="5" max="11" width="14.28515625" style="139" customWidth="1"/>
    <col min="12" max="12" width="3.85546875" style="139" customWidth="1"/>
    <col min="13" max="16384" width="11.42578125" style="139"/>
  </cols>
  <sheetData>
    <row r="1" spans="1:11" s="151" customFormat="1" ht="18.75">
      <c r="A1" s="1951" t="s">
        <v>9</v>
      </c>
      <c r="B1" s="1951"/>
      <c r="C1" s="1951"/>
      <c r="D1" s="1951"/>
      <c r="E1" s="1951"/>
      <c r="F1" s="1951"/>
      <c r="G1" s="1951"/>
      <c r="H1" s="1951"/>
      <c r="I1" s="1951"/>
      <c r="J1" s="1951"/>
      <c r="K1" s="1951"/>
    </row>
    <row r="2" spans="1:11" ht="13.5">
      <c r="A2" s="1255"/>
      <c r="B2" s="1255"/>
      <c r="C2" s="1255"/>
      <c r="D2" s="1255"/>
      <c r="E2" s="1255"/>
      <c r="F2" s="1255"/>
      <c r="G2" s="1255"/>
      <c r="H2" s="1255"/>
      <c r="I2" s="1255"/>
      <c r="J2" s="1255"/>
      <c r="K2" s="1255"/>
    </row>
    <row r="3" spans="1:11" s="148" customFormat="1" ht="15.75">
      <c r="A3" s="1950" t="s">
        <v>1479</v>
      </c>
      <c r="B3" s="1950"/>
      <c r="C3" s="1950"/>
      <c r="D3" s="1950"/>
      <c r="E3" s="1950"/>
      <c r="F3" s="1950"/>
      <c r="G3" s="1950"/>
      <c r="H3" s="1950"/>
      <c r="I3" s="1950"/>
      <c r="J3" s="1950"/>
      <c r="K3" s="1950"/>
    </row>
    <row r="4" spans="1:11" ht="13.5" thickBot="1">
      <c r="A4" s="2038"/>
      <c r="B4" s="2038"/>
      <c r="C4" s="2038"/>
      <c r="D4" s="2038"/>
      <c r="E4" s="2038"/>
      <c r="F4" s="2038"/>
      <c r="G4" s="2038"/>
      <c r="H4" s="2038"/>
      <c r="I4" s="2038"/>
      <c r="J4" s="2038"/>
      <c r="K4" s="2038"/>
    </row>
    <row r="5" spans="1:11" s="146" customFormat="1" ht="24.75" customHeight="1">
      <c r="A5" s="1978" t="s">
        <v>12</v>
      </c>
      <c r="B5" s="1979"/>
      <c r="C5" s="2021" t="s">
        <v>10</v>
      </c>
      <c r="D5" s="2021"/>
      <c r="E5" s="1955"/>
      <c r="F5" s="2021" t="s">
        <v>11</v>
      </c>
      <c r="G5" s="2021"/>
      <c r="H5" s="1955"/>
      <c r="I5" s="2021" t="s">
        <v>264</v>
      </c>
      <c r="J5" s="2021"/>
      <c r="K5" s="2021"/>
    </row>
    <row r="6" spans="1:11" s="146" customFormat="1" ht="24.75" customHeight="1">
      <c r="A6" s="1980"/>
      <c r="B6" s="1981"/>
      <c r="C6" s="1980" t="s">
        <v>1199</v>
      </c>
      <c r="D6" s="1980"/>
      <c r="E6" s="1126" t="s">
        <v>776</v>
      </c>
      <c r="F6" s="2027" t="s">
        <v>765</v>
      </c>
      <c r="G6" s="1996" t="s">
        <v>764</v>
      </c>
      <c r="H6" s="2000" t="s">
        <v>774</v>
      </c>
      <c r="I6" s="1126" t="s">
        <v>1278</v>
      </c>
      <c r="J6" s="1126" t="s">
        <v>330</v>
      </c>
      <c r="K6" s="2040" t="s">
        <v>1277</v>
      </c>
    </row>
    <row r="7" spans="1:11" s="146" customFormat="1" ht="12.75" customHeight="1">
      <c r="A7" s="1980"/>
      <c r="B7" s="1981"/>
      <c r="C7" s="1980" t="s">
        <v>14</v>
      </c>
      <c r="D7" s="1980"/>
      <c r="E7" s="1077" t="s">
        <v>751</v>
      </c>
      <c r="F7" s="2058"/>
      <c r="G7" s="2000"/>
      <c r="H7" s="2000"/>
      <c r="I7" s="1077" t="s">
        <v>1276</v>
      </c>
      <c r="J7" s="1077" t="s">
        <v>1275</v>
      </c>
      <c r="K7" s="2040"/>
    </row>
    <row r="8" spans="1:11" s="146" customFormat="1" ht="24.75" customHeight="1" thickBot="1">
      <c r="A8" s="1980"/>
      <c r="B8" s="1981"/>
      <c r="C8" s="1126" t="s">
        <v>17</v>
      </c>
      <c r="D8" s="1127" t="s">
        <v>18</v>
      </c>
      <c r="E8" s="1079" t="s">
        <v>758</v>
      </c>
      <c r="F8" s="2058"/>
      <c r="G8" s="2000"/>
      <c r="H8" s="2000"/>
      <c r="I8" s="1077" t="s">
        <v>863</v>
      </c>
      <c r="J8" s="1077" t="s">
        <v>454</v>
      </c>
      <c r="K8" s="2040"/>
    </row>
    <row r="9" spans="1:11" ht="19.5" customHeight="1">
      <c r="A9" s="1133" t="s">
        <v>1272</v>
      </c>
      <c r="B9" s="1134"/>
      <c r="C9" s="1134">
        <v>1215</v>
      </c>
      <c r="D9" s="1134">
        <v>4227</v>
      </c>
      <c r="E9" s="1134">
        <v>7</v>
      </c>
      <c r="F9" s="1134">
        <v>48490</v>
      </c>
      <c r="G9" s="1134">
        <v>266</v>
      </c>
      <c r="H9" s="1134">
        <v>48756</v>
      </c>
      <c r="I9" s="1134">
        <v>2567</v>
      </c>
      <c r="J9" s="1134">
        <v>293</v>
      </c>
      <c r="K9" s="1135">
        <v>45896</v>
      </c>
    </row>
    <row r="10" spans="1:11" ht="13.5">
      <c r="A10" s="1136" t="s">
        <v>1271</v>
      </c>
      <c r="B10" s="1137"/>
      <c r="C10" s="1137">
        <v>677</v>
      </c>
      <c r="D10" s="1137">
        <v>3400</v>
      </c>
      <c r="E10" s="1137">
        <v>1</v>
      </c>
      <c r="F10" s="1137">
        <v>148</v>
      </c>
      <c r="G10" s="1137">
        <v>291</v>
      </c>
      <c r="H10" s="1137">
        <v>439</v>
      </c>
      <c r="I10" s="1137" t="s">
        <v>23</v>
      </c>
      <c r="J10" s="1137">
        <v>295</v>
      </c>
      <c r="K10" s="1138">
        <v>144</v>
      </c>
    </row>
    <row r="11" spans="1:11" ht="13.5">
      <c r="A11" s="1136" t="s">
        <v>1270</v>
      </c>
      <c r="B11" s="1137"/>
      <c r="C11" s="1137">
        <v>698</v>
      </c>
      <c r="D11" s="1137">
        <v>19500</v>
      </c>
      <c r="E11" s="1137">
        <v>11</v>
      </c>
      <c r="F11" s="1137">
        <v>125</v>
      </c>
      <c r="G11" s="1137">
        <v>7</v>
      </c>
      <c r="H11" s="1137">
        <v>132</v>
      </c>
      <c r="I11" s="1137" t="s">
        <v>23</v>
      </c>
      <c r="J11" s="1137">
        <v>7</v>
      </c>
      <c r="K11" s="1138">
        <v>125</v>
      </c>
    </row>
    <row r="12" spans="1:11" ht="13.5">
      <c r="A12" s="1136" t="s">
        <v>1269</v>
      </c>
      <c r="B12" s="1137"/>
      <c r="C12" s="1251" t="s">
        <v>23</v>
      </c>
      <c r="D12" s="1251">
        <v>33750</v>
      </c>
      <c r="E12" s="1137" t="s">
        <v>23</v>
      </c>
      <c r="F12" s="1251">
        <v>137</v>
      </c>
      <c r="G12" s="1251" t="s">
        <v>23</v>
      </c>
      <c r="H12" s="1137">
        <v>137</v>
      </c>
      <c r="I12" s="1251" t="s">
        <v>23</v>
      </c>
      <c r="J12" s="1137">
        <v>40</v>
      </c>
      <c r="K12" s="1252">
        <v>97</v>
      </c>
    </row>
    <row r="13" spans="1:11" ht="13.5">
      <c r="A13" s="1136" t="s">
        <v>1268</v>
      </c>
      <c r="B13" s="1137"/>
      <c r="C13" s="1137">
        <v>840</v>
      </c>
      <c r="D13" s="1137">
        <v>20529</v>
      </c>
      <c r="E13" s="1137">
        <v>7</v>
      </c>
      <c r="F13" s="1137">
        <v>5277</v>
      </c>
      <c r="G13" s="1137">
        <v>43</v>
      </c>
      <c r="H13" s="1137">
        <v>5320</v>
      </c>
      <c r="I13" s="1137" t="s">
        <v>23</v>
      </c>
      <c r="J13" s="1137">
        <v>43</v>
      </c>
      <c r="K13" s="1138">
        <v>5277</v>
      </c>
    </row>
    <row r="14" spans="1:11" ht="13.5">
      <c r="A14" s="1136" t="s">
        <v>1267</v>
      </c>
      <c r="B14" s="1137"/>
      <c r="C14" s="1251" t="s">
        <v>23</v>
      </c>
      <c r="D14" s="1251">
        <v>10000</v>
      </c>
      <c r="E14" s="1251">
        <v>3</v>
      </c>
      <c r="F14" s="1137">
        <v>85</v>
      </c>
      <c r="G14" s="1137">
        <v>7</v>
      </c>
      <c r="H14" s="1137">
        <v>92</v>
      </c>
      <c r="I14" s="1251" t="s">
        <v>23</v>
      </c>
      <c r="J14" s="1137">
        <v>92</v>
      </c>
      <c r="K14" s="1138" t="s">
        <v>23</v>
      </c>
    </row>
    <row r="15" spans="1:11" ht="13.5">
      <c r="A15" s="1136" t="s">
        <v>1266</v>
      </c>
      <c r="B15" s="1137"/>
      <c r="C15" s="1251">
        <v>651</v>
      </c>
      <c r="D15" s="1251">
        <v>1175</v>
      </c>
      <c r="E15" s="1251">
        <v>11</v>
      </c>
      <c r="F15" s="1137">
        <v>104</v>
      </c>
      <c r="G15" s="1137">
        <v>13</v>
      </c>
      <c r="H15" s="1137">
        <v>117</v>
      </c>
      <c r="I15" s="1251">
        <v>4</v>
      </c>
      <c r="J15" s="1137">
        <v>113</v>
      </c>
      <c r="K15" s="1138" t="s">
        <v>23</v>
      </c>
    </row>
    <row r="16" spans="1:11" ht="13.5">
      <c r="A16" s="1136" t="s">
        <v>1265</v>
      </c>
      <c r="B16" s="1137"/>
      <c r="C16" s="1137">
        <v>6</v>
      </c>
      <c r="D16" s="1137">
        <v>45</v>
      </c>
      <c r="E16" s="1137" t="s">
        <v>23</v>
      </c>
      <c r="F16" s="1137">
        <v>104</v>
      </c>
      <c r="G16" s="1137" t="s">
        <v>23</v>
      </c>
      <c r="H16" s="1137">
        <v>104</v>
      </c>
      <c r="I16" s="1137" t="s">
        <v>23</v>
      </c>
      <c r="J16" s="1137">
        <v>75</v>
      </c>
      <c r="K16" s="1138">
        <v>29</v>
      </c>
    </row>
    <row r="17" spans="1:11" ht="14.25" thickBot="1">
      <c r="A17" s="1139"/>
      <c r="B17" s="1140"/>
      <c r="C17" s="1140"/>
      <c r="D17" s="1140"/>
      <c r="E17" s="1140"/>
      <c r="F17" s="1140"/>
      <c r="G17" s="1140"/>
      <c r="H17" s="1140"/>
      <c r="I17" s="1140"/>
      <c r="J17" s="1140"/>
      <c r="K17" s="1141"/>
    </row>
    <row r="18" spans="1:11" ht="14.25" thickBot="1">
      <c r="A18" s="1142" t="s">
        <v>1264</v>
      </c>
      <c r="B18" s="1143"/>
      <c r="C18" s="1143" t="s">
        <v>23</v>
      </c>
      <c r="D18" s="1143" t="s">
        <v>23</v>
      </c>
      <c r="E18" s="1143" t="s">
        <v>23</v>
      </c>
      <c r="F18" s="1148">
        <v>54471</v>
      </c>
      <c r="G18" s="1148">
        <v>626</v>
      </c>
      <c r="H18" s="1143">
        <v>55097</v>
      </c>
      <c r="I18" s="1143">
        <v>2571</v>
      </c>
      <c r="J18" s="1143">
        <v>958</v>
      </c>
      <c r="K18" s="1144">
        <v>51568</v>
      </c>
    </row>
  </sheetData>
  <mergeCells count="13">
    <mergeCell ref="H6:H8"/>
    <mergeCell ref="K6:K8"/>
    <mergeCell ref="C7:D7"/>
    <mergeCell ref="A1:K1"/>
    <mergeCell ref="A3:K3"/>
    <mergeCell ref="A4:K4"/>
    <mergeCell ref="A5:B8"/>
    <mergeCell ref="C5:E5"/>
    <mergeCell ref="F5:H5"/>
    <mergeCell ref="I5:K5"/>
    <mergeCell ref="C6:D6"/>
    <mergeCell ref="F6:F8"/>
    <mergeCell ref="G6:G8"/>
  </mergeCells>
  <printOptions horizontalCentered="1"/>
  <pageMargins left="0.74803149606299213" right="0.74803149606299213" top="0.6" bottom="0.62" header="0" footer="0"/>
  <pageSetup paperSize="9" scale="65" orientation="landscape" r:id="rId1"/>
  <headerFooter alignWithMargins="0"/>
  <drawing r:id="rId2"/>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1-000000000000}">
  <sheetPr codeName="Hoja345">
    <pageSetUpPr fitToPage="1"/>
  </sheetPr>
  <dimension ref="A1:R86"/>
  <sheetViews>
    <sheetView view="pageBreakPreview" zoomScale="70" zoomScaleNormal="75" zoomScaleSheetLayoutView="70" workbookViewId="0">
      <selection activeCell="T23" sqref="T23"/>
    </sheetView>
  </sheetViews>
  <sheetFormatPr baseColWidth="10" defaultColWidth="11.42578125" defaultRowHeight="12.75"/>
  <cols>
    <col min="1" max="1" width="39.140625" style="139" customWidth="1"/>
    <col min="2" max="6" width="13.42578125" style="139" customWidth="1"/>
    <col min="7" max="7" width="14.140625" style="139" customWidth="1"/>
    <col min="8" max="11" width="13.42578125" style="139" customWidth="1"/>
    <col min="12" max="12" width="14.5703125" style="139" customWidth="1"/>
    <col min="13" max="13" width="13.42578125" style="139" customWidth="1"/>
    <col min="14" max="16384" width="11.42578125" style="139"/>
  </cols>
  <sheetData>
    <row r="1" spans="1:18" s="151" customFormat="1" ht="18.75">
      <c r="A1" s="1951" t="s">
        <v>0</v>
      </c>
      <c r="B1" s="1951"/>
      <c r="C1" s="1951"/>
      <c r="D1" s="1951"/>
      <c r="E1" s="1951"/>
      <c r="F1" s="1951"/>
      <c r="G1" s="1951"/>
      <c r="H1" s="1951"/>
      <c r="I1" s="1951"/>
      <c r="J1" s="1951"/>
      <c r="K1" s="1951"/>
      <c r="L1" s="1951"/>
      <c r="M1" s="1951"/>
    </row>
    <row r="2" spans="1:18" ht="15.75">
      <c r="A2" s="1071"/>
      <c r="B2" s="1071"/>
      <c r="C2" s="1071"/>
      <c r="D2" s="1071"/>
      <c r="E2" s="1071"/>
      <c r="F2" s="1071"/>
      <c r="G2" s="1071"/>
      <c r="H2" s="1071"/>
      <c r="I2" s="1071"/>
      <c r="J2" s="1071"/>
      <c r="K2" s="1071"/>
      <c r="L2" s="1071"/>
      <c r="M2" s="1071"/>
    </row>
    <row r="3" spans="1:18" s="148" customFormat="1" ht="15.75">
      <c r="A3" s="1950" t="s">
        <v>1480</v>
      </c>
      <c r="B3" s="1950"/>
      <c r="C3" s="1950"/>
      <c r="D3" s="1950"/>
      <c r="E3" s="1950"/>
      <c r="F3" s="1950"/>
      <c r="G3" s="1950"/>
      <c r="H3" s="1950"/>
      <c r="I3" s="1950"/>
      <c r="J3" s="1950"/>
      <c r="K3" s="1950"/>
      <c r="L3" s="1950"/>
      <c r="M3" s="1950"/>
    </row>
    <row r="4" spans="1:18" s="148" customFormat="1" ht="13.5" customHeight="1">
      <c r="A4" s="1256"/>
      <c r="B4" s="1256"/>
      <c r="C4" s="1256"/>
      <c r="D4" s="1256"/>
      <c r="E4" s="1256"/>
      <c r="F4" s="1256"/>
      <c r="G4" s="1257"/>
      <c r="H4" s="1071"/>
      <c r="I4" s="1071"/>
      <c r="J4" s="1071"/>
      <c r="K4" s="1071"/>
      <c r="L4" s="1071"/>
      <c r="M4" s="1071"/>
    </row>
    <row r="5" spans="1:18" s="146" customFormat="1" ht="20.25" customHeight="1">
      <c r="A5" s="886"/>
      <c r="B5" s="2068" t="s">
        <v>755</v>
      </c>
      <c r="C5" s="2069"/>
      <c r="D5" s="2069"/>
      <c r="E5" s="2069"/>
      <c r="F5" s="2070"/>
      <c r="G5" s="1839" t="s">
        <v>764</v>
      </c>
      <c r="H5" s="2075" t="s">
        <v>10</v>
      </c>
      <c r="I5" s="2076" t="s">
        <v>10</v>
      </c>
      <c r="J5" s="2077"/>
      <c r="K5" s="2065" t="s">
        <v>11</v>
      </c>
      <c r="L5" s="2066"/>
      <c r="M5" s="2067"/>
    </row>
    <row r="6" spans="1:18" s="146" customFormat="1" ht="20.25" customHeight="1">
      <c r="A6" s="886" t="s">
        <v>165</v>
      </c>
      <c r="B6" s="2071" t="s">
        <v>13</v>
      </c>
      <c r="C6" s="2072"/>
      <c r="D6" s="2072"/>
      <c r="E6" s="2072"/>
      <c r="F6" s="2073"/>
      <c r="G6" s="1881"/>
      <c r="H6" s="2068" t="s">
        <v>876</v>
      </c>
      <c r="I6" s="2070"/>
      <c r="J6" s="1267" t="s">
        <v>766</v>
      </c>
      <c r="K6" s="1880" t="s">
        <v>775</v>
      </c>
      <c r="L6" s="1880" t="s">
        <v>764</v>
      </c>
      <c r="M6" s="1835" t="s">
        <v>774</v>
      </c>
    </row>
    <row r="7" spans="1:18" s="146" customFormat="1" ht="20.25" customHeight="1">
      <c r="A7" s="886" t="s">
        <v>154</v>
      </c>
      <c r="B7" s="2076" t="s">
        <v>19</v>
      </c>
      <c r="C7" s="2076" t="s">
        <v>19</v>
      </c>
      <c r="D7" s="2077"/>
      <c r="E7" s="2074" t="s">
        <v>748</v>
      </c>
      <c r="F7" s="2073"/>
      <c r="G7" s="1881"/>
      <c r="H7" s="2071" t="s">
        <v>14</v>
      </c>
      <c r="I7" s="2073"/>
      <c r="J7" s="884" t="s">
        <v>751</v>
      </c>
      <c r="K7" s="1881"/>
      <c r="L7" s="1881"/>
      <c r="M7" s="1835"/>
    </row>
    <row r="8" spans="1:18" s="146" customFormat="1" ht="20.25" customHeight="1" thickBot="1">
      <c r="A8" s="886"/>
      <c r="B8" s="885" t="s">
        <v>17</v>
      </c>
      <c r="C8" s="931" t="s">
        <v>18</v>
      </c>
      <c r="D8" s="931" t="s">
        <v>19</v>
      </c>
      <c r="E8" s="884" t="s">
        <v>17</v>
      </c>
      <c r="F8" s="885" t="s">
        <v>18</v>
      </c>
      <c r="G8" s="1881"/>
      <c r="H8" s="884" t="s">
        <v>17</v>
      </c>
      <c r="I8" s="885" t="s">
        <v>18</v>
      </c>
      <c r="J8" s="884" t="s">
        <v>758</v>
      </c>
      <c r="K8" s="1881"/>
      <c r="L8" s="1881"/>
      <c r="M8" s="1835"/>
      <c r="P8" s="147"/>
      <c r="Q8" s="147"/>
    </row>
    <row r="9" spans="1:18" ht="18.75"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c r="N9" s="142"/>
      <c r="R9" s="141"/>
    </row>
    <row r="10" spans="1:18"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c r="N10" s="142"/>
      <c r="R10" s="141"/>
    </row>
    <row r="11" spans="1:18"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c r="N11" s="142"/>
      <c r="R11" s="141"/>
    </row>
    <row r="12" spans="1:18"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c r="N12" s="142"/>
      <c r="R12" s="141"/>
    </row>
    <row r="13" spans="1:18"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c r="N13" s="142"/>
      <c r="R13" s="141"/>
    </row>
    <row r="14" spans="1:18" ht="13.5">
      <c r="A14" s="896"/>
      <c r="B14" s="952"/>
      <c r="C14" s="952"/>
      <c r="D14" s="952"/>
      <c r="E14" s="952"/>
      <c r="F14" s="952"/>
      <c r="G14" s="952"/>
      <c r="H14" s="952"/>
      <c r="I14" s="952"/>
      <c r="J14" s="952"/>
      <c r="K14" s="952"/>
      <c r="L14" s="952"/>
      <c r="M14" s="953"/>
      <c r="N14" s="142"/>
      <c r="R14" s="141"/>
    </row>
    <row r="15" spans="1:18" ht="13.5">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c r="N15" s="142"/>
      <c r="R15" s="141"/>
    </row>
    <row r="16" spans="1:18" ht="13.5">
      <c r="A16" s="896"/>
      <c r="B16" s="952"/>
      <c r="C16" s="952"/>
      <c r="D16" s="952"/>
      <c r="E16" s="952"/>
      <c r="F16" s="952"/>
      <c r="G16" s="952"/>
      <c r="H16" s="952"/>
      <c r="I16" s="952"/>
      <c r="J16" s="952"/>
      <c r="K16" s="952"/>
      <c r="L16" s="952"/>
      <c r="M16" s="953"/>
      <c r="N16" s="142"/>
      <c r="R16" s="141"/>
    </row>
    <row r="17" spans="1:18"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c r="N17" s="142"/>
      <c r="R17" s="141"/>
    </row>
    <row r="18" spans="1:18" ht="13.5">
      <c r="A18" s="891"/>
      <c r="B18" s="950"/>
      <c r="C18" s="950"/>
      <c r="D18" s="950"/>
      <c r="E18" s="950"/>
      <c r="F18" s="950"/>
      <c r="G18" s="950"/>
      <c r="H18" s="950"/>
      <c r="I18" s="950"/>
      <c r="J18" s="950"/>
      <c r="K18" s="950"/>
      <c r="L18" s="950"/>
      <c r="M18" s="951"/>
      <c r="N18" s="142"/>
      <c r="R18" s="141"/>
    </row>
    <row r="19" spans="1:18" ht="13.5">
      <c r="A19" s="891" t="s">
        <v>158</v>
      </c>
      <c r="B19" s="950">
        <v>67</v>
      </c>
      <c r="C19" s="950">
        <v>29</v>
      </c>
      <c r="D19" s="950">
        <v>96</v>
      </c>
      <c r="E19" s="950">
        <v>54</v>
      </c>
      <c r="F19" s="950">
        <v>23</v>
      </c>
      <c r="G19" s="950" t="s">
        <v>23</v>
      </c>
      <c r="H19" s="950">
        <v>15</v>
      </c>
      <c r="I19" s="950">
        <v>60</v>
      </c>
      <c r="J19" s="950" t="s">
        <v>23</v>
      </c>
      <c r="K19" s="950">
        <v>2</v>
      </c>
      <c r="L19" s="950" t="s">
        <v>23</v>
      </c>
      <c r="M19" s="951">
        <v>2</v>
      </c>
      <c r="N19" s="142"/>
      <c r="R19" s="141"/>
    </row>
    <row r="20" spans="1:18"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c r="N20" s="142"/>
      <c r="R20" s="141"/>
    </row>
    <row r="21" spans="1:18" ht="13.5">
      <c r="A21" s="891" t="s">
        <v>90</v>
      </c>
      <c r="B21" s="950">
        <v>2</v>
      </c>
      <c r="C21" s="950" t="s">
        <v>23</v>
      </c>
      <c r="D21" s="950">
        <v>2</v>
      </c>
      <c r="E21" s="950" t="s">
        <v>23</v>
      </c>
      <c r="F21" s="950" t="s">
        <v>23</v>
      </c>
      <c r="G21" s="950" t="s">
        <v>23</v>
      </c>
      <c r="H21" s="950" t="s">
        <v>23</v>
      </c>
      <c r="I21" s="950" t="s">
        <v>23</v>
      </c>
      <c r="J21" s="950" t="s">
        <v>23</v>
      </c>
      <c r="K21" s="950" t="s">
        <v>23</v>
      </c>
      <c r="L21" s="950" t="s">
        <v>23</v>
      </c>
      <c r="M21" s="951" t="s">
        <v>23</v>
      </c>
      <c r="N21" s="142"/>
      <c r="R21" s="141"/>
    </row>
    <row r="22" spans="1:18" ht="13.5">
      <c r="A22" s="896" t="s">
        <v>91</v>
      </c>
      <c r="B22" s="952">
        <v>69</v>
      </c>
      <c r="C22" s="952">
        <v>29</v>
      </c>
      <c r="D22" s="952">
        <v>98</v>
      </c>
      <c r="E22" s="952">
        <v>54</v>
      </c>
      <c r="F22" s="952">
        <v>23</v>
      </c>
      <c r="G22" s="952" t="s">
        <v>23</v>
      </c>
      <c r="H22" s="952">
        <v>15</v>
      </c>
      <c r="I22" s="952">
        <v>60</v>
      </c>
      <c r="J22" s="952" t="s">
        <v>23</v>
      </c>
      <c r="K22" s="952">
        <v>2</v>
      </c>
      <c r="L22" s="952" t="s">
        <v>23</v>
      </c>
      <c r="M22" s="953">
        <v>2</v>
      </c>
      <c r="N22" s="142"/>
      <c r="R22" s="141"/>
    </row>
    <row r="23" spans="1:18" ht="13.5">
      <c r="A23" s="896"/>
      <c r="B23" s="952"/>
      <c r="C23" s="952"/>
      <c r="D23" s="952"/>
      <c r="E23" s="952"/>
      <c r="F23" s="952"/>
      <c r="G23" s="952"/>
      <c r="H23" s="952"/>
      <c r="I23" s="952"/>
      <c r="J23" s="952"/>
      <c r="K23" s="952"/>
      <c r="L23" s="952"/>
      <c r="M23" s="953"/>
      <c r="N23" s="142"/>
      <c r="R23" s="141"/>
    </row>
    <row r="24" spans="1:18" ht="13.5">
      <c r="A24" s="896" t="s">
        <v>92</v>
      </c>
      <c r="B24" s="952">
        <v>325</v>
      </c>
      <c r="C24" s="952">
        <v>30</v>
      </c>
      <c r="D24" s="952">
        <v>355</v>
      </c>
      <c r="E24" s="952">
        <v>291</v>
      </c>
      <c r="F24" s="952">
        <v>21</v>
      </c>
      <c r="G24" s="952" t="s">
        <v>23</v>
      </c>
      <c r="H24" s="952">
        <v>5</v>
      </c>
      <c r="I24" s="952">
        <v>5</v>
      </c>
      <c r="J24" s="952" t="s">
        <v>23</v>
      </c>
      <c r="K24" s="952">
        <v>2</v>
      </c>
      <c r="L24" s="952" t="s">
        <v>23</v>
      </c>
      <c r="M24" s="953">
        <v>2</v>
      </c>
      <c r="N24" s="142"/>
      <c r="R24" s="141"/>
    </row>
    <row r="25" spans="1:18" ht="13.5">
      <c r="A25" s="896"/>
      <c r="B25" s="952"/>
      <c r="C25" s="952"/>
      <c r="D25" s="952"/>
      <c r="E25" s="952"/>
      <c r="F25" s="952"/>
      <c r="G25" s="952"/>
      <c r="H25" s="952"/>
      <c r="I25" s="952"/>
      <c r="J25" s="952"/>
      <c r="K25" s="952"/>
      <c r="L25" s="952"/>
      <c r="M25" s="953"/>
      <c r="N25" s="142"/>
      <c r="R25" s="141"/>
    </row>
    <row r="26" spans="1:18" ht="13.5">
      <c r="A26" s="896" t="s">
        <v>93</v>
      </c>
      <c r="B26" s="952">
        <v>182</v>
      </c>
      <c r="C26" s="952" t="s">
        <v>23</v>
      </c>
      <c r="D26" s="952">
        <v>182</v>
      </c>
      <c r="E26" s="952" t="s">
        <v>23</v>
      </c>
      <c r="F26" s="952" t="s">
        <v>23</v>
      </c>
      <c r="G26" s="952" t="s">
        <v>23</v>
      </c>
      <c r="H26" s="952" t="s">
        <v>23</v>
      </c>
      <c r="I26" s="952" t="s">
        <v>23</v>
      </c>
      <c r="J26" s="952" t="s">
        <v>23</v>
      </c>
      <c r="K26" s="952" t="s">
        <v>23</v>
      </c>
      <c r="L26" s="952" t="s">
        <v>23</v>
      </c>
      <c r="M26" s="953" t="s">
        <v>23</v>
      </c>
      <c r="N26" s="142"/>
      <c r="R26" s="141"/>
    </row>
    <row r="27" spans="1:18" ht="13.5">
      <c r="A27" s="891"/>
      <c r="B27" s="950"/>
      <c r="C27" s="950"/>
      <c r="D27" s="950"/>
      <c r="E27" s="950"/>
      <c r="F27" s="950"/>
      <c r="G27" s="950"/>
      <c r="H27" s="950"/>
      <c r="I27" s="950"/>
      <c r="J27" s="950"/>
      <c r="K27" s="950"/>
      <c r="L27" s="950"/>
      <c r="M27" s="951"/>
      <c r="N27" s="142"/>
      <c r="R27" s="141"/>
    </row>
    <row r="28" spans="1:18" ht="13.5">
      <c r="A28" s="891" t="s">
        <v>94</v>
      </c>
      <c r="B28" s="954">
        <v>1147</v>
      </c>
      <c r="C28" s="950">
        <v>102</v>
      </c>
      <c r="D28" s="950">
        <v>1249</v>
      </c>
      <c r="E28" s="954">
        <v>1085</v>
      </c>
      <c r="F28" s="950">
        <v>96</v>
      </c>
      <c r="G28" s="950" t="s">
        <v>23</v>
      </c>
      <c r="H28" s="954">
        <v>2</v>
      </c>
      <c r="I28" s="950">
        <v>30</v>
      </c>
      <c r="J28" s="954" t="s">
        <v>23</v>
      </c>
      <c r="K28" s="954">
        <v>5</v>
      </c>
      <c r="L28" s="954" t="s">
        <v>23</v>
      </c>
      <c r="M28" s="951">
        <v>5</v>
      </c>
      <c r="N28" s="142"/>
      <c r="R28" s="141"/>
    </row>
    <row r="29" spans="1:18" ht="13.5">
      <c r="A29" s="891" t="s">
        <v>95</v>
      </c>
      <c r="B29" s="954">
        <v>6887</v>
      </c>
      <c r="C29" s="950">
        <v>887</v>
      </c>
      <c r="D29" s="950">
        <v>7774</v>
      </c>
      <c r="E29" s="954">
        <v>5821</v>
      </c>
      <c r="F29" s="950">
        <v>867</v>
      </c>
      <c r="G29" s="950" t="s">
        <v>23</v>
      </c>
      <c r="H29" s="954" t="s">
        <v>23</v>
      </c>
      <c r="I29" s="950" t="s">
        <v>23</v>
      </c>
      <c r="J29" s="950" t="s">
        <v>23</v>
      </c>
      <c r="K29" s="950">
        <v>95</v>
      </c>
      <c r="L29" s="950" t="s">
        <v>23</v>
      </c>
      <c r="M29" s="951">
        <v>95</v>
      </c>
      <c r="N29" s="142"/>
      <c r="R29" s="141"/>
    </row>
    <row r="30" spans="1:18" ht="13.5">
      <c r="A30" s="891" t="s">
        <v>96</v>
      </c>
      <c r="B30" s="954">
        <v>2031</v>
      </c>
      <c r="C30" s="950">
        <v>35</v>
      </c>
      <c r="D30" s="950">
        <v>2066</v>
      </c>
      <c r="E30" s="954">
        <v>265</v>
      </c>
      <c r="F30" s="950">
        <v>26</v>
      </c>
      <c r="G30" s="950" t="s">
        <v>23</v>
      </c>
      <c r="H30" s="954" t="s">
        <v>23</v>
      </c>
      <c r="I30" s="950" t="s">
        <v>23</v>
      </c>
      <c r="J30" s="954" t="s">
        <v>23</v>
      </c>
      <c r="K30" s="954">
        <v>10</v>
      </c>
      <c r="L30" s="954" t="s">
        <v>23</v>
      </c>
      <c r="M30" s="951">
        <v>10</v>
      </c>
      <c r="N30" s="142"/>
      <c r="R30" s="141"/>
    </row>
    <row r="31" spans="1:18" ht="13.5">
      <c r="A31" s="896" t="s">
        <v>97</v>
      </c>
      <c r="B31" s="952">
        <v>10065</v>
      </c>
      <c r="C31" s="952">
        <v>1024</v>
      </c>
      <c r="D31" s="952">
        <v>11089</v>
      </c>
      <c r="E31" s="952">
        <v>7171</v>
      </c>
      <c r="F31" s="952">
        <v>989</v>
      </c>
      <c r="G31" s="952" t="s">
        <v>23</v>
      </c>
      <c r="H31" s="952" t="s">
        <v>23</v>
      </c>
      <c r="I31" s="952">
        <v>3</v>
      </c>
      <c r="J31" s="952" t="s">
        <v>23</v>
      </c>
      <c r="K31" s="952">
        <v>110</v>
      </c>
      <c r="L31" s="952" t="s">
        <v>23</v>
      </c>
      <c r="M31" s="953">
        <v>110</v>
      </c>
      <c r="N31" s="142"/>
      <c r="R31" s="141"/>
    </row>
    <row r="32" spans="1:18" ht="13.5">
      <c r="A32" s="891"/>
      <c r="B32" s="950"/>
      <c r="C32" s="950"/>
      <c r="D32" s="950"/>
      <c r="E32" s="950"/>
      <c r="F32" s="950"/>
      <c r="G32" s="950"/>
      <c r="H32" s="950"/>
      <c r="I32" s="950"/>
      <c r="J32" s="950"/>
      <c r="K32" s="950"/>
      <c r="L32" s="950"/>
      <c r="M32" s="951"/>
      <c r="N32" s="142"/>
      <c r="R32" s="141"/>
    </row>
    <row r="33" spans="1:18" ht="13.5">
      <c r="A33" s="891" t="s">
        <v>98</v>
      </c>
      <c r="B33" s="956">
        <v>183</v>
      </c>
      <c r="C33" s="956">
        <v>3</v>
      </c>
      <c r="D33" s="950">
        <v>186</v>
      </c>
      <c r="E33" s="956">
        <v>139</v>
      </c>
      <c r="F33" s="956" t="s">
        <v>23</v>
      </c>
      <c r="G33" s="956" t="s">
        <v>23</v>
      </c>
      <c r="H33" s="956" t="s">
        <v>23</v>
      </c>
      <c r="I33" s="956" t="s">
        <v>23</v>
      </c>
      <c r="J33" s="956" t="s">
        <v>23</v>
      </c>
      <c r="K33" s="956">
        <v>129</v>
      </c>
      <c r="L33" s="956" t="s">
        <v>23</v>
      </c>
      <c r="M33" s="957">
        <v>129</v>
      </c>
      <c r="N33" s="142"/>
      <c r="R33" s="141"/>
    </row>
    <row r="34" spans="1:18" ht="13.5">
      <c r="A34" s="891" t="s">
        <v>99</v>
      </c>
      <c r="B34" s="956">
        <v>11</v>
      </c>
      <c r="C34" s="956">
        <v>3</v>
      </c>
      <c r="D34" s="950">
        <v>14</v>
      </c>
      <c r="E34" s="956">
        <v>7</v>
      </c>
      <c r="F34" s="956">
        <v>1</v>
      </c>
      <c r="G34" s="956" t="s">
        <v>23</v>
      </c>
      <c r="H34" s="956" t="s">
        <v>23</v>
      </c>
      <c r="I34" s="956" t="s">
        <v>23</v>
      </c>
      <c r="J34" s="956" t="s">
        <v>23</v>
      </c>
      <c r="K34" s="956">
        <v>3</v>
      </c>
      <c r="L34" s="956" t="s">
        <v>23</v>
      </c>
      <c r="M34" s="951">
        <v>3</v>
      </c>
      <c r="N34" s="142"/>
      <c r="R34" s="141"/>
    </row>
    <row r="35" spans="1:18" ht="13.5">
      <c r="A35" s="891" t="s">
        <v>100</v>
      </c>
      <c r="B35" s="956">
        <v>344</v>
      </c>
      <c r="C35" s="956">
        <v>96</v>
      </c>
      <c r="D35" s="950">
        <v>440</v>
      </c>
      <c r="E35" s="956">
        <v>157</v>
      </c>
      <c r="F35" s="956">
        <v>39</v>
      </c>
      <c r="G35" s="956" t="s">
        <v>23</v>
      </c>
      <c r="H35" s="956">
        <v>16</v>
      </c>
      <c r="I35" s="956">
        <v>2933</v>
      </c>
      <c r="J35" s="956" t="s">
        <v>23</v>
      </c>
      <c r="K35" s="956">
        <v>7</v>
      </c>
      <c r="L35" s="956" t="s">
        <v>23</v>
      </c>
      <c r="M35" s="951">
        <v>7</v>
      </c>
      <c r="N35" s="142"/>
      <c r="R35" s="141"/>
    </row>
    <row r="36" spans="1:18" ht="13.5">
      <c r="A36" s="891" t="s">
        <v>101</v>
      </c>
      <c r="B36" s="956">
        <v>5627</v>
      </c>
      <c r="C36" s="956">
        <v>579</v>
      </c>
      <c r="D36" s="950">
        <v>6206</v>
      </c>
      <c r="E36" s="956">
        <v>5487</v>
      </c>
      <c r="F36" s="956">
        <v>520</v>
      </c>
      <c r="G36" s="956" t="s">
        <v>23</v>
      </c>
      <c r="H36" s="956" t="s">
        <v>23</v>
      </c>
      <c r="I36" s="956" t="s">
        <v>23</v>
      </c>
      <c r="J36" s="956" t="s">
        <v>23</v>
      </c>
      <c r="K36" s="956">
        <v>9364</v>
      </c>
      <c r="L36" s="956" t="s">
        <v>23</v>
      </c>
      <c r="M36" s="951">
        <v>9364</v>
      </c>
      <c r="N36" s="142"/>
      <c r="R36" s="141"/>
    </row>
    <row r="37" spans="1:18" ht="13.5">
      <c r="A37" s="896" t="s">
        <v>102</v>
      </c>
      <c r="B37" s="952">
        <v>6165</v>
      </c>
      <c r="C37" s="952">
        <v>681</v>
      </c>
      <c r="D37" s="952">
        <v>6846</v>
      </c>
      <c r="E37" s="952">
        <v>5790</v>
      </c>
      <c r="F37" s="952">
        <v>560</v>
      </c>
      <c r="G37" s="952" t="s">
        <v>23</v>
      </c>
      <c r="H37" s="952" t="s">
        <v>23</v>
      </c>
      <c r="I37" s="952">
        <v>204</v>
      </c>
      <c r="J37" s="952" t="s">
        <v>23</v>
      </c>
      <c r="K37" s="952">
        <v>9503</v>
      </c>
      <c r="L37" s="952" t="s">
        <v>23</v>
      </c>
      <c r="M37" s="953">
        <v>9503</v>
      </c>
      <c r="N37" s="142"/>
      <c r="R37" s="141"/>
    </row>
    <row r="38" spans="1:18" ht="13.5">
      <c r="A38" s="896"/>
      <c r="B38" s="952"/>
      <c r="C38" s="952"/>
      <c r="D38" s="952"/>
      <c r="E38" s="952"/>
      <c r="F38" s="952"/>
      <c r="G38" s="952"/>
      <c r="H38" s="952"/>
      <c r="I38" s="952"/>
      <c r="J38" s="952"/>
      <c r="K38" s="952"/>
      <c r="L38" s="952"/>
      <c r="M38" s="953"/>
      <c r="N38" s="142"/>
      <c r="R38" s="141"/>
    </row>
    <row r="39" spans="1:18" ht="13.5">
      <c r="A39" s="896" t="s">
        <v>103</v>
      </c>
      <c r="B39" s="952">
        <v>13423</v>
      </c>
      <c r="C39" s="952">
        <v>20</v>
      </c>
      <c r="D39" s="952">
        <v>13443</v>
      </c>
      <c r="E39" s="952">
        <v>10851</v>
      </c>
      <c r="F39" s="952">
        <v>20</v>
      </c>
      <c r="G39" s="952">
        <v>35000</v>
      </c>
      <c r="H39" s="952" t="s">
        <v>23</v>
      </c>
      <c r="I39" s="952" t="s">
        <v>23</v>
      </c>
      <c r="J39" s="952" t="s">
        <v>23</v>
      </c>
      <c r="K39" s="952">
        <v>17616</v>
      </c>
      <c r="L39" s="952">
        <v>245</v>
      </c>
      <c r="M39" s="953">
        <v>17861</v>
      </c>
      <c r="N39" s="142"/>
      <c r="R39" s="141"/>
    </row>
    <row r="40" spans="1:18" ht="13.5">
      <c r="A40" s="891"/>
      <c r="B40" s="950"/>
      <c r="C40" s="950"/>
      <c r="D40" s="950"/>
      <c r="E40" s="950"/>
      <c r="F40" s="950"/>
      <c r="G40" s="950"/>
      <c r="H40" s="950"/>
      <c r="I40" s="950"/>
      <c r="J40" s="950"/>
      <c r="K40" s="950"/>
      <c r="L40" s="950"/>
      <c r="M40" s="951"/>
      <c r="N40" s="142"/>
      <c r="R40" s="141"/>
    </row>
    <row r="41" spans="1:18"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c r="N41" s="142"/>
      <c r="R41" s="141"/>
    </row>
    <row r="42" spans="1:18" ht="13.5">
      <c r="A42" s="891" t="s">
        <v>105</v>
      </c>
      <c r="B42" s="950">
        <v>517</v>
      </c>
      <c r="C42" s="950">
        <v>4</v>
      </c>
      <c r="D42" s="950">
        <v>521</v>
      </c>
      <c r="E42" s="950">
        <v>148</v>
      </c>
      <c r="F42" s="950">
        <v>1</v>
      </c>
      <c r="G42" s="950" t="s">
        <v>23</v>
      </c>
      <c r="H42" s="950" t="s">
        <v>23</v>
      </c>
      <c r="I42" s="950" t="s">
        <v>23</v>
      </c>
      <c r="J42" s="950" t="s">
        <v>23</v>
      </c>
      <c r="K42" s="950">
        <v>2</v>
      </c>
      <c r="L42" s="950" t="s">
        <v>23</v>
      </c>
      <c r="M42" s="951">
        <v>2</v>
      </c>
      <c r="N42" s="142"/>
      <c r="R42" s="141"/>
    </row>
    <row r="43" spans="1:18"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c r="N43" s="142"/>
      <c r="R43" s="141"/>
    </row>
    <row r="44" spans="1:18" ht="13.5">
      <c r="A44" s="891" t="s">
        <v>107</v>
      </c>
      <c r="B44" s="954">
        <v>58</v>
      </c>
      <c r="C44" s="950">
        <v>1</v>
      </c>
      <c r="D44" s="950">
        <v>59</v>
      </c>
      <c r="E44" s="954">
        <v>2</v>
      </c>
      <c r="F44" s="950" t="s">
        <v>23</v>
      </c>
      <c r="G44" s="950" t="s">
        <v>23</v>
      </c>
      <c r="H44" s="954" t="s">
        <v>23</v>
      </c>
      <c r="I44" s="950" t="s">
        <v>23</v>
      </c>
      <c r="J44" s="950" t="s">
        <v>23</v>
      </c>
      <c r="K44" s="950" t="s">
        <v>23</v>
      </c>
      <c r="L44" s="950" t="s">
        <v>23</v>
      </c>
      <c r="M44" s="951" t="s">
        <v>23</v>
      </c>
      <c r="N44" s="142"/>
      <c r="R44" s="141"/>
    </row>
    <row r="45" spans="1:18" ht="13.5">
      <c r="A45" s="891" t="s">
        <v>108</v>
      </c>
      <c r="B45" s="950">
        <v>2</v>
      </c>
      <c r="C45" s="950">
        <v>17</v>
      </c>
      <c r="D45" s="950">
        <v>19</v>
      </c>
      <c r="E45" s="950">
        <v>1</v>
      </c>
      <c r="F45" s="950">
        <v>16</v>
      </c>
      <c r="G45" s="950" t="s">
        <v>23</v>
      </c>
      <c r="H45" s="950" t="s">
        <v>23</v>
      </c>
      <c r="I45" s="950" t="s">
        <v>23</v>
      </c>
      <c r="J45" s="950" t="s">
        <v>23</v>
      </c>
      <c r="K45" s="950">
        <v>225</v>
      </c>
      <c r="L45" s="950" t="s">
        <v>23</v>
      </c>
      <c r="M45" s="951">
        <v>225</v>
      </c>
      <c r="N45" s="142"/>
      <c r="R45" s="141"/>
    </row>
    <row r="46" spans="1:18" ht="13.5">
      <c r="A46" s="891" t="s">
        <v>109</v>
      </c>
      <c r="B46" s="950">
        <v>24</v>
      </c>
      <c r="C46" s="950" t="s">
        <v>23</v>
      </c>
      <c r="D46" s="950">
        <v>24</v>
      </c>
      <c r="E46" s="950">
        <v>18</v>
      </c>
      <c r="F46" s="950" t="s">
        <v>23</v>
      </c>
      <c r="G46" s="950" t="s">
        <v>23</v>
      </c>
      <c r="H46" s="950" t="s">
        <v>23</v>
      </c>
      <c r="I46" s="950" t="s">
        <v>23</v>
      </c>
      <c r="J46" s="950" t="s">
        <v>23</v>
      </c>
      <c r="K46" s="950" t="s">
        <v>23</v>
      </c>
      <c r="L46" s="950" t="s">
        <v>23</v>
      </c>
      <c r="M46" s="951" t="s">
        <v>23</v>
      </c>
      <c r="N46" s="142"/>
      <c r="R46" s="141"/>
    </row>
    <row r="47" spans="1:18" ht="13.5">
      <c r="A47" s="891" t="s">
        <v>110</v>
      </c>
      <c r="B47" s="954">
        <v>230</v>
      </c>
      <c r="C47" s="950">
        <v>14</v>
      </c>
      <c r="D47" s="950">
        <v>244</v>
      </c>
      <c r="E47" s="954">
        <v>37</v>
      </c>
      <c r="F47" s="950" t="s">
        <v>23</v>
      </c>
      <c r="G47" s="950" t="s">
        <v>23</v>
      </c>
      <c r="H47" s="954" t="s">
        <v>23</v>
      </c>
      <c r="I47" s="950" t="s">
        <v>23</v>
      </c>
      <c r="J47" s="950" t="s">
        <v>23</v>
      </c>
      <c r="K47" s="950" t="s">
        <v>23</v>
      </c>
      <c r="L47" s="950" t="s">
        <v>23</v>
      </c>
      <c r="M47" s="951" t="s">
        <v>23</v>
      </c>
      <c r="N47" s="142"/>
      <c r="R47" s="141"/>
    </row>
    <row r="48" spans="1:18" ht="13.5">
      <c r="A48" s="891" t="s">
        <v>111</v>
      </c>
      <c r="B48" s="954" t="s">
        <v>23</v>
      </c>
      <c r="C48" s="950">
        <v>45</v>
      </c>
      <c r="D48" s="950">
        <v>45</v>
      </c>
      <c r="E48" s="954" t="s">
        <v>23</v>
      </c>
      <c r="F48" s="950" t="s">
        <v>23</v>
      </c>
      <c r="G48" s="950" t="s">
        <v>23</v>
      </c>
      <c r="H48" s="954" t="s">
        <v>23</v>
      </c>
      <c r="I48" s="950" t="s">
        <v>23</v>
      </c>
      <c r="J48" s="950" t="s">
        <v>23</v>
      </c>
      <c r="K48" s="950" t="s">
        <v>23</v>
      </c>
      <c r="L48" s="950" t="s">
        <v>23</v>
      </c>
      <c r="M48" s="951" t="s">
        <v>23</v>
      </c>
      <c r="N48" s="142"/>
      <c r="R48" s="141"/>
    </row>
    <row r="49" spans="1:18" ht="13.5">
      <c r="A49" s="891" t="s">
        <v>112</v>
      </c>
      <c r="B49" s="950" t="s">
        <v>23</v>
      </c>
      <c r="C49" s="950">
        <v>2</v>
      </c>
      <c r="D49" s="950">
        <v>2</v>
      </c>
      <c r="E49" s="950" t="s">
        <v>23</v>
      </c>
      <c r="F49" s="950" t="s">
        <v>23</v>
      </c>
      <c r="G49" s="950" t="s">
        <v>23</v>
      </c>
      <c r="H49" s="950" t="s">
        <v>23</v>
      </c>
      <c r="I49" s="950" t="s">
        <v>23</v>
      </c>
      <c r="J49" s="950" t="s">
        <v>23</v>
      </c>
      <c r="K49" s="950" t="s">
        <v>23</v>
      </c>
      <c r="L49" s="950" t="s">
        <v>23</v>
      </c>
      <c r="M49" s="951" t="s">
        <v>23</v>
      </c>
      <c r="N49" s="142"/>
      <c r="R49" s="141"/>
    </row>
    <row r="50" spans="1:18" ht="13.5">
      <c r="A50" s="896" t="s">
        <v>113</v>
      </c>
      <c r="B50" s="952">
        <v>831</v>
      </c>
      <c r="C50" s="952">
        <v>83</v>
      </c>
      <c r="D50" s="952">
        <v>914</v>
      </c>
      <c r="E50" s="952">
        <v>206</v>
      </c>
      <c r="F50" s="952">
        <v>17</v>
      </c>
      <c r="G50" s="952" t="s">
        <v>23</v>
      </c>
      <c r="H50" s="952" t="s">
        <v>23</v>
      </c>
      <c r="I50" s="952" t="s">
        <v>23</v>
      </c>
      <c r="J50" s="952" t="s">
        <v>23</v>
      </c>
      <c r="K50" s="952">
        <v>227</v>
      </c>
      <c r="L50" s="952" t="s">
        <v>23</v>
      </c>
      <c r="M50" s="953">
        <v>227</v>
      </c>
      <c r="N50" s="142"/>
      <c r="R50" s="141"/>
    </row>
    <row r="51" spans="1:18" ht="13.5">
      <c r="A51" s="896"/>
      <c r="B51" s="952"/>
      <c r="C51" s="952"/>
      <c r="D51" s="952"/>
      <c r="E51" s="952"/>
      <c r="F51" s="952"/>
      <c r="G51" s="952"/>
      <c r="H51" s="952"/>
      <c r="I51" s="952"/>
      <c r="J51" s="952"/>
      <c r="K51" s="952"/>
      <c r="L51" s="952"/>
      <c r="M51" s="953"/>
      <c r="N51" s="142"/>
      <c r="R51" s="141"/>
    </row>
    <row r="52" spans="1:18" ht="13.5">
      <c r="A52" s="896" t="s">
        <v>114</v>
      </c>
      <c r="B52" s="952" t="s">
        <v>23</v>
      </c>
      <c r="C52" s="952">
        <v>1</v>
      </c>
      <c r="D52" s="952">
        <v>1</v>
      </c>
      <c r="E52" s="952" t="s">
        <v>23</v>
      </c>
      <c r="F52" s="952">
        <v>1</v>
      </c>
      <c r="G52" s="952" t="s">
        <v>23</v>
      </c>
      <c r="H52" s="952" t="s">
        <v>23</v>
      </c>
      <c r="I52" s="952">
        <v>25000</v>
      </c>
      <c r="J52" s="952" t="s">
        <v>23</v>
      </c>
      <c r="K52" s="952">
        <v>27</v>
      </c>
      <c r="L52" s="952" t="s">
        <v>23</v>
      </c>
      <c r="M52" s="953">
        <v>27</v>
      </c>
      <c r="N52" s="142"/>
      <c r="R52" s="141"/>
    </row>
    <row r="53" spans="1:18" ht="13.5">
      <c r="A53" s="891"/>
      <c r="B53" s="950"/>
      <c r="C53" s="950"/>
      <c r="D53" s="950"/>
      <c r="E53" s="950"/>
      <c r="F53" s="950"/>
      <c r="G53" s="950"/>
      <c r="H53" s="950"/>
      <c r="I53" s="950"/>
      <c r="J53" s="950"/>
      <c r="K53" s="950"/>
      <c r="L53" s="950"/>
      <c r="M53" s="951"/>
      <c r="N53" s="142"/>
      <c r="R53" s="141"/>
    </row>
    <row r="54" spans="1:18" ht="13.5">
      <c r="A54" s="891" t="s">
        <v>115</v>
      </c>
      <c r="B54" s="954">
        <v>68</v>
      </c>
      <c r="C54" s="950">
        <v>10</v>
      </c>
      <c r="D54" s="950">
        <v>78</v>
      </c>
      <c r="E54" s="954" t="s">
        <v>23</v>
      </c>
      <c r="F54" s="950" t="s">
        <v>23</v>
      </c>
      <c r="G54" s="950" t="s">
        <v>23</v>
      </c>
      <c r="H54" s="954" t="s">
        <v>23</v>
      </c>
      <c r="I54" s="950" t="s">
        <v>23</v>
      </c>
      <c r="J54" s="950" t="s">
        <v>23</v>
      </c>
      <c r="K54" s="950" t="s">
        <v>23</v>
      </c>
      <c r="L54" s="950" t="s">
        <v>23</v>
      </c>
      <c r="M54" s="951" t="s">
        <v>23</v>
      </c>
      <c r="N54" s="142"/>
      <c r="R54" s="141"/>
    </row>
    <row r="55" spans="1:18" ht="13.5">
      <c r="A55" s="891" t="s">
        <v>116</v>
      </c>
      <c r="B55" s="950">
        <v>33</v>
      </c>
      <c r="C55" s="950">
        <v>5</v>
      </c>
      <c r="D55" s="950">
        <v>38</v>
      </c>
      <c r="E55" s="950" t="s">
        <v>23</v>
      </c>
      <c r="F55" s="950" t="s">
        <v>23</v>
      </c>
      <c r="G55" s="950" t="s">
        <v>23</v>
      </c>
      <c r="H55" s="950" t="s">
        <v>23</v>
      </c>
      <c r="I55" s="950" t="s">
        <v>23</v>
      </c>
      <c r="J55" s="950" t="s">
        <v>23</v>
      </c>
      <c r="K55" s="950" t="s">
        <v>23</v>
      </c>
      <c r="L55" s="950" t="s">
        <v>23</v>
      </c>
      <c r="M55" s="951" t="s">
        <v>23</v>
      </c>
      <c r="N55" s="142"/>
      <c r="R55" s="141"/>
    </row>
    <row r="56" spans="1:18" ht="13.5">
      <c r="A56" s="891" t="s">
        <v>117</v>
      </c>
      <c r="B56" s="950">
        <v>225</v>
      </c>
      <c r="C56" s="950">
        <v>281</v>
      </c>
      <c r="D56" s="950">
        <v>506</v>
      </c>
      <c r="E56" s="950">
        <v>79</v>
      </c>
      <c r="F56" s="950">
        <v>243</v>
      </c>
      <c r="G56" s="950" t="s">
        <v>23</v>
      </c>
      <c r="H56" s="950" t="s">
        <v>23</v>
      </c>
      <c r="I56" s="950" t="s">
        <v>23</v>
      </c>
      <c r="J56" s="950" t="s">
        <v>23</v>
      </c>
      <c r="K56" s="950">
        <v>5052</v>
      </c>
      <c r="L56" s="950" t="s">
        <v>23</v>
      </c>
      <c r="M56" s="951">
        <v>5052</v>
      </c>
      <c r="N56" s="142"/>
      <c r="R56" s="141"/>
    </row>
    <row r="57" spans="1:18" ht="13.5">
      <c r="A57" s="891" t="s">
        <v>118</v>
      </c>
      <c r="B57" s="950">
        <v>99</v>
      </c>
      <c r="C57" s="950">
        <v>4</v>
      </c>
      <c r="D57" s="950">
        <v>103</v>
      </c>
      <c r="E57" s="950">
        <v>67</v>
      </c>
      <c r="F57" s="950" t="s">
        <v>23</v>
      </c>
      <c r="G57" s="950" t="s">
        <v>23</v>
      </c>
      <c r="H57" s="950">
        <v>25</v>
      </c>
      <c r="I57" s="950" t="s">
        <v>23</v>
      </c>
      <c r="J57" s="950" t="s">
        <v>23</v>
      </c>
      <c r="K57" s="950">
        <v>2</v>
      </c>
      <c r="L57" s="950" t="s">
        <v>23</v>
      </c>
      <c r="M57" s="951">
        <v>2</v>
      </c>
      <c r="N57" s="142"/>
      <c r="R57" s="141"/>
    </row>
    <row r="58" spans="1:18"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c r="N58" s="142"/>
      <c r="R58" s="141"/>
    </row>
    <row r="59" spans="1:18" ht="13.5">
      <c r="A59" s="896" t="s">
        <v>172</v>
      </c>
      <c r="B59" s="952">
        <v>425</v>
      </c>
      <c r="C59" s="952">
        <v>300</v>
      </c>
      <c r="D59" s="952">
        <v>725</v>
      </c>
      <c r="E59" s="952">
        <v>146</v>
      </c>
      <c r="F59" s="952">
        <v>243</v>
      </c>
      <c r="G59" s="952" t="s">
        <v>23</v>
      </c>
      <c r="H59" s="952">
        <v>11</v>
      </c>
      <c r="I59" s="952" t="s">
        <v>23</v>
      </c>
      <c r="J59" s="952" t="s">
        <v>23</v>
      </c>
      <c r="K59" s="952">
        <v>5054</v>
      </c>
      <c r="L59" s="952" t="s">
        <v>23</v>
      </c>
      <c r="M59" s="953">
        <v>5054</v>
      </c>
      <c r="N59" s="142"/>
      <c r="R59" s="141"/>
    </row>
    <row r="60" spans="1:18" ht="13.5">
      <c r="A60" s="891"/>
      <c r="B60" s="950"/>
      <c r="C60" s="950"/>
      <c r="D60" s="950"/>
      <c r="E60" s="950"/>
      <c r="F60" s="950"/>
      <c r="G60" s="950"/>
      <c r="H60" s="950"/>
      <c r="I60" s="950"/>
      <c r="J60" s="950"/>
      <c r="K60" s="950"/>
      <c r="L60" s="950"/>
      <c r="M60" s="951"/>
    </row>
    <row r="61" spans="1:18" ht="13.5">
      <c r="A61" s="891" t="s">
        <v>121</v>
      </c>
      <c r="B61" s="950">
        <v>637</v>
      </c>
      <c r="C61" s="950">
        <v>97</v>
      </c>
      <c r="D61" s="950">
        <v>734</v>
      </c>
      <c r="E61" s="950">
        <v>610</v>
      </c>
      <c r="F61" s="950">
        <v>93</v>
      </c>
      <c r="G61" s="950" t="s">
        <v>23</v>
      </c>
      <c r="H61" s="950" t="s">
        <v>23</v>
      </c>
      <c r="I61" s="950" t="s">
        <v>23</v>
      </c>
      <c r="J61" s="950" t="s">
        <v>23</v>
      </c>
      <c r="K61" s="950">
        <v>941</v>
      </c>
      <c r="L61" s="950" t="s">
        <v>23</v>
      </c>
      <c r="M61" s="951">
        <v>941</v>
      </c>
    </row>
    <row r="62" spans="1:18" ht="13.5">
      <c r="A62" s="891" t="s">
        <v>122</v>
      </c>
      <c r="B62" s="950">
        <v>9154</v>
      </c>
      <c r="C62" s="950">
        <v>58</v>
      </c>
      <c r="D62" s="950">
        <v>9212</v>
      </c>
      <c r="E62" s="950">
        <v>8462</v>
      </c>
      <c r="F62" s="950">
        <v>26</v>
      </c>
      <c r="G62" s="950" t="s">
        <v>23</v>
      </c>
      <c r="H62" s="950" t="s">
        <v>23</v>
      </c>
      <c r="I62" s="950" t="s">
        <v>23</v>
      </c>
      <c r="J62" s="950" t="s">
        <v>23</v>
      </c>
      <c r="K62" s="950">
        <v>3661</v>
      </c>
      <c r="L62" s="950" t="s">
        <v>23</v>
      </c>
      <c r="M62" s="951">
        <v>3661</v>
      </c>
    </row>
    <row r="63" spans="1:18" ht="13.5">
      <c r="A63" s="891" t="s">
        <v>123</v>
      </c>
      <c r="B63" s="950">
        <v>8652</v>
      </c>
      <c r="C63" s="950">
        <v>214</v>
      </c>
      <c r="D63" s="950">
        <v>8866</v>
      </c>
      <c r="E63" s="950">
        <v>8455</v>
      </c>
      <c r="F63" s="950">
        <v>186</v>
      </c>
      <c r="G63" s="950" t="s">
        <v>23</v>
      </c>
      <c r="H63" s="950" t="s">
        <v>23</v>
      </c>
      <c r="I63" s="950" t="s">
        <v>23</v>
      </c>
      <c r="J63" s="950" t="s">
        <v>23</v>
      </c>
      <c r="K63" s="950">
        <v>8108</v>
      </c>
      <c r="L63" s="950" t="s">
        <v>23</v>
      </c>
      <c r="M63" s="951">
        <v>8108</v>
      </c>
    </row>
    <row r="64" spans="1:18" ht="13.5">
      <c r="A64" s="896" t="s">
        <v>124</v>
      </c>
      <c r="B64" s="952">
        <v>18443</v>
      </c>
      <c r="C64" s="952">
        <v>369</v>
      </c>
      <c r="D64" s="952">
        <v>18812</v>
      </c>
      <c r="E64" s="952">
        <v>17527</v>
      </c>
      <c r="F64" s="952">
        <v>305</v>
      </c>
      <c r="G64" s="952" t="s">
        <v>23</v>
      </c>
      <c r="H64" s="952" t="s">
        <v>23</v>
      </c>
      <c r="I64" s="952" t="s">
        <v>23</v>
      </c>
      <c r="J64" s="952" t="s">
        <v>23</v>
      </c>
      <c r="K64" s="952">
        <v>12710</v>
      </c>
      <c r="L64" s="952" t="s">
        <v>23</v>
      </c>
      <c r="M64" s="953">
        <v>12710</v>
      </c>
    </row>
    <row r="65" spans="1:13" ht="13.5">
      <c r="A65" s="891"/>
      <c r="B65" s="950"/>
      <c r="C65" s="950"/>
      <c r="D65" s="950"/>
      <c r="E65" s="950"/>
      <c r="F65" s="950"/>
      <c r="G65" s="950"/>
      <c r="H65" s="950"/>
      <c r="I65" s="950"/>
      <c r="J65" s="950"/>
      <c r="K65" s="950"/>
      <c r="L65" s="950"/>
      <c r="M65" s="951"/>
    </row>
    <row r="66" spans="1:13" ht="13.5">
      <c r="A66" s="896" t="s">
        <v>125</v>
      </c>
      <c r="B66" s="952">
        <v>916</v>
      </c>
      <c r="C66" s="952">
        <v>170</v>
      </c>
      <c r="D66" s="952">
        <v>1086</v>
      </c>
      <c r="E66" s="952">
        <v>880</v>
      </c>
      <c r="F66" s="952">
        <v>139</v>
      </c>
      <c r="G66" s="952" t="s">
        <v>23</v>
      </c>
      <c r="H66" s="952" t="s">
        <v>23</v>
      </c>
      <c r="I66" s="952" t="s">
        <v>23</v>
      </c>
      <c r="J66" s="952" t="s">
        <v>23</v>
      </c>
      <c r="K66" s="952">
        <v>2043</v>
      </c>
      <c r="L66" s="952" t="s">
        <v>23</v>
      </c>
      <c r="M66" s="953">
        <v>2043</v>
      </c>
    </row>
    <row r="67" spans="1:13" ht="13.5">
      <c r="A67" s="891"/>
      <c r="B67" s="950"/>
      <c r="C67" s="950"/>
      <c r="D67" s="950"/>
      <c r="E67" s="950"/>
      <c r="F67" s="950"/>
      <c r="G67" s="950"/>
      <c r="H67" s="950"/>
      <c r="I67" s="950"/>
      <c r="J67" s="950"/>
      <c r="K67" s="950"/>
      <c r="L67" s="950"/>
      <c r="M67" s="951"/>
    </row>
    <row r="68" spans="1:13" ht="13.5">
      <c r="A68" s="891" t="s">
        <v>126</v>
      </c>
      <c r="B68" s="954">
        <v>7</v>
      </c>
      <c r="C68" s="950" t="s">
        <v>23</v>
      </c>
      <c r="D68" s="950">
        <v>7</v>
      </c>
      <c r="E68" s="954">
        <v>3</v>
      </c>
      <c r="F68" s="950" t="s">
        <v>23</v>
      </c>
      <c r="G68" s="950" t="s">
        <v>23</v>
      </c>
      <c r="H68" s="954" t="s">
        <v>23</v>
      </c>
      <c r="I68" s="950" t="s">
        <v>23</v>
      </c>
      <c r="J68" s="950" t="s">
        <v>23</v>
      </c>
      <c r="K68" s="950">
        <v>48</v>
      </c>
      <c r="L68" s="950" t="s">
        <v>23</v>
      </c>
      <c r="M68" s="951">
        <v>48</v>
      </c>
    </row>
    <row r="69" spans="1:13" ht="13.5">
      <c r="A69" s="891" t="s">
        <v>127</v>
      </c>
      <c r="B69" s="954" t="s">
        <v>23</v>
      </c>
      <c r="C69" s="954">
        <v>1</v>
      </c>
      <c r="D69" s="954">
        <v>1</v>
      </c>
      <c r="E69" s="954" t="s">
        <v>23</v>
      </c>
      <c r="F69" s="954" t="s">
        <v>23</v>
      </c>
      <c r="G69" s="954" t="s">
        <v>23</v>
      </c>
      <c r="H69" s="954" t="s">
        <v>23</v>
      </c>
      <c r="I69" s="954" t="s">
        <v>23</v>
      </c>
      <c r="J69" s="954" t="s">
        <v>23</v>
      </c>
      <c r="K69" s="954" t="s">
        <v>23</v>
      </c>
      <c r="L69" s="954" t="s">
        <v>23</v>
      </c>
      <c r="M69" s="955" t="s">
        <v>23</v>
      </c>
    </row>
    <row r="70" spans="1:13" ht="13.5">
      <c r="A70" s="896" t="s">
        <v>128</v>
      </c>
      <c r="B70" s="952">
        <v>7</v>
      </c>
      <c r="C70" s="952">
        <v>1</v>
      </c>
      <c r="D70" s="952">
        <v>8</v>
      </c>
      <c r="E70" s="952">
        <v>3</v>
      </c>
      <c r="F70" s="952" t="s">
        <v>23</v>
      </c>
      <c r="G70" s="952" t="s">
        <v>23</v>
      </c>
      <c r="H70" s="952" t="s">
        <v>23</v>
      </c>
      <c r="I70" s="952" t="s">
        <v>23</v>
      </c>
      <c r="J70" s="952" t="s">
        <v>23</v>
      </c>
      <c r="K70" s="952">
        <v>48</v>
      </c>
      <c r="L70" s="952" t="s">
        <v>23</v>
      </c>
      <c r="M70" s="953">
        <v>48</v>
      </c>
    </row>
    <row r="71" spans="1:13" ht="13.5">
      <c r="A71" s="891"/>
      <c r="B71" s="950"/>
      <c r="C71" s="950"/>
      <c r="D71" s="950"/>
      <c r="E71" s="950"/>
      <c r="F71" s="950"/>
      <c r="G71" s="950"/>
      <c r="H71" s="950"/>
      <c r="I71" s="950"/>
      <c r="J71" s="950"/>
      <c r="K71" s="950"/>
      <c r="L71" s="950"/>
      <c r="M71" s="951"/>
    </row>
    <row r="72" spans="1:13" ht="13.5">
      <c r="A72" s="891" t="s">
        <v>129</v>
      </c>
      <c r="B72" s="954">
        <v>27</v>
      </c>
      <c r="C72" s="950">
        <v>29</v>
      </c>
      <c r="D72" s="950">
        <v>56</v>
      </c>
      <c r="E72" s="954">
        <v>27</v>
      </c>
      <c r="F72" s="950">
        <v>29</v>
      </c>
      <c r="G72" s="950" t="s">
        <v>23</v>
      </c>
      <c r="H72" s="954" t="s">
        <v>23</v>
      </c>
      <c r="I72" s="950" t="s">
        <v>23</v>
      </c>
      <c r="J72" s="954" t="s">
        <v>23</v>
      </c>
      <c r="K72" s="954">
        <v>149</v>
      </c>
      <c r="L72" s="954" t="s">
        <v>23</v>
      </c>
      <c r="M72" s="951">
        <v>149</v>
      </c>
    </row>
    <row r="73" spans="1:13" ht="13.5">
      <c r="A73" s="891" t="s">
        <v>130</v>
      </c>
      <c r="B73" s="954">
        <v>433</v>
      </c>
      <c r="C73" s="950">
        <v>82</v>
      </c>
      <c r="D73" s="950">
        <v>515</v>
      </c>
      <c r="E73" s="954">
        <v>433</v>
      </c>
      <c r="F73" s="950">
        <v>81</v>
      </c>
      <c r="G73" s="950" t="s">
        <v>23</v>
      </c>
      <c r="H73" s="954" t="s">
        <v>23</v>
      </c>
      <c r="I73" s="950" t="s">
        <v>23</v>
      </c>
      <c r="J73" s="954" t="s">
        <v>23</v>
      </c>
      <c r="K73" s="954">
        <v>3538</v>
      </c>
      <c r="L73" s="954" t="s">
        <v>23</v>
      </c>
      <c r="M73" s="951">
        <v>3538</v>
      </c>
    </row>
    <row r="74" spans="1:13" ht="13.5">
      <c r="A74" s="891" t="s">
        <v>131</v>
      </c>
      <c r="B74" s="950">
        <v>1</v>
      </c>
      <c r="C74" s="950" t="s">
        <v>23</v>
      </c>
      <c r="D74" s="950">
        <v>1</v>
      </c>
      <c r="E74" s="950" t="s">
        <v>23</v>
      </c>
      <c r="F74" s="950" t="s">
        <v>23</v>
      </c>
      <c r="G74" s="950" t="s">
        <v>23</v>
      </c>
      <c r="H74" s="950" t="s">
        <v>23</v>
      </c>
      <c r="I74" s="950" t="s">
        <v>23</v>
      </c>
      <c r="J74" s="950" t="s">
        <v>23</v>
      </c>
      <c r="K74" s="950" t="s">
        <v>23</v>
      </c>
      <c r="L74" s="950" t="s">
        <v>23</v>
      </c>
      <c r="M74" s="951" t="s">
        <v>23</v>
      </c>
    </row>
    <row r="75" spans="1:13" ht="13.5">
      <c r="A75" s="891" t="s">
        <v>132</v>
      </c>
      <c r="B75" s="954">
        <v>235</v>
      </c>
      <c r="C75" s="950">
        <v>15</v>
      </c>
      <c r="D75" s="950">
        <v>250</v>
      </c>
      <c r="E75" s="954">
        <v>170</v>
      </c>
      <c r="F75" s="950">
        <v>11</v>
      </c>
      <c r="G75" s="950">
        <v>296777</v>
      </c>
      <c r="H75" s="954" t="s">
        <v>23</v>
      </c>
      <c r="I75" s="950" t="s">
        <v>23</v>
      </c>
      <c r="J75" s="954" t="s">
        <v>23</v>
      </c>
      <c r="K75" s="954">
        <v>273</v>
      </c>
      <c r="L75" s="954">
        <v>387</v>
      </c>
      <c r="M75" s="951">
        <v>660</v>
      </c>
    </row>
    <row r="76" spans="1:13" ht="13.5">
      <c r="A76" s="891" t="s">
        <v>133</v>
      </c>
      <c r="B76" s="950">
        <v>888</v>
      </c>
      <c r="C76" s="950" t="s">
        <v>23</v>
      </c>
      <c r="D76" s="950">
        <v>888</v>
      </c>
      <c r="E76" s="950">
        <v>888</v>
      </c>
      <c r="F76" s="950" t="s">
        <v>23</v>
      </c>
      <c r="G76" s="950" t="s">
        <v>23</v>
      </c>
      <c r="H76" s="950" t="s">
        <v>23</v>
      </c>
      <c r="I76" s="950" t="s">
        <v>23</v>
      </c>
      <c r="J76" s="950" t="s">
        <v>23</v>
      </c>
      <c r="K76" s="950">
        <v>704</v>
      </c>
      <c r="L76" s="950" t="s">
        <v>23</v>
      </c>
      <c r="M76" s="951">
        <v>704</v>
      </c>
    </row>
    <row r="77" spans="1:13" ht="13.5">
      <c r="A77" s="891" t="s">
        <v>134</v>
      </c>
      <c r="B77" s="950">
        <v>2</v>
      </c>
      <c r="C77" s="950">
        <v>7</v>
      </c>
      <c r="D77" s="950">
        <v>9</v>
      </c>
      <c r="E77" s="950">
        <v>2</v>
      </c>
      <c r="F77" s="950">
        <v>7</v>
      </c>
      <c r="G77" s="950" t="s">
        <v>23</v>
      </c>
      <c r="H77" s="950" t="s">
        <v>23</v>
      </c>
      <c r="I77" s="950" t="s">
        <v>23</v>
      </c>
      <c r="J77" s="950" t="s">
        <v>23</v>
      </c>
      <c r="K77" s="950">
        <v>3</v>
      </c>
      <c r="L77" s="950" t="s">
        <v>23</v>
      </c>
      <c r="M77" s="951">
        <v>3</v>
      </c>
    </row>
    <row r="78" spans="1:13" ht="13.5">
      <c r="A78" s="891" t="s">
        <v>135</v>
      </c>
      <c r="B78" s="954">
        <v>914</v>
      </c>
      <c r="C78" s="950">
        <v>5</v>
      </c>
      <c r="D78" s="950">
        <v>919</v>
      </c>
      <c r="E78" s="954">
        <v>913</v>
      </c>
      <c r="F78" s="950">
        <v>5</v>
      </c>
      <c r="G78" s="950" t="s">
        <v>23</v>
      </c>
      <c r="H78" s="954" t="s">
        <v>23</v>
      </c>
      <c r="I78" s="950" t="s">
        <v>23</v>
      </c>
      <c r="J78" s="954" t="s">
        <v>23</v>
      </c>
      <c r="K78" s="954">
        <v>2294</v>
      </c>
      <c r="L78" s="954" t="s">
        <v>23</v>
      </c>
      <c r="M78" s="951">
        <v>2294</v>
      </c>
    </row>
    <row r="79" spans="1:13" ht="13.5">
      <c r="A79" s="891" t="s">
        <v>136</v>
      </c>
      <c r="B79" s="954">
        <v>61</v>
      </c>
      <c r="C79" s="950">
        <v>3</v>
      </c>
      <c r="D79" s="950">
        <v>64</v>
      </c>
      <c r="E79" s="954">
        <v>45</v>
      </c>
      <c r="F79" s="950">
        <v>2</v>
      </c>
      <c r="G79" s="950" t="s">
        <v>23</v>
      </c>
      <c r="H79" s="954" t="s">
        <v>23</v>
      </c>
      <c r="I79" s="950" t="s">
        <v>23</v>
      </c>
      <c r="J79" s="954" t="s">
        <v>23</v>
      </c>
      <c r="K79" s="954">
        <v>38</v>
      </c>
      <c r="L79" s="954" t="s">
        <v>23</v>
      </c>
      <c r="M79" s="951">
        <v>38</v>
      </c>
    </row>
    <row r="80" spans="1:13" ht="13.5">
      <c r="A80" s="896" t="s">
        <v>137</v>
      </c>
      <c r="B80" s="952">
        <v>2561</v>
      </c>
      <c r="C80" s="952">
        <v>141</v>
      </c>
      <c r="D80" s="952">
        <v>2702</v>
      </c>
      <c r="E80" s="952">
        <v>2478</v>
      </c>
      <c r="F80" s="952">
        <v>135</v>
      </c>
      <c r="G80" s="952">
        <v>296777</v>
      </c>
      <c r="H80" s="952" t="s">
        <v>23</v>
      </c>
      <c r="I80" s="952" t="s">
        <v>23</v>
      </c>
      <c r="J80" s="952" t="s">
        <v>23</v>
      </c>
      <c r="K80" s="952">
        <v>7044</v>
      </c>
      <c r="L80" s="952">
        <v>342</v>
      </c>
      <c r="M80" s="953">
        <v>7386</v>
      </c>
    </row>
    <row r="81" spans="1:13" ht="13.5">
      <c r="A81" s="891"/>
      <c r="B81" s="950"/>
      <c r="C81" s="950"/>
      <c r="D81" s="950"/>
      <c r="E81" s="950"/>
      <c r="F81" s="950"/>
      <c r="G81" s="950"/>
      <c r="H81" s="950"/>
      <c r="I81" s="950"/>
      <c r="J81" s="950"/>
      <c r="K81" s="950"/>
      <c r="L81" s="950"/>
      <c r="M81" s="951"/>
    </row>
    <row r="82" spans="1:13" ht="13.5">
      <c r="A82" s="891" t="s">
        <v>138</v>
      </c>
      <c r="B82" s="950">
        <v>1</v>
      </c>
      <c r="C82" s="950">
        <v>14</v>
      </c>
      <c r="D82" s="950">
        <v>15</v>
      </c>
      <c r="E82" s="950">
        <v>1</v>
      </c>
      <c r="F82" s="950">
        <v>9</v>
      </c>
      <c r="G82" s="950">
        <v>4507</v>
      </c>
      <c r="H82" s="950" t="s">
        <v>23</v>
      </c>
      <c r="I82" s="950" t="s">
        <v>23</v>
      </c>
      <c r="J82" s="950">
        <v>124</v>
      </c>
      <c r="K82" s="950">
        <v>85</v>
      </c>
      <c r="L82" s="950">
        <v>39</v>
      </c>
      <c r="M82" s="951">
        <v>124</v>
      </c>
    </row>
    <row r="83" spans="1:13" ht="13.5">
      <c r="A83" s="891" t="s">
        <v>139</v>
      </c>
      <c r="B83" s="950" t="s">
        <v>23</v>
      </c>
      <c r="C83" s="950">
        <v>2</v>
      </c>
      <c r="D83" s="950">
        <v>2</v>
      </c>
      <c r="E83" s="950" t="s">
        <v>23</v>
      </c>
      <c r="F83" s="950" t="s">
        <v>23</v>
      </c>
      <c r="G83" s="950">
        <v>20</v>
      </c>
      <c r="H83" s="950" t="s">
        <v>23</v>
      </c>
      <c r="I83" s="950" t="s">
        <v>23</v>
      </c>
      <c r="J83" s="950" t="s">
        <v>23</v>
      </c>
      <c r="K83" s="950" t="s">
        <v>23</v>
      </c>
      <c r="L83" s="950" t="s">
        <v>23</v>
      </c>
      <c r="M83" s="951" t="s">
        <v>23</v>
      </c>
    </row>
    <row r="84" spans="1:13" ht="13.5">
      <c r="A84" s="896" t="s">
        <v>140</v>
      </c>
      <c r="B84" s="952">
        <v>1</v>
      </c>
      <c r="C84" s="952">
        <v>16</v>
      </c>
      <c r="D84" s="952">
        <v>17</v>
      </c>
      <c r="E84" s="952">
        <v>1</v>
      </c>
      <c r="F84" s="952">
        <v>9</v>
      </c>
      <c r="G84" s="952">
        <v>4527</v>
      </c>
      <c r="H84" s="952" t="s">
        <v>23</v>
      </c>
      <c r="I84" s="952" t="s">
        <v>23</v>
      </c>
      <c r="J84" s="952">
        <v>123</v>
      </c>
      <c r="K84" s="952">
        <v>85</v>
      </c>
      <c r="L84" s="952">
        <v>39</v>
      </c>
      <c r="M84" s="953">
        <v>124</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53413</v>
      </c>
      <c r="C86" s="961">
        <v>2865</v>
      </c>
      <c r="D86" s="961">
        <v>56278</v>
      </c>
      <c r="E86" s="961">
        <v>45398</v>
      </c>
      <c r="F86" s="961">
        <v>2462</v>
      </c>
      <c r="G86" s="961">
        <v>336304</v>
      </c>
      <c r="H86" s="961" t="s">
        <v>23</v>
      </c>
      <c r="I86" s="961">
        <v>58</v>
      </c>
      <c r="J86" s="961">
        <v>2</v>
      </c>
      <c r="K86" s="961">
        <v>54471</v>
      </c>
      <c r="L86" s="961">
        <v>626</v>
      </c>
      <c r="M86" s="962">
        <v>55097</v>
      </c>
    </row>
  </sheetData>
  <mergeCells count="14">
    <mergeCell ref="K5:M5"/>
    <mergeCell ref="K6:K8"/>
    <mergeCell ref="L6:L8"/>
    <mergeCell ref="A1:M1"/>
    <mergeCell ref="A3:M3"/>
    <mergeCell ref="M6:M8"/>
    <mergeCell ref="B5:F5"/>
    <mergeCell ref="G5:G8"/>
    <mergeCell ref="B6:F6"/>
    <mergeCell ref="H6:I6"/>
    <mergeCell ref="E7:F7"/>
    <mergeCell ref="H7:I7"/>
    <mergeCell ref="H5:J5"/>
    <mergeCell ref="B7:D7"/>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AACA7-A314-4B32-B288-E28EAEC91B27}">
  <sheetPr>
    <pageSetUpPr fitToPage="1"/>
  </sheetPr>
  <dimension ref="A1:S86"/>
  <sheetViews>
    <sheetView showGridLines="0" view="pageBreakPreview" zoomScale="90" zoomScaleNormal="75" zoomScaleSheetLayoutView="90" workbookViewId="0">
      <selection activeCell="N30" sqref="N30"/>
    </sheetView>
  </sheetViews>
  <sheetFormatPr baseColWidth="10" defaultColWidth="11.42578125" defaultRowHeight="12.75"/>
  <cols>
    <col min="1" max="1" width="16.28515625" style="136" customWidth="1"/>
    <col min="2" max="8" width="19.5703125" style="136" customWidth="1"/>
    <col min="9" max="9" width="10.42578125" style="136" customWidth="1"/>
    <col min="10" max="10" width="11.7109375" style="136" customWidth="1"/>
    <col min="11" max="11" width="16.28515625" style="136" customWidth="1"/>
    <col min="12" max="21" width="11.7109375" style="136" customWidth="1"/>
    <col min="22" max="16384" width="11.42578125" style="136"/>
  </cols>
  <sheetData>
    <row r="1" spans="1:13" s="138" customFormat="1" ht="18.75">
      <c r="A1" s="1949" t="s">
        <v>0</v>
      </c>
      <c r="B1" s="1949"/>
      <c r="C1" s="1949"/>
      <c r="D1" s="1949"/>
      <c r="E1" s="1949"/>
      <c r="F1" s="1949"/>
      <c r="G1" s="1949"/>
      <c r="H1" s="1949"/>
      <c r="I1" s="1068"/>
      <c r="J1" s="1068"/>
      <c r="K1" s="1068"/>
      <c r="L1" s="1068"/>
      <c r="M1" s="1068"/>
    </row>
    <row r="2" spans="1:13" ht="15.75">
      <c r="A2" s="1067"/>
      <c r="B2" s="1067"/>
      <c r="C2" s="1067"/>
      <c r="D2" s="1067"/>
      <c r="E2" s="1067"/>
      <c r="F2" s="1067"/>
      <c r="G2" s="1067"/>
      <c r="H2" s="1067"/>
      <c r="I2" s="1067"/>
      <c r="J2" s="1067"/>
      <c r="K2" s="1067"/>
      <c r="L2" s="1067"/>
      <c r="M2" s="1067"/>
    </row>
    <row r="3" spans="1:13" s="137" customFormat="1" ht="15.75">
      <c r="A3" s="2016" t="s">
        <v>1280</v>
      </c>
      <c r="B3" s="2016"/>
      <c r="C3" s="2016"/>
      <c r="D3" s="2016"/>
      <c r="E3" s="2016"/>
      <c r="F3" s="2016"/>
      <c r="G3" s="2016"/>
      <c r="H3" s="2016"/>
      <c r="I3" s="1067"/>
      <c r="J3" s="1067"/>
      <c r="K3" s="1067"/>
      <c r="L3" s="1067"/>
      <c r="M3" s="1067"/>
    </row>
    <row r="4" spans="1:13" s="137" customFormat="1" ht="15.75">
      <c r="A4" s="2016" t="s">
        <v>1279</v>
      </c>
      <c r="B4" s="2016"/>
      <c r="C4" s="2016"/>
      <c r="D4" s="2016"/>
      <c r="E4" s="2016"/>
      <c r="F4" s="2016"/>
      <c r="G4" s="2016"/>
      <c r="H4" s="2016"/>
      <c r="I4" s="1067"/>
      <c r="J4" s="1067"/>
      <c r="K4" s="1067"/>
      <c r="L4" s="1067"/>
      <c r="M4" s="1067"/>
    </row>
    <row r="5" spans="1:13" s="137" customFormat="1" ht="13.5" customHeight="1" thickBot="1">
      <c r="A5" s="457"/>
      <c r="B5" s="149"/>
      <c r="C5" s="149"/>
      <c r="D5" s="149"/>
      <c r="E5" s="149"/>
      <c r="F5" s="149"/>
      <c r="G5" s="149"/>
      <c r="H5" s="149"/>
    </row>
    <row r="6" spans="1:13" s="152" customFormat="1" ht="22.5" customHeight="1">
      <c r="A6" s="1986" t="s">
        <v>2</v>
      </c>
      <c r="B6" s="1258" t="s">
        <v>767</v>
      </c>
      <c r="C6" s="1259"/>
      <c r="D6" s="1997" t="s">
        <v>772</v>
      </c>
      <c r="E6" s="1084" t="s">
        <v>10</v>
      </c>
      <c r="F6" s="1260"/>
      <c r="G6" s="1261" t="s">
        <v>142</v>
      </c>
      <c r="H6" s="1262"/>
    </row>
    <row r="7" spans="1:13" s="152" customFormat="1" ht="22.5" customHeight="1">
      <c r="A7" s="1987"/>
      <c r="B7" s="1263" t="s">
        <v>771</v>
      </c>
      <c r="C7" s="1264"/>
      <c r="D7" s="2058"/>
      <c r="E7" s="1077" t="s">
        <v>770</v>
      </c>
      <c r="F7" s="1265" t="s">
        <v>4</v>
      </c>
      <c r="G7" s="1265" t="s">
        <v>143</v>
      </c>
      <c r="H7" s="1266" t="s">
        <v>5</v>
      </c>
    </row>
    <row r="8" spans="1:13" s="152" customFormat="1" ht="22.5" customHeight="1">
      <c r="A8" s="1987"/>
      <c r="B8" s="1077" t="s">
        <v>19</v>
      </c>
      <c r="C8" s="1126" t="s">
        <v>748</v>
      </c>
      <c r="D8" s="2058"/>
      <c r="E8" s="1077" t="s">
        <v>769</v>
      </c>
      <c r="F8" s="1077" t="s">
        <v>7</v>
      </c>
      <c r="G8" s="1265" t="s">
        <v>146</v>
      </c>
      <c r="H8" s="1266" t="s">
        <v>8</v>
      </c>
    </row>
    <row r="9" spans="1:13" s="152" customFormat="1" ht="22.5" customHeight="1" thickBot="1">
      <c r="A9" s="1987"/>
      <c r="B9" s="1265" t="s">
        <v>6</v>
      </c>
      <c r="C9" s="1265" t="s">
        <v>6</v>
      </c>
      <c r="D9" s="2058"/>
      <c r="E9" s="1077" t="s">
        <v>145</v>
      </c>
      <c r="F9" s="1165"/>
      <c r="G9" s="1265" t="s">
        <v>147</v>
      </c>
      <c r="H9" s="1281"/>
    </row>
    <row r="10" spans="1:13" ht="13.5">
      <c r="A10" s="1273">
        <v>2011</v>
      </c>
      <c r="B10" s="1175">
        <v>43.883000000000003</v>
      </c>
      <c r="C10" s="1175">
        <v>38.151000000000003</v>
      </c>
      <c r="D10" s="1134">
        <v>59.814</v>
      </c>
      <c r="E10" s="1175">
        <v>10.06002463893476</v>
      </c>
      <c r="F10" s="1175">
        <v>38.380000000000003</v>
      </c>
      <c r="G10" s="1274">
        <v>16.059999999999999</v>
      </c>
      <c r="H10" s="1275">
        <v>6163.8279999999995</v>
      </c>
    </row>
    <row r="11" spans="1:13" ht="13.5">
      <c r="A11" s="1276">
        <v>2012</v>
      </c>
      <c r="B11" s="1177">
        <v>43.646999999999998</v>
      </c>
      <c r="C11" s="1177">
        <v>37.781999999999996</v>
      </c>
      <c r="D11" s="1137">
        <v>50.509</v>
      </c>
      <c r="E11" s="1177">
        <v>12.020009528346833</v>
      </c>
      <c r="F11" s="1177">
        <v>45.414000000000001</v>
      </c>
      <c r="G11" s="1277">
        <v>21.59</v>
      </c>
      <c r="H11" s="1278">
        <v>9804.8826000000008</v>
      </c>
    </row>
    <row r="12" spans="1:13" ht="13.5">
      <c r="A12" s="1276">
        <v>2013</v>
      </c>
      <c r="B12" s="1177">
        <v>43.695</v>
      </c>
      <c r="C12" s="1177">
        <v>38.317999999999998</v>
      </c>
      <c r="D12" s="1137">
        <v>50.582000000000001</v>
      </c>
      <c r="E12" s="1177">
        <v>10.147189310506812</v>
      </c>
      <c r="F12" s="1177">
        <v>38.881999999999998</v>
      </c>
      <c r="G12" s="1277">
        <v>19.059999999999999</v>
      </c>
      <c r="H12" s="1278">
        <v>7410.9091999999982</v>
      </c>
    </row>
    <row r="13" spans="1:13" ht="13.5">
      <c r="A13" s="1276">
        <v>2014</v>
      </c>
      <c r="B13" s="1177">
        <v>43.447000000000003</v>
      </c>
      <c r="C13" s="1177">
        <v>38.482999999999997</v>
      </c>
      <c r="D13" s="1137">
        <v>50.771000000000001</v>
      </c>
      <c r="E13" s="1177">
        <v>15.695242054933347</v>
      </c>
      <c r="F13" s="1177">
        <v>60.4</v>
      </c>
      <c r="G13" s="1277">
        <v>19.07</v>
      </c>
      <c r="H13" s="1278">
        <v>11518</v>
      </c>
    </row>
    <row r="14" spans="1:13" ht="13.5">
      <c r="A14" s="1276">
        <v>2015</v>
      </c>
      <c r="B14" s="1177">
        <v>40.353000000000002</v>
      </c>
      <c r="C14" s="1177">
        <v>38.515000000000001</v>
      </c>
      <c r="D14" s="1137">
        <v>50.069000000000003</v>
      </c>
      <c r="E14" s="1177">
        <v>9.5791250162274437</v>
      </c>
      <c r="F14" s="1177">
        <v>36.893999999999998</v>
      </c>
      <c r="G14" s="1277">
        <v>25.2</v>
      </c>
      <c r="H14" s="1278">
        <v>9297</v>
      </c>
    </row>
    <row r="15" spans="1:13" ht="13.5">
      <c r="A15" s="1276">
        <v>2016</v>
      </c>
      <c r="B15" s="1177">
        <v>40.143999999999998</v>
      </c>
      <c r="C15" s="1177">
        <v>36.914999999999999</v>
      </c>
      <c r="D15" s="1137">
        <v>50.069000000000003</v>
      </c>
      <c r="E15" s="1177">
        <v>10.723825003386159</v>
      </c>
      <c r="F15" s="1177">
        <v>39.587000000000003</v>
      </c>
      <c r="G15" s="1277">
        <v>24.1</v>
      </c>
      <c r="H15" s="1278">
        <v>9540</v>
      </c>
    </row>
    <row r="16" spans="1:13" ht="13.5">
      <c r="A16" s="1276">
        <v>2017</v>
      </c>
      <c r="B16" s="1177">
        <v>39.889000000000003</v>
      </c>
      <c r="C16" s="1177">
        <v>36.402999999999999</v>
      </c>
      <c r="D16" s="1137">
        <v>50.119</v>
      </c>
      <c r="E16" s="1177">
        <v>9.9903854077960617</v>
      </c>
      <c r="F16" s="1177">
        <v>36.368000000000002</v>
      </c>
      <c r="G16" s="1279">
        <v>25.48</v>
      </c>
      <c r="H16" s="1278">
        <v>9266.5663999999997</v>
      </c>
    </row>
    <row r="17" spans="1:8" ht="13.5">
      <c r="A17" s="1276">
        <v>2018</v>
      </c>
      <c r="B17" s="1177">
        <v>39.704999999999998</v>
      </c>
      <c r="C17" s="1177">
        <v>36.957999999999998</v>
      </c>
      <c r="D17" s="1137">
        <v>50.119</v>
      </c>
      <c r="E17" s="1177">
        <v>14.469668272092646</v>
      </c>
      <c r="F17" s="1177">
        <v>53.476999999999997</v>
      </c>
      <c r="G17" s="1279">
        <v>30.97</v>
      </c>
      <c r="H17" s="1278">
        <v>16561.8269</v>
      </c>
    </row>
    <row r="18" spans="1:8" ht="13.5">
      <c r="A18" s="1276">
        <v>2019</v>
      </c>
      <c r="B18" s="1177">
        <v>39.835000000000001</v>
      </c>
      <c r="C18" s="1177">
        <v>35.281999999999996</v>
      </c>
      <c r="D18" s="1137">
        <v>50.119</v>
      </c>
      <c r="E18" s="1177">
        <v>10.556657785839807</v>
      </c>
      <c r="F18" s="1177">
        <v>37.246000000000002</v>
      </c>
      <c r="G18" s="1279">
        <v>32.15</v>
      </c>
      <c r="H18" s="1278">
        <v>11974.589</v>
      </c>
    </row>
    <row r="19" spans="1:8" ht="13.5">
      <c r="A19" s="1276">
        <v>2020</v>
      </c>
      <c r="B19" s="1177">
        <v>39.625999999999998</v>
      </c>
      <c r="C19" s="1177">
        <v>36.706000000000003</v>
      </c>
      <c r="D19" s="1137">
        <v>50.119</v>
      </c>
      <c r="E19" s="1177">
        <v>14.436059500000001</v>
      </c>
      <c r="F19" s="1177">
        <v>52.988999999999997</v>
      </c>
      <c r="G19" s="1279">
        <v>20.751457523598003</v>
      </c>
      <c r="H19" s="1278">
        <v>10995.989827179345</v>
      </c>
    </row>
    <row r="20" spans="1:8" ht="14.25" thickBot="1">
      <c r="A20" s="1280">
        <v>2021</v>
      </c>
      <c r="B20" s="1179">
        <v>39.825000000000003</v>
      </c>
      <c r="C20" s="1179">
        <v>37.315999999999995</v>
      </c>
      <c r="D20" s="1140">
        <v>36.119</v>
      </c>
      <c r="E20" s="1179">
        <v>13.065709079215351</v>
      </c>
      <c r="F20" s="1179">
        <v>48.756</v>
      </c>
      <c r="G20" s="1436">
        <v>26.35</v>
      </c>
      <c r="H20" s="1248">
        <v>12847.206000000002</v>
      </c>
    </row>
    <row r="36" spans="16:17">
      <c r="P36" s="178"/>
      <c r="Q36" s="178"/>
    </row>
    <row r="37" spans="16:17">
      <c r="P37" s="178"/>
      <c r="Q37" s="178"/>
    </row>
    <row r="38" spans="16:17">
      <c r="P38" s="178"/>
      <c r="Q38" s="178"/>
    </row>
    <row r="39" spans="16:17">
      <c r="P39" s="178"/>
      <c r="Q39" s="178"/>
    </row>
    <row r="40" spans="16:17">
      <c r="P40" s="178"/>
      <c r="Q40" s="178"/>
    </row>
    <row r="41" spans="16:17">
      <c r="P41" s="178"/>
      <c r="Q41" s="178"/>
    </row>
    <row r="42" spans="16:17">
      <c r="P42" s="178"/>
      <c r="Q42" s="178"/>
    </row>
    <row r="43" spans="16:17">
      <c r="P43" s="178"/>
      <c r="Q43" s="178"/>
    </row>
    <row r="44" spans="16:17">
      <c r="P44" s="178"/>
      <c r="Q44" s="178"/>
    </row>
    <row r="45" spans="16:17">
      <c r="P45" s="178"/>
      <c r="Q45" s="178"/>
    </row>
    <row r="46" spans="16:17">
      <c r="P46" s="178"/>
      <c r="Q46" s="178"/>
    </row>
    <row r="47" spans="16:17">
      <c r="P47" s="178"/>
      <c r="Q47" s="178"/>
    </row>
    <row r="48" spans="16:17">
      <c r="P48" s="178"/>
      <c r="Q48" s="178"/>
    </row>
    <row r="49" spans="13:19">
      <c r="P49" s="178"/>
      <c r="Q49" s="178"/>
    </row>
    <row r="50" spans="13:19">
      <c r="P50" s="178"/>
      <c r="Q50" s="178"/>
    </row>
    <row r="51" spans="13:19">
      <c r="P51" s="178"/>
      <c r="Q51" s="178"/>
    </row>
    <row r="52" spans="13:19">
      <c r="P52" s="178"/>
      <c r="Q52" s="178"/>
    </row>
    <row r="53" spans="13:19">
      <c r="P53" s="178"/>
      <c r="Q53" s="178"/>
    </row>
    <row r="54" spans="13:19">
      <c r="P54" s="178"/>
      <c r="Q54" s="178"/>
    </row>
    <row r="55" spans="13:19">
      <c r="P55" s="178"/>
      <c r="Q55" s="178"/>
    </row>
    <row r="56" spans="13:19">
      <c r="P56" s="178"/>
      <c r="Q56" s="178"/>
    </row>
    <row r="57" spans="13:19">
      <c r="P57" s="178"/>
      <c r="Q57" s="178"/>
    </row>
    <row r="58" spans="13:19">
      <c r="P58" s="178"/>
      <c r="Q58" s="178"/>
    </row>
    <row r="59" spans="13:19">
      <c r="P59" s="178"/>
      <c r="Q59" s="178"/>
    </row>
    <row r="60" spans="13:19">
      <c r="P60" s="178"/>
      <c r="Q60" s="178"/>
    </row>
    <row r="61" spans="13:19">
      <c r="P61" s="178"/>
      <c r="Q61" s="178"/>
    </row>
    <row r="62" spans="13:19">
      <c r="P62" s="178"/>
      <c r="Q62" s="178"/>
    </row>
    <row r="63" spans="13:19">
      <c r="M63" s="178"/>
      <c r="N63" s="178"/>
      <c r="O63" s="178"/>
      <c r="P63" s="178"/>
      <c r="Q63" s="178"/>
      <c r="S63" s="178"/>
    </row>
    <row r="64" spans="13:19">
      <c r="M64" s="178"/>
      <c r="N64" s="178"/>
      <c r="O64" s="178"/>
      <c r="P64" s="178"/>
      <c r="Q64" s="178"/>
      <c r="S64" s="178"/>
    </row>
    <row r="65" spans="16:17">
      <c r="P65" s="178"/>
      <c r="Q65" s="178"/>
    </row>
    <row r="66" spans="16:17">
      <c r="P66" s="178"/>
      <c r="Q66" s="178"/>
    </row>
    <row r="67" spans="16:17">
      <c r="P67" s="178"/>
      <c r="Q67" s="178"/>
    </row>
    <row r="68" spans="16:17">
      <c r="P68" s="178"/>
      <c r="Q68" s="178"/>
    </row>
    <row r="69" spans="16:17">
      <c r="P69" s="178"/>
      <c r="Q69" s="178"/>
    </row>
    <row r="70" spans="16:17">
      <c r="P70" s="178"/>
      <c r="Q70" s="178"/>
    </row>
    <row r="71" spans="16:17">
      <c r="P71" s="178"/>
      <c r="Q71" s="178"/>
    </row>
    <row r="72" spans="16:17">
      <c r="P72" s="178"/>
      <c r="Q72" s="178"/>
    </row>
    <row r="73" spans="16:17">
      <c r="P73" s="178"/>
      <c r="Q73" s="178"/>
    </row>
    <row r="74" spans="16:17">
      <c r="P74" s="178"/>
      <c r="Q74" s="178"/>
    </row>
    <row r="75" spans="16:17">
      <c r="P75" s="178"/>
      <c r="Q75" s="178"/>
    </row>
    <row r="76" spans="16:17">
      <c r="P76" s="178"/>
      <c r="Q76" s="178"/>
    </row>
    <row r="77" spans="16:17">
      <c r="P77" s="178"/>
      <c r="Q77" s="178"/>
    </row>
    <row r="78" spans="16:17">
      <c r="P78" s="178"/>
      <c r="Q78" s="178"/>
    </row>
    <row r="79" spans="16:17">
      <c r="P79" s="178"/>
      <c r="Q79" s="178"/>
    </row>
    <row r="80" spans="16:17">
      <c r="P80" s="178"/>
      <c r="Q80" s="178"/>
    </row>
    <row r="84" spans="5:17">
      <c r="P84" s="178"/>
      <c r="Q84" s="178"/>
    </row>
    <row r="86" spans="5:17">
      <c r="E86" s="19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3"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36"/>
  <dimension ref="A1:I86"/>
  <sheetViews>
    <sheetView view="pageBreakPreview" zoomScale="75" zoomScaleNormal="75" zoomScaleSheetLayoutView="75" workbookViewId="0">
      <selection activeCell="B86" sqref="B86:G86"/>
    </sheetView>
  </sheetViews>
  <sheetFormatPr baseColWidth="10" defaultColWidth="11.42578125" defaultRowHeight="12.75"/>
  <cols>
    <col min="1" max="1" width="34.140625" style="15" customWidth="1"/>
    <col min="2" max="7" width="15.7109375" style="15" customWidth="1"/>
    <col min="8" max="8" width="6.7109375" style="15" customWidth="1"/>
    <col min="9" max="16384" width="11.42578125" style="15"/>
  </cols>
  <sheetData>
    <row r="1" spans="1:9" s="12" customFormat="1" ht="18.75">
      <c r="A1" s="1636" t="s">
        <v>0</v>
      </c>
      <c r="B1" s="1636"/>
      <c r="C1" s="1636"/>
      <c r="D1" s="1636"/>
      <c r="E1" s="1636"/>
      <c r="F1" s="1636"/>
      <c r="G1" s="1636"/>
      <c r="H1" s="18"/>
      <c r="I1" s="18"/>
    </row>
    <row r="2" spans="1:9" s="13" customFormat="1" ht="15">
      <c r="A2" s="236"/>
      <c r="B2" s="236"/>
      <c r="C2" s="236"/>
      <c r="D2" s="236"/>
      <c r="E2" s="236"/>
      <c r="F2" s="236"/>
      <c r="G2" s="236"/>
    </row>
    <row r="3" spans="1:9" s="13" customFormat="1" ht="15.75">
      <c r="A3" s="1637" t="s">
        <v>545</v>
      </c>
      <c r="B3" s="1637"/>
      <c r="C3" s="1637"/>
      <c r="D3" s="1637"/>
      <c r="E3" s="1637"/>
      <c r="F3" s="1637"/>
      <c r="G3" s="1637"/>
      <c r="H3" s="25"/>
      <c r="I3" s="25"/>
    </row>
    <row r="4" spans="1:9" s="13" customFormat="1" ht="27.75" customHeight="1">
      <c r="A4" s="1637" t="s">
        <v>1368</v>
      </c>
      <c r="B4" s="1637"/>
      <c r="C4" s="1637"/>
      <c r="D4" s="1637"/>
      <c r="E4" s="1637"/>
      <c r="F4" s="1637"/>
      <c r="G4" s="1637"/>
      <c r="H4" s="14"/>
      <c r="I4" s="25"/>
    </row>
    <row r="5" spans="1:9" s="13" customFormat="1" ht="15.75" thickBot="1">
      <c r="A5" s="40"/>
      <c r="B5" s="41"/>
      <c r="C5" s="41"/>
      <c r="D5" s="41"/>
      <c r="E5" s="41"/>
      <c r="F5" s="41"/>
      <c r="G5" s="41"/>
    </row>
    <row r="6" spans="1:9" ht="25.5" customHeight="1">
      <c r="A6" s="342" t="s">
        <v>151</v>
      </c>
      <c r="B6" s="1641" t="s">
        <v>3</v>
      </c>
      <c r="C6" s="1641"/>
      <c r="D6" s="1641"/>
      <c r="E6" s="1641" t="s">
        <v>10</v>
      </c>
      <c r="F6" s="1641"/>
      <c r="G6" s="459" t="s">
        <v>4</v>
      </c>
    </row>
    <row r="7" spans="1:9" ht="18.75" customHeight="1">
      <c r="A7" s="286" t="s">
        <v>153</v>
      </c>
      <c r="B7" s="482" t="s">
        <v>13</v>
      </c>
      <c r="C7" s="482"/>
      <c r="D7" s="482"/>
      <c r="E7" s="482" t="s">
        <v>14</v>
      </c>
      <c r="F7" s="482"/>
      <c r="G7" s="425" t="s">
        <v>149</v>
      </c>
    </row>
    <row r="8" spans="1:9" ht="25.5" customHeight="1" thickBot="1">
      <c r="A8" s="409" t="s">
        <v>154</v>
      </c>
      <c r="B8" s="278" t="s">
        <v>17</v>
      </c>
      <c r="C8" s="217" t="s">
        <v>18</v>
      </c>
      <c r="D8" s="217" t="s">
        <v>19</v>
      </c>
      <c r="E8" s="278" t="s">
        <v>17</v>
      </c>
      <c r="F8" s="217" t="s">
        <v>18</v>
      </c>
      <c r="G8" s="287" t="s">
        <v>150</v>
      </c>
    </row>
    <row r="9" spans="1:9" ht="13.5" customHeight="1">
      <c r="A9" s="347" t="s">
        <v>81</v>
      </c>
      <c r="B9" s="411" t="s">
        <v>673</v>
      </c>
      <c r="C9" s="411" t="s">
        <v>673</v>
      </c>
      <c r="D9" s="411" t="s">
        <v>673</v>
      </c>
      <c r="E9" s="411" t="s">
        <v>673</v>
      </c>
      <c r="F9" s="411" t="s">
        <v>673</v>
      </c>
      <c r="G9" s="412" t="s">
        <v>673</v>
      </c>
      <c r="H9" s="24"/>
      <c r="I9" s="24"/>
    </row>
    <row r="10" spans="1:9" ht="13.5">
      <c r="A10" s="350" t="s">
        <v>82</v>
      </c>
      <c r="B10" s="362" t="s">
        <v>673</v>
      </c>
      <c r="C10" s="362" t="s">
        <v>673</v>
      </c>
      <c r="D10" s="362" t="s">
        <v>673</v>
      </c>
      <c r="E10" s="362" t="s">
        <v>673</v>
      </c>
      <c r="F10" s="362" t="s">
        <v>673</v>
      </c>
      <c r="G10" s="363" t="s">
        <v>673</v>
      </c>
      <c r="H10" s="24"/>
      <c r="I10" s="24"/>
    </row>
    <row r="11" spans="1:9" ht="13.5">
      <c r="A11" s="350" t="s">
        <v>83</v>
      </c>
      <c r="B11" s="362" t="s">
        <v>673</v>
      </c>
      <c r="C11" s="362" t="s">
        <v>673</v>
      </c>
      <c r="D11" s="362" t="s">
        <v>673</v>
      </c>
      <c r="E11" s="362" t="s">
        <v>673</v>
      </c>
      <c r="F11" s="362" t="s">
        <v>673</v>
      </c>
      <c r="G11" s="363" t="s">
        <v>673</v>
      </c>
      <c r="H11" s="24"/>
      <c r="I11" s="24"/>
    </row>
    <row r="12" spans="1:9" ht="13.5">
      <c r="A12" s="350" t="s">
        <v>84</v>
      </c>
      <c r="B12" s="362" t="s">
        <v>673</v>
      </c>
      <c r="C12" s="362" t="s">
        <v>673</v>
      </c>
      <c r="D12" s="362" t="s">
        <v>673</v>
      </c>
      <c r="E12" s="362" t="s">
        <v>673</v>
      </c>
      <c r="F12" s="362" t="s">
        <v>673</v>
      </c>
      <c r="G12" s="363" t="s">
        <v>673</v>
      </c>
      <c r="H12" s="24"/>
      <c r="I12" s="24"/>
    </row>
    <row r="13" spans="1:9" ht="13.5">
      <c r="A13" s="353" t="s">
        <v>85</v>
      </c>
      <c r="B13" s="364" t="s">
        <v>673</v>
      </c>
      <c r="C13" s="364" t="s">
        <v>673</v>
      </c>
      <c r="D13" s="364" t="s">
        <v>673</v>
      </c>
      <c r="E13" s="364" t="s">
        <v>673</v>
      </c>
      <c r="F13" s="364" t="s">
        <v>673</v>
      </c>
      <c r="G13" s="365" t="s">
        <v>673</v>
      </c>
      <c r="H13" s="24"/>
      <c r="I13" s="24"/>
    </row>
    <row r="14" spans="1:9" ht="13.5">
      <c r="A14" s="353"/>
      <c r="B14" s="364"/>
      <c r="C14" s="364"/>
      <c r="D14" s="364"/>
      <c r="E14" s="364"/>
      <c r="F14" s="364"/>
      <c r="G14" s="365"/>
      <c r="H14" s="24"/>
      <c r="I14" s="24"/>
    </row>
    <row r="15" spans="1:9" ht="13.5">
      <c r="A15" s="353" t="s">
        <v>86</v>
      </c>
      <c r="B15" s="364" t="s">
        <v>673</v>
      </c>
      <c r="C15" s="364" t="s">
        <v>673</v>
      </c>
      <c r="D15" s="364" t="s">
        <v>673</v>
      </c>
      <c r="E15" s="364" t="s">
        <v>673</v>
      </c>
      <c r="F15" s="364" t="s">
        <v>673</v>
      </c>
      <c r="G15" s="365" t="s">
        <v>673</v>
      </c>
      <c r="H15" s="24"/>
      <c r="I15" s="24"/>
    </row>
    <row r="16" spans="1:9" ht="13.5">
      <c r="A16" s="353"/>
      <c r="B16" s="364"/>
      <c r="C16" s="364"/>
      <c r="D16" s="364"/>
      <c r="E16" s="364"/>
      <c r="F16" s="364"/>
      <c r="G16" s="365"/>
      <c r="H16" s="24"/>
      <c r="I16" s="24"/>
    </row>
    <row r="17" spans="1:9" ht="13.5">
      <c r="A17" s="353" t="s">
        <v>87</v>
      </c>
      <c r="B17" s="364" t="s">
        <v>673</v>
      </c>
      <c r="C17" s="364" t="s">
        <v>673</v>
      </c>
      <c r="D17" s="364" t="s">
        <v>673</v>
      </c>
      <c r="E17" s="364" t="s">
        <v>673</v>
      </c>
      <c r="F17" s="364" t="s">
        <v>673</v>
      </c>
      <c r="G17" s="365" t="s">
        <v>673</v>
      </c>
      <c r="H17" s="24"/>
      <c r="I17" s="24"/>
    </row>
    <row r="18" spans="1:9" ht="13.5">
      <c r="A18" s="350"/>
      <c r="B18" s="362"/>
      <c r="C18" s="362"/>
      <c r="D18" s="362"/>
      <c r="E18" s="362"/>
      <c r="F18" s="362"/>
      <c r="G18" s="363"/>
      <c r="H18" s="24"/>
      <c r="I18" s="24"/>
    </row>
    <row r="19" spans="1:9" ht="13.5">
      <c r="A19" s="350" t="s">
        <v>158</v>
      </c>
      <c r="B19" s="362" t="s">
        <v>673</v>
      </c>
      <c r="C19" s="362" t="s">
        <v>673</v>
      </c>
      <c r="D19" s="362" t="s">
        <v>673</v>
      </c>
      <c r="E19" s="362" t="s">
        <v>673</v>
      </c>
      <c r="F19" s="362" t="s">
        <v>673</v>
      </c>
      <c r="G19" s="363" t="s">
        <v>673</v>
      </c>
      <c r="H19" s="24"/>
      <c r="I19" s="24"/>
    </row>
    <row r="20" spans="1:9" ht="13.5">
      <c r="A20" s="350" t="s">
        <v>89</v>
      </c>
      <c r="B20" s="362" t="s">
        <v>673</v>
      </c>
      <c r="C20" s="362" t="s">
        <v>673</v>
      </c>
      <c r="D20" s="362" t="s">
        <v>673</v>
      </c>
      <c r="E20" s="362" t="s">
        <v>673</v>
      </c>
      <c r="F20" s="362" t="s">
        <v>673</v>
      </c>
      <c r="G20" s="363" t="s">
        <v>673</v>
      </c>
      <c r="H20" s="24"/>
      <c r="I20" s="24"/>
    </row>
    <row r="21" spans="1:9" ht="13.5">
      <c r="A21" s="350" t="s">
        <v>90</v>
      </c>
      <c r="B21" s="362" t="s">
        <v>673</v>
      </c>
      <c r="C21" s="362" t="s">
        <v>673</v>
      </c>
      <c r="D21" s="362" t="s">
        <v>673</v>
      </c>
      <c r="E21" s="362" t="s">
        <v>673</v>
      </c>
      <c r="F21" s="362" t="s">
        <v>673</v>
      </c>
      <c r="G21" s="363" t="s">
        <v>673</v>
      </c>
      <c r="H21" s="24"/>
      <c r="I21" s="24"/>
    </row>
    <row r="22" spans="1:9" ht="13.5">
      <c r="A22" s="353" t="s">
        <v>184</v>
      </c>
      <c r="B22" s="364" t="s">
        <v>673</v>
      </c>
      <c r="C22" s="364" t="s">
        <v>673</v>
      </c>
      <c r="D22" s="364" t="s">
        <v>673</v>
      </c>
      <c r="E22" s="364" t="s">
        <v>673</v>
      </c>
      <c r="F22" s="364" t="s">
        <v>673</v>
      </c>
      <c r="G22" s="365" t="s">
        <v>673</v>
      </c>
      <c r="H22" s="24"/>
      <c r="I22" s="24"/>
    </row>
    <row r="23" spans="1:9" ht="13.5">
      <c r="A23" s="353"/>
      <c r="B23" s="364"/>
      <c r="C23" s="364"/>
      <c r="D23" s="364"/>
      <c r="E23" s="364"/>
      <c r="F23" s="364"/>
      <c r="G23" s="365"/>
      <c r="H23" s="24"/>
      <c r="I23" s="24"/>
    </row>
    <row r="24" spans="1:9" ht="13.5">
      <c r="A24" s="353" t="s">
        <v>92</v>
      </c>
      <c r="B24" s="364">
        <v>73</v>
      </c>
      <c r="C24" s="364">
        <v>56</v>
      </c>
      <c r="D24" s="364">
        <v>129</v>
      </c>
      <c r="E24" s="364">
        <v>1047</v>
      </c>
      <c r="F24" s="364">
        <v>1882</v>
      </c>
      <c r="G24" s="365">
        <v>182</v>
      </c>
      <c r="H24" s="24"/>
      <c r="I24" s="24"/>
    </row>
    <row r="25" spans="1:9" ht="13.5">
      <c r="A25" s="353"/>
      <c r="B25" s="364"/>
      <c r="C25" s="364"/>
      <c r="D25" s="364"/>
      <c r="E25" s="364"/>
      <c r="F25" s="364"/>
      <c r="G25" s="365"/>
      <c r="H25" s="24"/>
      <c r="I25" s="24"/>
    </row>
    <row r="26" spans="1:9" ht="13.5">
      <c r="A26" s="353" t="s">
        <v>93</v>
      </c>
      <c r="B26" s="364" t="s">
        <v>673</v>
      </c>
      <c r="C26" s="364" t="s">
        <v>673</v>
      </c>
      <c r="D26" s="364" t="s">
        <v>673</v>
      </c>
      <c r="E26" s="364" t="s">
        <v>673</v>
      </c>
      <c r="F26" s="364" t="s">
        <v>673</v>
      </c>
      <c r="G26" s="365" t="s">
        <v>673</v>
      </c>
      <c r="H26" s="24"/>
      <c r="I26" s="24"/>
    </row>
    <row r="27" spans="1:9" ht="13.5">
      <c r="A27" s="350"/>
      <c r="B27" s="362"/>
      <c r="C27" s="362"/>
      <c r="D27" s="362"/>
      <c r="E27" s="362"/>
      <c r="F27" s="362"/>
      <c r="G27" s="363"/>
      <c r="H27" s="24"/>
      <c r="I27" s="24"/>
    </row>
    <row r="28" spans="1:9" ht="13.5">
      <c r="A28" s="350" t="s">
        <v>94</v>
      </c>
      <c r="B28" s="362" t="s">
        <v>23</v>
      </c>
      <c r="C28" s="362">
        <v>143</v>
      </c>
      <c r="D28" s="362">
        <v>143</v>
      </c>
      <c r="E28" s="362" t="s">
        <v>23</v>
      </c>
      <c r="F28" s="362">
        <v>4131</v>
      </c>
      <c r="G28" s="363">
        <v>591</v>
      </c>
      <c r="H28" s="24"/>
      <c r="I28" s="24"/>
    </row>
    <row r="29" spans="1:9" ht="13.5">
      <c r="A29" s="350" t="s">
        <v>95</v>
      </c>
      <c r="B29" s="362" t="s">
        <v>23</v>
      </c>
      <c r="C29" s="362">
        <v>1</v>
      </c>
      <c r="D29" s="362">
        <v>1</v>
      </c>
      <c r="E29" s="362" t="s">
        <v>23</v>
      </c>
      <c r="F29" s="362">
        <v>3000</v>
      </c>
      <c r="G29" s="363">
        <v>3</v>
      </c>
      <c r="H29" s="24"/>
      <c r="I29" s="24"/>
    </row>
    <row r="30" spans="1:9" ht="13.5">
      <c r="A30" s="350" t="s">
        <v>96</v>
      </c>
      <c r="B30" s="362">
        <v>196</v>
      </c>
      <c r="C30" s="362">
        <v>203</v>
      </c>
      <c r="D30" s="362">
        <v>399</v>
      </c>
      <c r="E30" s="362">
        <v>2573</v>
      </c>
      <c r="F30" s="362">
        <v>6550</v>
      </c>
      <c r="G30" s="363">
        <v>1834</v>
      </c>
      <c r="H30" s="24"/>
      <c r="I30" s="24"/>
    </row>
    <row r="31" spans="1:9" ht="13.5">
      <c r="A31" s="353" t="s">
        <v>180</v>
      </c>
      <c r="B31" s="364">
        <v>196</v>
      </c>
      <c r="C31" s="364">
        <v>347</v>
      </c>
      <c r="D31" s="364">
        <v>543</v>
      </c>
      <c r="E31" s="364">
        <v>2573</v>
      </c>
      <c r="F31" s="364">
        <v>5543</v>
      </c>
      <c r="G31" s="365">
        <v>2428</v>
      </c>
      <c r="H31" s="24"/>
      <c r="I31" s="24"/>
    </row>
    <row r="32" spans="1:9" ht="13.5">
      <c r="A32" s="350"/>
      <c r="B32" s="362"/>
      <c r="C32" s="362"/>
      <c r="D32" s="362"/>
      <c r="E32" s="362"/>
      <c r="F32" s="362"/>
      <c r="G32" s="363"/>
      <c r="H32" s="24"/>
      <c r="I32" s="24"/>
    </row>
    <row r="33" spans="1:9" ht="13.5">
      <c r="A33" s="350" t="s">
        <v>98</v>
      </c>
      <c r="B33" s="362" t="s">
        <v>673</v>
      </c>
      <c r="C33" s="362" t="s">
        <v>673</v>
      </c>
      <c r="D33" s="362" t="s">
        <v>673</v>
      </c>
      <c r="E33" s="362" t="s">
        <v>673</v>
      </c>
      <c r="F33" s="362" t="s">
        <v>673</v>
      </c>
      <c r="G33" s="363" t="s">
        <v>673</v>
      </c>
      <c r="H33" s="24"/>
      <c r="I33" s="24"/>
    </row>
    <row r="34" spans="1:9" ht="13.5">
      <c r="A34" s="350" t="s">
        <v>99</v>
      </c>
      <c r="B34" s="366" t="s">
        <v>673</v>
      </c>
      <c r="C34" s="366" t="s">
        <v>673</v>
      </c>
      <c r="D34" s="366" t="s">
        <v>673</v>
      </c>
      <c r="E34" s="366" t="s">
        <v>673</v>
      </c>
      <c r="F34" s="366" t="s">
        <v>673</v>
      </c>
      <c r="G34" s="367" t="s">
        <v>673</v>
      </c>
      <c r="H34" s="24"/>
      <c r="I34" s="24"/>
    </row>
    <row r="35" spans="1:9" ht="13.5">
      <c r="A35" s="350" t="s">
        <v>100</v>
      </c>
      <c r="B35" s="366" t="s">
        <v>673</v>
      </c>
      <c r="C35" s="366" t="s">
        <v>673</v>
      </c>
      <c r="D35" s="366" t="s">
        <v>673</v>
      </c>
      <c r="E35" s="366" t="s">
        <v>673</v>
      </c>
      <c r="F35" s="366" t="s">
        <v>673</v>
      </c>
      <c r="G35" s="367" t="s">
        <v>673</v>
      </c>
      <c r="H35" s="24"/>
      <c r="I35" s="24"/>
    </row>
    <row r="36" spans="1:9" ht="13.5">
      <c r="A36" s="350" t="s">
        <v>101</v>
      </c>
      <c r="B36" s="366" t="s">
        <v>673</v>
      </c>
      <c r="C36" s="366" t="s">
        <v>673</v>
      </c>
      <c r="D36" s="366" t="s">
        <v>673</v>
      </c>
      <c r="E36" s="366" t="s">
        <v>673</v>
      </c>
      <c r="F36" s="366" t="s">
        <v>673</v>
      </c>
      <c r="G36" s="367" t="s">
        <v>673</v>
      </c>
      <c r="H36" s="24"/>
      <c r="I36" s="24"/>
    </row>
    <row r="37" spans="1:9" ht="13.5">
      <c r="A37" s="353" t="s">
        <v>102</v>
      </c>
      <c r="B37" s="364" t="s">
        <v>673</v>
      </c>
      <c r="C37" s="364" t="s">
        <v>673</v>
      </c>
      <c r="D37" s="364" t="s">
        <v>673</v>
      </c>
      <c r="E37" s="364" t="s">
        <v>673</v>
      </c>
      <c r="F37" s="364" t="s">
        <v>673</v>
      </c>
      <c r="G37" s="365" t="s">
        <v>673</v>
      </c>
      <c r="H37" s="24"/>
      <c r="I37" s="24"/>
    </row>
    <row r="38" spans="1:9" ht="13.5">
      <c r="A38" s="353"/>
      <c r="B38" s="364"/>
      <c r="C38" s="364"/>
      <c r="D38" s="364"/>
      <c r="E38" s="364"/>
      <c r="F38" s="364"/>
      <c r="G38" s="365"/>
      <c r="H38" s="24"/>
      <c r="I38" s="24"/>
    </row>
    <row r="39" spans="1:9" ht="13.5">
      <c r="A39" s="353" t="s">
        <v>103</v>
      </c>
      <c r="B39" s="364" t="s">
        <v>673</v>
      </c>
      <c r="C39" s="364" t="s">
        <v>673</v>
      </c>
      <c r="D39" s="364" t="s">
        <v>673</v>
      </c>
      <c r="E39" s="364" t="s">
        <v>673</v>
      </c>
      <c r="F39" s="364" t="s">
        <v>673</v>
      </c>
      <c r="G39" s="365" t="s">
        <v>673</v>
      </c>
      <c r="H39" s="24"/>
      <c r="I39" s="24"/>
    </row>
    <row r="40" spans="1:9" ht="13.5">
      <c r="A40" s="350"/>
      <c r="B40" s="362"/>
      <c r="C40" s="362"/>
      <c r="D40" s="362"/>
      <c r="E40" s="362"/>
      <c r="F40" s="362"/>
      <c r="G40" s="363"/>
      <c r="H40" s="24"/>
      <c r="I40" s="24"/>
    </row>
    <row r="41" spans="1:9" ht="13.5">
      <c r="A41" s="350" t="s">
        <v>159</v>
      </c>
      <c r="B41" s="362" t="s">
        <v>673</v>
      </c>
      <c r="C41" s="362" t="s">
        <v>673</v>
      </c>
      <c r="D41" s="362" t="s">
        <v>673</v>
      </c>
      <c r="E41" s="362" t="s">
        <v>673</v>
      </c>
      <c r="F41" s="362" t="s">
        <v>673</v>
      </c>
      <c r="G41" s="363" t="s">
        <v>673</v>
      </c>
      <c r="H41" s="24"/>
      <c r="I41" s="24"/>
    </row>
    <row r="42" spans="1:9" ht="13.5">
      <c r="A42" s="350" t="s">
        <v>105</v>
      </c>
      <c r="B42" s="362">
        <v>5</v>
      </c>
      <c r="C42" s="362" t="s">
        <v>23</v>
      </c>
      <c r="D42" s="362">
        <v>5</v>
      </c>
      <c r="E42" s="362" t="s">
        <v>23</v>
      </c>
      <c r="F42" s="362" t="s">
        <v>23</v>
      </c>
      <c r="G42" s="363" t="s">
        <v>23</v>
      </c>
      <c r="H42" s="24"/>
      <c r="I42" s="24"/>
    </row>
    <row r="43" spans="1:9" ht="13.5">
      <c r="A43" s="350" t="s">
        <v>106</v>
      </c>
      <c r="B43" s="362" t="s">
        <v>23</v>
      </c>
      <c r="C43" s="362">
        <v>34</v>
      </c>
      <c r="D43" s="362">
        <v>34</v>
      </c>
      <c r="E43" s="362" t="s">
        <v>23</v>
      </c>
      <c r="F43" s="362">
        <v>2670</v>
      </c>
      <c r="G43" s="363">
        <v>91</v>
      </c>
      <c r="H43" s="24"/>
      <c r="I43" s="24"/>
    </row>
    <row r="44" spans="1:9" ht="13.5">
      <c r="A44" s="350" t="s">
        <v>107</v>
      </c>
      <c r="B44" s="362" t="s">
        <v>23</v>
      </c>
      <c r="C44" s="362">
        <v>27</v>
      </c>
      <c r="D44" s="362">
        <v>27</v>
      </c>
      <c r="E44" s="362" t="s">
        <v>23</v>
      </c>
      <c r="F44" s="362">
        <v>1620</v>
      </c>
      <c r="G44" s="363">
        <v>44</v>
      </c>
    </row>
    <row r="45" spans="1:9" ht="13.5">
      <c r="A45" s="350" t="s">
        <v>108</v>
      </c>
      <c r="B45" s="362" t="s">
        <v>23</v>
      </c>
      <c r="C45" s="389">
        <v>44</v>
      </c>
      <c r="D45" s="389">
        <v>44</v>
      </c>
      <c r="E45" s="362" t="s">
        <v>23</v>
      </c>
      <c r="F45" s="389">
        <v>1600</v>
      </c>
      <c r="G45" s="390">
        <v>70</v>
      </c>
    </row>
    <row r="46" spans="1:9" ht="13.5">
      <c r="A46" s="350" t="s">
        <v>109</v>
      </c>
      <c r="B46" s="362" t="s">
        <v>673</v>
      </c>
      <c r="C46" s="362" t="s">
        <v>673</v>
      </c>
      <c r="D46" s="362" t="s">
        <v>673</v>
      </c>
      <c r="E46" s="362" t="s">
        <v>673</v>
      </c>
      <c r="F46" s="362" t="s">
        <v>673</v>
      </c>
      <c r="G46" s="363" t="s">
        <v>673</v>
      </c>
    </row>
    <row r="47" spans="1:9" ht="13.5">
      <c r="A47" s="350" t="s">
        <v>110</v>
      </c>
      <c r="B47" s="362" t="s">
        <v>673</v>
      </c>
      <c r="C47" s="362" t="s">
        <v>673</v>
      </c>
      <c r="D47" s="362" t="s">
        <v>673</v>
      </c>
      <c r="E47" s="362" t="s">
        <v>673</v>
      </c>
      <c r="F47" s="362" t="s">
        <v>673</v>
      </c>
      <c r="G47" s="363" t="s">
        <v>673</v>
      </c>
    </row>
    <row r="48" spans="1:9" ht="13.5">
      <c r="A48" s="350" t="s">
        <v>111</v>
      </c>
      <c r="B48" s="362">
        <v>3</v>
      </c>
      <c r="C48" s="362">
        <v>16</v>
      </c>
      <c r="D48" s="362">
        <v>19</v>
      </c>
      <c r="E48" s="362">
        <v>1300</v>
      </c>
      <c r="F48" s="362">
        <v>1000</v>
      </c>
      <c r="G48" s="363">
        <v>20</v>
      </c>
    </row>
    <row r="49" spans="1:7" ht="13.5">
      <c r="A49" s="350" t="s">
        <v>112</v>
      </c>
      <c r="B49" s="362" t="s">
        <v>23</v>
      </c>
      <c r="C49" s="362">
        <v>204</v>
      </c>
      <c r="D49" s="362">
        <v>204</v>
      </c>
      <c r="E49" s="362" t="s">
        <v>23</v>
      </c>
      <c r="F49" s="362">
        <v>3000</v>
      </c>
      <c r="G49" s="363">
        <v>612</v>
      </c>
    </row>
    <row r="50" spans="1:7" ht="13.5">
      <c r="A50" s="353" t="s">
        <v>185</v>
      </c>
      <c r="B50" s="364">
        <v>8</v>
      </c>
      <c r="C50" s="364">
        <v>325</v>
      </c>
      <c r="D50" s="364">
        <v>333</v>
      </c>
      <c r="E50" s="364">
        <v>488</v>
      </c>
      <c r="F50" s="364">
        <v>2563</v>
      </c>
      <c r="G50" s="365">
        <v>837</v>
      </c>
    </row>
    <row r="51" spans="1:7" ht="13.5">
      <c r="A51" s="353"/>
      <c r="B51" s="364"/>
      <c r="C51" s="364"/>
      <c r="D51" s="364"/>
      <c r="E51" s="364"/>
      <c r="F51" s="364"/>
      <c r="G51" s="365"/>
    </row>
    <row r="52" spans="1:7" ht="13.5">
      <c r="A52" s="353" t="s">
        <v>114</v>
      </c>
      <c r="B52" s="364">
        <v>11</v>
      </c>
      <c r="C52" s="364">
        <v>6</v>
      </c>
      <c r="D52" s="364">
        <v>17</v>
      </c>
      <c r="E52" s="364">
        <v>300</v>
      </c>
      <c r="F52" s="364">
        <v>3000</v>
      </c>
      <c r="G52" s="365">
        <v>21</v>
      </c>
    </row>
    <row r="53" spans="1:7" ht="13.5">
      <c r="A53" s="350"/>
      <c r="B53" s="362"/>
      <c r="C53" s="362"/>
      <c r="D53" s="362"/>
      <c r="E53" s="362"/>
      <c r="F53" s="362"/>
      <c r="G53" s="363"/>
    </row>
    <row r="54" spans="1:7" ht="13.5">
      <c r="A54" s="350" t="s">
        <v>115</v>
      </c>
      <c r="B54" s="362">
        <v>137</v>
      </c>
      <c r="C54" s="362" t="s">
        <v>23</v>
      </c>
      <c r="D54" s="362">
        <v>137</v>
      </c>
      <c r="E54" s="362">
        <v>2000</v>
      </c>
      <c r="F54" s="362" t="s">
        <v>23</v>
      </c>
      <c r="G54" s="363">
        <v>274</v>
      </c>
    </row>
    <row r="55" spans="1:7" ht="13.5">
      <c r="A55" s="350" t="s">
        <v>116</v>
      </c>
      <c r="B55" s="362">
        <v>12</v>
      </c>
      <c r="C55" s="362">
        <v>4</v>
      </c>
      <c r="D55" s="362">
        <v>16</v>
      </c>
      <c r="E55" s="362">
        <v>850</v>
      </c>
      <c r="F55" s="362">
        <v>3800</v>
      </c>
      <c r="G55" s="363">
        <v>25</v>
      </c>
    </row>
    <row r="56" spans="1:7" ht="13.5">
      <c r="A56" s="350" t="s">
        <v>117</v>
      </c>
      <c r="B56" s="362" t="s">
        <v>673</v>
      </c>
      <c r="C56" s="362" t="s">
        <v>673</v>
      </c>
      <c r="D56" s="362" t="s">
        <v>673</v>
      </c>
      <c r="E56" s="362" t="s">
        <v>673</v>
      </c>
      <c r="F56" s="362" t="s">
        <v>673</v>
      </c>
      <c r="G56" s="363" t="s">
        <v>673</v>
      </c>
    </row>
    <row r="57" spans="1:7" ht="13.5">
      <c r="A57" s="350" t="s">
        <v>118</v>
      </c>
      <c r="B57" s="362" t="s">
        <v>673</v>
      </c>
      <c r="C57" s="362" t="s">
        <v>673</v>
      </c>
      <c r="D57" s="362" t="s">
        <v>673</v>
      </c>
      <c r="E57" s="362" t="s">
        <v>673</v>
      </c>
      <c r="F57" s="362" t="s">
        <v>673</v>
      </c>
      <c r="G57" s="363" t="s">
        <v>673</v>
      </c>
    </row>
    <row r="58" spans="1:7" ht="13.5">
      <c r="A58" s="350" t="s">
        <v>119</v>
      </c>
      <c r="B58" s="362">
        <v>911</v>
      </c>
      <c r="C58" s="362">
        <v>81</v>
      </c>
      <c r="D58" s="362">
        <v>992</v>
      </c>
      <c r="E58" s="362">
        <v>1100</v>
      </c>
      <c r="F58" s="362">
        <v>2500</v>
      </c>
      <c r="G58" s="363">
        <v>1205</v>
      </c>
    </row>
    <row r="59" spans="1:7" ht="13.5">
      <c r="A59" s="353" t="s">
        <v>160</v>
      </c>
      <c r="B59" s="364">
        <v>1060</v>
      </c>
      <c r="C59" s="364">
        <v>85</v>
      </c>
      <c r="D59" s="364">
        <v>1145</v>
      </c>
      <c r="E59" s="364">
        <v>1213</v>
      </c>
      <c r="F59" s="364">
        <v>2561</v>
      </c>
      <c r="G59" s="365">
        <v>1504</v>
      </c>
    </row>
    <row r="60" spans="1:7" ht="13.5">
      <c r="A60" s="350"/>
      <c r="B60" s="362"/>
      <c r="C60" s="362"/>
      <c r="D60" s="362"/>
      <c r="E60" s="362"/>
      <c r="F60" s="362"/>
      <c r="G60" s="363"/>
    </row>
    <row r="61" spans="1:7" ht="13.5">
      <c r="A61" s="350" t="s">
        <v>121</v>
      </c>
      <c r="B61" s="362" t="s">
        <v>673</v>
      </c>
      <c r="C61" s="362" t="s">
        <v>673</v>
      </c>
      <c r="D61" s="362" t="s">
        <v>673</v>
      </c>
      <c r="E61" s="362" t="s">
        <v>673</v>
      </c>
      <c r="F61" s="362" t="s">
        <v>673</v>
      </c>
      <c r="G61" s="363" t="s">
        <v>673</v>
      </c>
    </row>
    <row r="62" spans="1:7" ht="13.5">
      <c r="A62" s="350" t="s">
        <v>122</v>
      </c>
      <c r="B62" s="362" t="s">
        <v>673</v>
      </c>
      <c r="C62" s="362" t="s">
        <v>673</v>
      </c>
      <c r="D62" s="362" t="s">
        <v>673</v>
      </c>
      <c r="E62" s="362" t="s">
        <v>673</v>
      </c>
      <c r="F62" s="362" t="s">
        <v>673</v>
      </c>
      <c r="G62" s="363" t="s">
        <v>673</v>
      </c>
    </row>
    <row r="63" spans="1:7" ht="13.5">
      <c r="A63" s="350" t="s">
        <v>123</v>
      </c>
      <c r="B63" s="362" t="s">
        <v>673</v>
      </c>
      <c r="C63" s="362" t="s">
        <v>673</v>
      </c>
      <c r="D63" s="362" t="s">
        <v>673</v>
      </c>
      <c r="E63" s="362" t="s">
        <v>673</v>
      </c>
      <c r="F63" s="362" t="s">
        <v>673</v>
      </c>
      <c r="G63" s="363" t="s">
        <v>673</v>
      </c>
    </row>
    <row r="64" spans="1:7" ht="13.5">
      <c r="A64" s="353" t="s">
        <v>124</v>
      </c>
      <c r="B64" s="364" t="s">
        <v>673</v>
      </c>
      <c r="C64" s="364" t="s">
        <v>673</v>
      </c>
      <c r="D64" s="364" t="s">
        <v>673</v>
      </c>
      <c r="E64" s="364" t="s">
        <v>673</v>
      </c>
      <c r="F64" s="364" t="s">
        <v>673</v>
      </c>
      <c r="G64" s="365" t="s">
        <v>673</v>
      </c>
    </row>
    <row r="65" spans="1:7" ht="13.5">
      <c r="A65" s="353"/>
      <c r="B65" s="364"/>
      <c r="C65" s="364"/>
      <c r="D65" s="364"/>
      <c r="E65" s="364"/>
      <c r="F65" s="364"/>
      <c r="G65" s="365"/>
    </row>
    <row r="66" spans="1:7" ht="13.5">
      <c r="A66" s="353" t="s">
        <v>125</v>
      </c>
      <c r="B66" s="364">
        <v>3</v>
      </c>
      <c r="C66" s="364">
        <v>1</v>
      </c>
      <c r="D66" s="364">
        <v>4</v>
      </c>
      <c r="E66" s="364">
        <v>1540</v>
      </c>
      <c r="F66" s="364">
        <v>2400</v>
      </c>
      <c r="G66" s="365">
        <v>7</v>
      </c>
    </row>
    <row r="67" spans="1:7" ht="13.5">
      <c r="A67" s="350"/>
      <c r="B67" s="362"/>
      <c r="C67" s="362"/>
      <c r="D67" s="362"/>
      <c r="E67" s="362"/>
      <c r="F67" s="362"/>
      <c r="G67" s="363"/>
    </row>
    <row r="68" spans="1:7" ht="13.5">
      <c r="A68" s="350" t="s">
        <v>126</v>
      </c>
      <c r="B68" s="362" t="s">
        <v>23</v>
      </c>
      <c r="C68" s="362">
        <v>5</v>
      </c>
      <c r="D68" s="362">
        <v>5</v>
      </c>
      <c r="E68" s="362" t="s">
        <v>23</v>
      </c>
      <c r="F68" s="362">
        <v>3120</v>
      </c>
      <c r="G68" s="363">
        <v>16</v>
      </c>
    </row>
    <row r="69" spans="1:7" ht="13.5">
      <c r="A69" s="350" t="s">
        <v>127</v>
      </c>
      <c r="B69" s="362">
        <v>8</v>
      </c>
      <c r="C69" s="362" t="s">
        <v>23</v>
      </c>
      <c r="D69" s="362">
        <v>8</v>
      </c>
      <c r="E69" s="362">
        <v>1400</v>
      </c>
      <c r="F69" s="362" t="s">
        <v>23</v>
      </c>
      <c r="G69" s="363">
        <v>11</v>
      </c>
    </row>
    <row r="70" spans="1:7" ht="13.5">
      <c r="A70" s="353" t="s">
        <v>128</v>
      </c>
      <c r="B70" s="364">
        <v>8</v>
      </c>
      <c r="C70" s="364">
        <v>5</v>
      </c>
      <c r="D70" s="364">
        <v>13</v>
      </c>
      <c r="E70" s="364">
        <v>1400</v>
      </c>
      <c r="F70" s="364">
        <v>3120</v>
      </c>
      <c r="G70" s="365">
        <v>27</v>
      </c>
    </row>
    <row r="71" spans="1:7" ht="13.5">
      <c r="A71" s="350"/>
      <c r="B71" s="362"/>
      <c r="C71" s="362"/>
      <c r="D71" s="362"/>
      <c r="E71" s="362"/>
      <c r="F71" s="362"/>
      <c r="G71" s="363"/>
    </row>
    <row r="72" spans="1:7" ht="13.5">
      <c r="A72" s="350" t="s">
        <v>129</v>
      </c>
      <c r="B72" s="362" t="s">
        <v>673</v>
      </c>
      <c r="C72" s="362" t="s">
        <v>673</v>
      </c>
      <c r="D72" s="362" t="s">
        <v>673</v>
      </c>
      <c r="E72" s="362" t="s">
        <v>673</v>
      </c>
      <c r="F72" s="362" t="s">
        <v>673</v>
      </c>
      <c r="G72" s="363" t="s">
        <v>673</v>
      </c>
    </row>
    <row r="73" spans="1:7" ht="13.5">
      <c r="A73" s="350" t="s">
        <v>130</v>
      </c>
      <c r="B73" s="362">
        <v>125</v>
      </c>
      <c r="C73" s="362">
        <v>45</v>
      </c>
      <c r="D73" s="362">
        <v>170</v>
      </c>
      <c r="E73" s="362">
        <v>1000</v>
      </c>
      <c r="F73" s="362">
        <v>1500</v>
      </c>
      <c r="G73" s="363">
        <v>193</v>
      </c>
    </row>
    <row r="74" spans="1:7" ht="13.5">
      <c r="A74" s="350" t="s">
        <v>131</v>
      </c>
      <c r="B74" s="362">
        <v>5</v>
      </c>
      <c r="C74" s="362">
        <v>4</v>
      </c>
      <c r="D74" s="362">
        <v>9</v>
      </c>
      <c r="E74" s="362">
        <v>1700</v>
      </c>
      <c r="F74" s="362">
        <v>2500</v>
      </c>
      <c r="G74" s="363">
        <v>19</v>
      </c>
    </row>
    <row r="75" spans="1:7" ht="13.5">
      <c r="A75" s="350" t="s">
        <v>132</v>
      </c>
      <c r="B75" s="362">
        <v>10</v>
      </c>
      <c r="C75" s="362" t="s">
        <v>23</v>
      </c>
      <c r="D75" s="362">
        <v>10</v>
      </c>
      <c r="E75" s="362">
        <v>600</v>
      </c>
      <c r="F75" s="362" t="s">
        <v>23</v>
      </c>
      <c r="G75" s="363">
        <v>6</v>
      </c>
    </row>
    <row r="76" spans="1:7" ht="13.5">
      <c r="A76" s="350" t="s">
        <v>133</v>
      </c>
      <c r="B76" s="362" t="s">
        <v>673</v>
      </c>
      <c r="C76" s="362" t="s">
        <v>673</v>
      </c>
      <c r="D76" s="362" t="s">
        <v>673</v>
      </c>
      <c r="E76" s="362" t="s">
        <v>673</v>
      </c>
      <c r="F76" s="362" t="s">
        <v>673</v>
      </c>
      <c r="G76" s="363" t="s">
        <v>673</v>
      </c>
    </row>
    <row r="77" spans="1:7" ht="13.5">
      <c r="A77" s="350" t="s">
        <v>134</v>
      </c>
      <c r="B77" s="362" t="s">
        <v>673</v>
      </c>
      <c r="C77" s="362" t="s">
        <v>673</v>
      </c>
      <c r="D77" s="362" t="s">
        <v>673</v>
      </c>
      <c r="E77" s="362" t="s">
        <v>673</v>
      </c>
      <c r="F77" s="362" t="s">
        <v>673</v>
      </c>
      <c r="G77" s="363" t="s">
        <v>673</v>
      </c>
    </row>
    <row r="78" spans="1:7" ht="13.5">
      <c r="A78" s="350" t="s">
        <v>135</v>
      </c>
      <c r="B78" s="362" t="s">
        <v>23</v>
      </c>
      <c r="C78" s="362">
        <v>2</v>
      </c>
      <c r="D78" s="362">
        <v>2</v>
      </c>
      <c r="E78" s="362" t="s">
        <v>23</v>
      </c>
      <c r="F78" s="362">
        <v>3000</v>
      </c>
      <c r="G78" s="363">
        <v>6</v>
      </c>
    </row>
    <row r="79" spans="1:7" ht="13.5">
      <c r="A79" s="350" t="s">
        <v>136</v>
      </c>
      <c r="B79" s="362">
        <v>10</v>
      </c>
      <c r="C79" s="362">
        <v>25</v>
      </c>
      <c r="D79" s="362">
        <v>35</v>
      </c>
      <c r="E79" s="362">
        <v>3000</v>
      </c>
      <c r="F79" s="362">
        <v>3500</v>
      </c>
      <c r="G79" s="363">
        <v>118</v>
      </c>
    </row>
    <row r="80" spans="1:7" ht="13.5">
      <c r="A80" s="353" t="s">
        <v>181</v>
      </c>
      <c r="B80" s="364">
        <v>150</v>
      </c>
      <c r="C80" s="364">
        <v>76</v>
      </c>
      <c r="D80" s="364">
        <v>226</v>
      </c>
      <c r="E80" s="364">
        <v>1130</v>
      </c>
      <c r="F80" s="364">
        <v>2250</v>
      </c>
      <c r="G80" s="365">
        <v>342</v>
      </c>
    </row>
    <row r="81" spans="1:7" ht="13.5">
      <c r="A81" s="350"/>
      <c r="B81" s="362"/>
      <c r="C81" s="362"/>
      <c r="D81" s="362"/>
      <c r="E81" s="362"/>
      <c r="F81" s="362"/>
      <c r="G81" s="363"/>
    </row>
    <row r="82" spans="1:7" ht="13.5">
      <c r="A82" s="350" t="s">
        <v>138</v>
      </c>
      <c r="B82" s="362">
        <v>25</v>
      </c>
      <c r="C82" s="362">
        <v>27</v>
      </c>
      <c r="D82" s="362">
        <v>52</v>
      </c>
      <c r="E82" s="362">
        <v>992</v>
      </c>
      <c r="F82" s="362">
        <v>2625</v>
      </c>
      <c r="G82" s="363">
        <v>95</v>
      </c>
    </row>
    <row r="83" spans="1:7" ht="13.5">
      <c r="A83" s="350" t="s">
        <v>139</v>
      </c>
      <c r="B83" s="362" t="s">
        <v>673</v>
      </c>
      <c r="C83" s="362" t="s">
        <v>673</v>
      </c>
      <c r="D83" s="362" t="s">
        <v>673</v>
      </c>
      <c r="E83" s="362" t="s">
        <v>673</v>
      </c>
      <c r="F83" s="362" t="s">
        <v>673</v>
      </c>
      <c r="G83" s="363" t="s">
        <v>673</v>
      </c>
    </row>
    <row r="84" spans="1:7" ht="13.5">
      <c r="A84" s="353" t="s">
        <v>140</v>
      </c>
      <c r="B84" s="364">
        <v>25</v>
      </c>
      <c r="C84" s="364">
        <v>27</v>
      </c>
      <c r="D84" s="364">
        <v>52</v>
      </c>
      <c r="E84" s="364">
        <v>992</v>
      </c>
      <c r="F84" s="364">
        <v>2625</v>
      </c>
      <c r="G84" s="365">
        <v>95</v>
      </c>
    </row>
    <row r="85" spans="1:7" ht="14.25" thickBot="1">
      <c r="A85" s="353"/>
      <c r="B85" s="364"/>
      <c r="C85" s="364"/>
      <c r="D85" s="364"/>
      <c r="E85" s="364"/>
      <c r="F85" s="364"/>
      <c r="G85" s="365"/>
    </row>
    <row r="86" spans="1:7" ht="13.5" thickBot="1">
      <c r="A86" s="394" t="s">
        <v>141</v>
      </c>
      <c r="B86" s="395">
        <v>1534</v>
      </c>
      <c r="C86" s="395">
        <v>928</v>
      </c>
      <c r="D86" s="395">
        <v>2462</v>
      </c>
      <c r="E86" s="395">
        <v>1359</v>
      </c>
      <c r="F86" s="395">
        <v>3618</v>
      </c>
      <c r="G86" s="396">
        <v>5443</v>
      </c>
    </row>
  </sheetData>
  <mergeCells count="5">
    <mergeCell ref="A4:G4"/>
    <mergeCell ref="A3:G3"/>
    <mergeCell ref="A1:G1"/>
    <mergeCell ref="B6:D6"/>
    <mergeCell ref="E6:F6"/>
  </mergeCells>
  <phoneticPr fontId="8" type="noConversion"/>
  <printOptions horizontalCentered="1"/>
  <pageMargins left="0.78740157480314965" right="0.78740157480314965" top="0.98425196850393704" bottom="0.98425196850393704" header="0" footer="0"/>
  <pageSetup paperSize="9" scale="54" orientation="portrait" r:id="rId1"/>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1-000000000000}">
  <sheetPr codeName="Hoja347">
    <pageSetUpPr fitToPage="1"/>
  </sheetPr>
  <dimension ref="A1:R86"/>
  <sheetViews>
    <sheetView view="pageBreakPreview" zoomScale="80" zoomScaleNormal="75" zoomScaleSheetLayoutView="80" workbookViewId="0">
      <selection activeCell="Q19" sqref="Q19"/>
    </sheetView>
  </sheetViews>
  <sheetFormatPr baseColWidth="10" defaultColWidth="11.42578125" defaultRowHeight="12.75"/>
  <cols>
    <col min="1" max="1" width="30.7109375" style="139" customWidth="1"/>
    <col min="2" max="3" width="11.5703125" style="139" bestFit="1" customWidth="1"/>
    <col min="4" max="5" width="11.85546875" style="139" bestFit="1" customWidth="1"/>
    <col min="6" max="6" width="11.5703125" style="139" bestFit="1" customWidth="1"/>
    <col min="7" max="13" width="13.85546875" style="139" customWidth="1"/>
    <col min="14" max="16384" width="11.42578125" style="139"/>
  </cols>
  <sheetData>
    <row r="1" spans="1:18" s="151" customFormat="1" ht="18.75">
      <c r="A1" s="1951" t="s">
        <v>0</v>
      </c>
      <c r="B1" s="1951"/>
      <c r="C1" s="1951"/>
      <c r="D1" s="1951"/>
      <c r="E1" s="1951"/>
      <c r="F1" s="1951"/>
      <c r="G1" s="1951"/>
      <c r="H1" s="1951"/>
      <c r="I1" s="1951"/>
      <c r="J1" s="1951"/>
      <c r="K1" s="1951"/>
      <c r="L1" s="1951"/>
      <c r="M1" s="1951"/>
    </row>
    <row r="2" spans="1:18" ht="15.75">
      <c r="A2" s="1071"/>
      <c r="B2" s="1071"/>
      <c r="C2" s="1071"/>
      <c r="D2" s="1071"/>
      <c r="E2" s="1071"/>
      <c r="F2" s="1071"/>
      <c r="G2" s="1071"/>
      <c r="H2" s="1071"/>
      <c r="I2" s="1071"/>
      <c r="J2" s="1071"/>
      <c r="K2" s="1071"/>
      <c r="L2" s="1071"/>
      <c r="M2" s="1071"/>
    </row>
    <row r="3" spans="1:18" s="148" customFormat="1" ht="15.75">
      <c r="A3" s="1950" t="s">
        <v>1481</v>
      </c>
      <c r="B3" s="1950"/>
      <c r="C3" s="1950"/>
      <c r="D3" s="1950"/>
      <c r="E3" s="1950"/>
      <c r="F3" s="1950"/>
      <c r="G3" s="1950"/>
      <c r="H3" s="1950"/>
      <c r="I3" s="1950"/>
      <c r="J3" s="1950"/>
      <c r="K3" s="1950"/>
      <c r="L3" s="1950"/>
      <c r="M3" s="1950"/>
      <c r="N3" s="150"/>
    </row>
    <row r="4" spans="1:18" s="148" customFormat="1" ht="13.5" customHeight="1">
      <c r="A4" s="1256"/>
      <c r="B4" s="1256"/>
      <c r="C4" s="1256"/>
      <c r="D4" s="1256"/>
      <c r="E4" s="1256"/>
      <c r="F4" s="1256"/>
      <c r="G4" s="1257"/>
      <c r="H4" s="1071"/>
      <c r="I4" s="1071"/>
      <c r="J4" s="1071"/>
      <c r="K4" s="1071"/>
      <c r="L4" s="1071"/>
      <c r="M4" s="1071"/>
    </row>
    <row r="5" spans="1:18" s="146" customFormat="1" ht="27" customHeight="1">
      <c r="A5" s="886"/>
      <c r="B5" s="2068" t="s">
        <v>755</v>
      </c>
      <c r="C5" s="2069"/>
      <c r="D5" s="2069"/>
      <c r="E5" s="2069"/>
      <c r="F5" s="2070"/>
      <c r="G5" s="1839" t="s">
        <v>764</v>
      </c>
      <c r="H5" s="2075" t="s">
        <v>1312</v>
      </c>
      <c r="I5" s="2076" t="s">
        <v>10</v>
      </c>
      <c r="J5" s="2077"/>
      <c r="K5" s="2065" t="s">
        <v>11</v>
      </c>
      <c r="L5" s="2066"/>
      <c r="M5" s="2067"/>
    </row>
    <row r="6" spans="1:18" s="146" customFormat="1" ht="27" customHeight="1">
      <c r="A6" s="886" t="s">
        <v>165</v>
      </c>
      <c r="B6" s="2071" t="s">
        <v>13</v>
      </c>
      <c r="C6" s="2072"/>
      <c r="D6" s="2072"/>
      <c r="E6" s="2072"/>
      <c r="F6" s="2073"/>
      <c r="G6" s="1881"/>
      <c r="H6" s="2068" t="s">
        <v>876</v>
      </c>
      <c r="I6" s="2070"/>
      <c r="J6" s="1267" t="s">
        <v>766</v>
      </c>
      <c r="K6" s="1880" t="s">
        <v>765</v>
      </c>
      <c r="L6" s="1880" t="s">
        <v>764</v>
      </c>
      <c r="M6" s="1835" t="s">
        <v>774</v>
      </c>
    </row>
    <row r="7" spans="1:18" s="146" customFormat="1" ht="27" customHeight="1">
      <c r="A7" s="886" t="s">
        <v>154</v>
      </c>
      <c r="B7" s="2076" t="s">
        <v>19</v>
      </c>
      <c r="C7" s="2076" t="s">
        <v>19</v>
      </c>
      <c r="D7" s="2077"/>
      <c r="E7" s="2074" t="s">
        <v>748</v>
      </c>
      <c r="F7" s="2073"/>
      <c r="G7" s="1881"/>
      <c r="H7" s="2071" t="s">
        <v>14</v>
      </c>
      <c r="I7" s="2073"/>
      <c r="J7" s="884" t="s">
        <v>751</v>
      </c>
      <c r="K7" s="1881"/>
      <c r="L7" s="1881"/>
      <c r="M7" s="1835"/>
    </row>
    <row r="8" spans="1:18" s="146" customFormat="1" ht="27" customHeight="1" thickBot="1">
      <c r="A8" s="886"/>
      <c r="B8" s="885" t="s">
        <v>17</v>
      </c>
      <c r="C8" s="931" t="s">
        <v>18</v>
      </c>
      <c r="D8" s="931" t="s">
        <v>19</v>
      </c>
      <c r="E8" s="884" t="s">
        <v>17</v>
      </c>
      <c r="F8" s="885" t="s">
        <v>18</v>
      </c>
      <c r="G8" s="1881"/>
      <c r="H8" s="884" t="s">
        <v>17</v>
      </c>
      <c r="I8" s="885" t="s">
        <v>18</v>
      </c>
      <c r="J8" s="884" t="s">
        <v>758</v>
      </c>
      <c r="K8" s="1881"/>
      <c r="L8" s="1881"/>
      <c r="M8" s="1835"/>
      <c r="P8" s="147"/>
      <c r="Q8" s="147"/>
    </row>
    <row r="9" spans="1:18" ht="21.75"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c r="R9" s="141"/>
    </row>
    <row r="10" spans="1:18"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c r="R10" s="141"/>
    </row>
    <row r="11" spans="1:18"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c r="R11" s="141"/>
    </row>
    <row r="12" spans="1:18"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18"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c r="R13" s="141"/>
    </row>
    <row r="14" spans="1:18" ht="13.5">
      <c r="A14" s="896"/>
      <c r="B14" s="952"/>
      <c r="C14" s="952"/>
      <c r="D14" s="952"/>
      <c r="E14" s="952"/>
      <c r="F14" s="952"/>
      <c r="G14" s="952"/>
      <c r="H14" s="952"/>
      <c r="I14" s="952"/>
      <c r="J14" s="952"/>
      <c r="K14" s="952"/>
      <c r="L14" s="952"/>
      <c r="M14" s="953"/>
    </row>
    <row r="15" spans="1:18" ht="13.5" customHeight="1">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c r="R15" s="141"/>
    </row>
    <row r="16" spans="1:18" ht="13.5" customHeight="1">
      <c r="A16" s="896"/>
      <c r="B16" s="952"/>
      <c r="C16" s="952"/>
      <c r="D16" s="952"/>
      <c r="E16" s="952"/>
      <c r="F16" s="952"/>
      <c r="G16" s="952"/>
      <c r="H16" s="952"/>
      <c r="I16" s="952"/>
      <c r="J16" s="952"/>
      <c r="K16" s="952"/>
      <c r="L16" s="952"/>
      <c r="M16" s="953"/>
      <c r="R16" s="141"/>
    </row>
    <row r="17" spans="1:18" ht="13.5" customHeight="1">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c r="R17" s="141"/>
    </row>
    <row r="18" spans="1:18" ht="13.5">
      <c r="A18" s="891"/>
      <c r="B18" s="950"/>
      <c r="C18" s="950"/>
      <c r="D18" s="950"/>
      <c r="E18" s="950"/>
      <c r="F18" s="950"/>
      <c r="G18" s="950"/>
      <c r="H18" s="950"/>
      <c r="I18" s="950"/>
      <c r="J18" s="950"/>
      <c r="K18" s="950"/>
      <c r="L18" s="950"/>
      <c r="M18" s="951"/>
      <c r="R18" s="141"/>
    </row>
    <row r="19" spans="1:18"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18"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c r="R20" s="141"/>
    </row>
    <row r="21" spans="1:18"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18"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c r="R22" s="141"/>
    </row>
    <row r="23" spans="1:18" ht="13.5">
      <c r="A23" s="896"/>
      <c r="B23" s="952"/>
      <c r="C23" s="952"/>
      <c r="D23" s="952"/>
      <c r="E23" s="952"/>
      <c r="F23" s="952"/>
      <c r="G23" s="952"/>
      <c r="H23" s="952"/>
      <c r="I23" s="952"/>
      <c r="J23" s="952"/>
      <c r="K23" s="952"/>
      <c r="L23" s="952"/>
      <c r="M23" s="953"/>
      <c r="R23" s="141"/>
    </row>
    <row r="24" spans="1:18"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c r="R24" s="141"/>
    </row>
    <row r="25" spans="1:18" ht="13.5">
      <c r="A25" s="896"/>
      <c r="B25" s="952"/>
      <c r="C25" s="952"/>
      <c r="D25" s="952"/>
      <c r="E25" s="952"/>
      <c r="F25" s="952"/>
      <c r="G25" s="952"/>
      <c r="H25" s="952"/>
      <c r="I25" s="952"/>
      <c r="J25" s="952"/>
      <c r="K25" s="952"/>
      <c r="L25" s="952"/>
      <c r="M25" s="953"/>
      <c r="R25" s="141"/>
    </row>
    <row r="26" spans="1:18"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c r="R26" s="141"/>
    </row>
    <row r="27" spans="1:18" ht="13.5">
      <c r="A27" s="891"/>
      <c r="B27" s="950"/>
      <c r="C27" s="950"/>
      <c r="D27" s="950"/>
      <c r="E27" s="950"/>
      <c r="F27" s="950"/>
      <c r="G27" s="950"/>
      <c r="H27" s="950"/>
      <c r="I27" s="950"/>
      <c r="J27" s="950"/>
      <c r="K27" s="950"/>
      <c r="L27" s="950"/>
      <c r="M27" s="951"/>
      <c r="R27" s="141"/>
    </row>
    <row r="28" spans="1:18"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c r="R28" s="141"/>
    </row>
    <row r="29" spans="1:18" ht="13.5">
      <c r="A29" s="891" t="s">
        <v>95</v>
      </c>
      <c r="B29" s="954" t="s">
        <v>23</v>
      </c>
      <c r="C29" s="950" t="s">
        <v>23</v>
      </c>
      <c r="D29" s="950" t="s">
        <v>23</v>
      </c>
      <c r="E29" s="954" t="s">
        <v>23</v>
      </c>
      <c r="F29" s="950" t="s">
        <v>23</v>
      </c>
      <c r="G29" s="950" t="s">
        <v>23</v>
      </c>
      <c r="H29" s="954" t="s">
        <v>23</v>
      </c>
      <c r="I29" s="950" t="s">
        <v>23</v>
      </c>
      <c r="J29" s="950" t="s">
        <v>23</v>
      </c>
      <c r="K29" s="950" t="s">
        <v>23</v>
      </c>
      <c r="L29" s="950" t="s">
        <v>23</v>
      </c>
      <c r="M29" s="951" t="s">
        <v>23</v>
      </c>
    </row>
    <row r="30" spans="1:18"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c r="R30" s="141"/>
    </row>
    <row r="31" spans="1:18" ht="13.5">
      <c r="A31" s="896" t="s">
        <v>97</v>
      </c>
      <c r="B31" s="952" t="s">
        <v>23</v>
      </c>
      <c r="C31" s="952" t="s">
        <v>23</v>
      </c>
      <c r="D31" s="952" t="s">
        <v>23</v>
      </c>
      <c r="E31" s="952" t="s">
        <v>23</v>
      </c>
      <c r="F31" s="952" t="s">
        <v>23</v>
      </c>
      <c r="G31" s="952" t="s">
        <v>23</v>
      </c>
      <c r="H31" s="952" t="s">
        <v>23</v>
      </c>
      <c r="I31" s="952" t="s">
        <v>23</v>
      </c>
      <c r="J31" s="952" t="s">
        <v>23</v>
      </c>
      <c r="K31" s="952" t="s">
        <v>23</v>
      </c>
      <c r="L31" s="952" t="s">
        <v>23</v>
      </c>
      <c r="M31" s="953" t="s">
        <v>23</v>
      </c>
      <c r="R31" s="141"/>
    </row>
    <row r="32" spans="1:18" ht="13.5">
      <c r="A32" s="891"/>
      <c r="B32" s="950"/>
      <c r="C32" s="950"/>
      <c r="D32" s="950"/>
      <c r="E32" s="950"/>
      <c r="F32" s="950"/>
      <c r="G32" s="950"/>
      <c r="H32" s="950"/>
      <c r="I32" s="950"/>
      <c r="J32" s="950"/>
      <c r="K32" s="950"/>
      <c r="L32" s="950"/>
      <c r="M32" s="951"/>
    </row>
    <row r="33" spans="1:18" ht="13.5">
      <c r="A33" s="891" t="s">
        <v>98</v>
      </c>
      <c r="B33" s="956">
        <v>134</v>
      </c>
      <c r="C33" s="956" t="s">
        <v>23</v>
      </c>
      <c r="D33" s="950">
        <v>134</v>
      </c>
      <c r="E33" s="956">
        <v>129</v>
      </c>
      <c r="F33" s="956" t="s">
        <v>23</v>
      </c>
      <c r="G33" s="956" t="s">
        <v>23</v>
      </c>
      <c r="H33" s="956">
        <v>1002</v>
      </c>
      <c r="I33" s="956" t="s">
        <v>23</v>
      </c>
      <c r="J33" s="956" t="s">
        <v>23</v>
      </c>
      <c r="K33" s="956">
        <v>129</v>
      </c>
      <c r="L33" s="956" t="s">
        <v>23</v>
      </c>
      <c r="M33" s="957">
        <v>129</v>
      </c>
      <c r="R33" s="141"/>
    </row>
    <row r="34" spans="1:18" ht="13.5">
      <c r="A34" s="891" t="s">
        <v>99</v>
      </c>
      <c r="B34" s="956">
        <v>2</v>
      </c>
      <c r="C34" s="956" t="s">
        <v>23</v>
      </c>
      <c r="D34" s="950">
        <v>2</v>
      </c>
      <c r="E34" s="956">
        <v>2</v>
      </c>
      <c r="F34" s="956" t="s">
        <v>23</v>
      </c>
      <c r="G34" s="956" t="s">
        <v>23</v>
      </c>
      <c r="H34" s="956">
        <v>1500</v>
      </c>
      <c r="I34" s="956" t="s">
        <v>23</v>
      </c>
      <c r="J34" s="956" t="s">
        <v>23</v>
      </c>
      <c r="K34" s="956">
        <v>3</v>
      </c>
      <c r="L34" s="956" t="s">
        <v>23</v>
      </c>
      <c r="M34" s="951">
        <v>3</v>
      </c>
    </row>
    <row r="35" spans="1:18" ht="13.5">
      <c r="A35" s="891" t="s">
        <v>100</v>
      </c>
      <c r="B35" s="956" t="s">
        <v>23</v>
      </c>
      <c r="C35" s="956">
        <v>1</v>
      </c>
      <c r="D35" s="950">
        <v>1</v>
      </c>
      <c r="E35" s="956" t="s">
        <v>23</v>
      </c>
      <c r="F35" s="956">
        <v>1</v>
      </c>
      <c r="G35" s="956" t="s">
        <v>23</v>
      </c>
      <c r="H35" s="956" t="s">
        <v>23</v>
      </c>
      <c r="I35" s="956">
        <v>2900</v>
      </c>
      <c r="J35" s="956" t="s">
        <v>23</v>
      </c>
      <c r="K35" s="956">
        <v>3</v>
      </c>
      <c r="L35" s="956" t="s">
        <v>23</v>
      </c>
      <c r="M35" s="951">
        <v>3</v>
      </c>
    </row>
    <row r="36" spans="1:18" ht="13.5">
      <c r="A36" s="891" t="s">
        <v>101</v>
      </c>
      <c r="B36" s="956">
        <v>5564</v>
      </c>
      <c r="C36" s="956">
        <v>565</v>
      </c>
      <c r="D36" s="950">
        <v>6129</v>
      </c>
      <c r="E36" s="956">
        <v>5471</v>
      </c>
      <c r="F36" s="956">
        <v>516</v>
      </c>
      <c r="G36" s="956" t="s">
        <v>23</v>
      </c>
      <c r="H36" s="956">
        <v>1423</v>
      </c>
      <c r="I36" s="956">
        <v>3059</v>
      </c>
      <c r="J36" s="956" t="s">
        <v>23</v>
      </c>
      <c r="K36" s="956">
        <v>9364</v>
      </c>
      <c r="L36" s="956" t="s">
        <v>23</v>
      </c>
      <c r="M36" s="951">
        <v>9364</v>
      </c>
    </row>
    <row r="37" spans="1:18" ht="13.5">
      <c r="A37" s="896" t="s">
        <v>102</v>
      </c>
      <c r="B37" s="952">
        <v>5700</v>
      </c>
      <c r="C37" s="952">
        <v>566</v>
      </c>
      <c r="D37" s="952">
        <v>6266</v>
      </c>
      <c r="E37" s="952">
        <v>5602</v>
      </c>
      <c r="F37" s="952">
        <v>517</v>
      </c>
      <c r="G37" s="952" t="s">
        <v>23</v>
      </c>
      <c r="H37" s="952">
        <v>1413</v>
      </c>
      <c r="I37" s="952">
        <v>3059</v>
      </c>
      <c r="J37" s="952" t="s">
        <v>23</v>
      </c>
      <c r="K37" s="952">
        <v>9499</v>
      </c>
      <c r="L37" s="952" t="s">
        <v>23</v>
      </c>
      <c r="M37" s="953">
        <v>9499</v>
      </c>
    </row>
    <row r="38" spans="1:18" ht="13.5">
      <c r="A38" s="896"/>
      <c r="B38" s="952"/>
      <c r="C38" s="952"/>
      <c r="D38" s="952"/>
      <c r="E38" s="952"/>
      <c r="F38" s="952"/>
      <c r="G38" s="952"/>
      <c r="H38" s="952"/>
      <c r="I38" s="952"/>
      <c r="J38" s="952"/>
      <c r="K38" s="952"/>
      <c r="L38" s="952"/>
      <c r="M38" s="953"/>
    </row>
    <row r="39" spans="1:18" ht="13.5">
      <c r="A39" s="896" t="s">
        <v>103</v>
      </c>
      <c r="B39" s="952">
        <v>13002</v>
      </c>
      <c r="C39" s="952">
        <v>20</v>
      </c>
      <c r="D39" s="952">
        <v>13022</v>
      </c>
      <c r="E39" s="952">
        <v>10847</v>
      </c>
      <c r="F39" s="952">
        <v>20</v>
      </c>
      <c r="G39" s="952">
        <v>35000</v>
      </c>
      <c r="H39" s="952">
        <v>1620</v>
      </c>
      <c r="I39" s="952">
        <v>2100</v>
      </c>
      <c r="J39" s="952">
        <v>7</v>
      </c>
      <c r="K39" s="952">
        <v>17614</v>
      </c>
      <c r="L39" s="952">
        <v>245</v>
      </c>
      <c r="M39" s="953">
        <v>17859</v>
      </c>
    </row>
    <row r="40" spans="1:18" ht="13.5">
      <c r="A40" s="891"/>
      <c r="B40" s="950"/>
      <c r="C40" s="950"/>
      <c r="D40" s="950"/>
      <c r="E40" s="950"/>
      <c r="F40" s="950"/>
      <c r="G40" s="950"/>
      <c r="H40" s="950"/>
      <c r="I40" s="950"/>
      <c r="J40" s="950"/>
      <c r="K40" s="950"/>
      <c r="L40" s="950"/>
      <c r="M40" s="951"/>
    </row>
    <row r="41" spans="1:18"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8"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8"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8" ht="13.5">
      <c r="A44" s="891" t="s">
        <v>107</v>
      </c>
      <c r="B44" s="954" t="s">
        <v>23</v>
      </c>
      <c r="C44" s="950" t="s">
        <v>23</v>
      </c>
      <c r="D44" s="950" t="s">
        <v>23</v>
      </c>
      <c r="E44" s="954" t="s">
        <v>23</v>
      </c>
      <c r="F44" s="950" t="s">
        <v>23</v>
      </c>
      <c r="G44" s="950" t="s">
        <v>23</v>
      </c>
      <c r="H44" s="954" t="s">
        <v>23</v>
      </c>
      <c r="I44" s="950" t="s">
        <v>23</v>
      </c>
      <c r="J44" s="950" t="s">
        <v>23</v>
      </c>
      <c r="K44" s="950" t="s">
        <v>23</v>
      </c>
      <c r="L44" s="950" t="s">
        <v>23</v>
      </c>
      <c r="M44" s="951" t="s">
        <v>23</v>
      </c>
    </row>
    <row r="45" spans="1:18" ht="13.5">
      <c r="A45" s="891" t="s">
        <v>108</v>
      </c>
      <c r="B45" s="950" t="s">
        <v>23</v>
      </c>
      <c r="C45" s="950" t="s">
        <v>23</v>
      </c>
      <c r="D45" s="950" t="s">
        <v>23</v>
      </c>
      <c r="E45" s="950" t="s">
        <v>23</v>
      </c>
      <c r="F45" s="950" t="s">
        <v>23</v>
      </c>
      <c r="G45" s="950" t="s">
        <v>23</v>
      </c>
      <c r="H45" s="950" t="s">
        <v>23</v>
      </c>
      <c r="I45" s="950" t="s">
        <v>23</v>
      </c>
      <c r="J45" s="950" t="s">
        <v>23</v>
      </c>
      <c r="K45" s="950" t="s">
        <v>23</v>
      </c>
      <c r="L45" s="950" t="s">
        <v>23</v>
      </c>
      <c r="M45" s="951" t="s">
        <v>23</v>
      </c>
    </row>
    <row r="46" spans="1:18"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8"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8"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t="s">
        <v>23</v>
      </c>
      <c r="C50" s="952" t="s">
        <v>23</v>
      </c>
      <c r="D50" s="952" t="s">
        <v>23</v>
      </c>
      <c r="E50" s="952" t="s">
        <v>23</v>
      </c>
      <c r="F50" s="952" t="s">
        <v>23</v>
      </c>
      <c r="G50" s="952" t="s">
        <v>23</v>
      </c>
      <c r="H50" s="952" t="s">
        <v>23</v>
      </c>
      <c r="I50" s="952" t="s">
        <v>23</v>
      </c>
      <c r="J50" s="952" t="s">
        <v>23</v>
      </c>
      <c r="K50" s="952" t="s">
        <v>23</v>
      </c>
      <c r="L50" s="952" t="s">
        <v>23</v>
      </c>
      <c r="M50" s="953" t="s">
        <v>23</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t="s">
        <v>23</v>
      </c>
      <c r="C56" s="950" t="s">
        <v>23</v>
      </c>
      <c r="D56" s="950" t="s">
        <v>23</v>
      </c>
      <c r="E56" s="950" t="s">
        <v>23</v>
      </c>
      <c r="F56" s="950" t="s">
        <v>23</v>
      </c>
      <c r="G56" s="950" t="s">
        <v>23</v>
      </c>
      <c r="H56" s="950" t="s">
        <v>23</v>
      </c>
      <c r="I56" s="950" t="s">
        <v>23</v>
      </c>
      <c r="J56" s="950" t="s">
        <v>23</v>
      </c>
      <c r="K56" s="950" t="s">
        <v>23</v>
      </c>
      <c r="L56" s="950" t="s">
        <v>23</v>
      </c>
      <c r="M56" s="951" t="s">
        <v>23</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t="s">
        <v>23</v>
      </c>
      <c r="C59" s="952" t="s">
        <v>23</v>
      </c>
      <c r="D59" s="952" t="s">
        <v>23</v>
      </c>
      <c r="E59" s="952" t="s">
        <v>23</v>
      </c>
      <c r="F59" s="952" t="s">
        <v>23</v>
      </c>
      <c r="G59" s="952" t="s">
        <v>23</v>
      </c>
      <c r="H59" s="952" t="s">
        <v>23</v>
      </c>
      <c r="I59" s="952" t="s">
        <v>23</v>
      </c>
      <c r="J59" s="952" t="s">
        <v>23</v>
      </c>
      <c r="K59" s="952" t="s">
        <v>23</v>
      </c>
      <c r="L59" s="952" t="s">
        <v>23</v>
      </c>
      <c r="M59" s="953" t="s">
        <v>23</v>
      </c>
    </row>
    <row r="60" spans="1:13" ht="13.5">
      <c r="A60" s="891"/>
      <c r="B60" s="950"/>
      <c r="C60" s="950"/>
      <c r="D60" s="950"/>
      <c r="E60" s="950"/>
      <c r="F60" s="950"/>
      <c r="G60" s="950"/>
      <c r="H60" s="950"/>
      <c r="I60" s="950"/>
      <c r="J60" s="950"/>
      <c r="K60" s="950"/>
      <c r="L60" s="950"/>
      <c r="M60" s="951"/>
    </row>
    <row r="61" spans="1:13" ht="13.5">
      <c r="A61" s="891" t="s">
        <v>121</v>
      </c>
      <c r="B61" s="950">
        <v>632</v>
      </c>
      <c r="C61" s="950">
        <v>97</v>
      </c>
      <c r="D61" s="950">
        <v>729</v>
      </c>
      <c r="E61" s="950">
        <v>610</v>
      </c>
      <c r="F61" s="950">
        <v>93</v>
      </c>
      <c r="G61" s="950" t="s">
        <v>23</v>
      </c>
      <c r="H61" s="950">
        <v>1140</v>
      </c>
      <c r="I61" s="950">
        <v>2640</v>
      </c>
      <c r="J61" s="950" t="s">
        <v>23</v>
      </c>
      <c r="K61" s="950">
        <v>941</v>
      </c>
      <c r="L61" s="950" t="s">
        <v>23</v>
      </c>
      <c r="M61" s="951">
        <v>941</v>
      </c>
    </row>
    <row r="62" spans="1:13" ht="13.5">
      <c r="A62" s="891" t="s">
        <v>122</v>
      </c>
      <c r="B62" s="950">
        <v>7704</v>
      </c>
      <c r="C62" s="950">
        <v>16</v>
      </c>
      <c r="D62" s="950">
        <v>7720</v>
      </c>
      <c r="E62" s="950">
        <v>7674</v>
      </c>
      <c r="F62" s="950">
        <v>3</v>
      </c>
      <c r="G62" s="950" t="s">
        <v>23</v>
      </c>
      <c r="H62" s="950">
        <v>475</v>
      </c>
      <c r="I62" s="950">
        <v>1450</v>
      </c>
      <c r="J62" s="950" t="s">
        <v>23</v>
      </c>
      <c r="K62" s="950">
        <v>3650</v>
      </c>
      <c r="L62" s="950" t="s">
        <v>23</v>
      </c>
      <c r="M62" s="951">
        <v>3650</v>
      </c>
    </row>
    <row r="63" spans="1:13" ht="13.5">
      <c r="A63" s="891" t="s">
        <v>123</v>
      </c>
      <c r="B63" s="950">
        <v>8536</v>
      </c>
      <c r="C63" s="950">
        <v>194</v>
      </c>
      <c r="D63" s="950">
        <v>8730</v>
      </c>
      <c r="E63" s="950">
        <v>8455</v>
      </c>
      <c r="F63" s="950">
        <v>186</v>
      </c>
      <c r="G63" s="950" t="s">
        <v>23</v>
      </c>
      <c r="H63" s="950">
        <v>860</v>
      </c>
      <c r="I63" s="950">
        <v>4500</v>
      </c>
      <c r="J63" s="950" t="s">
        <v>23</v>
      </c>
      <c r="K63" s="950">
        <v>8108</v>
      </c>
      <c r="L63" s="950" t="s">
        <v>23</v>
      </c>
      <c r="M63" s="951">
        <v>8108</v>
      </c>
    </row>
    <row r="64" spans="1:13" ht="13.5">
      <c r="A64" s="896" t="s">
        <v>124</v>
      </c>
      <c r="B64" s="952">
        <v>16872</v>
      </c>
      <c r="C64" s="952">
        <v>307</v>
      </c>
      <c r="D64" s="952">
        <v>17179</v>
      </c>
      <c r="E64" s="952">
        <v>16739</v>
      </c>
      <c r="F64" s="952">
        <v>282</v>
      </c>
      <c r="G64" s="952" t="s">
        <v>23</v>
      </c>
      <c r="H64" s="952">
        <v>694</v>
      </c>
      <c r="I64" s="952">
        <v>3854</v>
      </c>
      <c r="J64" s="952" t="s">
        <v>23</v>
      </c>
      <c r="K64" s="952">
        <v>12699</v>
      </c>
      <c r="L64" s="952" t="s">
        <v>23</v>
      </c>
      <c r="M64" s="953">
        <v>12699</v>
      </c>
    </row>
    <row r="65" spans="1:13" ht="13.5">
      <c r="A65" s="891"/>
      <c r="B65" s="950"/>
      <c r="C65" s="950"/>
      <c r="D65" s="950"/>
      <c r="E65" s="950"/>
      <c r="F65" s="950"/>
      <c r="G65" s="950"/>
      <c r="H65" s="950"/>
      <c r="I65" s="950"/>
      <c r="J65" s="950"/>
      <c r="K65" s="950"/>
      <c r="L65" s="950"/>
      <c r="M65" s="951"/>
    </row>
    <row r="66" spans="1:13" ht="13.5">
      <c r="A66" s="896" t="s">
        <v>125</v>
      </c>
      <c r="B66" s="952">
        <v>830</v>
      </c>
      <c r="C66" s="952">
        <v>122</v>
      </c>
      <c r="D66" s="952">
        <v>952</v>
      </c>
      <c r="E66" s="952">
        <v>828</v>
      </c>
      <c r="F66" s="952">
        <v>121</v>
      </c>
      <c r="G66" s="952" t="s">
        <v>23</v>
      </c>
      <c r="H66" s="952">
        <v>1700</v>
      </c>
      <c r="I66" s="952">
        <v>4300</v>
      </c>
      <c r="J66" s="952" t="s">
        <v>23</v>
      </c>
      <c r="K66" s="952">
        <v>1928</v>
      </c>
      <c r="L66" s="952" t="s">
        <v>23</v>
      </c>
      <c r="M66" s="953">
        <v>1928</v>
      </c>
    </row>
    <row r="67" spans="1:13" ht="13.5">
      <c r="A67" s="891"/>
      <c r="B67" s="950"/>
      <c r="C67" s="950"/>
      <c r="D67" s="950"/>
      <c r="E67" s="950"/>
      <c r="F67" s="950"/>
      <c r="G67" s="950"/>
      <c r="H67" s="950"/>
      <c r="I67" s="950"/>
      <c r="J67" s="950"/>
      <c r="K67" s="950"/>
      <c r="L67" s="950"/>
      <c r="M67" s="951"/>
    </row>
    <row r="68" spans="1:13" ht="13.5">
      <c r="A68" s="891" t="s">
        <v>126</v>
      </c>
      <c r="B68" s="954">
        <v>3</v>
      </c>
      <c r="C68" s="950" t="s">
        <v>23</v>
      </c>
      <c r="D68" s="950">
        <v>3</v>
      </c>
      <c r="E68" s="954">
        <v>3</v>
      </c>
      <c r="F68" s="950" t="s">
        <v>23</v>
      </c>
      <c r="G68" s="950" t="s">
        <v>23</v>
      </c>
      <c r="H68" s="954">
        <v>16000</v>
      </c>
      <c r="I68" s="950" t="s">
        <v>23</v>
      </c>
      <c r="J68" s="950" t="s">
        <v>23</v>
      </c>
      <c r="K68" s="950">
        <v>48</v>
      </c>
      <c r="L68" s="950" t="s">
        <v>23</v>
      </c>
      <c r="M68" s="951">
        <v>48</v>
      </c>
    </row>
    <row r="69" spans="1:13" ht="13.5">
      <c r="A69" s="891" t="s">
        <v>127</v>
      </c>
      <c r="B69" s="954" t="s">
        <v>23</v>
      </c>
      <c r="C69" s="954">
        <v>1</v>
      </c>
      <c r="D69" s="954">
        <v>1</v>
      </c>
      <c r="E69" s="954" t="s">
        <v>23</v>
      </c>
      <c r="F69" s="954" t="s">
        <v>23</v>
      </c>
      <c r="G69" s="954" t="s">
        <v>23</v>
      </c>
      <c r="H69" s="954" t="s">
        <v>23</v>
      </c>
      <c r="I69" s="954" t="s">
        <v>23</v>
      </c>
      <c r="J69" s="954" t="s">
        <v>23</v>
      </c>
      <c r="K69" s="954" t="s">
        <v>23</v>
      </c>
      <c r="L69" s="954" t="s">
        <v>23</v>
      </c>
      <c r="M69" s="955" t="s">
        <v>23</v>
      </c>
    </row>
    <row r="70" spans="1:13" ht="13.5">
      <c r="A70" s="896" t="s">
        <v>128</v>
      </c>
      <c r="B70" s="952">
        <v>3</v>
      </c>
      <c r="C70" s="952">
        <v>1</v>
      </c>
      <c r="D70" s="952">
        <v>4</v>
      </c>
      <c r="E70" s="952">
        <v>3</v>
      </c>
      <c r="F70" s="952" t="s">
        <v>23</v>
      </c>
      <c r="G70" s="952" t="s">
        <v>23</v>
      </c>
      <c r="H70" s="952">
        <v>16000</v>
      </c>
      <c r="I70" s="952" t="s">
        <v>23</v>
      </c>
      <c r="J70" s="952" t="s">
        <v>23</v>
      </c>
      <c r="K70" s="952">
        <v>48</v>
      </c>
      <c r="L70" s="952" t="s">
        <v>23</v>
      </c>
      <c r="M70" s="953">
        <v>48</v>
      </c>
    </row>
    <row r="71" spans="1:13" ht="13.5">
      <c r="A71" s="891"/>
      <c r="B71" s="950"/>
      <c r="C71" s="950"/>
      <c r="D71" s="950"/>
      <c r="E71" s="950"/>
      <c r="F71" s="950"/>
      <c r="G71" s="950"/>
      <c r="H71" s="950"/>
      <c r="I71" s="950"/>
      <c r="J71" s="950"/>
      <c r="K71" s="950"/>
      <c r="L71" s="950"/>
      <c r="M71" s="951"/>
    </row>
    <row r="72" spans="1:13" ht="13.5">
      <c r="A72" s="891" t="s">
        <v>129</v>
      </c>
      <c r="B72" s="954">
        <v>15</v>
      </c>
      <c r="C72" s="950">
        <v>2</v>
      </c>
      <c r="D72" s="950">
        <v>17</v>
      </c>
      <c r="E72" s="954">
        <v>15</v>
      </c>
      <c r="F72" s="950">
        <v>2</v>
      </c>
      <c r="G72" s="950" t="s">
        <v>23</v>
      </c>
      <c r="H72" s="954">
        <v>1500</v>
      </c>
      <c r="I72" s="950">
        <v>4000</v>
      </c>
      <c r="J72" s="954" t="s">
        <v>23</v>
      </c>
      <c r="K72" s="954">
        <v>31</v>
      </c>
      <c r="L72" s="954" t="s">
        <v>23</v>
      </c>
      <c r="M72" s="951">
        <v>31</v>
      </c>
    </row>
    <row r="73" spans="1:13" ht="13.5">
      <c r="A73" s="891" t="s">
        <v>130</v>
      </c>
      <c r="B73" s="954">
        <v>285</v>
      </c>
      <c r="C73" s="950">
        <v>78</v>
      </c>
      <c r="D73" s="950">
        <v>363</v>
      </c>
      <c r="E73" s="954">
        <v>285</v>
      </c>
      <c r="F73" s="950">
        <v>78</v>
      </c>
      <c r="G73" s="950" t="s">
        <v>23</v>
      </c>
      <c r="H73" s="954">
        <v>8000</v>
      </c>
      <c r="I73" s="950">
        <v>14000</v>
      </c>
      <c r="J73" s="954" t="s">
        <v>23</v>
      </c>
      <c r="K73" s="954">
        <v>3370</v>
      </c>
      <c r="L73" s="954" t="s">
        <v>23</v>
      </c>
      <c r="M73" s="951">
        <v>3370</v>
      </c>
    </row>
    <row r="74" spans="1:13" ht="13.5">
      <c r="A74" s="891" t="s">
        <v>131</v>
      </c>
      <c r="B74" s="950">
        <v>1</v>
      </c>
      <c r="C74" s="950" t="s">
        <v>23</v>
      </c>
      <c r="D74" s="950">
        <v>1</v>
      </c>
      <c r="E74" s="950" t="s">
        <v>23</v>
      </c>
      <c r="F74" s="950" t="s">
        <v>23</v>
      </c>
      <c r="G74" s="950" t="s">
        <v>23</v>
      </c>
      <c r="H74" s="950" t="s">
        <v>23</v>
      </c>
      <c r="I74" s="950" t="s">
        <v>23</v>
      </c>
      <c r="J74" s="950" t="s">
        <v>23</v>
      </c>
      <c r="K74" s="950" t="s">
        <v>23</v>
      </c>
      <c r="L74" s="950" t="s">
        <v>23</v>
      </c>
      <c r="M74" s="951" t="s">
        <v>23</v>
      </c>
    </row>
    <row r="75" spans="1:13" ht="13.5">
      <c r="A75" s="891" t="s">
        <v>132</v>
      </c>
      <c r="B75" s="954">
        <v>159</v>
      </c>
      <c r="C75" s="950">
        <v>7</v>
      </c>
      <c r="D75" s="950">
        <v>166</v>
      </c>
      <c r="E75" s="954">
        <v>123</v>
      </c>
      <c r="F75" s="950">
        <v>7</v>
      </c>
      <c r="G75" s="950">
        <v>50</v>
      </c>
      <c r="H75" s="954">
        <v>1693</v>
      </c>
      <c r="I75" s="950">
        <v>2000</v>
      </c>
      <c r="J75" s="954" t="s">
        <v>23</v>
      </c>
      <c r="K75" s="954">
        <v>269</v>
      </c>
      <c r="L75" s="954" t="s">
        <v>23</v>
      </c>
      <c r="M75" s="951">
        <v>269</v>
      </c>
    </row>
    <row r="76" spans="1:13" ht="13.5">
      <c r="A76" s="891" t="s">
        <v>133</v>
      </c>
      <c r="B76" s="950">
        <v>888</v>
      </c>
      <c r="C76" s="950" t="s">
        <v>23</v>
      </c>
      <c r="D76" s="950">
        <v>888</v>
      </c>
      <c r="E76" s="950">
        <v>888</v>
      </c>
      <c r="F76" s="950" t="s">
        <v>23</v>
      </c>
      <c r="G76" s="950" t="s">
        <v>23</v>
      </c>
      <c r="H76" s="950">
        <v>800</v>
      </c>
      <c r="I76" s="950" t="s">
        <v>23</v>
      </c>
      <c r="J76" s="950" t="s">
        <v>23</v>
      </c>
      <c r="K76" s="950">
        <v>704</v>
      </c>
      <c r="L76" s="950" t="s">
        <v>23</v>
      </c>
      <c r="M76" s="951">
        <v>704</v>
      </c>
    </row>
    <row r="77" spans="1:13" ht="13.5">
      <c r="A77" s="891" t="s">
        <v>134</v>
      </c>
      <c r="B77" s="950">
        <v>1</v>
      </c>
      <c r="C77" s="950" t="s">
        <v>23</v>
      </c>
      <c r="D77" s="950">
        <v>1</v>
      </c>
      <c r="E77" s="950">
        <v>1</v>
      </c>
      <c r="F77" s="950" t="s">
        <v>23</v>
      </c>
      <c r="G77" s="950" t="s">
        <v>23</v>
      </c>
      <c r="H77" s="950">
        <v>1747</v>
      </c>
      <c r="I77" s="950" t="s">
        <v>23</v>
      </c>
      <c r="J77" s="950" t="s">
        <v>23</v>
      </c>
      <c r="K77" s="950">
        <v>2</v>
      </c>
      <c r="L77" s="950" t="s">
        <v>23</v>
      </c>
      <c r="M77" s="951">
        <v>2</v>
      </c>
    </row>
    <row r="78" spans="1:13" ht="13.5">
      <c r="A78" s="891" t="s">
        <v>135</v>
      </c>
      <c r="B78" s="954">
        <v>911</v>
      </c>
      <c r="C78" s="950">
        <v>4</v>
      </c>
      <c r="D78" s="950">
        <v>915</v>
      </c>
      <c r="E78" s="954">
        <v>911</v>
      </c>
      <c r="F78" s="950">
        <v>4</v>
      </c>
      <c r="G78" s="950" t="s">
        <v>23</v>
      </c>
      <c r="H78" s="954">
        <v>2500</v>
      </c>
      <c r="I78" s="950">
        <v>3500</v>
      </c>
      <c r="J78" s="954" t="s">
        <v>23</v>
      </c>
      <c r="K78" s="954">
        <v>2292</v>
      </c>
      <c r="L78" s="954" t="s">
        <v>23</v>
      </c>
      <c r="M78" s="951">
        <v>2292</v>
      </c>
    </row>
    <row r="79" spans="1:13" ht="13.5">
      <c r="A79" s="891" t="s">
        <v>136</v>
      </c>
      <c r="B79" s="954">
        <v>51</v>
      </c>
      <c r="C79" s="950" t="s">
        <v>23</v>
      </c>
      <c r="D79" s="950">
        <v>51</v>
      </c>
      <c r="E79" s="954">
        <v>43</v>
      </c>
      <c r="F79" s="950" t="s">
        <v>23</v>
      </c>
      <c r="G79" s="950" t="s">
        <v>23</v>
      </c>
      <c r="H79" s="954">
        <v>800</v>
      </c>
      <c r="I79" s="950" t="s">
        <v>23</v>
      </c>
      <c r="J79" s="954" t="s">
        <v>23</v>
      </c>
      <c r="K79" s="954">
        <v>34</v>
      </c>
      <c r="L79" s="954" t="s">
        <v>23</v>
      </c>
      <c r="M79" s="951">
        <v>34</v>
      </c>
    </row>
    <row r="80" spans="1:13" ht="13.5">
      <c r="A80" s="896" t="s">
        <v>137</v>
      </c>
      <c r="B80" s="952">
        <v>2311</v>
      </c>
      <c r="C80" s="952">
        <v>91</v>
      </c>
      <c r="D80" s="952">
        <v>2402</v>
      </c>
      <c r="E80" s="952">
        <v>2266</v>
      </c>
      <c r="F80" s="952">
        <v>91</v>
      </c>
      <c r="G80" s="952">
        <v>50</v>
      </c>
      <c r="H80" s="952">
        <v>2443</v>
      </c>
      <c r="I80" s="952">
        <v>12396</v>
      </c>
      <c r="J80" s="952" t="s">
        <v>23</v>
      </c>
      <c r="K80" s="952">
        <v>6702</v>
      </c>
      <c r="L80" s="952" t="s">
        <v>23</v>
      </c>
      <c r="M80" s="953">
        <v>6702</v>
      </c>
    </row>
    <row r="81" spans="1:13" ht="13.5">
      <c r="A81" s="891"/>
      <c r="B81" s="950"/>
      <c r="C81" s="950"/>
      <c r="D81" s="950"/>
      <c r="E81" s="950"/>
      <c r="F81" s="950"/>
      <c r="G81" s="950"/>
      <c r="H81" s="950"/>
      <c r="I81" s="950"/>
      <c r="J81" s="950"/>
      <c r="K81" s="950"/>
      <c r="L81" s="950"/>
      <c r="M81" s="951"/>
    </row>
    <row r="82" spans="1:13" ht="13.5">
      <c r="A82" s="891" t="s">
        <v>138</v>
      </c>
      <c r="B82" s="950" t="s">
        <v>23</v>
      </c>
      <c r="C82" s="950" t="s">
        <v>23</v>
      </c>
      <c r="D82" s="950" t="s">
        <v>23</v>
      </c>
      <c r="E82" s="950" t="s">
        <v>23</v>
      </c>
      <c r="F82" s="950" t="s">
        <v>23</v>
      </c>
      <c r="G82" s="950">
        <v>1069</v>
      </c>
      <c r="H82" s="950" t="s">
        <v>23</v>
      </c>
      <c r="I82" s="950" t="s">
        <v>23</v>
      </c>
      <c r="J82" s="950">
        <v>20</v>
      </c>
      <c r="K82" s="950" t="s">
        <v>23</v>
      </c>
      <c r="L82" s="950">
        <v>21</v>
      </c>
      <c r="M82" s="951">
        <v>21</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t="s">
        <v>23</v>
      </c>
      <c r="C84" s="952" t="s">
        <v>23</v>
      </c>
      <c r="D84" s="952" t="s">
        <v>23</v>
      </c>
      <c r="E84" s="952" t="s">
        <v>23</v>
      </c>
      <c r="F84" s="952" t="s">
        <v>23</v>
      </c>
      <c r="G84" s="952">
        <v>1069</v>
      </c>
      <c r="H84" s="952" t="s">
        <v>23</v>
      </c>
      <c r="I84" s="952" t="s">
        <v>23</v>
      </c>
      <c r="J84" s="952">
        <v>20</v>
      </c>
      <c r="K84" s="952" t="s">
        <v>23</v>
      </c>
      <c r="L84" s="952">
        <v>21</v>
      </c>
      <c r="M84" s="953">
        <v>21</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38718</v>
      </c>
      <c r="C86" s="961">
        <v>1107</v>
      </c>
      <c r="D86" s="961">
        <v>39825</v>
      </c>
      <c r="E86" s="961">
        <v>36285</v>
      </c>
      <c r="F86" s="961">
        <v>1031</v>
      </c>
      <c r="G86" s="961">
        <v>36119</v>
      </c>
      <c r="H86" s="961">
        <v>1215</v>
      </c>
      <c r="I86" s="961">
        <v>4227</v>
      </c>
      <c r="J86" s="961">
        <v>7</v>
      </c>
      <c r="K86" s="961">
        <v>48490</v>
      </c>
      <c r="L86" s="961">
        <v>266</v>
      </c>
      <c r="M86" s="962">
        <v>48756</v>
      </c>
    </row>
  </sheetData>
  <mergeCells count="14">
    <mergeCell ref="A1:M1"/>
    <mergeCell ref="A3:M3"/>
    <mergeCell ref="E7:F7"/>
    <mergeCell ref="H7:I7"/>
    <mergeCell ref="G5:G8"/>
    <mergeCell ref="K5:M5"/>
    <mergeCell ref="K6:K8"/>
    <mergeCell ref="L6:L8"/>
    <mergeCell ref="M6:M8"/>
    <mergeCell ref="B5:F5"/>
    <mergeCell ref="B6:F6"/>
    <mergeCell ref="H6:I6"/>
    <mergeCell ref="H5:J5"/>
    <mergeCell ref="B7:D7"/>
  </mergeCells>
  <printOptions horizontalCentered="1"/>
  <pageMargins left="0.78740157480314965" right="0.78740157480314965" top="0.59055118110236227" bottom="0.98425196850393704" header="0" footer="0"/>
  <pageSetup paperSize="9" scale="44" orientation="portrait" r:id="rId1"/>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3A40C-08CF-4F38-A341-218B677D7B73}">
  <sheetPr>
    <pageSetUpPr fitToPage="1"/>
  </sheetPr>
  <dimension ref="A1:Q41"/>
  <sheetViews>
    <sheetView showGridLines="0" view="pageBreakPreview" zoomScaleNormal="75" zoomScaleSheetLayoutView="100" workbookViewId="0">
      <selection activeCell="K29" sqref="K29"/>
    </sheetView>
  </sheetViews>
  <sheetFormatPr baseColWidth="10" defaultColWidth="11.42578125" defaultRowHeight="12.75"/>
  <cols>
    <col min="1" max="1" width="16.28515625" style="136" customWidth="1"/>
    <col min="2" max="8" width="16.7109375" style="136" customWidth="1"/>
    <col min="9" max="10" width="11.7109375" style="136" customWidth="1"/>
    <col min="11" max="11" width="18.28515625" style="136" customWidth="1"/>
    <col min="12" max="21" width="11.7109375" style="136" customWidth="1"/>
    <col min="22" max="16384" width="11.42578125" style="136"/>
  </cols>
  <sheetData>
    <row r="1" spans="1:13" s="138" customFormat="1" ht="18.75">
      <c r="A1" s="1949" t="s">
        <v>0</v>
      </c>
      <c r="B1" s="1949"/>
      <c r="C1" s="1949"/>
      <c r="D1" s="1949"/>
      <c r="E1" s="1949"/>
      <c r="F1" s="1949"/>
      <c r="G1" s="1949"/>
      <c r="H1" s="1949"/>
      <c r="I1" s="1068"/>
      <c r="J1" s="1068"/>
      <c r="K1" s="1068"/>
      <c r="L1" s="1068"/>
      <c r="M1" s="1068"/>
    </row>
    <row r="2" spans="1:13" ht="15.75">
      <c r="A2" s="1067"/>
      <c r="B2" s="1067"/>
      <c r="C2" s="1067"/>
      <c r="D2" s="1067"/>
      <c r="E2" s="1067"/>
      <c r="F2" s="1067"/>
      <c r="G2" s="1067"/>
      <c r="H2" s="1067"/>
      <c r="I2" s="1067"/>
      <c r="J2" s="1067"/>
      <c r="K2" s="1067"/>
      <c r="L2" s="1067"/>
      <c r="M2" s="1067"/>
    </row>
    <row r="3" spans="1:13" s="137" customFormat="1" ht="15.75">
      <c r="A3" s="2016" t="s">
        <v>1282</v>
      </c>
      <c r="B3" s="2016"/>
      <c r="C3" s="2016"/>
      <c r="D3" s="2016"/>
      <c r="E3" s="2016"/>
      <c r="F3" s="2016"/>
      <c r="G3" s="2016"/>
      <c r="H3" s="2016"/>
      <c r="I3" s="1067"/>
      <c r="J3" s="1067"/>
      <c r="K3" s="1067"/>
      <c r="L3" s="1067"/>
      <c r="M3" s="1067"/>
    </row>
    <row r="4" spans="1:13" s="137" customFormat="1" ht="15.75">
      <c r="A4" s="2016" t="s">
        <v>1281</v>
      </c>
      <c r="B4" s="2016"/>
      <c r="C4" s="2016"/>
      <c r="D4" s="2016"/>
      <c r="E4" s="2016"/>
      <c r="F4" s="2016"/>
      <c r="G4" s="2016"/>
      <c r="H4" s="2016"/>
      <c r="I4" s="1067"/>
      <c r="J4" s="1067"/>
      <c r="K4" s="1067"/>
      <c r="L4" s="1067"/>
      <c r="M4" s="1067"/>
    </row>
    <row r="5" spans="1:13" s="137" customFormat="1" ht="13.5" customHeight="1" thickBot="1">
      <c r="A5" s="457"/>
      <c r="B5" s="149"/>
      <c r="C5" s="149"/>
      <c r="D5" s="149"/>
      <c r="E5" s="149"/>
      <c r="F5" s="149"/>
      <c r="G5" s="149"/>
      <c r="H5" s="149"/>
    </row>
    <row r="6" spans="1:13" s="152" customFormat="1" ht="22.5" customHeight="1">
      <c r="A6" s="1986" t="s">
        <v>2</v>
      </c>
      <c r="B6" s="1270" t="s">
        <v>767</v>
      </c>
      <c r="C6" s="1259"/>
      <c r="D6" s="1997" t="s">
        <v>772</v>
      </c>
      <c r="E6" s="1084" t="s">
        <v>10</v>
      </c>
      <c r="F6" s="1260"/>
      <c r="G6" s="1261" t="s">
        <v>142</v>
      </c>
      <c r="H6" s="1089"/>
    </row>
    <row r="7" spans="1:13" s="152" customFormat="1" ht="22.5" customHeight="1">
      <c r="A7" s="1987"/>
      <c r="B7" s="1268" t="s">
        <v>771</v>
      </c>
      <c r="C7" s="1264"/>
      <c r="D7" s="2058"/>
      <c r="E7" s="1077" t="s">
        <v>770</v>
      </c>
      <c r="F7" s="1265" t="s">
        <v>4</v>
      </c>
      <c r="G7" s="1265" t="s">
        <v>143</v>
      </c>
      <c r="H7" s="1269" t="s">
        <v>5</v>
      </c>
    </row>
    <row r="8" spans="1:13" s="152" customFormat="1" ht="22.5" customHeight="1">
      <c r="A8" s="1987"/>
      <c r="B8" s="1078" t="s">
        <v>19</v>
      </c>
      <c r="C8" s="1126" t="s">
        <v>748</v>
      </c>
      <c r="D8" s="2058"/>
      <c r="E8" s="1077" t="s">
        <v>769</v>
      </c>
      <c r="F8" s="1077" t="s">
        <v>150</v>
      </c>
      <c r="G8" s="1265" t="s">
        <v>146</v>
      </c>
      <c r="H8" s="1269" t="s">
        <v>8</v>
      </c>
    </row>
    <row r="9" spans="1:13" s="152" customFormat="1" ht="22.5" customHeight="1" thickBot="1">
      <c r="A9" s="1987"/>
      <c r="B9" s="1265" t="s">
        <v>13</v>
      </c>
      <c r="C9" s="1125" t="s">
        <v>916</v>
      </c>
      <c r="D9" s="2058"/>
      <c r="E9" s="1077" t="s">
        <v>145</v>
      </c>
      <c r="F9" s="1165"/>
      <c r="G9" s="1265" t="s">
        <v>147</v>
      </c>
      <c r="H9" s="1080"/>
    </row>
    <row r="10" spans="1:13" ht="13.5">
      <c r="A10" s="1273">
        <v>2011</v>
      </c>
      <c r="B10" s="1175">
        <v>471</v>
      </c>
      <c r="C10" s="1175">
        <v>55</v>
      </c>
      <c r="D10" s="1134">
        <v>14.05</v>
      </c>
      <c r="E10" s="1175">
        <v>4</v>
      </c>
      <c r="F10" s="1175">
        <v>22</v>
      </c>
      <c r="G10" s="1274">
        <v>225</v>
      </c>
      <c r="H10" s="1275">
        <v>49.5</v>
      </c>
    </row>
    <row r="11" spans="1:13" ht="13.5">
      <c r="A11" s="1276">
        <v>2012</v>
      </c>
      <c r="B11" s="1177">
        <v>467</v>
      </c>
      <c r="C11" s="1177">
        <v>49</v>
      </c>
      <c r="D11" s="1137">
        <v>344.85</v>
      </c>
      <c r="E11" s="1177">
        <v>70.204081632653057</v>
      </c>
      <c r="F11" s="1177">
        <v>344</v>
      </c>
      <c r="G11" s="1277">
        <v>150</v>
      </c>
      <c r="H11" s="1278">
        <v>516</v>
      </c>
    </row>
    <row r="12" spans="1:13" ht="13.5">
      <c r="A12" s="1276">
        <v>2013</v>
      </c>
      <c r="B12" s="1177">
        <v>456</v>
      </c>
      <c r="C12" s="1177">
        <v>38</v>
      </c>
      <c r="D12" s="1137">
        <v>331.59</v>
      </c>
      <c r="E12" s="1177">
        <v>89.210526315789465</v>
      </c>
      <c r="F12" s="1177">
        <v>339</v>
      </c>
      <c r="G12" s="1277">
        <v>150</v>
      </c>
      <c r="H12" s="1278">
        <v>508.5</v>
      </c>
    </row>
    <row r="13" spans="1:13" ht="13.5">
      <c r="A13" s="1276">
        <v>2014</v>
      </c>
      <c r="B13" s="1177">
        <v>443</v>
      </c>
      <c r="C13" s="1177">
        <v>27</v>
      </c>
      <c r="D13" s="1137">
        <v>310</v>
      </c>
      <c r="E13" s="1177">
        <v>115.92592592592594</v>
      </c>
      <c r="F13" s="1177">
        <v>313</v>
      </c>
      <c r="G13" s="1277">
        <v>150</v>
      </c>
      <c r="H13" s="1278">
        <v>470</v>
      </c>
    </row>
    <row r="14" spans="1:13" ht="13.5">
      <c r="A14" s="1276">
        <v>2015</v>
      </c>
      <c r="B14" s="1177">
        <v>450</v>
      </c>
      <c r="C14" s="1177">
        <v>27</v>
      </c>
      <c r="D14" s="1137">
        <v>310</v>
      </c>
      <c r="E14" s="1177">
        <v>115.92592592592594</v>
      </c>
      <c r="F14" s="1177">
        <v>313</v>
      </c>
      <c r="G14" s="1277">
        <v>169.29</v>
      </c>
      <c r="H14" s="1278">
        <v>530</v>
      </c>
    </row>
    <row r="15" spans="1:13" ht="13.5">
      <c r="A15" s="1276">
        <v>2016</v>
      </c>
      <c r="B15" s="1177">
        <v>453</v>
      </c>
      <c r="C15" s="1177">
        <v>33</v>
      </c>
      <c r="D15" s="1137">
        <v>310</v>
      </c>
      <c r="E15" s="1177">
        <v>96.363636363636374</v>
      </c>
      <c r="F15" s="1177">
        <v>318</v>
      </c>
      <c r="G15" s="1277">
        <v>225</v>
      </c>
      <c r="H15" s="1278">
        <v>716</v>
      </c>
    </row>
    <row r="16" spans="1:13" ht="13.5">
      <c r="A16" s="1276">
        <v>2017</v>
      </c>
      <c r="B16" s="1177">
        <v>472</v>
      </c>
      <c r="C16" s="1177">
        <v>49</v>
      </c>
      <c r="D16" s="1137">
        <v>290</v>
      </c>
      <c r="E16" s="1177">
        <v>72.244897959183675</v>
      </c>
      <c r="F16" s="1177">
        <v>354</v>
      </c>
      <c r="G16" s="1279">
        <v>148.43</v>
      </c>
      <c r="H16" s="1278">
        <v>525.44219999999996</v>
      </c>
    </row>
    <row r="17" spans="1:17" ht="13.5">
      <c r="A17" s="1276">
        <v>2018</v>
      </c>
      <c r="B17" s="1177">
        <v>483</v>
      </c>
      <c r="C17" s="1177">
        <v>63</v>
      </c>
      <c r="D17" s="1137">
        <v>290</v>
      </c>
      <c r="E17" s="1177">
        <v>67.301587301587304</v>
      </c>
      <c r="F17" s="1177">
        <v>424</v>
      </c>
      <c r="G17" s="1279">
        <v>104.94</v>
      </c>
      <c r="H17" s="1278">
        <v>444.94559999999996</v>
      </c>
    </row>
    <row r="18" spans="1:17" ht="13.5">
      <c r="A18" s="1276">
        <v>2019</v>
      </c>
      <c r="B18" s="1177">
        <v>484</v>
      </c>
      <c r="C18" s="1177">
        <v>64</v>
      </c>
      <c r="D18" s="1137">
        <v>290</v>
      </c>
      <c r="E18" s="1177">
        <v>64.6875</v>
      </c>
      <c r="F18" s="1177">
        <v>414</v>
      </c>
      <c r="G18" s="1279">
        <v>109.45</v>
      </c>
      <c r="H18" s="1278">
        <v>453.12300000000005</v>
      </c>
    </row>
    <row r="19" spans="1:17" ht="13.5">
      <c r="A19" s="1276">
        <v>2020</v>
      </c>
      <c r="B19" s="1177">
        <v>489</v>
      </c>
      <c r="C19" s="1177">
        <v>66</v>
      </c>
      <c r="D19" s="1137">
        <v>290</v>
      </c>
      <c r="E19" s="1177">
        <v>61.212121212121211</v>
      </c>
      <c r="F19" s="1177">
        <v>404</v>
      </c>
      <c r="G19" s="1279">
        <v>109.44</v>
      </c>
      <c r="H19" s="1278">
        <v>442.13760000000002</v>
      </c>
    </row>
    <row r="20" spans="1:17" ht="14.25" thickBot="1">
      <c r="A20" s="1280">
        <v>2021</v>
      </c>
      <c r="B20" s="1179">
        <v>505</v>
      </c>
      <c r="C20" s="1179">
        <v>89</v>
      </c>
      <c r="D20" s="1140">
        <v>290</v>
      </c>
      <c r="E20" s="1179">
        <v>49.325842696629216</v>
      </c>
      <c r="F20" s="1179">
        <v>439</v>
      </c>
      <c r="G20" s="1436">
        <v>142.41</v>
      </c>
      <c r="H20" s="1248">
        <v>625.17989999999998</v>
      </c>
    </row>
    <row r="22" spans="1:17">
      <c r="A22" s="177"/>
      <c r="B22" s="193"/>
      <c r="C22" s="141"/>
      <c r="D22" s="192"/>
      <c r="E22" s="141"/>
    </row>
    <row r="24" spans="1:17">
      <c r="E24" s="191"/>
    </row>
    <row r="25" spans="1:17">
      <c r="P25" s="178"/>
      <c r="Q25" s="178"/>
    </row>
    <row r="26" spans="1:17">
      <c r="P26" s="178"/>
      <c r="Q26" s="178"/>
    </row>
    <row r="27" spans="1:17">
      <c r="P27" s="178"/>
      <c r="Q27" s="178"/>
    </row>
    <row r="28" spans="1:17">
      <c r="P28" s="178"/>
      <c r="Q28" s="178"/>
    </row>
    <row r="29" spans="1:17">
      <c r="P29" s="178"/>
      <c r="Q29" s="178"/>
    </row>
    <row r="30" spans="1:17">
      <c r="P30" s="178"/>
      <c r="Q30" s="178"/>
    </row>
    <row r="31" spans="1:17">
      <c r="P31" s="178"/>
      <c r="Q31" s="178"/>
    </row>
    <row r="32" spans="1:17">
      <c r="P32" s="178"/>
      <c r="Q32" s="178"/>
    </row>
    <row r="33" spans="5:17">
      <c r="P33" s="178"/>
      <c r="Q33" s="178"/>
    </row>
    <row r="34" spans="5:17">
      <c r="P34" s="178"/>
      <c r="Q34" s="178"/>
    </row>
    <row r="35" spans="5:17">
      <c r="P35" s="178"/>
      <c r="Q35" s="178"/>
    </row>
    <row r="39" spans="5:17">
      <c r="P39" s="178"/>
      <c r="Q39" s="178"/>
    </row>
    <row r="41" spans="5:17">
      <c r="E41" s="190"/>
    </row>
  </sheetData>
  <mergeCells count="5">
    <mergeCell ref="A1:H1"/>
    <mergeCell ref="A3:H3"/>
    <mergeCell ref="A4:H4"/>
    <mergeCell ref="A6:A9"/>
    <mergeCell ref="D6:D9"/>
  </mergeCells>
  <printOptions horizontalCentered="1" gridLinesSet="0"/>
  <pageMargins left="0.78740157480314965" right="0.78740157480314965" top="0.59055118110236227" bottom="0.98425196850393704" header="0" footer="0"/>
  <pageSetup paperSize="9" scale="55" orientation="portrait" r:id="rId1"/>
  <headerFooter alignWithMargins="0"/>
  <drawing r:id="rId2"/>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1-000000000000}">
  <sheetPr codeName="Hoja349">
    <pageSetUpPr fitToPage="1"/>
  </sheetPr>
  <dimension ref="A1:Q86"/>
  <sheetViews>
    <sheetView view="pageBreakPreview" zoomScale="70" zoomScaleNormal="75" zoomScaleSheetLayoutView="70" workbookViewId="0">
      <selection activeCell="U22" sqref="U22"/>
    </sheetView>
  </sheetViews>
  <sheetFormatPr baseColWidth="10" defaultColWidth="11.42578125" defaultRowHeight="12.75"/>
  <cols>
    <col min="1" max="1" width="33" style="139" customWidth="1"/>
    <col min="2" max="13" width="14.140625" style="139" customWidth="1"/>
    <col min="14" max="16384" width="11.42578125" style="139"/>
  </cols>
  <sheetData>
    <row r="1" spans="1:17" s="151" customFormat="1" ht="18.75">
      <c r="A1" s="1951" t="s">
        <v>0</v>
      </c>
      <c r="B1" s="1951"/>
      <c r="C1" s="1951"/>
      <c r="D1" s="1951"/>
      <c r="E1" s="1951"/>
      <c r="F1" s="1951"/>
      <c r="G1" s="1951"/>
      <c r="H1" s="1951"/>
      <c r="I1" s="1951"/>
      <c r="J1" s="1951"/>
      <c r="K1" s="1951"/>
      <c r="L1" s="1951"/>
      <c r="M1" s="1951"/>
    </row>
    <row r="2" spans="1:17" ht="15.75">
      <c r="A2" s="1071"/>
      <c r="B2" s="1071"/>
      <c r="C2" s="1071"/>
      <c r="D2" s="1071"/>
      <c r="E2" s="1071"/>
      <c r="F2" s="1071"/>
      <c r="G2" s="1071"/>
      <c r="H2" s="1071"/>
      <c r="I2" s="1071"/>
      <c r="J2" s="1071"/>
      <c r="K2" s="1071"/>
      <c r="L2" s="1071"/>
      <c r="M2" s="1071"/>
    </row>
    <row r="3" spans="1:17" s="148" customFormat="1" ht="15.75">
      <c r="A3" s="1950" t="s">
        <v>1482</v>
      </c>
      <c r="B3" s="1950"/>
      <c r="C3" s="1950"/>
      <c r="D3" s="1950"/>
      <c r="E3" s="1950"/>
      <c r="F3" s="1950"/>
      <c r="G3" s="1950"/>
      <c r="H3" s="1950"/>
      <c r="I3" s="1950"/>
      <c r="J3" s="1950"/>
      <c r="K3" s="1950"/>
      <c r="L3" s="1950"/>
      <c r="M3" s="1950"/>
    </row>
    <row r="4" spans="1:17" s="148" customFormat="1" ht="13.5" customHeight="1" thickBot="1">
      <c r="A4" s="1256"/>
      <c r="B4" s="1256"/>
      <c r="C4" s="1256"/>
      <c r="D4" s="1256"/>
      <c r="E4" s="1256"/>
      <c r="F4" s="1256"/>
      <c r="G4" s="1257"/>
      <c r="H4" s="1071"/>
      <c r="I4" s="1071"/>
      <c r="J4" s="1071"/>
      <c r="K4" s="1071"/>
      <c r="L4" s="1071"/>
      <c r="M4" s="1071"/>
    </row>
    <row r="5" spans="1:17" s="146" customFormat="1" ht="19.5" customHeight="1" thickTop="1">
      <c r="A5" s="1271"/>
      <c r="B5" s="2078" t="s">
        <v>755</v>
      </c>
      <c r="C5" s="2079"/>
      <c r="D5" s="2079"/>
      <c r="E5" s="2079"/>
      <c r="F5" s="2080"/>
      <c r="G5" s="2088" t="s">
        <v>764</v>
      </c>
      <c r="H5" s="2084" t="s">
        <v>10</v>
      </c>
      <c r="I5" s="2085" t="s">
        <v>10</v>
      </c>
      <c r="J5" s="2086"/>
      <c r="K5" s="2081" t="s">
        <v>11</v>
      </c>
      <c r="L5" s="2082"/>
      <c r="M5" s="2083"/>
    </row>
    <row r="6" spans="1:17" s="146" customFormat="1" ht="19.5" customHeight="1">
      <c r="A6" s="886" t="s">
        <v>165</v>
      </c>
      <c r="B6" s="2071" t="s">
        <v>13</v>
      </c>
      <c r="C6" s="2072"/>
      <c r="D6" s="2072"/>
      <c r="E6" s="2072"/>
      <c r="F6" s="2073"/>
      <c r="G6" s="1881"/>
      <c r="H6" s="2068" t="s">
        <v>876</v>
      </c>
      <c r="I6" s="2070"/>
      <c r="J6" s="1267" t="s">
        <v>766</v>
      </c>
      <c r="K6" s="1880" t="s">
        <v>765</v>
      </c>
      <c r="L6" s="1880" t="s">
        <v>764</v>
      </c>
      <c r="M6" s="2087" t="s">
        <v>774</v>
      </c>
    </row>
    <row r="7" spans="1:17" s="146" customFormat="1" ht="19.5" customHeight="1">
      <c r="A7" s="886" t="s">
        <v>154</v>
      </c>
      <c r="B7" s="2076" t="s">
        <v>19</v>
      </c>
      <c r="C7" s="2076" t="s">
        <v>19</v>
      </c>
      <c r="D7" s="2077"/>
      <c r="E7" s="2074" t="s">
        <v>748</v>
      </c>
      <c r="F7" s="2073"/>
      <c r="G7" s="1881"/>
      <c r="H7" s="2071" t="s">
        <v>14</v>
      </c>
      <c r="I7" s="2073"/>
      <c r="J7" s="884" t="s">
        <v>751</v>
      </c>
      <c r="K7" s="1881"/>
      <c r="L7" s="1881"/>
      <c r="M7" s="2087"/>
    </row>
    <row r="8" spans="1:17" s="146" customFormat="1" ht="19.5" customHeight="1" thickBot="1">
      <c r="A8" s="886"/>
      <c r="B8" s="885" t="s">
        <v>17</v>
      </c>
      <c r="C8" s="931" t="s">
        <v>18</v>
      </c>
      <c r="D8" s="931" t="s">
        <v>19</v>
      </c>
      <c r="E8" s="884" t="s">
        <v>17</v>
      </c>
      <c r="F8" s="885" t="s">
        <v>18</v>
      </c>
      <c r="G8" s="1881"/>
      <c r="H8" s="884" t="s">
        <v>17</v>
      </c>
      <c r="I8" s="885" t="s">
        <v>18</v>
      </c>
      <c r="J8" s="884" t="s">
        <v>758</v>
      </c>
      <c r="K8" s="1881"/>
      <c r="L8" s="1881"/>
      <c r="M8" s="2087"/>
      <c r="P8" s="147"/>
      <c r="Q8" s="147"/>
    </row>
    <row r="9" spans="1:17" ht="13.5">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17"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17"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17"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17"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17" ht="13.5">
      <c r="A14" s="896"/>
      <c r="B14" s="952"/>
      <c r="C14" s="952"/>
      <c r="D14" s="952"/>
      <c r="E14" s="952"/>
      <c r="F14" s="952"/>
      <c r="G14" s="952"/>
      <c r="H14" s="952"/>
      <c r="I14" s="952"/>
      <c r="J14" s="952"/>
      <c r="K14" s="952"/>
      <c r="L14" s="952"/>
      <c r="M14" s="953"/>
    </row>
    <row r="15" spans="1:17" ht="13.5">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17" ht="13.5">
      <c r="A16" s="896"/>
      <c r="B16" s="952"/>
      <c r="C16" s="952"/>
      <c r="D16" s="952"/>
      <c r="E16" s="952"/>
      <c r="F16" s="952"/>
      <c r="G16" s="952"/>
      <c r="H16" s="952"/>
      <c r="I16" s="952"/>
      <c r="J16" s="952"/>
      <c r="K16" s="952"/>
      <c r="L16" s="952"/>
      <c r="M16" s="953"/>
    </row>
    <row r="17" spans="1:13"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13" ht="13.5">
      <c r="A18" s="891"/>
      <c r="B18" s="950"/>
      <c r="C18" s="950"/>
      <c r="D18" s="950"/>
      <c r="E18" s="950"/>
      <c r="F18" s="950"/>
      <c r="G18" s="950"/>
      <c r="H18" s="950"/>
      <c r="I18" s="950"/>
      <c r="J18" s="950"/>
      <c r="K18" s="950"/>
      <c r="L18" s="950"/>
      <c r="M18" s="951"/>
    </row>
    <row r="19" spans="1:13"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13"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13"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13"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row>
    <row r="23" spans="1:13" ht="13.5">
      <c r="A23" s="896"/>
      <c r="B23" s="952"/>
      <c r="C23" s="952"/>
      <c r="D23" s="952"/>
      <c r="E23" s="952"/>
      <c r="F23" s="952"/>
      <c r="G23" s="952"/>
      <c r="H23" s="952"/>
      <c r="I23" s="952"/>
      <c r="J23" s="952"/>
      <c r="K23" s="952"/>
      <c r="L23" s="952"/>
      <c r="M23" s="953"/>
    </row>
    <row r="24" spans="1:13"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row>
    <row r="25" spans="1:13" ht="13.5">
      <c r="A25" s="896"/>
      <c r="B25" s="952"/>
      <c r="C25" s="952"/>
      <c r="D25" s="952"/>
      <c r="E25" s="952"/>
      <c r="F25" s="952"/>
      <c r="G25" s="952"/>
      <c r="H25" s="952"/>
      <c r="I25" s="952"/>
      <c r="J25" s="952"/>
      <c r="K25" s="952"/>
      <c r="L25" s="952"/>
      <c r="M25" s="953"/>
    </row>
    <row r="26" spans="1:13"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row>
    <row r="27" spans="1:13" ht="13.5">
      <c r="A27" s="891"/>
      <c r="B27" s="950"/>
      <c r="C27" s="950"/>
      <c r="D27" s="950"/>
      <c r="E27" s="950"/>
      <c r="F27" s="950"/>
      <c r="G27" s="950"/>
      <c r="H27" s="950"/>
      <c r="I27" s="950"/>
      <c r="J27" s="950"/>
      <c r="K27" s="950"/>
      <c r="L27" s="950"/>
      <c r="M27" s="951"/>
    </row>
    <row r="28" spans="1:13"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row>
    <row r="29" spans="1:13" ht="13.5">
      <c r="A29" s="891" t="s">
        <v>95</v>
      </c>
      <c r="B29" s="954" t="s">
        <v>23</v>
      </c>
      <c r="C29" s="950" t="s">
        <v>23</v>
      </c>
      <c r="D29" s="950" t="s">
        <v>23</v>
      </c>
      <c r="E29" s="954" t="s">
        <v>23</v>
      </c>
      <c r="F29" s="950" t="s">
        <v>23</v>
      </c>
      <c r="G29" s="950" t="s">
        <v>23</v>
      </c>
      <c r="H29" s="954" t="s">
        <v>23</v>
      </c>
      <c r="I29" s="950" t="s">
        <v>23</v>
      </c>
      <c r="J29" s="950" t="s">
        <v>23</v>
      </c>
      <c r="K29" s="950" t="s">
        <v>23</v>
      </c>
      <c r="L29" s="950" t="s">
        <v>23</v>
      </c>
      <c r="M29" s="951" t="s">
        <v>23</v>
      </c>
    </row>
    <row r="30" spans="1:13"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row>
    <row r="31" spans="1:13" ht="13.5">
      <c r="A31" s="896" t="s">
        <v>97</v>
      </c>
      <c r="B31" s="952" t="s">
        <v>23</v>
      </c>
      <c r="C31" s="952" t="s">
        <v>23</v>
      </c>
      <c r="D31" s="952" t="s">
        <v>23</v>
      </c>
      <c r="E31" s="952" t="s">
        <v>23</v>
      </c>
      <c r="F31" s="952" t="s">
        <v>23</v>
      </c>
      <c r="G31" s="952" t="s">
        <v>23</v>
      </c>
      <c r="H31" s="952" t="s">
        <v>23</v>
      </c>
      <c r="I31" s="952" t="s">
        <v>23</v>
      </c>
      <c r="J31" s="952" t="s">
        <v>23</v>
      </c>
      <c r="K31" s="952" t="s">
        <v>23</v>
      </c>
      <c r="L31" s="952" t="s">
        <v>23</v>
      </c>
      <c r="M31" s="953" t="s">
        <v>23</v>
      </c>
    </row>
    <row r="32" spans="1:13" ht="13.5">
      <c r="A32" s="891"/>
      <c r="B32" s="950"/>
      <c r="C32" s="950"/>
      <c r="D32" s="950"/>
      <c r="E32" s="950"/>
      <c r="F32" s="950"/>
      <c r="G32" s="950"/>
      <c r="H32" s="950"/>
      <c r="I32" s="950"/>
      <c r="J32" s="950"/>
      <c r="K32" s="950"/>
      <c r="L32" s="950"/>
      <c r="M32" s="951"/>
    </row>
    <row r="33" spans="1:14" ht="13.5">
      <c r="A33" s="891" t="s">
        <v>98</v>
      </c>
      <c r="B33" s="956" t="s">
        <v>23</v>
      </c>
      <c r="C33" s="956" t="s">
        <v>23</v>
      </c>
      <c r="D33" s="950" t="s">
        <v>23</v>
      </c>
      <c r="E33" s="956" t="s">
        <v>23</v>
      </c>
      <c r="F33" s="956" t="s">
        <v>23</v>
      </c>
      <c r="G33" s="956" t="s">
        <v>23</v>
      </c>
      <c r="H33" s="956" t="s">
        <v>23</v>
      </c>
      <c r="I33" s="956" t="s">
        <v>23</v>
      </c>
      <c r="J33" s="956" t="s">
        <v>23</v>
      </c>
      <c r="K33" s="956" t="s">
        <v>23</v>
      </c>
      <c r="L33" s="956" t="s">
        <v>23</v>
      </c>
      <c r="M33" s="957" t="s">
        <v>23</v>
      </c>
    </row>
    <row r="34" spans="1:14" ht="13.5">
      <c r="A34" s="891" t="s">
        <v>99</v>
      </c>
      <c r="B34" s="956" t="s">
        <v>23</v>
      </c>
      <c r="C34" s="956" t="s">
        <v>23</v>
      </c>
      <c r="D34" s="950" t="s">
        <v>23</v>
      </c>
      <c r="E34" s="956" t="s">
        <v>23</v>
      </c>
      <c r="F34" s="956" t="s">
        <v>23</v>
      </c>
      <c r="G34" s="956" t="s">
        <v>23</v>
      </c>
      <c r="H34" s="956" t="s">
        <v>23</v>
      </c>
      <c r="I34" s="956" t="s">
        <v>23</v>
      </c>
      <c r="J34" s="956" t="s">
        <v>23</v>
      </c>
      <c r="K34" s="956" t="s">
        <v>23</v>
      </c>
      <c r="L34" s="956" t="s">
        <v>23</v>
      </c>
      <c r="M34" s="951" t="s">
        <v>23</v>
      </c>
    </row>
    <row r="35" spans="1:14" ht="13.5">
      <c r="A35" s="891" t="s">
        <v>100</v>
      </c>
      <c r="B35" s="956" t="s">
        <v>23</v>
      </c>
      <c r="C35" s="956" t="s">
        <v>23</v>
      </c>
      <c r="D35" s="950" t="s">
        <v>23</v>
      </c>
      <c r="E35" s="956" t="s">
        <v>23</v>
      </c>
      <c r="F35" s="956" t="s">
        <v>23</v>
      </c>
      <c r="G35" s="956" t="s">
        <v>23</v>
      </c>
      <c r="H35" s="956" t="s">
        <v>23</v>
      </c>
      <c r="I35" s="956" t="s">
        <v>23</v>
      </c>
      <c r="J35" s="956" t="s">
        <v>23</v>
      </c>
      <c r="K35" s="956" t="s">
        <v>23</v>
      </c>
      <c r="L35" s="956" t="s">
        <v>23</v>
      </c>
      <c r="M35" s="951" t="s">
        <v>23</v>
      </c>
    </row>
    <row r="36" spans="1:14" ht="13.5">
      <c r="A36" s="891" t="s">
        <v>101</v>
      </c>
      <c r="B36" s="956" t="s">
        <v>23</v>
      </c>
      <c r="C36" s="956" t="s">
        <v>23</v>
      </c>
      <c r="D36" s="950" t="s">
        <v>23</v>
      </c>
      <c r="E36" s="956" t="s">
        <v>23</v>
      </c>
      <c r="F36" s="956" t="s">
        <v>23</v>
      </c>
      <c r="G36" s="956" t="s">
        <v>23</v>
      </c>
      <c r="H36" s="956" t="s">
        <v>23</v>
      </c>
      <c r="I36" s="956" t="s">
        <v>23</v>
      </c>
      <c r="J36" s="956" t="s">
        <v>23</v>
      </c>
      <c r="K36" s="956" t="s">
        <v>23</v>
      </c>
      <c r="L36" s="956" t="s">
        <v>23</v>
      </c>
      <c r="M36" s="951" t="s">
        <v>23</v>
      </c>
    </row>
    <row r="37" spans="1:14" ht="13.5">
      <c r="A37" s="896" t="s">
        <v>102</v>
      </c>
      <c r="B37" s="952" t="s">
        <v>23</v>
      </c>
      <c r="C37" s="952" t="s">
        <v>23</v>
      </c>
      <c r="D37" s="952" t="s">
        <v>23</v>
      </c>
      <c r="E37" s="952" t="s">
        <v>23</v>
      </c>
      <c r="F37" s="952" t="s">
        <v>23</v>
      </c>
      <c r="G37" s="952" t="s">
        <v>23</v>
      </c>
      <c r="H37" s="952" t="s">
        <v>23</v>
      </c>
      <c r="I37" s="952" t="s">
        <v>23</v>
      </c>
      <c r="J37" s="952" t="s">
        <v>23</v>
      </c>
      <c r="K37" s="952" t="s">
        <v>23</v>
      </c>
      <c r="L37" s="952" t="s">
        <v>23</v>
      </c>
      <c r="M37" s="953" t="s">
        <v>23</v>
      </c>
    </row>
    <row r="38" spans="1:14" ht="13.5">
      <c r="A38" s="896"/>
      <c r="B38" s="952"/>
      <c r="C38" s="952"/>
      <c r="D38" s="952"/>
      <c r="E38" s="952"/>
      <c r="F38" s="952"/>
      <c r="G38" s="952"/>
      <c r="H38" s="952"/>
      <c r="I38" s="952"/>
      <c r="J38" s="952"/>
      <c r="K38" s="952"/>
      <c r="L38" s="952"/>
      <c r="M38" s="953"/>
    </row>
    <row r="39" spans="1:14" ht="13.5">
      <c r="A39" s="896" t="s">
        <v>103</v>
      </c>
      <c r="B39" s="952">
        <v>420</v>
      </c>
      <c r="C39" s="952" t="s">
        <v>23</v>
      </c>
      <c r="D39" s="952">
        <v>420</v>
      </c>
      <c r="E39" s="952">
        <v>4</v>
      </c>
      <c r="F39" s="952" t="s">
        <v>23</v>
      </c>
      <c r="G39" s="952" t="s">
        <v>23</v>
      </c>
      <c r="H39" s="952">
        <v>500</v>
      </c>
      <c r="I39" s="952" t="s">
        <v>23</v>
      </c>
      <c r="J39" s="952" t="s">
        <v>23</v>
      </c>
      <c r="K39" s="952">
        <v>2</v>
      </c>
      <c r="L39" s="952" t="s">
        <v>23</v>
      </c>
      <c r="M39" s="953">
        <v>2</v>
      </c>
    </row>
    <row r="40" spans="1:14" ht="13.5">
      <c r="A40" s="891"/>
      <c r="B40" s="950"/>
      <c r="C40" s="950"/>
      <c r="D40" s="950"/>
      <c r="E40" s="950"/>
      <c r="F40" s="950"/>
      <c r="G40" s="950"/>
      <c r="H40" s="950"/>
      <c r="I40" s="950"/>
      <c r="J40" s="950"/>
      <c r="K40" s="950"/>
      <c r="L40" s="950"/>
      <c r="M40" s="951"/>
    </row>
    <row r="41" spans="1:14"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c r="N41" s="194"/>
    </row>
    <row r="42" spans="1:14"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4"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4" ht="13.5">
      <c r="A44" s="891" t="s">
        <v>107</v>
      </c>
      <c r="B44" s="954" t="s">
        <v>23</v>
      </c>
      <c r="C44" s="950" t="s">
        <v>23</v>
      </c>
      <c r="D44" s="950" t="s">
        <v>23</v>
      </c>
      <c r="E44" s="954" t="s">
        <v>23</v>
      </c>
      <c r="F44" s="950" t="s">
        <v>23</v>
      </c>
      <c r="G44" s="950" t="s">
        <v>23</v>
      </c>
      <c r="H44" s="954" t="s">
        <v>23</v>
      </c>
      <c r="I44" s="950" t="s">
        <v>23</v>
      </c>
      <c r="J44" s="950" t="s">
        <v>23</v>
      </c>
      <c r="K44" s="950" t="s">
        <v>23</v>
      </c>
      <c r="L44" s="950" t="s">
        <v>23</v>
      </c>
      <c r="M44" s="951" t="s">
        <v>23</v>
      </c>
    </row>
    <row r="45" spans="1:14" ht="13.5">
      <c r="A45" s="891" t="s">
        <v>108</v>
      </c>
      <c r="B45" s="950" t="s">
        <v>23</v>
      </c>
      <c r="C45" s="950" t="s">
        <v>23</v>
      </c>
      <c r="D45" s="950" t="s">
        <v>23</v>
      </c>
      <c r="E45" s="950" t="s">
        <v>23</v>
      </c>
      <c r="F45" s="950" t="s">
        <v>23</v>
      </c>
      <c r="G45" s="950" t="s">
        <v>23</v>
      </c>
      <c r="H45" s="950" t="s">
        <v>23</v>
      </c>
      <c r="I45" s="950" t="s">
        <v>23</v>
      </c>
      <c r="J45" s="950" t="s">
        <v>23</v>
      </c>
      <c r="K45" s="950" t="s">
        <v>23</v>
      </c>
      <c r="L45" s="950" t="s">
        <v>23</v>
      </c>
      <c r="M45" s="951" t="s">
        <v>23</v>
      </c>
    </row>
    <row r="46" spans="1:14"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4"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4"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t="s">
        <v>23</v>
      </c>
      <c r="C50" s="952" t="s">
        <v>23</v>
      </c>
      <c r="D50" s="952" t="s">
        <v>23</v>
      </c>
      <c r="E50" s="952" t="s">
        <v>23</v>
      </c>
      <c r="F50" s="952" t="s">
        <v>23</v>
      </c>
      <c r="G50" s="952" t="s">
        <v>23</v>
      </c>
      <c r="H50" s="952" t="s">
        <v>23</v>
      </c>
      <c r="I50" s="952" t="s">
        <v>23</v>
      </c>
      <c r="J50" s="952" t="s">
        <v>23</v>
      </c>
      <c r="K50" s="952" t="s">
        <v>23</v>
      </c>
      <c r="L50" s="952" t="s">
        <v>23</v>
      </c>
      <c r="M50" s="953" t="s">
        <v>23</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t="s">
        <v>23</v>
      </c>
      <c r="C56" s="950" t="s">
        <v>23</v>
      </c>
      <c r="D56" s="950" t="s">
        <v>23</v>
      </c>
      <c r="E56" s="950" t="s">
        <v>23</v>
      </c>
      <c r="F56" s="950" t="s">
        <v>23</v>
      </c>
      <c r="G56" s="950" t="s">
        <v>23</v>
      </c>
      <c r="H56" s="950" t="s">
        <v>23</v>
      </c>
      <c r="I56" s="950" t="s">
        <v>23</v>
      </c>
      <c r="J56" s="950" t="s">
        <v>23</v>
      </c>
      <c r="K56" s="950" t="s">
        <v>23</v>
      </c>
      <c r="L56" s="950" t="s">
        <v>23</v>
      </c>
      <c r="M56" s="951" t="s">
        <v>23</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t="s">
        <v>23</v>
      </c>
      <c r="C59" s="952" t="s">
        <v>23</v>
      </c>
      <c r="D59" s="952" t="s">
        <v>23</v>
      </c>
      <c r="E59" s="952" t="s">
        <v>23</v>
      </c>
      <c r="F59" s="952" t="s">
        <v>23</v>
      </c>
      <c r="G59" s="952" t="s">
        <v>23</v>
      </c>
      <c r="H59" s="952" t="s">
        <v>23</v>
      </c>
      <c r="I59" s="952" t="s">
        <v>23</v>
      </c>
      <c r="J59" s="952" t="s">
        <v>23</v>
      </c>
      <c r="K59" s="952" t="s">
        <v>23</v>
      </c>
      <c r="L59" s="952" t="s">
        <v>23</v>
      </c>
      <c r="M59" s="953" t="s">
        <v>23</v>
      </c>
    </row>
    <row r="60" spans="1:13" ht="13.5">
      <c r="A60" s="891"/>
      <c r="B60" s="950"/>
      <c r="C60" s="950"/>
      <c r="D60" s="950"/>
      <c r="E60" s="950"/>
      <c r="F60" s="950"/>
      <c r="G60" s="950"/>
      <c r="H60" s="950"/>
      <c r="I60" s="950"/>
      <c r="J60" s="950"/>
      <c r="K60" s="950"/>
      <c r="L60" s="950"/>
      <c r="M60" s="951"/>
    </row>
    <row r="61" spans="1:13" ht="13.5">
      <c r="A61" s="891" t="s">
        <v>121</v>
      </c>
      <c r="B61" s="950" t="s">
        <v>23</v>
      </c>
      <c r="C61" s="950" t="s">
        <v>23</v>
      </c>
      <c r="D61" s="950" t="s">
        <v>23</v>
      </c>
      <c r="E61" s="950" t="s">
        <v>23</v>
      </c>
      <c r="F61" s="950" t="s">
        <v>23</v>
      </c>
      <c r="G61" s="950" t="s">
        <v>23</v>
      </c>
      <c r="H61" s="950" t="s">
        <v>23</v>
      </c>
      <c r="I61" s="950" t="s">
        <v>23</v>
      </c>
      <c r="J61" s="950" t="s">
        <v>23</v>
      </c>
      <c r="K61" s="950" t="s">
        <v>23</v>
      </c>
      <c r="L61" s="950" t="s">
        <v>23</v>
      </c>
      <c r="M61" s="951" t="s">
        <v>23</v>
      </c>
    </row>
    <row r="62" spans="1:13" ht="13.5">
      <c r="A62" s="891" t="s">
        <v>122</v>
      </c>
      <c r="B62" s="950" t="s">
        <v>23</v>
      </c>
      <c r="C62" s="950" t="s">
        <v>23</v>
      </c>
      <c r="D62" s="950" t="s">
        <v>23</v>
      </c>
      <c r="E62" s="950" t="s">
        <v>23</v>
      </c>
      <c r="F62" s="950" t="s">
        <v>23</v>
      </c>
      <c r="G62" s="950" t="s">
        <v>23</v>
      </c>
      <c r="H62" s="950" t="s">
        <v>23</v>
      </c>
      <c r="I62" s="950" t="s">
        <v>23</v>
      </c>
      <c r="J62" s="950" t="s">
        <v>23</v>
      </c>
      <c r="K62" s="950" t="s">
        <v>23</v>
      </c>
      <c r="L62" s="950" t="s">
        <v>23</v>
      </c>
      <c r="M62" s="951" t="s">
        <v>23</v>
      </c>
    </row>
    <row r="63" spans="1:13" ht="13.5">
      <c r="A63" s="891" t="s">
        <v>123</v>
      </c>
      <c r="B63" s="950" t="s">
        <v>23</v>
      </c>
      <c r="C63" s="950" t="s">
        <v>23</v>
      </c>
      <c r="D63" s="950" t="s">
        <v>23</v>
      </c>
      <c r="E63" s="950" t="s">
        <v>23</v>
      </c>
      <c r="F63" s="950" t="s">
        <v>23</v>
      </c>
      <c r="G63" s="950" t="s">
        <v>23</v>
      </c>
      <c r="H63" s="950" t="s">
        <v>23</v>
      </c>
      <c r="I63" s="950" t="s">
        <v>23</v>
      </c>
      <c r="J63" s="950" t="s">
        <v>23</v>
      </c>
      <c r="K63" s="950" t="s">
        <v>23</v>
      </c>
      <c r="L63" s="950" t="s">
        <v>23</v>
      </c>
      <c r="M63" s="951" t="s">
        <v>23</v>
      </c>
    </row>
    <row r="64" spans="1:13" ht="13.5">
      <c r="A64" s="896" t="s">
        <v>124</v>
      </c>
      <c r="B64" s="952" t="s">
        <v>23</v>
      </c>
      <c r="C64" s="952" t="s">
        <v>23</v>
      </c>
      <c r="D64" s="952" t="s">
        <v>23</v>
      </c>
      <c r="E64" s="952" t="s">
        <v>23</v>
      </c>
      <c r="F64" s="952" t="s">
        <v>23</v>
      </c>
      <c r="G64" s="952" t="s">
        <v>23</v>
      </c>
      <c r="H64" s="952" t="s">
        <v>23</v>
      </c>
      <c r="I64" s="952" t="s">
        <v>23</v>
      </c>
      <c r="J64" s="952" t="s">
        <v>23</v>
      </c>
      <c r="K64" s="952" t="s">
        <v>23</v>
      </c>
      <c r="L64" s="952" t="s">
        <v>23</v>
      </c>
      <c r="M64" s="953" t="s">
        <v>23</v>
      </c>
    </row>
    <row r="65" spans="1:13" ht="13.5">
      <c r="A65" s="891"/>
      <c r="B65" s="950"/>
      <c r="C65" s="950"/>
      <c r="D65" s="950"/>
      <c r="E65" s="950"/>
      <c r="F65" s="950"/>
      <c r="G65" s="950"/>
      <c r="H65" s="950"/>
      <c r="I65" s="950"/>
      <c r="J65" s="950"/>
      <c r="K65" s="950"/>
      <c r="L65" s="950"/>
      <c r="M65" s="951"/>
    </row>
    <row r="66" spans="1:13" ht="13.5">
      <c r="A66" s="896" t="s">
        <v>125</v>
      </c>
      <c r="B66" s="952">
        <v>29</v>
      </c>
      <c r="C66" s="952">
        <v>2</v>
      </c>
      <c r="D66" s="952">
        <v>31</v>
      </c>
      <c r="E66" s="952">
        <v>29</v>
      </c>
      <c r="F66" s="952">
        <v>2</v>
      </c>
      <c r="G66" s="952" t="s">
        <v>23</v>
      </c>
      <c r="H66" s="952">
        <v>500</v>
      </c>
      <c r="I66" s="952">
        <v>1000</v>
      </c>
      <c r="J66" s="952" t="s">
        <v>23</v>
      </c>
      <c r="K66" s="952">
        <v>17</v>
      </c>
      <c r="L66" s="952" t="s">
        <v>23</v>
      </c>
      <c r="M66" s="953">
        <v>17</v>
      </c>
    </row>
    <row r="67" spans="1:13" ht="13.5">
      <c r="A67" s="891"/>
      <c r="B67" s="950"/>
      <c r="C67" s="950"/>
      <c r="D67" s="950"/>
      <c r="E67" s="950"/>
      <c r="F67" s="950"/>
      <c r="G67" s="950"/>
      <c r="H67" s="950"/>
      <c r="I67" s="950"/>
      <c r="J67" s="950"/>
      <c r="K67" s="950"/>
      <c r="L67" s="950"/>
      <c r="M67" s="951"/>
    </row>
    <row r="68" spans="1:13" ht="13.5">
      <c r="A68" s="891" t="s">
        <v>126</v>
      </c>
      <c r="B68" s="954" t="s">
        <v>23</v>
      </c>
      <c r="C68" s="950" t="s">
        <v>23</v>
      </c>
      <c r="D68" s="950" t="s">
        <v>23</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t="s">
        <v>23</v>
      </c>
      <c r="C70" s="952" t="s">
        <v>23</v>
      </c>
      <c r="D70" s="952" t="s">
        <v>23</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v>12</v>
      </c>
      <c r="C72" s="950">
        <v>27</v>
      </c>
      <c r="D72" s="950">
        <v>39</v>
      </c>
      <c r="E72" s="954">
        <v>12</v>
      </c>
      <c r="F72" s="950">
        <v>27</v>
      </c>
      <c r="G72" s="950" t="s">
        <v>23</v>
      </c>
      <c r="H72" s="954">
        <v>1250</v>
      </c>
      <c r="I72" s="950">
        <v>3800</v>
      </c>
      <c r="J72" s="954" t="s">
        <v>23</v>
      </c>
      <c r="K72" s="954">
        <v>118</v>
      </c>
      <c r="L72" s="954" t="s">
        <v>23</v>
      </c>
      <c r="M72" s="951">
        <v>118</v>
      </c>
    </row>
    <row r="73" spans="1:13" ht="13.5">
      <c r="A73" s="891" t="s">
        <v>130</v>
      </c>
      <c r="B73" s="954" t="s">
        <v>23</v>
      </c>
      <c r="C73" s="950" t="s">
        <v>23</v>
      </c>
      <c r="D73" s="950" t="s">
        <v>23</v>
      </c>
      <c r="E73" s="954" t="s">
        <v>23</v>
      </c>
      <c r="F73" s="950" t="s">
        <v>23</v>
      </c>
      <c r="G73" s="950" t="s">
        <v>23</v>
      </c>
      <c r="H73" s="954" t="s">
        <v>23</v>
      </c>
      <c r="I73" s="950" t="s">
        <v>23</v>
      </c>
      <c r="J73" s="954" t="s">
        <v>23</v>
      </c>
      <c r="K73" s="954" t="s">
        <v>23</v>
      </c>
      <c r="L73" s="954" t="s">
        <v>23</v>
      </c>
      <c r="M73" s="951" t="s">
        <v>23</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v>7</v>
      </c>
      <c r="C75" s="950" t="s">
        <v>23</v>
      </c>
      <c r="D75" s="950">
        <v>7</v>
      </c>
      <c r="E75" s="954">
        <v>7</v>
      </c>
      <c r="F75" s="950" t="s">
        <v>23</v>
      </c>
      <c r="G75" s="950">
        <v>290000</v>
      </c>
      <c r="H75" s="954">
        <v>707</v>
      </c>
      <c r="I75" s="950" t="s">
        <v>23</v>
      </c>
      <c r="J75" s="954">
        <v>1</v>
      </c>
      <c r="K75" s="954">
        <v>5</v>
      </c>
      <c r="L75" s="954">
        <v>290</v>
      </c>
      <c r="M75" s="951">
        <v>295</v>
      </c>
    </row>
    <row r="76" spans="1:13" ht="13.5">
      <c r="A76" s="891" t="s">
        <v>133</v>
      </c>
      <c r="B76" s="950" t="s">
        <v>23</v>
      </c>
      <c r="C76" s="950">
        <v>4</v>
      </c>
      <c r="D76" s="950">
        <v>4</v>
      </c>
      <c r="E76" s="950" t="s">
        <v>23</v>
      </c>
      <c r="F76" s="950" t="s">
        <v>23</v>
      </c>
      <c r="G76" s="950" t="s">
        <v>23</v>
      </c>
      <c r="H76" s="950" t="s">
        <v>23</v>
      </c>
      <c r="I76" s="950" t="s">
        <v>23</v>
      </c>
      <c r="J76" s="950" t="s">
        <v>23</v>
      </c>
      <c r="K76" s="950" t="s">
        <v>23</v>
      </c>
      <c r="L76" s="950" t="s">
        <v>23</v>
      </c>
      <c r="M76" s="951" t="s">
        <v>23</v>
      </c>
    </row>
    <row r="77" spans="1:13" ht="13.5">
      <c r="A77" s="891" t="s">
        <v>134</v>
      </c>
      <c r="B77" s="950">
        <v>1</v>
      </c>
      <c r="C77" s="950" t="s">
        <v>23</v>
      </c>
      <c r="D77" s="950">
        <v>1</v>
      </c>
      <c r="E77" s="950">
        <v>1</v>
      </c>
      <c r="F77" s="950" t="s">
        <v>23</v>
      </c>
      <c r="G77" s="950" t="s">
        <v>23</v>
      </c>
      <c r="H77" s="950">
        <v>450</v>
      </c>
      <c r="I77" s="950" t="s">
        <v>23</v>
      </c>
      <c r="J77" s="950" t="s">
        <v>23</v>
      </c>
      <c r="K77" s="950">
        <v>1</v>
      </c>
      <c r="L77" s="950" t="s">
        <v>23</v>
      </c>
      <c r="M77" s="951">
        <v>1</v>
      </c>
    </row>
    <row r="78" spans="1:13" ht="13.5">
      <c r="A78" s="891" t="s">
        <v>135</v>
      </c>
      <c r="B78" s="954">
        <v>2</v>
      </c>
      <c r="C78" s="950">
        <v>1</v>
      </c>
      <c r="D78" s="950">
        <v>3</v>
      </c>
      <c r="E78" s="954">
        <v>2</v>
      </c>
      <c r="F78" s="950">
        <v>1</v>
      </c>
      <c r="G78" s="950" t="s">
        <v>23</v>
      </c>
      <c r="H78" s="954">
        <v>500</v>
      </c>
      <c r="I78" s="950">
        <v>1000</v>
      </c>
      <c r="J78" s="954" t="s">
        <v>23</v>
      </c>
      <c r="K78" s="954">
        <v>2</v>
      </c>
      <c r="L78" s="954" t="s">
        <v>23</v>
      </c>
      <c r="M78" s="951">
        <v>2</v>
      </c>
    </row>
    <row r="79" spans="1:13" ht="13.5">
      <c r="A79" s="891" t="s">
        <v>136</v>
      </c>
      <c r="B79" s="954">
        <v>2</v>
      </c>
      <c r="C79" s="950">
        <v>2</v>
      </c>
      <c r="D79" s="950">
        <v>4</v>
      </c>
      <c r="E79" s="954">
        <v>2</v>
      </c>
      <c r="F79" s="950">
        <v>2</v>
      </c>
      <c r="G79" s="950" t="s">
        <v>23</v>
      </c>
      <c r="H79" s="954">
        <v>350</v>
      </c>
      <c r="I79" s="950">
        <v>1600</v>
      </c>
      <c r="J79" s="954" t="s">
        <v>23</v>
      </c>
      <c r="K79" s="954">
        <v>4</v>
      </c>
      <c r="L79" s="954" t="s">
        <v>23</v>
      </c>
      <c r="M79" s="951">
        <v>4</v>
      </c>
    </row>
    <row r="80" spans="1:13" ht="13.5">
      <c r="A80" s="896" t="s">
        <v>137</v>
      </c>
      <c r="B80" s="952">
        <v>24</v>
      </c>
      <c r="C80" s="952">
        <v>30</v>
      </c>
      <c r="D80" s="952">
        <v>54</v>
      </c>
      <c r="E80" s="952">
        <v>24</v>
      </c>
      <c r="F80" s="952">
        <v>30</v>
      </c>
      <c r="G80" s="952">
        <v>290000</v>
      </c>
      <c r="H80" s="952">
        <v>921</v>
      </c>
      <c r="I80" s="952">
        <v>3560</v>
      </c>
      <c r="J80" s="952">
        <v>1</v>
      </c>
      <c r="K80" s="952">
        <v>129</v>
      </c>
      <c r="L80" s="952">
        <v>291</v>
      </c>
      <c r="M80" s="953">
        <v>420</v>
      </c>
    </row>
    <row r="81" spans="1:13" ht="13.5">
      <c r="A81" s="891"/>
      <c r="B81" s="950"/>
      <c r="C81" s="950"/>
      <c r="D81" s="950"/>
      <c r="E81" s="950"/>
      <c r="F81" s="950"/>
      <c r="G81" s="950"/>
      <c r="H81" s="950"/>
      <c r="I81" s="950"/>
      <c r="J81" s="950"/>
      <c r="K81" s="950"/>
      <c r="L81" s="950"/>
      <c r="M81" s="951"/>
    </row>
    <row r="82" spans="1:13" ht="13.5">
      <c r="A82" s="891" t="s">
        <v>138</v>
      </c>
      <c r="B82" s="950" t="s">
        <v>23</v>
      </c>
      <c r="C82" s="950" t="s">
        <v>23</v>
      </c>
      <c r="D82" s="950" t="s">
        <v>23</v>
      </c>
      <c r="E82" s="950" t="s">
        <v>23</v>
      </c>
      <c r="F82" s="950" t="s">
        <v>23</v>
      </c>
      <c r="G82" s="950" t="s">
        <v>23</v>
      </c>
      <c r="H82" s="950" t="s">
        <v>23</v>
      </c>
      <c r="I82" s="950" t="s">
        <v>23</v>
      </c>
      <c r="J82" s="950" t="s">
        <v>23</v>
      </c>
      <c r="K82" s="950" t="s">
        <v>23</v>
      </c>
      <c r="L82" s="950" t="s">
        <v>23</v>
      </c>
      <c r="M82" s="951" t="s">
        <v>23</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t="s">
        <v>23</v>
      </c>
      <c r="C84" s="952" t="s">
        <v>23</v>
      </c>
      <c r="D84" s="952" t="s">
        <v>23</v>
      </c>
      <c r="E84" s="952" t="s">
        <v>23</v>
      </c>
      <c r="F84" s="952" t="s">
        <v>23</v>
      </c>
      <c r="G84" s="952" t="s">
        <v>23</v>
      </c>
      <c r="H84" s="952" t="s">
        <v>23</v>
      </c>
      <c r="I84" s="952" t="s">
        <v>23</v>
      </c>
      <c r="J84" s="952" t="s">
        <v>23</v>
      </c>
      <c r="K84" s="952" t="s">
        <v>23</v>
      </c>
      <c r="L84" s="952" t="s">
        <v>23</v>
      </c>
      <c r="M84" s="953" t="s">
        <v>23</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473</v>
      </c>
      <c r="C86" s="961">
        <v>32</v>
      </c>
      <c r="D86" s="961">
        <v>505</v>
      </c>
      <c r="E86" s="961">
        <v>57</v>
      </c>
      <c r="F86" s="961">
        <v>32</v>
      </c>
      <c r="G86" s="961">
        <v>290000</v>
      </c>
      <c r="H86" s="961">
        <v>677</v>
      </c>
      <c r="I86" s="961">
        <v>3400</v>
      </c>
      <c r="J86" s="961">
        <v>1</v>
      </c>
      <c r="K86" s="961">
        <v>148</v>
      </c>
      <c r="L86" s="961">
        <v>291</v>
      </c>
      <c r="M86" s="962">
        <v>439</v>
      </c>
    </row>
  </sheetData>
  <mergeCells count="14">
    <mergeCell ref="A1:M1"/>
    <mergeCell ref="A3:M3"/>
    <mergeCell ref="B5:F5"/>
    <mergeCell ref="B6:F6"/>
    <mergeCell ref="H6:I6"/>
    <mergeCell ref="K5:M5"/>
    <mergeCell ref="K6:K8"/>
    <mergeCell ref="L6:L8"/>
    <mergeCell ref="H5:J5"/>
    <mergeCell ref="B7:D7"/>
    <mergeCell ref="M6:M8"/>
    <mergeCell ref="E7:F7"/>
    <mergeCell ref="H7:I7"/>
    <mergeCell ref="G5:G8"/>
  </mergeCells>
  <printOptions horizontalCentered="1"/>
  <pageMargins left="0.78740157480314965" right="0.78740157480314965" top="0.59055118110236227" bottom="0.98425196850393704" header="0" footer="0"/>
  <pageSetup paperSize="9" scale="40" orientation="landscape" r:id="rId1"/>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1-000000000000}">
  <sheetPr codeName="Hoja350">
    <pageSetUpPr fitToPage="1"/>
  </sheetPr>
  <dimension ref="A1:Q86"/>
  <sheetViews>
    <sheetView view="pageBreakPreview" zoomScale="70" zoomScaleNormal="75" zoomScaleSheetLayoutView="70" workbookViewId="0">
      <selection activeCell="A4" sqref="A4"/>
    </sheetView>
  </sheetViews>
  <sheetFormatPr baseColWidth="10" defaultColWidth="11.42578125" defaultRowHeight="12.75"/>
  <cols>
    <col min="1" max="1" width="34.7109375" style="139" customWidth="1"/>
    <col min="2" max="13" width="13.85546875" style="139" customWidth="1"/>
    <col min="14" max="14" width="3.85546875" style="139" customWidth="1"/>
    <col min="15" max="16384" width="11.42578125" style="139"/>
  </cols>
  <sheetData>
    <row r="1" spans="1:17" s="151" customFormat="1" ht="18.75">
      <c r="A1" s="1951" t="s">
        <v>0</v>
      </c>
      <c r="B1" s="1951"/>
      <c r="C1" s="1951"/>
      <c r="D1" s="1951"/>
      <c r="E1" s="1951"/>
      <c r="F1" s="1951"/>
      <c r="G1" s="1951"/>
      <c r="H1" s="1951"/>
      <c r="I1" s="1951"/>
      <c r="J1" s="1951"/>
      <c r="K1" s="1951"/>
      <c r="L1" s="1951"/>
      <c r="M1" s="1951"/>
    </row>
    <row r="2" spans="1:17" ht="15.75">
      <c r="A2" s="1071"/>
      <c r="B2" s="1071"/>
      <c r="C2" s="1071"/>
      <c r="D2" s="1071"/>
      <c r="E2" s="1071"/>
      <c r="F2" s="1071"/>
      <c r="G2" s="1071"/>
      <c r="H2" s="1071"/>
      <c r="I2" s="1071"/>
      <c r="J2" s="1071"/>
      <c r="K2" s="1071"/>
      <c r="L2" s="1071"/>
      <c r="M2" s="1071"/>
    </row>
    <row r="3" spans="1:17" s="148" customFormat="1" ht="15.75">
      <c r="A3" s="1950" t="s">
        <v>1483</v>
      </c>
      <c r="B3" s="1950"/>
      <c r="C3" s="1950"/>
      <c r="D3" s="1950"/>
      <c r="E3" s="1950"/>
      <c r="F3" s="1950"/>
      <c r="G3" s="1950"/>
      <c r="H3" s="1950"/>
      <c r="I3" s="1950"/>
      <c r="J3" s="1950"/>
      <c r="K3" s="1950"/>
      <c r="L3" s="1950"/>
      <c r="M3" s="1950"/>
    </row>
    <row r="4" spans="1:17" s="148" customFormat="1" ht="13.5" customHeight="1" thickBot="1">
      <c r="A4" s="1256"/>
      <c r="B4" s="1256"/>
      <c r="C4" s="1256"/>
      <c r="D4" s="1256"/>
      <c r="E4" s="1256"/>
      <c r="F4" s="1256"/>
      <c r="G4" s="1257"/>
      <c r="H4" s="1071"/>
      <c r="I4" s="1071"/>
      <c r="J4" s="1071"/>
      <c r="K4" s="1071"/>
      <c r="L4" s="1071"/>
      <c r="M4" s="1071"/>
    </row>
    <row r="5" spans="1:17" s="146" customFormat="1" ht="17.25" customHeight="1">
      <c r="A5" s="1272"/>
      <c r="B5" s="2092" t="s">
        <v>755</v>
      </c>
      <c r="C5" s="2093"/>
      <c r="D5" s="2093"/>
      <c r="E5" s="2093"/>
      <c r="F5" s="2094"/>
      <c r="G5" s="1838" t="s">
        <v>764</v>
      </c>
      <c r="H5" s="2095" t="s">
        <v>10</v>
      </c>
      <c r="I5" s="2096" t="s">
        <v>10</v>
      </c>
      <c r="J5" s="2097"/>
      <c r="K5" s="2089" t="s">
        <v>11</v>
      </c>
      <c r="L5" s="2090"/>
      <c r="M5" s="2091"/>
    </row>
    <row r="6" spans="1:17" s="146" customFormat="1" ht="17.25" customHeight="1">
      <c r="A6" s="886" t="s">
        <v>165</v>
      </c>
      <c r="B6" s="2071" t="s">
        <v>13</v>
      </c>
      <c r="C6" s="2072"/>
      <c r="D6" s="2072"/>
      <c r="E6" s="2072"/>
      <c r="F6" s="2073"/>
      <c r="G6" s="1881"/>
      <c r="H6" s="2068" t="s">
        <v>876</v>
      </c>
      <c r="I6" s="2070"/>
      <c r="J6" s="1267" t="s">
        <v>766</v>
      </c>
      <c r="K6" s="1880" t="s">
        <v>765</v>
      </c>
      <c r="L6" s="1880" t="s">
        <v>764</v>
      </c>
      <c r="M6" s="1835" t="s">
        <v>774</v>
      </c>
    </row>
    <row r="7" spans="1:17" s="146" customFormat="1" ht="17.25" customHeight="1">
      <c r="A7" s="886" t="s">
        <v>154</v>
      </c>
      <c r="B7" s="2076" t="s">
        <v>19</v>
      </c>
      <c r="C7" s="2076" t="s">
        <v>19</v>
      </c>
      <c r="D7" s="2077"/>
      <c r="E7" s="2074" t="s">
        <v>748</v>
      </c>
      <c r="F7" s="2073"/>
      <c r="G7" s="1881"/>
      <c r="H7" s="2071" t="s">
        <v>14</v>
      </c>
      <c r="I7" s="2073"/>
      <c r="J7" s="884" t="s">
        <v>751</v>
      </c>
      <c r="K7" s="1881"/>
      <c r="L7" s="1881"/>
      <c r="M7" s="1835"/>
    </row>
    <row r="8" spans="1:17" s="146" customFormat="1" ht="17.25" customHeight="1" thickBot="1">
      <c r="A8" s="886"/>
      <c r="B8" s="885" t="s">
        <v>17</v>
      </c>
      <c r="C8" s="931" t="s">
        <v>18</v>
      </c>
      <c r="D8" s="931" t="s">
        <v>19</v>
      </c>
      <c r="E8" s="884" t="s">
        <v>17</v>
      </c>
      <c r="F8" s="885" t="s">
        <v>18</v>
      </c>
      <c r="G8" s="1881"/>
      <c r="H8" s="884" t="s">
        <v>17</v>
      </c>
      <c r="I8" s="885" t="s">
        <v>18</v>
      </c>
      <c r="J8" s="884" t="s">
        <v>758</v>
      </c>
      <c r="K8" s="1881"/>
      <c r="L8" s="1881"/>
      <c r="M8" s="1835"/>
      <c r="P8" s="147"/>
      <c r="Q8" s="147"/>
    </row>
    <row r="9" spans="1:17" ht="18.75"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17"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17"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17"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17"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17" ht="13.5">
      <c r="A14" s="896"/>
      <c r="B14" s="952"/>
      <c r="C14" s="952"/>
      <c r="D14" s="952"/>
      <c r="E14" s="952"/>
      <c r="F14" s="952"/>
      <c r="G14" s="952"/>
      <c r="H14" s="952"/>
      <c r="I14" s="952"/>
      <c r="J14" s="952"/>
      <c r="K14" s="952"/>
      <c r="L14" s="952"/>
      <c r="M14" s="953"/>
    </row>
    <row r="15" spans="1:17" ht="13.5">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17" ht="13.5">
      <c r="A16" s="896"/>
      <c r="B16" s="952"/>
      <c r="C16" s="952"/>
      <c r="D16" s="952"/>
      <c r="E16" s="952"/>
      <c r="F16" s="952"/>
      <c r="G16" s="952"/>
      <c r="H16" s="952"/>
      <c r="I16" s="952"/>
      <c r="J16" s="952"/>
      <c r="K16" s="952"/>
      <c r="L16" s="952"/>
      <c r="M16" s="953"/>
    </row>
    <row r="17" spans="1:13"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13" ht="13.5">
      <c r="A18" s="891"/>
      <c r="B18" s="950"/>
      <c r="C18" s="950"/>
      <c r="D18" s="950"/>
      <c r="E18" s="950"/>
      <c r="F18" s="950"/>
      <c r="G18" s="950"/>
      <c r="H18" s="950"/>
      <c r="I18" s="950"/>
      <c r="J18" s="950"/>
      <c r="K18" s="950"/>
      <c r="L18" s="950"/>
      <c r="M18" s="951"/>
    </row>
    <row r="19" spans="1:13"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13"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13"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13"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row>
    <row r="23" spans="1:13" ht="13.5">
      <c r="A23" s="896"/>
      <c r="B23" s="952"/>
      <c r="C23" s="952"/>
      <c r="D23" s="952"/>
      <c r="E23" s="952"/>
      <c r="F23" s="952"/>
      <c r="G23" s="952"/>
      <c r="H23" s="952"/>
      <c r="I23" s="952"/>
      <c r="J23" s="952"/>
      <c r="K23" s="952"/>
      <c r="L23" s="952"/>
      <c r="M23" s="953"/>
    </row>
    <row r="24" spans="1:13"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row>
    <row r="25" spans="1:13" ht="13.5">
      <c r="A25" s="896"/>
      <c r="B25" s="952"/>
      <c r="C25" s="952"/>
      <c r="D25" s="952"/>
      <c r="E25" s="952"/>
      <c r="F25" s="952"/>
      <c r="G25" s="952"/>
      <c r="H25" s="952"/>
      <c r="I25" s="952"/>
      <c r="J25" s="952"/>
      <c r="K25" s="952"/>
      <c r="L25" s="952"/>
      <c r="M25" s="953"/>
    </row>
    <row r="26" spans="1:13"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row>
    <row r="27" spans="1:13" ht="13.5">
      <c r="A27" s="891"/>
      <c r="B27" s="950"/>
      <c r="C27" s="950"/>
      <c r="D27" s="950"/>
      <c r="E27" s="950"/>
      <c r="F27" s="950"/>
      <c r="G27" s="950"/>
      <c r="H27" s="950"/>
      <c r="I27" s="950"/>
      <c r="J27" s="950"/>
      <c r="K27" s="950"/>
      <c r="L27" s="950"/>
      <c r="M27" s="951"/>
    </row>
    <row r="28" spans="1:13"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row>
    <row r="29" spans="1:13" ht="13.5">
      <c r="A29" s="891" t="s">
        <v>95</v>
      </c>
      <c r="B29" s="954" t="s">
        <v>23</v>
      </c>
      <c r="C29" s="950" t="s">
        <v>23</v>
      </c>
      <c r="D29" s="950" t="s">
        <v>23</v>
      </c>
      <c r="E29" s="954" t="s">
        <v>23</v>
      </c>
      <c r="F29" s="950" t="s">
        <v>23</v>
      </c>
      <c r="G29" s="950" t="s">
        <v>23</v>
      </c>
      <c r="H29" s="954" t="s">
        <v>23</v>
      </c>
      <c r="I29" s="950" t="s">
        <v>23</v>
      </c>
      <c r="J29" s="950" t="s">
        <v>23</v>
      </c>
      <c r="K29" s="950" t="s">
        <v>23</v>
      </c>
      <c r="L29" s="950" t="s">
        <v>23</v>
      </c>
      <c r="M29" s="951" t="s">
        <v>23</v>
      </c>
    </row>
    <row r="30" spans="1:13"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row>
    <row r="31" spans="1:13" ht="13.5">
      <c r="A31" s="896" t="s">
        <v>97</v>
      </c>
      <c r="B31" s="952" t="s">
        <v>23</v>
      </c>
      <c r="C31" s="952" t="s">
        <v>23</v>
      </c>
      <c r="D31" s="952" t="s">
        <v>23</v>
      </c>
      <c r="E31" s="952" t="s">
        <v>23</v>
      </c>
      <c r="F31" s="952" t="s">
        <v>23</v>
      </c>
      <c r="G31" s="952" t="s">
        <v>23</v>
      </c>
      <c r="H31" s="952" t="s">
        <v>23</v>
      </c>
      <c r="I31" s="952" t="s">
        <v>23</v>
      </c>
      <c r="J31" s="952" t="s">
        <v>23</v>
      </c>
      <c r="K31" s="952" t="s">
        <v>23</v>
      </c>
      <c r="L31" s="952" t="s">
        <v>23</v>
      </c>
      <c r="M31" s="953" t="s">
        <v>23</v>
      </c>
    </row>
    <row r="32" spans="1:13" ht="13.5">
      <c r="A32" s="891"/>
      <c r="B32" s="950"/>
      <c r="C32" s="950"/>
      <c r="D32" s="950"/>
      <c r="E32" s="950"/>
      <c r="F32" s="950"/>
      <c r="G32" s="950"/>
      <c r="H32" s="950"/>
      <c r="I32" s="950"/>
      <c r="J32" s="950"/>
      <c r="K32" s="950"/>
      <c r="L32" s="950"/>
      <c r="M32" s="951"/>
    </row>
    <row r="33" spans="1:13" ht="13.5">
      <c r="A33" s="891" t="s">
        <v>98</v>
      </c>
      <c r="B33" s="956" t="s">
        <v>23</v>
      </c>
      <c r="C33" s="956" t="s">
        <v>23</v>
      </c>
      <c r="D33" s="950" t="s">
        <v>23</v>
      </c>
      <c r="E33" s="956" t="s">
        <v>23</v>
      </c>
      <c r="F33" s="956" t="s">
        <v>23</v>
      </c>
      <c r="G33" s="956" t="s">
        <v>23</v>
      </c>
      <c r="H33" s="956" t="s">
        <v>23</v>
      </c>
      <c r="I33" s="956" t="s">
        <v>23</v>
      </c>
      <c r="J33" s="956" t="s">
        <v>23</v>
      </c>
      <c r="K33" s="956" t="s">
        <v>23</v>
      </c>
      <c r="L33" s="956" t="s">
        <v>23</v>
      </c>
      <c r="M33" s="957" t="s">
        <v>23</v>
      </c>
    </row>
    <row r="34" spans="1:13" ht="13.5">
      <c r="A34" s="891" t="s">
        <v>99</v>
      </c>
      <c r="B34" s="956" t="s">
        <v>23</v>
      </c>
      <c r="C34" s="956" t="s">
        <v>23</v>
      </c>
      <c r="D34" s="950" t="s">
        <v>23</v>
      </c>
      <c r="E34" s="956" t="s">
        <v>23</v>
      </c>
      <c r="F34" s="956" t="s">
        <v>23</v>
      </c>
      <c r="G34" s="956" t="s">
        <v>23</v>
      </c>
      <c r="H34" s="956" t="s">
        <v>23</v>
      </c>
      <c r="I34" s="956" t="s">
        <v>23</v>
      </c>
      <c r="J34" s="956" t="s">
        <v>23</v>
      </c>
      <c r="K34" s="956" t="s">
        <v>23</v>
      </c>
      <c r="L34" s="956" t="s">
        <v>23</v>
      </c>
      <c r="M34" s="951" t="s">
        <v>23</v>
      </c>
    </row>
    <row r="35" spans="1:13" ht="13.5">
      <c r="A35" s="891" t="s">
        <v>100</v>
      </c>
      <c r="B35" s="956" t="s">
        <v>23</v>
      </c>
      <c r="C35" s="956" t="s">
        <v>23</v>
      </c>
      <c r="D35" s="950" t="s">
        <v>23</v>
      </c>
      <c r="E35" s="956" t="s">
        <v>23</v>
      </c>
      <c r="F35" s="956" t="s">
        <v>23</v>
      </c>
      <c r="G35" s="956" t="s">
        <v>23</v>
      </c>
      <c r="H35" s="956" t="s">
        <v>23</v>
      </c>
      <c r="I35" s="956" t="s">
        <v>23</v>
      </c>
      <c r="J35" s="956" t="s">
        <v>23</v>
      </c>
      <c r="K35" s="956" t="s">
        <v>23</v>
      </c>
      <c r="L35" s="956" t="s">
        <v>23</v>
      </c>
      <c r="M35" s="951" t="s">
        <v>23</v>
      </c>
    </row>
    <row r="36" spans="1:13" ht="13.5">
      <c r="A36" s="891" t="s">
        <v>101</v>
      </c>
      <c r="B36" s="956" t="s">
        <v>23</v>
      </c>
      <c r="C36" s="956" t="s">
        <v>23</v>
      </c>
      <c r="D36" s="950" t="s">
        <v>23</v>
      </c>
      <c r="E36" s="956" t="s">
        <v>23</v>
      </c>
      <c r="F36" s="956" t="s">
        <v>23</v>
      </c>
      <c r="G36" s="956" t="s">
        <v>23</v>
      </c>
      <c r="H36" s="956" t="s">
        <v>23</v>
      </c>
      <c r="I36" s="956" t="s">
        <v>23</v>
      </c>
      <c r="J36" s="956" t="s">
        <v>23</v>
      </c>
      <c r="K36" s="956" t="s">
        <v>23</v>
      </c>
      <c r="L36" s="956" t="s">
        <v>23</v>
      </c>
      <c r="M36" s="951" t="s">
        <v>23</v>
      </c>
    </row>
    <row r="37" spans="1:13" ht="13.5">
      <c r="A37" s="896" t="s">
        <v>102</v>
      </c>
      <c r="B37" s="952" t="s">
        <v>23</v>
      </c>
      <c r="C37" s="952" t="s">
        <v>23</v>
      </c>
      <c r="D37" s="952" t="s">
        <v>23</v>
      </c>
      <c r="E37" s="952" t="s">
        <v>23</v>
      </c>
      <c r="F37" s="952" t="s">
        <v>23</v>
      </c>
      <c r="G37" s="952" t="s">
        <v>23</v>
      </c>
      <c r="H37" s="952" t="s">
        <v>23</v>
      </c>
      <c r="I37" s="952" t="s">
        <v>23</v>
      </c>
      <c r="J37" s="952" t="s">
        <v>23</v>
      </c>
      <c r="K37" s="952" t="s">
        <v>23</v>
      </c>
      <c r="L37" s="952" t="s">
        <v>23</v>
      </c>
      <c r="M37" s="953" t="s">
        <v>23</v>
      </c>
    </row>
    <row r="38" spans="1:13" ht="13.5">
      <c r="A38" s="896"/>
      <c r="B38" s="952"/>
      <c r="C38" s="952"/>
      <c r="D38" s="952"/>
      <c r="E38" s="952"/>
      <c r="F38" s="952"/>
      <c r="G38" s="952"/>
      <c r="H38" s="952"/>
      <c r="I38" s="952"/>
      <c r="J38" s="952"/>
      <c r="K38" s="952"/>
      <c r="L38" s="952"/>
      <c r="M38" s="953"/>
    </row>
    <row r="39" spans="1:13" ht="13.5">
      <c r="A39" s="896" t="s">
        <v>103</v>
      </c>
      <c r="B39" s="952" t="s">
        <v>23</v>
      </c>
      <c r="C39" s="952" t="s">
        <v>23</v>
      </c>
      <c r="D39" s="952" t="s">
        <v>23</v>
      </c>
      <c r="E39" s="952" t="s">
        <v>23</v>
      </c>
      <c r="F39" s="952" t="s">
        <v>23</v>
      </c>
      <c r="G39" s="952" t="s">
        <v>23</v>
      </c>
      <c r="H39" s="952" t="s">
        <v>23</v>
      </c>
      <c r="I39" s="952" t="s">
        <v>23</v>
      </c>
      <c r="J39" s="952" t="s">
        <v>23</v>
      </c>
      <c r="K39" s="952" t="s">
        <v>23</v>
      </c>
      <c r="L39" s="952" t="s">
        <v>23</v>
      </c>
      <c r="M39" s="953" t="s">
        <v>23</v>
      </c>
    </row>
    <row r="40" spans="1:13" ht="13.5">
      <c r="A40" s="891"/>
      <c r="B40" s="950"/>
      <c r="C40" s="950"/>
      <c r="D40" s="950"/>
      <c r="E40" s="950"/>
      <c r="F40" s="950"/>
      <c r="G40" s="950"/>
      <c r="H40" s="950"/>
      <c r="I40" s="950"/>
      <c r="J40" s="950"/>
      <c r="K40" s="950"/>
      <c r="L40" s="950"/>
      <c r="M40" s="951"/>
    </row>
    <row r="41" spans="1:13"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3"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3"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3" ht="13.5">
      <c r="A44" s="891" t="s">
        <v>107</v>
      </c>
      <c r="B44" s="954" t="s">
        <v>23</v>
      </c>
      <c r="C44" s="950" t="s">
        <v>23</v>
      </c>
      <c r="D44" s="950" t="s">
        <v>23</v>
      </c>
      <c r="E44" s="954" t="s">
        <v>23</v>
      </c>
      <c r="F44" s="950" t="s">
        <v>23</v>
      </c>
      <c r="G44" s="950" t="s">
        <v>23</v>
      </c>
      <c r="H44" s="954" t="s">
        <v>23</v>
      </c>
      <c r="I44" s="950" t="s">
        <v>23</v>
      </c>
      <c r="J44" s="950" t="s">
        <v>23</v>
      </c>
      <c r="K44" s="950" t="s">
        <v>23</v>
      </c>
      <c r="L44" s="950" t="s">
        <v>23</v>
      </c>
      <c r="M44" s="951" t="s">
        <v>23</v>
      </c>
    </row>
    <row r="45" spans="1:13" ht="13.5">
      <c r="A45" s="891" t="s">
        <v>108</v>
      </c>
      <c r="B45" s="950" t="s">
        <v>23</v>
      </c>
      <c r="C45" s="950" t="s">
        <v>23</v>
      </c>
      <c r="D45" s="950" t="s">
        <v>23</v>
      </c>
      <c r="E45" s="950" t="s">
        <v>23</v>
      </c>
      <c r="F45" s="950" t="s">
        <v>23</v>
      </c>
      <c r="G45" s="950" t="s">
        <v>23</v>
      </c>
      <c r="H45" s="950" t="s">
        <v>23</v>
      </c>
      <c r="I45" s="950" t="s">
        <v>23</v>
      </c>
      <c r="J45" s="950" t="s">
        <v>23</v>
      </c>
      <c r="K45" s="950" t="s">
        <v>23</v>
      </c>
      <c r="L45" s="950" t="s">
        <v>23</v>
      </c>
      <c r="M45" s="951" t="s">
        <v>23</v>
      </c>
    </row>
    <row r="46" spans="1:13"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3"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3"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t="s">
        <v>23</v>
      </c>
      <c r="C50" s="952" t="s">
        <v>23</v>
      </c>
      <c r="D50" s="952" t="s">
        <v>23</v>
      </c>
      <c r="E50" s="952" t="s">
        <v>23</v>
      </c>
      <c r="F50" s="952" t="s">
        <v>23</v>
      </c>
      <c r="G50" s="952" t="s">
        <v>23</v>
      </c>
      <c r="H50" s="952" t="s">
        <v>23</v>
      </c>
      <c r="I50" s="952" t="s">
        <v>23</v>
      </c>
      <c r="J50" s="952" t="s">
        <v>23</v>
      </c>
      <c r="K50" s="952" t="s">
        <v>23</v>
      </c>
      <c r="L50" s="952" t="s">
        <v>23</v>
      </c>
      <c r="M50" s="953" t="s">
        <v>23</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t="s">
        <v>23</v>
      </c>
      <c r="C56" s="950" t="s">
        <v>23</v>
      </c>
      <c r="D56" s="950" t="s">
        <v>23</v>
      </c>
      <c r="E56" s="950" t="s">
        <v>23</v>
      </c>
      <c r="F56" s="950" t="s">
        <v>23</v>
      </c>
      <c r="G56" s="950" t="s">
        <v>23</v>
      </c>
      <c r="H56" s="950" t="s">
        <v>23</v>
      </c>
      <c r="I56" s="950" t="s">
        <v>23</v>
      </c>
      <c r="J56" s="950" t="s">
        <v>23</v>
      </c>
      <c r="K56" s="950" t="s">
        <v>23</v>
      </c>
      <c r="L56" s="950" t="s">
        <v>23</v>
      </c>
      <c r="M56" s="951" t="s">
        <v>23</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t="s">
        <v>23</v>
      </c>
      <c r="C59" s="952" t="s">
        <v>23</v>
      </c>
      <c r="D59" s="952" t="s">
        <v>23</v>
      </c>
      <c r="E59" s="952" t="s">
        <v>23</v>
      </c>
      <c r="F59" s="952" t="s">
        <v>23</v>
      </c>
      <c r="G59" s="952" t="s">
        <v>23</v>
      </c>
      <c r="H59" s="952" t="s">
        <v>23</v>
      </c>
      <c r="I59" s="952" t="s">
        <v>23</v>
      </c>
      <c r="J59" s="952" t="s">
        <v>23</v>
      </c>
      <c r="K59" s="952" t="s">
        <v>23</v>
      </c>
      <c r="L59" s="952" t="s">
        <v>23</v>
      </c>
      <c r="M59" s="953" t="s">
        <v>23</v>
      </c>
    </row>
    <row r="60" spans="1:13" ht="13.5">
      <c r="A60" s="891"/>
      <c r="B60" s="950"/>
      <c r="C60" s="950"/>
      <c r="D60" s="950"/>
      <c r="E60" s="950"/>
      <c r="F60" s="950"/>
      <c r="G60" s="950"/>
      <c r="H60" s="950"/>
      <c r="I60" s="950"/>
      <c r="J60" s="950"/>
      <c r="K60" s="950"/>
      <c r="L60" s="950"/>
      <c r="M60" s="951"/>
    </row>
    <row r="61" spans="1:13" ht="13.5">
      <c r="A61" s="891" t="s">
        <v>121</v>
      </c>
      <c r="B61" s="950" t="s">
        <v>23</v>
      </c>
      <c r="C61" s="950" t="s">
        <v>23</v>
      </c>
      <c r="D61" s="950" t="s">
        <v>23</v>
      </c>
      <c r="E61" s="950" t="s">
        <v>23</v>
      </c>
      <c r="F61" s="950" t="s">
        <v>23</v>
      </c>
      <c r="G61" s="950" t="s">
        <v>23</v>
      </c>
      <c r="H61" s="950" t="s">
        <v>23</v>
      </c>
      <c r="I61" s="950" t="s">
        <v>23</v>
      </c>
      <c r="J61" s="950" t="s">
        <v>23</v>
      </c>
      <c r="K61" s="950" t="s">
        <v>23</v>
      </c>
      <c r="L61" s="950" t="s">
        <v>23</v>
      </c>
      <c r="M61" s="951" t="s">
        <v>23</v>
      </c>
    </row>
    <row r="62" spans="1:13" ht="13.5">
      <c r="A62" s="891" t="s">
        <v>122</v>
      </c>
      <c r="B62" s="950" t="s">
        <v>23</v>
      </c>
      <c r="C62" s="950" t="s">
        <v>23</v>
      </c>
      <c r="D62" s="950" t="s">
        <v>23</v>
      </c>
      <c r="E62" s="950" t="s">
        <v>23</v>
      </c>
      <c r="F62" s="950" t="s">
        <v>23</v>
      </c>
      <c r="G62" s="950" t="s">
        <v>23</v>
      </c>
      <c r="H62" s="950" t="s">
        <v>23</v>
      </c>
      <c r="I62" s="950" t="s">
        <v>23</v>
      </c>
      <c r="J62" s="950" t="s">
        <v>23</v>
      </c>
      <c r="K62" s="950" t="s">
        <v>23</v>
      </c>
      <c r="L62" s="950" t="s">
        <v>23</v>
      </c>
      <c r="M62" s="951" t="s">
        <v>23</v>
      </c>
    </row>
    <row r="63" spans="1:13" ht="13.5">
      <c r="A63" s="891" t="s">
        <v>123</v>
      </c>
      <c r="B63" s="950" t="s">
        <v>23</v>
      </c>
      <c r="C63" s="950" t="s">
        <v>23</v>
      </c>
      <c r="D63" s="950" t="s">
        <v>23</v>
      </c>
      <c r="E63" s="950" t="s">
        <v>23</v>
      </c>
      <c r="F63" s="950" t="s">
        <v>23</v>
      </c>
      <c r="G63" s="950" t="s">
        <v>23</v>
      </c>
      <c r="H63" s="950" t="s">
        <v>23</v>
      </c>
      <c r="I63" s="950" t="s">
        <v>23</v>
      </c>
      <c r="J63" s="950" t="s">
        <v>23</v>
      </c>
      <c r="K63" s="950" t="s">
        <v>23</v>
      </c>
      <c r="L63" s="950" t="s">
        <v>23</v>
      </c>
      <c r="M63" s="951" t="s">
        <v>23</v>
      </c>
    </row>
    <row r="64" spans="1:13" ht="13.5">
      <c r="A64" s="896" t="s">
        <v>124</v>
      </c>
      <c r="B64" s="952" t="s">
        <v>23</v>
      </c>
      <c r="C64" s="952" t="s">
        <v>23</v>
      </c>
      <c r="D64" s="952" t="s">
        <v>23</v>
      </c>
      <c r="E64" s="952" t="s">
        <v>23</v>
      </c>
      <c r="F64" s="952" t="s">
        <v>23</v>
      </c>
      <c r="G64" s="952" t="s">
        <v>23</v>
      </c>
      <c r="H64" s="952" t="s">
        <v>23</v>
      </c>
      <c r="I64" s="952" t="s">
        <v>23</v>
      </c>
      <c r="J64" s="952" t="s">
        <v>23</v>
      </c>
      <c r="K64" s="952" t="s">
        <v>23</v>
      </c>
      <c r="L64" s="952" t="s">
        <v>23</v>
      </c>
      <c r="M64" s="953" t="s">
        <v>23</v>
      </c>
    </row>
    <row r="65" spans="1:13" ht="13.5">
      <c r="A65" s="891"/>
      <c r="B65" s="950"/>
      <c r="C65" s="950"/>
      <c r="D65" s="950"/>
      <c r="E65" s="950"/>
      <c r="F65" s="950"/>
      <c r="G65" s="950"/>
      <c r="H65" s="950"/>
      <c r="I65" s="950"/>
      <c r="J65" s="950"/>
      <c r="K65" s="950"/>
      <c r="L65" s="950"/>
      <c r="M65" s="951"/>
    </row>
    <row r="66" spans="1:13" ht="13.5">
      <c r="A66" s="896" t="s">
        <v>125</v>
      </c>
      <c r="B66" s="952" t="s">
        <v>23</v>
      </c>
      <c r="C66" s="952" t="s">
        <v>23</v>
      </c>
      <c r="D66" s="952" t="s">
        <v>23</v>
      </c>
      <c r="E66" s="952" t="s">
        <v>23</v>
      </c>
      <c r="F66" s="952" t="s">
        <v>23</v>
      </c>
      <c r="G66" s="952" t="s">
        <v>23</v>
      </c>
      <c r="H66" s="952" t="s">
        <v>23</v>
      </c>
      <c r="I66" s="952" t="s">
        <v>23</v>
      </c>
      <c r="J66" s="952" t="s">
        <v>23</v>
      </c>
      <c r="K66" s="952" t="s">
        <v>23</v>
      </c>
      <c r="L66" s="952" t="s">
        <v>23</v>
      </c>
      <c r="M66" s="953" t="s">
        <v>23</v>
      </c>
    </row>
    <row r="67" spans="1:13" ht="13.5">
      <c r="A67" s="891"/>
      <c r="B67" s="950"/>
      <c r="C67" s="950"/>
      <c r="D67" s="950"/>
      <c r="E67" s="950"/>
      <c r="F67" s="950"/>
      <c r="G67" s="950"/>
      <c r="H67" s="950"/>
      <c r="I67" s="950"/>
      <c r="J67" s="950"/>
      <c r="K67" s="950"/>
      <c r="L67" s="950"/>
      <c r="M67" s="951"/>
    </row>
    <row r="68" spans="1:13" ht="13.5">
      <c r="A68" s="891" t="s">
        <v>126</v>
      </c>
      <c r="B68" s="954" t="s">
        <v>23</v>
      </c>
      <c r="C68" s="950" t="s">
        <v>23</v>
      </c>
      <c r="D68" s="950" t="s">
        <v>23</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t="s">
        <v>23</v>
      </c>
      <c r="C70" s="952" t="s">
        <v>23</v>
      </c>
      <c r="D70" s="952" t="s">
        <v>23</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t="s">
        <v>23</v>
      </c>
      <c r="C72" s="950" t="s">
        <v>23</v>
      </c>
      <c r="D72" s="950" t="s">
        <v>23</v>
      </c>
      <c r="E72" s="954" t="s">
        <v>23</v>
      </c>
      <c r="F72" s="950" t="s">
        <v>23</v>
      </c>
      <c r="G72" s="950" t="s">
        <v>23</v>
      </c>
      <c r="H72" s="954" t="s">
        <v>23</v>
      </c>
      <c r="I72" s="950" t="s">
        <v>23</v>
      </c>
      <c r="J72" s="954" t="s">
        <v>23</v>
      </c>
      <c r="K72" s="954" t="s">
        <v>23</v>
      </c>
      <c r="L72" s="954" t="s">
        <v>23</v>
      </c>
      <c r="M72" s="951" t="s">
        <v>23</v>
      </c>
    </row>
    <row r="73" spans="1:13" ht="13.5">
      <c r="A73" s="891" t="s">
        <v>130</v>
      </c>
      <c r="B73" s="954" t="s">
        <v>23</v>
      </c>
      <c r="C73" s="950" t="s">
        <v>23</v>
      </c>
      <c r="D73" s="950" t="s">
        <v>23</v>
      </c>
      <c r="E73" s="954" t="s">
        <v>23</v>
      </c>
      <c r="F73" s="950" t="s">
        <v>23</v>
      </c>
      <c r="G73" s="950" t="s">
        <v>23</v>
      </c>
      <c r="H73" s="954" t="s">
        <v>23</v>
      </c>
      <c r="I73" s="950" t="s">
        <v>23</v>
      </c>
      <c r="J73" s="954" t="s">
        <v>23</v>
      </c>
      <c r="K73" s="954" t="s">
        <v>23</v>
      </c>
      <c r="L73" s="954" t="s">
        <v>23</v>
      </c>
      <c r="M73" s="951" t="s">
        <v>23</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t="s">
        <v>23</v>
      </c>
      <c r="C75" s="950" t="s">
        <v>23</v>
      </c>
      <c r="D75" s="950" t="s">
        <v>23</v>
      </c>
      <c r="E75" s="954" t="s">
        <v>23</v>
      </c>
      <c r="F75" s="950" t="s">
        <v>23</v>
      </c>
      <c r="G75" s="950" t="s">
        <v>23</v>
      </c>
      <c r="H75" s="954" t="s">
        <v>23</v>
      </c>
      <c r="I75" s="950" t="s">
        <v>23</v>
      </c>
      <c r="J75" s="954" t="s">
        <v>23</v>
      </c>
      <c r="K75" s="954" t="s">
        <v>23</v>
      </c>
      <c r="L75" s="954" t="s">
        <v>23</v>
      </c>
      <c r="M75" s="951" t="s">
        <v>23</v>
      </c>
    </row>
    <row r="76" spans="1:13" ht="13.5">
      <c r="A76" s="891" t="s">
        <v>133</v>
      </c>
      <c r="B76" s="950" t="s">
        <v>23</v>
      </c>
      <c r="C76" s="950" t="s">
        <v>23</v>
      </c>
      <c r="D76" s="950" t="s">
        <v>23</v>
      </c>
      <c r="E76" s="950" t="s">
        <v>23</v>
      </c>
      <c r="F76" s="950" t="s">
        <v>23</v>
      </c>
      <c r="G76" s="950" t="s">
        <v>23</v>
      </c>
      <c r="H76" s="950" t="s">
        <v>23</v>
      </c>
      <c r="I76" s="950" t="s">
        <v>23</v>
      </c>
      <c r="J76" s="950" t="s">
        <v>23</v>
      </c>
      <c r="K76" s="950" t="s">
        <v>23</v>
      </c>
      <c r="L76" s="950" t="s">
        <v>23</v>
      </c>
      <c r="M76" s="951" t="s">
        <v>23</v>
      </c>
    </row>
    <row r="77" spans="1:13" ht="13.5">
      <c r="A77" s="891" t="s">
        <v>134</v>
      </c>
      <c r="B77" s="950" t="s">
        <v>23</v>
      </c>
      <c r="C77" s="950" t="s">
        <v>23</v>
      </c>
      <c r="D77" s="950" t="s">
        <v>23</v>
      </c>
      <c r="E77" s="950" t="s">
        <v>23</v>
      </c>
      <c r="F77" s="950" t="s">
        <v>23</v>
      </c>
      <c r="G77" s="950" t="s">
        <v>23</v>
      </c>
      <c r="H77" s="950" t="s">
        <v>23</v>
      </c>
      <c r="I77" s="950" t="s">
        <v>23</v>
      </c>
      <c r="J77" s="950" t="s">
        <v>23</v>
      </c>
      <c r="K77" s="950" t="s">
        <v>23</v>
      </c>
      <c r="L77" s="950" t="s">
        <v>23</v>
      </c>
      <c r="M77" s="951" t="s">
        <v>23</v>
      </c>
    </row>
    <row r="78" spans="1:13" ht="13.5">
      <c r="A78" s="891" t="s">
        <v>135</v>
      </c>
      <c r="B78" s="954" t="s">
        <v>23</v>
      </c>
      <c r="C78" s="950" t="s">
        <v>23</v>
      </c>
      <c r="D78" s="950" t="s">
        <v>23</v>
      </c>
      <c r="E78" s="954" t="s">
        <v>23</v>
      </c>
      <c r="F78" s="950" t="s">
        <v>23</v>
      </c>
      <c r="G78" s="950" t="s">
        <v>23</v>
      </c>
      <c r="H78" s="954" t="s">
        <v>23</v>
      </c>
      <c r="I78" s="950" t="s">
        <v>23</v>
      </c>
      <c r="J78" s="954" t="s">
        <v>23</v>
      </c>
      <c r="K78" s="954" t="s">
        <v>23</v>
      </c>
      <c r="L78" s="954" t="s">
        <v>23</v>
      </c>
      <c r="M78" s="951" t="s">
        <v>23</v>
      </c>
    </row>
    <row r="79" spans="1:13" ht="13.5">
      <c r="A79" s="891" t="s">
        <v>136</v>
      </c>
      <c r="B79" s="954" t="s">
        <v>23</v>
      </c>
      <c r="C79" s="950" t="s">
        <v>23</v>
      </c>
      <c r="D79" s="950" t="s">
        <v>23</v>
      </c>
      <c r="E79" s="954" t="s">
        <v>23</v>
      </c>
      <c r="F79" s="950" t="s">
        <v>23</v>
      </c>
      <c r="G79" s="950" t="s">
        <v>23</v>
      </c>
      <c r="H79" s="954" t="s">
        <v>23</v>
      </c>
      <c r="I79" s="950" t="s">
        <v>23</v>
      </c>
      <c r="J79" s="954" t="s">
        <v>23</v>
      </c>
      <c r="K79" s="954" t="s">
        <v>23</v>
      </c>
      <c r="L79" s="954" t="s">
        <v>23</v>
      </c>
      <c r="M79" s="951" t="s">
        <v>23</v>
      </c>
    </row>
    <row r="80" spans="1:13" ht="13.5">
      <c r="A80" s="896" t="s">
        <v>137</v>
      </c>
      <c r="B80" s="952" t="s">
        <v>23</v>
      </c>
      <c r="C80" s="952" t="s">
        <v>23</v>
      </c>
      <c r="D80" s="952" t="s">
        <v>23</v>
      </c>
      <c r="E80" s="952" t="s">
        <v>23</v>
      </c>
      <c r="F80" s="952" t="s">
        <v>23</v>
      </c>
      <c r="G80" s="952" t="s">
        <v>23</v>
      </c>
      <c r="H80" s="952" t="s">
        <v>23</v>
      </c>
      <c r="I80" s="952" t="s">
        <v>23</v>
      </c>
      <c r="J80" s="952" t="s">
        <v>23</v>
      </c>
      <c r="K80" s="952" t="s">
        <v>23</v>
      </c>
      <c r="L80" s="952" t="s">
        <v>23</v>
      </c>
      <c r="M80" s="953" t="s">
        <v>23</v>
      </c>
    </row>
    <row r="81" spans="1:13" ht="13.5">
      <c r="A81" s="891"/>
      <c r="B81" s="950"/>
      <c r="C81" s="950"/>
      <c r="D81" s="950"/>
      <c r="E81" s="950"/>
      <c r="F81" s="950"/>
      <c r="G81" s="950"/>
      <c r="H81" s="950"/>
      <c r="I81" s="950"/>
      <c r="J81" s="950"/>
      <c r="K81" s="950"/>
      <c r="L81" s="950"/>
      <c r="M81" s="951"/>
    </row>
    <row r="82" spans="1:13" ht="13.5">
      <c r="A82" s="891" t="s">
        <v>138</v>
      </c>
      <c r="B82" s="950" t="s">
        <v>23</v>
      </c>
      <c r="C82" s="950">
        <v>9</v>
      </c>
      <c r="D82" s="950">
        <v>9</v>
      </c>
      <c r="E82" s="950" t="s">
        <v>23</v>
      </c>
      <c r="F82" s="950">
        <v>9</v>
      </c>
      <c r="G82" s="950">
        <v>2400</v>
      </c>
      <c r="H82" s="950" t="s">
        <v>23</v>
      </c>
      <c r="I82" s="950">
        <v>10000</v>
      </c>
      <c r="J82" s="950">
        <v>3</v>
      </c>
      <c r="K82" s="950">
        <v>85</v>
      </c>
      <c r="L82" s="950">
        <v>7</v>
      </c>
      <c r="M82" s="951">
        <v>92</v>
      </c>
    </row>
    <row r="83" spans="1:13" ht="13.5">
      <c r="A83" s="891" t="s">
        <v>139</v>
      </c>
      <c r="B83" s="950" t="s">
        <v>23</v>
      </c>
      <c r="C83" s="950">
        <v>2</v>
      </c>
      <c r="D83" s="950">
        <v>2</v>
      </c>
      <c r="E83" s="950" t="s">
        <v>23</v>
      </c>
      <c r="F83" s="950" t="s">
        <v>23</v>
      </c>
      <c r="G83" s="950">
        <v>20</v>
      </c>
      <c r="H83" s="950" t="s">
        <v>23</v>
      </c>
      <c r="I83" s="950" t="s">
        <v>23</v>
      </c>
      <c r="J83" s="950" t="s">
        <v>23</v>
      </c>
      <c r="K83" s="950" t="s">
        <v>23</v>
      </c>
      <c r="L83" s="950" t="s">
        <v>23</v>
      </c>
      <c r="M83" s="951" t="s">
        <v>23</v>
      </c>
    </row>
    <row r="84" spans="1:13" ht="13.5">
      <c r="A84" s="896" t="s">
        <v>140</v>
      </c>
      <c r="B84" s="952" t="s">
        <v>23</v>
      </c>
      <c r="C84" s="952">
        <v>11</v>
      </c>
      <c r="D84" s="952">
        <v>11</v>
      </c>
      <c r="E84" s="952" t="s">
        <v>23</v>
      </c>
      <c r="F84" s="952">
        <v>9</v>
      </c>
      <c r="G84" s="952">
        <v>2420</v>
      </c>
      <c r="H84" s="952" t="s">
        <v>23</v>
      </c>
      <c r="I84" s="952">
        <v>10000</v>
      </c>
      <c r="J84" s="952">
        <v>3</v>
      </c>
      <c r="K84" s="952">
        <v>85</v>
      </c>
      <c r="L84" s="952">
        <v>7</v>
      </c>
      <c r="M84" s="953">
        <v>92</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t="s">
        <v>23</v>
      </c>
      <c r="C86" s="961">
        <v>11</v>
      </c>
      <c r="D86" s="961">
        <v>11</v>
      </c>
      <c r="E86" s="961" t="s">
        <v>23</v>
      </c>
      <c r="F86" s="961">
        <v>9</v>
      </c>
      <c r="G86" s="961">
        <v>2420</v>
      </c>
      <c r="H86" s="961" t="s">
        <v>23</v>
      </c>
      <c r="I86" s="961">
        <v>10000</v>
      </c>
      <c r="J86" s="961">
        <v>3</v>
      </c>
      <c r="K86" s="961">
        <v>85</v>
      </c>
      <c r="L86" s="961">
        <v>7</v>
      </c>
      <c r="M86" s="962">
        <v>92</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78740157480314965" right="0.52" top="0.59055118110236227" bottom="0.98425196850393704" header="0.22" footer="0"/>
  <pageSetup paperSize="9" scale="40" orientation="landscape" r:id="rId1"/>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1-000000000000}">
  <sheetPr codeName="Hoja351">
    <pageSetUpPr fitToPage="1"/>
  </sheetPr>
  <dimension ref="A1:Q86"/>
  <sheetViews>
    <sheetView view="pageBreakPreview" zoomScale="75" zoomScaleNormal="75" zoomScaleSheetLayoutView="75" workbookViewId="0">
      <selection activeCell="R16" sqref="R16"/>
    </sheetView>
  </sheetViews>
  <sheetFormatPr baseColWidth="10" defaultColWidth="11.42578125" defaultRowHeight="12.75"/>
  <cols>
    <col min="1" max="1" width="36.85546875" style="139" customWidth="1"/>
    <col min="2" max="13" width="15.5703125" style="139" customWidth="1"/>
    <col min="14" max="14" width="3.140625" style="139" customWidth="1"/>
    <col min="15" max="16384" width="11.42578125" style="139"/>
  </cols>
  <sheetData>
    <row r="1" spans="1:17" s="151" customFormat="1" ht="18.75">
      <c r="A1" s="1951" t="s">
        <v>0</v>
      </c>
      <c r="B1" s="1951"/>
      <c r="C1" s="1951"/>
      <c r="D1" s="1951"/>
      <c r="E1" s="1951"/>
      <c r="F1" s="1951"/>
      <c r="G1" s="1951"/>
      <c r="H1" s="1951"/>
      <c r="I1" s="1951"/>
      <c r="J1" s="1951"/>
      <c r="K1" s="1951"/>
      <c r="L1" s="1951"/>
      <c r="M1" s="1951"/>
    </row>
    <row r="2" spans="1:17" ht="15.75">
      <c r="A2" s="1071"/>
      <c r="B2" s="1071"/>
      <c r="C2" s="1071"/>
      <c r="D2" s="1071"/>
      <c r="E2" s="1071"/>
      <c r="F2" s="1071"/>
      <c r="G2" s="1071"/>
      <c r="H2" s="1071"/>
      <c r="I2" s="1071"/>
      <c r="J2" s="1071"/>
      <c r="K2" s="1071"/>
      <c r="L2" s="1071"/>
      <c r="M2" s="1071"/>
    </row>
    <row r="3" spans="1:17" s="148" customFormat="1" ht="15.75">
      <c r="A3" s="1950" t="s">
        <v>1484</v>
      </c>
      <c r="B3" s="1950"/>
      <c r="C3" s="1950"/>
      <c r="D3" s="1950"/>
      <c r="E3" s="1950"/>
      <c r="F3" s="1950"/>
      <c r="G3" s="1950"/>
      <c r="H3" s="1950"/>
      <c r="I3" s="1950"/>
      <c r="J3" s="1950"/>
      <c r="K3" s="1950"/>
      <c r="L3" s="1950"/>
      <c r="M3" s="1950"/>
      <c r="N3" s="150"/>
    </row>
    <row r="4" spans="1:17" s="148" customFormat="1" ht="13.5" customHeight="1" thickBot="1">
      <c r="A4" s="1256"/>
      <c r="B4" s="1256"/>
      <c r="C4" s="1256"/>
      <c r="D4" s="1256"/>
      <c r="E4" s="1256"/>
      <c r="F4" s="1256"/>
      <c r="G4" s="1257"/>
      <c r="H4" s="1071"/>
      <c r="I4" s="1071"/>
      <c r="J4" s="1071"/>
      <c r="K4" s="1071"/>
      <c r="L4" s="1071"/>
      <c r="M4" s="1071"/>
    </row>
    <row r="5" spans="1:17" s="146" customFormat="1" ht="19.5" customHeight="1">
      <c r="A5" s="1272"/>
      <c r="B5" s="2092" t="s">
        <v>755</v>
      </c>
      <c r="C5" s="2093"/>
      <c r="D5" s="2093"/>
      <c r="E5" s="2093"/>
      <c r="F5" s="2094"/>
      <c r="G5" s="1838" t="s">
        <v>764</v>
      </c>
      <c r="H5" s="2095" t="s">
        <v>10</v>
      </c>
      <c r="I5" s="2096" t="s">
        <v>10</v>
      </c>
      <c r="J5" s="2097"/>
      <c r="K5" s="2089" t="s">
        <v>11</v>
      </c>
      <c r="L5" s="2090"/>
      <c r="M5" s="2091"/>
    </row>
    <row r="6" spans="1:17" s="146" customFormat="1" ht="19.5" customHeight="1">
      <c r="A6" s="886" t="s">
        <v>165</v>
      </c>
      <c r="B6" s="2071" t="s">
        <v>13</v>
      </c>
      <c r="C6" s="2072"/>
      <c r="D6" s="2072"/>
      <c r="E6" s="2072"/>
      <c r="F6" s="2073"/>
      <c r="G6" s="1881"/>
      <c r="H6" s="2068" t="s">
        <v>876</v>
      </c>
      <c r="I6" s="2070"/>
      <c r="J6" s="1267" t="s">
        <v>766</v>
      </c>
      <c r="K6" s="1880" t="s">
        <v>765</v>
      </c>
      <c r="L6" s="1880" t="s">
        <v>764</v>
      </c>
      <c r="M6" s="1835" t="s">
        <v>774</v>
      </c>
    </row>
    <row r="7" spans="1:17" s="146" customFormat="1" ht="19.5" customHeight="1">
      <c r="A7" s="886" t="s">
        <v>154</v>
      </c>
      <c r="B7" s="2076" t="s">
        <v>19</v>
      </c>
      <c r="C7" s="2076" t="s">
        <v>19</v>
      </c>
      <c r="D7" s="2077"/>
      <c r="E7" s="2074" t="s">
        <v>748</v>
      </c>
      <c r="F7" s="2073"/>
      <c r="G7" s="1881"/>
      <c r="H7" s="2071" t="s">
        <v>14</v>
      </c>
      <c r="I7" s="2073"/>
      <c r="J7" s="884" t="s">
        <v>751</v>
      </c>
      <c r="K7" s="1881"/>
      <c r="L7" s="1881"/>
      <c r="M7" s="1835"/>
    </row>
    <row r="8" spans="1:17" s="146" customFormat="1" ht="19.5" customHeight="1" thickBot="1">
      <c r="A8" s="886"/>
      <c r="B8" s="885" t="s">
        <v>17</v>
      </c>
      <c r="C8" s="931" t="s">
        <v>18</v>
      </c>
      <c r="D8" s="931" t="s">
        <v>19</v>
      </c>
      <c r="E8" s="884" t="s">
        <v>17</v>
      </c>
      <c r="F8" s="885" t="s">
        <v>18</v>
      </c>
      <c r="G8" s="1881"/>
      <c r="H8" s="884" t="s">
        <v>17</v>
      </c>
      <c r="I8" s="885" t="s">
        <v>18</v>
      </c>
      <c r="J8" s="884" t="s">
        <v>758</v>
      </c>
      <c r="K8" s="1881"/>
      <c r="L8" s="1881"/>
      <c r="M8" s="1835"/>
      <c r="P8" s="147"/>
      <c r="Q8" s="147"/>
    </row>
    <row r="9" spans="1:17" ht="23.45"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17"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17"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17"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17"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17" ht="13.5">
      <c r="A14" s="896"/>
      <c r="B14" s="952"/>
      <c r="C14" s="952"/>
      <c r="D14" s="952"/>
      <c r="E14" s="952"/>
      <c r="F14" s="952"/>
      <c r="G14" s="952"/>
      <c r="H14" s="952"/>
      <c r="I14" s="952"/>
      <c r="J14" s="952"/>
      <c r="K14" s="952"/>
      <c r="L14" s="952"/>
      <c r="M14" s="953"/>
    </row>
    <row r="15" spans="1:17" ht="13.5">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17" ht="13.5">
      <c r="A16" s="896"/>
      <c r="B16" s="952"/>
      <c r="C16" s="952"/>
      <c r="D16" s="952"/>
      <c r="E16" s="952"/>
      <c r="F16" s="952"/>
      <c r="G16" s="952"/>
      <c r="H16" s="952"/>
      <c r="I16" s="952"/>
      <c r="J16" s="952"/>
      <c r="K16" s="952"/>
      <c r="L16" s="952"/>
      <c r="M16" s="953"/>
    </row>
    <row r="17" spans="1:13"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13" ht="13.5">
      <c r="A18" s="891"/>
      <c r="B18" s="950"/>
      <c r="C18" s="950"/>
      <c r="D18" s="950"/>
      <c r="E18" s="950"/>
      <c r="F18" s="950"/>
      <c r="G18" s="950"/>
      <c r="H18" s="950"/>
      <c r="I18" s="950"/>
      <c r="J18" s="950"/>
      <c r="K18" s="950"/>
      <c r="L18" s="950"/>
      <c r="M18" s="951"/>
    </row>
    <row r="19" spans="1:13"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13"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13"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13"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row>
    <row r="23" spans="1:13" ht="13.5">
      <c r="A23" s="896"/>
      <c r="B23" s="952"/>
      <c r="C23" s="952"/>
      <c r="D23" s="952"/>
      <c r="E23" s="952"/>
      <c r="F23" s="952"/>
      <c r="G23" s="952"/>
      <c r="H23" s="952"/>
      <c r="I23" s="952"/>
      <c r="J23" s="952"/>
      <c r="K23" s="952"/>
      <c r="L23" s="952"/>
      <c r="M23" s="953"/>
    </row>
    <row r="24" spans="1:13"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row>
    <row r="25" spans="1:13" ht="13.5">
      <c r="A25" s="896"/>
      <c r="B25" s="952"/>
      <c r="C25" s="952"/>
      <c r="D25" s="952"/>
      <c r="E25" s="952"/>
      <c r="F25" s="952"/>
      <c r="G25" s="952"/>
      <c r="H25" s="952"/>
      <c r="I25" s="952"/>
      <c r="J25" s="952"/>
      <c r="K25" s="952"/>
      <c r="L25" s="952"/>
      <c r="M25" s="953"/>
    </row>
    <row r="26" spans="1:13"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row>
    <row r="27" spans="1:13" ht="13.5">
      <c r="A27" s="891"/>
      <c r="B27" s="950"/>
      <c r="C27" s="950"/>
      <c r="D27" s="950"/>
      <c r="E27" s="950"/>
      <c r="F27" s="950"/>
      <c r="G27" s="950"/>
      <c r="H27" s="950"/>
      <c r="I27" s="950"/>
      <c r="J27" s="950"/>
      <c r="K27" s="950"/>
      <c r="L27" s="950"/>
      <c r="M27" s="951"/>
    </row>
    <row r="28" spans="1:13"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row>
    <row r="29" spans="1:13" ht="13.5">
      <c r="A29" s="891" t="s">
        <v>95</v>
      </c>
      <c r="B29" s="954" t="s">
        <v>23</v>
      </c>
      <c r="C29" s="950">
        <v>1</v>
      </c>
      <c r="D29" s="950">
        <v>1</v>
      </c>
      <c r="E29" s="954" t="s">
        <v>23</v>
      </c>
      <c r="F29" s="950">
        <v>1</v>
      </c>
      <c r="G29" s="950" t="s">
        <v>23</v>
      </c>
      <c r="H29" s="954" t="s">
        <v>23</v>
      </c>
      <c r="I29" s="950">
        <v>30000</v>
      </c>
      <c r="J29" s="950" t="s">
        <v>23</v>
      </c>
      <c r="K29" s="950">
        <v>30</v>
      </c>
      <c r="L29" s="950" t="s">
        <v>23</v>
      </c>
      <c r="M29" s="951">
        <v>30</v>
      </c>
    </row>
    <row r="30" spans="1:13"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row>
    <row r="31" spans="1:13" ht="13.5">
      <c r="A31" s="896" t="s">
        <v>97</v>
      </c>
      <c r="B31" s="952" t="s">
        <v>23</v>
      </c>
      <c r="C31" s="952">
        <v>1</v>
      </c>
      <c r="D31" s="952">
        <v>1</v>
      </c>
      <c r="E31" s="952" t="s">
        <v>23</v>
      </c>
      <c r="F31" s="952">
        <v>1</v>
      </c>
      <c r="G31" s="952" t="s">
        <v>23</v>
      </c>
      <c r="H31" s="952" t="s">
        <v>23</v>
      </c>
      <c r="I31" s="952">
        <v>30000</v>
      </c>
      <c r="J31" s="952" t="s">
        <v>23</v>
      </c>
      <c r="K31" s="952">
        <v>30</v>
      </c>
      <c r="L31" s="952" t="s">
        <v>23</v>
      </c>
      <c r="M31" s="953">
        <v>30</v>
      </c>
    </row>
    <row r="32" spans="1:13" ht="13.5">
      <c r="A32" s="891"/>
      <c r="B32" s="950"/>
      <c r="C32" s="950"/>
      <c r="D32" s="950"/>
      <c r="E32" s="950"/>
      <c r="F32" s="950"/>
      <c r="G32" s="950"/>
      <c r="H32" s="950"/>
      <c r="I32" s="950"/>
      <c r="J32" s="950"/>
      <c r="K32" s="950"/>
      <c r="L32" s="950"/>
      <c r="M32" s="951"/>
    </row>
    <row r="33" spans="1:13" ht="13.5">
      <c r="A33" s="891" t="s">
        <v>98</v>
      </c>
      <c r="B33" s="956" t="s">
        <v>23</v>
      </c>
      <c r="C33" s="956" t="s">
        <v>23</v>
      </c>
      <c r="D33" s="950" t="s">
        <v>23</v>
      </c>
      <c r="E33" s="956" t="s">
        <v>23</v>
      </c>
      <c r="F33" s="956" t="s">
        <v>23</v>
      </c>
      <c r="G33" s="956" t="s">
        <v>23</v>
      </c>
      <c r="H33" s="956" t="s">
        <v>23</v>
      </c>
      <c r="I33" s="956" t="s">
        <v>23</v>
      </c>
      <c r="J33" s="956" t="s">
        <v>23</v>
      </c>
      <c r="K33" s="956" t="s">
        <v>23</v>
      </c>
      <c r="L33" s="956" t="s">
        <v>23</v>
      </c>
      <c r="M33" s="957" t="s">
        <v>23</v>
      </c>
    </row>
    <row r="34" spans="1:13" ht="13.5">
      <c r="A34" s="891" t="s">
        <v>99</v>
      </c>
      <c r="B34" s="956" t="s">
        <v>23</v>
      </c>
      <c r="C34" s="956" t="s">
        <v>23</v>
      </c>
      <c r="D34" s="950" t="s">
        <v>23</v>
      </c>
      <c r="E34" s="956" t="s">
        <v>23</v>
      </c>
      <c r="F34" s="956" t="s">
        <v>23</v>
      </c>
      <c r="G34" s="956" t="s">
        <v>23</v>
      </c>
      <c r="H34" s="956" t="s">
        <v>23</v>
      </c>
      <c r="I34" s="956" t="s">
        <v>23</v>
      </c>
      <c r="J34" s="956" t="s">
        <v>23</v>
      </c>
      <c r="K34" s="956" t="s">
        <v>23</v>
      </c>
      <c r="L34" s="956" t="s">
        <v>23</v>
      </c>
      <c r="M34" s="951" t="s">
        <v>23</v>
      </c>
    </row>
    <row r="35" spans="1:13" ht="13.5">
      <c r="A35" s="891" t="s">
        <v>100</v>
      </c>
      <c r="B35" s="956" t="s">
        <v>23</v>
      </c>
      <c r="C35" s="956" t="s">
        <v>23</v>
      </c>
      <c r="D35" s="950" t="s">
        <v>23</v>
      </c>
      <c r="E35" s="956" t="s">
        <v>23</v>
      </c>
      <c r="F35" s="956" t="s">
        <v>23</v>
      </c>
      <c r="G35" s="956" t="s">
        <v>23</v>
      </c>
      <c r="H35" s="956" t="s">
        <v>23</v>
      </c>
      <c r="I35" s="956" t="s">
        <v>23</v>
      </c>
      <c r="J35" s="956" t="s">
        <v>23</v>
      </c>
      <c r="K35" s="956" t="s">
        <v>23</v>
      </c>
      <c r="L35" s="956" t="s">
        <v>23</v>
      </c>
      <c r="M35" s="951" t="s">
        <v>23</v>
      </c>
    </row>
    <row r="36" spans="1:13" ht="13.5">
      <c r="A36" s="891" t="s">
        <v>101</v>
      </c>
      <c r="B36" s="956" t="s">
        <v>23</v>
      </c>
      <c r="C36" s="956" t="s">
        <v>23</v>
      </c>
      <c r="D36" s="950" t="s">
        <v>23</v>
      </c>
      <c r="E36" s="956" t="s">
        <v>23</v>
      </c>
      <c r="F36" s="956" t="s">
        <v>23</v>
      </c>
      <c r="G36" s="956" t="s">
        <v>23</v>
      </c>
      <c r="H36" s="956" t="s">
        <v>23</v>
      </c>
      <c r="I36" s="956" t="s">
        <v>23</v>
      </c>
      <c r="J36" s="956" t="s">
        <v>23</v>
      </c>
      <c r="K36" s="956" t="s">
        <v>23</v>
      </c>
      <c r="L36" s="956" t="s">
        <v>23</v>
      </c>
      <c r="M36" s="951" t="s">
        <v>23</v>
      </c>
    </row>
    <row r="37" spans="1:13" ht="13.5">
      <c r="A37" s="896" t="s">
        <v>102</v>
      </c>
      <c r="B37" s="952" t="s">
        <v>23</v>
      </c>
      <c r="C37" s="952" t="s">
        <v>23</v>
      </c>
      <c r="D37" s="952" t="s">
        <v>23</v>
      </c>
      <c r="E37" s="952" t="s">
        <v>23</v>
      </c>
      <c r="F37" s="952" t="s">
        <v>23</v>
      </c>
      <c r="G37" s="952" t="s">
        <v>23</v>
      </c>
      <c r="H37" s="952" t="s">
        <v>23</v>
      </c>
      <c r="I37" s="952" t="s">
        <v>23</v>
      </c>
      <c r="J37" s="952" t="s">
        <v>23</v>
      </c>
      <c r="K37" s="952" t="s">
        <v>23</v>
      </c>
      <c r="L37" s="952" t="s">
        <v>23</v>
      </c>
      <c r="M37" s="953" t="s">
        <v>23</v>
      </c>
    </row>
    <row r="38" spans="1:13" ht="13.5">
      <c r="A38" s="896"/>
      <c r="B38" s="952"/>
      <c r="C38" s="952"/>
      <c r="D38" s="952"/>
      <c r="E38" s="952"/>
      <c r="F38" s="952"/>
      <c r="G38" s="952"/>
      <c r="H38" s="952"/>
      <c r="I38" s="952"/>
      <c r="J38" s="952"/>
      <c r="K38" s="952"/>
      <c r="L38" s="952"/>
      <c r="M38" s="953"/>
    </row>
    <row r="39" spans="1:13" ht="13.5">
      <c r="A39" s="896" t="s">
        <v>103</v>
      </c>
      <c r="B39" s="952" t="s">
        <v>23</v>
      </c>
      <c r="C39" s="952" t="s">
        <v>23</v>
      </c>
      <c r="D39" s="952" t="s">
        <v>23</v>
      </c>
      <c r="E39" s="952" t="s">
        <v>23</v>
      </c>
      <c r="F39" s="952" t="s">
        <v>23</v>
      </c>
      <c r="G39" s="952" t="s">
        <v>23</v>
      </c>
      <c r="H39" s="952" t="s">
        <v>23</v>
      </c>
      <c r="I39" s="952" t="s">
        <v>23</v>
      </c>
      <c r="J39" s="952" t="s">
        <v>23</v>
      </c>
      <c r="K39" s="952" t="s">
        <v>23</v>
      </c>
      <c r="L39" s="952" t="s">
        <v>23</v>
      </c>
      <c r="M39" s="953" t="s">
        <v>23</v>
      </c>
    </row>
    <row r="40" spans="1:13" ht="13.5">
      <c r="A40" s="891"/>
      <c r="B40" s="950"/>
      <c r="C40" s="950"/>
      <c r="D40" s="950"/>
      <c r="E40" s="950"/>
      <c r="F40" s="950"/>
      <c r="G40" s="950"/>
      <c r="H40" s="950"/>
      <c r="I40" s="950"/>
      <c r="J40" s="950"/>
      <c r="K40" s="950"/>
      <c r="L40" s="950"/>
      <c r="M40" s="951"/>
    </row>
    <row r="41" spans="1:13"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3"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3"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3" ht="13.5">
      <c r="A44" s="891" t="s">
        <v>107</v>
      </c>
      <c r="B44" s="954" t="s">
        <v>23</v>
      </c>
      <c r="C44" s="950" t="s">
        <v>23</v>
      </c>
      <c r="D44" s="950" t="s">
        <v>23</v>
      </c>
      <c r="E44" s="954" t="s">
        <v>23</v>
      </c>
      <c r="F44" s="950" t="s">
        <v>23</v>
      </c>
      <c r="G44" s="950" t="s">
        <v>23</v>
      </c>
      <c r="H44" s="954" t="s">
        <v>23</v>
      </c>
      <c r="I44" s="950" t="s">
        <v>23</v>
      </c>
      <c r="J44" s="950" t="s">
        <v>23</v>
      </c>
      <c r="K44" s="950" t="s">
        <v>23</v>
      </c>
      <c r="L44" s="950" t="s">
        <v>23</v>
      </c>
      <c r="M44" s="951" t="s">
        <v>23</v>
      </c>
    </row>
    <row r="45" spans="1:13" ht="13.5">
      <c r="A45" s="891" t="s">
        <v>108</v>
      </c>
      <c r="B45" s="950" t="s">
        <v>23</v>
      </c>
      <c r="C45" s="950" t="s">
        <v>23</v>
      </c>
      <c r="D45" s="950" t="s">
        <v>23</v>
      </c>
      <c r="E45" s="950" t="s">
        <v>23</v>
      </c>
      <c r="F45" s="950" t="s">
        <v>23</v>
      </c>
      <c r="G45" s="950" t="s">
        <v>23</v>
      </c>
      <c r="H45" s="950" t="s">
        <v>23</v>
      </c>
      <c r="I45" s="950" t="s">
        <v>23</v>
      </c>
      <c r="J45" s="950" t="s">
        <v>23</v>
      </c>
      <c r="K45" s="950" t="s">
        <v>23</v>
      </c>
      <c r="L45" s="950" t="s">
        <v>23</v>
      </c>
      <c r="M45" s="951" t="s">
        <v>23</v>
      </c>
    </row>
    <row r="46" spans="1:13"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3"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3"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t="s">
        <v>23</v>
      </c>
      <c r="C50" s="952" t="s">
        <v>23</v>
      </c>
      <c r="D50" s="952" t="s">
        <v>23</v>
      </c>
      <c r="E50" s="952" t="s">
        <v>23</v>
      </c>
      <c r="F50" s="952" t="s">
        <v>23</v>
      </c>
      <c r="G50" s="952" t="s">
        <v>23</v>
      </c>
      <c r="H50" s="952" t="s">
        <v>23</v>
      </c>
      <c r="I50" s="952" t="s">
        <v>23</v>
      </c>
      <c r="J50" s="952" t="s">
        <v>23</v>
      </c>
      <c r="K50" s="952" t="s">
        <v>23</v>
      </c>
      <c r="L50" s="952" t="s">
        <v>23</v>
      </c>
      <c r="M50" s="953" t="s">
        <v>23</v>
      </c>
    </row>
    <row r="51" spans="1:13" ht="13.5">
      <c r="A51" s="896"/>
      <c r="B51" s="952"/>
      <c r="C51" s="952"/>
      <c r="D51" s="952"/>
      <c r="E51" s="952"/>
      <c r="F51" s="952"/>
      <c r="G51" s="952"/>
      <c r="H51" s="952"/>
      <c r="I51" s="952"/>
      <c r="J51" s="952"/>
      <c r="K51" s="952"/>
      <c r="L51" s="952"/>
      <c r="M51" s="953"/>
    </row>
    <row r="52" spans="1:13" ht="13.5">
      <c r="A52" s="896" t="s">
        <v>114</v>
      </c>
      <c r="B52" s="952" t="s">
        <v>23</v>
      </c>
      <c r="C52" s="952">
        <v>1</v>
      </c>
      <c r="D52" s="952">
        <v>1</v>
      </c>
      <c r="E52" s="952" t="s">
        <v>23</v>
      </c>
      <c r="F52" s="952">
        <v>1</v>
      </c>
      <c r="G52" s="952" t="s">
        <v>23</v>
      </c>
      <c r="H52" s="952" t="s">
        <v>23</v>
      </c>
      <c r="I52" s="952">
        <v>25000</v>
      </c>
      <c r="J52" s="952" t="s">
        <v>23</v>
      </c>
      <c r="K52" s="952">
        <v>27</v>
      </c>
      <c r="L52" s="952" t="s">
        <v>23</v>
      </c>
      <c r="M52" s="953">
        <v>27</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t="s">
        <v>23</v>
      </c>
      <c r="C56" s="950" t="s">
        <v>23</v>
      </c>
      <c r="D56" s="950" t="s">
        <v>23</v>
      </c>
      <c r="E56" s="950" t="s">
        <v>23</v>
      </c>
      <c r="F56" s="950" t="s">
        <v>23</v>
      </c>
      <c r="G56" s="950" t="s">
        <v>23</v>
      </c>
      <c r="H56" s="950" t="s">
        <v>23</v>
      </c>
      <c r="I56" s="950" t="s">
        <v>23</v>
      </c>
      <c r="J56" s="950" t="s">
        <v>23</v>
      </c>
      <c r="K56" s="950" t="s">
        <v>23</v>
      </c>
      <c r="L56" s="950" t="s">
        <v>23</v>
      </c>
      <c r="M56" s="951" t="s">
        <v>23</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t="s">
        <v>23</v>
      </c>
      <c r="C59" s="952" t="s">
        <v>23</v>
      </c>
      <c r="D59" s="952" t="s">
        <v>23</v>
      </c>
      <c r="E59" s="952" t="s">
        <v>23</v>
      </c>
      <c r="F59" s="952" t="s">
        <v>23</v>
      </c>
      <c r="G59" s="952" t="s">
        <v>23</v>
      </c>
      <c r="H59" s="952" t="s">
        <v>23</v>
      </c>
      <c r="I59" s="952" t="s">
        <v>23</v>
      </c>
      <c r="J59" s="952" t="s">
        <v>23</v>
      </c>
      <c r="K59" s="952" t="s">
        <v>23</v>
      </c>
      <c r="L59" s="952" t="s">
        <v>23</v>
      </c>
      <c r="M59" s="953" t="s">
        <v>23</v>
      </c>
    </row>
    <row r="60" spans="1:13" ht="13.5">
      <c r="A60" s="891"/>
      <c r="B60" s="950"/>
      <c r="C60" s="950"/>
      <c r="D60" s="950"/>
      <c r="E60" s="950"/>
      <c r="F60" s="950"/>
      <c r="G60" s="950"/>
      <c r="H60" s="950"/>
      <c r="I60" s="950"/>
      <c r="J60" s="950"/>
      <c r="K60" s="950"/>
      <c r="L60" s="950"/>
      <c r="M60" s="951"/>
    </row>
    <row r="61" spans="1:13" ht="13.5">
      <c r="A61" s="891" t="s">
        <v>121</v>
      </c>
      <c r="B61" s="950" t="s">
        <v>23</v>
      </c>
      <c r="C61" s="950" t="s">
        <v>23</v>
      </c>
      <c r="D61" s="950" t="s">
        <v>23</v>
      </c>
      <c r="E61" s="950" t="s">
        <v>23</v>
      </c>
      <c r="F61" s="950" t="s">
        <v>23</v>
      </c>
      <c r="G61" s="950" t="s">
        <v>23</v>
      </c>
      <c r="H61" s="950" t="s">
        <v>23</v>
      </c>
      <c r="I61" s="950" t="s">
        <v>23</v>
      </c>
      <c r="J61" s="950" t="s">
        <v>23</v>
      </c>
      <c r="K61" s="950" t="s">
        <v>23</v>
      </c>
      <c r="L61" s="950" t="s">
        <v>23</v>
      </c>
      <c r="M61" s="951" t="s">
        <v>23</v>
      </c>
    </row>
    <row r="62" spans="1:13" ht="13.5">
      <c r="A62" s="891" t="s">
        <v>122</v>
      </c>
      <c r="B62" s="950" t="s">
        <v>23</v>
      </c>
      <c r="C62" s="950" t="s">
        <v>23</v>
      </c>
      <c r="D62" s="950" t="s">
        <v>23</v>
      </c>
      <c r="E62" s="950" t="s">
        <v>23</v>
      </c>
      <c r="F62" s="950" t="s">
        <v>23</v>
      </c>
      <c r="G62" s="950" t="s">
        <v>23</v>
      </c>
      <c r="H62" s="950" t="s">
        <v>23</v>
      </c>
      <c r="I62" s="950" t="s">
        <v>23</v>
      </c>
      <c r="J62" s="950" t="s">
        <v>23</v>
      </c>
      <c r="K62" s="950" t="s">
        <v>23</v>
      </c>
      <c r="L62" s="950" t="s">
        <v>23</v>
      </c>
      <c r="M62" s="951" t="s">
        <v>23</v>
      </c>
    </row>
    <row r="63" spans="1:13" ht="13.5">
      <c r="A63" s="891" t="s">
        <v>123</v>
      </c>
      <c r="B63" s="950" t="s">
        <v>23</v>
      </c>
      <c r="C63" s="950" t="s">
        <v>23</v>
      </c>
      <c r="D63" s="950" t="s">
        <v>23</v>
      </c>
      <c r="E63" s="950" t="s">
        <v>23</v>
      </c>
      <c r="F63" s="950" t="s">
        <v>23</v>
      </c>
      <c r="G63" s="950" t="s">
        <v>23</v>
      </c>
      <c r="H63" s="950" t="s">
        <v>23</v>
      </c>
      <c r="I63" s="950" t="s">
        <v>23</v>
      </c>
      <c r="J63" s="950" t="s">
        <v>23</v>
      </c>
      <c r="K63" s="950" t="s">
        <v>23</v>
      </c>
      <c r="L63" s="950" t="s">
        <v>23</v>
      </c>
      <c r="M63" s="951" t="s">
        <v>23</v>
      </c>
    </row>
    <row r="64" spans="1:13" ht="13.5">
      <c r="A64" s="896" t="s">
        <v>124</v>
      </c>
      <c r="B64" s="952" t="s">
        <v>23</v>
      </c>
      <c r="C64" s="952" t="s">
        <v>23</v>
      </c>
      <c r="D64" s="952" t="s">
        <v>23</v>
      </c>
      <c r="E64" s="952" t="s">
        <v>23</v>
      </c>
      <c r="F64" s="952" t="s">
        <v>23</v>
      </c>
      <c r="G64" s="952" t="s">
        <v>23</v>
      </c>
      <c r="H64" s="952" t="s">
        <v>23</v>
      </c>
      <c r="I64" s="952" t="s">
        <v>23</v>
      </c>
      <c r="J64" s="952" t="s">
        <v>23</v>
      </c>
      <c r="K64" s="952" t="s">
        <v>23</v>
      </c>
      <c r="L64" s="952" t="s">
        <v>23</v>
      </c>
      <c r="M64" s="953" t="s">
        <v>23</v>
      </c>
    </row>
    <row r="65" spans="1:13" ht="13.5">
      <c r="A65" s="891"/>
      <c r="B65" s="950"/>
      <c r="C65" s="950"/>
      <c r="D65" s="950"/>
      <c r="E65" s="950"/>
      <c r="F65" s="950"/>
      <c r="G65" s="950"/>
      <c r="H65" s="950"/>
      <c r="I65" s="950"/>
      <c r="J65" s="950"/>
      <c r="K65" s="950"/>
      <c r="L65" s="950"/>
      <c r="M65" s="951"/>
    </row>
    <row r="66" spans="1:13" ht="13.5">
      <c r="A66" s="896" t="s">
        <v>125</v>
      </c>
      <c r="B66" s="952" t="s">
        <v>23</v>
      </c>
      <c r="C66" s="952">
        <v>1</v>
      </c>
      <c r="D66" s="952">
        <v>1</v>
      </c>
      <c r="E66" s="952" t="s">
        <v>23</v>
      </c>
      <c r="F66" s="952">
        <v>1</v>
      </c>
      <c r="G66" s="952" t="s">
        <v>23</v>
      </c>
      <c r="H66" s="952" t="s">
        <v>23</v>
      </c>
      <c r="I66" s="952">
        <v>40000</v>
      </c>
      <c r="J66" s="952" t="s">
        <v>23</v>
      </c>
      <c r="K66" s="952">
        <v>40</v>
      </c>
      <c r="L66" s="952" t="s">
        <v>23</v>
      </c>
      <c r="M66" s="953">
        <v>40</v>
      </c>
    </row>
    <row r="67" spans="1:13" ht="13.5">
      <c r="A67" s="891"/>
      <c r="B67" s="950"/>
      <c r="C67" s="950"/>
      <c r="D67" s="950"/>
      <c r="E67" s="950"/>
      <c r="F67" s="950"/>
      <c r="G67" s="950"/>
      <c r="H67" s="950"/>
      <c r="I67" s="950"/>
      <c r="J67" s="950"/>
      <c r="K67" s="950"/>
      <c r="L67" s="950"/>
      <c r="M67" s="951"/>
    </row>
    <row r="68" spans="1:13" ht="13.5">
      <c r="A68" s="891" t="s">
        <v>126</v>
      </c>
      <c r="B68" s="954" t="s">
        <v>23</v>
      </c>
      <c r="C68" s="950" t="s">
        <v>23</v>
      </c>
      <c r="D68" s="950" t="s">
        <v>23</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t="s">
        <v>23</v>
      </c>
      <c r="C70" s="952" t="s">
        <v>23</v>
      </c>
      <c r="D70" s="952" t="s">
        <v>23</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t="s">
        <v>23</v>
      </c>
      <c r="C72" s="950" t="s">
        <v>23</v>
      </c>
      <c r="D72" s="950" t="s">
        <v>23</v>
      </c>
      <c r="E72" s="954" t="s">
        <v>23</v>
      </c>
      <c r="F72" s="950" t="s">
        <v>23</v>
      </c>
      <c r="G72" s="950" t="s">
        <v>23</v>
      </c>
      <c r="H72" s="954" t="s">
        <v>23</v>
      </c>
      <c r="I72" s="950" t="s">
        <v>23</v>
      </c>
      <c r="J72" s="954" t="s">
        <v>23</v>
      </c>
      <c r="K72" s="954" t="s">
        <v>23</v>
      </c>
      <c r="L72" s="954" t="s">
        <v>23</v>
      </c>
      <c r="M72" s="951" t="s">
        <v>23</v>
      </c>
    </row>
    <row r="73" spans="1:13" ht="13.5">
      <c r="A73" s="891" t="s">
        <v>130</v>
      </c>
      <c r="B73" s="954" t="s">
        <v>23</v>
      </c>
      <c r="C73" s="950" t="s">
        <v>23</v>
      </c>
      <c r="D73" s="950" t="s">
        <v>23</v>
      </c>
      <c r="E73" s="954" t="s">
        <v>23</v>
      </c>
      <c r="F73" s="950" t="s">
        <v>23</v>
      </c>
      <c r="G73" s="950" t="s">
        <v>23</v>
      </c>
      <c r="H73" s="954" t="s">
        <v>23</v>
      </c>
      <c r="I73" s="950" t="s">
        <v>23</v>
      </c>
      <c r="J73" s="954" t="s">
        <v>23</v>
      </c>
      <c r="K73" s="954" t="s">
        <v>23</v>
      </c>
      <c r="L73" s="954" t="s">
        <v>23</v>
      </c>
      <c r="M73" s="951" t="s">
        <v>23</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t="s">
        <v>23</v>
      </c>
      <c r="C75" s="950">
        <v>1</v>
      </c>
      <c r="D75" s="950">
        <v>1</v>
      </c>
      <c r="E75" s="954" t="s">
        <v>23</v>
      </c>
      <c r="F75" s="950">
        <v>1</v>
      </c>
      <c r="G75" s="950" t="s">
        <v>23</v>
      </c>
      <c r="H75" s="954" t="s">
        <v>23</v>
      </c>
      <c r="I75" s="950">
        <v>40000</v>
      </c>
      <c r="J75" s="954" t="s">
        <v>23</v>
      </c>
      <c r="K75" s="954">
        <v>40</v>
      </c>
      <c r="L75" s="954" t="s">
        <v>23</v>
      </c>
      <c r="M75" s="951">
        <v>40</v>
      </c>
    </row>
    <row r="76" spans="1:13" ht="13.5">
      <c r="A76" s="891" t="s">
        <v>133</v>
      </c>
      <c r="B76" s="950" t="s">
        <v>23</v>
      </c>
      <c r="C76" s="950" t="s">
        <v>23</v>
      </c>
      <c r="D76" s="950" t="s">
        <v>23</v>
      </c>
      <c r="E76" s="950" t="s">
        <v>23</v>
      </c>
      <c r="F76" s="950" t="s">
        <v>23</v>
      </c>
      <c r="G76" s="950" t="s">
        <v>23</v>
      </c>
      <c r="H76" s="950" t="s">
        <v>23</v>
      </c>
      <c r="I76" s="950" t="s">
        <v>23</v>
      </c>
      <c r="J76" s="950" t="s">
        <v>23</v>
      </c>
      <c r="K76" s="950" t="s">
        <v>23</v>
      </c>
      <c r="L76" s="950" t="s">
        <v>23</v>
      </c>
      <c r="M76" s="951" t="s">
        <v>23</v>
      </c>
    </row>
    <row r="77" spans="1:13" ht="13.5">
      <c r="A77" s="891" t="s">
        <v>134</v>
      </c>
      <c r="B77" s="950" t="s">
        <v>23</v>
      </c>
      <c r="C77" s="950" t="s">
        <v>23</v>
      </c>
      <c r="D77" s="950" t="s">
        <v>23</v>
      </c>
      <c r="E77" s="950" t="s">
        <v>23</v>
      </c>
      <c r="F77" s="950" t="s">
        <v>23</v>
      </c>
      <c r="G77" s="950" t="s">
        <v>23</v>
      </c>
      <c r="H77" s="950" t="s">
        <v>23</v>
      </c>
      <c r="I77" s="950" t="s">
        <v>23</v>
      </c>
      <c r="J77" s="950" t="s">
        <v>23</v>
      </c>
      <c r="K77" s="950" t="s">
        <v>23</v>
      </c>
      <c r="L77" s="950" t="s">
        <v>23</v>
      </c>
      <c r="M77" s="951" t="s">
        <v>23</v>
      </c>
    </row>
    <row r="78" spans="1:13" ht="13.5">
      <c r="A78" s="891" t="s">
        <v>135</v>
      </c>
      <c r="B78" s="954" t="s">
        <v>23</v>
      </c>
      <c r="C78" s="950" t="s">
        <v>23</v>
      </c>
      <c r="D78" s="950" t="s">
        <v>23</v>
      </c>
      <c r="E78" s="954" t="s">
        <v>23</v>
      </c>
      <c r="F78" s="950" t="s">
        <v>23</v>
      </c>
      <c r="G78" s="950" t="s">
        <v>23</v>
      </c>
      <c r="H78" s="954" t="s">
        <v>23</v>
      </c>
      <c r="I78" s="950" t="s">
        <v>23</v>
      </c>
      <c r="J78" s="954" t="s">
        <v>23</v>
      </c>
      <c r="K78" s="954" t="s">
        <v>23</v>
      </c>
      <c r="L78" s="954" t="s">
        <v>23</v>
      </c>
      <c r="M78" s="951" t="s">
        <v>23</v>
      </c>
    </row>
    <row r="79" spans="1:13" ht="13.5">
      <c r="A79" s="891" t="s">
        <v>136</v>
      </c>
      <c r="B79" s="954" t="s">
        <v>23</v>
      </c>
      <c r="C79" s="950" t="s">
        <v>23</v>
      </c>
      <c r="D79" s="950" t="s">
        <v>23</v>
      </c>
      <c r="E79" s="954" t="s">
        <v>23</v>
      </c>
      <c r="F79" s="950" t="s">
        <v>23</v>
      </c>
      <c r="G79" s="950" t="s">
        <v>23</v>
      </c>
      <c r="H79" s="954" t="s">
        <v>23</v>
      </c>
      <c r="I79" s="950" t="s">
        <v>23</v>
      </c>
      <c r="J79" s="954" t="s">
        <v>23</v>
      </c>
      <c r="K79" s="954" t="s">
        <v>23</v>
      </c>
      <c r="L79" s="954" t="s">
        <v>23</v>
      </c>
      <c r="M79" s="951" t="s">
        <v>23</v>
      </c>
    </row>
    <row r="80" spans="1:13" ht="13.5">
      <c r="A80" s="896" t="s">
        <v>137</v>
      </c>
      <c r="B80" s="952" t="s">
        <v>23</v>
      </c>
      <c r="C80" s="952">
        <v>1</v>
      </c>
      <c r="D80" s="952">
        <v>1</v>
      </c>
      <c r="E80" s="952" t="s">
        <v>23</v>
      </c>
      <c r="F80" s="952">
        <v>1</v>
      </c>
      <c r="G80" s="952" t="s">
        <v>23</v>
      </c>
      <c r="H80" s="952" t="s">
        <v>23</v>
      </c>
      <c r="I80" s="952">
        <v>40000</v>
      </c>
      <c r="J80" s="952" t="s">
        <v>23</v>
      </c>
      <c r="K80" s="952">
        <v>40</v>
      </c>
      <c r="L80" s="952" t="s">
        <v>23</v>
      </c>
      <c r="M80" s="953">
        <v>40</v>
      </c>
    </row>
    <row r="81" spans="1:13" ht="13.5">
      <c r="A81" s="891"/>
      <c r="B81" s="950"/>
      <c r="C81" s="950"/>
      <c r="D81" s="950"/>
      <c r="E81" s="950"/>
      <c r="F81" s="950"/>
      <c r="G81" s="950"/>
      <c r="H81" s="950"/>
      <c r="I81" s="950"/>
      <c r="J81" s="950"/>
      <c r="K81" s="950"/>
      <c r="L81" s="950"/>
      <c r="M81" s="951"/>
    </row>
    <row r="82" spans="1:13" ht="13.5">
      <c r="A82" s="891" t="s">
        <v>138</v>
      </c>
      <c r="B82" s="950" t="s">
        <v>23</v>
      </c>
      <c r="C82" s="950" t="s">
        <v>23</v>
      </c>
      <c r="D82" s="950" t="s">
        <v>23</v>
      </c>
      <c r="E82" s="950" t="s">
        <v>23</v>
      </c>
      <c r="F82" s="950" t="s">
        <v>23</v>
      </c>
      <c r="G82" s="950" t="s">
        <v>23</v>
      </c>
      <c r="H82" s="950" t="s">
        <v>23</v>
      </c>
      <c r="I82" s="950" t="s">
        <v>23</v>
      </c>
      <c r="J82" s="950" t="s">
        <v>23</v>
      </c>
      <c r="K82" s="950" t="s">
        <v>23</v>
      </c>
      <c r="L82" s="950" t="s">
        <v>23</v>
      </c>
      <c r="M82" s="951" t="s">
        <v>23</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t="s">
        <v>23</v>
      </c>
      <c r="C84" s="952" t="s">
        <v>23</v>
      </c>
      <c r="D84" s="952" t="s">
        <v>23</v>
      </c>
      <c r="E84" s="952" t="s">
        <v>23</v>
      </c>
      <c r="F84" s="952" t="s">
        <v>23</v>
      </c>
      <c r="G84" s="952" t="s">
        <v>23</v>
      </c>
      <c r="H84" s="952" t="s">
        <v>23</v>
      </c>
      <c r="I84" s="952" t="s">
        <v>23</v>
      </c>
      <c r="J84" s="952" t="s">
        <v>23</v>
      </c>
      <c r="K84" s="952" t="s">
        <v>23</v>
      </c>
      <c r="L84" s="952" t="s">
        <v>23</v>
      </c>
      <c r="M84" s="953" t="s">
        <v>23</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t="s">
        <v>23</v>
      </c>
      <c r="C86" s="961">
        <v>4</v>
      </c>
      <c r="D86" s="961">
        <v>4</v>
      </c>
      <c r="E86" s="961" t="s">
        <v>23</v>
      </c>
      <c r="F86" s="961">
        <v>4</v>
      </c>
      <c r="G86" s="961" t="s">
        <v>23</v>
      </c>
      <c r="H86" s="961" t="s">
        <v>23</v>
      </c>
      <c r="I86" s="961">
        <v>33750</v>
      </c>
      <c r="J86" s="961" t="s">
        <v>23</v>
      </c>
      <c r="K86" s="961">
        <v>137</v>
      </c>
      <c r="L86" s="961" t="s">
        <v>23</v>
      </c>
      <c r="M86" s="962">
        <v>137</v>
      </c>
    </row>
  </sheetData>
  <mergeCells count="14">
    <mergeCell ref="A1:M1"/>
    <mergeCell ref="B5:F5"/>
    <mergeCell ref="B6:F6"/>
    <mergeCell ref="H6:I6"/>
    <mergeCell ref="K5:M5"/>
    <mergeCell ref="K6:K8"/>
    <mergeCell ref="L6:L8"/>
    <mergeCell ref="M6:M8"/>
    <mergeCell ref="E7:F7"/>
    <mergeCell ref="A3:M3"/>
    <mergeCell ref="H5:J5"/>
    <mergeCell ref="B7:D7"/>
    <mergeCell ref="H7:I7"/>
    <mergeCell ref="G5:G8"/>
  </mergeCells>
  <printOptions horizontalCentered="1"/>
  <pageMargins left="0.5" right="0.53" top="0.64" bottom="0.98425196850393704" header="0" footer="0"/>
  <pageSetup paperSize="9" scale="40" orientation="landscape" r:id="rId1"/>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1-000000000000}">
  <sheetPr codeName="Hoja352">
    <pageSetUpPr fitToPage="1"/>
  </sheetPr>
  <dimension ref="A1:Q86"/>
  <sheetViews>
    <sheetView view="pageBreakPreview" zoomScale="75" zoomScaleNormal="75" zoomScaleSheetLayoutView="75" workbookViewId="0">
      <selection activeCell="Q26" sqref="Q26"/>
    </sheetView>
  </sheetViews>
  <sheetFormatPr baseColWidth="10" defaultColWidth="11.42578125" defaultRowHeight="12.75"/>
  <cols>
    <col min="1" max="1" width="35.140625" style="139" customWidth="1"/>
    <col min="2" max="13" width="15.28515625" style="139" customWidth="1"/>
    <col min="14" max="14" width="2.85546875" style="139" customWidth="1"/>
    <col min="15" max="16384" width="11.42578125" style="139"/>
  </cols>
  <sheetData>
    <row r="1" spans="1:17" s="151" customFormat="1" ht="18.75">
      <c r="A1" s="1951" t="s">
        <v>0</v>
      </c>
      <c r="B1" s="1951"/>
      <c r="C1" s="1951"/>
      <c r="D1" s="1951"/>
      <c r="E1" s="1951"/>
      <c r="F1" s="1951"/>
      <c r="G1" s="1951"/>
      <c r="H1" s="1951"/>
      <c r="I1" s="1951"/>
      <c r="J1" s="1951"/>
      <c r="K1" s="1951"/>
      <c r="L1" s="1951"/>
      <c r="M1" s="1951"/>
    </row>
    <row r="2" spans="1:17" ht="15.75">
      <c r="A2" s="1071"/>
      <c r="B2" s="1071"/>
      <c r="C2" s="1071"/>
      <c r="D2" s="1071"/>
      <c r="E2" s="1071"/>
      <c r="F2" s="1071"/>
      <c r="G2" s="1071"/>
      <c r="H2" s="1071"/>
      <c r="I2" s="1071"/>
      <c r="J2" s="1071"/>
      <c r="K2" s="1071"/>
      <c r="L2" s="1071"/>
      <c r="M2" s="1071"/>
    </row>
    <row r="3" spans="1:17" s="148" customFormat="1" ht="15.75">
      <c r="A3" s="1950" t="s">
        <v>1485</v>
      </c>
      <c r="B3" s="1950"/>
      <c r="C3" s="1950"/>
      <c r="D3" s="1950"/>
      <c r="E3" s="1950"/>
      <c r="F3" s="1950"/>
      <c r="G3" s="1950"/>
      <c r="H3" s="1950"/>
      <c r="I3" s="1950"/>
      <c r="J3" s="1950"/>
      <c r="K3" s="1950"/>
      <c r="L3" s="1950"/>
      <c r="M3" s="1950"/>
      <c r="N3" s="150"/>
    </row>
    <row r="4" spans="1:17" s="148" customFormat="1" ht="13.5" customHeight="1" thickBot="1">
      <c r="A4" s="1256"/>
      <c r="B4" s="1256"/>
      <c r="C4" s="1256"/>
      <c r="D4" s="1256"/>
      <c r="E4" s="1256"/>
      <c r="F4" s="1256"/>
      <c r="G4" s="1257"/>
      <c r="H4" s="1071"/>
      <c r="I4" s="1071"/>
      <c r="J4" s="1071"/>
      <c r="K4" s="1071"/>
      <c r="L4" s="1071"/>
      <c r="M4" s="1071"/>
    </row>
    <row r="5" spans="1:17" s="146" customFormat="1" ht="18.75" customHeight="1">
      <c r="A5" s="1272"/>
      <c r="B5" s="2092" t="s">
        <v>755</v>
      </c>
      <c r="C5" s="2093"/>
      <c r="D5" s="2093"/>
      <c r="E5" s="2093"/>
      <c r="F5" s="2094"/>
      <c r="G5" s="1838" t="s">
        <v>764</v>
      </c>
      <c r="H5" s="2095" t="s">
        <v>1312</v>
      </c>
      <c r="I5" s="2096" t="s">
        <v>10</v>
      </c>
      <c r="J5" s="2097"/>
      <c r="K5" s="2089" t="s">
        <v>11</v>
      </c>
      <c r="L5" s="2090"/>
      <c r="M5" s="2091"/>
    </row>
    <row r="6" spans="1:17" s="146" customFormat="1" ht="18.75" customHeight="1">
      <c r="A6" s="886" t="s">
        <v>165</v>
      </c>
      <c r="B6" s="2071" t="s">
        <v>13</v>
      </c>
      <c r="C6" s="2072"/>
      <c r="D6" s="2072"/>
      <c r="E6" s="2072"/>
      <c r="F6" s="2073"/>
      <c r="G6" s="1881"/>
      <c r="H6" s="2068" t="s">
        <v>876</v>
      </c>
      <c r="I6" s="2070"/>
      <c r="J6" s="1267" t="s">
        <v>766</v>
      </c>
      <c r="K6" s="1880" t="s">
        <v>765</v>
      </c>
      <c r="L6" s="1880" t="s">
        <v>764</v>
      </c>
      <c r="M6" s="1835" t="s">
        <v>774</v>
      </c>
    </row>
    <row r="7" spans="1:17" s="146" customFormat="1" ht="18.75" customHeight="1">
      <c r="A7" s="886" t="s">
        <v>154</v>
      </c>
      <c r="B7" s="2076" t="s">
        <v>19</v>
      </c>
      <c r="C7" s="2076" t="s">
        <v>19</v>
      </c>
      <c r="D7" s="2077"/>
      <c r="E7" s="2074" t="s">
        <v>748</v>
      </c>
      <c r="F7" s="2073"/>
      <c r="G7" s="1881"/>
      <c r="H7" s="2071" t="s">
        <v>14</v>
      </c>
      <c r="I7" s="2073"/>
      <c r="J7" s="884" t="s">
        <v>751</v>
      </c>
      <c r="K7" s="1881"/>
      <c r="L7" s="1881"/>
      <c r="M7" s="1835"/>
    </row>
    <row r="8" spans="1:17" s="146" customFormat="1" ht="18.75" customHeight="1" thickBot="1">
      <c r="A8" s="886"/>
      <c r="B8" s="885" t="s">
        <v>17</v>
      </c>
      <c r="C8" s="931" t="s">
        <v>18</v>
      </c>
      <c r="D8" s="931" t="s">
        <v>19</v>
      </c>
      <c r="E8" s="884" t="s">
        <v>17</v>
      </c>
      <c r="F8" s="885" t="s">
        <v>18</v>
      </c>
      <c r="G8" s="1881"/>
      <c r="H8" s="884" t="s">
        <v>17</v>
      </c>
      <c r="I8" s="885" t="s">
        <v>18</v>
      </c>
      <c r="J8" s="884" t="s">
        <v>758</v>
      </c>
      <c r="K8" s="1881"/>
      <c r="L8" s="1881"/>
      <c r="M8" s="1835"/>
      <c r="P8" s="147"/>
      <c r="Q8" s="147"/>
    </row>
    <row r="9" spans="1:17" ht="25.9"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17"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17"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17"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17"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17" ht="13.5">
      <c r="A14" s="896"/>
      <c r="B14" s="952"/>
      <c r="C14" s="952"/>
      <c r="D14" s="952"/>
      <c r="E14" s="952"/>
      <c r="F14" s="952"/>
      <c r="G14" s="952"/>
      <c r="H14" s="952"/>
      <c r="I14" s="952"/>
      <c r="J14" s="952"/>
      <c r="K14" s="952"/>
      <c r="L14" s="952"/>
      <c r="M14" s="953"/>
    </row>
    <row r="15" spans="1:17" ht="13.5">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17" ht="13.5">
      <c r="A16" s="896"/>
      <c r="B16" s="952"/>
      <c r="C16" s="952"/>
      <c r="D16" s="952"/>
      <c r="E16" s="952"/>
      <c r="F16" s="952"/>
      <c r="G16" s="952"/>
      <c r="H16" s="952"/>
      <c r="I16" s="952"/>
      <c r="J16" s="952"/>
      <c r="K16" s="952"/>
      <c r="L16" s="952"/>
      <c r="M16" s="953"/>
    </row>
    <row r="17" spans="1:13"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13" ht="13.5">
      <c r="A18" s="891"/>
      <c r="B18" s="950"/>
      <c r="C18" s="950"/>
      <c r="D18" s="950"/>
      <c r="E18" s="950"/>
      <c r="F18" s="950"/>
      <c r="G18" s="950"/>
      <c r="H18" s="950"/>
      <c r="I18" s="950"/>
      <c r="J18" s="950"/>
      <c r="K18" s="950"/>
      <c r="L18" s="950"/>
      <c r="M18" s="951"/>
    </row>
    <row r="19" spans="1:13"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13"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13"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13"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row>
    <row r="23" spans="1:13" ht="13.5">
      <c r="A23" s="896"/>
      <c r="B23" s="952"/>
      <c r="C23" s="952"/>
      <c r="D23" s="952"/>
      <c r="E23" s="952"/>
      <c r="F23" s="952"/>
      <c r="G23" s="952"/>
      <c r="H23" s="952"/>
      <c r="I23" s="952"/>
      <c r="J23" s="952"/>
      <c r="K23" s="952"/>
      <c r="L23" s="952"/>
      <c r="M23" s="953"/>
    </row>
    <row r="24" spans="1:13"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row>
    <row r="25" spans="1:13" ht="13.5">
      <c r="A25" s="896"/>
      <c r="B25" s="952"/>
      <c r="C25" s="952"/>
      <c r="D25" s="952"/>
      <c r="E25" s="952"/>
      <c r="F25" s="952"/>
      <c r="G25" s="952"/>
      <c r="H25" s="952"/>
      <c r="I25" s="952"/>
      <c r="J25" s="952"/>
      <c r="K25" s="952"/>
      <c r="L25" s="952"/>
      <c r="M25" s="953"/>
    </row>
    <row r="26" spans="1:13"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row>
    <row r="27" spans="1:13" ht="13.5">
      <c r="A27" s="891"/>
      <c r="B27" s="950"/>
      <c r="C27" s="950"/>
      <c r="D27" s="950"/>
      <c r="E27" s="950"/>
      <c r="F27" s="950"/>
      <c r="G27" s="950"/>
      <c r="H27" s="950"/>
      <c r="I27" s="950"/>
      <c r="J27" s="950"/>
      <c r="K27" s="950"/>
      <c r="L27" s="950"/>
      <c r="M27" s="951"/>
    </row>
    <row r="28" spans="1:13"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row>
    <row r="29" spans="1:13" ht="13.5">
      <c r="A29" s="891" t="s">
        <v>95</v>
      </c>
      <c r="B29" s="954" t="s">
        <v>23</v>
      </c>
      <c r="C29" s="950" t="s">
        <v>23</v>
      </c>
      <c r="D29" s="950" t="s">
        <v>23</v>
      </c>
      <c r="E29" s="954" t="s">
        <v>23</v>
      </c>
      <c r="F29" s="950" t="s">
        <v>23</v>
      </c>
      <c r="G29" s="950" t="s">
        <v>23</v>
      </c>
      <c r="H29" s="954" t="s">
        <v>23</v>
      </c>
      <c r="I29" s="950" t="s">
        <v>23</v>
      </c>
      <c r="J29" s="950" t="s">
        <v>23</v>
      </c>
      <c r="K29" s="950" t="s">
        <v>23</v>
      </c>
      <c r="L29" s="950" t="s">
        <v>23</v>
      </c>
      <c r="M29" s="951" t="s">
        <v>23</v>
      </c>
    </row>
    <row r="30" spans="1:13"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row>
    <row r="31" spans="1:13" ht="13.5">
      <c r="A31" s="896" t="s">
        <v>97</v>
      </c>
      <c r="B31" s="952" t="s">
        <v>23</v>
      </c>
      <c r="C31" s="952" t="s">
        <v>23</v>
      </c>
      <c r="D31" s="952" t="s">
        <v>23</v>
      </c>
      <c r="E31" s="952" t="s">
        <v>23</v>
      </c>
      <c r="F31" s="952" t="s">
        <v>23</v>
      </c>
      <c r="G31" s="952" t="s">
        <v>23</v>
      </c>
      <c r="H31" s="952" t="s">
        <v>23</v>
      </c>
      <c r="I31" s="952" t="s">
        <v>23</v>
      </c>
      <c r="J31" s="952" t="s">
        <v>23</v>
      </c>
      <c r="K31" s="952" t="s">
        <v>23</v>
      </c>
      <c r="L31" s="952" t="s">
        <v>23</v>
      </c>
      <c r="M31" s="953" t="s">
        <v>23</v>
      </c>
    </row>
    <row r="32" spans="1:13" ht="13.5">
      <c r="A32" s="891"/>
      <c r="B32" s="950"/>
      <c r="C32" s="950"/>
      <c r="D32" s="950"/>
      <c r="E32" s="950"/>
      <c r="F32" s="950"/>
      <c r="G32" s="950"/>
      <c r="H32" s="950"/>
      <c r="I32" s="950"/>
      <c r="J32" s="950"/>
      <c r="K32" s="950"/>
      <c r="L32" s="950"/>
      <c r="M32" s="951"/>
    </row>
    <row r="33" spans="1:13" ht="13.5">
      <c r="A33" s="891" t="s">
        <v>98</v>
      </c>
      <c r="B33" s="956" t="s">
        <v>23</v>
      </c>
      <c r="C33" s="956" t="s">
        <v>23</v>
      </c>
      <c r="D33" s="950" t="s">
        <v>23</v>
      </c>
      <c r="E33" s="956" t="s">
        <v>23</v>
      </c>
      <c r="F33" s="956" t="s">
        <v>23</v>
      </c>
      <c r="G33" s="956" t="s">
        <v>23</v>
      </c>
      <c r="H33" s="956" t="s">
        <v>23</v>
      </c>
      <c r="I33" s="956" t="s">
        <v>23</v>
      </c>
      <c r="J33" s="956" t="s">
        <v>23</v>
      </c>
      <c r="K33" s="956" t="s">
        <v>23</v>
      </c>
      <c r="L33" s="956" t="s">
        <v>23</v>
      </c>
      <c r="M33" s="957" t="s">
        <v>23</v>
      </c>
    </row>
    <row r="34" spans="1:13" ht="13.5">
      <c r="A34" s="891" t="s">
        <v>99</v>
      </c>
      <c r="B34" s="956" t="s">
        <v>23</v>
      </c>
      <c r="C34" s="956" t="s">
        <v>23</v>
      </c>
      <c r="D34" s="950" t="s">
        <v>23</v>
      </c>
      <c r="E34" s="956" t="s">
        <v>23</v>
      </c>
      <c r="F34" s="956" t="s">
        <v>23</v>
      </c>
      <c r="G34" s="956" t="s">
        <v>23</v>
      </c>
      <c r="H34" s="956" t="s">
        <v>23</v>
      </c>
      <c r="I34" s="956" t="s">
        <v>23</v>
      </c>
      <c r="J34" s="956" t="s">
        <v>23</v>
      </c>
      <c r="K34" s="956" t="s">
        <v>23</v>
      </c>
      <c r="L34" s="956" t="s">
        <v>23</v>
      </c>
      <c r="M34" s="951" t="s">
        <v>23</v>
      </c>
    </row>
    <row r="35" spans="1:13" ht="13.5">
      <c r="A35" s="891" t="s">
        <v>100</v>
      </c>
      <c r="B35" s="956" t="s">
        <v>23</v>
      </c>
      <c r="C35" s="956" t="s">
        <v>23</v>
      </c>
      <c r="D35" s="950" t="s">
        <v>23</v>
      </c>
      <c r="E35" s="956" t="s">
        <v>23</v>
      </c>
      <c r="F35" s="956" t="s">
        <v>23</v>
      </c>
      <c r="G35" s="956" t="s">
        <v>23</v>
      </c>
      <c r="H35" s="956" t="s">
        <v>23</v>
      </c>
      <c r="I35" s="956" t="s">
        <v>23</v>
      </c>
      <c r="J35" s="956" t="s">
        <v>23</v>
      </c>
      <c r="K35" s="956" t="s">
        <v>23</v>
      </c>
      <c r="L35" s="956" t="s">
        <v>23</v>
      </c>
      <c r="M35" s="951" t="s">
        <v>23</v>
      </c>
    </row>
    <row r="36" spans="1:13" ht="13.5">
      <c r="A36" s="891" t="s">
        <v>101</v>
      </c>
      <c r="B36" s="956" t="s">
        <v>23</v>
      </c>
      <c r="C36" s="956" t="s">
        <v>23</v>
      </c>
      <c r="D36" s="950" t="s">
        <v>23</v>
      </c>
      <c r="E36" s="956" t="s">
        <v>23</v>
      </c>
      <c r="F36" s="956" t="s">
        <v>23</v>
      </c>
      <c r="G36" s="956" t="s">
        <v>23</v>
      </c>
      <c r="H36" s="956" t="s">
        <v>23</v>
      </c>
      <c r="I36" s="956" t="s">
        <v>23</v>
      </c>
      <c r="J36" s="956" t="s">
        <v>23</v>
      </c>
      <c r="K36" s="956" t="s">
        <v>23</v>
      </c>
      <c r="L36" s="956" t="s">
        <v>23</v>
      </c>
      <c r="M36" s="951" t="s">
        <v>23</v>
      </c>
    </row>
    <row r="37" spans="1:13" ht="13.5">
      <c r="A37" s="896" t="s">
        <v>102</v>
      </c>
      <c r="B37" s="952" t="s">
        <v>23</v>
      </c>
      <c r="C37" s="952" t="s">
        <v>23</v>
      </c>
      <c r="D37" s="952" t="s">
        <v>23</v>
      </c>
      <c r="E37" s="952" t="s">
        <v>23</v>
      </c>
      <c r="F37" s="952" t="s">
        <v>23</v>
      </c>
      <c r="G37" s="952" t="s">
        <v>23</v>
      </c>
      <c r="H37" s="952" t="s">
        <v>23</v>
      </c>
      <c r="I37" s="952" t="s">
        <v>23</v>
      </c>
      <c r="J37" s="952" t="s">
        <v>23</v>
      </c>
      <c r="K37" s="952" t="s">
        <v>23</v>
      </c>
      <c r="L37" s="952" t="s">
        <v>23</v>
      </c>
      <c r="M37" s="953" t="s">
        <v>23</v>
      </c>
    </row>
    <row r="38" spans="1:13" ht="13.5">
      <c r="A38" s="896"/>
      <c r="B38" s="952"/>
      <c r="C38" s="952"/>
      <c r="D38" s="952"/>
      <c r="E38" s="952"/>
      <c r="F38" s="952"/>
      <c r="G38" s="952"/>
      <c r="H38" s="952"/>
      <c r="I38" s="952"/>
      <c r="J38" s="952"/>
      <c r="K38" s="952"/>
      <c r="L38" s="952"/>
      <c r="M38" s="953"/>
    </row>
    <row r="39" spans="1:13" ht="13.5">
      <c r="A39" s="896" t="s">
        <v>103</v>
      </c>
      <c r="B39" s="952" t="s">
        <v>23</v>
      </c>
      <c r="C39" s="952" t="s">
        <v>23</v>
      </c>
      <c r="D39" s="952" t="s">
        <v>23</v>
      </c>
      <c r="E39" s="952" t="s">
        <v>23</v>
      </c>
      <c r="F39" s="952" t="s">
        <v>23</v>
      </c>
      <c r="G39" s="952" t="s">
        <v>23</v>
      </c>
      <c r="H39" s="952" t="s">
        <v>23</v>
      </c>
      <c r="I39" s="952" t="s">
        <v>23</v>
      </c>
      <c r="J39" s="952" t="s">
        <v>23</v>
      </c>
      <c r="K39" s="952" t="s">
        <v>23</v>
      </c>
      <c r="L39" s="952" t="s">
        <v>23</v>
      </c>
      <c r="M39" s="953" t="s">
        <v>23</v>
      </c>
    </row>
    <row r="40" spans="1:13" ht="13.5">
      <c r="A40" s="891"/>
      <c r="B40" s="950"/>
      <c r="C40" s="950"/>
      <c r="D40" s="950"/>
      <c r="E40" s="950"/>
      <c r="F40" s="950"/>
      <c r="G40" s="950"/>
      <c r="H40" s="950"/>
      <c r="I40" s="950"/>
      <c r="J40" s="950"/>
      <c r="K40" s="950"/>
      <c r="L40" s="950"/>
      <c r="M40" s="951"/>
    </row>
    <row r="41" spans="1:13"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3"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3"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3" ht="13.5">
      <c r="A44" s="891" t="s">
        <v>107</v>
      </c>
      <c r="B44" s="950" t="s">
        <v>23</v>
      </c>
      <c r="C44" s="950" t="s">
        <v>23</v>
      </c>
      <c r="D44" s="950" t="s">
        <v>23</v>
      </c>
      <c r="E44" s="950" t="s">
        <v>23</v>
      </c>
      <c r="F44" s="950" t="s">
        <v>23</v>
      </c>
      <c r="G44" s="950" t="s">
        <v>23</v>
      </c>
      <c r="H44" s="954" t="s">
        <v>23</v>
      </c>
      <c r="I44" s="950" t="s">
        <v>23</v>
      </c>
      <c r="J44" s="950" t="s">
        <v>23</v>
      </c>
      <c r="K44" s="950" t="s">
        <v>23</v>
      </c>
      <c r="L44" s="950" t="s">
        <v>23</v>
      </c>
      <c r="M44" s="951" t="s">
        <v>23</v>
      </c>
    </row>
    <row r="45" spans="1:13" ht="13.5">
      <c r="A45" s="891" t="s">
        <v>108</v>
      </c>
      <c r="B45" s="950">
        <v>2</v>
      </c>
      <c r="C45" s="950">
        <v>16</v>
      </c>
      <c r="D45" s="950">
        <v>18</v>
      </c>
      <c r="E45" s="950">
        <v>1</v>
      </c>
      <c r="F45" s="950">
        <v>16</v>
      </c>
      <c r="G45" s="950" t="s">
        <v>23</v>
      </c>
      <c r="H45" s="950">
        <v>8500</v>
      </c>
      <c r="I45" s="950">
        <v>13500</v>
      </c>
      <c r="J45" s="950" t="s">
        <v>23</v>
      </c>
      <c r="K45" s="950">
        <v>225</v>
      </c>
      <c r="L45" s="950" t="s">
        <v>23</v>
      </c>
      <c r="M45" s="951">
        <v>225</v>
      </c>
    </row>
    <row r="46" spans="1:13"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3"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3"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v>2</v>
      </c>
      <c r="C50" s="952">
        <v>16</v>
      </c>
      <c r="D50" s="952">
        <v>18</v>
      </c>
      <c r="E50" s="952">
        <v>1</v>
      </c>
      <c r="F50" s="952">
        <v>16</v>
      </c>
      <c r="G50" s="952" t="s">
        <v>23</v>
      </c>
      <c r="H50" s="952">
        <v>8500</v>
      </c>
      <c r="I50" s="952">
        <v>13500</v>
      </c>
      <c r="J50" s="952" t="s">
        <v>23</v>
      </c>
      <c r="K50" s="952">
        <v>225</v>
      </c>
      <c r="L50" s="952" t="s">
        <v>23</v>
      </c>
      <c r="M50" s="953">
        <v>225</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v>48</v>
      </c>
      <c r="C56" s="950">
        <v>239</v>
      </c>
      <c r="D56" s="950">
        <v>287</v>
      </c>
      <c r="E56" s="950">
        <v>48</v>
      </c>
      <c r="F56" s="950">
        <v>239</v>
      </c>
      <c r="G56" s="950" t="s">
        <v>23</v>
      </c>
      <c r="H56" s="950">
        <v>680</v>
      </c>
      <c r="I56" s="950">
        <v>21000</v>
      </c>
      <c r="J56" s="950" t="s">
        <v>23</v>
      </c>
      <c r="K56" s="950">
        <v>5052</v>
      </c>
      <c r="L56" s="950" t="s">
        <v>23</v>
      </c>
      <c r="M56" s="951">
        <v>5052</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v>48</v>
      </c>
      <c r="C59" s="952">
        <v>239</v>
      </c>
      <c r="D59" s="952">
        <v>287</v>
      </c>
      <c r="E59" s="952">
        <v>48</v>
      </c>
      <c r="F59" s="952">
        <v>239</v>
      </c>
      <c r="G59" s="952" t="s">
        <v>23</v>
      </c>
      <c r="H59" s="952">
        <v>680</v>
      </c>
      <c r="I59" s="952">
        <v>21000</v>
      </c>
      <c r="J59" s="952" t="s">
        <v>23</v>
      </c>
      <c r="K59" s="952">
        <v>5052</v>
      </c>
      <c r="L59" s="952" t="s">
        <v>23</v>
      </c>
      <c r="M59" s="953">
        <v>5052</v>
      </c>
    </row>
    <row r="60" spans="1:13" ht="13.5">
      <c r="A60" s="891"/>
      <c r="B60" s="950"/>
      <c r="C60" s="950"/>
      <c r="D60" s="950"/>
      <c r="E60" s="950"/>
      <c r="F60" s="950"/>
      <c r="G60" s="950"/>
      <c r="H60" s="950"/>
      <c r="I60" s="950"/>
      <c r="J60" s="950"/>
      <c r="K60" s="950"/>
      <c r="L60" s="950"/>
      <c r="M60" s="951"/>
    </row>
    <row r="61" spans="1:13" ht="13.5">
      <c r="A61" s="891" t="s">
        <v>121</v>
      </c>
      <c r="B61" s="950" t="s">
        <v>23</v>
      </c>
      <c r="C61" s="950" t="s">
        <v>23</v>
      </c>
      <c r="D61" s="950" t="s">
        <v>23</v>
      </c>
      <c r="E61" s="950" t="s">
        <v>23</v>
      </c>
      <c r="F61" s="950" t="s">
        <v>23</v>
      </c>
      <c r="G61" s="950" t="s">
        <v>23</v>
      </c>
      <c r="H61" s="950" t="s">
        <v>23</v>
      </c>
      <c r="I61" s="950" t="s">
        <v>23</v>
      </c>
      <c r="J61" s="950" t="s">
        <v>23</v>
      </c>
      <c r="K61" s="950" t="s">
        <v>23</v>
      </c>
      <c r="L61" s="950" t="s">
        <v>23</v>
      </c>
      <c r="M61" s="951" t="s">
        <v>23</v>
      </c>
    </row>
    <row r="62" spans="1:13" ht="13.5">
      <c r="A62" s="891" t="s">
        <v>122</v>
      </c>
      <c r="B62" s="950" t="s">
        <v>23</v>
      </c>
      <c r="C62" s="950" t="s">
        <v>23</v>
      </c>
      <c r="D62" s="950" t="s">
        <v>23</v>
      </c>
      <c r="E62" s="950" t="s">
        <v>23</v>
      </c>
      <c r="F62" s="950" t="s">
        <v>23</v>
      </c>
      <c r="G62" s="950" t="s">
        <v>23</v>
      </c>
      <c r="H62" s="950" t="s">
        <v>23</v>
      </c>
      <c r="I62" s="950" t="s">
        <v>23</v>
      </c>
      <c r="J62" s="950" t="s">
        <v>23</v>
      </c>
      <c r="K62" s="950" t="s">
        <v>23</v>
      </c>
      <c r="L62" s="950" t="s">
        <v>23</v>
      </c>
      <c r="M62" s="951" t="s">
        <v>23</v>
      </c>
    </row>
    <row r="63" spans="1:13" ht="13.5">
      <c r="A63" s="891" t="s">
        <v>123</v>
      </c>
      <c r="B63" s="950" t="s">
        <v>23</v>
      </c>
      <c r="C63" s="950" t="s">
        <v>23</v>
      </c>
      <c r="D63" s="950" t="s">
        <v>23</v>
      </c>
      <c r="E63" s="950" t="s">
        <v>23</v>
      </c>
      <c r="F63" s="950" t="s">
        <v>23</v>
      </c>
      <c r="G63" s="950" t="s">
        <v>23</v>
      </c>
      <c r="H63" s="950" t="s">
        <v>23</v>
      </c>
      <c r="I63" s="950" t="s">
        <v>23</v>
      </c>
      <c r="J63" s="950" t="s">
        <v>23</v>
      </c>
      <c r="K63" s="950" t="s">
        <v>23</v>
      </c>
      <c r="L63" s="950" t="s">
        <v>23</v>
      </c>
      <c r="M63" s="951" t="s">
        <v>23</v>
      </c>
    </row>
    <row r="64" spans="1:13" ht="13.5">
      <c r="A64" s="896" t="s">
        <v>124</v>
      </c>
      <c r="B64" s="952" t="s">
        <v>23</v>
      </c>
      <c r="C64" s="952" t="s">
        <v>23</v>
      </c>
      <c r="D64" s="952" t="s">
        <v>23</v>
      </c>
      <c r="E64" s="952" t="s">
        <v>23</v>
      </c>
      <c r="F64" s="952" t="s">
        <v>23</v>
      </c>
      <c r="G64" s="952" t="s">
        <v>23</v>
      </c>
      <c r="H64" s="952" t="s">
        <v>23</v>
      </c>
      <c r="I64" s="952" t="s">
        <v>23</v>
      </c>
      <c r="J64" s="952" t="s">
        <v>23</v>
      </c>
      <c r="K64" s="952" t="s">
        <v>23</v>
      </c>
      <c r="L64" s="952" t="s">
        <v>23</v>
      </c>
      <c r="M64" s="953" t="s">
        <v>23</v>
      </c>
    </row>
    <row r="65" spans="1:13" ht="13.5">
      <c r="A65" s="891"/>
      <c r="B65" s="950"/>
      <c r="C65" s="950"/>
      <c r="D65" s="950"/>
      <c r="E65" s="950"/>
      <c r="F65" s="950"/>
      <c r="G65" s="950"/>
      <c r="H65" s="950"/>
      <c r="I65" s="950"/>
      <c r="J65" s="950"/>
      <c r="K65" s="950"/>
      <c r="L65" s="950"/>
      <c r="M65" s="951"/>
    </row>
    <row r="66" spans="1:13" ht="13.5">
      <c r="A66" s="896" t="s">
        <v>125</v>
      </c>
      <c r="B66" s="952" t="s">
        <v>23</v>
      </c>
      <c r="C66" s="952" t="s">
        <v>23</v>
      </c>
      <c r="D66" s="952" t="s">
        <v>23</v>
      </c>
      <c r="E66" s="952" t="s">
        <v>23</v>
      </c>
      <c r="F66" s="952" t="s">
        <v>23</v>
      </c>
      <c r="G66" s="952" t="s">
        <v>23</v>
      </c>
      <c r="H66" s="952" t="s">
        <v>23</v>
      </c>
      <c r="I66" s="952" t="s">
        <v>23</v>
      </c>
      <c r="J66" s="952" t="s">
        <v>23</v>
      </c>
      <c r="K66" s="952" t="s">
        <v>23</v>
      </c>
      <c r="L66" s="952" t="s">
        <v>23</v>
      </c>
      <c r="M66" s="953" t="s">
        <v>23</v>
      </c>
    </row>
    <row r="67" spans="1:13" ht="13.5">
      <c r="A67" s="891"/>
      <c r="B67" s="950"/>
      <c r="C67" s="950"/>
      <c r="D67" s="950"/>
      <c r="E67" s="950"/>
      <c r="F67" s="950"/>
      <c r="G67" s="950"/>
      <c r="H67" s="950"/>
      <c r="I67" s="950"/>
      <c r="J67" s="950"/>
      <c r="K67" s="950"/>
      <c r="L67" s="950"/>
      <c r="M67" s="951"/>
    </row>
    <row r="68" spans="1:13" ht="13.5">
      <c r="A68" s="891" t="s">
        <v>126</v>
      </c>
      <c r="B68" s="954" t="s">
        <v>23</v>
      </c>
      <c r="C68" s="950" t="s">
        <v>23</v>
      </c>
      <c r="D68" s="950" t="s">
        <v>23</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t="s">
        <v>23</v>
      </c>
      <c r="C70" s="952" t="s">
        <v>23</v>
      </c>
      <c r="D70" s="952" t="s">
        <v>23</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t="s">
        <v>23</v>
      </c>
      <c r="C72" s="950" t="s">
        <v>23</v>
      </c>
      <c r="D72" s="950" t="s">
        <v>23</v>
      </c>
      <c r="E72" s="954" t="s">
        <v>23</v>
      </c>
      <c r="F72" s="950" t="s">
        <v>23</v>
      </c>
      <c r="G72" s="950" t="s">
        <v>23</v>
      </c>
      <c r="H72" s="954" t="s">
        <v>23</v>
      </c>
      <c r="I72" s="950" t="s">
        <v>23</v>
      </c>
      <c r="J72" s="954" t="s">
        <v>23</v>
      </c>
      <c r="K72" s="954" t="s">
        <v>23</v>
      </c>
      <c r="L72" s="954" t="s">
        <v>23</v>
      </c>
      <c r="M72" s="951" t="s">
        <v>23</v>
      </c>
    </row>
    <row r="73" spans="1:13" ht="13.5">
      <c r="A73" s="891" t="s">
        <v>130</v>
      </c>
      <c r="B73" s="954" t="s">
        <v>23</v>
      </c>
      <c r="C73" s="950" t="s">
        <v>23</v>
      </c>
      <c r="D73" s="950" t="s">
        <v>23</v>
      </c>
      <c r="E73" s="954" t="s">
        <v>23</v>
      </c>
      <c r="F73" s="950" t="s">
        <v>23</v>
      </c>
      <c r="G73" s="950" t="s">
        <v>23</v>
      </c>
      <c r="H73" s="954" t="s">
        <v>23</v>
      </c>
      <c r="I73" s="950" t="s">
        <v>23</v>
      </c>
      <c r="J73" s="954" t="s">
        <v>23</v>
      </c>
      <c r="K73" s="954" t="s">
        <v>23</v>
      </c>
      <c r="L73" s="954" t="s">
        <v>23</v>
      </c>
      <c r="M73" s="951" t="s">
        <v>23</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t="s">
        <v>23</v>
      </c>
      <c r="C75" s="950" t="s">
        <v>23</v>
      </c>
      <c r="D75" s="950" t="s">
        <v>23</v>
      </c>
      <c r="E75" s="954" t="s">
        <v>23</v>
      </c>
      <c r="F75" s="950" t="s">
        <v>23</v>
      </c>
      <c r="G75" s="950">
        <v>5570</v>
      </c>
      <c r="H75" s="954" t="s">
        <v>23</v>
      </c>
      <c r="I75" s="950" t="s">
        <v>23</v>
      </c>
      <c r="J75" s="954">
        <v>7</v>
      </c>
      <c r="K75" s="954" t="s">
        <v>23</v>
      </c>
      <c r="L75" s="954">
        <v>39</v>
      </c>
      <c r="M75" s="951">
        <v>39</v>
      </c>
    </row>
    <row r="76" spans="1:13" ht="13.5">
      <c r="A76" s="891" t="s">
        <v>133</v>
      </c>
      <c r="B76" s="950" t="s">
        <v>23</v>
      </c>
      <c r="C76" s="950" t="s">
        <v>23</v>
      </c>
      <c r="D76" s="950" t="s">
        <v>23</v>
      </c>
      <c r="E76" s="950" t="s">
        <v>23</v>
      </c>
      <c r="F76" s="950" t="s">
        <v>23</v>
      </c>
      <c r="G76" s="950" t="s">
        <v>23</v>
      </c>
      <c r="H76" s="950" t="s">
        <v>23</v>
      </c>
      <c r="I76" s="950" t="s">
        <v>23</v>
      </c>
      <c r="J76" s="950" t="s">
        <v>23</v>
      </c>
      <c r="K76" s="950" t="s">
        <v>23</v>
      </c>
      <c r="L76" s="950" t="s">
        <v>23</v>
      </c>
      <c r="M76" s="951" t="s">
        <v>23</v>
      </c>
    </row>
    <row r="77" spans="1:13" ht="13.5">
      <c r="A77" s="891" t="s">
        <v>134</v>
      </c>
      <c r="B77" s="950" t="s">
        <v>23</v>
      </c>
      <c r="C77" s="950" t="s">
        <v>23</v>
      </c>
      <c r="D77" s="950" t="s">
        <v>23</v>
      </c>
      <c r="E77" s="950" t="s">
        <v>23</v>
      </c>
      <c r="F77" s="950" t="s">
        <v>23</v>
      </c>
      <c r="G77" s="950" t="s">
        <v>23</v>
      </c>
      <c r="H77" s="950" t="s">
        <v>23</v>
      </c>
      <c r="I77" s="950" t="s">
        <v>23</v>
      </c>
      <c r="J77" s="950" t="s">
        <v>23</v>
      </c>
      <c r="K77" s="950" t="s">
        <v>23</v>
      </c>
      <c r="L77" s="950" t="s">
        <v>23</v>
      </c>
      <c r="M77" s="951" t="s">
        <v>23</v>
      </c>
    </row>
    <row r="78" spans="1:13" ht="13.5">
      <c r="A78" s="891" t="s">
        <v>135</v>
      </c>
      <c r="B78" s="954" t="s">
        <v>23</v>
      </c>
      <c r="C78" s="950" t="s">
        <v>23</v>
      </c>
      <c r="D78" s="950" t="s">
        <v>23</v>
      </c>
      <c r="E78" s="954" t="s">
        <v>23</v>
      </c>
      <c r="F78" s="950" t="s">
        <v>23</v>
      </c>
      <c r="G78" s="950" t="s">
        <v>23</v>
      </c>
      <c r="H78" s="954" t="s">
        <v>23</v>
      </c>
      <c r="I78" s="950" t="s">
        <v>23</v>
      </c>
      <c r="J78" s="954" t="s">
        <v>23</v>
      </c>
      <c r="K78" s="954" t="s">
        <v>23</v>
      </c>
      <c r="L78" s="954" t="s">
        <v>23</v>
      </c>
      <c r="M78" s="951" t="s">
        <v>23</v>
      </c>
    </row>
    <row r="79" spans="1:13" ht="13.5">
      <c r="A79" s="891" t="s">
        <v>136</v>
      </c>
      <c r="B79" s="954" t="s">
        <v>23</v>
      </c>
      <c r="C79" s="950" t="s">
        <v>23</v>
      </c>
      <c r="D79" s="950" t="s">
        <v>23</v>
      </c>
      <c r="E79" s="954" t="s">
        <v>23</v>
      </c>
      <c r="F79" s="950" t="s">
        <v>23</v>
      </c>
      <c r="G79" s="950" t="s">
        <v>23</v>
      </c>
      <c r="H79" s="954" t="s">
        <v>23</v>
      </c>
      <c r="I79" s="950" t="s">
        <v>23</v>
      </c>
      <c r="J79" s="954" t="s">
        <v>23</v>
      </c>
      <c r="K79" s="954" t="s">
        <v>23</v>
      </c>
      <c r="L79" s="954" t="s">
        <v>23</v>
      </c>
      <c r="M79" s="951" t="s">
        <v>23</v>
      </c>
    </row>
    <row r="80" spans="1:13" ht="13.5">
      <c r="A80" s="896" t="s">
        <v>137</v>
      </c>
      <c r="B80" s="952" t="s">
        <v>23</v>
      </c>
      <c r="C80" s="952" t="s">
        <v>23</v>
      </c>
      <c r="D80" s="952" t="s">
        <v>23</v>
      </c>
      <c r="E80" s="952" t="s">
        <v>23</v>
      </c>
      <c r="F80" s="952" t="s">
        <v>23</v>
      </c>
      <c r="G80" s="952">
        <v>5570</v>
      </c>
      <c r="H80" s="952" t="s">
        <v>23</v>
      </c>
      <c r="I80" s="952" t="s">
        <v>23</v>
      </c>
      <c r="J80" s="952">
        <v>7</v>
      </c>
      <c r="K80" s="952" t="s">
        <v>23</v>
      </c>
      <c r="L80" s="952">
        <v>39</v>
      </c>
      <c r="M80" s="953">
        <v>39</v>
      </c>
    </row>
    <row r="81" spans="1:13" ht="13.5">
      <c r="A81" s="891"/>
      <c r="B81" s="950"/>
      <c r="C81" s="950"/>
      <c r="D81" s="950"/>
      <c r="E81" s="950"/>
      <c r="F81" s="950"/>
      <c r="G81" s="950"/>
      <c r="H81" s="950"/>
      <c r="I81" s="950"/>
      <c r="J81" s="950"/>
      <c r="K81" s="950"/>
      <c r="L81" s="950"/>
      <c r="M81" s="951"/>
    </row>
    <row r="82" spans="1:13" ht="13.5">
      <c r="A82" s="891" t="s">
        <v>138</v>
      </c>
      <c r="B82" s="950" t="s">
        <v>23</v>
      </c>
      <c r="C82" s="950" t="s">
        <v>23</v>
      </c>
      <c r="D82" s="950" t="s">
        <v>23</v>
      </c>
      <c r="E82" s="950" t="s">
        <v>23</v>
      </c>
      <c r="F82" s="950" t="s">
        <v>23</v>
      </c>
      <c r="G82" s="950">
        <v>375</v>
      </c>
      <c r="H82" s="950" t="s">
        <v>23</v>
      </c>
      <c r="I82" s="950" t="s">
        <v>23</v>
      </c>
      <c r="J82" s="950">
        <v>11</v>
      </c>
      <c r="K82" s="950" t="s">
        <v>23</v>
      </c>
      <c r="L82" s="950">
        <v>4</v>
      </c>
      <c r="M82" s="951">
        <v>4</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t="s">
        <v>23</v>
      </c>
      <c r="C84" s="952" t="s">
        <v>23</v>
      </c>
      <c r="D84" s="952" t="s">
        <v>23</v>
      </c>
      <c r="E84" s="952" t="s">
        <v>23</v>
      </c>
      <c r="F84" s="952" t="s">
        <v>23</v>
      </c>
      <c r="G84" s="952">
        <v>375</v>
      </c>
      <c r="H84" s="952" t="s">
        <v>23</v>
      </c>
      <c r="I84" s="952" t="s">
        <v>23</v>
      </c>
      <c r="J84" s="952">
        <v>11</v>
      </c>
      <c r="K84" s="952" t="s">
        <v>23</v>
      </c>
      <c r="L84" s="952">
        <v>4</v>
      </c>
      <c r="M84" s="953">
        <v>4</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50</v>
      </c>
      <c r="C86" s="961">
        <v>255</v>
      </c>
      <c r="D86" s="961">
        <v>305</v>
      </c>
      <c r="E86" s="961">
        <v>49</v>
      </c>
      <c r="F86" s="961">
        <v>255</v>
      </c>
      <c r="G86" s="961">
        <v>5945</v>
      </c>
      <c r="H86" s="961">
        <v>840</v>
      </c>
      <c r="I86" s="961">
        <v>20529</v>
      </c>
      <c r="J86" s="961">
        <v>7</v>
      </c>
      <c r="K86" s="961">
        <v>5277</v>
      </c>
      <c r="L86" s="961">
        <v>43</v>
      </c>
      <c r="M86" s="962">
        <v>5320</v>
      </c>
    </row>
  </sheetData>
  <mergeCells count="14">
    <mergeCell ref="B7:D7"/>
    <mergeCell ref="B6:F6"/>
    <mergeCell ref="H6:I6"/>
    <mergeCell ref="A3:M3"/>
    <mergeCell ref="A1:M1"/>
    <mergeCell ref="E7:F7"/>
    <mergeCell ref="H7:I7"/>
    <mergeCell ref="G5:G8"/>
    <mergeCell ref="K5:M5"/>
    <mergeCell ref="K6:K8"/>
    <mergeCell ref="L6:L8"/>
    <mergeCell ref="M6:M8"/>
    <mergeCell ref="B5:F5"/>
    <mergeCell ref="H5:J5"/>
  </mergeCells>
  <printOptions horizontalCentered="1"/>
  <pageMargins left="0.4" right="0.78740157480314965" top="0.59055118110236227" bottom="0.98425196850393704" header="0" footer="0"/>
  <pageSetup paperSize="9" scale="40" orientation="landscape" r:id="rId1"/>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1-000000000000}">
  <sheetPr codeName="Hoja353">
    <pageSetUpPr fitToPage="1"/>
  </sheetPr>
  <dimension ref="A1:AEV87"/>
  <sheetViews>
    <sheetView view="pageBreakPreview" zoomScale="70" zoomScaleNormal="75" zoomScaleSheetLayoutView="70" workbookViewId="0">
      <selection activeCell="W30" sqref="W30"/>
    </sheetView>
  </sheetViews>
  <sheetFormatPr baseColWidth="10" defaultColWidth="11.42578125" defaultRowHeight="12.75"/>
  <cols>
    <col min="1" max="1" width="35.7109375" style="139" customWidth="1"/>
    <col min="2" max="13" width="16" style="139" customWidth="1"/>
    <col min="14" max="14" width="4.140625" style="139" customWidth="1"/>
    <col min="15" max="16384" width="11.42578125" style="139"/>
  </cols>
  <sheetData>
    <row r="1" spans="1:828" s="151" customFormat="1" ht="18.75">
      <c r="A1" s="1951" t="s">
        <v>0</v>
      </c>
      <c r="B1" s="1951"/>
      <c r="C1" s="1951"/>
      <c r="D1" s="1951"/>
      <c r="E1" s="1951"/>
      <c r="F1" s="1951"/>
      <c r="G1" s="1951"/>
      <c r="H1" s="1951"/>
      <c r="I1" s="1951"/>
      <c r="J1" s="1951"/>
      <c r="K1" s="1951"/>
      <c r="L1" s="1951"/>
      <c r="M1" s="1951"/>
    </row>
    <row r="2" spans="1:828" ht="15.75">
      <c r="A2" s="1071"/>
      <c r="B2" s="1071"/>
      <c r="C2" s="1071"/>
      <c r="D2" s="1071"/>
      <c r="E2" s="1071"/>
      <c r="F2" s="1071"/>
      <c r="G2" s="1071"/>
      <c r="H2" s="1071"/>
      <c r="I2" s="1071"/>
      <c r="J2" s="1071"/>
      <c r="K2" s="1071"/>
      <c r="L2" s="1071"/>
      <c r="M2" s="1071"/>
    </row>
    <row r="3" spans="1:828" s="148" customFormat="1" ht="15.75">
      <c r="A3" s="1950" t="s">
        <v>1486</v>
      </c>
      <c r="B3" s="1950"/>
      <c r="C3" s="1950"/>
      <c r="D3" s="1950"/>
      <c r="E3" s="1950"/>
      <c r="F3" s="1950"/>
      <c r="G3" s="1950"/>
      <c r="H3" s="1950"/>
      <c r="I3" s="1950"/>
      <c r="J3" s="1950"/>
      <c r="K3" s="1950"/>
      <c r="L3" s="1950"/>
      <c r="M3" s="1950"/>
      <c r="N3" s="150"/>
    </row>
    <row r="4" spans="1:828" s="148" customFormat="1" ht="13.5" customHeight="1" thickBot="1">
      <c r="A4" s="1256"/>
      <c r="B4" s="1256"/>
      <c r="C4" s="1256"/>
      <c r="D4" s="1256"/>
      <c r="E4" s="1256"/>
      <c r="F4" s="1256"/>
      <c r="G4" s="1257"/>
      <c r="H4" s="1071"/>
      <c r="I4" s="1071"/>
      <c r="J4" s="1071"/>
      <c r="K4" s="1071"/>
      <c r="L4" s="1071"/>
      <c r="M4" s="1071"/>
    </row>
    <row r="5" spans="1:828" ht="12.75" customHeight="1">
      <c r="A5" s="1272"/>
      <c r="B5" s="2092" t="s">
        <v>755</v>
      </c>
      <c r="C5" s="2093"/>
      <c r="D5" s="2093"/>
      <c r="E5" s="2093"/>
      <c r="F5" s="2094"/>
      <c r="G5" s="1838" t="s">
        <v>764</v>
      </c>
      <c r="H5" s="2095" t="s">
        <v>1312</v>
      </c>
      <c r="I5" s="2096" t="s">
        <v>10</v>
      </c>
      <c r="J5" s="2097"/>
      <c r="K5" s="2089" t="s">
        <v>11</v>
      </c>
      <c r="L5" s="2090"/>
      <c r="M5" s="2091"/>
    </row>
    <row r="6" spans="1:828" ht="12.75" customHeight="1">
      <c r="A6" s="886" t="s">
        <v>165</v>
      </c>
      <c r="B6" s="2071" t="s">
        <v>13</v>
      </c>
      <c r="C6" s="2072"/>
      <c r="D6" s="2072"/>
      <c r="E6" s="2072"/>
      <c r="F6" s="2073"/>
      <c r="G6" s="1881"/>
      <c r="H6" s="2068" t="s">
        <v>876</v>
      </c>
      <c r="I6" s="2070"/>
      <c r="J6" s="1267" t="s">
        <v>766</v>
      </c>
      <c r="K6" s="1880" t="s">
        <v>765</v>
      </c>
      <c r="L6" s="1880" t="s">
        <v>764</v>
      </c>
      <c r="M6" s="1835" t="s">
        <v>774</v>
      </c>
    </row>
    <row r="7" spans="1:828" ht="14.25">
      <c r="A7" s="886" t="s">
        <v>154</v>
      </c>
      <c r="B7" s="2076" t="s">
        <v>19</v>
      </c>
      <c r="C7" s="2076" t="s">
        <v>19</v>
      </c>
      <c r="D7" s="2077"/>
      <c r="E7" s="2074" t="s">
        <v>748</v>
      </c>
      <c r="F7" s="2073"/>
      <c r="G7" s="1881"/>
      <c r="H7" s="2071" t="s">
        <v>14</v>
      </c>
      <c r="I7" s="2073"/>
      <c r="J7" s="884" t="s">
        <v>751</v>
      </c>
      <c r="K7" s="1881"/>
      <c r="L7" s="1881"/>
      <c r="M7" s="1835"/>
    </row>
    <row r="8" spans="1:828" ht="15" thickBot="1">
      <c r="A8" s="886"/>
      <c r="B8" s="885" t="s">
        <v>17</v>
      </c>
      <c r="C8" s="931" t="s">
        <v>18</v>
      </c>
      <c r="D8" s="931" t="s">
        <v>19</v>
      </c>
      <c r="E8" s="884" t="s">
        <v>17</v>
      </c>
      <c r="F8" s="885" t="s">
        <v>18</v>
      </c>
      <c r="G8" s="1881"/>
      <c r="H8" s="884" t="s">
        <v>17</v>
      </c>
      <c r="I8" s="885" t="s">
        <v>18</v>
      </c>
      <c r="J8" s="884" t="s">
        <v>758</v>
      </c>
      <c r="K8" s="1881"/>
      <c r="L8" s="1881"/>
      <c r="M8" s="1835"/>
    </row>
    <row r="9" spans="1:828" ht="22.9"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828"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828"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828"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828"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828" ht="13.5">
      <c r="A14" s="896"/>
      <c r="B14" s="952"/>
      <c r="C14" s="952"/>
      <c r="D14" s="952"/>
      <c r="E14" s="952"/>
      <c r="F14" s="952"/>
      <c r="G14" s="952"/>
      <c r="H14" s="952"/>
      <c r="I14" s="952"/>
      <c r="J14" s="952"/>
      <c r="K14" s="952"/>
      <c r="L14" s="952"/>
      <c r="M14" s="953"/>
    </row>
    <row r="15" spans="1:828" ht="13.5" customHeight="1">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828" s="158" customFormat="1" ht="13.5" customHeight="1">
      <c r="A16" s="896"/>
      <c r="B16" s="952"/>
      <c r="C16" s="952"/>
      <c r="D16" s="952"/>
      <c r="E16" s="952"/>
      <c r="F16" s="952"/>
      <c r="G16" s="952"/>
      <c r="H16" s="952"/>
      <c r="I16" s="952"/>
      <c r="J16" s="952"/>
      <c r="K16" s="952"/>
      <c r="L16" s="952"/>
      <c r="M16" s="953"/>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c r="IW16" s="139"/>
      <c r="IX16" s="139"/>
      <c r="IY16" s="139"/>
      <c r="IZ16" s="139"/>
      <c r="JA16" s="139"/>
      <c r="JB16" s="139"/>
      <c r="JC16" s="139"/>
      <c r="JD16" s="139"/>
      <c r="JE16" s="139"/>
      <c r="JF16" s="139"/>
      <c r="JG16" s="139"/>
      <c r="JH16" s="139"/>
      <c r="JI16" s="139"/>
      <c r="JJ16" s="139"/>
      <c r="JK16" s="139"/>
      <c r="JL16" s="139"/>
      <c r="JM16" s="139"/>
      <c r="JN16" s="139"/>
      <c r="JO16" s="139"/>
      <c r="JP16" s="139"/>
      <c r="JQ16" s="139"/>
      <c r="JR16" s="139"/>
      <c r="JS16" s="139"/>
      <c r="JT16" s="139"/>
      <c r="JU16" s="139"/>
      <c r="JV16" s="139"/>
      <c r="JW16" s="139"/>
      <c r="JX16" s="139"/>
      <c r="JY16" s="139"/>
      <c r="JZ16" s="139"/>
      <c r="KA16" s="139"/>
      <c r="KB16" s="139"/>
      <c r="KC16" s="139"/>
      <c r="KD16" s="139"/>
      <c r="KE16" s="139"/>
      <c r="KF16" s="139"/>
      <c r="KG16" s="139"/>
      <c r="KH16" s="139"/>
      <c r="KI16" s="139"/>
      <c r="KJ16" s="139"/>
      <c r="KK16" s="139"/>
      <c r="KL16" s="139"/>
      <c r="KM16" s="139"/>
      <c r="KN16" s="139"/>
      <c r="KO16" s="139"/>
      <c r="KP16" s="139"/>
      <c r="KQ16" s="139"/>
      <c r="KR16" s="139"/>
      <c r="KS16" s="139"/>
      <c r="KT16" s="139"/>
      <c r="KU16" s="139"/>
      <c r="KV16" s="139"/>
      <c r="KW16" s="139"/>
      <c r="KX16" s="139"/>
      <c r="KY16" s="139"/>
      <c r="KZ16" s="139"/>
      <c r="LA16" s="139"/>
      <c r="LB16" s="139"/>
      <c r="LC16" s="139"/>
      <c r="LD16" s="139"/>
      <c r="LE16" s="139"/>
      <c r="LF16" s="139"/>
      <c r="LG16" s="139"/>
      <c r="LH16" s="139"/>
      <c r="LI16" s="139"/>
      <c r="LJ16" s="139"/>
      <c r="LK16" s="139"/>
      <c r="LL16" s="139"/>
      <c r="LM16" s="139"/>
      <c r="LN16" s="139"/>
      <c r="LO16" s="139"/>
      <c r="LP16" s="139"/>
      <c r="LQ16" s="139"/>
      <c r="LR16" s="139"/>
      <c r="LS16" s="139"/>
      <c r="LT16" s="139"/>
      <c r="LU16" s="139"/>
      <c r="LV16" s="139"/>
      <c r="LW16" s="139"/>
      <c r="LX16" s="139"/>
      <c r="LY16" s="139"/>
      <c r="LZ16" s="139"/>
      <c r="MA16" s="139"/>
      <c r="MB16" s="139"/>
      <c r="MC16" s="139"/>
      <c r="MD16" s="139"/>
      <c r="ME16" s="139"/>
      <c r="MF16" s="139"/>
      <c r="MG16" s="139"/>
      <c r="MH16" s="139"/>
      <c r="MI16" s="139"/>
      <c r="MJ16" s="139"/>
      <c r="MK16" s="139"/>
      <c r="ML16" s="139"/>
      <c r="MM16" s="139"/>
      <c r="MN16" s="139"/>
      <c r="MO16" s="139"/>
      <c r="MP16" s="139"/>
      <c r="MQ16" s="139"/>
      <c r="MR16" s="139"/>
      <c r="MS16" s="139"/>
      <c r="MT16" s="139"/>
      <c r="MU16" s="139"/>
      <c r="MV16" s="139"/>
      <c r="MW16" s="139"/>
      <c r="MX16" s="139"/>
      <c r="MY16" s="139"/>
      <c r="MZ16" s="139"/>
      <c r="NA16" s="139"/>
      <c r="NB16" s="139"/>
      <c r="NC16" s="139"/>
      <c r="ND16" s="139"/>
      <c r="NE16" s="139"/>
      <c r="NF16" s="139"/>
      <c r="NG16" s="139"/>
      <c r="NH16" s="139"/>
      <c r="NI16" s="139"/>
      <c r="NJ16" s="139"/>
      <c r="NK16" s="139"/>
      <c r="NL16" s="139"/>
      <c r="NM16" s="139"/>
      <c r="NN16" s="139"/>
      <c r="NO16" s="139"/>
      <c r="NP16" s="139"/>
      <c r="NQ16" s="139"/>
      <c r="NR16" s="139"/>
      <c r="NS16" s="139"/>
      <c r="NT16" s="139"/>
      <c r="NU16" s="139"/>
      <c r="NV16" s="139"/>
      <c r="NW16" s="139"/>
      <c r="NX16" s="139"/>
      <c r="NY16" s="139"/>
      <c r="NZ16" s="139"/>
      <c r="OA16" s="139"/>
      <c r="OB16" s="139"/>
      <c r="OC16" s="139"/>
      <c r="OD16" s="139"/>
      <c r="OE16" s="139"/>
      <c r="OF16" s="139"/>
      <c r="OG16" s="139"/>
      <c r="OH16" s="139"/>
      <c r="OI16" s="139"/>
      <c r="OJ16" s="139"/>
      <c r="OK16" s="139"/>
      <c r="OL16" s="139"/>
      <c r="OM16" s="139"/>
      <c r="ON16" s="139"/>
      <c r="OO16" s="139"/>
      <c r="OP16" s="139"/>
      <c r="OQ16" s="139"/>
      <c r="OR16" s="139"/>
      <c r="OS16" s="139"/>
      <c r="OT16" s="139"/>
      <c r="OU16" s="139"/>
      <c r="OV16" s="139"/>
      <c r="OW16" s="139"/>
      <c r="OX16" s="139"/>
      <c r="OY16" s="139"/>
      <c r="OZ16" s="139"/>
      <c r="PA16" s="139"/>
      <c r="PB16" s="139"/>
      <c r="PC16" s="139"/>
      <c r="PD16" s="139"/>
      <c r="PE16" s="139"/>
      <c r="PF16" s="139"/>
      <c r="PG16" s="139"/>
      <c r="PH16" s="139"/>
      <c r="PI16" s="139"/>
      <c r="PJ16" s="139"/>
      <c r="PK16" s="139"/>
      <c r="PL16" s="139"/>
      <c r="PM16" s="139"/>
      <c r="PN16" s="139"/>
      <c r="PO16" s="139"/>
      <c r="PP16" s="139"/>
      <c r="PQ16" s="139"/>
      <c r="PR16" s="139"/>
      <c r="PS16" s="139"/>
      <c r="PT16" s="139"/>
      <c r="PU16" s="139"/>
      <c r="PV16" s="139"/>
      <c r="PW16" s="139"/>
      <c r="PX16" s="139"/>
      <c r="PY16" s="139"/>
      <c r="PZ16" s="139"/>
      <c r="QA16" s="139"/>
      <c r="QB16" s="139"/>
      <c r="QC16" s="139"/>
      <c r="QD16" s="139"/>
      <c r="QE16" s="139"/>
      <c r="QF16" s="139"/>
      <c r="QG16" s="139"/>
      <c r="QH16" s="139"/>
      <c r="QI16" s="139"/>
      <c r="QJ16" s="139"/>
      <c r="QK16" s="139"/>
      <c r="QL16" s="139"/>
      <c r="QM16" s="139"/>
      <c r="QN16" s="139"/>
      <c r="QO16" s="139"/>
      <c r="QP16" s="139"/>
      <c r="QQ16" s="139"/>
      <c r="QR16" s="139"/>
      <c r="QS16" s="139"/>
      <c r="QT16" s="139"/>
      <c r="QU16" s="139"/>
      <c r="QV16" s="139"/>
      <c r="QW16" s="139"/>
      <c r="QX16" s="139"/>
      <c r="QY16" s="139"/>
      <c r="QZ16" s="139"/>
      <c r="RA16" s="139"/>
      <c r="RB16" s="139"/>
      <c r="RC16" s="139"/>
      <c r="RD16" s="139"/>
      <c r="RE16" s="139"/>
      <c r="RF16" s="139"/>
      <c r="RG16" s="139"/>
      <c r="RH16" s="139"/>
      <c r="RI16" s="139"/>
      <c r="RJ16" s="139"/>
      <c r="RK16" s="139"/>
      <c r="RL16" s="139"/>
      <c r="RM16" s="139"/>
      <c r="RN16" s="139"/>
      <c r="RO16" s="139"/>
      <c r="RP16" s="139"/>
      <c r="RQ16" s="139"/>
      <c r="RR16" s="139"/>
      <c r="RS16" s="139"/>
      <c r="RT16" s="139"/>
      <c r="RU16" s="139"/>
      <c r="RV16" s="139"/>
      <c r="RW16" s="139"/>
      <c r="RX16" s="139"/>
      <c r="RY16" s="139"/>
      <c r="RZ16" s="139"/>
      <c r="SA16" s="139"/>
      <c r="SB16" s="139"/>
      <c r="SC16" s="139"/>
      <c r="SD16" s="139"/>
      <c r="SE16" s="139"/>
      <c r="SF16" s="139"/>
      <c r="SG16" s="139"/>
      <c r="SH16" s="139"/>
      <c r="SI16" s="139"/>
      <c r="SJ16" s="139"/>
      <c r="SK16" s="139"/>
      <c r="SL16" s="139"/>
      <c r="SM16" s="139"/>
      <c r="SN16" s="139"/>
      <c r="SO16" s="139"/>
      <c r="SP16" s="139"/>
      <c r="SQ16" s="139"/>
      <c r="SR16" s="139"/>
      <c r="SS16" s="139"/>
      <c r="ST16" s="139"/>
      <c r="SU16" s="139"/>
      <c r="SV16" s="139"/>
      <c r="SW16" s="139"/>
      <c r="SX16" s="139"/>
      <c r="SY16" s="139"/>
      <c r="SZ16" s="139"/>
      <c r="TA16" s="139"/>
      <c r="TB16" s="139"/>
      <c r="TC16" s="139"/>
      <c r="TD16" s="139"/>
      <c r="TE16" s="139"/>
      <c r="TF16" s="139"/>
      <c r="TG16" s="139"/>
      <c r="TH16" s="139"/>
      <c r="TI16" s="139"/>
      <c r="TJ16" s="139"/>
      <c r="TK16" s="139"/>
      <c r="TL16" s="139"/>
      <c r="TM16" s="139"/>
      <c r="TN16" s="139"/>
      <c r="TO16" s="139"/>
      <c r="TP16" s="139"/>
      <c r="TQ16" s="139"/>
      <c r="TR16" s="139"/>
      <c r="TS16" s="139"/>
      <c r="TT16" s="139"/>
      <c r="TU16" s="139"/>
      <c r="TV16" s="139"/>
      <c r="TW16" s="139"/>
      <c r="TX16" s="139"/>
      <c r="TY16" s="139"/>
      <c r="TZ16" s="139"/>
      <c r="UA16" s="139"/>
      <c r="UB16" s="139"/>
      <c r="UC16" s="139"/>
      <c r="UD16" s="139"/>
      <c r="UE16" s="139"/>
      <c r="UF16" s="139"/>
      <c r="UG16" s="139"/>
      <c r="UH16" s="139"/>
      <c r="UI16" s="139"/>
      <c r="UJ16" s="139"/>
      <c r="UK16" s="139"/>
      <c r="UL16" s="139"/>
      <c r="UM16" s="139"/>
      <c r="UN16" s="139"/>
      <c r="UO16" s="139"/>
      <c r="UP16" s="139"/>
      <c r="UQ16" s="139"/>
      <c r="UR16" s="139"/>
      <c r="US16" s="139"/>
      <c r="UT16" s="139"/>
      <c r="UU16" s="139"/>
      <c r="UV16" s="139"/>
      <c r="UW16" s="139"/>
      <c r="UX16" s="139"/>
      <c r="UY16" s="139"/>
      <c r="UZ16" s="139"/>
      <c r="VA16" s="139"/>
      <c r="VB16" s="139"/>
      <c r="VC16" s="139"/>
      <c r="VD16" s="139"/>
      <c r="VE16" s="139"/>
      <c r="VF16" s="139"/>
      <c r="VG16" s="139"/>
      <c r="VH16" s="139"/>
      <c r="VI16" s="139"/>
      <c r="VJ16" s="139"/>
      <c r="VK16" s="139"/>
      <c r="VL16" s="139"/>
      <c r="VM16" s="139"/>
      <c r="VN16" s="139"/>
      <c r="VO16" s="139"/>
      <c r="VP16" s="139"/>
      <c r="VQ16" s="139"/>
      <c r="VR16" s="139"/>
      <c r="VS16" s="139"/>
      <c r="VT16" s="139"/>
      <c r="VU16" s="139"/>
      <c r="VV16" s="139"/>
      <c r="VW16" s="139"/>
      <c r="VX16" s="139"/>
      <c r="VY16" s="139"/>
      <c r="VZ16" s="139"/>
      <c r="WA16" s="139"/>
      <c r="WB16" s="139"/>
      <c r="WC16" s="139"/>
      <c r="WD16" s="139"/>
      <c r="WE16" s="139"/>
      <c r="WF16" s="139"/>
      <c r="WG16" s="139"/>
      <c r="WH16" s="139"/>
      <c r="WI16" s="139"/>
      <c r="WJ16" s="139"/>
      <c r="WK16" s="139"/>
      <c r="WL16" s="139"/>
      <c r="WM16" s="139"/>
      <c r="WN16" s="139"/>
      <c r="WO16" s="139"/>
      <c r="WP16" s="139"/>
      <c r="WQ16" s="139"/>
      <c r="WR16" s="139"/>
      <c r="WS16" s="139"/>
      <c r="WT16" s="139"/>
      <c r="WU16" s="139"/>
      <c r="WV16" s="139"/>
      <c r="WW16" s="139"/>
      <c r="WX16" s="139"/>
      <c r="WY16" s="139"/>
      <c r="WZ16" s="139"/>
      <c r="XA16" s="139"/>
      <c r="XB16" s="139"/>
      <c r="XC16" s="139"/>
      <c r="XD16" s="139"/>
      <c r="XE16" s="139"/>
      <c r="XF16" s="139"/>
      <c r="XG16" s="139"/>
      <c r="XH16" s="139"/>
      <c r="XI16" s="139"/>
      <c r="XJ16" s="139"/>
      <c r="XK16" s="139"/>
      <c r="XL16" s="139"/>
      <c r="XM16" s="139"/>
      <c r="XN16" s="139"/>
      <c r="XO16" s="139"/>
      <c r="XP16" s="139"/>
      <c r="XQ16" s="139"/>
      <c r="XR16" s="139"/>
      <c r="XS16" s="139"/>
      <c r="XT16" s="139"/>
      <c r="XU16" s="139"/>
      <c r="XV16" s="139"/>
      <c r="XW16" s="139"/>
      <c r="XX16" s="139"/>
      <c r="XY16" s="139"/>
      <c r="XZ16" s="139"/>
      <c r="YA16" s="139"/>
      <c r="YB16" s="139"/>
      <c r="YC16" s="139"/>
      <c r="YD16" s="139"/>
      <c r="YE16" s="139"/>
      <c r="YF16" s="139"/>
      <c r="YG16" s="139"/>
      <c r="YH16" s="139"/>
      <c r="YI16" s="139"/>
      <c r="YJ16" s="139"/>
      <c r="YK16" s="139"/>
      <c r="YL16" s="139"/>
      <c r="YM16" s="139"/>
      <c r="YN16" s="139"/>
      <c r="YO16" s="139"/>
      <c r="YP16" s="139"/>
      <c r="YQ16" s="139"/>
      <c r="YR16" s="139"/>
      <c r="YS16" s="139"/>
      <c r="YT16" s="139"/>
      <c r="YU16" s="139"/>
      <c r="YV16" s="139"/>
      <c r="YW16" s="139"/>
      <c r="YX16" s="139"/>
      <c r="YY16" s="139"/>
      <c r="YZ16" s="139"/>
      <c r="ZA16" s="139"/>
      <c r="ZB16" s="139"/>
      <c r="ZC16" s="139"/>
      <c r="ZD16" s="139"/>
      <c r="ZE16" s="139"/>
      <c r="ZF16" s="139"/>
      <c r="ZG16" s="139"/>
      <c r="ZH16" s="139"/>
      <c r="ZI16" s="139"/>
      <c r="ZJ16" s="139"/>
      <c r="ZK16" s="139"/>
      <c r="ZL16" s="139"/>
      <c r="ZM16" s="139"/>
      <c r="ZN16" s="139"/>
      <c r="ZO16" s="139"/>
      <c r="ZP16" s="139"/>
      <c r="ZQ16" s="139"/>
      <c r="ZR16" s="139"/>
      <c r="ZS16" s="139"/>
      <c r="ZT16" s="139"/>
      <c r="ZU16" s="139"/>
      <c r="ZV16" s="139"/>
      <c r="ZW16" s="139"/>
      <c r="ZX16" s="139"/>
      <c r="ZY16" s="139"/>
      <c r="ZZ16" s="139"/>
      <c r="AAA16" s="139"/>
      <c r="AAB16" s="139"/>
      <c r="AAC16" s="139"/>
      <c r="AAD16" s="139"/>
      <c r="AAE16" s="139"/>
      <c r="AAF16" s="139"/>
      <c r="AAG16" s="139"/>
      <c r="AAH16" s="139"/>
      <c r="AAI16" s="139"/>
      <c r="AAJ16" s="139"/>
      <c r="AAK16" s="139"/>
      <c r="AAL16" s="139"/>
      <c r="AAM16" s="139"/>
      <c r="AAN16" s="139"/>
      <c r="AAO16" s="139"/>
      <c r="AAP16" s="139"/>
      <c r="AAQ16" s="139"/>
      <c r="AAR16" s="139"/>
      <c r="AAS16" s="139"/>
      <c r="AAT16" s="139"/>
      <c r="AAU16" s="139"/>
      <c r="AAV16" s="139"/>
      <c r="AAW16" s="139"/>
      <c r="AAX16" s="139"/>
      <c r="AAY16" s="139"/>
      <c r="AAZ16" s="139"/>
      <c r="ABA16" s="139"/>
      <c r="ABB16" s="139"/>
      <c r="ABC16" s="139"/>
      <c r="ABD16" s="139"/>
      <c r="ABE16" s="139"/>
      <c r="ABF16" s="139"/>
      <c r="ABG16" s="139"/>
      <c r="ABH16" s="139"/>
      <c r="ABI16" s="139"/>
      <c r="ABJ16" s="139"/>
      <c r="ABK16" s="139"/>
      <c r="ABL16" s="139"/>
      <c r="ABM16" s="139"/>
      <c r="ABN16" s="139"/>
      <c r="ABO16" s="139"/>
      <c r="ABP16" s="139"/>
      <c r="ABQ16" s="139"/>
      <c r="ABR16" s="139"/>
      <c r="ABS16" s="139"/>
      <c r="ABT16" s="139"/>
      <c r="ABU16" s="139"/>
      <c r="ABV16" s="139"/>
      <c r="ABW16" s="139"/>
      <c r="ABX16" s="139"/>
      <c r="ABY16" s="139"/>
      <c r="ABZ16" s="139"/>
      <c r="ACA16" s="139"/>
      <c r="ACB16" s="139"/>
      <c r="ACC16" s="139"/>
      <c r="ACD16" s="139"/>
      <c r="ACE16" s="139"/>
      <c r="ACF16" s="139"/>
      <c r="ACG16" s="139"/>
      <c r="ACH16" s="139"/>
      <c r="ACI16" s="139"/>
      <c r="ACJ16" s="139"/>
      <c r="ACK16" s="139"/>
      <c r="ACL16" s="139"/>
      <c r="ACM16" s="139"/>
      <c r="ACN16" s="139"/>
      <c r="ACO16" s="139"/>
      <c r="ACP16" s="139"/>
      <c r="ACQ16" s="139"/>
      <c r="ACR16" s="139"/>
      <c r="ACS16" s="139"/>
      <c r="ACT16" s="139"/>
      <c r="ACU16" s="139"/>
      <c r="ACV16" s="139"/>
      <c r="ACW16" s="139"/>
      <c r="ACX16" s="139"/>
      <c r="ACY16" s="139"/>
      <c r="ACZ16" s="139"/>
      <c r="ADA16" s="139"/>
      <c r="ADB16" s="139"/>
      <c r="ADC16" s="139"/>
      <c r="ADD16" s="139"/>
      <c r="ADE16" s="139"/>
      <c r="ADF16" s="139"/>
      <c r="ADG16" s="139"/>
      <c r="ADH16" s="139"/>
      <c r="ADI16" s="139"/>
      <c r="ADJ16" s="139"/>
      <c r="ADK16" s="139"/>
      <c r="ADL16" s="139"/>
      <c r="ADM16" s="139"/>
      <c r="ADN16" s="139"/>
      <c r="ADO16" s="139"/>
      <c r="ADP16" s="139"/>
      <c r="ADQ16" s="139"/>
      <c r="ADR16" s="139"/>
      <c r="ADS16" s="139"/>
      <c r="ADT16" s="139"/>
      <c r="ADU16" s="139"/>
      <c r="ADV16" s="139"/>
      <c r="ADW16" s="139"/>
      <c r="ADX16" s="139"/>
      <c r="ADY16" s="139"/>
      <c r="ADZ16" s="139"/>
      <c r="AEA16" s="139"/>
      <c r="AEB16" s="139"/>
      <c r="AEC16" s="139"/>
      <c r="AED16" s="139"/>
      <c r="AEE16" s="139"/>
      <c r="AEF16" s="139"/>
      <c r="AEG16" s="139"/>
      <c r="AEH16" s="139"/>
      <c r="AEI16" s="139"/>
      <c r="AEJ16" s="139"/>
      <c r="AEK16" s="139"/>
      <c r="AEL16" s="139"/>
      <c r="AEM16" s="139"/>
      <c r="AEN16" s="139"/>
      <c r="AEO16" s="139"/>
      <c r="AEP16" s="139"/>
      <c r="AEQ16" s="139"/>
      <c r="AER16" s="139"/>
      <c r="AES16" s="139"/>
      <c r="AET16" s="139"/>
      <c r="AEU16" s="139"/>
      <c r="AEV16" s="139"/>
    </row>
    <row r="17" spans="1:828"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828" s="158" customFormat="1" ht="13.5">
      <c r="A18" s="891"/>
      <c r="B18" s="950"/>
      <c r="C18" s="950"/>
      <c r="D18" s="950"/>
      <c r="E18" s="950"/>
      <c r="F18" s="950"/>
      <c r="G18" s="950"/>
      <c r="H18" s="950"/>
      <c r="I18" s="950"/>
      <c r="J18" s="950"/>
      <c r="K18" s="950"/>
      <c r="L18" s="950"/>
      <c r="M18" s="951"/>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c r="IW18" s="139"/>
      <c r="IX18" s="139"/>
      <c r="IY18" s="139"/>
      <c r="IZ18" s="139"/>
      <c r="JA18" s="139"/>
      <c r="JB18" s="139"/>
      <c r="JC18" s="139"/>
      <c r="JD18" s="139"/>
      <c r="JE18" s="139"/>
      <c r="JF18" s="139"/>
      <c r="JG18" s="139"/>
      <c r="JH18" s="139"/>
      <c r="JI18" s="139"/>
      <c r="JJ18" s="139"/>
      <c r="JK18" s="139"/>
      <c r="JL18" s="139"/>
      <c r="JM18" s="139"/>
      <c r="JN18" s="139"/>
      <c r="JO18" s="139"/>
      <c r="JP18" s="139"/>
      <c r="JQ18" s="139"/>
      <c r="JR18" s="139"/>
      <c r="JS18" s="139"/>
      <c r="JT18" s="139"/>
      <c r="JU18" s="139"/>
      <c r="JV18" s="139"/>
      <c r="JW18" s="139"/>
      <c r="JX18" s="139"/>
      <c r="JY18" s="139"/>
      <c r="JZ18" s="139"/>
      <c r="KA18" s="139"/>
      <c r="KB18" s="139"/>
      <c r="KC18" s="139"/>
      <c r="KD18" s="139"/>
      <c r="KE18" s="139"/>
      <c r="KF18" s="139"/>
      <c r="KG18" s="139"/>
      <c r="KH18" s="139"/>
      <c r="KI18" s="139"/>
      <c r="KJ18" s="139"/>
      <c r="KK18" s="139"/>
      <c r="KL18" s="139"/>
      <c r="KM18" s="139"/>
      <c r="KN18" s="139"/>
      <c r="KO18" s="139"/>
      <c r="KP18" s="139"/>
      <c r="KQ18" s="139"/>
      <c r="KR18" s="139"/>
      <c r="KS18" s="139"/>
      <c r="KT18" s="139"/>
      <c r="KU18" s="139"/>
      <c r="KV18" s="139"/>
      <c r="KW18" s="139"/>
      <c r="KX18" s="139"/>
      <c r="KY18" s="139"/>
      <c r="KZ18" s="139"/>
      <c r="LA18" s="139"/>
      <c r="LB18" s="139"/>
      <c r="LC18" s="139"/>
      <c r="LD18" s="139"/>
      <c r="LE18" s="139"/>
      <c r="LF18" s="139"/>
      <c r="LG18" s="139"/>
      <c r="LH18" s="139"/>
      <c r="LI18" s="139"/>
      <c r="LJ18" s="139"/>
      <c r="LK18" s="139"/>
      <c r="LL18" s="139"/>
      <c r="LM18" s="139"/>
      <c r="LN18" s="139"/>
      <c r="LO18" s="139"/>
      <c r="LP18" s="139"/>
      <c r="LQ18" s="139"/>
      <c r="LR18" s="139"/>
      <c r="LS18" s="139"/>
      <c r="LT18" s="139"/>
      <c r="LU18" s="139"/>
      <c r="LV18" s="139"/>
      <c r="LW18" s="139"/>
      <c r="LX18" s="139"/>
      <c r="LY18" s="139"/>
      <c r="LZ18" s="139"/>
      <c r="MA18" s="139"/>
      <c r="MB18" s="139"/>
      <c r="MC18" s="139"/>
      <c r="MD18" s="139"/>
      <c r="ME18" s="139"/>
      <c r="MF18" s="139"/>
      <c r="MG18" s="139"/>
      <c r="MH18" s="139"/>
      <c r="MI18" s="139"/>
      <c r="MJ18" s="139"/>
      <c r="MK18" s="139"/>
      <c r="ML18" s="139"/>
      <c r="MM18" s="139"/>
      <c r="MN18" s="139"/>
      <c r="MO18" s="139"/>
      <c r="MP18" s="139"/>
      <c r="MQ18" s="139"/>
      <c r="MR18" s="139"/>
      <c r="MS18" s="139"/>
      <c r="MT18" s="139"/>
      <c r="MU18" s="139"/>
      <c r="MV18" s="139"/>
      <c r="MW18" s="139"/>
      <c r="MX18" s="139"/>
      <c r="MY18" s="139"/>
      <c r="MZ18" s="139"/>
      <c r="NA18" s="139"/>
      <c r="NB18" s="139"/>
      <c r="NC18" s="139"/>
      <c r="ND18" s="139"/>
      <c r="NE18" s="139"/>
      <c r="NF18" s="139"/>
      <c r="NG18" s="139"/>
      <c r="NH18" s="139"/>
      <c r="NI18" s="139"/>
      <c r="NJ18" s="139"/>
      <c r="NK18" s="139"/>
      <c r="NL18" s="139"/>
      <c r="NM18" s="139"/>
      <c r="NN18" s="139"/>
      <c r="NO18" s="139"/>
      <c r="NP18" s="139"/>
      <c r="NQ18" s="139"/>
      <c r="NR18" s="139"/>
      <c r="NS18" s="139"/>
      <c r="NT18" s="139"/>
      <c r="NU18" s="139"/>
      <c r="NV18" s="139"/>
      <c r="NW18" s="139"/>
      <c r="NX18" s="139"/>
      <c r="NY18" s="139"/>
      <c r="NZ18" s="139"/>
      <c r="OA18" s="139"/>
      <c r="OB18" s="139"/>
      <c r="OC18" s="139"/>
      <c r="OD18" s="139"/>
      <c r="OE18" s="139"/>
      <c r="OF18" s="139"/>
      <c r="OG18" s="139"/>
      <c r="OH18" s="139"/>
      <c r="OI18" s="139"/>
      <c r="OJ18" s="139"/>
      <c r="OK18" s="139"/>
      <c r="OL18" s="139"/>
      <c r="OM18" s="139"/>
      <c r="ON18" s="139"/>
      <c r="OO18" s="139"/>
      <c r="OP18" s="139"/>
      <c r="OQ18" s="139"/>
      <c r="OR18" s="139"/>
      <c r="OS18" s="139"/>
      <c r="OT18" s="139"/>
      <c r="OU18" s="139"/>
      <c r="OV18" s="139"/>
      <c r="OW18" s="139"/>
      <c r="OX18" s="139"/>
      <c r="OY18" s="139"/>
      <c r="OZ18" s="139"/>
      <c r="PA18" s="139"/>
      <c r="PB18" s="139"/>
      <c r="PC18" s="139"/>
      <c r="PD18" s="139"/>
      <c r="PE18" s="139"/>
      <c r="PF18" s="139"/>
      <c r="PG18" s="139"/>
      <c r="PH18" s="139"/>
      <c r="PI18" s="139"/>
      <c r="PJ18" s="139"/>
      <c r="PK18" s="139"/>
      <c r="PL18" s="139"/>
      <c r="PM18" s="139"/>
      <c r="PN18" s="139"/>
      <c r="PO18" s="139"/>
      <c r="PP18" s="139"/>
      <c r="PQ18" s="139"/>
      <c r="PR18" s="139"/>
      <c r="PS18" s="139"/>
      <c r="PT18" s="139"/>
      <c r="PU18" s="139"/>
      <c r="PV18" s="139"/>
      <c r="PW18" s="139"/>
      <c r="PX18" s="139"/>
      <c r="PY18" s="139"/>
      <c r="PZ18" s="139"/>
      <c r="QA18" s="139"/>
      <c r="QB18" s="139"/>
      <c r="QC18" s="139"/>
      <c r="QD18" s="139"/>
      <c r="QE18" s="139"/>
      <c r="QF18" s="139"/>
      <c r="QG18" s="139"/>
      <c r="QH18" s="139"/>
      <c r="QI18" s="139"/>
      <c r="QJ18" s="139"/>
      <c r="QK18" s="139"/>
      <c r="QL18" s="139"/>
      <c r="QM18" s="139"/>
      <c r="QN18" s="139"/>
      <c r="QO18" s="139"/>
      <c r="QP18" s="139"/>
      <c r="QQ18" s="139"/>
      <c r="QR18" s="139"/>
      <c r="QS18" s="139"/>
      <c r="QT18" s="139"/>
      <c r="QU18" s="139"/>
      <c r="QV18" s="139"/>
      <c r="QW18" s="139"/>
      <c r="QX18" s="139"/>
      <c r="QY18" s="139"/>
      <c r="QZ18" s="139"/>
      <c r="RA18" s="139"/>
      <c r="RB18" s="139"/>
      <c r="RC18" s="139"/>
      <c r="RD18" s="139"/>
      <c r="RE18" s="139"/>
      <c r="RF18" s="139"/>
      <c r="RG18" s="139"/>
      <c r="RH18" s="139"/>
      <c r="RI18" s="139"/>
      <c r="RJ18" s="139"/>
      <c r="RK18" s="139"/>
      <c r="RL18" s="139"/>
      <c r="RM18" s="139"/>
      <c r="RN18" s="139"/>
      <c r="RO18" s="139"/>
      <c r="RP18" s="139"/>
      <c r="RQ18" s="139"/>
      <c r="RR18" s="139"/>
      <c r="RS18" s="139"/>
      <c r="RT18" s="139"/>
      <c r="RU18" s="139"/>
      <c r="RV18" s="139"/>
      <c r="RW18" s="139"/>
      <c r="RX18" s="139"/>
      <c r="RY18" s="139"/>
      <c r="RZ18" s="139"/>
      <c r="SA18" s="139"/>
      <c r="SB18" s="139"/>
      <c r="SC18" s="139"/>
      <c r="SD18" s="139"/>
      <c r="SE18" s="139"/>
      <c r="SF18" s="139"/>
      <c r="SG18" s="139"/>
      <c r="SH18" s="139"/>
      <c r="SI18" s="139"/>
      <c r="SJ18" s="139"/>
      <c r="SK18" s="139"/>
      <c r="SL18" s="139"/>
      <c r="SM18" s="139"/>
      <c r="SN18" s="139"/>
      <c r="SO18" s="139"/>
      <c r="SP18" s="139"/>
      <c r="SQ18" s="139"/>
      <c r="SR18" s="139"/>
      <c r="SS18" s="139"/>
      <c r="ST18" s="139"/>
      <c r="SU18" s="139"/>
      <c r="SV18" s="139"/>
      <c r="SW18" s="139"/>
      <c r="SX18" s="139"/>
      <c r="SY18" s="139"/>
      <c r="SZ18" s="139"/>
      <c r="TA18" s="139"/>
      <c r="TB18" s="139"/>
      <c r="TC18" s="139"/>
      <c r="TD18" s="139"/>
      <c r="TE18" s="139"/>
      <c r="TF18" s="139"/>
      <c r="TG18" s="139"/>
      <c r="TH18" s="139"/>
      <c r="TI18" s="139"/>
      <c r="TJ18" s="139"/>
      <c r="TK18" s="139"/>
      <c r="TL18" s="139"/>
      <c r="TM18" s="139"/>
      <c r="TN18" s="139"/>
      <c r="TO18" s="139"/>
      <c r="TP18" s="139"/>
      <c r="TQ18" s="139"/>
      <c r="TR18" s="139"/>
      <c r="TS18" s="139"/>
      <c r="TT18" s="139"/>
      <c r="TU18" s="139"/>
      <c r="TV18" s="139"/>
      <c r="TW18" s="139"/>
      <c r="TX18" s="139"/>
      <c r="TY18" s="139"/>
      <c r="TZ18" s="139"/>
      <c r="UA18" s="139"/>
      <c r="UB18" s="139"/>
      <c r="UC18" s="139"/>
      <c r="UD18" s="139"/>
      <c r="UE18" s="139"/>
      <c r="UF18" s="139"/>
      <c r="UG18" s="139"/>
      <c r="UH18" s="139"/>
      <c r="UI18" s="139"/>
      <c r="UJ18" s="139"/>
      <c r="UK18" s="139"/>
      <c r="UL18" s="139"/>
      <c r="UM18" s="139"/>
      <c r="UN18" s="139"/>
      <c r="UO18" s="139"/>
      <c r="UP18" s="139"/>
      <c r="UQ18" s="139"/>
      <c r="UR18" s="139"/>
      <c r="US18" s="139"/>
      <c r="UT18" s="139"/>
      <c r="UU18" s="139"/>
      <c r="UV18" s="139"/>
      <c r="UW18" s="139"/>
      <c r="UX18" s="139"/>
      <c r="UY18" s="139"/>
      <c r="UZ18" s="139"/>
      <c r="VA18" s="139"/>
      <c r="VB18" s="139"/>
      <c r="VC18" s="139"/>
      <c r="VD18" s="139"/>
      <c r="VE18" s="139"/>
      <c r="VF18" s="139"/>
      <c r="VG18" s="139"/>
      <c r="VH18" s="139"/>
      <c r="VI18" s="139"/>
      <c r="VJ18" s="139"/>
      <c r="VK18" s="139"/>
      <c r="VL18" s="139"/>
      <c r="VM18" s="139"/>
      <c r="VN18" s="139"/>
      <c r="VO18" s="139"/>
      <c r="VP18" s="139"/>
      <c r="VQ18" s="139"/>
      <c r="VR18" s="139"/>
      <c r="VS18" s="139"/>
      <c r="VT18" s="139"/>
      <c r="VU18" s="139"/>
      <c r="VV18" s="139"/>
      <c r="VW18" s="139"/>
      <c r="VX18" s="139"/>
      <c r="VY18" s="139"/>
      <c r="VZ18" s="139"/>
      <c r="WA18" s="139"/>
      <c r="WB18" s="139"/>
      <c r="WC18" s="139"/>
      <c r="WD18" s="139"/>
      <c r="WE18" s="139"/>
      <c r="WF18" s="139"/>
      <c r="WG18" s="139"/>
      <c r="WH18" s="139"/>
      <c r="WI18" s="139"/>
      <c r="WJ18" s="139"/>
      <c r="WK18" s="139"/>
      <c r="WL18" s="139"/>
      <c r="WM18" s="139"/>
      <c r="WN18" s="139"/>
      <c r="WO18" s="139"/>
      <c r="WP18" s="139"/>
      <c r="WQ18" s="139"/>
      <c r="WR18" s="139"/>
      <c r="WS18" s="139"/>
      <c r="WT18" s="139"/>
      <c r="WU18" s="139"/>
      <c r="WV18" s="139"/>
      <c r="WW18" s="139"/>
      <c r="WX18" s="139"/>
      <c r="WY18" s="139"/>
      <c r="WZ18" s="139"/>
      <c r="XA18" s="139"/>
      <c r="XB18" s="139"/>
      <c r="XC18" s="139"/>
      <c r="XD18" s="139"/>
      <c r="XE18" s="139"/>
      <c r="XF18" s="139"/>
      <c r="XG18" s="139"/>
      <c r="XH18" s="139"/>
      <c r="XI18" s="139"/>
      <c r="XJ18" s="139"/>
      <c r="XK18" s="139"/>
      <c r="XL18" s="139"/>
      <c r="XM18" s="139"/>
      <c r="XN18" s="139"/>
      <c r="XO18" s="139"/>
      <c r="XP18" s="139"/>
      <c r="XQ18" s="139"/>
      <c r="XR18" s="139"/>
      <c r="XS18" s="139"/>
      <c r="XT18" s="139"/>
      <c r="XU18" s="139"/>
      <c r="XV18" s="139"/>
      <c r="XW18" s="139"/>
      <c r="XX18" s="139"/>
      <c r="XY18" s="139"/>
      <c r="XZ18" s="139"/>
      <c r="YA18" s="139"/>
      <c r="YB18" s="139"/>
      <c r="YC18" s="139"/>
      <c r="YD18" s="139"/>
      <c r="YE18" s="139"/>
      <c r="YF18" s="139"/>
      <c r="YG18" s="139"/>
      <c r="YH18" s="139"/>
      <c r="YI18" s="139"/>
      <c r="YJ18" s="139"/>
      <c r="YK18" s="139"/>
      <c r="YL18" s="139"/>
      <c r="YM18" s="139"/>
      <c r="YN18" s="139"/>
      <c r="YO18" s="139"/>
      <c r="YP18" s="139"/>
      <c r="YQ18" s="139"/>
      <c r="YR18" s="139"/>
      <c r="YS18" s="139"/>
      <c r="YT18" s="139"/>
      <c r="YU18" s="139"/>
      <c r="YV18" s="139"/>
      <c r="YW18" s="139"/>
      <c r="YX18" s="139"/>
      <c r="YY18" s="139"/>
      <c r="YZ18" s="139"/>
      <c r="ZA18" s="139"/>
      <c r="ZB18" s="139"/>
      <c r="ZC18" s="139"/>
      <c r="ZD18" s="139"/>
      <c r="ZE18" s="139"/>
      <c r="ZF18" s="139"/>
      <c r="ZG18" s="139"/>
      <c r="ZH18" s="139"/>
      <c r="ZI18" s="139"/>
      <c r="ZJ18" s="139"/>
      <c r="ZK18" s="139"/>
      <c r="ZL18" s="139"/>
      <c r="ZM18" s="139"/>
      <c r="ZN18" s="139"/>
      <c r="ZO18" s="139"/>
      <c r="ZP18" s="139"/>
      <c r="ZQ18" s="139"/>
      <c r="ZR18" s="139"/>
      <c r="ZS18" s="139"/>
      <c r="ZT18" s="139"/>
      <c r="ZU18" s="139"/>
      <c r="ZV18" s="139"/>
      <c r="ZW18" s="139"/>
      <c r="ZX18" s="139"/>
      <c r="ZY18" s="139"/>
      <c r="ZZ18" s="139"/>
      <c r="AAA18" s="139"/>
      <c r="AAB18" s="139"/>
      <c r="AAC18" s="139"/>
      <c r="AAD18" s="139"/>
      <c r="AAE18" s="139"/>
      <c r="AAF18" s="139"/>
      <c r="AAG18" s="139"/>
      <c r="AAH18" s="139"/>
      <c r="AAI18" s="139"/>
      <c r="AAJ18" s="139"/>
      <c r="AAK18" s="139"/>
      <c r="AAL18" s="139"/>
      <c r="AAM18" s="139"/>
      <c r="AAN18" s="139"/>
      <c r="AAO18" s="139"/>
      <c r="AAP18" s="139"/>
      <c r="AAQ18" s="139"/>
      <c r="AAR18" s="139"/>
      <c r="AAS18" s="139"/>
      <c r="AAT18" s="139"/>
      <c r="AAU18" s="139"/>
      <c r="AAV18" s="139"/>
      <c r="AAW18" s="139"/>
      <c r="AAX18" s="139"/>
      <c r="AAY18" s="139"/>
      <c r="AAZ18" s="139"/>
      <c r="ABA18" s="139"/>
      <c r="ABB18" s="139"/>
      <c r="ABC18" s="139"/>
      <c r="ABD18" s="139"/>
      <c r="ABE18" s="139"/>
      <c r="ABF18" s="139"/>
      <c r="ABG18" s="139"/>
      <c r="ABH18" s="139"/>
      <c r="ABI18" s="139"/>
      <c r="ABJ18" s="139"/>
      <c r="ABK18" s="139"/>
      <c r="ABL18" s="139"/>
      <c r="ABM18" s="139"/>
      <c r="ABN18" s="139"/>
      <c r="ABO18" s="139"/>
      <c r="ABP18" s="139"/>
      <c r="ABQ18" s="139"/>
      <c r="ABR18" s="139"/>
      <c r="ABS18" s="139"/>
      <c r="ABT18" s="139"/>
      <c r="ABU18" s="139"/>
      <c r="ABV18" s="139"/>
      <c r="ABW18" s="139"/>
      <c r="ABX18" s="139"/>
      <c r="ABY18" s="139"/>
      <c r="ABZ18" s="139"/>
      <c r="ACA18" s="139"/>
      <c r="ACB18" s="139"/>
      <c r="ACC18" s="139"/>
      <c r="ACD18" s="139"/>
      <c r="ACE18" s="139"/>
      <c r="ACF18" s="139"/>
      <c r="ACG18" s="139"/>
      <c r="ACH18" s="139"/>
      <c r="ACI18" s="139"/>
      <c r="ACJ18" s="139"/>
      <c r="ACK18" s="139"/>
      <c r="ACL18" s="139"/>
      <c r="ACM18" s="139"/>
      <c r="ACN18" s="139"/>
      <c r="ACO18" s="139"/>
      <c r="ACP18" s="139"/>
      <c r="ACQ18" s="139"/>
      <c r="ACR18" s="139"/>
      <c r="ACS18" s="139"/>
      <c r="ACT18" s="139"/>
      <c r="ACU18" s="139"/>
      <c r="ACV18" s="139"/>
      <c r="ACW18" s="139"/>
      <c r="ACX18" s="139"/>
      <c r="ACY18" s="139"/>
      <c r="ACZ18" s="139"/>
      <c r="ADA18" s="139"/>
      <c r="ADB18" s="139"/>
      <c r="ADC18" s="139"/>
      <c r="ADD18" s="139"/>
      <c r="ADE18" s="139"/>
      <c r="ADF18" s="139"/>
      <c r="ADG18" s="139"/>
      <c r="ADH18" s="139"/>
      <c r="ADI18" s="139"/>
      <c r="ADJ18" s="139"/>
      <c r="ADK18" s="139"/>
      <c r="ADL18" s="139"/>
      <c r="ADM18" s="139"/>
      <c r="ADN18" s="139"/>
      <c r="ADO18" s="139"/>
      <c r="ADP18" s="139"/>
      <c r="ADQ18" s="139"/>
      <c r="ADR18" s="139"/>
      <c r="ADS18" s="139"/>
      <c r="ADT18" s="139"/>
      <c r="ADU18" s="139"/>
      <c r="ADV18" s="139"/>
      <c r="ADW18" s="139"/>
      <c r="ADX18" s="139"/>
      <c r="ADY18" s="139"/>
      <c r="ADZ18" s="139"/>
      <c r="AEA18" s="139"/>
      <c r="AEB18" s="139"/>
      <c r="AEC18" s="139"/>
      <c r="AED18" s="139"/>
      <c r="AEE18" s="139"/>
      <c r="AEF18" s="139"/>
      <c r="AEG18" s="139"/>
      <c r="AEH18" s="139"/>
      <c r="AEI18" s="139"/>
      <c r="AEJ18" s="139"/>
      <c r="AEK18" s="139"/>
      <c r="AEL18" s="139"/>
      <c r="AEM18" s="139"/>
      <c r="AEN18" s="139"/>
      <c r="AEO18" s="139"/>
      <c r="AEP18" s="139"/>
      <c r="AEQ18" s="139"/>
      <c r="AER18" s="139"/>
      <c r="AES18" s="139"/>
      <c r="AET18" s="139"/>
      <c r="AEU18" s="139"/>
      <c r="AEV18" s="139"/>
    </row>
    <row r="19" spans="1:828"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828"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828"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828"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row>
    <row r="23" spans="1:828" ht="13.5">
      <c r="A23" s="896"/>
      <c r="B23" s="952"/>
      <c r="C23" s="952"/>
      <c r="D23" s="952"/>
      <c r="E23" s="952"/>
      <c r="F23" s="952"/>
      <c r="G23" s="952"/>
      <c r="H23" s="952"/>
      <c r="I23" s="952"/>
      <c r="J23" s="952"/>
      <c r="K23" s="952"/>
      <c r="L23" s="952"/>
      <c r="M23" s="953"/>
    </row>
    <row r="24" spans="1:828"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row>
    <row r="25" spans="1:828" ht="13.5">
      <c r="A25" s="896"/>
      <c r="B25" s="952"/>
      <c r="C25" s="952"/>
      <c r="D25" s="952"/>
      <c r="E25" s="952"/>
      <c r="F25" s="952"/>
      <c r="G25" s="952"/>
      <c r="H25" s="952"/>
      <c r="I25" s="952"/>
      <c r="J25" s="952"/>
      <c r="K25" s="952"/>
      <c r="L25" s="952"/>
      <c r="M25" s="953"/>
    </row>
    <row r="26" spans="1:828"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row>
    <row r="27" spans="1:828" ht="13.5">
      <c r="A27" s="891"/>
      <c r="B27" s="950"/>
      <c r="C27" s="950"/>
      <c r="D27" s="950"/>
      <c r="E27" s="950"/>
      <c r="F27" s="950"/>
      <c r="G27" s="950"/>
      <c r="H27" s="950"/>
      <c r="I27" s="950"/>
      <c r="J27" s="950"/>
      <c r="K27" s="950"/>
      <c r="L27" s="950"/>
      <c r="M27" s="951"/>
    </row>
    <row r="28" spans="1:828"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row>
    <row r="29" spans="1:828" ht="13.5">
      <c r="A29" s="891" t="s">
        <v>95</v>
      </c>
      <c r="B29" s="954" t="s">
        <v>23</v>
      </c>
      <c r="C29" s="950" t="s">
        <v>23</v>
      </c>
      <c r="D29" s="950" t="s">
        <v>23</v>
      </c>
      <c r="E29" s="954" t="s">
        <v>23</v>
      </c>
      <c r="F29" s="950" t="s">
        <v>23</v>
      </c>
      <c r="G29" s="950" t="s">
        <v>23</v>
      </c>
      <c r="H29" s="954" t="s">
        <v>23</v>
      </c>
      <c r="I29" s="950" t="s">
        <v>23</v>
      </c>
      <c r="J29" s="950" t="s">
        <v>23</v>
      </c>
      <c r="K29" s="950" t="s">
        <v>23</v>
      </c>
      <c r="L29" s="950" t="s">
        <v>23</v>
      </c>
      <c r="M29" s="951" t="s">
        <v>23</v>
      </c>
    </row>
    <row r="30" spans="1:828"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row>
    <row r="31" spans="1:828" ht="13.5">
      <c r="A31" s="896" t="s">
        <v>97</v>
      </c>
      <c r="B31" s="952" t="s">
        <v>23</v>
      </c>
      <c r="C31" s="952" t="s">
        <v>23</v>
      </c>
      <c r="D31" s="952" t="s">
        <v>23</v>
      </c>
      <c r="E31" s="952" t="s">
        <v>23</v>
      </c>
      <c r="F31" s="952" t="s">
        <v>23</v>
      </c>
      <c r="G31" s="952" t="s">
        <v>23</v>
      </c>
      <c r="H31" s="952" t="s">
        <v>23</v>
      </c>
      <c r="I31" s="952" t="s">
        <v>23</v>
      </c>
      <c r="J31" s="952" t="s">
        <v>23</v>
      </c>
      <c r="K31" s="952" t="s">
        <v>23</v>
      </c>
      <c r="L31" s="952" t="s">
        <v>23</v>
      </c>
      <c r="M31" s="953" t="s">
        <v>23</v>
      </c>
    </row>
    <row r="32" spans="1:828" ht="13.5">
      <c r="A32" s="891"/>
      <c r="B32" s="950"/>
      <c r="C32" s="950"/>
      <c r="D32" s="950"/>
      <c r="E32" s="950"/>
      <c r="F32" s="950"/>
      <c r="G32" s="950"/>
      <c r="H32" s="950"/>
      <c r="I32" s="950"/>
      <c r="J32" s="950"/>
      <c r="K32" s="950"/>
      <c r="L32" s="950"/>
      <c r="M32" s="951"/>
    </row>
    <row r="33" spans="1:13" ht="13.5">
      <c r="A33" s="891" t="s">
        <v>98</v>
      </c>
      <c r="B33" s="956" t="s">
        <v>23</v>
      </c>
      <c r="C33" s="956" t="s">
        <v>23</v>
      </c>
      <c r="D33" s="950" t="s">
        <v>23</v>
      </c>
      <c r="E33" s="956" t="s">
        <v>23</v>
      </c>
      <c r="F33" s="956" t="s">
        <v>23</v>
      </c>
      <c r="G33" s="956" t="s">
        <v>23</v>
      </c>
      <c r="H33" s="956" t="s">
        <v>23</v>
      </c>
      <c r="I33" s="956" t="s">
        <v>23</v>
      </c>
      <c r="J33" s="956" t="s">
        <v>23</v>
      </c>
      <c r="K33" s="956" t="s">
        <v>23</v>
      </c>
      <c r="L33" s="956" t="s">
        <v>23</v>
      </c>
      <c r="M33" s="957" t="s">
        <v>23</v>
      </c>
    </row>
    <row r="34" spans="1:13" ht="13.5">
      <c r="A34" s="891" t="s">
        <v>99</v>
      </c>
      <c r="B34" s="956" t="s">
        <v>23</v>
      </c>
      <c r="C34" s="956" t="s">
        <v>23</v>
      </c>
      <c r="D34" s="950" t="s">
        <v>23</v>
      </c>
      <c r="E34" s="956" t="s">
        <v>23</v>
      </c>
      <c r="F34" s="956" t="s">
        <v>23</v>
      </c>
      <c r="G34" s="956" t="s">
        <v>23</v>
      </c>
      <c r="H34" s="956" t="s">
        <v>23</v>
      </c>
      <c r="I34" s="956" t="s">
        <v>23</v>
      </c>
      <c r="J34" s="956" t="s">
        <v>23</v>
      </c>
      <c r="K34" s="956" t="s">
        <v>23</v>
      </c>
      <c r="L34" s="956" t="s">
        <v>23</v>
      </c>
      <c r="M34" s="951" t="s">
        <v>23</v>
      </c>
    </row>
    <row r="35" spans="1:13" ht="13.5">
      <c r="A35" s="891" t="s">
        <v>100</v>
      </c>
      <c r="B35" s="956" t="s">
        <v>23</v>
      </c>
      <c r="C35" s="956" t="s">
        <v>23</v>
      </c>
      <c r="D35" s="950" t="s">
        <v>23</v>
      </c>
      <c r="E35" s="956" t="s">
        <v>23</v>
      </c>
      <c r="F35" s="956" t="s">
        <v>23</v>
      </c>
      <c r="G35" s="956" t="s">
        <v>23</v>
      </c>
      <c r="H35" s="956" t="s">
        <v>23</v>
      </c>
      <c r="I35" s="956" t="s">
        <v>23</v>
      </c>
      <c r="J35" s="956" t="s">
        <v>23</v>
      </c>
      <c r="K35" s="956" t="s">
        <v>23</v>
      </c>
      <c r="L35" s="956" t="s">
        <v>23</v>
      </c>
      <c r="M35" s="951" t="s">
        <v>23</v>
      </c>
    </row>
    <row r="36" spans="1:13" ht="13.5">
      <c r="A36" s="891" t="s">
        <v>101</v>
      </c>
      <c r="B36" s="956" t="s">
        <v>23</v>
      </c>
      <c r="C36" s="956" t="s">
        <v>23</v>
      </c>
      <c r="D36" s="950" t="s">
        <v>23</v>
      </c>
      <c r="E36" s="956" t="s">
        <v>23</v>
      </c>
      <c r="F36" s="956" t="s">
        <v>23</v>
      </c>
      <c r="G36" s="956" t="s">
        <v>23</v>
      </c>
      <c r="H36" s="956" t="s">
        <v>23</v>
      </c>
      <c r="I36" s="956" t="s">
        <v>23</v>
      </c>
      <c r="J36" s="956" t="s">
        <v>23</v>
      </c>
      <c r="K36" s="956" t="s">
        <v>23</v>
      </c>
      <c r="L36" s="956" t="s">
        <v>23</v>
      </c>
      <c r="M36" s="951" t="s">
        <v>23</v>
      </c>
    </row>
    <row r="37" spans="1:13" ht="13.5">
      <c r="A37" s="896" t="s">
        <v>102</v>
      </c>
      <c r="B37" s="952" t="s">
        <v>23</v>
      </c>
      <c r="C37" s="952" t="s">
        <v>23</v>
      </c>
      <c r="D37" s="952" t="s">
        <v>23</v>
      </c>
      <c r="E37" s="952" t="s">
        <v>23</v>
      </c>
      <c r="F37" s="952" t="s">
        <v>23</v>
      </c>
      <c r="G37" s="952" t="s">
        <v>23</v>
      </c>
      <c r="H37" s="952" t="s">
        <v>23</v>
      </c>
      <c r="I37" s="952" t="s">
        <v>23</v>
      </c>
      <c r="J37" s="952" t="s">
        <v>23</v>
      </c>
      <c r="K37" s="952" t="s">
        <v>23</v>
      </c>
      <c r="L37" s="952" t="s">
        <v>23</v>
      </c>
      <c r="M37" s="953" t="s">
        <v>23</v>
      </c>
    </row>
    <row r="38" spans="1:13" ht="13.5">
      <c r="A38" s="896"/>
      <c r="B38" s="952"/>
      <c r="C38" s="952"/>
      <c r="D38" s="952"/>
      <c r="E38" s="952"/>
      <c r="F38" s="952"/>
      <c r="G38" s="952"/>
      <c r="H38" s="952"/>
      <c r="I38" s="952"/>
      <c r="J38" s="952"/>
      <c r="K38" s="952"/>
      <c r="L38" s="952"/>
      <c r="M38" s="953"/>
    </row>
    <row r="39" spans="1:13" ht="13.5">
      <c r="A39" s="896" t="s">
        <v>103</v>
      </c>
      <c r="B39" s="952" t="s">
        <v>23</v>
      </c>
      <c r="C39" s="952" t="s">
        <v>23</v>
      </c>
      <c r="D39" s="952" t="s">
        <v>23</v>
      </c>
      <c r="E39" s="952" t="s">
        <v>23</v>
      </c>
      <c r="F39" s="952" t="s">
        <v>23</v>
      </c>
      <c r="G39" s="952" t="s">
        <v>23</v>
      </c>
      <c r="H39" s="952" t="s">
        <v>23</v>
      </c>
      <c r="I39" s="952" t="s">
        <v>23</v>
      </c>
      <c r="J39" s="952" t="s">
        <v>23</v>
      </c>
      <c r="K39" s="952" t="s">
        <v>23</v>
      </c>
      <c r="L39" s="952" t="s">
        <v>23</v>
      </c>
      <c r="M39" s="953" t="s">
        <v>23</v>
      </c>
    </row>
    <row r="40" spans="1:13" ht="13.5">
      <c r="A40" s="891"/>
      <c r="B40" s="950"/>
      <c r="C40" s="950"/>
      <c r="D40" s="950"/>
      <c r="E40" s="950"/>
      <c r="F40" s="950"/>
      <c r="G40" s="950"/>
      <c r="H40" s="950"/>
      <c r="I40" s="950"/>
      <c r="J40" s="950"/>
      <c r="K40" s="950"/>
      <c r="L40" s="950"/>
      <c r="M40" s="951"/>
    </row>
    <row r="41" spans="1:13"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3"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3"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3" ht="13.5">
      <c r="A44" s="891" t="s">
        <v>107</v>
      </c>
      <c r="B44" s="954" t="s">
        <v>23</v>
      </c>
      <c r="C44" s="950" t="s">
        <v>23</v>
      </c>
      <c r="D44" s="950" t="s">
        <v>23</v>
      </c>
      <c r="E44" s="954" t="s">
        <v>23</v>
      </c>
      <c r="F44" s="950" t="s">
        <v>23</v>
      </c>
      <c r="G44" s="950" t="s">
        <v>23</v>
      </c>
      <c r="H44" s="954" t="s">
        <v>23</v>
      </c>
      <c r="I44" s="950" t="s">
        <v>23</v>
      </c>
      <c r="J44" s="950" t="s">
        <v>23</v>
      </c>
      <c r="K44" s="950" t="s">
        <v>23</v>
      </c>
      <c r="L44" s="950" t="s">
        <v>23</v>
      </c>
      <c r="M44" s="951" t="s">
        <v>23</v>
      </c>
    </row>
    <row r="45" spans="1:13" ht="13.5">
      <c r="A45" s="891" t="s">
        <v>108</v>
      </c>
      <c r="B45" s="950" t="s">
        <v>23</v>
      </c>
      <c r="C45" s="950" t="s">
        <v>23</v>
      </c>
      <c r="D45" s="950" t="s">
        <v>23</v>
      </c>
      <c r="E45" s="950" t="s">
        <v>23</v>
      </c>
      <c r="F45" s="950" t="s">
        <v>23</v>
      </c>
      <c r="G45" s="950" t="s">
        <v>23</v>
      </c>
      <c r="H45" s="950" t="s">
        <v>23</v>
      </c>
      <c r="I45" s="950" t="s">
        <v>23</v>
      </c>
      <c r="J45" s="950" t="s">
        <v>23</v>
      </c>
      <c r="K45" s="950" t="s">
        <v>23</v>
      </c>
      <c r="L45" s="950" t="s">
        <v>23</v>
      </c>
      <c r="M45" s="951" t="s">
        <v>23</v>
      </c>
    </row>
    <row r="46" spans="1:13"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3"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3"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t="s">
        <v>23</v>
      </c>
      <c r="C50" s="952" t="s">
        <v>23</v>
      </c>
      <c r="D50" s="952" t="s">
        <v>23</v>
      </c>
      <c r="E50" s="952" t="s">
        <v>23</v>
      </c>
      <c r="F50" s="952" t="s">
        <v>23</v>
      </c>
      <c r="G50" s="952" t="s">
        <v>23</v>
      </c>
      <c r="H50" s="952" t="s">
        <v>23</v>
      </c>
      <c r="I50" s="952" t="s">
        <v>23</v>
      </c>
      <c r="J50" s="952" t="s">
        <v>23</v>
      </c>
      <c r="K50" s="952" t="s">
        <v>23</v>
      </c>
      <c r="L50" s="952" t="s">
        <v>23</v>
      </c>
      <c r="M50" s="953" t="s">
        <v>23</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t="s">
        <v>23</v>
      </c>
      <c r="C56" s="950" t="s">
        <v>23</v>
      </c>
      <c r="D56" s="950" t="s">
        <v>23</v>
      </c>
      <c r="E56" s="950" t="s">
        <v>23</v>
      </c>
      <c r="F56" s="950" t="s">
        <v>23</v>
      </c>
      <c r="G56" s="950" t="s">
        <v>23</v>
      </c>
      <c r="H56" s="950" t="s">
        <v>23</v>
      </c>
      <c r="I56" s="950" t="s">
        <v>23</v>
      </c>
      <c r="J56" s="950" t="s">
        <v>23</v>
      </c>
      <c r="K56" s="950" t="s">
        <v>23</v>
      </c>
      <c r="L56" s="950" t="s">
        <v>23</v>
      </c>
      <c r="M56" s="951" t="s">
        <v>23</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t="s">
        <v>23</v>
      </c>
      <c r="C59" s="952" t="s">
        <v>23</v>
      </c>
      <c r="D59" s="952" t="s">
        <v>23</v>
      </c>
      <c r="E59" s="952" t="s">
        <v>23</v>
      </c>
      <c r="F59" s="952" t="s">
        <v>23</v>
      </c>
      <c r="G59" s="952" t="s">
        <v>23</v>
      </c>
      <c r="H59" s="952" t="s">
        <v>23</v>
      </c>
      <c r="I59" s="952" t="s">
        <v>23</v>
      </c>
      <c r="J59" s="952" t="s">
        <v>23</v>
      </c>
      <c r="K59" s="952" t="s">
        <v>23</v>
      </c>
      <c r="L59" s="952" t="s">
        <v>23</v>
      </c>
      <c r="M59" s="953" t="s">
        <v>23</v>
      </c>
    </row>
    <row r="60" spans="1:13" ht="13.5">
      <c r="A60" s="891"/>
      <c r="B60" s="950"/>
      <c r="C60" s="950"/>
      <c r="D60" s="950"/>
      <c r="E60" s="950"/>
      <c r="F60" s="950"/>
      <c r="G60" s="950"/>
      <c r="H60" s="950"/>
      <c r="I60" s="950"/>
      <c r="J60" s="950"/>
      <c r="K60" s="950"/>
      <c r="L60" s="950"/>
      <c r="M60" s="951"/>
    </row>
    <row r="61" spans="1:13" ht="13.5">
      <c r="A61" s="891" t="s">
        <v>121</v>
      </c>
      <c r="B61" s="950" t="s">
        <v>23</v>
      </c>
      <c r="C61" s="950" t="s">
        <v>23</v>
      </c>
      <c r="D61" s="950" t="s">
        <v>23</v>
      </c>
      <c r="E61" s="950" t="s">
        <v>23</v>
      </c>
      <c r="F61" s="950" t="s">
        <v>23</v>
      </c>
      <c r="G61" s="950" t="s">
        <v>23</v>
      </c>
      <c r="H61" s="950" t="s">
        <v>23</v>
      </c>
      <c r="I61" s="950" t="s">
        <v>23</v>
      </c>
      <c r="J61" s="950" t="s">
        <v>23</v>
      </c>
      <c r="K61" s="950" t="s">
        <v>23</v>
      </c>
      <c r="L61" s="950" t="s">
        <v>23</v>
      </c>
      <c r="M61" s="951" t="s">
        <v>23</v>
      </c>
    </row>
    <row r="62" spans="1:13" ht="13.5">
      <c r="A62" s="891" t="s">
        <v>122</v>
      </c>
      <c r="B62" s="950" t="s">
        <v>23</v>
      </c>
      <c r="C62" s="950" t="s">
        <v>23</v>
      </c>
      <c r="D62" s="950" t="s">
        <v>23</v>
      </c>
      <c r="E62" s="950" t="s">
        <v>23</v>
      </c>
      <c r="F62" s="950" t="s">
        <v>23</v>
      </c>
      <c r="G62" s="950" t="s">
        <v>23</v>
      </c>
      <c r="H62" s="950" t="s">
        <v>23</v>
      </c>
      <c r="I62" s="950" t="s">
        <v>23</v>
      </c>
      <c r="J62" s="950" t="s">
        <v>23</v>
      </c>
      <c r="K62" s="950" t="s">
        <v>23</v>
      </c>
      <c r="L62" s="950" t="s">
        <v>23</v>
      </c>
      <c r="M62" s="951" t="s">
        <v>23</v>
      </c>
    </row>
    <row r="63" spans="1:13" ht="13.5">
      <c r="A63" s="891" t="s">
        <v>123</v>
      </c>
      <c r="B63" s="950" t="s">
        <v>23</v>
      </c>
      <c r="C63" s="950" t="s">
        <v>23</v>
      </c>
      <c r="D63" s="950" t="s">
        <v>23</v>
      </c>
      <c r="E63" s="950" t="s">
        <v>23</v>
      </c>
      <c r="F63" s="950" t="s">
        <v>23</v>
      </c>
      <c r="G63" s="950" t="s">
        <v>23</v>
      </c>
      <c r="H63" s="950" t="s">
        <v>23</v>
      </c>
      <c r="I63" s="950" t="s">
        <v>23</v>
      </c>
      <c r="J63" s="950" t="s">
        <v>23</v>
      </c>
      <c r="K63" s="950" t="s">
        <v>23</v>
      </c>
      <c r="L63" s="950" t="s">
        <v>23</v>
      </c>
      <c r="M63" s="951" t="s">
        <v>23</v>
      </c>
    </row>
    <row r="64" spans="1:13" ht="13.5">
      <c r="A64" s="896" t="s">
        <v>124</v>
      </c>
      <c r="B64" s="952" t="s">
        <v>23</v>
      </c>
      <c r="C64" s="952" t="s">
        <v>23</v>
      </c>
      <c r="D64" s="952" t="s">
        <v>23</v>
      </c>
      <c r="E64" s="952" t="s">
        <v>23</v>
      </c>
      <c r="F64" s="952" t="s">
        <v>23</v>
      </c>
      <c r="G64" s="952" t="s">
        <v>23</v>
      </c>
      <c r="H64" s="952" t="s">
        <v>23</v>
      </c>
      <c r="I64" s="952" t="s">
        <v>23</v>
      </c>
      <c r="J64" s="952" t="s">
        <v>23</v>
      </c>
      <c r="K64" s="952" t="s">
        <v>23</v>
      </c>
      <c r="L64" s="952" t="s">
        <v>23</v>
      </c>
      <c r="M64" s="953" t="s">
        <v>23</v>
      </c>
    </row>
    <row r="65" spans="1:13" ht="13.5">
      <c r="A65" s="891"/>
      <c r="B65" s="950"/>
      <c r="C65" s="950"/>
      <c r="D65" s="950"/>
      <c r="E65" s="950"/>
      <c r="F65" s="950"/>
      <c r="G65" s="950"/>
      <c r="H65" s="950"/>
      <c r="I65" s="950"/>
      <c r="J65" s="950"/>
      <c r="K65" s="950"/>
      <c r="L65" s="950"/>
      <c r="M65" s="951"/>
    </row>
    <row r="66" spans="1:13" ht="13.5">
      <c r="A66" s="896" t="s">
        <v>125</v>
      </c>
      <c r="B66" s="952">
        <v>2</v>
      </c>
      <c r="C66" s="952">
        <v>3</v>
      </c>
      <c r="D66" s="952">
        <v>5</v>
      </c>
      <c r="E66" s="952">
        <v>2</v>
      </c>
      <c r="F66" s="952">
        <v>3</v>
      </c>
      <c r="G66" s="952" t="s">
        <v>23</v>
      </c>
      <c r="H66" s="952">
        <v>700</v>
      </c>
      <c r="I66" s="952">
        <v>900</v>
      </c>
      <c r="J66" s="952" t="s">
        <v>23</v>
      </c>
      <c r="K66" s="952">
        <v>4</v>
      </c>
      <c r="L66" s="952" t="s">
        <v>23</v>
      </c>
      <c r="M66" s="953">
        <v>4</v>
      </c>
    </row>
    <row r="67" spans="1:13" ht="13.5">
      <c r="A67" s="891"/>
      <c r="B67" s="950"/>
      <c r="C67" s="950"/>
      <c r="D67" s="950"/>
      <c r="E67" s="950"/>
      <c r="F67" s="950"/>
      <c r="G67" s="950"/>
      <c r="H67" s="950"/>
      <c r="I67" s="950"/>
      <c r="J67" s="950"/>
      <c r="K67" s="950"/>
      <c r="L67" s="950"/>
      <c r="M67" s="951"/>
    </row>
    <row r="68" spans="1:13" ht="13.5">
      <c r="A68" s="891" t="s">
        <v>126</v>
      </c>
      <c r="B68" s="954" t="s">
        <v>23</v>
      </c>
      <c r="C68" s="950" t="s">
        <v>23</v>
      </c>
      <c r="D68" s="950" t="s">
        <v>23</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t="s">
        <v>23</v>
      </c>
      <c r="C70" s="952" t="s">
        <v>23</v>
      </c>
      <c r="D70" s="952" t="s">
        <v>23</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t="s">
        <v>23</v>
      </c>
      <c r="C72" s="950" t="s">
        <v>23</v>
      </c>
      <c r="D72" s="950" t="s">
        <v>23</v>
      </c>
      <c r="E72" s="954" t="s">
        <v>23</v>
      </c>
      <c r="F72" s="950" t="s">
        <v>23</v>
      </c>
      <c r="G72" s="950" t="s">
        <v>23</v>
      </c>
      <c r="H72" s="954" t="s">
        <v>23</v>
      </c>
      <c r="I72" s="950" t="s">
        <v>23</v>
      </c>
      <c r="J72" s="954" t="s">
        <v>23</v>
      </c>
      <c r="K72" s="954" t="s">
        <v>23</v>
      </c>
      <c r="L72" s="954" t="s">
        <v>23</v>
      </c>
      <c r="M72" s="951" t="s">
        <v>23</v>
      </c>
    </row>
    <row r="73" spans="1:13" ht="13.5">
      <c r="A73" s="891" t="s">
        <v>130</v>
      </c>
      <c r="B73" s="954">
        <v>148</v>
      </c>
      <c r="C73" s="950" t="s">
        <v>23</v>
      </c>
      <c r="D73" s="950">
        <v>148</v>
      </c>
      <c r="E73" s="954">
        <v>148</v>
      </c>
      <c r="F73" s="950" t="s">
        <v>23</v>
      </c>
      <c r="G73" s="950" t="s">
        <v>23</v>
      </c>
      <c r="H73" s="954">
        <v>650</v>
      </c>
      <c r="I73" s="950" t="s">
        <v>23</v>
      </c>
      <c r="J73" s="954" t="s">
        <v>23</v>
      </c>
      <c r="K73" s="954">
        <v>96</v>
      </c>
      <c r="L73" s="954" t="s">
        <v>23</v>
      </c>
      <c r="M73" s="951">
        <v>96</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t="s">
        <v>23</v>
      </c>
      <c r="C75" s="950">
        <v>3</v>
      </c>
      <c r="D75" s="950">
        <v>3</v>
      </c>
      <c r="E75" s="954" t="s">
        <v>23</v>
      </c>
      <c r="F75" s="950">
        <v>3</v>
      </c>
      <c r="G75" s="950">
        <v>1157</v>
      </c>
      <c r="H75" s="954" t="s">
        <v>23</v>
      </c>
      <c r="I75" s="950">
        <v>1450</v>
      </c>
      <c r="J75" s="954">
        <v>11</v>
      </c>
      <c r="K75" s="954">
        <v>4</v>
      </c>
      <c r="L75" s="954">
        <v>13</v>
      </c>
      <c r="M75" s="951">
        <v>17</v>
      </c>
    </row>
    <row r="76" spans="1:13" ht="13.5">
      <c r="A76" s="891" t="s">
        <v>133</v>
      </c>
      <c r="B76" s="950" t="s">
        <v>23</v>
      </c>
      <c r="C76" s="950" t="s">
        <v>23</v>
      </c>
      <c r="D76" s="950" t="s">
        <v>23</v>
      </c>
      <c r="E76" s="950" t="s">
        <v>23</v>
      </c>
      <c r="F76" s="950" t="s">
        <v>23</v>
      </c>
      <c r="G76" s="950" t="s">
        <v>23</v>
      </c>
      <c r="H76" s="950" t="s">
        <v>23</v>
      </c>
      <c r="I76" s="950" t="s">
        <v>23</v>
      </c>
      <c r="J76" s="950" t="s">
        <v>23</v>
      </c>
      <c r="K76" s="950" t="s">
        <v>23</v>
      </c>
      <c r="L76" s="950" t="s">
        <v>23</v>
      </c>
      <c r="M76" s="951" t="s">
        <v>23</v>
      </c>
    </row>
    <row r="77" spans="1:13" ht="13.5">
      <c r="A77" s="891" t="s">
        <v>134</v>
      </c>
      <c r="B77" s="950" t="s">
        <v>23</v>
      </c>
      <c r="C77" s="950" t="s">
        <v>23</v>
      </c>
      <c r="D77" s="950" t="s">
        <v>23</v>
      </c>
      <c r="E77" s="950" t="s">
        <v>23</v>
      </c>
      <c r="F77" s="950" t="s">
        <v>23</v>
      </c>
      <c r="G77" s="950" t="s">
        <v>23</v>
      </c>
      <c r="H77" s="950" t="s">
        <v>23</v>
      </c>
      <c r="I77" s="950" t="s">
        <v>23</v>
      </c>
      <c r="J77" s="950" t="s">
        <v>23</v>
      </c>
      <c r="K77" s="950" t="s">
        <v>23</v>
      </c>
      <c r="L77" s="950" t="s">
        <v>23</v>
      </c>
      <c r="M77" s="951" t="s">
        <v>23</v>
      </c>
    </row>
    <row r="78" spans="1:13" ht="13.5">
      <c r="A78" s="891" t="s">
        <v>135</v>
      </c>
      <c r="B78" s="954">
        <v>1</v>
      </c>
      <c r="C78" s="950" t="s">
        <v>23</v>
      </c>
      <c r="D78" s="950">
        <v>1</v>
      </c>
      <c r="E78" s="954" t="s">
        <v>23</v>
      </c>
      <c r="F78" s="950" t="s">
        <v>23</v>
      </c>
      <c r="G78" s="950" t="s">
        <v>23</v>
      </c>
      <c r="H78" s="954" t="s">
        <v>23</v>
      </c>
      <c r="I78" s="950" t="s">
        <v>23</v>
      </c>
      <c r="J78" s="954" t="s">
        <v>23</v>
      </c>
      <c r="K78" s="954" t="s">
        <v>23</v>
      </c>
      <c r="L78" s="954" t="s">
        <v>23</v>
      </c>
      <c r="M78" s="951" t="s">
        <v>23</v>
      </c>
    </row>
    <row r="79" spans="1:13" ht="13.5">
      <c r="A79" s="891" t="s">
        <v>136</v>
      </c>
      <c r="B79" s="954">
        <v>8</v>
      </c>
      <c r="C79" s="950">
        <v>1</v>
      </c>
      <c r="D79" s="950">
        <v>9</v>
      </c>
      <c r="E79" s="954" t="s">
        <v>23</v>
      </c>
      <c r="F79" s="950" t="s">
        <v>23</v>
      </c>
      <c r="G79" s="950" t="s">
        <v>23</v>
      </c>
      <c r="H79" s="954" t="s">
        <v>23</v>
      </c>
      <c r="I79" s="950" t="s">
        <v>23</v>
      </c>
      <c r="J79" s="954" t="s">
        <v>23</v>
      </c>
      <c r="K79" s="954" t="s">
        <v>23</v>
      </c>
      <c r="L79" s="954" t="s">
        <v>23</v>
      </c>
      <c r="M79" s="951" t="s">
        <v>23</v>
      </c>
    </row>
    <row r="80" spans="1:13" ht="13.5">
      <c r="A80" s="896" t="s">
        <v>137</v>
      </c>
      <c r="B80" s="952">
        <v>157</v>
      </c>
      <c r="C80" s="952">
        <v>4</v>
      </c>
      <c r="D80" s="952">
        <v>161</v>
      </c>
      <c r="E80" s="952">
        <v>148</v>
      </c>
      <c r="F80" s="952">
        <v>3</v>
      </c>
      <c r="G80" s="952">
        <v>1157</v>
      </c>
      <c r="H80" s="952">
        <v>650</v>
      </c>
      <c r="I80" s="952">
        <v>1450</v>
      </c>
      <c r="J80" s="952">
        <v>11</v>
      </c>
      <c r="K80" s="952">
        <v>100</v>
      </c>
      <c r="L80" s="952">
        <v>13</v>
      </c>
      <c r="M80" s="953">
        <v>113</v>
      </c>
    </row>
    <row r="81" spans="1:13" ht="13.5">
      <c r="A81" s="891"/>
      <c r="B81" s="950"/>
      <c r="C81" s="950"/>
      <c r="D81" s="950"/>
      <c r="E81" s="950"/>
      <c r="F81" s="950"/>
      <c r="G81" s="950"/>
      <c r="H81" s="950"/>
      <c r="I81" s="950"/>
      <c r="J81" s="950"/>
      <c r="K81" s="950"/>
      <c r="L81" s="950"/>
      <c r="M81" s="951"/>
    </row>
    <row r="82" spans="1:13" ht="13.5">
      <c r="A82" s="891" t="s">
        <v>138</v>
      </c>
      <c r="B82" s="950" t="s">
        <v>23</v>
      </c>
      <c r="C82" s="950">
        <v>5</v>
      </c>
      <c r="D82" s="950">
        <v>5</v>
      </c>
      <c r="E82" s="950" t="s">
        <v>23</v>
      </c>
      <c r="F82" s="950" t="s">
        <v>23</v>
      </c>
      <c r="G82" s="950">
        <v>13</v>
      </c>
      <c r="H82" s="950" t="s">
        <v>23</v>
      </c>
      <c r="I82" s="950" t="s">
        <v>23</v>
      </c>
      <c r="J82" s="950">
        <v>10</v>
      </c>
      <c r="K82" s="950" t="s">
        <v>23</v>
      </c>
      <c r="L82" s="950" t="s">
        <v>23</v>
      </c>
      <c r="M82" s="951" t="s">
        <v>23</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t="s">
        <v>23</v>
      </c>
      <c r="C84" s="952">
        <v>5</v>
      </c>
      <c r="D84" s="952">
        <v>5</v>
      </c>
      <c r="E84" s="952" t="s">
        <v>23</v>
      </c>
      <c r="F84" s="952" t="s">
        <v>23</v>
      </c>
      <c r="G84" s="952">
        <v>13</v>
      </c>
      <c r="H84" s="952" t="s">
        <v>23</v>
      </c>
      <c r="I84" s="952" t="s">
        <v>23</v>
      </c>
      <c r="J84" s="952">
        <v>10</v>
      </c>
      <c r="K84" s="952" t="s">
        <v>23</v>
      </c>
      <c r="L84" s="952" t="s">
        <v>23</v>
      </c>
      <c r="M84" s="953" t="s">
        <v>23</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159</v>
      </c>
      <c r="C86" s="961">
        <v>12</v>
      </c>
      <c r="D86" s="961">
        <v>171</v>
      </c>
      <c r="E86" s="961">
        <v>150</v>
      </c>
      <c r="F86" s="961">
        <v>6</v>
      </c>
      <c r="G86" s="961">
        <v>1170</v>
      </c>
      <c r="H86" s="961">
        <v>651</v>
      </c>
      <c r="I86" s="961">
        <v>1175</v>
      </c>
      <c r="J86" s="961">
        <v>11</v>
      </c>
      <c r="K86" s="961">
        <v>104</v>
      </c>
      <c r="L86" s="961">
        <v>13</v>
      </c>
      <c r="M86" s="962">
        <v>117</v>
      </c>
    </row>
    <row r="87" spans="1:13" ht="15">
      <c r="A87" s="457"/>
      <c r="B87" s="149"/>
      <c r="C87" s="149"/>
      <c r="D87" s="149"/>
      <c r="E87" s="149"/>
      <c r="F87" s="149"/>
      <c r="G87" s="189"/>
      <c r="H87" s="148"/>
      <c r="I87" s="148"/>
      <c r="J87" s="148"/>
      <c r="K87" s="148"/>
      <c r="L87" s="148"/>
      <c r="M87" s="148"/>
    </row>
  </sheetData>
  <mergeCells count="14">
    <mergeCell ref="B7:D7"/>
    <mergeCell ref="M6:M8"/>
    <mergeCell ref="E7:F7"/>
    <mergeCell ref="H7:I7"/>
    <mergeCell ref="A1:M1"/>
    <mergeCell ref="A3:M3"/>
    <mergeCell ref="B5:F5"/>
    <mergeCell ref="G5:G8"/>
    <mergeCell ref="K5:M5"/>
    <mergeCell ref="B6:F6"/>
    <mergeCell ref="H6:I6"/>
    <mergeCell ref="K6:K8"/>
    <mergeCell ref="L6:L8"/>
    <mergeCell ref="H5:J5"/>
  </mergeCells>
  <printOptions horizontalCentered="1"/>
  <pageMargins left="0.44" right="0.78740157480314965" top="0.59055118110236227" bottom="0.98425196850393704" header="0.25" footer="0"/>
  <pageSetup paperSize="9" scale="41" orientation="landscape" r:id="rId1"/>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1-000000000000}">
  <sheetPr codeName="Hoja354">
    <pageSetUpPr fitToPage="1"/>
  </sheetPr>
  <dimension ref="A1:Q87"/>
  <sheetViews>
    <sheetView view="pageBreakPreview" zoomScale="75" zoomScaleNormal="75" zoomScaleSheetLayoutView="75" workbookViewId="0">
      <selection activeCell="S18" sqref="S18"/>
    </sheetView>
  </sheetViews>
  <sheetFormatPr baseColWidth="10" defaultColWidth="11.42578125" defaultRowHeight="12.75"/>
  <cols>
    <col min="1" max="1" width="34" style="139" customWidth="1"/>
    <col min="2" max="6" width="13" style="139" customWidth="1"/>
    <col min="7" max="7" width="13.85546875" style="139" customWidth="1"/>
    <col min="8" max="11" width="13" style="139" customWidth="1"/>
    <col min="12" max="12" width="14" style="139" customWidth="1"/>
    <col min="13" max="13" width="13" style="139" customWidth="1"/>
    <col min="14" max="14" width="2.85546875" style="139" customWidth="1"/>
    <col min="15" max="16384" width="11.42578125" style="139"/>
  </cols>
  <sheetData>
    <row r="1" spans="1:17" s="151" customFormat="1" ht="18.75">
      <c r="A1" s="1951" t="s">
        <v>0</v>
      </c>
      <c r="B1" s="1951"/>
      <c r="C1" s="1951"/>
      <c r="D1" s="1951"/>
      <c r="E1" s="1951"/>
      <c r="F1" s="1951"/>
      <c r="G1" s="1951"/>
      <c r="H1" s="1951"/>
      <c r="I1" s="1951"/>
      <c r="J1" s="1951"/>
      <c r="K1" s="1951"/>
      <c r="L1" s="1951"/>
      <c r="M1" s="1951"/>
    </row>
    <row r="2" spans="1:17" ht="15.75">
      <c r="A2" s="1071"/>
      <c r="B2" s="1071"/>
      <c r="C2" s="1071"/>
      <c r="D2" s="1071"/>
      <c r="E2" s="1071"/>
      <c r="F2" s="1071"/>
      <c r="G2" s="1071"/>
      <c r="H2" s="1071"/>
      <c r="I2" s="1071"/>
      <c r="J2" s="1071"/>
      <c r="K2" s="1071"/>
      <c r="L2" s="1071"/>
      <c r="M2" s="1071"/>
    </row>
    <row r="3" spans="1:17" s="148" customFormat="1" ht="15.75">
      <c r="A3" s="1950" t="s">
        <v>1487</v>
      </c>
      <c r="B3" s="1950"/>
      <c r="C3" s="1950"/>
      <c r="D3" s="1950"/>
      <c r="E3" s="1950"/>
      <c r="F3" s="1950"/>
      <c r="G3" s="1950"/>
      <c r="H3" s="1950"/>
      <c r="I3" s="1950"/>
      <c r="J3" s="1950"/>
      <c r="K3" s="1950"/>
      <c r="L3" s="1950"/>
      <c r="M3" s="1950"/>
    </row>
    <row r="4" spans="1:17" s="148" customFormat="1" ht="13.5" customHeight="1" thickBot="1">
      <c r="A4" s="1256"/>
      <c r="B4" s="1256"/>
      <c r="C4" s="1256"/>
      <c r="D4" s="1256"/>
      <c r="E4" s="1256"/>
      <c r="F4" s="1256"/>
      <c r="G4" s="1257"/>
      <c r="H4" s="1071"/>
      <c r="I4" s="1071"/>
      <c r="J4" s="1071"/>
      <c r="K4" s="1071"/>
      <c r="L4" s="1071"/>
      <c r="M4" s="1071"/>
    </row>
    <row r="5" spans="1:17" s="146" customFormat="1" ht="19.5" customHeight="1" thickTop="1">
      <c r="A5" s="1271"/>
      <c r="B5" s="2078" t="s">
        <v>755</v>
      </c>
      <c r="C5" s="2079"/>
      <c r="D5" s="2079"/>
      <c r="E5" s="2079"/>
      <c r="F5" s="2080"/>
      <c r="G5" s="2088" t="s">
        <v>764</v>
      </c>
      <c r="H5" s="2084" t="s">
        <v>1312</v>
      </c>
      <c r="I5" s="2085" t="s">
        <v>10</v>
      </c>
      <c r="J5" s="2086"/>
      <c r="K5" s="2081" t="s">
        <v>11</v>
      </c>
      <c r="L5" s="2082"/>
      <c r="M5" s="2098"/>
    </row>
    <row r="6" spans="1:17" s="146" customFormat="1" ht="19.5" customHeight="1">
      <c r="A6" s="886" t="s">
        <v>165</v>
      </c>
      <c r="B6" s="2071" t="s">
        <v>13</v>
      </c>
      <c r="C6" s="2072"/>
      <c r="D6" s="2072"/>
      <c r="E6" s="2072"/>
      <c r="F6" s="2073"/>
      <c r="G6" s="1881"/>
      <c r="H6" s="2068" t="s">
        <v>876</v>
      </c>
      <c r="I6" s="2070"/>
      <c r="J6" s="1267" t="s">
        <v>766</v>
      </c>
      <c r="K6" s="1880" t="s">
        <v>765</v>
      </c>
      <c r="L6" s="1880" t="s">
        <v>764</v>
      </c>
      <c r="M6" s="1835" t="s">
        <v>774</v>
      </c>
    </row>
    <row r="7" spans="1:17" s="146" customFormat="1" ht="19.5" customHeight="1">
      <c r="A7" s="886" t="s">
        <v>154</v>
      </c>
      <c r="B7" s="2076" t="s">
        <v>19</v>
      </c>
      <c r="C7" s="2076" t="s">
        <v>19</v>
      </c>
      <c r="D7" s="2077"/>
      <c r="E7" s="2074" t="s">
        <v>748</v>
      </c>
      <c r="F7" s="2073"/>
      <c r="G7" s="1881"/>
      <c r="H7" s="2071" t="s">
        <v>14</v>
      </c>
      <c r="I7" s="2073"/>
      <c r="J7" s="884" t="s">
        <v>751</v>
      </c>
      <c r="K7" s="1881"/>
      <c r="L7" s="1881"/>
      <c r="M7" s="1835"/>
    </row>
    <row r="8" spans="1:17" s="146" customFormat="1" ht="19.5" customHeight="1" thickBot="1">
      <c r="A8" s="886"/>
      <c r="B8" s="885" t="s">
        <v>17</v>
      </c>
      <c r="C8" s="931" t="s">
        <v>18</v>
      </c>
      <c r="D8" s="931" t="s">
        <v>19</v>
      </c>
      <c r="E8" s="884" t="s">
        <v>17</v>
      </c>
      <c r="F8" s="885" t="s">
        <v>18</v>
      </c>
      <c r="G8" s="1881"/>
      <c r="H8" s="884" t="s">
        <v>17</v>
      </c>
      <c r="I8" s="885" t="s">
        <v>18</v>
      </c>
      <c r="J8" s="884" t="s">
        <v>758</v>
      </c>
      <c r="K8" s="1881"/>
      <c r="L8" s="1881"/>
      <c r="M8" s="1835"/>
      <c r="P8" s="147"/>
      <c r="Q8" s="147"/>
    </row>
    <row r="9" spans="1:17" ht="19.899999999999999"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17"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17"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17"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17"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17" ht="13.5">
      <c r="A14" s="896"/>
      <c r="B14" s="952"/>
      <c r="C14" s="952"/>
      <c r="D14" s="952"/>
      <c r="E14" s="952"/>
      <c r="F14" s="952"/>
      <c r="G14" s="952"/>
      <c r="H14" s="952"/>
      <c r="I14" s="952"/>
      <c r="J14" s="952"/>
      <c r="K14" s="952"/>
      <c r="L14" s="952"/>
      <c r="M14" s="953"/>
    </row>
    <row r="15" spans="1:17" ht="13.5">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17" ht="13.5">
      <c r="A16" s="896"/>
      <c r="B16" s="952"/>
      <c r="C16" s="952"/>
      <c r="D16" s="952"/>
      <c r="E16" s="952"/>
      <c r="F16" s="952"/>
      <c r="G16" s="952"/>
      <c r="H16" s="952"/>
      <c r="I16" s="952"/>
      <c r="J16" s="952"/>
      <c r="K16" s="952"/>
      <c r="L16" s="952"/>
      <c r="M16" s="953"/>
    </row>
    <row r="17" spans="1:13"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13" ht="13.5">
      <c r="A18" s="891"/>
      <c r="B18" s="950"/>
      <c r="C18" s="950"/>
      <c r="D18" s="950"/>
      <c r="E18" s="950"/>
      <c r="F18" s="950"/>
      <c r="G18" s="950"/>
      <c r="H18" s="950"/>
      <c r="I18" s="950"/>
      <c r="J18" s="950"/>
      <c r="K18" s="950"/>
      <c r="L18" s="950"/>
      <c r="M18" s="951"/>
    </row>
    <row r="19" spans="1:13" ht="13.5">
      <c r="A19" s="891" t="s">
        <v>158</v>
      </c>
      <c r="B19" s="950" t="s">
        <v>23</v>
      </c>
      <c r="C19" s="950" t="s">
        <v>23</v>
      </c>
      <c r="D19" s="950" t="s">
        <v>23</v>
      </c>
      <c r="E19" s="950" t="s">
        <v>23</v>
      </c>
      <c r="F19" s="950" t="s">
        <v>23</v>
      </c>
      <c r="G19" s="950" t="s">
        <v>23</v>
      </c>
      <c r="H19" s="950" t="s">
        <v>23</v>
      </c>
      <c r="I19" s="950" t="s">
        <v>23</v>
      </c>
      <c r="J19" s="950" t="s">
        <v>23</v>
      </c>
      <c r="K19" s="950" t="s">
        <v>23</v>
      </c>
      <c r="L19" s="950" t="s">
        <v>23</v>
      </c>
      <c r="M19" s="951" t="s">
        <v>23</v>
      </c>
    </row>
    <row r="20" spans="1:13"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13" ht="13.5">
      <c r="A21" s="891" t="s">
        <v>90</v>
      </c>
      <c r="B21" s="950" t="s">
        <v>23</v>
      </c>
      <c r="C21" s="950" t="s">
        <v>23</v>
      </c>
      <c r="D21" s="950" t="s">
        <v>23</v>
      </c>
      <c r="E21" s="950" t="s">
        <v>23</v>
      </c>
      <c r="F21" s="950" t="s">
        <v>23</v>
      </c>
      <c r="G21" s="950" t="s">
        <v>23</v>
      </c>
      <c r="H21" s="950" t="s">
        <v>23</v>
      </c>
      <c r="I21" s="950" t="s">
        <v>23</v>
      </c>
      <c r="J21" s="950" t="s">
        <v>23</v>
      </c>
      <c r="K21" s="950" t="s">
        <v>23</v>
      </c>
      <c r="L21" s="950" t="s">
        <v>23</v>
      </c>
      <c r="M21" s="951" t="s">
        <v>23</v>
      </c>
    </row>
    <row r="22" spans="1:13" ht="13.5">
      <c r="A22" s="896" t="s">
        <v>91</v>
      </c>
      <c r="B22" s="952" t="s">
        <v>23</v>
      </c>
      <c r="C22" s="952" t="s">
        <v>23</v>
      </c>
      <c r="D22" s="952" t="s">
        <v>23</v>
      </c>
      <c r="E22" s="952" t="s">
        <v>23</v>
      </c>
      <c r="F22" s="952" t="s">
        <v>23</v>
      </c>
      <c r="G22" s="952" t="s">
        <v>23</v>
      </c>
      <c r="H22" s="952" t="s">
        <v>23</v>
      </c>
      <c r="I22" s="952" t="s">
        <v>23</v>
      </c>
      <c r="J22" s="952" t="s">
        <v>23</v>
      </c>
      <c r="K22" s="952" t="s">
        <v>23</v>
      </c>
      <c r="L22" s="952" t="s">
        <v>23</v>
      </c>
      <c r="M22" s="953" t="s">
        <v>23</v>
      </c>
    </row>
    <row r="23" spans="1:13" ht="13.5">
      <c r="A23" s="896"/>
      <c r="B23" s="952"/>
      <c r="C23" s="952"/>
      <c r="D23" s="952"/>
      <c r="E23" s="952"/>
      <c r="F23" s="952"/>
      <c r="G23" s="952"/>
      <c r="H23" s="952"/>
      <c r="I23" s="952"/>
      <c r="J23" s="952"/>
      <c r="K23" s="952"/>
      <c r="L23" s="952"/>
      <c r="M23" s="953"/>
    </row>
    <row r="24" spans="1:13" ht="13.5">
      <c r="A24" s="896" t="s">
        <v>92</v>
      </c>
      <c r="B24" s="952" t="s">
        <v>23</v>
      </c>
      <c r="C24" s="952" t="s">
        <v>23</v>
      </c>
      <c r="D24" s="952" t="s">
        <v>23</v>
      </c>
      <c r="E24" s="952" t="s">
        <v>23</v>
      </c>
      <c r="F24" s="952" t="s">
        <v>23</v>
      </c>
      <c r="G24" s="952" t="s">
        <v>23</v>
      </c>
      <c r="H24" s="952" t="s">
        <v>23</v>
      </c>
      <c r="I24" s="952" t="s">
        <v>23</v>
      </c>
      <c r="J24" s="952" t="s">
        <v>23</v>
      </c>
      <c r="K24" s="952" t="s">
        <v>23</v>
      </c>
      <c r="L24" s="952" t="s">
        <v>23</v>
      </c>
      <c r="M24" s="953" t="s">
        <v>23</v>
      </c>
    </row>
    <row r="25" spans="1:13" ht="13.5">
      <c r="A25" s="896"/>
      <c r="B25" s="952"/>
      <c r="C25" s="952"/>
      <c r="D25" s="952"/>
      <c r="E25" s="952"/>
      <c r="F25" s="952"/>
      <c r="G25" s="952"/>
      <c r="H25" s="952"/>
      <c r="I25" s="952"/>
      <c r="J25" s="952"/>
      <c r="K25" s="952"/>
      <c r="L25" s="952"/>
      <c r="M25" s="953"/>
    </row>
    <row r="26" spans="1:13" ht="13.5">
      <c r="A26" s="896" t="s">
        <v>93</v>
      </c>
      <c r="B26" s="952" t="s">
        <v>23</v>
      </c>
      <c r="C26" s="952" t="s">
        <v>23</v>
      </c>
      <c r="D26" s="952" t="s">
        <v>23</v>
      </c>
      <c r="E26" s="952" t="s">
        <v>23</v>
      </c>
      <c r="F26" s="952" t="s">
        <v>23</v>
      </c>
      <c r="G26" s="952" t="s">
        <v>23</v>
      </c>
      <c r="H26" s="952" t="s">
        <v>23</v>
      </c>
      <c r="I26" s="952" t="s">
        <v>23</v>
      </c>
      <c r="J26" s="952" t="s">
        <v>23</v>
      </c>
      <c r="K26" s="952" t="s">
        <v>23</v>
      </c>
      <c r="L26" s="952" t="s">
        <v>23</v>
      </c>
      <c r="M26" s="953" t="s">
        <v>23</v>
      </c>
    </row>
    <row r="27" spans="1:13" ht="13.5">
      <c r="A27" s="891"/>
      <c r="B27" s="950"/>
      <c r="C27" s="950"/>
      <c r="D27" s="950"/>
      <c r="E27" s="950"/>
      <c r="F27" s="950"/>
      <c r="G27" s="950"/>
      <c r="H27" s="950"/>
      <c r="I27" s="950"/>
      <c r="J27" s="950"/>
      <c r="K27" s="950"/>
      <c r="L27" s="950"/>
      <c r="M27" s="951"/>
    </row>
    <row r="28" spans="1:13" ht="13.5">
      <c r="A28" s="891" t="s">
        <v>94</v>
      </c>
      <c r="B28" s="954" t="s">
        <v>23</v>
      </c>
      <c r="C28" s="950" t="s">
        <v>23</v>
      </c>
      <c r="D28" s="950" t="s">
        <v>23</v>
      </c>
      <c r="E28" s="954" t="s">
        <v>23</v>
      </c>
      <c r="F28" s="950" t="s">
        <v>23</v>
      </c>
      <c r="G28" s="950" t="s">
        <v>23</v>
      </c>
      <c r="H28" s="954" t="s">
        <v>23</v>
      </c>
      <c r="I28" s="950" t="s">
        <v>23</v>
      </c>
      <c r="J28" s="954" t="s">
        <v>23</v>
      </c>
      <c r="K28" s="954" t="s">
        <v>23</v>
      </c>
      <c r="L28" s="954" t="s">
        <v>23</v>
      </c>
      <c r="M28" s="951" t="s">
        <v>23</v>
      </c>
    </row>
    <row r="29" spans="1:13" ht="13.5">
      <c r="A29" s="891" t="s">
        <v>95</v>
      </c>
      <c r="B29" s="954" t="s">
        <v>23</v>
      </c>
      <c r="C29" s="950" t="s">
        <v>23</v>
      </c>
      <c r="D29" s="950" t="s">
        <v>23</v>
      </c>
      <c r="E29" s="954" t="s">
        <v>23</v>
      </c>
      <c r="F29" s="950" t="s">
        <v>23</v>
      </c>
      <c r="G29" s="950" t="s">
        <v>23</v>
      </c>
      <c r="H29" s="954" t="s">
        <v>23</v>
      </c>
      <c r="I29" s="950" t="s">
        <v>23</v>
      </c>
      <c r="J29" s="950" t="s">
        <v>23</v>
      </c>
      <c r="K29" s="950" t="s">
        <v>23</v>
      </c>
      <c r="L29" s="950" t="s">
        <v>23</v>
      </c>
      <c r="M29" s="951" t="s">
        <v>23</v>
      </c>
    </row>
    <row r="30" spans="1:13" ht="13.5">
      <c r="A30" s="891" t="s">
        <v>96</v>
      </c>
      <c r="B30" s="954" t="s">
        <v>23</v>
      </c>
      <c r="C30" s="950" t="s">
        <v>23</v>
      </c>
      <c r="D30" s="950" t="s">
        <v>23</v>
      </c>
      <c r="E30" s="954" t="s">
        <v>23</v>
      </c>
      <c r="F30" s="950" t="s">
        <v>23</v>
      </c>
      <c r="G30" s="950" t="s">
        <v>23</v>
      </c>
      <c r="H30" s="954" t="s">
        <v>23</v>
      </c>
      <c r="I30" s="950" t="s">
        <v>23</v>
      </c>
      <c r="J30" s="954" t="s">
        <v>23</v>
      </c>
      <c r="K30" s="954" t="s">
        <v>23</v>
      </c>
      <c r="L30" s="954" t="s">
        <v>23</v>
      </c>
      <c r="M30" s="951" t="s">
        <v>23</v>
      </c>
    </row>
    <row r="31" spans="1:13" ht="13.5">
      <c r="A31" s="896" t="s">
        <v>97</v>
      </c>
      <c r="B31" s="952" t="s">
        <v>23</v>
      </c>
      <c r="C31" s="952" t="s">
        <v>23</v>
      </c>
      <c r="D31" s="952" t="s">
        <v>23</v>
      </c>
      <c r="E31" s="952" t="s">
        <v>23</v>
      </c>
      <c r="F31" s="952" t="s">
        <v>23</v>
      </c>
      <c r="G31" s="952" t="s">
        <v>23</v>
      </c>
      <c r="H31" s="952" t="s">
        <v>23</v>
      </c>
      <c r="I31" s="952" t="s">
        <v>23</v>
      </c>
      <c r="J31" s="952" t="s">
        <v>23</v>
      </c>
      <c r="K31" s="952" t="s">
        <v>23</v>
      </c>
      <c r="L31" s="952" t="s">
        <v>23</v>
      </c>
      <c r="M31" s="953" t="s">
        <v>23</v>
      </c>
    </row>
    <row r="32" spans="1:13" ht="13.5">
      <c r="A32" s="891"/>
      <c r="B32" s="950"/>
      <c r="C32" s="950"/>
      <c r="D32" s="950"/>
      <c r="E32" s="950"/>
      <c r="F32" s="950"/>
      <c r="G32" s="950"/>
      <c r="H32" s="950"/>
      <c r="I32" s="950"/>
      <c r="J32" s="950"/>
      <c r="K32" s="950"/>
      <c r="L32" s="950"/>
      <c r="M32" s="951"/>
    </row>
    <row r="33" spans="1:13" ht="13.5">
      <c r="A33" s="891" t="s">
        <v>98</v>
      </c>
      <c r="B33" s="956" t="s">
        <v>23</v>
      </c>
      <c r="C33" s="956" t="s">
        <v>23</v>
      </c>
      <c r="D33" s="950" t="s">
        <v>23</v>
      </c>
      <c r="E33" s="956" t="s">
        <v>23</v>
      </c>
      <c r="F33" s="956" t="s">
        <v>23</v>
      </c>
      <c r="G33" s="956" t="s">
        <v>23</v>
      </c>
      <c r="H33" s="956" t="s">
        <v>23</v>
      </c>
      <c r="I33" s="956" t="s">
        <v>23</v>
      </c>
      <c r="J33" s="956" t="s">
        <v>23</v>
      </c>
      <c r="K33" s="956" t="s">
        <v>23</v>
      </c>
      <c r="L33" s="956" t="s">
        <v>23</v>
      </c>
      <c r="M33" s="957" t="s">
        <v>23</v>
      </c>
    </row>
    <row r="34" spans="1:13" ht="13.5">
      <c r="A34" s="891" t="s">
        <v>99</v>
      </c>
      <c r="B34" s="956" t="s">
        <v>23</v>
      </c>
      <c r="C34" s="956" t="s">
        <v>23</v>
      </c>
      <c r="D34" s="950" t="s">
        <v>23</v>
      </c>
      <c r="E34" s="956" t="s">
        <v>23</v>
      </c>
      <c r="F34" s="956" t="s">
        <v>23</v>
      </c>
      <c r="G34" s="956" t="s">
        <v>23</v>
      </c>
      <c r="H34" s="956" t="s">
        <v>23</v>
      </c>
      <c r="I34" s="956" t="s">
        <v>23</v>
      </c>
      <c r="J34" s="956" t="s">
        <v>23</v>
      </c>
      <c r="K34" s="956" t="s">
        <v>23</v>
      </c>
      <c r="L34" s="956" t="s">
        <v>23</v>
      </c>
      <c r="M34" s="951" t="s">
        <v>23</v>
      </c>
    </row>
    <row r="35" spans="1:13" ht="13.5">
      <c r="A35" s="891" t="s">
        <v>100</v>
      </c>
      <c r="B35" s="956" t="s">
        <v>23</v>
      </c>
      <c r="C35" s="956" t="s">
        <v>23</v>
      </c>
      <c r="D35" s="950" t="s">
        <v>23</v>
      </c>
      <c r="E35" s="956" t="s">
        <v>23</v>
      </c>
      <c r="F35" s="956" t="s">
        <v>23</v>
      </c>
      <c r="G35" s="956" t="s">
        <v>23</v>
      </c>
      <c r="H35" s="956" t="s">
        <v>23</v>
      </c>
      <c r="I35" s="956" t="s">
        <v>23</v>
      </c>
      <c r="J35" s="956" t="s">
        <v>23</v>
      </c>
      <c r="K35" s="956" t="s">
        <v>23</v>
      </c>
      <c r="L35" s="956" t="s">
        <v>23</v>
      </c>
      <c r="M35" s="951" t="s">
        <v>23</v>
      </c>
    </row>
    <row r="36" spans="1:13" ht="13.5">
      <c r="A36" s="891" t="s">
        <v>101</v>
      </c>
      <c r="B36" s="956" t="s">
        <v>23</v>
      </c>
      <c r="C36" s="956" t="s">
        <v>23</v>
      </c>
      <c r="D36" s="950" t="s">
        <v>23</v>
      </c>
      <c r="E36" s="956" t="s">
        <v>23</v>
      </c>
      <c r="F36" s="956" t="s">
        <v>23</v>
      </c>
      <c r="G36" s="956" t="s">
        <v>23</v>
      </c>
      <c r="H36" s="956" t="s">
        <v>23</v>
      </c>
      <c r="I36" s="956" t="s">
        <v>23</v>
      </c>
      <c r="J36" s="956" t="s">
        <v>23</v>
      </c>
      <c r="K36" s="956" t="s">
        <v>23</v>
      </c>
      <c r="L36" s="956" t="s">
        <v>23</v>
      </c>
      <c r="M36" s="951" t="s">
        <v>23</v>
      </c>
    </row>
    <row r="37" spans="1:13" ht="13.5">
      <c r="A37" s="896" t="s">
        <v>102</v>
      </c>
      <c r="B37" s="952" t="s">
        <v>23</v>
      </c>
      <c r="C37" s="952" t="s">
        <v>23</v>
      </c>
      <c r="D37" s="952" t="s">
        <v>23</v>
      </c>
      <c r="E37" s="952" t="s">
        <v>23</v>
      </c>
      <c r="F37" s="952" t="s">
        <v>23</v>
      </c>
      <c r="G37" s="952" t="s">
        <v>23</v>
      </c>
      <c r="H37" s="952" t="s">
        <v>23</v>
      </c>
      <c r="I37" s="952" t="s">
        <v>23</v>
      </c>
      <c r="J37" s="952" t="s">
        <v>23</v>
      </c>
      <c r="K37" s="952" t="s">
        <v>23</v>
      </c>
      <c r="L37" s="952" t="s">
        <v>23</v>
      </c>
      <c r="M37" s="953" t="s">
        <v>23</v>
      </c>
    </row>
    <row r="38" spans="1:13" ht="13.5">
      <c r="A38" s="896"/>
      <c r="B38" s="952"/>
      <c r="C38" s="952"/>
      <c r="D38" s="952"/>
      <c r="E38" s="952"/>
      <c r="F38" s="952"/>
      <c r="G38" s="952"/>
      <c r="H38" s="952"/>
      <c r="I38" s="952"/>
      <c r="J38" s="952"/>
      <c r="K38" s="952"/>
      <c r="L38" s="952"/>
      <c r="M38" s="953"/>
    </row>
    <row r="39" spans="1:13" ht="13.5">
      <c r="A39" s="896" t="s">
        <v>103</v>
      </c>
      <c r="B39" s="952" t="s">
        <v>23</v>
      </c>
      <c r="C39" s="952" t="s">
        <v>23</v>
      </c>
      <c r="D39" s="952" t="s">
        <v>23</v>
      </c>
      <c r="E39" s="952" t="s">
        <v>23</v>
      </c>
      <c r="F39" s="952" t="s">
        <v>23</v>
      </c>
      <c r="G39" s="952" t="s">
        <v>23</v>
      </c>
      <c r="H39" s="952" t="s">
        <v>23</v>
      </c>
      <c r="I39" s="952" t="s">
        <v>23</v>
      </c>
      <c r="J39" s="952" t="s">
        <v>23</v>
      </c>
      <c r="K39" s="952" t="s">
        <v>23</v>
      </c>
      <c r="L39" s="952" t="s">
        <v>23</v>
      </c>
      <c r="M39" s="953" t="s">
        <v>23</v>
      </c>
    </row>
    <row r="40" spans="1:13" ht="13.5">
      <c r="A40" s="891"/>
      <c r="B40" s="950"/>
      <c r="C40" s="950"/>
      <c r="D40" s="950"/>
      <c r="E40" s="950"/>
      <c r="F40" s="950"/>
      <c r="G40" s="950"/>
      <c r="H40" s="950"/>
      <c r="I40" s="950"/>
      <c r="J40" s="950"/>
      <c r="K40" s="950"/>
      <c r="L40" s="950"/>
      <c r="M40" s="951"/>
    </row>
    <row r="41" spans="1:13"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3" ht="13.5">
      <c r="A42" s="891" t="s">
        <v>105</v>
      </c>
      <c r="B42" s="950" t="s">
        <v>23</v>
      </c>
      <c r="C42" s="950" t="s">
        <v>23</v>
      </c>
      <c r="D42" s="950" t="s">
        <v>23</v>
      </c>
      <c r="E42" s="950" t="s">
        <v>23</v>
      </c>
      <c r="F42" s="950" t="s">
        <v>23</v>
      </c>
      <c r="G42" s="950" t="s">
        <v>23</v>
      </c>
      <c r="H42" s="950" t="s">
        <v>23</v>
      </c>
      <c r="I42" s="950" t="s">
        <v>23</v>
      </c>
      <c r="J42" s="950" t="s">
        <v>23</v>
      </c>
      <c r="K42" s="950" t="s">
        <v>23</v>
      </c>
      <c r="L42" s="950" t="s">
        <v>23</v>
      </c>
      <c r="M42" s="951" t="s">
        <v>23</v>
      </c>
    </row>
    <row r="43" spans="1:13"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3" ht="13.5">
      <c r="A44" s="891" t="s">
        <v>107</v>
      </c>
      <c r="B44" s="954" t="s">
        <v>23</v>
      </c>
      <c r="C44" s="950" t="s">
        <v>23</v>
      </c>
      <c r="D44" s="950" t="s">
        <v>23</v>
      </c>
      <c r="E44" s="954" t="s">
        <v>23</v>
      </c>
      <c r="F44" s="950" t="s">
        <v>23</v>
      </c>
      <c r="G44" s="950" t="s">
        <v>23</v>
      </c>
      <c r="H44" s="954" t="s">
        <v>23</v>
      </c>
      <c r="I44" s="950" t="s">
        <v>23</v>
      </c>
      <c r="J44" s="950" t="s">
        <v>23</v>
      </c>
      <c r="K44" s="950" t="s">
        <v>23</v>
      </c>
      <c r="L44" s="950" t="s">
        <v>23</v>
      </c>
      <c r="M44" s="951" t="s">
        <v>23</v>
      </c>
    </row>
    <row r="45" spans="1:13" ht="13.5">
      <c r="A45" s="891" t="s">
        <v>108</v>
      </c>
      <c r="B45" s="950" t="s">
        <v>23</v>
      </c>
      <c r="C45" s="950" t="s">
        <v>23</v>
      </c>
      <c r="D45" s="950" t="s">
        <v>23</v>
      </c>
      <c r="E45" s="950" t="s">
        <v>23</v>
      </c>
      <c r="F45" s="950" t="s">
        <v>23</v>
      </c>
      <c r="G45" s="950" t="s">
        <v>23</v>
      </c>
      <c r="H45" s="950" t="s">
        <v>23</v>
      </c>
      <c r="I45" s="950" t="s">
        <v>23</v>
      </c>
      <c r="J45" s="950" t="s">
        <v>23</v>
      </c>
      <c r="K45" s="950" t="s">
        <v>23</v>
      </c>
      <c r="L45" s="950" t="s">
        <v>23</v>
      </c>
      <c r="M45" s="951" t="s">
        <v>23</v>
      </c>
    </row>
    <row r="46" spans="1:13" ht="13.5">
      <c r="A46" s="891" t="s">
        <v>109</v>
      </c>
      <c r="B46" s="950" t="s">
        <v>23</v>
      </c>
      <c r="C46" s="950" t="s">
        <v>23</v>
      </c>
      <c r="D46" s="950" t="s">
        <v>23</v>
      </c>
      <c r="E46" s="950" t="s">
        <v>23</v>
      </c>
      <c r="F46" s="950" t="s">
        <v>23</v>
      </c>
      <c r="G46" s="950" t="s">
        <v>23</v>
      </c>
      <c r="H46" s="950" t="s">
        <v>23</v>
      </c>
      <c r="I46" s="950" t="s">
        <v>23</v>
      </c>
      <c r="J46" s="950" t="s">
        <v>23</v>
      </c>
      <c r="K46" s="950" t="s">
        <v>23</v>
      </c>
      <c r="L46" s="950" t="s">
        <v>23</v>
      </c>
      <c r="M46" s="951" t="s">
        <v>23</v>
      </c>
    </row>
    <row r="47" spans="1:13" ht="13.5">
      <c r="A47" s="891" t="s">
        <v>110</v>
      </c>
      <c r="B47" s="954" t="s">
        <v>23</v>
      </c>
      <c r="C47" s="950" t="s">
        <v>23</v>
      </c>
      <c r="D47" s="950" t="s">
        <v>23</v>
      </c>
      <c r="E47" s="954" t="s">
        <v>23</v>
      </c>
      <c r="F47" s="950" t="s">
        <v>23</v>
      </c>
      <c r="G47" s="950" t="s">
        <v>23</v>
      </c>
      <c r="H47" s="954" t="s">
        <v>23</v>
      </c>
      <c r="I47" s="950" t="s">
        <v>23</v>
      </c>
      <c r="J47" s="950" t="s">
        <v>23</v>
      </c>
      <c r="K47" s="950" t="s">
        <v>23</v>
      </c>
      <c r="L47" s="950" t="s">
        <v>23</v>
      </c>
      <c r="M47" s="951" t="s">
        <v>23</v>
      </c>
    </row>
    <row r="48" spans="1:13" ht="13.5">
      <c r="A48" s="891" t="s">
        <v>111</v>
      </c>
      <c r="B48" s="954" t="s">
        <v>23</v>
      </c>
      <c r="C48" s="950" t="s">
        <v>23</v>
      </c>
      <c r="D48" s="950" t="s">
        <v>23</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t="s">
        <v>23</v>
      </c>
      <c r="D49" s="950" t="s">
        <v>23</v>
      </c>
      <c r="E49" s="950" t="s">
        <v>23</v>
      </c>
      <c r="F49" s="950" t="s">
        <v>23</v>
      </c>
      <c r="G49" s="950" t="s">
        <v>23</v>
      </c>
      <c r="H49" s="950" t="s">
        <v>23</v>
      </c>
      <c r="I49" s="950" t="s">
        <v>23</v>
      </c>
      <c r="J49" s="950" t="s">
        <v>23</v>
      </c>
      <c r="K49" s="950" t="s">
        <v>23</v>
      </c>
      <c r="L49" s="950" t="s">
        <v>23</v>
      </c>
      <c r="M49" s="951" t="s">
        <v>23</v>
      </c>
    </row>
    <row r="50" spans="1:13" ht="13.5">
      <c r="A50" s="896" t="s">
        <v>113</v>
      </c>
      <c r="B50" s="952" t="s">
        <v>23</v>
      </c>
      <c r="C50" s="952" t="s">
        <v>23</v>
      </c>
      <c r="D50" s="952" t="s">
        <v>23</v>
      </c>
      <c r="E50" s="952" t="s">
        <v>23</v>
      </c>
      <c r="F50" s="952" t="s">
        <v>23</v>
      </c>
      <c r="G50" s="952" t="s">
        <v>23</v>
      </c>
      <c r="H50" s="952" t="s">
        <v>23</v>
      </c>
      <c r="I50" s="952" t="s">
        <v>23</v>
      </c>
      <c r="J50" s="952" t="s">
        <v>23</v>
      </c>
      <c r="K50" s="952" t="s">
        <v>23</v>
      </c>
      <c r="L50" s="952" t="s">
        <v>23</v>
      </c>
      <c r="M50" s="953" t="s">
        <v>23</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t="s">
        <v>23</v>
      </c>
      <c r="C54" s="950" t="s">
        <v>23</v>
      </c>
      <c r="D54" s="950" t="s">
        <v>23</v>
      </c>
      <c r="E54" s="954" t="s">
        <v>23</v>
      </c>
      <c r="F54" s="950" t="s">
        <v>23</v>
      </c>
      <c r="G54" s="950" t="s">
        <v>23</v>
      </c>
      <c r="H54" s="954" t="s">
        <v>23</v>
      </c>
      <c r="I54" s="950" t="s">
        <v>23</v>
      </c>
      <c r="J54" s="950" t="s">
        <v>23</v>
      </c>
      <c r="K54" s="950" t="s">
        <v>23</v>
      </c>
      <c r="L54" s="950" t="s">
        <v>23</v>
      </c>
      <c r="M54" s="951" t="s">
        <v>23</v>
      </c>
    </row>
    <row r="55" spans="1:13" ht="13.5">
      <c r="A55" s="891" t="s">
        <v>116</v>
      </c>
      <c r="B55" s="950" t="s">
        <v>23</v>
      </c>
      <c r="C55" s="950" t="s">
        <v>23</v>
      </c>
      <c r="D55" s="950" t="s">
        <v>23</v>
      </c>
      <c r="E55" s="950" t="s">
        <v>23</v>
      </c>
      <c r="F55" s="950" t="s">
        <v>23</v>
      </c>
      <c r="G55" s="950" t="s">
        <v>23</v>
      </c>
      <c r="H55" s="950" t="s">
        <v>23</v>
      </c>
      <c r="I55" s="950" t="s">
        <v>23</v>
      </c>
      <c r="J55" s="950" t="s">
        <v>23</v>
      </c>
      <c r="K55" s="950" t="s">
        <v>23</v>
      </c>
      <c r="L55" s="950" t="s">
        <v>23</v>
      </c>
      <c r="M55" s="951" t="s">
        <v>23</v>
      </c>
    </row>
    <row r="56" spans="1:13" ht="13.5">
      <c r="A56" s="891" t="s">
        <v>117</v>
      </c>
      <c r="B56" s="950" t="s">
        <v>23</v>
      </c>
      <c r="C56" s="950" t="s">
        <v>23</v>
      </c>
      <c r="D56" s="950" t="s">
        <v>23</v>
      </c>
      <c r="E56" s="950" t="s">
        <v>23</v>
      </c>
      <c r="F56" s="950" t="s">
        <v>23</v>
      </c>
      <c r="G56" s="950" t="s">
        <v>23</v>
      </c>
      <c r="H56" s="950" t="s">
        <v>23</v>
      </c>
      <c r="I56" s="950" t="s">
        <v>23</v>
      </c>
      <c r="J56" s="950" t="s">
        <v>23</v>
      </c>
      <c r="K56" s="950" t="s">
        <v>23</v>
      </c>
      <c r="L56" s="950" t="s">
        <v>23</v>
      </c>
      <c r="M56" s="951" t="s">
        <v>23</v>
      </c>
    </row>
    <row r="57" spans="1:13" ht="13.5">
      <c r="A57" s="891" t="s">
        <v>118</v>
      </c>
      <c r="B57" s="950" t="s">
        <v>23</v>
      </c>
      <c r="C57" s="950" t="s">
        <v>23</v>
      </c>
      <c r="D57" s="950" t="s">
        <v>23</v>
      </c>
      <c r="E57" s="950" t="s">
        <v>23</v>
      </c>
      <c r="F57" s="950" t="s">
        <v>23</v>
      </c>
      <c r="G57" s="950" t="s">
        <v>23</v>
      </c>
      <c r="H57" s="950" t="s">
        <v>23</v>
      </c>
      <c r="I57" s="950" t="s">
        <v>23</v>
      </c>
      <c r="J57" s="950" t="s">
        <v>23</v>
      </c>
      <c r="K57" s="950" t="s">
        <v>23</v>
      </c>
      <c r="L57" s="950" t="s">
        <v>23</v>
      </c>
      <c r="M57" s="951" t="s">
        <v>23</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t="s">
        <v>23</v>
      </c>
      <c r="C59" s="952" t="s">
        <v>23</v>
      </c>
      <c r="D59" s="952" t="s">
        <v>23</v>
      </c>
      <c r="E59" s="952" t="s">
        <v>23</v>
      </c>
      <c r="F59" s="952" t="s">
        <v>23</v>
      </c>
      <c r="G59" s="952" t="s">
        <v>23</v>
      </c>
      <c r="H59" s="952" t="s">
        <v>23</v>
      </c>
      <c r="I59" s="952" t="s">
        <v>23</v>
      </c>
      <c r="J59" s="952" t="s">
        <v>23</v>
      </c>
      <c r="K59" s="952" t="s">
        <v>23</v>
      </c>
      <c r="L59" s="952" t="s">
        <v>23</v>
      </c>
      <c r="M59" s="953" t="s">
        <v>23</v>
      </c>
    </row>
    <row r="60" spans="1:13" ht="13.5">
      <c r="A60" s="891"/>
      <c r="B60" s="950"/>
      <c r="C60" s="950"/>
      <c r="D60" s="950"/>
      <c r="E60" s="950"/>
      <c r="F60" s="950"/>
      <c r="G60" s="950"/>
      <c r="H60" s="950"/>
      <c r="I60" s="950"/>
      <c r="J60" s="950"/>
      <c r="K60" s="950"/>
      <c r="L60" s="950"/>
      <c r="M60" s="951"/>
    </row>
    <row r="61" spans="1:13" ht="13.5">
      <c r="A61" s="891" t="s">
        <v>121</v>
      </c>
      <c r="B61" s="950" t="s">
        <v>23</v>
      </c>
      <c r="C61" s="950" t="s">
        <v>23</v>
      </c>
      <c r="D61" s="950" t="s">
        <v>23</v>
      </c>
      <c r="E61" s="950" t="s">
        <v>23</v>
      </c>
      <c r="F61" s="950" t="s">
        <v>23</v>
      </c>
      <c r="G61" s="950" t="s">
        <v>23</v>
      </c>
      <c r="H61" s="950" t="s">
        <v>23</v>
      </c>
      <c r="I61" s="950" t="s">
        <v>23</v>
      </c>
      <c r="J61" s="950" t="s">
        <v>23</v>
      </c>
      <c r="K61" s="950" t="s">
        <v>23</v>
      </c>
      <c r="L61" s="950" t="s">
        <v>23</v>
      </c>
      <c r="M61" s="951" t="s">
        <v>23</v>
      </c>
    </row>
    <row r="62" spans="1:13" ht="13.5">
      <c r="A62" s="891" t="s">
        <v>122</v>
      </c>
      <c r="B62" s="950" t="s">
        <v>23</v>
      </c>
      <c r="C62" s="950" t="s">
        <v>23</v>
      </c>
      <c r="D62" s="950" t="s">
        <v>23</v>
      </c>
      <c r="E62" s="950" t="s">
        <v>23</v>
      </c>
      <c r="F62" s="950" t="s">
        <v>23</v>
      </c>
      <c r="G62" s="950" t="s">
        <v>23</v>
      </c>
      <c r="H62" s="950" t="s">
        <v>23</v>
      </c>
      <c r="I62" s="950" t="s">
        <v>23</v>
      </c>
      <c r="J62" s="950" t="s">
        <v>23</v>
      </c>
      <c r="K62" s="950" t="s">
        <v>23</v>
      </c>
      <c r="L62" s="950" t="s">
        <v>23</v>
      </c>
      <c r="M62" s="951" t="s">
        <v>23</v>
      </c>
    </row>
    <row r="63" spans="1:13" ht="13.5">
      <c r="A63" s="891" t="s">
        <v>123</v>
      </c>
      <c r="B63" s="950" t="s">
        <v>23</v>
      </c>
      <c r="C63" s="950" t="s">
        <v>23</v>
      </c>
      <c r="D63" s="950" t="s">
        <v>23</v>
      </c>
      <c r="E63" s="950" t="s">
        <v>23</v>
      </c>
      <c r="F63" s="950" t="s">
        <v>23</v>
      </c>
      <c r="G63" s="950" t="s">
        <v>23</v>
      </c>
      <c r="H63" s="950" t="s">
        <v>23</v>
      </c>
      <c r="I63" s="950" t="s">
        <v>23</v>
      </c>
      <c r="J63" s="950" t="s">
        <v>23</v>
      </c>
      <c r="K63" s="950" t="s">
        <v>23</v>
      </c>
      <c r="L63" s="950" t="s">
        <v>23</v>
      </c>
      <c r="M63" s="951" t="s">
        <v>23</v>
      </c>
    </row>
    <row r="64" spans="1:13" ht="13.5">
      <c r="A64" s="896" t="s">
        <v>124</v>
      </c>
      <c r="B64" s="952" t="s">
        <v>23</v>
      </c>
      <c r="C64" s="952" t="s">
        <v>23</v>
      </c>
      <c r="D64" s="952" t="s">
        <v>23</v>
      </c>
      <c r="E64" s="952" t="s">
        <v>23</v>
      </c>
      <c r="F64" s="952" t="s">
        <v>23</v>
      </c>
      <c r="G64" s="952" t="s">
        <v>23</v>
      </c>
      <c r="H64" s="952" t="s">
        <v>23</v>
      </c>
      <c r="I64" s="952" t="s">
        <v>23</v>
      </c>
      <c r="J64" s="952" t="s">
        <v>23</v>
      </c>
      <c r="K64" s="952" t="s">
        <v>23</v>
      </c>
      <c r="L64" s="952" t="s">
        <v>23</v>
      </c>
      <c r="M64" s="953" t="s">
        <v>23</v>
      </c>
    </row>
    <row r="65" spans="1:13" ht="13.5">
      <c r="A65" s="891"/>
      <c r="B65" s="950"/>
      <c r="C65" s="950"/>
      <c r="D65" s="950"/>
      <c r="E65" s="950"/>
      <c r="F65" s="950"/>
      <c r="G65" s="950"/>
      <c r="H65" s="950"/>
      <c r="I65" s="950"/>
      <c r="J65" s="950"/>
      <c r="K65" s="950"/>
      <c r="L65" s="950"/>
      <c r="M65" s="951"/>
    </row>
    <row r="66" spans="1:13" ht="13.5">
      <c r="A66" s="896" t="s">
        <v>125</v>
      </c>
      <c r="B66" s="952">
        <v>11</v>
      </c>
      <c r="C66" s="952">
        <v>3</v>
      </c>
      <c r="D66" s="952">
        <v>14</v>
      </c>
      <c r="E66" s="952">
        <v>11</v>
      </c>
      <c r="F66" s="952">
        <v>3</v>
      </c>
      <c r="G66" s="952" t="s">
        <v>23</v>
      </c>
      <c r="H66" s="952">
        <v>720</v>
      </c>
      <c r="I66" s="952">
        <v>15000</v>
      </c>
      <c r="J66" s="952" t="s">
        <v>23</v>
      </c>
      <c r="K66" s="952">
        <v>53</v>
      </c>
      <c r="L66" s="952" t="s">
        <v>23</v>
      </c>
      <c r="M66" s="953">
        <v>53</v>
      </c>
    </row>
    <row r="67" spans="1:13" ht="13.5">
      <c r="A67" s="891"/>
      <c r="B67" s="950"/>
      <c r="C67" s="950"/>
      <c r="D67" s="950"/>
      <c r="E67" s="950"/>
      <c r="F67" s="950"/>
      <c r="G67" s="950"/>
      <c r="H67" s="950"/>
      <c r="I67" s="950"/>
      <c r="J67" s="950"/>
      <c r="K67" s="950"/>
      <c r="L67" s="950"/>
      <c r="M67" s="951"/>
    </row>
    <row r="68" spans="1:13" ht="13.5">
      <c r="A68" s="891" t="s">
        <v>126</v>
      </c>
      <c r="B68" s="954" t="s">
        <v>23</v>
      </c>
      <c r="C68" s="950" t="s">
        <v>23</v>
      </c>
      <c r="D68" s="950" t="s">
        <v>23</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t="s">
        <v>23</v>
      </c>
      <c r="C70" s="952" t="s">
        <v>23</v>
      </c>
      <c r="D70" s="952" t="s">
        <v>23</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t="s">
        <v>23</v>
      </c>
      <c r="C72" s="950" t="s">
        <v>23</v>
      </c>
      <c r="D72" s="950" t="s">
        <v>23</v>
      </c>
      <c r="E72" s="954" t="s">
        <v>23</v>
      </c>
      <c r="F72" s="950" t="s">
        <v>23</v>
      </c>
      <c r="G72" s="950" t="s">
        <v>23</v>
      </c>
      <c r="H72" s="954" t="s">
        <v>23</v>
      </c>
      <c r="I72" s="950" t="s">
        <v>23</v>
      </c>
      <c r="J72" s="954" t="s">
        <v>23</v>
      </c>
      <c r="K72" s="954" t="s">
        <v>23</v>
      </c>
      <c r="L72" s="954" t="s">
        <v>23</v>
      </c>
      <c r="M72" s="951" t="s">
        <v>23</v>
      </c>
    </row>
    <row r="73" spans="1:13" ht="13.5">
      <c r="A73" s="891" t="s">
        <v>130</v>
      </c>
      <c r="B73" s="954" t="s">
        <v>23</v>
      </c>
      <c r="C73" s="950">
        <v>4</v>
      </c>
      <c r="D73" s="950">
        <v>4</v>
      </c>
      <c r="E73" s="954" t="s">
        <v>23</v>
      </c>
      <c r="F73" s="950">
        <v>3</v>
      </c>
      <c r="G73" s="950" t="s">
        <v>23</v>
      </c>
      <c r="H73" s="954" t="s">
        <v>23</v>
      </c>
      <c r="I73" s="950">
        <v>24000</v>
      </c>
      <c r="J73" s="954" t="s">
        <v>23</v>
      </c>
      <c r="K73" s="954">
        <v>72</v>
      </c>
      <c r="L73" s="954" t="s">
        <v>23</v>
      </c>
      <c r="M73" s="951">
        <v>72</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t="s">
        <v>23</v>
      </c>
      <c r="C75" s="950" t="s">
        <v>23</v>
      </c>
      <c r="D75" s="950" t="s">
        <v>23</v>
      </c>
      <c r="E75" s="954" t="s">
        <v>23</v>
      </c>
      <c r="F75" s="950" t="s">
        <v>23</v>
      </c>
      <c r="G75" s="950" t="s">
        <v>23</v>
      </c>
      <c r="H75" s="954" t="s">
        <v>23</v>
      </c>
      <c r="I75" s="950" t="s">
        <v>23</v>
      </c>
      <c r="J75" s="954" t="s">
        <v>23</v>
      </c>
      <c r="K75" s="954" t="s">
        <v>23</v>
      </c>
      <c r="L75" s="954" t="s">
        <v>23</v>
      </c>
      <c r="M75" s="951" t="s">
        <v>23</v>
      </c>
    </row>
    <row r="76" spans="1:13" ht="13.5">
      <c r="A76" s="891" t="s">
        <v>133</v>
      </c>
      <c r="B76" s="950" t="s">
        <v>23</v>
      </c>
      <c r="C76" s="950" t="s">
        <v>23</v>
      </c>
      <c r="D76" s="950" t="s">
        <v>23</v>
      </c>
      <c r="E76" s="950" t="s">
        <v>23</v>
      </c>
      <c r="F76" s="950" t="s">
        <v>23</v>
      </c>
      <c r="G76" s="950" t="s">
        <v>23</v>
      </c>
      <c r="H76" s="950" t="s">
        <v>23</v>
      </c>
      <c r="I76" s="950" t="s">
        <v>23</v>
      </c>
      <c r="J76" s="950" t="s">
        <v>23</v>
      </c>
      <c r="K76" s="950" t="s">
        <v>23</v>
      </c>
      <c r="L76" s="950" t="s">
        <v>23</v>
      </c>
      <c r="M76" s="951" t="s">
        <v>23</v>
      </c>
    </row>
    <row r="77" spans="1:13" ht="13.5">
      <c r="A77" s="891" t="s">
        <v>134</v>
      </c>
      <c r="B77" s="950" t="s">
        <v>23</v>
      </c>
      <c r="C77" s="950" t="s">
        <v>23</v>
      </c>
      <c r="D77" s="950" t="s">
        <v>23</v>
      </c>
      <c r="E77" s="950" t="s">
        <v>23</v>
      </c>
      <c r="F77" s="950" t="s">
        <v>23</v>
      </c>
      <c r="G77" s="950" t="s">
        <v>23</v>
      </c>
      <c r="H77" s="950" t="s">
        <v>23</v>
      </c>
      <c r="I77" s="950" t="s">
        <v>23</v>
      </c>
      <c r="J77" s="950" t="s">
        <v>23</v>
      </c>
      <c r="K77" s="950" t="s">
        <v>23</v>
      </c>
      <c r="L77" s="950" t="s">
        <v>23</v>
      </c>
      <c r="M77" s="951" t="s">
        <v>23</v>
      </c>
    </row>
    <row r="78" spans="1:13" ht="13.5">
      <c r="A78" s="891" t="s">
        <v>135</v>
      </c>
      <c r="B78" s="954" t="s">
        <v>23</v>
      </c>
      <c r="C78" s="950" t="s">
        <v>23</v>
      </c>
      <c r="D78" s="950" t="s">
        <v>23</v>
      </c>
      <c r="E78" s="954" t="s">
        <v>23</v>
      </c>
      <c r="F78" s="950" t="s">
        <v>23</v>
      </c>
      <c r="G78" s="950" t="s">
        <v>23</v>
      </c>
      <c r="H78" s="954" t="s">
        <v>23</v>
      </c>
      <c r="I78" s="950" t="s">
        <v>23</v>
      </c>
      <c r="J78" s="954" t="s">
        <v>23</v>
      </c>
      <c r="K78" s="954" t="s">
        <v>23</v>
      </c>
      <c r="L78" s="954" t="s">
        <v>23</v>
      </c>
      <c r="M78" s="951" t="s">
        <v>23</v>
      </c>
    </row>
    <row r="79" spans="1:13" ht="13.5">
      <c r="A79" s="891" t="s">
        <v>136</v>
      </c>
      <c r="B79" s="954" t="s">
        <v>23</v>
      </c>
      <c r="C79" s="950" t="s">
        <v>23</v>
      </c>
      <c r="D79" s="950" t="s">
        <v>23</v>
      </c>
      <c r="E79" s="954" t="s">
        <v>23</v>
      </c>
      <c r="F79" s="950" t="s">
        <v>23</v>
      </c>
      <c r="G79" s="950" t="s">
        <v>23</v>
      </c>
      <c r="H79" s="954" t="s">
        <v>23</v>
      </c>
      <c r="I79" s="950" t="s">
        <v>23</v>
      </c>
      <c r="J79" s="954" t="s">
        <v>23</v>
      </c>
      <c r="K79" s="954" t="s">
        <v>23</v>
      </c>
      <c r="L79" s="954" t="s">
        <v>23</v>
      </c>
      <c r="M79" s="951" t="s">
        <v>23</v>
      </c>
    </row>
    <row r="80" spans="1:13" ht="13.5">
      <c r="A80" s="896" t="s">
        <v>137</v>
      </c>
      <c r="B80" s="952" t="s">
        <v>23</v>
      </c>
      <c r="C80" s="952">
        <v>4</v>
      </c>
      <c r="D80" s="952">
        <v>4</v>
      </c>
      <c r="E80" s="952" t="s">
        <v>23</v>
      </c>
      <c r="F80" s="952">
        <v>3</v>
      </c>
      <c r="G80" s="952" t="s">
        <v>23</v>
      </c>
      <c r="H80" s="952" t="s">
        <v>23</v>
      </c>
      <c r="I80" s="952">
        <v>24000</v>
      </c>
      <c r="J80" s="952" t="s">
        <v>23</v>
      </c>
      <c r="K80" s="952">
        <v>72</v>
      </c>
      <c r="L80" s="952" t="s">
        <v>23</v>
      </c>
      <c r="M80" s="953">
        <v>72</v>
      </c>
    </row>
    <row r="81" spans="1:13" ht="13.5">
      <c r="A81" s="891"/>
      <c r="B81" s="950"/>
      <c r="C81" s="950"/>
      <c r="D81" s="950"/>
      <c r="E81" s="950"/>
      <c r="F81" s="950"/>
      <c r="G81" s="950"/>
      <c r="H81" s="950"/>
      <c r="I81" s="950"/>
      <c r="J81" s="950"/>
      <c r="K81" s="950"/>
      <c r="L81" s="950"/>
      <c r="M81" s="951"/>
    </row>
    <row r="82" spans="1:13" ht="13.5">
      <c r="A82" s="891" t="s">
        <v>138</v>
      </c>
      <c r="B82" s="950">
        <v>1</v>
      </c>
      <c r="C82" s="950" t="s">
        <v>23</v>
      </c>
      <c r="D82" s="950">
        <v>1</v>
      </c>
      <c r="E82" s="950">
        <v>1</v>
      </c>
      <c r="F82" s="950" t="s">
        <v>23</v>
      </c>
      <c r="G82" s="950">
        <v>650</v>
      </c>
      <c r="H82" s="950">
        <v>450</v>
      </c>
      <c r="I82" s="950" t="s">
        <v>23</v>
      </c>
      <c r="J82" s="950">
        <v>11</v>
      </c>
      <c r="K82" s="950" t="s">
        <v>23</v>
      </c>
      <c r="L82" s="950">
        <v>7</v>
      </c>
      <c r="M82" s="951">
        <v>7</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v>1</v>
      </c>
      <c r="C84" s="952" t="s">
        <v>23</v>
      </c>
      <c r="D84" s="952">
        <v>1</v>
      </c>
      <c r="E84" s="952">
        <v>1</v>
      </c>
      <c r="F84" s="952" t="s">
        <v>23</v>
      </c>
      <c r="G84" s="952">
        <v>650</v>
      </c>
      <c r="H84" s="952">
        <v>450</v>
      </c>
      <c r="I84" s="952" t="s">
        <v>23</v>
      </c>
      <c r="J84" s="952">
        <v>11</v>
      </c>
      <c r="K84" s="952" t="s">
        <v>23</v>
      </c>
      <c r="L84" s="952">
        <v>7</v>
      </c>
      <c r="M84" s="953">
        <v>7</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12</v>
      </c>
      <c r="C86" s="961">
        <v>7</v>
      </c>
      <c r="D86" s="961">
        <v>19</v>
      </c>
      <c r="E86" s="961">
        <v>12</v>
      </c>
      <c r="F86" s="961">
        <v>6</v>
      </c>
      <c r="G86" s="961">
        <v>650</v>
      </c>
      <c r="H86" s="961">
        <v>698</v>
      </c>
      <c r="I86" s="961">
        <v>19500</v>
      </c>
      <c r="J86" s="961">
        <v>11</v>
      </c>
      <c r="K86" s="961">
        <v>125</v>
      </c>
      <c r="L86" s="961">
        <v>7</v>
      </c>
      <c r="M86" s="962">
        <v>132</v>
      </c>
    </row>
    <row r="87" spans="1:13" ht="15">
      <c r="A87" s="457"/>
      <c r="B87" s="149"/>
      <c r="C87" s="149"/>
      <c r="D87" s="149"/>
      <c r="E87" s="149"/>
      <c r="F87" s="149"/>
      <c r="G87" s="189"/>
      <c r="H87" s="148"/>
      <c r="I87" s="148"/>
      <c r="J87" s="148"/>
      <c r="K87" s="148"/>
      <c r="L87" s="148"/>
      <c r="M87" s="148"/>
    </row>
  </sheetData>
  <mergeCells count="14">
    <mergeCell ref="B7:D7"/>
    <mergeCell ref="E7:F7"/>
    <mergeCell ref="H7:I7"/>
    <mergeCell ref="K5:M5"/>
    <mergeCell ref="A1:M1"/>
    <mergeCell ref="A3:M3"/>
    <mergeCell ref="K6:K8"/>
    <mergeCell ref="L6:L8"/>
    <mergeCell ref="M6:M8"/>
    <mergeCell ref="B5:F5"/>
    <mergeCell ref="G5:G8"/>
    <mergeCell ref="B6:F6"/>
    <mergeCell ref="H6:I6"/>
    <mergeCell ref="H5:J5"/>
  </mergeCells>
  <printOptions horizontalCentered="1"/>
  <pageMargins left="0.74803149606299213" right="0.74803149606299213" top="0.98425196850393704" bottom="0.98425196850393704" header="0" footer="0"/>
  <pageSetup paperSize="9" scale="38" orientation="landscape" r:id="rId1"/>
  <headerFooter alignWithMargins="0"/>
  <colBreaks count="1" manualBreakCount="1">
    <brk id="14" max="1048575" man="1"/>
  </colBreaks>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1-000000000000}">
  <sheetPr codeName="Hoja355">
    <pageSetUpPr fitToPage="1"/>
  </sheetPr>
  <dimension ref="A1:AEV86"/>
  <sheetViews>
    <sheetView view="pageBreakPreview" zoomScale="70" zoomScaleNormal="75" zoomScaleSheetLayoutView="70" workbookViewId="0">
      <selection activeCell="Q41" sqref="Q41"/>
    </sheetView>
  </sheetViews>
  <sheetFormatPr baseColWidth="10" defaultColWidth="11.42578125" defaultRowHeight="12.75"/>
  <cols>
    <col min="1" max="1" width="35.7109375" style="139" customWidth="1"/>
    <col min="2" max="13" width="16" style="139" customWidth="1"/>
    <col min="14" max="14" width="4.140625" style="139" customWidth="1"/>
    <col min="15" max="16384" width="11.42578125" style="139"/>
  </cols>
  <sheetData>
    <row r="1" spans="1:828" s="151" customFormat="1" ht="18.75">
      <c r="A1" s="1951" t="s">
        <v>0</v>
      </c>
      <c r="B1" s="1951"/>
      <c r="C1" s="1951"/>
      <c r="D1" s="1951"/>
      <c r="E1" s="1951"/>
      <c r="F1" s="1951"/>
      <c r="G1" s="1951"/>
      <c r="H1" s="1951"/>
      <c r="I1" s="1951"/>
      <c r="J1" s="1951"/>
      <c r="K1" s="1951"/>
      <c r="L1" s="1951"/>
      <c r="M1" s="1951"/>
    </row>
    <row r="2" spans="1:828" ht="15.75">
      <c r="A2" s="1071"/>
      <c r="B2" s="1071"/>
      <c r="C2" s="1071"/>
      <c r="D2" s="1071"/>
      <c r="E2" s="1071"/>
      <c r="F2" s="1071"/>
      <c r="G2" s="1071"/>
      <c r="H2" s="1071"/>
      <c r="I2" s="1071"/>
      <c r="J2" s="1071"/>
      <c r="K2" s="1071"/>
      <c r="L2" s="1071"/>
      <c r="M2" s="1071"/>
    </row>
    <row r="3" spans="1:828" s="148" customFormat="1" ht="15.75">
      <c r="A3" s="1950" t="s">
        <v>1488</v>
      </c>
      <c r="B3" s="1950"/>
      <c r="C3" s="1950"/>
      <c r="D3" s="1950"/>
      <c r="E3" s="1950"/>
      <c r="F3" s="1950"/>
      <c r="G3" s="1950"/>
      <c r="H3" s="1950"/>
      <c r="I3" s="1950"/>
      <c r="J3" s="1950"/>
      <c r="K3" s="1950"/>
      <c r="L3" s="1950"/>
      <c r="M3" s="1950"/>
      <c r="N3" s="150"/>
    </row>
    <row r="4" spans="1:828" s="148" customFormat="1" ht="13.5" customHeight="1" thickBot="1">
      <c r="A4" s="1256"/>
      <c r="B4" s="1256"/>
      <c r="C4" s="1256"/>
      <c r="D4" s="1256"/>
      <c r="E4" s="1256"/>
      <c r="F4" s="1256"/>
      <c r="G4" s="1257"/>
      <c r="H4" s="1071"/>
      <c r="I4" s="1071"/>
      <c r="J4" s="1071"/>
      <c r="K4" s="1071"/>
      <c r="L4" s="1071"/>
      <c r="M4" s="1071"/>
    </row>
    <row r="5" spans="1:828" ht="12.75" customHeight="1" thickTop="1">
      <c r="A5" s="1271"/>
      <c r="B5" s="2078" t="s">
        <v>755</v>
      </c>
      <c r="C5" s="2079"/>
      <c r="D5" s="2079"/>
      <c r="E5" s="2079"/>
      <c r="F5" s="2080"/>
      <c r="G5" s="2088" t="s">
        <v>764</v>
      </c>
      <c r="H5" s="2084" t="s">
        <v>1312</v>
      </c>
      <c r="I5" s="2085" t="s">
        <v>10</v>
      </c>
      <c r="J5" s="2086"/>
      <c r="K5" s="2081" t="s">
        <v>11</v>
      </c>
      <c r="L5" s="2082"/>
      <c r="M5" s="2098"/>
    </row>
    <row r="6" spans="1:828" ht="12.75" customHeight="1">
      <c r="A6" s="886" t="s">
        <v>165</v>
      </c>
      <c r="B6" s="2071" t="s">
        <v>13</v>
      </c>
      <c r="C6" s="2072"/>
      <c r="D6" s="2072"/>
      <c r="E6" s="2072"/>
      <c r="F6" s="2073"/>
      <c r="G6" s="1881"/>
      <c r="H6" s="2068" t="s">
        <v>876</v>
      </c>
      <c r="I6" s="2070"/>
      <c r="J6" s="1267" t="s">
        <v>766</v>
      </c>
      <c r="K6" s="1880" t="s">
        <v>765</v>
      </c>
      <c r="L6" s="1880" t="s">
        <v>764</v>
      </c>
      <c r="M6" s="1835" t="s">
        <v>774</v>
      </c>
    </row>
    <row r="7" spans="1:828" ht="14.25">
      <c r="A7" s="886" t="s">
        <v>154</v>
      </c>
      <c r="B7" s="2076" t="s">
        <v>19</v>
      </c>
      <c r="C7" s="2076" t="s">
        <v>19</v>
      </c>
      <c r="D7" s="2077"/>
      <c r="E7" s="2074" t="s">
        <v>748</v>
      </c>
      <c r="F7" s="2073"/>
      <c r="G7" s="1881"/>
      <c r="H7" s="2071" t="s">
        <v>14</v>
      </c>
      <c r="I7" s="2073"/>
      <c r="J7" s="884" t="s">
        <v>751</v>
      </c>
      <c r="K7" s="1881"/>
      <c r="L7" s="1881"/>
      <c r="M7" s="1835"/>
    </row>
    <row r="8" spans="1:828" ht="15" thickBot="1">
      <c r="A8" s="886"/>
      <c r="B8" s="885" t="s">
        <v>17</v>
      </c>
      <c r="C8" s="931" t="s">
        <v>18</v>
      </c>
      <c r="D8" s="931" t="s">
        <v>19</v>
      </c>
      <c r="E8" s="884" t="s">
        <v>17</v>
      </c>
      <c r="F8" s="885" t="s">
        <v>18</v>
      </c>
      <c r="G8" s="1881"/>
      <c r="H8" s="884" t="s">
        <v>17</v>
      </c>
      <c r="I8" s="885" t="s">
        <v>18</v>
      </c>
      <c r="J8" s="884" t="s">
        <v>758</v>
      </c>
      <c r="K8" s="1881"/>
      <c r="L8" s="1881"/>
      <c r="M8" s="1835"/>
    </row>
    <row r="9" spans="1:828" ht="22.9" customHeight="1">
      <c r="A9" s="887" t="s">
        <v>81</v>
      </c>
      <c r="B9" s="948" t="s">
        <v>23</v>
      </c>
      <c r="C9" s="948" t="s">
        <v>23</v>
      </c>
      <c r="D9" s="948" t="s">
        <v>23</v>
      </c>
      <c r="E9" s="948" t="s">
        <v>23</v>
      </c>
      <c r="F9" s="948" t="s">
        <v>23</v>
      </c>
      <c r="G9" s="948" t="s">
        <v>23</v>
      </c>
      <c r="H9" s="948" t="s">
        <v>23</v>
      </c>
      <c r="I9" s="948" t="s">
        <v>23</v>
      </c>
      <c r="J9" s="948" t="s">
        <v>23</v>
      </c>
      <c r="K9" s="948" t="s">
        <v>23</v>
      </c>
      <c r="L9" s="948" t="s">
        <v>23</v>
      </c>
      <c r="M9" s="949" t="s">
        <v>23</v>
      </c>
    </row>
    <row r="10" spans="1:828" ht="13.5">
      <c r="A10" s="891" t="s">
        <v>82</v>
      </c>
      <c r="B10" s="950" t="s">
        <v>23</v>
      </c>
      <c r="C10" s="950" t="s">
        <v>23</v>
      </c>
      <c r="D10" s="950" t="s">
        <v>23</v>
      </c>
      <c r="E10" s="950" t="s">
        <v>23</v>
      </c>
      <c r="F10" s="950" t="s">
        <v>23</v>
      </c>
      <c r="G10" s="950" t="s">
        <v>23</v>
      </c>
      <c r="H10" s="950" t="s">
        <v>23</v>
      </c>
      <c r="I10" s="950" t="s">
        <v>23</v>
      </c>
      <c r="J10" s="950" t="s">
        <v>23</v>
      </c>
      <c r="K10" s="950" t="s">
        <v>23</v>
      </c>
      <c r="L10" s="950" t="s">
        <v>23</v>
      </c>
      <c r="M10" s="951" t="s">
        <v>23</v>
      </c>
    </row>
    <row r="11" spans="1:828" ht="13.5">
      <c r="A11" s="891" t="s">
        <v>83</v>
      </c>
      <c r="B11" s="950" t="s">
        <v>23</v>
      </c>
      <c r="C11" s="950" t="s">
        <v>23</v>
      </c>
      <c r="D11" s="950" t="s">
        <v>23</v>
      </c>
      <c r="E11" s="950" t="s">
        <v>23</v>
      </c>
      <c r="F11" s="950" t="s">
        <v>23</v>
      </c>
      <c r="G11" s="950" t="s">
        <v>23</v>
      </c>
      <c r="H11" s="950" t="s">
        <v>23</v>
      </c>
      <c r="I11" s="950" t="s">
        <v>23</v>
      </c>
      <c r="J11" s="950" t="s">
        <v>23</v>
      </c>
      <c r="K11" s="950" t="s">
        <v>23</v>
      </c>
      <c r="L11" s="950" t="s">
        <v>23</v>
      </c>
      <c r="M11" s="951" t="s">
        <v>23</v>
      </c>
    </row>
    <row r="12" spans="1:828" ht="13.5">
      <c r="A12" s="891" t="s">
        <v>84</v>
      </c>
      <c r="B12" s="950" t="s">
        <v>23</v>
      </c>
      <c r="C12" s="950" t="s">
        <v>23</v>
      </c>
      <c r="D12" s="950" t="s">
        <v>23</v>
      </c>
      <c r="E12" s="950" t="s">
        <v>23</v>
      </c>
      <c r="F12" s="950" t="s">
        <v>23</v>
      </c>
      <c r="G12" s="950" t="s">
        <v>23</v>
      </c>
      <c r="H12" s="950" t="s">
        <v>23</v>
      </c>
      <c r="I12" s="950" t="s">
        <v>23</v>
      </c>
      <c r="J12" s="950" t="s">
        <v>23</v>
      </c>
      <c r="K12" s="950" t="s">
        <v>23</v>
      </c>
      <c r="L12" s="950" t="s">
        <v>23</v>
      </c>
      <c r="M12" s="951" t="s">
        <v>23</v>
      </c>
    </row>
    <row r="13" spans="1:828" ht="13.5">
      <c r="A13" s="896" t="s">
        <v>85</v>
      </c>
      <c r="B13" s="952" t="s">
        <v>23</v>
      </c>
      <c r="C13" s="952" t="s">
        <v>23</v>
      </c>
      <c r="D13" s="952" t="s">
        <v>23</v>
      </c>
      <c r="E13" s="952" t="s">
        <v>23</v>
      </c>
      <c r="F13" s="952" t="s">
        <v>23</v>
      </c>
      <c r="G13" s="952" t="s">
        <v>23</v>
      </c>
      <c r="H13" s="952" t="s">
        <v>23</v>
      </c>
      <c r="I13" s="952" t="s">
        <v>23</v>
      </c>
      <c r="J13" s="952" t="s">
        <v>23</v>
      </c>
      <c r="K13" s="952" t="s">
        <v>23</v>
      </c>
      <c r="L13" s="952" t="s">
        <v>23</v>
      </c>
      <c r="M13" s="953" t="s">
        <v>23</v>
      </c>
    </row>
    <row r="14" spans="1:828" ht="13.5">
      <c r="A14" s="896"/>
      <c r="B14" s="952"/>
      <c r="C14" s="952"/>
      <c r="D14" s="952"/>
      <c r="E14" s="952"/>
      <c r="F14" s="952"/>
      <c r="G14" s="952"/>
      <c r="H14" s="952"/>
      <c r="I14" s="952"/>
      <c r="J14" s="952"/>
      <c r="K14" s="952"/>
      <c r="L14" s="952"/>
      <c r="M14" s="953"/>
    </row>
    <row r="15" spans="1:828" ht="13.5" customHeight="1">
      <c r="A15" s="896" t="s">
        <v>86</v>
      </c>
      <c r="B15" s="952" t="s">
        <v>23</v>
      </c>
      <c r="C15" s="952" t="s">
        <v>23</v>
      </c>
      <c r="D15" s="952" t="s">
        <v>23</v>
      </c>
      <c r="E15" s="952" t="s">
        <v>23</v>
      </c>
      <c r="F15" s="952" t="s">
        <v>23</v>
      </c>
      <c r="G15" s="952" t="s">
        <v>23</v>
      </c>
      <c r="H15" s="952" t="s">
        <v>23</v>
      </c>
      <c r="I15" s="952" t="s">
        <v>23</v>
      </c>
      <c r="J15" s="952" t="s">
        <v>23</v>
      </c>
      <c r="K15" s="952" t="s">
        <v>23</v>
      </c>
      <c r="L15" s="952" t="s">
        <v>23</v>
      </c>
      <c r="M15" s="953" t="s">
        <v>23</v>
      </c>
    </row>
    <row r="16" spans="1:828" s="158" customFormat="1" ht="13.5" customHeight="1">
      <c r="A16" s="896"/>
      <c r="B16" s="952"/>
      <c r="C16" s="952"/>
      <c r="D16" s="952"/>
      <c r="E16" s="952"/>
      <c r="F16" s="952"/>
      <c r="G16" s="952"/>
      <c r="H16" s="952"/>
      <c r="I16" s="952"/>
      <c r="J16" s="952"/>
      <c r="K16" s="952"/>
      <c r="L16" s="952"/>
      <c r="M16" s="953"/>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39"/>
      <c r="DI16" s="139"/>
      <c r="DJ16" s="139"/>
      <c r="DK16" s="139"/>
      <c r="DL16" s="139"/>
      <c r="DM16" s="139"/>
      <c r="DN16" s="139"/>
      <c r="DO16" s="139"/>
      <c r="DP16" s="139"/>
      <c r="DQ16" s="139"/>
      <c r="DR16" s="139"/>
      <c r="DS16" s="139"/>
      <c r="DT16" s="139"/>
      <c r="DU16" s="139"/>
      <c r="DV16" s="139"/>
      <c r="DW16" s="139"/>
      <c r="DX16" s="139"/>
      <c r="DY16" s="139"/>
      <c r="DZ16" s="139"/>
      <c r="EA16" s="139"/>
      <c r="EB16" s="139"/>
      <c r="EC16" s="139"/>
      <c r="ED16" s="139"/>
      <c r="EE16" s="139"/>
      <c r="EF16" s="139"/>
      <c r="EG16" s="139"/>
      <c r="EH16" s="139"/>
      <c r="EI16" s="139"/>
      <c r="EJ16" s="139"/>
      <c r="EK16" s="139"/>
      <c r="EL16" s="139"/>
      <c r="EM16" s="139"/>
      <c r="EN16" s="139"/>
      <c r="EO16" s="139"/>
      <c r="EP16" s="139"/>
      <c r="EQ16" s="139"/>
      <c r="ER16" s="139"/>
      <c r="ES16" s="139"/>
      <c r="ET16" s="139"/>
      <c r="EU16" s="139"/>
      <c r="EV16" s="139"/>
      <c r="EW16" s="139"/>
      <c r="EX16" s="139"/>
      <c r="EY16" s="139"/>
      <c r="EZ16" s="139"/>
      <c r="FA16" s="139"/>
      <c r="FB16" s="139"/>
      <c r="FC16" s="139"/>
      <c r="FD16" s="139"/>
      <c r="FE16" s="139"/>
      <c r="FF16" s="139"/>
      <c r="FG16" s="139"/>
      <c r="FH16" s="139"/>
      <c r="FI16" s="139"/>
      <c r="FJ16" s="139"/>
      <c r="FK16" s="139"/>
      <c r="FL16" s="139"/>
      <c r="FM16" s="139"/>
      <c r="FN16" s="139"/>
      <c r="FO16" s="139"/>
      <c r="FP16" s="139"/>
      <c r="FQ16" s="139"/>
      <c r="FR16" s="139"/>
      <c r="FS16" s="139"/>
      <c r="FT16" s="139"/>
      <c r="FU16" s="139"/>
      <c r="FV16" s="139"/>
      <c r="FW16" s="139"/>
      <c r="FX16" s="139"/>
      <c r="FY16" s="139"/>
      <c r="FZ16" s="139"/>
      <c r="GA16" s="139"/>
      <c r="GB16" s="139"/>
      <c r="GC16" s="139"/>
      <c r="GD16" s="139"/>
      <c r="GE16" s="139"/>
      <c r="GF16" s="139"/>
      <c r="GG16" s="139"/>
      <c r="GH16" s="139"/>
      <c r="GI16" s="139"/>
      <c r="GJ16" s="139"/>
      <c r="GK16" s="139"/>
      <c r="GL16" s="139"/>
      <c r="GM16" s="139"/>
      <c r="GN16" s="139"/>
      <c r="GO16" s="139"/>
      <c r="GP16" s="139"/>
      <c r="GQ16" s="139"/>
      <c r="GR16" s="139"/>
      <c r="GS16" s="139"/>
      <c r="GT16" s="139"/>
      <c r="GU16" s="139"/>
      <c r="GV16" s="139"/>
      <c r="GW16" s="139"/>
      <c r="GX16" s="139"/>
      <c r="GY16" s="139"/>
      <c r="GZ16" s="139"/>
      <c r="HA16" s="139"/>
      <c r="HB16" s="139"/>
      <c r="HC16" s="139"/>
      <c r="HD16" s="139"/>
      <c r="HE16" s="139"/>
      <c r="HF16" s="139"/>
      <c r="HG16" s="139"/>
      <c r="HH16" s="139"/>
      <c r="HI16" s="139"/>
      <c r="HJ16" s="139"/>
      <c r="HK16" s="139"/>
      <c r="HL16" s="139"/>
      <c r="HM16" s="139"/>
      <c r="HN16" s="139"/>
      <c r="HO16" s="139"/>
      <c r="HP16" s="139"/>
      <c r="HQ16" s="139"/>
      <c r="HR16" s="139"/>
      <c r="HS16" s="139"/>
      <c r="HT16" s="139"/>
      <c r="HU16" s="139"/>
      <c r="HV16" s="139"/>
      <c r="HW16" s="139"/>
      <c r="HX16" s="139"/>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c r="IW16" s="139"/>
      <c r="IX16" s="139"/>
      <c r="IY16" s="139"/>
      <c r="IZ16" s="139"/>
      <c r="JA16" s="139"/>
      <c r="JB16" s="139"/>
      <c r="JC16" s="139"/>
      <c r="JD16" s="139"/>
      <c r="JE16" s="139"/>
      <c r="JF16" s="139"/>
      <c r="JG16" s="139"/>
      <c r="JH16" s="139"/>
      <c r="JI16" s="139"/>
      <c r="JJ16" s="139"/>
      <c r="JK16" s="139"/>
      <c r="JL16" s="139"/>
      <c r="JM16" s="139"/>
      <c r="JN16" s="139"/>
      <c r="JO16" s="139"/>
      <c r="JP16" s="139"/>
      <c r="JQ16" s="139"/>
      <c r="JR16" s="139"/>
      <c r="JS16" s="139"/>
      <c r="JT16" s="139"/>
      <c r="JU16" s="139"/>
      <c r="JV16" s="139"/>
      <c r="JW16" s="139"/>
      <c r="JX16" s="139"/>
      <c r="JY16" s="139"/>
      <c r="JZ16" s="139"/>
      <c r="KA16" s="139"/>
      <c r="KB16" s="139"/>
      <c r="KC16" s="139"/>
      <c r="KD16" s="139"/>
      <c r="KE16" s="139"/>
      <c r="KF16" s="139"/>
      <c r="KG16" s="139"/>
      <c r="KH16" s="139"/>
      <c r="KI16" s="139"/>
      <c r="KJ16" s="139"/>
      <c r="KK16" s="139"/>
      <c r="KL16" s="139"/>
      <c r="KM16" s="139"/>
      <c r="KN16" s="139"/>
      <c r="KO16" s="139"/>
      <c r="KP16" s="139"/>
      <c r="KQ16" s="139"/>
      <c r="KR16" s="139"/>
      <c r="KS16" s="139"/>
      <c r="KT16" s="139"/>
      <c r="KU16" s="139"/>
      <c r="KV16" s="139"/>
      <c r="KW16" s="139"/>
      <c r="KX16" s="139"/>
      <c r="KY16" s="139"/>
      <c r="KZ16" s="139"/>
      <c r="LA16" s="139"/>
      <c r="LB16" s="139"/>
      <c r="LC16" s="139"/>
      <c r="LD16" s="139"/>
      <c r="LE16" s="139"/>
      <c r="LF16" s="139"/>
      <c r="LG16" s="139"/>
      <c r="LH16" s="139"/>
      <c r="LI16" s="139"/>
      <c r="LJ16" s="139"/>
      <c r="LK16" s="139"/>
      <c r="LL16" s="139"/>
      <c r="LM16" s="139"/>
      <c r="LN16" s="139"/>
      <c r="LO16" s="139"/>
      <c r="LP16" s="139"/>
      <c r="LQ16" s="139"/>
      <c r="LR16" s="139"/>
      <c r="LS16" s="139"/>
      <c r="LT16" s="139"/>
      <c r="LU16" s="139"/>
      <c r="LV16" s="139"/>
      <c r="LW16" s="139"/>
      <c r="LX16" s="139"/>
      <c r="LY16" s="139"/>
      <c r="LZ16" s="139"/>
      <c r="MA16" s="139"/>
      <c r="MB16" s="139"/>
      <c r="MC16" s="139"/>
      <c r="MD16" s="139"/>
      <c r="ME16" s="139"/>
      <c r="MF16" s="139"/>
      <c r="MG16" s="139"/>
      <c r="MH16" s="139"/>
      <c r="MI16" s="139"/>
      <c r="MJ16" s="139"/>
      <c r="MK16" s="139"/>
      <c r="ML16" s="139"/>
      <c r="MM16" s="139"/>
      <c r="MN16" s="139"/>
      <c r="MO16" s="139"/>
      <c r="MP16" s="139"/>
      <c r="MQ16" s="139"/>
      <c r="MR16" s="139"/>
      <c r="MS16" s="139"/>
      <c r="MT16" s="139"/>
      <c r="MU16" s="139"/>
      <c r="MV16" s="139"/>
      <c r="MW16" s="139"/>
      <c r="MX16" s="139"/>
      <c r="MY16" s="139"/>
      <c r="MZ16" s="139"/>
      <c r="NA16" s="139"/>
      <c r="NB16" s="139"/>
      <c r="NC16" s="139"/>
      <c r="ND16" s="139"/>
      <c r="NE16" s="139"/>
      <c r="NF16" s="139"/>
      <c r="NG16" s="139"/>
      <c r="NH16" s="139"/>
      <c r="NI16" s="139"/>
      <c r="NJ16" s="139"/>
      <c r="NK16" s="139"/>
      <c r="NL16" s="139"/>
      <c r="NM16" s="139"/>
      <c r="NN16" s="139"/>
      <c r="NO16" s="139"/>
      <c r="NP16" s="139"/>
      <c r="NQ16" s="139"/>
      <c r="NR16" s="139"/>
      <c r="NS16" s="139"/>
      <c r="NT16" s="139"/>
      <c r="NU16" s="139"/>
      <c r="NV16" s="139"/>
      <c r="NW16" s="139"/>
      <c r="NX16" s="139"/>
      <c r="NY16" s="139"/>
      <c r="NZ16" s="139"/>
      <c r="OA16" s="139"/>
      <c r="OB16" s="139"/>
      <c r="OC16" s="139"/>
      <c r="OD16" s="139"/>
      <c r="OE16" s="139"/>
      <c r="OF16" s="139"/>
      <c r="OG16" s="139"/>
      <c r="OH16" s="139"/>
      <c r="OI16" s="139"/>
      <c r="OJ16" s="139"/>
      <c r="OK16" s="139"/>
      <c r="OL16" s="139"/>
      <c r="OM16" s="139"/>
      <c r="ON16" s="139"/>
      <c r="OO16" s="139"/>
      <c r="OP16" s="139"/>
      <c r="OQ16" s="139"/>
      <c r="OR16" s="139"/>
      <c r="OS16" s="139"/>
      <c r="OT16" s="139"/>
      <c r="OU16" s="139"/>
      <c r="OV16" s="139"/>
      <c r="OW16" s="139"/>
      <c r="OX16" s="139"/>
      <c r="OY16" s="139"/>
      <c r="OZ16" s="139"/>
      <c r="PA16" s="139"/>
      <c r="PB16" s="139"/>
      <c r="PC16" s="139"/>
      <c r="PD16" s="139"/>
      <c r="PE16" s="139"/>
      <c r="PF16" s="139"/>
      <c r="PG16" s="139"/>
      <c r="PH16" s="139"/>
      <c r="PI16" s="139"/>
      <c r="PJ16" s="139"/>
      <c r="PK16" s="139"/>
      <c r="PL16" s="139"/>
      <c r="PM16" s="139"/>
      <c r="PN16" s="139"/>
      <c r="PO16" s="139"/>
      <c r="PP16" s="139"/>
      <c r="PQ16" s="139"/>
      <c r="PR16" s="139"/>
      <c r="PS16" s="139"/>
      <c r="PT16" s="139"/>
      <c r="PU16" s="139"/>
      <c r="PV16" s="139"/>
      <c r="PW16" s="139"/>
      <c r="PX16" s="139"/>
      <c r="PY16" s="139"/>
      <c r="PZ16" s="139"/>
      <c r="QA16" s="139"/>
      <c r="QB16" s="139"/>
      <c r="QC16" s="139"/>
      <c r="QD16" s="139"/>
      <c r="QE16" s="139"/>
      <c r="QF16" s="139"/>
      <c r="QG16" s="139"/>
      <c r="QH16" s="139"/>
      <c r="QI16" s="139"/>
      <c r="QJ16" s="139"/>
      <c r="QK16" s="139"/>
      <c r="QL16" s="139"/>
      <c r="QM16" s="139"/>
      <c r="QN16" s="139"/>
      <c r="QO16" s="139"/>
      <c r="QP16" s="139"/>
      <c r="QQ16" s="139"/>
      <c r="QR16" s="139"/>
      <c r="QS16" s="139"/>
      <c r="QT16" s="139"/>
      <c r="QU16" s="139"/>
      <c r="QV16" s="139"/>
      <c r="QW16" s="139"/>
      <c r="QX16" s="139"/>
      <c r="QY16" s="139"/>
      <c r="QZ16" s="139"/>
      <c r="RA16" s="139"/>
      <c r="RB16" s="139"/>
      <c r="RC16" s="139"/>
      <c r="RD16" s="139"/>
      <c r="RE16" s="139"/>
      <c r="RF16" s="139"/>
      <c r="RG16" s="139"/>
      <c r="RH16" s="139"/>
      <c r="RI16" s="139"/>
      <c r="RJ16" s="139"/>
      <c r="RK16" s="139"/>
      <c r="RL16" s="139"/>
      <c r="RM16" s="139"/>
      <c r="RN16" s="139"/>
      <c r="RO16" s="139"/>
      <c r="RP16" s="139"/>
      <c r="RQ16" s="139"/>
      <c r="RR16" s="139"/>
      <c r="RS16" s="139"/>
      <c r="RT16" s="139"/>
      <c r="RU16" s="139"/>
      <c r="RV16" s="139"/>
      <c r="RW16" s="139"/>
      <c r="RX16" s="139"/>
      <c r="RY16" s="139"/>
      <c r="RZ16" s="139"/>
      <c r="SA16" s="139"/>
      <c r="SB16" s="139"/>
      <c r="SC16" s="139"/>
      <c r="SD16" s="139"/>
      <c r="SE16" s="139"/>
      <c r="SF16" s="139"/>
      <c r="SG16" s="139"/>
      <c r="SH16" s="139"/>
      <c r="SI16" s="139"/>
      <c r="SJ16" s="139"/>
      <c r="SK16" s="139"/>
      <c r="SL16" s="139"/>
      <c r="SM16" s="139"/>
      <c r="SN16" s="139"/>
      <c r="SO16" s="139"/>
      <c r="SP16" s="139"/>
      <c r="SQ16" s="139"/>
      <c r="SR16" s="139"/>
      <c r="SS16" s="139"/>
      <c r="ST16" s="139"/>
      <c r="SU16" s="139"/>
      <c r="SV16" s="139"/>
      <c r="SW16" s="139"/>
      <c r="SX16" s="139"/>
      <c r="SY16" s="139"/>
      <c r="SZ16" s="139"/>
      <c r="TA16" s="139"/>
      <c r="TB16" s="139"/>
      <c r="TC16" s="139"/>
      <c r="TD16" s="139"/>
      <c r="TE16" s="139"/>
      <c r="TF16" s="139"/>
      <c r="TG16" s="139"/>
      <c r="TH16" s="139"/>
      <c r="TI16" s="139"/>
      <c r="TJ16" s="139"/>
      <c r="TK16" s="139"/>
      <c r="TL16" s="139"/>
      <c r="TM16" s="139"/>
      <c r="TN16" s="139"/>
      <c r="TO16" s="139"/>
      <c r="TP16" s="139"/>
      <c r="TQ16" s="139"/>
      <c r="TR16" s="139"/>
      <c r="TS16" s="139"/>
      <c r="TT16" s="139"/>
      <c r="TU16" s="139"/>
      <c r="TV16" s="139"/>
      <c r="TW16" s="139"/>
      <c r="TX16" s="139"/>
      <c r="TY16" s="139"/>
      <c r="TZ16" s="139"/>
      <c r="UA16" s="139"/>
      <c r="UB16" s="139"/>
      <c r="UC16" s="139"/>
      <c r="UD16" s="139"/>
      <c r="UE16" s="139"/>
      <c r="UF16" s="139"/>
      <c r="UG16" s="139"/>
      <c r="UH16" s="139"/>
      <c r="UI16" s="139"/>
      <c r="UJ16" s="139"/>
      <c r="UK16" s="139"/>
      <c r="UL16" s="139"/>
      <c r="UM16" s="139"/>
      <c r="UN16" s="139"/>
      <c r="UO16" s="139"/>
      <c r="UP16" s="139"/>
      <c r="UQ16" s="139"/>
      <c r="UR16" s="139"/>
      <c r="US16" s="139"/>
      <c r="UT16" s="139"/>
      <c r="UU16" s="139"/>
      <c r="UV16" s="139"/>
      <c r="UW16" s="139"/>
      <c r="UX16" s="139"/>
      <c r="UY16" s="139"/>
      <c r="UZ16" s="139"/>
      <c r="VA16" s="139"/>
      <c r="VB16" s="139"/>
      <c r="VC16" s="139"/>
      <c r="VD16" s="139"/>
      <c r="VE16" s="139"/>
      <c r="VF16" s="139"/>
      <c r="VG16" s="139"/>
      <c r="VH16" s="139"/>
      <c r="VI16" s="139"/>
      <c r="VJ16" s="139"/>
      <c r="VK16" s="139"/>
      <c r="VL16" s="139"/>
      <c r="VM16" s="139"/>
      <c r="VN16" s="139"/>
      <c r="VO16" s="139"/>
      <c r="VP16" s="139"/>
      <c r="VQ16" s="139"/>
      <c r="VR16" s="139"/>
      <c r="VS16" s="139"/>
      <c r="VT16" s="139"/>
      <c r="VU16" s="139"/>
      <c r="VV16" s="139"/>
      <c r="VW16" s="139"/>
      <c r="VX16" s="139"/>
      <c r="VY16" s="139"/>
      <c r="VZ16" s="139"/>
      <c r="WA16" s="139"/>
      <c r="WB16" s="139"/>
      <c r="WC16" s="139"/>
      <c r="WD16" s="139"/>
      <c r="WE16" s="139"/>
      <c r="WF16" s="139"/>
      <c r="WG16" s="139"/>
      <c r="WH16" s="139"/>
      <c r="WI16" s="139"/>
      <c r="WJ16" s="139"/>
      <c r="WK16" s="139"/>
      <c r="WL16" s="139"/>
      <c r="WM16" s="139"/>
      <c r="WN16" s="139"/>
      <c r="WO16" s="139"/>
      <c r="WP16" s="139"/>
      <c r="WQ16" s="139"/>
      <c r="WR16" s="139"/>
      <c r="WS16" s="139"/>
      <c r="WT16" s="139"/>
      <c r="WU16" s="139"/>
      <c r="WV16" s="139"/>
      <c r="WW16" s="139"/>
      <c r="WX16" s="139"/>
      <c r="WY16" s="139"/>
      <c r="WZ16" s="139"/>
      <c r="XA16" s="139"/>
      <c r="XB16" s="139"/>
      <c r="XC16" s="139"/>
      <c r="XD16" s="139"/>
      <c r="XE16" s="139"/>
      <c r="XF16" s="139"/>
      <c r="XG16" s="139"/>
      <c r="XH16" s="139"/>
      <c r="XI16" s="139"/>
      <c r="XJ16" s="139"/>
      <c r="XK16" s="139"/>
      <c r="XL16" s="139"/>
      <c r="XM16" s="139"/>
      <c r="XN16" s="139"/>
      <c r="XO16" s="139"/>
      <c r="XP16" s="139"/>
      <c r="XQ16" s="139"/>
      <c r="XR16" s="139"/>
      <c r="XS16" s="139"/>
      <c r="XT16" s="139"/>
      <c r="XU16" s="139"/>
      <c r="XV16" s="139"/>
      <c r="XW16" s="139"/>
      <c r="XX16" s="139"/>
      <c r="XY16" s="139"/>
      <c r="XZ16" s="139"/>
      <c r="YA16" s="139"/>
      <c r="YB16" s="139"/>
      <c r="YC16" s="139"/>
      <c r="YD16" s="139"/>
      <c r="YE16" s="139"/>
      <c r="YF16" s="139"/>
      <c r="YG16" s="139"/>
      <c r="YH16" s="139"/>
      <c r="YI16" s="139"/>
      <c r="YJ16" s="139"/>
      <c r="YK16" s="139"/>
      <c r="YL16" s="139"/>
      <c r="YM16" s="139"/>
      <c r="YN16" s="139"/>
      <c r="YO16" s="139"/>
      <c r="YP16" s="139"/>
      <c r="YQ16" s="139"/>
      <c r="YR16" s="139"/>
      <c r="YS16" s="139"/>
      <c r="YT16" s="139"/>
      <c r="YU16" s="139"/>
      <c r="YV16" s="139"/>
      <c r="YW16" s="139"/>
      <c r="YX16" s="139"/>
      <c r="YY16" s="139"/>
      <c r="YZ16" s="139"/>
      <c r="ZA16" s="139"/>
      <c r="ZB16" s="139"/>
      <c r="ZC16" s="139"/>
      <c r="ZD16" s="139"/>
      <c r="ZE16" s="139"/>
      <c r="ZF16" s="139"/>
      <c r="ZG16" s="139"/>
      <c r="ZH16" s="139"/>
      <c r="ZI16" s="139"/>
      <c r="ZJ16" s="139"/>
      <c r="ZK16" s="139"/>
      <c r="ZL16" s="139"/>
      <c r="ZM16" s="139"/>
      <c r="ZN16" s="139"/>
      <c r="ZO16" s="139"/>
      <c r="ZP16" s="139"/>
      <c r="ZQ16" s="139"/>
      <c r="ZR16" s="139"/>
      <c r="ZS16" s="139"/>
      <c r="ZT16" s="139"/>
      <c r="ZU16" s="139"/>
      <c r="ZV16" s="139"/>
      <c r="ZW16" s="139"/>
      <c r="ZX16" s="139"/>
      <c r="ZY16" s="139"/>
      <c r="ZZ16" s="139"/>
      <c r="AAA16" s="139"/>
      <c r="AAB16" s="139"/>
      <c r="AAC16" s="139"/>
      <c r="AAD16" s="139"/>
      <c r="AAE16" s="139"/>
      <c r="AAF16" s="139"/>
      <c r="AAG16" s="139"/>
      <c r="AAH16" s="139"/>
      <c r="AAI16" s="139"/>
      <c r="AAJ16" s="139"/>
      <c r="AAK16" s="139"/>
      <c r="AAL16" s="139"/>
      <c r="AAM16" s="139"/>
      <c r="AAN16" s="139"/>
      <c r="AAO16" s="139"/>
      <c r="AAP16" s="139"/>
      <c r="AAQ16" s="139"/>
      <c r="AAR16" s="139"/>
      <c r="AAS16" s="139"/>
      <c r="AAT16" s="139"/>
      <c r="AAU16" s="139"/>
      <c r="AAV16" s="139"/>
      <c r="AAW16" s="139"/>
      <c r="AAX16" s="139"/>
      <c r="AAY16" s="139"/>
      <c r="AAZ16" s="139"/>
      <c r="ABA16" s="139"/>
      <c r="ABB16" s="139"/>
      <c r="ABC16" s="139"/>
      <c r="ABD16" s="139"/>
      <c r="ABE16" s="139"/>
      <c r="ABF16" s="139"/>
      <c r="ABG16" s="139"/>
      <c r="ABH16" s="139"/>
      <c r="ABI16" s="139"/>
      <c r="ABJ16" s="139"/>
      <c r="ABK16" s="139"/>
      <c r="ABL16" s="139"/>
      <c r="ABM16" s="139"/>
      <c r="ABN16" s="139"/>
      <c r="ABO16" s="139"/>
      <c r="ABP16" s="139"/>
      <c r="ABQ16" s="139"/>
      <c r="ABR16" s="139"/>
      <c r="ABS16" s="139"/>
      <c r="ABT16" s="139"/>
      <c r="ABU16" s="139"/>
      <c r="ABV16" s="139"/>
      <c r="ABW16" s="139"/>
      <c r="ABX16" s="139"/>
      <c r="ABY16" s="139"/>
      <c r="ABZ16" s="139"/>
      <c r="ACA16" s="139"/>
      <c r="ACB16" s="139"/>
      <c r="ACC16" s="139"/>
      <c r="ACD16" s="139"/>
      <c r="ACE16" s="139"/>
      <c r="ACF16" s="139"/>
      <c r="ACG16" s="139"/>
      <c r="ACH16" s="139"/>
      <c r="ACI16" s="139"/>
      <c r="ACJ16" s="139"/>
      <c r="ACK16" s="139"/>
      <c r="ACL16" s="139"/>
      <c r="ACM16" s="139"/>
      <c r="ACN16" s="139"/>
      <c r="ACO16" s="139"/>
      <c r="ACP16" s="139"/>
      <c r="ACQ16" s="139"/>
      <c r="ACR16" s="139"/>
      <c r="ACS16" s="139"/>
      <c r="ACT16" s="139"/>
      <c r="ACU16" s="139"/>
      <c r="ACV16" s="139"/>
      <c r="ACW16" s="139"/>
      <c r="ACX16" s="139"/>
      <c r="ACY16" s="139"/>
      <c r="ACZ16" s="139"/>
      <c r="ADA16" s="139"/>
      <c r="ADB16" s="139"/>
      <c r="ADC16" s="139"/>
      <c r="ADD16" s="139"/>
      <c r="ADE16" s="139"/>
      <c r="ADF16" s="139"/>
      <c r="ADG16" s="139"/>
      <c r="ADH16" s="139"/>
      <c r="ADI16" s="139"/>
      <c r="ADJ16" s="139"/>
      <c r="ADK16" s="139"/>
      <c r="ADL16" s="139"/>
      <c r="ADM16" s="139"/>
      <c r="ADN16" s="139"/>
      <c r="ADO16" s="139"/>
      <c r="ADP16" s="139"/>
      <c r="ADQ16" s="139"/>
      <c r="ADR16" s="139"/>
      <c r="ADS16" s="139"/>
      <c r="ADT16" s="139"/>
      <c r="ADU16" s="139"/>
      <c r="ADV16" s="139"/>
      <c r="ADW16" s="139"/>
      <c r="ADX16" s="139"/>
      <c r="ADY16" s="139"/>
      <c r="ADZ16" s="139"/>
      <c r="AEA16" s="139"/>
      <c r="AEB16" s="139"/>
      <c r="AEC16" s="139"/>
      <c r="AED16" s="139"/>
      <c r="AEE16" s="139"/>
      <c r="AEF16" s="139"/>
      <c r="AEG16" s="139"/>
      <c r="AEH16" s="139"/>
      <c r="AEI16" s="139"/>
      <c r="AEJ16" s="139"/>
      <c r="AEK16" s="139"/>
      <c r="AEL16" s="139"/>
      <c r="AEM16" s="139"/>
      <c r="AEN16" s="139"/>
      <c r="AEO16" s="139"/>
      <c r="AEP16" s="139"/>
      <c r="AEQ16" s="139"/>
      <c r="AER16" s="139"/>
      <c r="AES16" s="139"/>
      <c r="AET16" s="139"/>
      <c r="AEU16" s="139"/>
      <c r="AEV16" s="139"/>
    </row>
    <row r="17" spans="1:828" ht="13.5">
      <c r="A17" s="896" t="s">
        <v>87</v>
      </c>
      <c r="B17" s="952" t="s">
        <v>23</v>
      </c>
      <c r="C17" s="952" t="s">
        <v>23</v>
      </c>
      <c r="D17" s="952" t="s">
        <v>23</v>
      </c>
      <c r="E17" s="952" t="s">
        <v>23</v>
      </c>
      <c r="F17" s="952" t="s">
        <v>23</v>
      </c>
      <c r="G17" s="952" t="s">
        <v>23</v>
      </c>
      <c r="H17" s="952" t="s">
        <v>23</v>
      </c>
      <c r="I17" s="952" t="s">
        <v>23</v>
      </c>
      <c r="J17" s="952" t="s">
        <v>23</v>
      </c>
      <c r="K17" s="952" t="s">
        <v>23</v>
      </c>
      <c r="L17" s="952" t="s">
        <v>23</v>
      </c>
      <c r="M17" s="953" t="s">
        <v>23</v>
      </c>
    </row>
    <row r="18" spans="1:828" s="158" customFormat="1" ht="13.5">
      <c r="A18" s="891"/>
      <c r="B18" s="950"/>
      <c r="C18" s="950"/>
      <c r="D18" s="950"/>
      <c r="E18" s="950"/>
      <c r="F18" s="950"/>
      <c r="G18" s="950"/>
      <c r="H18" s="950"/>
      <c r="I18" s="950"/>
      <c r="J18" s="950"/>
      <c r="K18" s="950"/>
      <c r="L18" s="950"/>
      <c r="M18" s="951"/>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39"/>
      <c r="FM18" s="139"/>
      <c r="FN18" s="139"/>
      <c r="FO18" s="139"/>
      <c r="FP18" s="139"/>
      <c r="FQ18" s="139"/>
      <c r="FR18" s="139"/>
      <c r="FS18" s="139"/>
      <c r="FT18" s="139"/>
      <c r="FU18" s="139"/>
      <c r="FV18" s="139"/>
      <c r="FW18" s="139"/>
      <c r="FX18" s="139"/>
      <c r="FY18" s="139"/>
      <c r="FZ18" s="139"/>
      <c r="GA18" s="139"/>
      <c r="GB18" s="139"/>
      <c r="GC18" s="139"/>
      <c r="GD18" s="139"/>
      <c r="GE18" s="139"/>
      <c r="GF18" s="139"/>
      <c r="GG18" s="139"/>
      <c r="GH18" s="139"/>
      <c r="GI18" s="139"/>
      <c r="GJ18" s="139"/>
      <c r="GK18" s="139"/>
      <c r="GL18" s="139"/>
      <c r="GM18" s="139"/>
      <c r="GN18" s="139"/>
      <c r="GO18" s="139"/>
      <c r="GP18" s="139"/>
      <c r="GQ18" s="139"/>
      <c r="GR18" s="139"/>
      <c r="GS18" s="139"/>
      <c r="GT18" s="139"/>
      <c r="GU18" s="139"/>
      <c r="GV18" s="139"/>
      <c r="GW18" s="139"/>
      <c r="GX18" s="139"/>
      <c r="GY18" s="139"/>
      <c r="GZ18" s="139"/>
      <c r="HA18" s="139"/>
      <c r="HB18" s="139"/>
      <c r="HC18" s="139"/>
      <c r="HD18" s="139"/>
      <c r="HE18" s="139"/>
      <c r="HF18" s="139"/>
      <c r="HG18" s="139"/>
      <c r="HH18" s="139"/>
      <c r="HI18" s="139"/>
      <c r="HJ18" s="139"/>
      <c r="HK18" s="139"/>
      <c r="HL18" s="139"/>
      <c r="HM18" s="139"/>
      <c r="HN18" s="139"/>
      <c r="HO18" s="139"/>
      <c r="HP18" s="139"/>
      <c r="HQ18" s="139"/>
      <c r="HR18" s="139"/>
      <c r="HS18" s="139"/>
      <c r="HT18" s="139"/>
      <c r="HU18" s="139"/>
      <c r="HV18" s="139"/>
      <c r="HW18" s="139"/>
      <c r="HX18" s="139"/>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c r="IW18" s="139"/>
      <c r="IX18" s="139"/>
      <c r="IY18" s="139"/>
      <c r="IZ18" s="139"/>
      <c r="JA18" s="139"/>
      <c r="JB18" s="139"/>
      <c r="JC18" s="139"/>
      <c r="JD18" s="139"/>
      <c r="JE18" s="139"/>
      <c r="JF18" s="139"/>
      <c r="JG18" s="139"/>
      <c r="JH18" s="139"/>
      <c r="JI18" s="139"/>
      <c r="JJ18" s="139"/>
      <c r="JK18" s="139"/>
      <c r="JL18" s="139"/>
      <c r="JM18" s="139"/>
      <c r="JN18" s="139"/>
      <c r="JO18" s="139"/>
      <c r="JP18" s="139"/>
      <c r="JQ18" s="139"/>
      <c r="JR18" s="139"/>
      <c r="JS18" s="139"/>
      <c r="JT18" s="139"/>
      <c r="JU18" s="139"/>
      <c r="JV18" s="139"/>
      <c r="JW18" s="139"/>
      <c r="JX18" s="139"/>
      <c r="JY18" s="139"/>
      <c r="JZ18" s="139"/>
      <c r="KA18" s="139"/>
      <c r="KB18" s="139"/>
      <c r="KC18" s="139"/>
      <c r="KD18" s="139"/>
      <c r="KE18" s="139"/>
      <c r="KF18" s="139"/>
      <c r="KG18" s="139"/>
      <c r="KH18" s="139"/>
      <c r="KI18" s="139"/>
      <c r="KJ18" s="139"/>
      <c r="KK18" s="139"/>
      <c r="KL18" s="139"/>
      <c r="KM18" s="139"/>
      <c r="KN18" s="139"/>
      <c r="KO18" s="139"/>
      <c r="KP18" s="139"/>
      <c r="KQ18" s="139"/>
      <c r="KR18" s="139"/>
      <c r="KS18" s="139"/>
      <c r="KT18" s="139"/>
      <c r="KU18" s="139"/>
      <c r="KV18" s="139"/>
      <c r="KW18" s="139"/>
      <c r="KX18" s="139"/>
      <c r="KY18" s="139"/>
      <c r="KZ18" s="139"/>
      <c r="LA18" s="139"/>
      <c r="LB18" s="139"/>
      <c r="LC18" s="139"/>
      <c r="LD18" s="139"/>
      <c r="LE18" s="139"/>
      <c r="LF18" s="139"/>
      <c r="LG18" s="139"/>
      <c r="LH18" s="139"/>
      <c r="LI18" s="139"/>
      <c r="LJ18" s="139"/>
      <c r="LK18" s="139"/>
      <c r="LL18" s="139"/>
      <c r="LM18" s="139"/>
      <c r="LN18" s="139"/>
      <c r="LO18" s="139"/>
      <c r="LP18" s="139"/>
      <c r="LQ18" s="139"/>
      <c r="LR18" s="139"/>
      <c r="LS18" s="139"/>
      <c r="LT18" s="139"/>
      <c r="LU18" s="139"/>
      <c r="LV18" s="139"/>
      <c r="LW18" s="139"/>
      <c r="LX18" s="139"/>
      <c r="LY18" s="139"/>
      <c r="LZ18" s="139"/>
      <c r="MA18" s="139"/>
      <c r="MB18" s="139"/>
      <c r="MC18" s="139"/>
      <c r="MD18" s="139"/>
      <c r="ME18" s="139"/>
      <c r="MF18" s="139"/>
      <c r="MG18" s="139"/>
      <c r="MH18" s="139"/>
      <c r="MI18" s="139"/>
      <c r="MJ18" s="139"/>
      <c r="MK18" s="139"/>
      <c r="ML18" s="139"/>
      <c r="MM18" s="139"/>
      <c r="MN18" s="139"/>
      <c r="MO18" s="139"/>
      <c r="MP18" s="139"/>
      <c r="MQ18" s="139"/>
      <c r="MR18" s="139"/>
      <c r="MS18" s="139"/>
      <c r="MT18" s="139"/>
      <c r="MU18" s="139"/>
      <c r="MV18" s="139"/>
      <c r="MW18" s="139"/>
      <c r="MX18" s="139"/>
      <c r="MY18" s="139"/>
      <c r="MZ18" s="139"/>
      <c r="NA18" s="139"/>
      <c r="NB18" s="139"/>
      <c r="NC18" s="139"/>
      <c r="ND18" s="139"/>
      <c r="NE18" s="139"/>
      <c r="NF18" s="139"/>
      <c r="NG18" s="139"/>
      <c r="NH18" s="139"/>
      <c r="NI18" s="139"/>
      <c r="NJ18" s="139"/>
      <c r="NK18" s="139"/>
      <c r="NL18" s="139"/>
      <c r="NM18" s="139"/>
      <c r="NN18" s="139"/>
      <c r="NO18" s="139"/>
      <c r="NP18" s="139"/>
      <c r="NQ18" s="139"/>
      <c r="NR18" s="139"/>
      <c r="NS18" s="139"/>
      <c r="NT18" s="139"/>
      <c r="NU18" s="139"/>
      <c r="NV18" s="139"/>
      <c r="NW18" s="139"/>
      <c r="NX18" s="139"/>
      <c r="NY18" s="139"/>
      <c r="NZ18" s="139"/>
      <c r="OA18" s="139"/>
      <c r="OB18" s="139"/>
      <c r="OC18" s="139"/>
      <c r="OD18" s="139"/>
      <c r="OE18" s="139"/>
      <c r="OF18" s="139"/>
      <c r="OG18" s="139"/>
      <c r="OH18" s="139"/>
      <c r="OI18" s="139"/>
      <c r="OJ18" s="139"/>
      <c r="OK18" s="139"/>
      <c r="OL18" s="139"/>
      <c r="OM18" s="139"/>
      <c r="ON18" s="139"/>
      <c r="OO18" s="139"/>
      <c r="OP18" s="139"/>
      <c r="OQ18" s="139"/>
      <c r="OR18" s="139"/>
      <c r="OS18" s="139"/>
      <c r="OT18" s="139"/>
      <c r="OU18" s="139"/>
      <c r="OV18" s="139"/>
      <c r="OW18" s="139"/>
      <c r="OX18" s="139"/>
      <c r="OY18" s="139"/>
      <c r="OZ18" s="139"/>
      <c r="PA18" s="139"/>
      <c r="PB18" s="139"/>
      <c r="PC18" s="139"/>
      <c r="PD18" s="139"/>
      <c r="PE18" s="139"/>
      <c r="PF18" s="139"/>
      <c r="PG18" s="139"/>
      <c r="PH18" s="139"/>
      <c r="PI18" s="139"/>
      <c r="PJ18" s="139"/>
      <c r="PK18" s="139"/>
      <c r="PL18" s="139"/>
      <c r="PM18" s="139"/>
      <c r="PN18" s="139"/>
      <c r="PO18" s="139"/>
      <c r="PP18" s="139"/>
      <c r="PQ18" s="139"/>
      <c r="PR18" s="139"/>
      <c r="PS18" s="139"/>
      <c r="PT18" s="139"/>
      <c r="PU18" s="139"/>
      <c r="PV18" s="139"/>
      <c r="PW18" s="139"/>
      <c r="PX18" s="139"/>
      <c r="PY18" s="139"/>
      <c r="PZ18" s="139"/>
      <c r="QA18" s="139"/>
      <c r="QB18" s="139"/>
      <c r="QC18" s="139"/>
      <c r="QD18" s="139"/>
      <c r="QE18" s="139"/>
      <c r="QF18" s="139"/>
      <c r="QG18" s="139"/>
      <c r="QH18" s="139"/>
      <c r="QI18" s="139"/>
      <c r="QJ18" s="139"/>
      <c r="QK18" s="139"/>
      <c r="QL18" s="139"/>
      <c r="QM18" s="139"/>
      <c r="QN18" s="139"/>
      <c r="QO18" s="139"/>
      <c r="QP18" s="139"/>
      <c r="QQ18" s="139"/>
      <c r="QR18" s="139"/>
      <c r="QS18" s="139"/>
      <c r="QT18" s="139"/>
      <c r="QU18" s="139"/>
      <c r="QV18" s="139"/>
      <c r="QW18" s="139"/>
      <c r="QX18" s="139"/>
      <c r="QY18" s="139"/>
      <c r="QZ18" s="139"/>
      <c r="RA18" s="139"/>
      <c r="RB18" s="139"/>
      <c r="RC18" s="139"/>
      <c r="RD18" s="139"/>
      <c r="RE18" s="139"/>
      <c r="RF18" s="139"/>
      <c r="RG18" s="139"/>
      <c r="RH18" s="139"/>
      <c r="RI18" s="139"/>
      <c r="RJ18" s="139"/>
      <c r="RK18" s="139"/>
      <c r="RL18" s="139"/>
      <c r="RM18" s="139"/>
      <c r="RN18" s="139"/>
      <c r="RO18" s="139"/>
      <c r="RP18" s="139"/>
      <c r="RQ18" s="139"/>
      <c r="RR18" s="139"/>
      <c r="RS18" s="139"/>
      <c r="RT18" s="139"/>
      <c r="RU18" s="139"/>
      <c r="RV18" s="139"/>
      <c r="RW18" s="139"/>
      <c r="RX18" s="139"/>
      <c r="RY18" s="139"/>
      <c r="RZ18" s="139"/>
      <c r="SA18" s="139"/>
      <c r="SB18" s="139"/>
      <c r="SC18" s="139"/>
      <c r="SD18" s="139"/>
      <c r="SE18" s="139"/>
      <c r="SF18" s="139"/>
      <c r="SG18" s="139"/>
      <c r="SH18" s="139"/>
      <c r="SI18" s="139"/>
      <c r="SJ18" s="139"/>
      <c r="SK18" s="139"/>
      <c r="SL18" s="139"/>
      <c r="SM18" s="139"/>
      <c r="SN18" s="139"/>
      <c r="SO18" s="139"/>
      <c r="SP18" s="139"/>
      <c r="SQ18" s="139"/>
      <c r="SR18" s="139"/>
      <c r="SS18" s="139"/>
      <c r="ST18" s="139"/>
      <c r="SU18" s="139"/>
      <c r="SV18" s="139"/>
      <c r="SW18" s="139"/>
      <c r="SX18" s="139"/>
      <c r="SY18" s="139"/>
      <c r="SZ18" s="139"/>
      <c r="TA18" s="139"/>
      <c r="TB18" s="139"/>
      <c r="TC18" s="139"/>
      <c r="TD18" s="139"/>
      <c r="TE18" s="139"/>
      <c r="TF18" s="139"/>
      <c r="TG18" s="139"/>
      <c r="TH18" s="139"/>
      <c r="TI18" s="139"/>
      <c r="TJ18" s="139"/>
      <c r="TK18" s="139"/>
      <c r="TL18" s="139"/>
      <c r="TM18" s="139"/>
      <c r="TN18" s="139"/>
      <c r="TO18" s="139"/>
      <c r="TP18" s="139"/>
      <c r="TQ18" s="139"/>
      <c r="TR18" s="139"/>
      <c r="TS18" s="139"/>
      <c r="TT18" s="139"/>
      <c r="TU18" s="139"/>
      <c r="TV18" s="139"/>
      <c r="TW18" s="139"/>
      <c r="TX18" s="139"/>
      <c r="TY18" s="139"/>
      <c r="TZ18" s="139"/>
      <c r="UA18" s="139"/>
      <c r="UB18" s="139"/>
      <c r="UC18" s="139"/>
      <c r="UD18" s="139"/>
      <c r="UE18" s="139"/>
      <c r="UF18" s="139"/>
      <c r="UG18" s="139"/>
      <c r="UH18" s="139"/>
      <c r="UI18" s="139"/>
      <c r="UJ18" s="139"/>
      <c r="UK18" s="139"/>
      <c r="UL18" s="139"/>
      <c r="UM18" s="139"/>
      <c r="UN18" s="139"/>
      <c r="UO18" s="139"/>
      <c r="UP18" s="139"/>
      <c r="UQ18" s="139"/>
      <c r="UR18" s="139"/>
      <c r="US18" s="139"/>
      <c r="UT18" s="139"/>
      <c r="UU18" s="139"/>
      <c r="UV18" s="139"/>
      <c r="UW18" s="139"/>
      <c r="UX18" s="139"/>
      <c r="UY18" s="139"/>
      <c r="UZ18" s="139"/>
      <c r="VA18" s="139"/>
      <c r="VB18" s="139"/>
      <c r="VC18" s="139"/>
      <c r="VD18" s="139"/>
      <c r="VE18" s="139"/>
      <c r="VF18" s="139"/>
      <c r="VG18" s="139"/>
      <c r="VH18" s="139"/>
      <c r="VI18" s="139"/>
      <c r="VJ18" s="139"/>
      <c r="VK18" s="139"/>
      <c r="VL18" s="139"/>
      <c r="VM18" s="139"/>
      <c r="VN18" s="139"/>
      <c r="VO18" s="139"/>
      <c r="VP18" s="139"/>
      <c r="VQ18" s="139"/>
      <c r="VR18" s="139"/>
      <c r="VS18" s="139"/>
      <c r="VT18" s="139"/>
      <c r="VU18" s="139"/>
      <c r="VV18" s="139"/>
      <c r="VW18" s="139"/>
      <c r="VX18" s="139"/>
      <c r="VY18" s="139"/>
      <c r="VZ18" s="139"/>
      <c r="WA18" s="139"/>
      <c r="WB18" s="139"/>
      <c r="WC18" s="139"/>
      <c r="WD18" s="139"/>
      <c r="WE18" s="139"/>
      <c r="WF18" s="139"/>
      <c r="WG18" s="139"/>
      <c r="WH18" s="139"/>
      <c r="WI18" s="139"/>
      <c r="WJ18" s="139"/>
      <c r="WK18" s="139"/>
      <c r="WL18" s="139"/>
      <c r="WM18" s="139"/>
      <c r="WN18" s="139"/>
      <c r="WO18" s="139"/>
      <c r="WP18" s="139"/>
      <c r="WQ18" s="139"/>
      <c r="WR18" s="139"/>
      <c r="WS18" s="139"/>
      <c r="WT18" s="139"/>
      <c r="WU18" s="139"/>
      <c r="WV18" s="139"/>
      <c r="WW18" s="139"/>
      <c r="WX18" s="139"/>
      <c r="WY18" s="139"/>
      <c r="WZ18" s="139"/>
      <c r="XA18" s="139"/>
      <c r="XB18" s="139"/>
      <c r="XC18" s="139"/>
      <c r="XD18" s="139"/>
      <c r="XE18" s="139"/>
      <c r="XF18" s="139"/>
      <c r="XG18" s="139"/>
      <c r="XH18" s="139"/>
      <c r="XI18" s="139"/>
      <c r="XJ18" s="139"/>
      <c r="XK18" s="139"/>
      <c r="XL18" s="139"/>
      <c r="XM18" s="139"/>
      <c r="XN18" s="139"/>
      <c r="XO18" s="139"/>
      <c r="XP18" s="139"/>
      <c r="XQ18" s="139"/>
      <c r="XR18" s="139"/>
      <c r="XS18" s="139"/>
      <c r="XT18" s="139"/>
      <c r="XU18" s="139"/>
      <c r="XV18" s="139"/>
      <c r="XW18" s="139"/>
      <c r="XX18" s="139"/>
      <c r="XY18" s="139"/>
      <c r="XZ18" s="139"/>
      <c r="YA18" s="139"/>
      <c r="YB18" s="139"/>
      <c r="YC18" s="139"/>
      <c r="YD18" s="139"/>
      <c r="YE18" s="139"/>
      <c r="YF18" s="139"/>
      <c r="YG18" s="139"/>
      <c r="YH18" s="139"/>
      <c r="YI18" s="139"/>
      <c r="YJ18" s="139"/>
      <c r="YK18" s="139"/>
      <c r="YL18" s="139"/>
      <c r="YM18" s="139"/>
      <c r="YN18" s="139"/>
      <c r="YO18" s="139"/>
      <c r="YP18" s="139"/>
      <c r="YQ18" s="139"/>
      <c r="YR18" s="139"/>
      <c r="YS18" s="139"/>
      <c r="YT18" s="139"/>
      <c r="YU18" s="139"/>
      <c r="YV18" s="139"/>
      <c r="YW18" s="139"/>
      <c r="YX18" s="139"/>
      <c r="YY18" s="139"/>
      <c r="YZ18" s="139"/>
      <c r="ZA18" s="139"/>
      <c r="ZB18" s="139"/>
      <c r="ZC18" s="139"/>
      <c r="ZD18" s="139"/>
      <c r="ZE18" s="139"/>
      <c r="ZF18" s="139"/>
      <c r="ZG18" s="139"/>
      <c r="ZH18" s="139"/>
      <c r="ZI18" s="139"/>
      <c r="ZJ18" s="139"/>
      <c r="ZK18" s="139"/>
      <c r="ZL18" s="139"/>
      <c r="ZM18" s="139"/>
      <c r="ZN18" s="139"/>
      <c r="ZO18" s="139"/>
      <c r="ZP18" s="139"/>
      <c r="ZQ18" s="139"/>
      <c r="ZR18" s="139"/>
      <c r="ZS18" s="139"/>
      <c r="ZT18" s="139"/>
      <c r="ZU18" s="139"/>
      <c r="ZV18" s="139"/>
      <c r="ZW18" s="139"/>
      <c r="ZX18" s="139"/>
      <c r="ZY18" s="139"/>
      <c r="ZZ18" s="139"/>
      <c r="AAA18" s="139"/>
      <c r="AAB18" s="139"/>
      <c r="AAC18" s="139"/>
      <c r="AAD18" s="139"/>
      <c r="AAE18" s="139"/>
      <c r="AAF18" s="139"/>
      <c r="AAG18" s="139"/>
      <c r="AAH18" s="139"/>
      <c r="AAI18" s="139"/>
      <c r="AAJ18" s="139"/>
      <c r="AAK18" s="139"/>
      <c r="AAL18" s="139"/>
      <c r="AAM18" s="139"/>
      <c r="AAN18" s="139"/>
      <c r="AAO18" s="139"/>
      <c r="AAP18" s="139"/>
      <c r="AAQ18" s="139"/>
      <c r="AAR18" s="139"/>
      <c r="AAS18" s="139"/>
      <c r="AAT18" s="139"/>
      <c r="AAU18" s="139"/>
      <c r="AAV18" s="139"/>
      <c r="AAW18" s="139"/>
      <c r="AAX18" s="139"/>
      <c r="AAY18" s="139"/>
      <c r="AAZ18" s="139"/>
      <c r="ABA18" s="139"/>
      <c r="ABB18" s="139"/>
      <c r="ABC18" s="139"/>
      <c r="ABD18" s="139"/>
      <c r="ABE18" s="139"/>
      <c r="ABF18" s="139"/>
      <c r="ABG18" s="139"/>
      <c r="ABH18" s="139"/>
      <c r="ABI18" s="139"/>
      <c r="ABJ18" s="139"/>
      <c r="ABK18" s="139"/>
      <c r="ABL18" s="139"/>
      <c r="ABM18" s="139"/>
      <c r="ABN18" s="139"/>
      <c r="ABO18" s="139"/>
      <c r="ABP18" s="139"/>
      <c r="ABQ18" s="139"/>
      <c r="ABR18" s="139"/>
      <c r="ABS18" s="139"/>
      <c r="ABT18" s="139"/>
      <c r="ABU18" s="139"/>
      <c r="ABV18" s="139"/>
      <c r="ABW18" s="139"/>
      <c r="ABX18" s="139"/>
      <c r="ABY18" s="139"/>
      <c r="ABZ18" s="139"/>
      <c r="ACA18" s="139"/>
      <c r="ACB18" s="139"/>
      <c r="ACC18" s="139"/>
      <c r="ACD18" s="139"/>
      <c r="ACE18" s="139"/>
      <c r="ACF18" s="139"/>
      <c r="ACG18" s="139"/>
      <c r="ACH18" s="139"/>
      <c r="ACI18" s="139"/>
      <c r="ACJ18" s="139"/>
      <c r="ACK18" s="139"/>
      <c r="ACL18" s="139"/>
      <c r="ACM18" s="139"/>
      <c r="ACN18" s="139"/>
      <c r="ACO18" s="139"/>
      <c r="ACP18" s="139"/>
      <c r="ACQ18" s="139"/>
      <c r="ACR18" s="139"/>
      <c r="ACS18" s="139"/>
      <c r="ACT18" s="139"/>
      <c r="ACU18" s="139"/>
      <c r="ACV18" s="139"/>
      <c r="ACW18" s="139"/>
      <c r="ACX18" s="139"/>
      <c r="ACY18" s="139"/>
      <c r="ACZ18" s="139"/>
      <c r="ADA18" s="139"/>
      <c r="ADB18" s="139"/>
      <c r="ADC18" s="139"/>
      <c r="ADD18" s="139"/>
      <c r="ADE18" s="139"/>
      <c r="ADF18" s="139"/>
      <c r="ADG18" s="139"/>
      <c r="ADH18" s="139"/>
      <c r="ADI18" s="139"/>
      <c r="ADJ18" s="139"/>
      <c r="ADK18" s="139"/>
      <c r="ADL18" s="139"/>
      <c r="ADM18" s="139"/>
      <c r="ADN18" s="139"/>
      <c r="ADO18" s="139"/>
      <c r="ADP18" s="139"/>
      <c r="ADQ18" s="139"/>
      <c r="ADR18" s="139"/>
      <c r="ADS18" s="139"/>
      <c r="ADT18" s="139"/>
      <c r="ADU18" s="139"/>
      <c r="ADV18" s="139"/>
      <c r="ADW18" s="139"/>
      <c r="ADX18" s="139"/>
      <c r="ADY18" s="139"/>
      <c r="ADZ18" s="139"/>
      <c r="AEA18" s="139"/>
      <c r="AEB18" s="139"/>
      <c r="AEC18" s="139"/>
      <c r="AED18" s="139"/>
      <c r="AEE18" s="139"/>
      <c r="AEF18" s="139"/>
      <c r="AEG18" s="139"/>
      <c r="AEH18" s="139"/>
      <c r="AEI18" s="139"/>
      <c r="AEJ18" s="139"/>
      <c r="AEK18" s="139"/>
      <c r="AEL18" s="139"/>
      <c r="AEM18" s="139"/>
      <c r="AEN18" s="139"/>
      <c r="AEO18" s="139"/>
      <c r="AEP18" s="139"/>
      <c r="AEQ18" s="139"/>
      <c r="AER18" s="139"/>
      <c r="AES18" s="139"/>
      <c r="AET18" s="139"/>
      <c r="AEU18" s="139"/>
      <c r="AEV18" s="139"/>
    </row>
    <row r="19" spans="1:828" ht="13.5">
      <c r="A19" s="891" t="s">
        <v>158</v>
      </c>
      <c r="B19" s="950">
        <v>67</v>
      </c>
      <c r="C19" s="950">
        <v>29</v>
      </c>
      <c r="D19" s="950">
        <v>96</v>
      </c>
      <c r="E19" s="950">
        <v>54</v>
      </c>
      <c r="F19" s="950">
        <v>23</v>
      </c>
      <c r="G19" s="950" t="s">
        <v>23</v>
      </c>
      <c r="H19" s="950">
        <v>15</v>
      </c>
      <c r="I19" s="950">
        <v>60</v>
      </c>
      <c r="J19" s="950" t="s">
        <v>23</v>
      </c>
      <c r="K19" s="950">
        <v>2</v>
      </c>
      <c r="L19" s="950" t="s">
        <v>23</v>
      </c>
      <c r="M19" s="951">
        <v>2</v>
      </c>
    </row>
    <row r="20" spans="1:828" ht="13.5">
      <c r="A20" s="891" t="s">
        <v>89</v>
      </c>
      <c r="B20" s="950" t="s">
        <v>23</v>
      </c>
      <c r="C20" s="950" t="s">
        <v>23</v>
      </c>
      <c r="D20" s="950" t="s">
        <v>23</v>
      </c>
      <c r="E20" s="950" t="s">
        <v>23</v>
      </c>
      <c r="F20" s="950" t="s">
        <v>23</v>
      </c>
      <c r="G20" s="950" t="s">
        <v>23</v>
      </c>
      <c r="H20" s="950" t="s">
        <v>23</v>
      </c>
      <c r="I20" s="950" t="s">
        <v>23</v>
      </c>
      <c r="J20" s="950" t="s">
        <v>23</v>
      </c>
      <c r="K20" s="950" t="s">
        <v>23</v>
      </c>
      <c r="L20" s="950" t="s">
        <v>23</v>
      </c>
      <c r="M20" s="951" t="s">
        <v>23</v>
      </c>
    </row>
    <row r="21" spans="1:828" ht="13.5">
      <c r="A21" s="891" t="s">
        <v>90</v>
      </c>
      <c r="B21" s="950">
        <v>2</v>
      </c>
      <c r="C21" s="950" t="s">
        <v>23</v>
      </c>
      <c r="D21" s="950">
        <v>2</v>
      </c>
      <c r="E21" s="950" t="s">
        <v>23</v>
      </c>
      <c r="F21" s="950" t="s">
        <v>23</v>
      </c>
      <c r="G21" s="950" t="s">
        <v>23</v>
      </c>
      <c r="H21" s="950" t="s">
        <v>23</v>
      </c>
      <c r="I21" s="950" t="s">
        <v>23</v>
      </c>
      <c r="J21" s="950" t="s">
        <v>23</v>
      </c>
      <c r="K21" s="950" t="s">
        <v>23</v>
      </c>
      <c r="L21" s="950" t="s">
        <v>23</v>
      </c>
      <c r="M21" s="951" t="s">
        <v>23</v>
      </c>
    </row>
    <row r="22" spans="1:828" ht="13.5">
      <c r="A22" s="896" t="s">
        <v>91</v>
      </c>
      <c r="B22" s="952">
        <v>69</v>
      </c>
      <c r="C22" s="952">
        <v>29</v>
      </c>
      <c r="D22" s="952">
        <v>98</v>
      </c>
      <c r="E22" s="952">
        <v>54</v>
      </c>
      <c r="F22" s="952">
        <v>23</v>
      </c>
      <c r="G22" s="952" t="s">
        <v>23</v>
      </c>
      <c r="H22" s="952">
        <v>15</v>
      </c>
      <c r="I22" s="952">
        <v>60</v>
      </c>
      <c r="J22" s="952" t="s">
        <v>23</v>
      </c>
      <c r="K22" s="952">
        <v>2</v>
      </c>
      <c r="L22" s="952" t="s">
        <v>23</v>
      </c>
      <c r="M22" s="953">
        <v>2</v>
      </c>
    </row>
    <row r="23" spans="1:828" ht="13.5">
      <c r="A23" s="896"/>
      <c r="B23" s="952"/>
      <c r="C23" s="952"/>
      <c r="D23" s="952"/>
      <c r="E23" s="952"/>
      <c r="F23" s="952"/>
      <c r="G23" s="952"/>
      <c r="H23" s="952"/>
      <c r="I23" s="952"/>
      <c r="J23" s="952"/>
      <c r="K23" s="952"/>
      <c r="L23" s="952"/>
      <c r="M23" s="953"/>
    </row>
    <row r="24" spans="1:828" ht="13.5">
      <c r="A24" s="896" t="s">
        <v>92</v>
      </c>
      <c r="B24" s="952">
        <v>325</v>
      </c>
      <c r="C24" s="952">
        <v>30</v>
      </c>
      <c r="D24" s="952">
        <v>355</v>
      </c>
      <c r="E24" s="952">
        <v>291</v>
      </c>
      <c r="F24" s="952">
        <v>21</v>
      </c>
      <c r="G24" s="952" t="s">
        <v>23</v>
      </c>
      <c r="H24" s="952">
        <v>5</v>
      </c>
      <c r="I24" s="952">
        <v>5</v>
      </c>
      <c r="J24" s="952" t="s">
        <v>23</v>
      </c>
      <c r="K24" s="952">
        <v>2</v>
      </c>
      <c r="L24" s="952" t="s">
        <v>23</v>
      </c>
      <c r="M24" s="953">
        <v>2</v>
      </c>
    </row>
    <row r="25" spans="1:828" ht="13.5">
      <c r="A25" s="896"/>
      <c r="B25" s="952"/>
      <c r="C25" s="952"/>
      <c r="D25" s="952"/>
      <c r="E25" s="952"/>
      <c r="F25" s="952"/>
      <c r="G25" s="952"/>
      <c r="H25" s="952"/>
      <c r="I25" s="952"/>
      <c r="J25" s="952"/>
      <c r="K25" s="952"/>
      <c r="L25" s="952"/>
      <c r="M25" s="953"/>
    </row>
    <row r="26" spans="1:828" ht="13.5">
      <c r="A26" s="896" t="s">
        <v>93</v>
      </c>
      <c r="B26" s="952">
        <v>182</v>
      </c>
      <c r="C26" s="952" t="s">
        <v>23</v>
      </c>
      <c r="D26" s="952">
        <v>182</v>
      </c>
      <c r="E26" s="952" t="s">
        <v>23</v>
      </c>
      <c r="F26" s="952" t="s">
        <v>23</v>
      </c>
      <c r="G26" s="952" t="s">
        <v>23</v>
      </c>
      <c r="H26" s="952" t="s">
        <v>23</v>
      </c>
      <c r="I26" s="952" t="s">
        <v>23</v>
      </c>
      <c r="J26" s="952" t="s">
        <v>23</v>
      </c>
      <c r="K26" s="952" t="s">
        <v>23</v>
      </c>
      <c r="L26" s="952" t="s">
        <v>23</v>
      </c>
      <c r="M26" s="953" t="s">
        <v>23</v>
      </c>
    </row>
    <row r="27" spans="1:828" ht="13.5">
      <c r="A27" s="891"/>
      <c r="B27" s="950"/>
      <c r="C27" s="950"/>
      <c r="D27" s="950"/>
      <c r="E27" s="950"/>
      <c r="F27" s="950"/>
      <c r="G27" s="950"/>
      <c r="H27" s="950"/>
      <c r="I27" s="950"/>
      <c r="J27" s="950"/>
      <c r="K27" s="950"/>
      <c r="L27" s="950"/>
      <c r="M27" s="951"/>
    </row>
    <row r="28" spans="1:828" ht="13.5">
      <c r="A28" s="891" t="s">
        <v>94</v>
      </c>
      <c r="B28" s="954">
        <v>1147</v>
      </c>
      <c r="C28" s="950">
        <v>102</v>
      </c>
      <c r="D28" s="950">
        <v>1249</v>
      </c>
      <c r="E28" s="954">
        <v>1085</v>
      </c>
      <c r="F28" s="950">
        <v>96</v>
      </c>
      <c r="G28" s="950" t="s">
        <v>23</v>
      </c>
      <c r="H28" s="954">
        <v>2</v>
      </c>
      <c r="I28" s="950">
        <v>30</v>
      </c>
      <c r="J28" s="954" t="s">
        <v>23</v>
      </c>
      <c r="K28" s="954">
        <v>5</v>
      </c>
      <c r="L28" s="954" t="s">
        <v>23</v>
      </c>
      <c r="M28" s="951">
        <v>5</v>
      </c>
    </row>
    <row r="29" spans="1:828" ht="13.5">
      <c r="A29" s="891" t="s">
        <v>95</v>
      </c>
      <c r="B29" s="954">
        <v>6887</v>
      </c>
      <c r="C29" s="950">
        <v>886</v>
      </c>
      <c r="D29" s="950">
        <v>7773</v>
      </c>
      <c r="E29" s="954">
        <v>5821</v>
      </c>
      <c r="F29" s="950">
        <v>866</v>
      </c>
      <c r="G29" s="950" t="s">
        <v>23</v>
      </c>
      <c r="H29" s="954">
        <v>5</v>
      </c>
      <c r="I29" s="950">
        <v>42</v>
      </c>
      <c r="J29" s="950" t="s">
        <v>23</v>
      </c>
      <c r="K29" s="950">
        <v>65</v>
      </c>
      <c r="L29" s="950" t="s">
        <v>23</v>
      </c>
      <c r="M29" s="951">
        <v>65</v>
      </c>
    </row>
    <row r="30" spans="1:828" ht="13.5">
      <c r="A30" s="891" t="s">
        <v>96</v>
      </c>
      <c r="B30" s="954">
        <v>2031</v>
      </c>
      <c r="C30" s="950">
        <v>35</v>
      </c>
      <c r="D30" s="950">
        <v>2066</v>
      </c>
      <c r="E30" s="954">
        <v>265</v>
      </c>
      <c r="F30" s="950">
        <v>26</v>
      </c>
      <c r="G30" s="950" t="s">
        <v>23</v>
      </c>
      <c r="H30" s="954">
        <v>10</v>
      </c>
      <c r="I30" s="950">
        <v>283</v>
      </c>
      <c r="J30" s="954" t="s">
        <v>23</v>
      </c>
      <c r="K30" s="954">
        <v>10</v>
      </c>
      <c r="L30" s="954" t="s">
        <v>23</v>
      </c>
      <c r="M30" s="951">
        <v>10</v>
      </c>
    </row>
    <row r="31" spans="1:828" ht="13.5">
      <c r="A31" s="896" t="s">
        <v>97</v>
      </c>
      <c r="B31" s="952">
        <v>10065</v>
      </c>
      <c r="C31" s="952">
        <v>1023</v>
      </c>
      <c r="D31" s="952">
        <v>11088</v>
      </c>
      <c r="E31" s="952">
        <v>7171</v>
      </c>
      <c r="F31" s="952">
        <v>988</v>
      </c>
      <c r="G31" s="952" t="s">
        <v>23</v>
      </c>
      <c r="H31" s="952">
        <v>5</v>
      </c>
      <c r="I31" s="952">
        <v>47</v>
      </c>
      <c r="J31" s="952" t="s">
        <v>23</v>
      </c>
      <c r="K31" s="952">
        <v>80</v>
      </c>
      <c r="L31" s="952" t="s">
        <v>23</v>
      </c>
      <c r="M31" s="953">
        <v>80</v>
      </c>
    </row>
    <row r="32" spans="1:828" ht="13.5">
      <c r="A32" s="891"/>
      <c r="B32" s="950"/>
      <c r="C32" s="950"/>
      <c r="D32" s="950"/>
      <c r="E32" s="950"/>
      <c r="F32" s="950"/>
      <c r="G32" s="950"/>
      <c r="H32" s="950"/>
      <c r="I32" s="950"/>
      <c r="J32" s="950"/>
      <c r="K32" s="950"/>
      <c r="L32" s="950"/>
      <c r="M32" s="951"/>
    </row>
    <row r="33" spans="1:13" ht="13.5">
      <c r="A33" s="891" t="s">
        <v>98</v>
      </c>
      <c r="B33" s="956">
        <v>49</v>
      </c>
      <c r="C33" s="956">
        <v>3</v>
      </c>
      <c r="D33" s="950">
        <v>52</v>
      </c>
      <c r="E33" s="956">
        <v>10</v>
      </c>
      <c r="F33" s="956" t="s">
        <v>23</v>
      </c>
      <c r="G33" s="956" t="s">
        <v>23</v>
      </c>
      <c r="H33" s="956">
        <v>19</v>
      </c>
      <c r="I33" s="956" t="s">
        <v>23</v>
      </c>
      <c r="J33" s="956" t="s">
        <v>23</v>
      </c>
      <c r="K33" s="956" t="s">
        <v>23</v>
      </c>
      <c r="L33" s="956" t="s">
        <v>23</v>
      </c>
      <c r="M33" s="957" t="s">
        <v>23</v>
      </c>
    </row>
    <row r="34" spans="1:13" ht="13.5">
      <c r="A34" s="891" t="s">
        <v>99</v>
      </c>
      <c r="B34" s="956">
        <v>9</v>
      </c>
      <c r="C34" s="956">
        <v>3</v>
      </c>
      <c r="D34" s="950">
        <v>12</v>
      </c>
      <c r="E34" s="956">
        <v>5</v>
      </c>
      <c r="F34" s="956">
        <v>1</v>
      </c>
      <c r="G34" s="956" t="s">
        <v>23</v>
      </c>
      <c r="H34" s="956">
        <v>10</v>
      </c>
      <c r="I34" s="956">
        <v>15</v>
      </c>
      <c r="J34" s="956" t="s">
        <v>23</v>
      </c>
      <c r="K34" s="956" t="s">
        <v>23</v>
      </c>
      <c r="L34" s="956" t="s">
        <v>23</v>
      </c>
      <c r="M34" s="951" t="s">
        <v>23</v>
      </c>
    </row>
    <row r="35" spans="1:13" ht="13.5">
      <c r="A35" s="891" t="s">
        <v>100</v>
      </c>
      <c r="B35" s="956">
        <v>344</v>
      </c>
      <c r="C35" s="956">
        <v>95</v>
      </c>
      <c r="D35" s="950">
        <v>439</v>
      </c>
      <c r="E35" s="956">
        <v>157</v>
      </c>
      <c r="F35" s="956">
        <v>38</v>
      </c>
      <c r="G35" s="956" t="s">
        <v>23</v>
      </c>
      <c r="H35" s="956">
        <v>16</v>
      </c>
      <c r="I35" s="956">
        <v>33</v>
      </c>
      <c r="J35" s="956" t="s">
        <v>23</v>
      </c>
      <c r="K35" s="956">
        <v>4</v>
      </c>
      <c r="L35" s="956" t="s">
        <v>23</v>
      </c>
      <c r="M35" s="951">
        <v>4</v>
      </c>
    </row>
    <row r="36" spans="1:13" ht="13.5">
      <c r="A36" s="891" t="s">
        <v>101</v>
      </c>
      <c r="B36" s="956">
        <v>63</v>
      </c>
      <c r="C36" s="956">
        <v>14</v>
      </c>
      <c r="D36" s="950">
        <v>77</v>
      </c>
      <c r="E36" s="956">
        <v>16</v>
      </c>
      <c r="F36" s="956">
        <v>4</v>
      </c>
      <c r="G36" s="956" t="s">
        <v>23</v>
      </c>
      <c r="H36" s="956">
        <v>10</v>
      </c>
      <c r="I36" s="956">
        <v>18</v>
      </c>
      <c r="J36" s="956" t="s">
        <v>23</v>
      </c>
      <c r="K36" s="956" t="s">
        <v>23</v>
      </c>
      <c r="L36" s="956" t="s">
        <v>23</v>
      </c>
      <c r="M36" s="951" t="s">
        <v>23</v>
      </c>
    </row>
    <row r="37" spans="1:13" ht="13.5">
      <c r="A37" s="896" t="s">
        <v>102</v>
      </c>
      <c r="B37" s="952">
        <v>465</v>
      </c>
      <c r="C37" s="952">
        <v>115</v>
      </c>
      <c r="D37" s="952">
        <v>580</v>
      </c>
      <c r="E37" s="952">
        <v>188</v>
      </c>
      <c r="F37" s="952">
        <v>43</v>
      </c>
      <c r="G37" s="952" t="s">
        <v>23</v>
      </c>
      <c r="H37" s="952">
        <v>15</v>
      </c>
      <c r="I37" s="952">
        <v>31</v>
      </c>
      <c r="J37" s="952" t="s">
        <v>23</v>
      </c>
      <c r="K37" s="952">
        <v>4</v>
      </c>
      <c r="L37" s="952" t="s">
        <v>23</v>
      </c>
      <c r="M37" s="953">
        <v>4</v>
      </c>
    </row>
    <row r="38" spans="1:13" ht="13.5">
      <c r="A38" s="896"/>
      <c r="B38" s="952"/>
      <c r="C38" s="952"/>
      <c r="D38" s="952"/>
      <c r="E38" s="952"/>
      <c r="F38" s="952"/>
      <c r="G38" s="952"/>
      <c r="H38" s="952"/>
      <c r="I38" s="952"/>
      <c r="J38" s="952"/>
      <c r="K38" s="952"/>
      <c r="L38" s="952"/>
      <c r="M38" s="953"/>
    </row>
    <row r="39" spans="1:13" ht="13.5">
      <c r="A39" s="896" t="s">
        <v>103</v>
      </c>
      <c r="B39" s="952">
        <v>1</v>
      </c>
      <c r="C39" s="952" t="s">
        <v>23</v>
      </c>
      <c r="D39" s="952">
        <v>1</v>
      </c>
      <c r="E39" s="952" t="s">
        <v>23</v>
      </c>
      <c r="F39" s="952" t="s">
        <v>23</v>
      </c>
      <c r="G39" s="952" t="s">
        <v>23</v>
      </c>
      <c r="H39" s="952" t="s">
        <v>23</v>
      </c>
      <c r="I39" s="952" t="s">
        <v>23</v>
      </c>
      <c r="J39" s="952" t="s">
        <v>23</v>
      </c>
      <c r="K39" s="952" t="s">
        <v>23</v>
      </c>
      <c r="L39" s="952" t="s">
        <v>23</v>
      </c>
      <c r="M39" s="953" t="s">
        <v>23</v>
      </c>
    </row>
    <row r="40" spans="1:13" ht="13.5">
      <c r="A40" s="891"/>
      <c r="B40" s="950"/>
      <c r="C40" s="950"/>
      <c r="D40" s="950"/>
      <c r="E40" s="950"/>
      <c r="F40" s="950"/>
      <c r="G40" s="950"/>
      <c r="H40" s="950"/>
      <c r="I40" s="950"/>
      <c r="J40" s="950"/>
      <c r="K40" s="950"/>
      <c r="L40" s="950"/>
      <c r="M40" s="951"/>
    </row>
    <row r="41" spans="1:13" ht="13.5">
      <c r="A41" s="891" t="s">
        <v>159</v>
      </c>
      <c r="B41" s="954" t="s">
        <v>23</v>
      </c>
      <c r="C41" s="954" t="s">
        <v>23</v>
      </c>
      <c r="D41" s="954" t="s">
        <v>23</v>
      </c>
      <c r="E41" s="954" t="s">
        <v>23</v>
      </c>
      <c r="F41" s="954" t="s">
        <v>23</v>
      </c>
      <c r="G41" s="954" t="s">
        <v>23</v>
      </c>
      <c r="H41" s="954" t="s">
        <v>23</v>
      </c>
      <c r="I41" s="954" t="s">
        <v>23</v>
      </c>
      <c r="J41" s="954" t="s">
        <v>23</v>
      </c>
      <c r="K41" s="954" t="s">
        <v>23</v>
      </c>
      <c r="L41" s="954" t="s">
        <v>23</v>
      </c>
      <c r="M41" s="955" t="s">
        <v>23</v>
      </c>
    </row>
    <row r="42" spans="1:13" ht="13.5">
      <c r="A42" s="891" t="s">
        <v>105</v>
      </c>
      <c r="B42" s="950">
        <v>517</v>
      </c>
      <c r="C42" s="950">
        <v>4</v>
      </c>
      <c r="D42" s="950">
        <v>521</v>
      </c>
      <c r="E42" s="950">
        <v>148</v>
      </c>
      <c r="F42" s="950">
        <v>1</v>
      </c>
      <c r="G42" s="950" t="s">
        <v>23</v>
      </c>
      <c r="H42" s="950">
        <v>15</v>
      </c>
      <c r="I42" s="950">
        <v>25</v>
      </c>
      <c r="J42" s="950" t="s">
        <v>23</v>
      </c>
      <c r="K42" s="950">
        <v>2</v>
      </c>
      <c r="L42" s="950" t="s">
        <v>23</v>
      </c>
      <c r="M42" s="951">
        <v>2</v>
      </c>
    </row>
    <row r="43" spans="1:13" ht="13.5">
      <c r="A43" s="891" t="s">
        <v>106</v>
      </c>
      <c r="B43" s="950" t="s">
        <v>23</v>
      </c>
      <c r="C43" s="950" t="s">
        <v>23</v>
      </c>
      <c r="D43" s="950" t="s">
        <v>23</v>
      </c>
      <c r="E43" s="950" t="s">
        <v>23</v>
      </c>
      <c r="F43" s="950" t="s">
        <v>23</v>
      </c>
      <c r="G43" s="950" t="s">
        <v>23</v>
      </c>
      <c r="H43" s="950" t="s">
        <v>23</v>
      </c>
      <c r="I43" s="950" t="s">
        <v>23</v>
      </c>
      <c r="J43" s="950" t="s">
        <v>23</v>
      </c>
      <c r="K43" s="950" t="s">
        <v>23</v>
      </c>
      <c r="L43" s="950" t="s">
        <v>23</v>
      </c>
      <c r="M43" s="951" t="s">
        <v>23</v>
      </c>
    </row>
    <row r="44" spans="1:13" ht="13.5">
      <c r="A44" s="891" t="s">
        <v>107</v>
      </c>
      <c r="B44" s="954">
        <v>58</v>
      </c>
      <c r="C44" s="950">
        <v>1</v>
      </c>
      <c r="D44" s="950">
        <v>59</v>
      </c>
      <c r="E44" s="954">
        <v>2</v>
      </c>
      <c r="F44" s="950" t="s">
        <v>23</v>
      </c>
      <c r="G44" s="950" t="s">
        <v>23</v>
      </c>
      <c r="H44" s="954">
        <v>4</v>
      </c>
      <c r="I44" s="950" t="s">
        <v>23</v>
      </c>
      <c r="J44" s="950" t="s">
        <v>23</v>
      </c>
      <c r="K44" s="950" t="s">
        <v>23</v>
      </c>
      <c r="L44" s="950" t="s">
        <v>23</v>
      </c>
      <c r="M44" s="951" t="s">
        <v>23</v>
      </c>
    </row>
    <row r="45" spans="1:13" ht="13.5">
      <c r="A45" s="891" t="s">
        <v>108</v>
      </c>
      <c r="B45" s="950" t="s">
        <v>23</v>
      </c>
      <c r="C45" s="950">
        <v>1</v>
      </c>
      <c r="D45" s="950">
        <v>1</v>
      </c>
      <c r="E45" s="950" t="s">
        <v>23</v>
      </c>
      <c r="F45" s="950" t="s">
        <v>23</v>
      </c>
      <c r="G45" s="950" t="s">
        <v>23</v>
      </c>
      <c r="H45" s="950" t="s">
        <v>23</v>
      </c>
      <c r="I45" s="950" t="s">
        <v>23</v>
      </c>
      <c r="J45" s="950" t="s">
        <v>23</v>
      </c>
      <c r="K45" s="950" t="s">
        <v>23</v>
      </c>
      <c r="L45" s="950" t="s">
        <v>23</v>
      </c>
      <c r="M45" s="951" t="s">
        <v>23</v>
      </c>
    </row>
    <row r="46" spans="1:13" ht="13.5">
      <c r="A46" s="891" t="s">
        <v>109</v>
      </c>
      <c r="B46" s="950">
        <v>24</v>
      </c>
      <c r="C46" s="950" t="s">
        <v>23</v>
      </c>
      <c r="D46" s="950">
        <v>24</v>
      </c>
      <c r="E46" s="950">
        <v>18</v>
      </c>
      <c r="F46" s="950" t="s">
        <v>23</v>
      </c>
      <c r="G46" s="950" t="s">
        <v>23</v>
      </c>
      <c r="H46" s="950">
        <v>3</v>
      </c>
      <c r="I46" s="950" t="s">
        <v>23</v>
      </c>
      <c r="J46" s="950" t="s">
        <v>23</v>
      </c>
      <c r="K46" s="950" t="s">
        <v>23</v>
      </c>
      <c r="L46" s="950" t="s">
        <v>23</v>
      </c>
      <c r="M46" s="951" t="s">
        <v>23</v>
      </c>
    </row>
    <row r="47" spans="1:13" ht="13.5">
      <c r="A47" s="891" t="s">
        <v>110</v>
      </c>
      <c r="B47" s="954">
        <v>230</v>
      </c>
      <c r="C47" s="950">
        <v>14</v>
      </c>
      <c r="D47" s="950">
        <v>244</v>
      </c>
      <c r="E47" s="954">
        <v>37</v>
      </c>
      <c r="F47" s="950" t="s">
        <v>23</v>
      </c>
      <c r="G47" s="950" t="s">
        <v>23</v>
      </c>
      <c r="H47" s="954">
        <v>6</v>
      </c>
      <c r="I47" s="950" t="s">
        <v>23</v>
      </c>
      <c r="J47" s="950" t="s">
        <v>23</v>
      </c>
      <c r="K47" s="950" t="s">
        <v>23</v>
      </c>
      <c r="L47" s="950" t="s">
        <v>23</v>
      </c>
      <c r="M47" s="951" t="s">
        <v>23</v>
      </c>
    </row>
    <row r="48" spans="1:13" ht="13.5">
      <c r="A48" s="891" t="s">
        <v>111</v>
      </c>
      <c r="B48" s="954" t="s">
        <v>23</v>
      </c>
      <c r="C48" s="950">
        <v>45</v>
      </c>
      <c r="D48" s="950">
        <v>45</v>
      </c>
      <c r="E48" s="954" t="s">
        <v>23</v>
      </c>
      <c r="F48" s="950" t="s">
        <v>23</v>
      </c>
      <c r="G48" s="950" t="s">
        <v>23</v>
      </c>
      <c r="H48" s="954" t="s">
        <v>23</v>
      </c>
      <c r="I48" s="950" t="s">
        <v>23</v>
      </c>
      <c r="J48" s="950" t="s">
        <v>23</v>
      </c>
      <c r="K48" s="950" t="s">
        <v>23</v>
      </c>
      <c r="L48" s="950" t="s">
        <v>23</v>
      </c>
      <c r="M48" s="951" t="s">
        <v>23</v>
      </c>
    </row>
    <row r="49" spans="1:13" ht="13.5">
      <c r="A49" s="891" t="s">
        <v>112</v>
      </c>
      <c r="B49" s="950" t="s">
        <v>23</v>
      </c>
      <c r="C49" s="950">
        <v>2</v>
      </c>
      <c r="D49" s="950">
        <v>2</v>
      </c>
      <c r="E49" s="950" t="s">
        <v>23</v>
      </c>
      <c r="F49" s="950" t="s">
        <v>23</v>
      </c>
      <c r="G49" s="950" t="s">
        <v>23</v>
      </c>
      <c r="H49" s="950" t="s">
        <v>23</v>
      </c>
      <c r="I49" s="950" t="s">
        <v>23</v>
      </c>
      <c r="J49" s="950" t="s">
        <v>23</v>
      </c>
      <c r="K49" s="950" t="s">
        <v>23</v>
      </c>
      <c r="L49" s="950" t="s">
        <v>23</v>
      </c>
      <c r="M49" s="951" t="s">
        <v>23</v>
      </c>
    </row>
    <row r="50" spans="1:13" ht="13.5">
      <c r="A50" s="896" t="s">
        <v>113</v>
      </c>
      <c r="B50" s="952">
        <v>829</v>
      </c>
      <c r="C50" s="952">
        <v>67</v>
      </c>
      <c r="D50" s="952">
        <v>896</v>
      </c>
      <c r="E50" s="952">
        <v>205</v>
      </c>
      <c r="F50" s="952">
        <v>1</v>
      </c>
      <c r="G50" s="952" t="s">
        <v>23</v>
      </c>
      <c r="H50" s="952">
        <v>12</v>
      </c>
      <c r="I50" s="952">
        <v>25</v>
      </c>
      <c r="J50" s="952" t="s">
        <v>23</v>
      </c>
      <c r="K50" s="952">
        <v>2</v>
      </c>
      <c r="L50" s="952" t="s">
        <v>23</v>
      </c>
      <c r="M50" s="953">
        <v>2</v>
      </c>
    </row>
    <row r="51" spans="1:13" ht="13.5">
      <c r="A51" s="896"/>
      <c r="B51" s="952"/>
      <c r="C51" s="952"/>
      <c r="D51" s="952"/>
      <c r="E51" s="952"/>
      <c r="F51" s="952"/>
      <c r="G51" s="952"/>
      <c r="H51" s="952"/>
      <c r="I51" s="952"/>
      <c r="J51" s="952"/>
      <c r="K51" s="952"/>
      <c r="L51" s="952"/>
      <c r="M51" s="953"/>
    </row>
    <row r="52" spans="1:13" ht="13.5">
      <c r="A52" s="896" t="s">
        <v>114</v>
      </c>
      <c r="B52" s="952" t="s">
        <v>23</v>
      </c>
      <c r="C52" s="952" t="s">
        <v>23</v>
      </c>
      <c r="D52" s="952" t="s">
        <v>23</v>
      </c>
      <c r="E52" s="952" t="s">
        <v>23</v>
      </c>
      <c r="F52" s="952" t="s">
        <v>23</v>
      </c>
      <c r="G52" s="952" t="s">
        <v>23</v>
      </c>
      <c r="H52" s="952" t="s">
        <v>23</v>
      </c>
      <c r="I52" s="952" t="s">
        <v>23</v>
      </c>
      <c r="J52" s="952" t="s">
        <v>23</v>
      </c>
      <c r="K52" s="952" t="s">
        <v>23</v>
      </c>
      <c r="L52" s="952" t="s">
        <v>23</v>
      </c>
      <c r="M52" s="953" t="s">
        <v>23</v>
      </c>
    </row>
    <row r="53" spans="1:13" ht="13.5">
      <c r="A53" s="891"/>
      <c r="B53" s="950"/>
      <c r="C53" s="950"/>
      <c r="D53" s="950"/>
      <c r="E53" s="950"/>
      <c r="F53" s="950"/>
      <c r="G53" s="950"/>
      <c r="H53" s="950"/>
      <c r="I53" s="950"/>
      <c r="J53" s="950"/>
      <c r="K53" s="950"/>
      <c r="L53" s="950"/>
      <c r="M53" s="951"/>
    </row>
    <row r="54" spans="1:13" ht="13.5">
      <c r="A54" s="891" t="s">
        <v>115</v>
      </c>
      <c r="B54" s="954">
        <v>68</v>
      </c>
      <c r="C54" s="950">
        <v>10</v>
      </c>
      <c r="D54" s="950">
        <v>78</v>
      </c>
      <c r="E54" s="954" t="s">
        <v>23</v>
      </c>
      <c r="F54" s="950" t="s">
        <v>23</v>
      </c>
      <c r="G54" s="950" t="s">
        <v>23</v>
      </c>
      <c r="H54" s="954" t="s">
        <v>23</v>
      </c>
      <c r="I54" s="950" t="s">
        <v>23</v>
      </c>
      <c r="J54" s="950" t="s">
        <v>23</v>
      </c>
      <c r="K54" s="950" t="s">
        <v>23</v>
      </c>
      <c r="L54" s="950" t="s">
        <v>23</v>
      </c>
      <c r="M54" s="951" t="s">
        <v>23</v>
      </c>
    </row>
    <row r="55" spans="1:13" ht="13.5">
      <c r="A55" s="891" t="s">
        <v>116</v>
      </c>
      <c r="B55" s="950">
        <v>33</v>
      </c>
      <c r="C55" s="950">
        <v>5</v>
      </c>
      <c r="D55" s="950">
        <v>38</v>
      </c>
      <c r="E55" s="950" t="s">
        <v>23</v>
      </c>
      <c r="F55" s="950" t="s">
        <v>23</v>
      </c>
      <c r="G55" s="950" t="s">
        <v>23</v>
      </c>
      <c r="H55" s="950" t="s">
        <v>23</v>
      </c>
      <c r="I55" s="950" t="s">
        <v>23</v>
      </c>
      <c r="J55" s="950" t="s">
        <v>23</v>
      </c>
      <c r="K55" s="950" t="s">
        <v>23</v>
      </c>
      <c r="L55" s="950" t="s">
        <v>23</v>
      </c>
      <c r="M55" s="951" t="s">
        <v>23</v>
      </c>
    </row>
    <row r="56" spans="1:13" ht="13.5">
      <c r="A56" s="891" t="s">
        <v>117</v>
      </c>
      <c r="B56" s="950">
        <v>177</v>
      </c>
      <c r="C56" s="950">
        <v>42</v>
      </c>
      <c r="D56" s="950">
        <v>219</v>
      </c>
      <c r="E56" s="950">
        <v>31</v>
      </c>
      <c r="F56" s="950">
        <v>4</v>
      </c>
      <c r="G56" s="950" t="s">
        <v>23</v>
      </c>
      <c r="H56" s="950">
        <v>7</v>
      </c>
      <c r="I56" s="950">
        <v>23</v>
      </c>
      <c r="J56" s="950" t="s">
        <v>23</v>
      </c>
      <c r="K56" s="950" t="s">
        <v>23</v>
      </c>
      <c r="L56" s="950" t="s">
        <v>23</v>
      </c>
      <c r="M56" s="951" t="s">
        <v>23</v>
      </c>
    </row>
    <row r="57" spans="1:13" ht="13.5">
      <c r="A57" s="891" t="s">
        <v>118</v>
      </c>
      <c r="B57" s="950">
        <v>99</v>
      </c>
      <c r="C57" s="950">
        <v>4</v>
      </c>
      <c r="D57" s="950">
        <v>103</v>
      </c>
      <c r="E57" s="950">
        <v>67</v>
      </c>
      <c r="F57" s="950" t="s">
        <v>23</v>
      </c>
      <c r="G57" s="950" t="s">
        <v>23</v>
      </c>
      <c r="H57" s="950">
        <v>25</v>
      </c>
      <c r="I57" s="950" t="s">
        <v>23</v>
      </c>
      <c r="J57" s="950" t="s">
        <v>23</v>
      </c>
      <c r="K57" s="950">
        <v>2</v>
      </c>
      <c r="L57" s="950" t="s">
        <v>23</v>
      </c>
      <c r="M57" s="951">
        <v>2</v>
      </c>
    </row>
    <row r="58" spans="1:13" ht="13.5">
      <c r="A58" s="891" t="s">
        <v>119</v>
      </c>
      <c r="B58" s="950" t="s">
        <v>23</v>
      </c>
      <c r="C58" s="950" t="s">
        <v>23</v>
      </c>
      <c r="D58" s="950" t="s">
        <v>23</v>
      </c>
      <c r="E58" s="950" t="s">
        <v>23</v>
      </c>
      <c r="F58" s="950" t="s">
        <v>23</v>
      </c>
      <c r="G58" s="950" t="s">
        <v>23</v>
      </c>
      <c r="H58" s="950" t="s">
        <v>23</v>
      </c>
      <c r="I58" s="950" t="s">
        <v>23</v>
      </c>
      <c r="J58" s="950" t="s">
        <v>23</v>
      </c>
      <c r="K58" s="950" t="s">
        <v>23</v>
      </c>
      <c r="L58" s="950" t="s">
        <v>23</v>
      </c>
      <c r="M58" s="951" t="s">
        <v>23</v>
      </c>
    </row>
    <row r="59" spans="1:13" ht="13.5">
      <c r="A59" s="896" t="s">
        <v>172</v>
      </c>
      <c r="B59" s="952">
        <v>377</v>
      </c>
      <c r="C59" s="952">
        <v>61</v>
      </c>
      <c r="D59" s="952">
        <v>438</v>
      </c>
      <c r="E59" s="952">
        <v>98</v>
      </c>
      <c r="F59" s="952">
        <v>4</v>
      </c>
      <c r="G59" s="952" t="s">
        <v>23</v>
      </c>
      <c r="H59" s="952">
        <v>19</v>
      </c>
      <c r="I59" s="952">
        <v>23</v>
      </c>
      <c r="J59" s="952" t="s">
        <v>23</v>
      </c>
      <c r="K59" s="952">
        <v>2</v>
      </c>
      <c r="L59" s="952" t="s">
        <v>23</v>
      </c>
      <c r="M59" s="953">
        <v>2</v>
      </c>
    </row>
    <row r="60" spans="1:13" ht="13.5">
      <c r="A60" s="891"/>
      <c r="B60" s="950"/>
      <c r="C60" s="950"/>
      <c r="D60" s="950"/>
      <c r="E60" s="950"/>
      <c r="F60" s="950"/>
      <c r="G60" s="950"/>
      <c r="H60" s="950"/>
      <c r="I60" s="950"/>
      <c r="J60" s="950"/>
      <c r="K60" s="950"/>
      <c r="L60" s="950"/>
      <c r="M60" s="951"/>
    </row>
    <row r="61" spans="1:13" ht="13.5">
      <c r="A61" s="891" t="s">
        <v>121</v>
      </c>
      <c r="B61" s="950">
        <v>5</v>
      </c>
      <c r="C61" s="950" t="s">
        <v>23</v>
      </c>
      <c r="D61" s="950">
        <v>5</v>
      </c>
      <c r="E61" s="950" t="s">
        <v>23</v>
      </c>
      <c r="F61" s="950" t="s">
        <v>23</v>
      </c>
      <c r="G61" s="950" t="s">
        <v>23</v>
      </c>
      <c r="H61" s="950" t="s">
        <v>23</v>
      </c>
      <c r="I61" s="950" t="s">
        <v>23</v>
      </c>
      <c r="J61" s="950" t="s">
        <v>23</v>
      </c>
      <c r="K61" s="950" t="s">
        <v>23</v>
      </c>
      <c r="L61" s="950" t="s">
        <v>23</v>
      </c>
      <c r="M61" s="951" t="s">
        <v>23</v>
      </c>
    </row>
    <row r="62" spans="1:13" ht="13.5">
      <c r="A62" s="891" t="s">
        <v>122</v>
      </c>
      <c r="B62" s="950">
        <v>1450</v>
      </c>
      <c r="C62" s="950">
        <v>42</v>
      </c>
      <c r="D62" s="950">
        <v>1492</v>
      </c>
      <c r="E62" s="950">
        <v>788</v>
      </c>
      <c r="F62" s="950">
        <v>23</v>
      </c>
      <c r="G62" s="950" t="s">
        <v>23</v>
      </c>
      <c r="H62" s="950">
        <v>14</v>
      </c>
      <c r="I62" s="950">
        <v>18</v>
      </c>
      <c r="J62" s="950" t="s">
        <v>23</v>
      </c>
      <c r="K62" s="950">
        <v>11</v>
      </c>
      <c r="L62" s="950" t="s">
        <v>23</v>
      </c>
      <c r="M62" s="951">
        <v>11</v>
      </c>
    </row>
    <row r="63" spans="1:13" ht="13.5">
      <c r="A63" s="891" t="s">
        <v>123</v>
      </c>
      <c r="B63" s="950">
        <v>116</v>
      </c>
      <c r="C63" s="950">
        <v>20</v>
      </c>
      <c r="D63" s="950">
        <v>136</v>
      </c>
      <c r="E63" s="950" t="s">
        <v>23</v>
      </c>
      <c r="F63" s="950" t="s">
        <v>23</v>
      </c>
      <c r="G63" s="950" t="s">
        <v>23</v>
      </c>
      <c r="H63" s="950" t="s">
        <v>23</v>
      </c>
      <c r="I63" s="950" t="s">
        <v>23</v>
      </c>
      <c r="J63" s="950" t="s">
        <v>23</v>
      </c>
      <c r="K63" s="950" t="s">
        <v>23</v>
      </c>
      <c r="L63" s="950" t="s">
        <v>23</v>
      </c>
      <c r="M63" s="951" t="s">
        <v>23</v>
      </c>
    </row>
    <row r="64" spans="1:13" ht="13.5">
      <c r="A64" s="896" t="s">
        <v>124</v>
      </c>
      <c r="B64" s="952">
        <v>1571</v>
      </c>
      <c r="C64" s="952">
        <v>62</v>
      </c>
      <c r="D64" s="952">
        <v>1633</v>
      </c>
      <c r="E64" s="952">
        <v>788</v>
      </c>
      <c r="F64" s="952">
        <v>23</v>
      </c>
      <c r="G64" s="952" t="s">
        <v>23</v>
      </c>
      <c r="H64" s="952">
        <v>14</v>
      </c>
      <c r="I64" s="952">
        <v>18</v>
      </c>
      <c r="J64" s="952" t="s">
        <v>23</v>
      </c>
      <c r="K64" s="952">
        <v>11</v>
      </c>
      <c r="L64" s="952" t="s">
        <v>23</v>
      </c>
      <c r="M64" s="953">
        <v>11</v>
      </c>
    </row>
    <row r="65" spans="1:13" ht="13.5">
      <c r="A65" s="891"/>
      <c r="B65" s="950"/>
      <c r="C65" s="950"/>
      <c r="D65" s="950"/>
      <c r="E65" s="950"/>
      <c r="F65" s="950"/>
      <c r="G65" s="950"/>
      <c r="H65" s="950"/>
      <c r="I65" s="950"/>
      <c r="J65" s="950"/>
      <c r="K65" s="950"/>
      <c r="L65" s="950"/>
      <c r="M65" s="951"/>
    </row>
    <row r="66" spans="1:13" ht="13.5">
      <c r="A66" s="896" t="s">
        <v>125</v>
      </c>
      <c r="B66" s="952">
        <v>44</v>
      </c>
      <c r="C66" s="952">
        <v>39</v>
      </c>
      <c r="D66" s="952">
        <v>83</v>
      </c>
      <c r="E66" s="952">
        <v>10</v>
      </c>
      <c r="F66" s="952">
        <v>9</v>
      </c>
      <c r="G66" s="952" t="s">
        <v>23</v>
      </c>
      <c r="H66" s="952">
        <v>7</v>
      </c>
      <c r="I66" s="952">
        <v>18</v>
      </c>
      <c r="J66" s="952" t="s">
        <v>23</v>
      </c>
      <c r="K66" s="952">
        <v>1</v>
      </c>
      <c r="L66" s="952" t="s">
        <v>23</v>
      </c>
      <c r="M66" s="953">
        <v>1</v>
      </c>
    </row>
    <row r="67" spans="1:13" ht="13.5">
      <c r="A67" s="891"/>
      <c r="B67" s="950"/>
      <c r="C67" s="950"/>
      <c r="D67" s="950"/>
      <c r="E67" s="950"/>
      <c r="F67" s="950"/>
      <c r="G67" s="950"/>
      <c r="H67" s="950"/>
      <c r="I67" s="950"/>
      <c r="J67" s="950"/>
      <c r="K67" s="950"/>
      <c r="L67" s="950"/>
      <c r="M67" s="951"/>
    </row>
    <row r="68" spans="1:13" ht="13.5">
      <c r="A68" s="891" t="s">
        <v>126</v>
      </c>
      <c r="B68" s="954">
        <v>4</v>
      </c>
      <c r="C68" s="950" t="s">
        <v>23</v>
      </c>
      <c r="D68" s="950">
        <v>4</v>
      </c>
      <c r="E68" s="954" t="s">
        <v>23</v>
      </c>
      <c r="F68" s="950" t="s">
        <v>23</v>
      </c>
      <c r="G68" s="950" t="s">
        <v>23</v>
      </c>
      <c r="H68" s="954" t="s">
        <v>23</v>
      </c>
      <c r="I68" s="950" t="s">
        <v>23</v>
      </c>
      <c r="J68" s="950" t="s">
        <v>23</v>
      </c>
      <c r="K68" s="950" t="s">
        <v>23</v>
      </c>
      <c r="L68" s="950" t="s">
        <v>23</v>
      </c>
      <c r="M68" s="951" t="s">
        <v>23</v>
      </c>
    </row>
    <row r="69" spans="1:13" ht="13.5">
      <c r="A69" s="891" t="s">
        <v>127</v>
      </c>
      <c r="B69" s="954" t="s">
        <v>23</v>
      </c>
      <c r="C69" s="954" t="s">
        <v>23</v>
      </c>
      <c r="D69" s="954" t="s">
        <v>23</v>
      </c>
      <c r="E69" s="954" t="s">
        <v>23</v>
      </c>
      <c r="F69" s="954" t="s">
        <v>23</v>
      </c>
      <c r="G69" s="954" t="s">
        <v>23</v>
      </c>
      <c r="H69" s="954" t="s">
        <v>23</v>
      </c>
      <c r="I69" s="954" t="s">
        <v>23</v>
      </c>
      <c r="J69" s="954" t="s">
        <v>23</v>
      </c>
      <c r="K69" s="954" t="s">
        <v>23</v>
      </c>
      <c r="L69" s="954" t="s">
        <v>23</v>
      </c>
      <c r="M69" s="955" t="s">
        <v>23</v>
      </c>
    </row>
    <row r="70" spans="1:13" ht="13.5">
      <c r="A70" s="896" t="s">
        <v>128</v>
      </c>
      <c r="B70" s="952">
        <v>4</v>
      </c>
      <c r="C70" s="952" t="s">
        <v>23</v>
      </c>
      <c r="D70" s="952">
        <v>4</v>
      </c>
      <c r="E70" s="952" t="s">
        <v>23</v>
      </c>
      <c r="F70" s="952" t="s">
        <v>23</v>
      </c>
      <c r="G70" s="952" t="s">
        <v>23</v>
      </c>
      <c r="H70" s="952" t="s">
        <v>23</v>
      </c>
      <c r="I70" s="952" t="s">
        <v>23</v>
      </c>
      <c r="J70" s="952" t="s">
        <v>23</v>
      </c>
      <c r="K70" s="952" t="s">
        <v>23</v>
      </c>
      <c r="L70" s="952" t="s">
        <v>23</v>
      </c>
      <c r="M70" s="953" t="s">
        <v>23</v>
      </c>
    </row>
    <row r="71" spans="1:13" ht="13.5">
      <c r="A71" s="891"/>
      <c r="B71" s="950"/>
      <c r="C71" s="950"/>
      <c r="D71" s="950"/>
      <c r="E71" s="950"/>
      <c r="F71" s="950"/>
      <c r="G71" s="950"/>
      <c r="H71" s="950"/>
      <c r="I71" s="950"/>
      <c r="J71" s="950"/>
      <c r="K71" s="950"/>
      <c r="L71" s="950"/>
      <c r="M71" s="951"/>
    </row>
    <row r="72" spans="1:13" ht="13.5">
      <c r="A72" s="891" t="s">
        <v>129</v>
      </c>
      <c r="B72" s="954" t="s">
        <v>23</v>
      </c>
      <c r="C72" s="950" t="s">
        <v>23</v>
      </c>
      <c r="D72" s="950" t="s">
        <v>23</v>
      </c>
      <c r="E72" s="954" t="s">
        <v>23</v>
      </c>
      <c r="F72" s="950" t="s">
        <v>23</v>
      </c>
      <c r="G72" s="950" t="s">
        <v>23</v>
      </c>
      <c r="H72" s="954" t="s">
        <v>23</v>
      </c>
      <c r="I72" s="950" t="s">
        <v>23</v>
      </c>
      <c r="J72" s="954" t="s">
        <v>23</v>
      </c>
      <c r="K72" s="954" t="s">
        <v>23</v>
      </c>
      <c r="L72" s="954" t="s">
        <v>23</v>
      </c>
      <c r="M72" s="951" t="s">
        <v>23</v>
      </c>
    </row>
    <row r="73" spans="1:13" ht="13.5">
      <c r="A73" s="891" t="s">
        <v>130</v>
      </c>
      <c r="B73" s="954" t="s">
        <v>23</v>
      </c>
      <c r="C73" s="950" t="s">
        <v>23</v>
      </c>
      <c r="D73" s="950" t="s">
        <v>23</v>
      </c>
      <c r="E73" s="954" t="s">
        <v>23</v>
      </c>
      <c r="F73" s="950" t="s">
        <v>23</v>
      </c>
      <c r="G73" s="950" t="s">
        <v>23</v>
      </c>
      <c r="H73" s="954" t="s">
        <v>23</v>
      </c>
      <c r="I73" s="950" t="s">
        <v>23</v>
      </c>
      <c r="J73" s="954" t="s">
        <v>23</v>
      </c>
      <c r="K73" s="954" t="s">
        <v>23</v>
      </c>
      <c r="L73" s="954" t="s">
        <v>23</v>
      </c>
      <c r="M73" s="951" t="s">
        <v>23</v>
      </c>
    </row>
    <row r="74" spans="1:13" ht="13.5">
      <c r="A74" s="891" t="s">
        <v>131</v>
      </c>
      <c r="B74" s="950" t="s">
        <v>23</v>
      </c>
      <c r="C74" s="950" t="s">
        <v>23</v>
      </c>
      <c r="D74" s="950" t="s">
        <v>23</v>
      </c>
      <c r="E74" s="950" t="s">
        <v>23</v>
      </c>
      <c r="F74" s="950" t="s">
        <v>23</v>
      </c>
      <c r="G74" s="950" t="s">
        <v>23</v>
      </c>
      <c r="H74" s="950" t="s">
        <v>23</v>
      </c>
      <c r="I74" s="950" t="s">
        <v>23</v>
      </c>
      <c r="J74" s="950" t="s">
        <v>23</v>
      </c>
      <c r="K74" s="950" t="s">
        <v>23</v>
      </c>
      <c r="L74" s="950" t="s">
        <v>23</v>
      </c>
      <c r="M74" s="951" t="s">
        <v>23</v>
      </c>
    </row>
    <row r="75" spans="1:13" ht="13.5">
      <c r="A75" s="891" t="s">
        <v>132</v>
      </c>
      <c r="B75" s="954">
        <v>69</v>
      </c>
      <c r="C75" s="950">
        <v>4</v>
      </c>
      <c r="D75" s="950">
        <v>73</v>
      </c>
      <c r="E75" s="954">
        <v>40</v>
      </c>
      <c r="F75" s="950" t="s">
        <v>23</v>
      </c>
      <c r="G75" s="950" t="s">
        <v>23</v>
      </c>
      <c r="H75" s="954">
        <v>40</v>
      </c>
      <c r="I75" s="950" t="s">
        <v>23</v>
      </c>
      <c r="J75" s="954" t="s">
        <v>23</v>
      </c>
      <c r="K75" s="954" t="s">
        <v>23</v>
      </c>
      <c r="L75" s="954" t="s">
        <v>23</v>
      </c>
      <c r="M75" s="951" t="s">
        <v>23</v>
      </c>
    </row>
    <row r="76" spans="1:13" ht="13.5">
      <c r="A76" s="891" t="s">
        <v>133</v>
      </c>
      <c r="B76" s="950" t="s">
        <v>23</v>
      </c>
      <c r="C76" s="950" t="s">
        <v>23</v>
      </c>
      <c r="D76" s="950" t="s">
        <v>23</v>
      </c>
      <c r="E76" s="950" t="s">
        <v>23</v>
      </c>
      <c r="F76" s="950" t="s">
        <v>23</v>
      </c>
      <c r="G76" s="950" t="s">
        <v>23</v>
      </c>
      <c r="H76" s="950" t="s">
        <v>23</v>
      </c>
      <c r="I76" s="950" t="s">
        <v>23</v>
      </c>
      <c r="J76" s="950" t="s">
        <v>23</v>
      </c>
      <c r="K76" s="950" t="s">
        <v>23</v>
      </c>
      <c r="L76" s="950" t="s">
        <v>23</v>
      </c>
      <c r="M76" s="951" t="s">
        <v>23</v>
      </c>
    </row>
    <row r="77" spans="1:13" ht="13.5">
      <c r="A77" s="891" t="s">
        <v>134</v>
      </c>
      <c r="B77" s="950" t="s">
        <v>23</v>
      </c>
      <c r="C77" s="950">
        <v>7</v>
      </c>
      <c r="D77" s="950">
        <v>7</v>
      </c>
      <c r="E77" s="950" t="s">
        <v>23</v>
      </c>
      <c r="F77" s="950">
        <v>7</v>
      </c>
      <c r="G77" s="950" t="s">
        <v>23</v>
      </c>
      <c r="H77" s="950" t="s">
        <v>23</v>
      </c>
      <c r="I77" s="950">
        <v>40</v>
      </c>
      <c r="J77" s="950" t="s">
        <v>23</v>
      </c>
      <c r="K77" s="950" t="s">
        <v>23</v>
      </c>
      <c r="L77" s="950" t="s">
        <v>23</v>
      </c>
      <c r="M77" s="951" t="s">
        <v>23</v>
      </c>
    </row>
    <row r="78" spans="1:13" ht="13.5">
      <c r="A78" s="891" t="s">
        <v>135</v>
      </c>
      <c r="B78" s="954" t="s">
        <v>23</v>
      </c>
      <c r="C78" s="950" t="s">
        <v>23</v>
      </c>
      <c r="D78" s="950" t="s">
        <v>23</v>
      </c>
      <c r="E78" s="954" t="s">
        <v>23</v>
      </c>
      <c r="F78" s="950" t="s">
        <v>23</v>
      </c>
      <c r="G78" s="950" t="s">
        <v>23</v>
      </c>
      <c r="H78" s="954" t="s">
        <v>23</v>
      </c>
      <c r="I78" s="950" t="s">
        <v>23</v>
      </c>
      <c r="J78" s="954" t="s">
        <v>23</v>
      </c>
      <c r="K78" s="954" t="s">
        <v>23</v>
      </c>
      <c r="L78" s="954" t="s">
        <v>23</v>
      </c>
      <c r="M78" s="951" t="s">
        <v>23</v>
      </c>
    </row>
    <row r="79" spans="1:13" ht="13.5">
      <c r="A79" s="891" t="s">
        <v>136</v>
      </c>
      <c r="B79" s="954" t="s">
        <v>23</v>
      </c>
      <c r="C79" s="950" t="s">
        <v>23</v>
      </c>
      <c r="D79" s="950" t="s">
        <v>23</v>
      </c>
      <c r="E79" s="954" t="s">
        <v>23</v>
      </c>
      <c r="F79" s="950" t="s">
        <v>23</v>
      </c>
      <c r="G79" s="950" t="s">
        <v>23</v>
      </c>
      <c r="H79" s="954" t="s">
        <v>23</v>
      </c>
      <c r="I79" s="950" t="s">
        <v>23</v>
      </c>
      <c r="J79" s="954" t="s">
        <v>23</v>
      </c>
      <c r="K79" s="954" t="s">
        <v>23</v>
      </c>
      <c r="L79" s="954" t="s">
        <v>23</v>
      </c>
      <c r="M79" s="951" t="s">
        <v>23</v>
      </c>
    </row>
    <row r="80" spans="1:13" ht="13.5">
      <c r="A80" s="896" t="s">
        <v>137</v>
      </c>
      <c r="B80" s="952">
        <v>69</v>
      </c>
      <c r="C80" s="952">
        <v>11</v>
      </c>
      <c r="D80" s="952">
        <v>80</v>
      </c>
      <c r="E80" s="952">
        <v>40</v>
      </c>
      <c r="F80" s="952">
        <v>7</v>
      </c>
      <c r="G80" s="952" t="s">
        <v>23</v>
      </c>
      <c r="H80" s="952">
        <v>40</v>
      </c>
      <c r="I80" s="952">
        <v>40</v>
      </c>
      <c r="J80" s="952" t="s">
        <v>23</v>
      </c>
      <c r="K80" s="952" t="s">
        <v>23</v>
      </c>
      <c r="L80" s="952" t="s">
        <v>23</v>
      </c>
      <c r="M80" s="953" t="s">
        <v>23</v>
      </c>
    </row>
    <row r="81" spans="1:13" ht="13.5">
      <c r="A81" s="891"/>
      <c r="B81" s="950"/>
      <c r="C81" s="950"/>
      <c r="D81" s="950"/>
      <c r="E81" s="950"/>
      <c r="F81" s="950"/>
      <c r="G81" s="950"/>
      <c r="H81" s="950"/>
      <c r="I81" s="950"/>
      <c r="J81" s="950"/>
      <c r="K81" s="950"/>
      <c r="L81" s="950"/>
      <c r="M81" s="951"/>
    </row>
    <row r="82" spans="1:13" ht="13.5">
      <c r="A82" s="891" t="s">
        <v>138</v>
      </c>
      <c r="B82" s="950" t="s">
        <v>23</v>
      </c>
      <c r="C82" s="950" t="s">
        <v>23</v>
      </c>
      <c r="D82" s="950" t="s">
        <v>23</v>
      </c>
      <c r="E82" s="950" t="s">
        <v>23</v>
      </c>
      <c r="F82" s="950" t="s">
        <v>23</v>
      </c>
      <c r="G82" s="950" t="s">
        <v>23</v>
      </c>
      <c r="H82" s="950" t="s">
        <v>23</v>
      </c>
      <c r="I82" s="950" t="s">
        <v>23</v>
      </c>
      <c r="J82" s="950" t="s">
        <v>23</v>
      </c>
      <c r="K82" s="950" t="s">
        <v>23</v>
      </c>
      <c r="L82" s="950" t="s">
        <v>23</v>
      </c>
      <c r="M82" s="951" t="s">
        <v>23</v>
      </c>
    </row>
    <row r="83" spans="1:13" ht="13.5">
      <c r="A83" s="891" t="s">
        <v>139</v>
      </c>
      <c r="B83" s="950" t="s">
        <v>23</v>
      </c>
      <c r="C83" s="950" t="s">
        <v>23</v>
      </c>
      <c r="D83" s="950" t="s">
        <v>23</v>
      </c>
      <c r="E83" s="950" t="s">
        <v>23</v>
      </c>
      <c r="F83" s="950" t="s">
        <v>23</v>
      </c>
      <c r="G83" s="950" t="s">
        <v>23</v>
      </c>
      <c r="H83" s="950" t="s">
        <v>23</v>
      </c>
      <c r="I83" s="950" t="s">
        <v>23</v>
      </c>
      <c r="J83" s="950" t="s">
        <v>23</v>
      </c>
      <c r="K83" s="950" t="s">
        <v>23</v>
      </c>
      <c r="L83" s="950" t="s">
        <v>23</v>
      </c>
      <c r="M83" s="951" t="s">
        <v>23</v>
      </c>
    </row>
    <row r="84" spans="1:13" ht="13.5">
      <c r="A84" s="896" t="s">
        <v>140</v>
      </c>
      <c r="B84" s="952" t="s">
        <v>23</v>
      </c>
      <c r="C84" s="952" t="s">
        <v>23</v>
      </c>
      <c r="D84" s="952" t="s">
        <v>23</v>
      </c>
      <c r="E84" s="952" t="s">
        <v>23</v>
      </c>
      <c r="F84" s="952" t="s">
        <v>23</v>
      </c>
      <c r="G84" s="952" t="s">
        <v>23</v>
      </c>
      <c r="H84" s="952" t="s">
        <v>23</v>
      </c>
      <c r="I84" s="952" t="s">
        <v>23</v>
      </c>
      <c r="J84" s="952" t="s">
        <v>23</v>
      </c>
      <c r="K84" s="952" t="s">
        <v>23</v>
      </c>
      <c r="L84" s="952" t="s">
        <v>23</v>
      </c>
      <c r="M84" s="953" t="s">
        <v>23</v>
      </c>
    </row>
    <row r="85" spans="1:13" ht="14.25" thickBot="1">
      <c r="A85" s="1212"/>
      <c r="B85" s="1213"/>
      <c r="C85" s="1213"/>
      <c r="D85" s="1213"/>
      <c r="E85" s="1213"/>
      <c r="F85" s="1213"/>
      <c r="G85" s="1213"/>
      <c r="H85" s="1213"/>
      <c r="I85" s="1213"/>
      <c r="J85" s="1213"/>
      <c r="K85" s="1213"/>
      <c r="L85" s="1213"/>
      <c r="M85" s="1214"/>
    </row>
    <row r="86" spans="1:13" ht="14.25" thickBot="1">
      <c r="A86" s="904" t="s">
        <v>141</v>
      </c>
      <c r="B86" s="961">
        <v>14001</v>
      </c>
      <c r="C86" s="961">
        <v>1437</v>
      </c>
      <c r="D86" s="961">
        <v>15438</v>
      </c>
      <c r="E86" s="961">
        <v>8845</v>
      </c>
      <c r="F86" s="961">
        <v>1119</v>
      </c>
      <c r="G86" s="961" t="s">
        <v>23</v>
      </c>
      <c r="H86" s="961">
        <v>6</v>
      </c>
      <c r="I86" s="961">
        <v>45</v>
      </c>
      <c r="J86" s="961" t="s">
        <v>23</v>
      </c>
      <c r="K86" s="961">
        <v>104</v>
      </c>
      <c r="L86" s="961" t="s">
        <v>23</v>
      </c>
      <c r="M86" s="962">
        <v>104</v>
      </c>
    </row>
  </sheetData>
  <mergeCells count="14">
    <mergeCell ref="M6:M8"/>
    <mergeCell ref="B7:D7"/>
    <mergeCell ref="E7:F7"/>
    <mergeCell ref="H7:I7"/>
    <mergeCell ref="A1:M1"/>
    <mergeCell ref="A3:M3"/>
    <mergeCell ref="B5:F5"/>
    <mergeCell ref="G5:G8"/>
    <mergeCell ref="H5:J5"/>
    <mergeCell ref="K5:M5"/>
    <mergeCell ref="B6:F6"/>
    <mergeCell ref="H6:I6"/>
    <mergeCell ref="K6:K8"/>
    <mergeCell ref="L6:L8"/>
  </mergeCells>
  <printOptions horizontalCentered="1"/>
  <pageMargins left="0.44" right="0.78740157480314965" top="0.59055118110236227" bottom="0.98425196850393704" header="0.25" footer="0"/>
  <pageSetup paperSize="9" scale="41"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63FD6-BE71-4487-B55E-1308BC2AADAF}">
  <sheetPr>
    <pageSetUpPr fitToPage="1"/>
  </sheetPr>
  <dimension ref="A1:D26"/>
  <sheetViews>
    <sheetView showGridLines="0" view="pageBreakPreview" topLeftCell="A19" zoomScale="115" zoomScaleNormal="75" zoomScaleSheetLayoutView="115" workbookViewId="0">
      <selection activeCell="E27" sqref="E27"/>
    </sheetView>
  </sheetViews>
  <sheetFormatPr baseColWidth="10" defaultRowHeight="12.75"/>
  <cols>
    <col min="1" max="4" width="29.7109375" customWidth="1"/>
    <col min="5" max="5" width="9.7109375" customWidth="1"/>
    <col min="6" max="6" width="12.85546875" bestFit="1" customWidth="1"/>
    <col min="8" max="8" width="13.85546875" bestFit="1" customWidth="1"/>
  </cols>
  <sheetData>
    <row r="1" spans="1:4" s="2" customFormat="1" ht="18.75">
      <c r="A1" s="1632" t="s">
        <v>0</v>
      </c>
      <c r="B1" s="1632"/>
      <c r="C1" s="1632"/>
      <c r="D1" s="1632"/>
    </row>
    <row r="2" spans="1:4" s="3" customFormat="1" ht="12.75" customHeight="1">
      <c r="A2" s="315"/>
      <c r="B2" s="315"/>
      <c r="C2" s="315"/>
      <c r="D2" s="315"/>
    </row>
    <row r="3" spans="1:4" s="3" customFormat="1" ht="33.75" customHeight="1">
      <c r="A3" s="1676" t="s">
        <v>653</v>
      </c>
      <c r="B3" s="1676"/>
      <c r="C3" s="1676"/>
      <c r="D3" s="1676"/>
    </row>
    <row r="4" spans="1:4" s="3" customFormat="1" ht="13.5" customHeight="1" thickBot="1">
      <c r="A4" s="40"/>
      <c r="B4" s="41"/>
      <c r="C4" s="41"/>
      <c r="D4" s="41"/>
    </row>
    <row r="5" spans="1:4" ht="31.5" customHeight="1">
      <c r="A5" s="1640" t="s">
        <v>2</v>
      </c>
      <c r="B5" s="210" t="s">
        <v>3</v>
      </c>
      <c r="C5" s="210" t="s">
        <v>4</v>
      </c>
      <c r="D5" s="341" t="s">
        <v>5</v>
      </c>
    </row>
    <row r="6" spans="1:4" ht="32.25" customHeight="1" thickBot="1">
      <c r="A6" s="1646"/>
      <c r="B6" s="496" t="s">
        <v>6</v>
      </c>
      <c r="C6" s="496" t="s">
        <v>7</v>
      </c>
      <c r="D6" s="497" t="s">
        <v>8</v>
      </c>
    </row>
    <row r="7" spans="1:4" ht="13.5">
      <c r="A7" s="200">
        <v>2011</v>
      </c>
      <c r="B7" s="492">
        <v>530.29</v>
      </c>
      <c r="C7" s="492">
        <v>520.28800000000001</v>
      </c>
      <c r="D7" s="493">
        <v>176441</v>
      </c>
    </row>
    <row r="8" spans="1:4" ht="13.5">
      <c r="A8" s="203">
        <v>2012</v>
      </c>
      <c r="B8" s="494">
        <v>445.63</v>
      </c>
      <c r="C8" s="494">
        <v>324.471</v>
      </c>
      <c r="D8" s="311">
        <v>119054.32370079443</v>
      </c>
    </row>
    <row r="9" spans="1:4" ht="13.5">
      <c r="A9" s="203">
        <v>2013</v>
      </c>
      <c r="B9" s="494">
        <v>378.113</v>
      </c>
      <c r="C9" s="494">
        <v>503.06900000000002</v>
      </c>
      <c r="D9" s="311">
        <v>197282.86700635156</v>
      </c>
    </row>
    <row r="10" spans="1:4" ht="13.5">
      <c r="A10" s="203">
        <v>2014</v>
      </c>
      <c r="B10" s="494">
        <v>458.38099999999997</v>
      </c>
      <c r="C10" s="494">
        <v>450.50700000000001</v>
      </c>
      <c r="D10" s="311">
        <v>163368.07939278899</v>
      </c>
    </row>
    <row r="11" spans="1:4" ht="13.5">
      <c r="A11" s="203">
        <v>2015</v>
      </c>
      <c r="B11" s="494">
        <v>489.39</v>
      </c>
      <c r="C11" s="494">
        <v>503.33100000000002</v>
      </c>
      <c r="D11" s="311">
        <v>181398</v>
      </c>
    </row>
    <row r="12" spans="1:4" ht="13.5">
      <c r="A12" s="203">
        <v>2016</v>
      </c>
      <c r="B12" s="494">
        <v>460.22699999999998</v>
      </c>
      <c r="C12" s="494">
        <v>647.72</v>
      </c>
      <c r="D12" s="311">
        <v>212486.887140651</v>
      </c>
    </row>
    <row r="13" spans="1:4" ht="13.5">
      <c r="A13" s="203">
        <v>2017</v>
      </c>
      <c r="B13" s="494">
        <v>521.38599999999997</v>
      </c>
      <c r="C13" s="494">
        <v>476.13900000000001</v>
      </c>
      <c r="D13" s="311">
        <v>182785.86604432526</v>
      </c>
    </row>
    <row r="14" spans="1:4" ht="13.5">
      <c r="A14" s="203">
        <v>2018</v>
      </c>
      <c r="B14" s="494">
        <v>472.92899999999997</v>
      </c>
      <c r="C14" s="494">
        <v>670.71900000000005</v>
      </c>
      <c r="D14" s="311">
        <v>243011.33858817676</v>
      </c>
    </row>
    <row r="15" spans="1:4" ht="13.5">
      <c r="A15" s="203">
        <v>2019</v>
      </c>
      <c r="B15" s="494">
        <v>420.10899999999998</v>
      </c>
      <c r="C15" s="494">
        <v>391.483</v>
      </c>
      <c r="D15" s="311">
        <v>119896.7256334034</v>
      </c>
    </row>
    <row r="16" spans="1:4" ht="13.5">
      <c r="A16" s="203">
        <v>2020</v>
      </c>
      <c r="B16" s="494">
        <v>366.92599999999999</v>
      </c>
      <c r="C16" s="494">
        <v>555.23199999999997</v>
      </c>
      <c r="D16" s="311">
        <v>157795.69352228948</v>
      </c>
    </row>
    <row r="17" spans="1:4" ht="14.25" thickBot="1">
      <c r="A17" s="208">
        <v>2021</v>
      </c>
      <c r="B17" s="495">
        <v>361.61599999999999</v>
      </c>
      <c r="C17" s="495">
        <v>431.79599999999999</v>
      </c>
      <c r="D17" s="1302">
        <v>145458.38193552298</v>
      </c>
    </row>
    <row r="18" spans="1:4">
      <c r="A18" s="9"/>
      <c r="B18" s="9"/>
      <c r="C18" s="9"/>
      <c r="D18" s="9"/>
    </row>
    <row r="19" spans="1:4">
      <c r="A19" s="9"/>
      <c r="B19" s="9"/>
      <c r="C19" s="9"/>
      <c r="D19" s="9"/>
    </row>
    <row r="20" spans="1:4">
      <c r="A20" s="9"/>
      <c r="B20" s="9"/>
      <c r="C20" s="9"/>
      <c r="D20" s="9"/>
    </row>
    <row r="21" spans="1:4">
      <c r="A21" s="9"/>
      <c r="B21" s="9"/>
      <c r="C21" s="9"/>
      <c r="D21" s="9"/>
    </row>
    <row r="22" spans="1:4">
      <c r="A22" s="9"/>
      <c r="B22" s="9"/>
      <c r="C22" s="9"/>
      <c r="D22" s="9"/>
    </row>
    <row r="23" spans="1:4">
      <c r="A23" s="9"/>
      <c r="B23" s="9"/>
      <c r="C23" s="9"/>
      <c r="D23" s="9"/>
    </row>
    <row r="24" spans="1:4">
      <c r="A24" s="9"/>
      <c r="B24" s="9"/>
      <c r="C24" s="9"/>
      <c r="D24" s="9"/>
    </row>
    <row r="25" spans="1:4">
      <c r="A25" s="9"/>
      <c r="B25" s="9"/>
      <c r="C25" s="9"/>
      <c r="D25" s="9"/>
    </row>
    <row r="26" spans="1:4">
      <c r="A26" s="9"/>
      <c r="B26" s="9"/>
      <c r="C26" s="9"/>
      <c r="D26" s="9"/>
    </row>
  </sheetData>
  <mergeCells count="3">
    <mergeCell ref="A1:D1"/>
    <mergeCell ref="A3:D3"/>
    <mergeCell ref="A5:A6"/>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86">
    <pageSetUpPr fitToPage="1"/>
  </sheetPr>
  <dimension ref="A1:J41"/>
  <sheetViews>
    <sheetView view="pageBreakPreview" zoomScale="69" zoomScaleNormal="75" zoomScaleSheetLayoutView="69" workbookViewId="0">
      <selection activeCell="D8" sqref="D8:J38"/>
    </sheetView>
  </sheetViews>
  <sheetFormatPr baseColWidth="10" defaultColWidth="11.42578125" defaultRowHeight="12.75"/>
  <cols>
    <col min="1" max="2" width="11.42578125" style="15"/>
    <col min="3" max="3" width="19.42578125" style="15" customWidth="1"/>
    <col min="4" max="10" width="14.7109375" style="15" customWidth="1"/>
    <col min="11" max="11" width="4.7109375" style="15" customWidth="1"/>
    <col min="12" max="12" width="11.42578125" style="15"/>
    <col min="13" max="15" width="13" style="15" customWidth="1"/>
    <col min="16" max="21" width="12.42578125" style="15" customWidth="1"/>
    <col min="22" max="16384" width="11.42578125" style="15"/>
  </cols>
  <sheetData>
    <row r="1" spans="1:10" s="12" customFormat="1" ht="18.75">
      <c r="A1" s="1636" t="s">
        <v>0</v>
      </c>
      <c r="B1" s="1636"/>
      <c r="C1" s="1636"/>
      <c r="D1" s="1636"/>
      <c r="E1" s="1636"/>
      <c r="F1" s="1636"/>
      <c r="G1" s="1636"/>
      <c r="H1" s="1636"/>
      <c r="I1" s="1636"/>
      <c r="J1" s="1636"/>
    </row>
    <row r="2" spans="1:10" ht="13.5">
      <c r="A2" s="498"/>
      <c r="B2" s="498"/>
      <c r="C2" s="498"/>
      <c r="D2" s="498"/>
      <c r="E2" s="498"/>
      <c r="F2" s="498"/>
      <c r="G2" s="498"/>
      <c r="H2" s="498"/>
      <c r="I2" s="498"/>
      <c r="J2" s="498"/>
    </row>
    <row r="3" spans="1:10" s="13" customFormat="1" ht="33" customHeight="1">
      <c r="A3" s="1637" t="s">
        <v>1369</v>
      </c>
      <c r="B3" s="1637"/>
      <c r="C3" s="1637"/>
      <c r="D3" s="1637"/>
      <c r="E3" s="1637"/>
      <c r="F3" s="1637"/>
      <c r="G3" s="1637"/>
      <c r="H3" s="1637"/>
      <c r="I3" s="1637"/>
      <c r="J3" s="1637"/>
    </row>
    <row r="4" spans="1:10" s="13" customFormat="1" ht="13.5" customHeight="1" thickBot="1">
      <c r="A4" s="25"/>
      <c r="B4" s="25"/>
      <c r="C4" s="25"/>
      <c r="D4" s="25"/>
      <c r="E4" s="25"/>
      <c r="F4" s="25"/>
      <c r="G4" s="25"/>
      <c r="H4" s="25"/>
      <c r="I4" s="25"/>
      <c r="J4" s="25"/>
    </row>
    <row r="5" spans="1:10" ht="30.75" customHeight="1">
      <c r="A5" s="1650" t="s">
        <v>12</v>
      </c>
      <c r="B5" s="1649"/>
      <c r="C5" s="1649"/>
      <c r="D5" s="1677" t="s">
        <v>1317</v>
      </c>
      <c r="E5" s="1677"/>
      <c r="F5" s="1677"/>
      <c r="G5" s="1641" t="s">
        <v>10</v>
      </c>
      <c r="H5" s="1706"/>
      <c r="I5" s="325" t="s">
        <v>11</v>
      </c>
      <c r="J5" s="212"/>
    </row>
    <row r="6" spans="1:10" ht="20.25" customHeight="1">
      <c r="A6" s="1651"/>
      <c r="B6" s="1652"/>
      <c r="C6" s="1652"/>
      <c r="D6" s="1662" t="s">
        <v>13</v>
      </c>
      <c r="E6" s="1662"/>
      <c r="F6" s="1662"/>
      <c r="G6" s="1662" t="s">
        <v>14</v>
      </c>
      <c r="H6" s="1707"/>
      <c r="I6" s="500"/>
      <c r="J6" s="373" t="s">
        <v>16</v>
      </c>
    </row>
    <row r="7" spans="1:10" ht="35.25" customHeight="1" thickBot="1">
      <c r="A7" s="1653"/>
      <c r="B7" s="1654"/>
      <c r="C7" s="1654"/>
      <c r="D7" s="215" t="s">
        <v>17</v>
      </c>
      <c r="E7" s="215" t="s">
        <v>18</v>
      </c>
      <c r="F7" s="215" t="s">
        <v>19</v>
      </c>
      <c r="G7" s="215" t="s">
        <v>17</v>
      </c>
      <c r="H7" s="215" t="s">
        <v>18</v>
      </c>
      <c r="I7" s="217" t="s">
        <v>15</v>
      </c>
      <c r="J7" s="501" t="s">
        <v>20</v>
      </c>
    </row>
    <row r="8" spans="1:10" ht="32.25" customHeight="1">
      <c r="A8" s="228" t="s">
        <v>186</v>
      </c>
      <c r="B8" s="228"/>
      <c r="C8" s="238"/>
      <c r="D8" s="502">
        <v>2419</v>
      </c>
      <c r="E8" s="502">
        <v>5650</v>
      </c>
      <c r="F8" s="502">
        <v>8069</v>
      </c>
      <c r="G8" s="502">
        <v>1474</v>
      </c>
      <c r="H8" s="502">
        <v>2339</v>
      </c>
      <c r="I8" s="502">
        <v>16787</v>
      </c>
      <c r="J8" s="503">
        <v>1646</v>
      </c>
    </row>
    <row r="9" spans="1:10" ht="13.5">
      <c r="A9" s="228" t="s">
        <v>187</v>
      </c>
      <c r="B9" s="228"/>
      <c r="C9" s="229"/>
      <c r="D9" s="504">
        <v>1169</v>
      </c>
      <c r="E9" s="504">
        <v>69</v>
      </c>
      <c r="F9" s="504">
        <v>1238</v>
      </c>
      <c r="G9" s="504">
        <v>1394</v>
      </c>
      <c r="H9" s="504">
        <v>1532</v>
      </c>
      <c r="I9" s="504">
        <v>1734</v>
      </c>
      <c r="J9" s="505">
        <v>644</v>
      </c>
    </row>
    <row r="10" spans="1:10" s="16" customFormat="1" ht="13.5">
      <c r="A10" s="218" t="s">
        <v>188</v>
      </c>
      <c r="B10" s="218"/>
      <c r="C10" s="220"/>
      <c r="D10" s="506">
        <v>3588</v>
      </c>
      <c r="E10" s="506">
        <v>5719</v>
      </c>
      <c r="F10" s="506">
        <v>9307</v>
      </c>
      <c r="G10" s="506">
        <v>1448</v>
      </c>
      <c r="H10" s="506">
        <v>2330</v>
      </c>
      <c r="I10" s="506">
        <v>18521</v>
      </c>
      <c r="J10" s="507">
        <v>2290</v>
      </c>
    </row>
    <row r="11" spans="1:10" ht="13.5">
      <c r="A11" s="218"/>
      <c r="B11" s="218"/>
      <c r="C11" s="220"/>
      <c r="D11" s="504"/>
      <c r="E11" s="504"/>
      <c r="F11" s="504"/>
      <c r="G11" s="504"/>
      <c r="H11" s="504"/>
      <c r="I11" s="504"/>
      <c r="J11" s="505"/>
    </row>
    <row r="12" spans="1:10" ht="27.75" customHeight="1">
      <c r="A12" s="228" t="s">
        <v>189</v>
      </c>
      <c r="B12" s="228"/>
      <c r="C12" s="229"/>
      <c r="D12" s="504">
        <v>19209</v>
      </c>
      <c r="E12" s="504">
        <v>2556</v>
      </c>
      <c r="F12" s="504">
        <v>21765</v>
      </c>
      <c r="G12" s="504">
        <v>996</v>
      </c>
      <c r="H12" s="504">
        <v>1804</v>
      </c>
      <c r="I12" s="504">
        <v>23751</v>
      </c>
      <c r="J12" s="505">
        <v>8433</v>
      </c>
    </row>
    <row r="13" spans="1:10" ht="13.5">
      <c r="A13" s="228" t="s">
        <v>190</v>
      </c>
      <c r="B13" s="228"/>
      <c r="C13" s="229"/>
      <c r="D13" s="504">
        <v>63</v>
      </c>
      <c r="E13" s="504">
        <v>43</v>
      </c>
      <c r="F13" s="504">
        <v>106</v>
      </c>
      <c r="G13" s="504">
        <v>1008</v>
      </c>
      <c r="H13" s="504">
        <v>1628</v>
      </c>
      <c r="I13" s="504">
        <v>133</v>
      </c>
      <c r="J13" s="505">
        <v>75</v>
      </c>
    </row>
    <row r="14" spans="1:10" s="16" customFormat="1" ht="13.5">
      <c r="A14" s="218" t="s">
        <v>191</v>
      </c>
      <c r="B14" s="218"/>
      <c r="C14" s="220"/>
      <c r="D14" s="506">
        <v>19272</v>
      </c>
      <c r="E14" s="506">
        <v>2599</v>
      </c>
      <c r="F14" s="506">
        <v>21871</v>
      </c>
      <c r="G14" s="506">
        <v>996</v>
      </c>
      <c r="H14" s="506">
        <v>1801</v>
      </c>
      <c r="I14" s="506">
        <v>23884</v>
      </c>
      <c r="J14" s="507">
        <v>8508</v>
      </c>
    </row>
    <row r="15" spans="1:10" ht="13.5">
      <c r="A15" s="218"/>
      <c r="B15" s="218"/>
      <c r="C15" s="220"/>
      <c r="D15" s="504"/>
      <c r="E15" s="504"/>
      <c r="F15" s="504"/>
      <c r="G15" s="504"/>
      <c r="H15" s="504"/>
      <c r="I15" s="504"/>
      <c r="J15" s="505"/>
    </row>
    <row r="16" spans="1:10" s="16" customFormat="1" ht="13.5">
      <c r="A16" s="218" t="s">
        <v>192</v>
      </c>
      <c r="B16" s="218"/>
      <c r="C16" s="220"/>
      <c r="D16" s="506">
        <v>33892</v>
      </c>
      <c r="E16" s="506">
        <v>1449</v>
      </c>
      <c r="F16" s="506">
        <v>35341</v>
      </c>
      <c r="G16" s="506">
        <v>854</v>
      </c>
      <c r="H16" s="506">
        <v>1755</v>
      </c>
      <c r="I16" s="506">
        <v>31498</v>
      </c>
      <c r="J16" s="507">
        <v>4563</v>
      </c>
    </row>
    <row r="17" spans="1:10" ht="13.5">
      <c r="A17" s="218"/>
      <c r="B17" s="218"/>
      <c r="C17" s="220"/>
      <c r="D17" s="504"/>
      <c r="E17" s="504"/>
      <c r="F17" s="504"/>
      <c r="G17" s="504"/>
      <c r="H17" s="504"/>
      <c r="I17" s="504"/>
      <c r="J17" s="505"/>
    </row>
    <row r="18" spans="1:10" s="16" customFormat="1" ht="13.5">
      <c r="A18" s="218" t="s">
        <v>193</v>
      </c>
      <c r="B18" s="218"/>
      <c r="C18" s="220"/>
      <c r="D18" s="506">
        <v>40038</v>
      </c>
      <c r="E18" s="506">
        <v>3188</v>
      </c>
      <c r="F18" s="506">
        <v>43226</v>
      </c>
      <c r="G18" s="506">
        <v>883</v>
      </c>
      <c r="H18" s="506">
        <v>1435</v>
      </c>
      <c r="I18" s="506">
        <v>39914</v>
      </c>
      <c r="J18" s="507">
        <v>9444</v>
      </c>
    </row>
    <row r="19" spans="1:10" ht="13.5">
      <c r="A19" s="218"/>
      <c r="B19" s="218"/>
      <c r="C19" s="220"/>
      <c r="D19" s="504"/>
      <c r="E19" s="504"/>
      <c r="F19" s="504"/>
      <c r="G19" s="504"/>
      <c r="H19" s="504"/>
      <c r="I19" s="504"/>
      <c r="J19" s="505"/>
    </row>
    <row r="20" spans="1:10" ht="16.5" customHeight="1">
      <c r="A20" s="228" t="s">
        <v>194</v>
      </c>
      <c r="B20" s="228"/>
      <c r="C20" s="229"/>
      <c r="D20" s="504">
        <v>96434</v>
      </c>
      <c r="E20" s="504">
        <v>18863</v>
      </c>
      <c r="F20" s="504">
        <v>115297</v>
      </c>
      <c r="G20" s="504">
        <v>1352</v>
      </c>
      <c r="H20" s="504">
        <v>2299</v>
      </c>
      <c r="I20" s="504">
        <v>173710</v>
      </c>
      <c r="J20" s="505">
        <v>29385</v>
      </c>
    </row>
    <row r="21" spans="1:10" ht="13.5">
      <c r="A21" s="228" t="s">
        <v>195</v>
      </c>
      <c r="B21" s="228"/>
      <c r="C21" s="229"/>
      <c r="D21" s="504">
        <v>16</v>
      </c>
      <c r="E21" s="504">
        <v>20</v>
      </c>
      <c r="F21" s="504">
        <v>36</v>
      </c>
      <c r="G21" s="504">
        <v>898</v>
      </c>
      <c r="H21" s="504">
        <v>1335</v>
      </c>
      <c r="I21" s="504">
        <v>41</v>
      </c>
      <c r="J21" s="505">
        <v>19</v>
      </c>
    </row>
    <row r="22" spans="1:10" s="16" customFormat="1" ht="13.5">
      <c r="A22" s="218" t="s">
        <v>196</v>
      </c>
      <c r="B22" s="218"/>
      <c r="C22" s="220"/>
      <c r="D22" s="506">
        <v>96450</v>
      </c>
      <c r="E22" s="506">
        <v>18883</v>
      </c>
      <c r="F22" s="506">
        <v>115333</v>
      </c>
      <c r="G22" s="506">
        <v>1351</v>
      </c>
      <c r="H22" s="506">
        <v>2298</v>
      </c>
      <c r="I22" s="506">
        <v>173751</v>
      </c>
      <c r="J22" s="507">
        <v>29404</v>
      </c>
    </row>
    <row r="23" spans="1:10" ht="13.5">
      <c r="A23" s="218"/>
      <c r="B23" s="218"/>
      <c r="C23" s="220"/>
      <c r="D23" s="504"/>
      <c r="E23" s="504"/>
      <c r="F23" s="504"/>
      <c r="G23" s="504"/>
      <c r="H23" s="504"/>
      <c r="I23" s="504"/>
      <c r="J23" s="505"/>
    </row>
    <row r="24" spans="1:10" s="16" customFormat="1" ht="13.5">
      <c r="A24" s="218" t="s">
        <v>197</v>
      </c>
      <c r="B24" s="218"/>
      <c r="C24" s="220"/>
      <c r="D24" s="506">
        <v>72161</v>
      </c>
      <c r="E24" s="506">
        <v>7571</v>
      </c>
      <c r="F24" s="506">
        <v>79732</v>
      </c>
      <c r="G24" s="506">
        <v>972</v>
      </c>
      <c r="H24" s="506">
        <v>1613</v>
      </c>
      <c r="I24" s="506">
        <v>82371</v>
      </c>
      <c r="J24" s="507">
        <v>23501</v>
      </c>
    </row>
    <row r="25" spans="1:10" ht="13.5">
      <c r="A25" s="218"/>
      <c r="B25" s="218"/>
      <c r="C25" s="220"/>
      <c r="D25" s="504"/>
      <c r="E25" s="504"/>
      <c r="F25" s="504"/>
      <c r="G25" s="504"/>
      <c r="H25" s="504"/>
      <c r="I25" s="504"/>
      <c r="J25" s="505"/>
    </row>
    <row r="26" spans="1:10" s="16" customFormat="1" ht="13.5">
      <c r="A26" s="218" t="s">
        <v>198</v>
      </c>
      <c r="B26" s="218"/>
      <c r="C26" s="220"/>
      <c r="D26" s="506">
        <v>2460</v>
      </c>
      <c r="E26" s="506">
        <v>299</v>
      </c>
      <c r="F26" s="506">
        <v>2759</v>
      </c>
      <c r="G26" s="506">
        <v>922</v>
      </c>
      <c r="H26" s="506">
        <v>1500</v>
      </c>
      <c r="I26" s="506">
        <v>2718</v>
      </c>
      <c r="J26" s="507">
        <v>76</v>
      </c>
    </row>
    <row r="27" spans="1:10" ht="13.5">
      <c r="A27" s="218"/>
      <c r="B27" s="218"/>
      <c r="C27" s="220"/>
      <c r="D27" s="504"/>
      <c r="E27" s="508"/>
      <c r="F27" s="504"/>
      <c r="G27" s="504"/>
      <c r="H27" s="508"/>
      <c r="I27" s="504"/>
      <c r="J27" s="505"/>
    </row>
    <row r="28" spans="1:10" s="16" customFormat="1" ht="13.5">
      <c r="A28" s="218" t="s">
        <v>199</v>
      </c>
      <c r="B28" s="218"/>
      <c r="C28" s="220"/>
      <c r="D28" s="506">
        <v>1239</v>
      </c>
      <c r="E28" s="506">
        <v>65</v>
      </c>
      <c r="F28" s="506">
        <v>1304</v>
      </c>
      <c r="G28" s="506">
        <v>927</v>
      </c>
      <c r="H28" s="506">
        <v>1455</v>
      </c>
      <c r="I28" s="506">
        <v>1242</v>
      </c>
      <c r="J28" s="507">
        <v>122</v>
      </c>
    </row>
    <row r="29" spans="1:10" ht="13.5">
      <c r="A29" s="231"/>
      <c r="B29" s="218"/>
      <c r="C29" s="220"/>
      <c r="D29" s="504"/>
      <c r="E29" s="504"/>
      <c r="F29" s="504"/>
      <c r="G29" s="504"/>
      <c r="H29" s="504"/>
      <c r="I29" s="504"/>
      <c r="J29" s="505"/>
    </row>
    <row r="30" spans="1:10" s="16" customFormat="1" ht="13.5">
      <c r="A30" s="218" t="s">
        <v>200</v>
      </c>
      <c r="B30" s="218"/>
      <c r="C30" s="220"/>
      <c r="D30" s="506">
        <v>40</v>
      </c>
      <c r="E30" s="506">
        <v>18</v>
      </c>
      <c r="F30" s="506">
        <v>58</v>
      </c>
      <c r="G30" s="506">
        <v>977</v>
      </c>
      <c r="H30" s="506">
        <v>1345</v>
      </c>
      <c r="I30" s="506">
        <v>62</v>
      </c>
      <c r="J30" s="507">
        <v>1</v>
      </c>
    </row>
    <row r="31" spans="1:10" ht="13.5">
      <c r="A31" s="509"/>
      <c r="B31" s="218"/>
      <c r="C31" s="220"/>
      <c r="D31" s="504"/>
      <c r="E31" s="504"/>
      <c r="F31" s="504"/>
      <c r="G31" s="504"/>
      <c r="H31" s="504"/>
      <c r="I31" s="504"/>
      <c r="J31" s="505"/>
    </row>
    <row r="32" spans="1:10" s="16" customFormat="1" ht="13.5">
      <c r="A32" s="218" t="s">
        <v>201</v>
      </c>
      <c r="B32" s="218"/>
      <c r="C32" s="220"/>
      <c r="D32" s="506">
        <v>1172</v>
      </c>
      <c r="E32" s="506">
        <v>53</v>
      </c>
      <c r="F32" s="506">
        <v>1225</v>
      </c>
      <c r="G32" s="506">
        <v>760</v>
      </c>
      <c r="H32" s="506">
        <v>1090</v>
      </c>
      <c r="I32" s="506">
        <v>949</v>
      </c>
      <c r="J32" s="507">
        <v>300</v>
      </c>
    </row>
    <row r="33" spans="1:10" ht="13.5">
      <c r="A33" s="218"/>
      <c r="B33" s="218"/>
      <c r="C33" s="220"/>
      <c r="D33" s="504"/>
      <c r="E33" s="504"/>
      <c r="F33" s="504"/>
      <c r="G33" s="504"/>
      <c r="H33" s="504"/>
      <c r="I33" s="504"/>
      <c r="J33" s="505"/>
    </row>
    <row r="34" spans="1:10" s="16" customFormat="1" ht="13.5">
      <c r="A34" s="218" t="s">
        <v>202</v>
      </c>
      <c r="B34" s="218"/>
      <c r="C34" s="220"/>
      <c r="D34" s="506">
        <v>41430</v>
      </c>
      <c r="E34" s="506">
        <v>1759</v>
      </c>
      <c r="F34" s="506">
        <v>43189</v>
      </c>
      <c r="G34" s="506">
        <v>1061</v>
      </c>
      <c r="H34" s="506">
        <v>1891</v>
      </c>
      <c r="I34" s="506">
        <v>47274</v>
      </c>
      <c r="J34" s="507">
        <v>6107</v>
      </c>
    </row>
    <row r="35" spans="1:10" ht="13.5">
      <c r="A35" s="218"/>
      <c r="B35" s="218"/>
      <c r="C35" s="220"/>
      <c r="D35" s="504"/>
      <c r="E35" s="504"/>
      <c r="F35" s="504"/>
      <c r="G35" s="504"/>
      <c r="H35" s="504"/>
      <c r="I35" s="504"/>
      <c r="J35" s="505"/>
    </row>
    <row r="36" spans="1:10" s="16" customFormat="1" ht="13.5">
      <c r="A36" s="218" t="s">
        <v>203</v>
      </c>
      <c r="B36" s="218"/>
      <c r="C36" s="220"/>
      <c r="D36" s="506">
        <v>7921</v>
      </c>
      <c r="E36" s="506">
        <v>350</v>
      </c>
      <c r="F36" s="506">
        <v>8271</v>
      </c>
      <c r="G36" s="506">
        <v>1110</v>
      </c>
      <c r="H36" s="506">
        <v>2348</v>
      </c>
      <c r="I36" s="506">
        <v>9612</v>
      </c>
      <c r="J36" s="507">
        <v>1588</v>
      </c>
    </row>
    <row r="37" spans="1:10" ht="14.25" thickBot="1">
      <c r="A37" s="218"/>
      <c r="B37" s="218"/>
      <c r="C37" s="220"/>
      <c r="D37" s="504"/>
      <c r="E37" s="504"/>
      <c r="F37" s="504"/>
      <c r="G37" s="504"/>
      <c r="H37" s="504"/>
      <c r="I37" s="504"/>
      <c r="J37" s="505"/>
    </row>
    <row r="38" spans="1:10" ht="14.25" thickBot="1">
      <c r="A38" s="244" t="s">
        <v>204</v>
      </c>
      <c r="B38" s="244"/>
      <c r="C38" s="232"/>
      <c r="D38" s="510">
        <v>319663</v>
      </c>
      <c r="E38" s="510">
        <v>41953</v>
      </c>
      <c r="F38" s="510">
        <v>361616</v>
      </c>
      <c r="G38" s="510" t="s">
        <v>23</v>
      </c>
      <c r="H38" s="510" t="s">
        <v>23</v>
      </c>
      <c r="I38" s="510">
        <v>431796</v>
      </c>
      <c r="J38" s="511">
        <v>85904</v>
      </c>
    </row>
    <row r="40" spans="1:10">
      <c r="D40" s="42"/>
      <c r="E40" s="42"/>
      <c r="F40" s="42"/>
      <c r="G40" s="42"/>
      <c r="H40" s="42"/>
      <c r="I40" s="42"/>
      <c r="J40" s="42"/>
    </row>
    <row r="41" spans="1:10">
      <c r="F41" s="42"/>
    </row>
  </sheetData>
  <mergeCells count="7">
    <mergeCell ref="A1:J1"/>
    <mergeCell ref="A3:J3"/>
    <mergeCell ref="G5:H5"/>
    <mergeCell ref="G6:H6"/>
    <mergeCell ref="A5:C7"/>
    <mergeCell ref="D5:F5"/>
    <mergeCell ref="D6:F6"/>
  </mergeCells>
  <phoneticPr fontId="0" type="noConversion"/>
  <printOptions horizontalCentered="1"/>
  <pageMargins left="0.78740157480314965" right="0.78740157480314965" top="0.59055118110236227" bottom="0.98425196850393704" header="0" footer="0"/>
  <pageSetup paperSize="9" scale="5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84">
    <pageSetUpPr fitToPage="1"/>
  </sheetPr>
  <dimension ref="A1:I38"/>
  <sheetViews>
    <sheetView view="pageBreakPreview" zoomScale="75" zoomScaleNormal="75" zoomScaleSheetLayoutView="75" workbookViewId="0">
      <selection activeCell="K46" sqref="K46"/>
    </sheetView>
  </sheetViews>
  <sheetFormatPr baseColWidth="10" defaultColWidth="11.42578125" defaultRowHeight="12.75"/>
  <cols>
    <col min="1" max="1" width="34.85546875" style="15" customWidth="1"/>
    <col min="2" max="7" width="15.85546875" style="15" customWidth="1"/>
    <col min="8" max="8" width="7.140625" style="15" customWidth="1"/>
    <col min="9" max="9" width="10.7109375" style="15" customWidth="1"/>
    <col min="10" max="16384" width="11.42578125" style="15"/>
  </cols>
  <sheetData>
    <row r="1" spans="1:9" s="12" customFormat="1" ht="18.75">
      <c r="A1" s="1636" t="s">
        <v>0</v>
      </c>
      <c r="B1" s="1636"/>
      <c r="C1" s="1636"/>
      <c r="D1" s="1636"/>
      <c r="E1" s="1636"/>
      <c r="F1" s="1636"/>
      <c r="G1" s="1636"/>
    </row>
    <row r="2" spans="1:9" s="13" customFormat="1" ht="12.75" customHeight="1">
      <c r="A2" s="236"/>
      <c r="B2" s="236"/>
      <c r="C2" s="236"/>
      <c r="D2" s="236"/>
      <c r="E2" s="236"/>
      <c r="F2" s="236"/>
      <c r="G2" s="236"/>
    </row>
    <row r="3" spans="1:9" s="13" customFormat="1" ht="27" customHeight="1" thickBot="1">
      <c r="A3" s="1637" t="s">
        <v>1370</v>
      </c>
      <c r="B3" s="1637"/>
      <c r="C3" s="1637"/>
      <c r="D3" s="1637"/>
      <c r="E3" s="1637"/>
      <c r="F3" s="1637"/>
      <c r="G3" s="1637"/>
      <c r="H3" s="25"/>
      <c r="I3" s="25"/>
    </row>
    <row r="4" spans="1:9" ht="14.25">
      <c r="A4" s="1669" t="s">
        <v>12</v>
      </c>
      <c r="B4" s="513" t="s">
        <v>49</v>
      </c>
      <c r="C4" s="513"/>
      <c r="D4" s="513"/>
      <c r="E4" s="513"/>
      <c r="F4" s="513"/>
      <c r="G4" s="378"/>
    </row>
    <row r="5" spans="1:9" ht="14.25">
      <c r="A5" s="1670"/>
      <c r="B5" s="514" t="s">
        <v>51</v>
      </c>
      <c r="C5" s="514"/>
      <c r="D5" s="514"/>
      <c r="E5" s="248" t="s">
        <v>52</v>
      </c>
      <c r="F5" s="1708" t="s">
        <v>19</v>
      </c>
      <c r="G5" s="525" t="s">
        <v>19</v>
      </c>
    </row>
    <row r="6" spans="1:9" ht="14.25">
      <c r="A6" s="1670"/>
      <c r="B6" s="1708" t="s">
        <v>53</v>
      </c>
      <c r="C6" s="1708" t="s">
        <v>54</v>
      </c>
      <c r="D6" s="248" t="s">
        <v>55</v>
      </c>
      <c r="E6" s="251" t="s">
        <v>56</v>
      </c>
      <c r="F6" s="1644"/>
      <c r="G6" s="525" t="s">
        <v>205</v>
      </c>
    </row>
    <row r="7" spans="1:9" ht="15" thickBot="1">
      <c r="A7" s="1671"/>
      <c r="B7" s="1647"/>
      <c r="C7" s="1647"/>
      <c r="D7" s="515" t="s">
        <v>57</v>
      </c>
      <c r="E7" s="515" t="s">
        <v>58</v>
      </c>
      <c r="F7" s="1647"/>
      <c r="G7" s="516" t="s">
        <v>206</v>
      </c>
    </row>
    <row r="8" spans="1:9" ht="13.5">
      <c r="A8" s="238" t="s">
        <v>186</v>
      </c>
      <c r="B8" s="201">
        <v>467</v>
      </c>
      <c r="C8" s="201">
        <v>144</v>
      </c>
      <c r="D8" s="201">
        <v>1723</v>
      </c>
      <c r="E8" s="201">
        <v>14453</v>
      </c>
      <c r="F8" s="201">
        <v>16787</v>
      </c>
      <c r="G8" s="202">
        <v>650</v>
      </c>
    </row>
    <row r="9" spans="1:9" ht="13.5">
      <c r="A9" s="229" t="s">
        <v>187</v>
      </c>
      <c r="B9" s="204">
        <v>43</v>
      </c>
      <c r="C9" s="204">
        <v>37</v>
      </c>
      <c r="D9" s="204">
        <v>816</v>
      </c>
      <c r="E9" s="204">
        <v>838</v>
      </c>
      <c r="F9" s="204">
        <v>1734</v>
      </c>
      <c r="G9" s="205">
        <v>65</v>
      </c>
    </row>
    <row r="10" spans="1:9" ht="13.5">
      <c r="A10" s="220" t="s">
        <v>188</v>
      </c>
      <c r="B10" s="506">
        <v>510</v>
      </c>
      <c r="C10" s="506">
        <v>181</v>
      </c>
      <c r="D10" s="506">
        <v>2539</v>
      </c>
      <c r="E10" s="506">
        <v>15291</v>
      </c>
      <c r="F10" s="506">
        <v>18521</v>
      </c>
      <c r="G10" s="507">
        <v>715</v>
      </c>
    </row>
    <row r="11" spans="1:9" ht="13.5">
      <c r="A11" s="220"/>
      <c r="B11" s="204"/>
      <c r="C11" s="204"/>
      <c r="D11" s="204"/>
      <c r="E11" s="204"/>
      <c r="F11" s="204"/>
      <c r="G11" s="205"/>
    </row>
    <row r="12" spans="1:9" ht="13.5">
      <c r="A12" s="229" t="s">
        <v>189</v>
      </c>
      <c r="B12" s="204">
        <v>1036</v>
      </c>
      <c r="C12" s="204">
        <v>3394</v>
      </c>
      <c r="D12" s="204">
        <v>4</v>
      </c>
      <c r="E12" s="204">
        <v>19317</v>
      </c>
      <c r="F12" s="204">
        <v>23751</v>
      </c>
      <c r="G12" s="205">
        <v>2749</v>
      </c>
    </row>
    <row r="13" spans="1:9" ht="13.5">
      <c r="A13" s="229" t="s">
        <v>190</v>
      </c>
      <c r="B13" s="204">
        <v>10</v>
      </c>
      <c r="C13" s="204">
        <v>7</v>
      </c>
      <c r="D13" s="204">
        <v>20</v>
      </c>
      <c r="E13" s="204">
        <v>96</v>
      </c>
      <c r="F13" s="204">
        <v>133</v>
      </c>
      <c r="G13" s="205">
        <v>8</v>
      </c>
    </row>
    <row r="14" spans="1:9" ht="13.5">
      <c r="A14" s="220" t="s">
        <v>191</v>
      </c>
      <c r="B14" s="506">
        <v>1046</v>
      </c>
      <c r="C14" s="506">
        <v>3401</v>
      </c>
      <c r="D14" s="506">
        <v>24</v>
      </c>
      <c r="E14" s="506">
        <v>19413</v>
      </c>
      <c r="F14" s="506">
        <v>23884</v>
      </c>
      <c r="G14" s="507">
        <v>2757</v>
      </c>
    </row>
    <row r="15" spans="1:9" ht="13.5">
      <c r="A15" s="220"/>
      <c r="B15" s="204"/>
      <c r="C15" s="204"/>
      <c r="D15" s="204"/>
      <c r="E15" s="204"/>
      <c r="F15" s="204"/>
      <c r="G15" s="205"/>
    </row>
    <row r="16" spans="1:9" ht="13.5">
      <c r="A16" s="220" t="s">
        <v>192</v>
      </c>
      <c r="B16" s="506">
        <v>2136</v>
      </c>
      <c r="C16" s="506">
        <v>98</v>
      </c>
      <c r="D16" s="506">
        <v>215</v>
      </c>
      <c r="E16" s="506">
        <v>29049</v>
      </c>
      <c r="F16" s="506">
        <v>31498</v>
      </c>
      <c r="G16" s="507">
        <v>3887</v>
      </c>
    </row>
    <row r="17" spans="1:7" ht="13.5">
      <c r="A17" s="220"/>
      <c r="B17" s="204"/>
      <c r="C17" s="204"/>
      <c r="D17" s="204"/>
      <c r="E17" s="204"/>
      <c r="F17" s="204"/>
      <c r="G17" s="205"/>
    </row>
    <row r="18" spans="1:7" ht="13.5">
      <c r="A18" s="220" t="s">
        <v>193</v>
      </c>
      <c r="B18" s="506">
        <v>1724</v>
      </c>
      <c r="C18" s="506">
        <v>1571</v>
      </c>
      <c r="D18" s="506">
        <v>577</v>
      </c>
      <c r="E18" s="506">
        <v>36042</v>
      </c>
      <c r="F18" s="506">
        <v>39914</v>
      </c>
      <c r="G18" s="507">
        <v>4487</v>
      </c>
    </row>
    <row r="19" spans="1:7" ht="13.5">
      <c r="A19" s="220"/>
      <c r="B19" s="204"/>
      <c r="C19" s="204"/>
      <c r="D19" s="204"/>
      <c r="E19" s="204"/>
      <c r="F19" s="204"/>
      <c r="G19" s="205"/>
    </row>
    <row r="20" spans="1:7" ht="13.5">
      <c r="A20" s="229" t="s">
        <v>194</v>
      </c>
      <c r="B20" s="204">
        <v>8456</v>
      </c>
      <c r="C20" s="204">
        <v>20516</v>
      </c>
      <c r="D20" s="204" t="s">
        <v>23</v>
      </c>
      <c r="E20" s="204">
        <v>144738</v>
      </c>
      <c r="F20" s="204">
        <v>173710</v>
      </c>
      <c r="G20" s="205">
        <v>16544</v>
      </c>
    </row>
    <row r="21" spans="1:7" ht="13.5">
      <c r="A21" s="229" t="s">
        <v>195</v>
      </c>
      <c r="B21" s="204" t="s">
        <v>23</v>
      </c>
      <c r="C21" s="204">
        <v>8</v>
      </c>
      <c r="D21" s="204">
        <v>14</v>
      </c>
      <c r="E21" s="204">
        <v>19</v>
      </c>
      <c r="F21" s="204">
        <v>41</v>
      </c>
      <c r="G21" s="205">
        <v>5</v>
      </c>
    </row>
    <row r="22" spans="1:7" ht="13.5">
      <c r="A22" s="220" t="s">
        <v>196</v>
      </c>
      <c r="B22" s="506">
        <v>8456</v>
      </c>
      <c r="C22" s="506">
        <v>20524</v>
      </c>
      <c r="D22" s="506">
        <v>14</v>
      </c>
      <c r="E22" s="506">
        <v>144757</v>
      </c>
      <c r="F22" s="506">
        <v>173751</v>
      </c>
      <c r="G22" s="507">
        <v>16549</v>
      </c>
    </row>
    <row r="23" spans="1:7" ht="13.5">
      <c r="A23" s="220"/>
      <c r="B23" s="204"/>
      <c r="C23" s="204"/>
      <c r="D23" s="204"/>
      <c r="E23" s="204"/>
      <c r="F23" s="204"/>
      <c r="G23" s="205"/>
    </row>
    <row r="24" spans="1:7" ht="13.5">
      <c r="A24" s="220" t="s">
        <v>197</v>
      </c>
      <c r="B24" s="506">
        <v>5694</v>
      </c>
      <c r="C24" s="506">
        <v>9330</v>
      </c>
      <c r="D24" s="506" t="s">
        <v>23</v>
      </c>
      <c r="E24" s="506">
        <v>67347</v>
      </c>
      <c r="F24" s="506">
        <v>82371</v>
      </c>
      <c r="G24" s="507">
        <v>9757</v>
      </c>
    </row>
    <row r="25" spans="1:7" ht="13.5">
      <c r="A25" s="220"/>
      <c r="B25" s="506"/>
      <c r="C25" s="204"/>
      <c r="D25" s="204"/>
      <c r="E25" s="204"/>
      <c r="F25" s="204"/>
      <c r="G25" s="205"/>
    </row>
    <row r="26" spans="1:7" ht="13.5">
      <c r="A26" s="220" t="s">
        <v>198</v>
      </c>
      <c r="B26" s="506">
        <v>124</v>
      </c>
      <c r="C26" s="506">
        <v>945</v>
      </c>
      <c r="D26" s="506">
        <v>4</v>
      </c>
      <c r="E26" s="506">
        <v>1645</v>
      </c>
      <c r="F26" s="506">
        <v>2718</v>
      </c>
      <c r="G26" s="507">
        <v>246</v>
      </c>
    </row>
    <row r="27" spans="1:7" ht="13.5">
      <c r="A27" s="220"/>
      <c r="B27" s="506"/>
      <c r="C27" s="506"/>
      <c r="D27" s="204"/>
      <c r="E27" s="204"/>
      <c r="F27" s="204"/>
      <c r="G27" s="205"/>
    </row>
    <row r="28" spans="1:7" ht="13.5">
      <c r="A28" s="220" t="s">
        <v>199</v>
      </c>
      <c r="B28" s="506">
        <v>78</v>
      </c>
      <c r="C28" s="506">
        <v>37</v>
      </c>
      <c r="D28" s="506">
        <v>4</v>
      </c>
      <c r="E28" s="506">
        <v>1123</v>
      </c>
      <c r="F28" s="506">
        <v>1242</v>
      </c>
      <c r="G28" s="507">
        <v>149</v>
      </c>
    </row>
    <row r="29" spans="1:7" ht="13.5">
      <c r="A29" s="517"/>
      <c r="B29" s="506"/>
      <c r="C29" s="506"/>
      <c r="D29" s="204"/>
      <c r="E29" s="204"/>
      <c r="F29" s="204"/>
      <c r="G29" s="205"/>
    </row>
    <row r="30" spans="1:7" ht="13.5">
      <c r="A30" s="220" t="s">
        <v>200</v>
      </c>
      <c r="B30" s="506">
        <v>5</v>
      </c>
      <c r="C30" s="506">
        <v>38</v>
      </c>
      <c r="D30" s="506" t="s">
        <v>23</v>
      </c>
      <c r="E30" s="506">
        <v>19</v>
      </c>
      <c r="F30" s="506">
        <v>62</v>
      </c>
      <c r="G30" s="507">
        <v>4</v>
      </c>
    </row>
    <row r="31" spans="1:7" ht="13.5">
      <c r="A31" s="518"/>
      <c r="B31" s="506"/>
      <c r="C31" s="506"/>
      <c r="D31" s="204"/>
      <c r="E31" s="204"/>
      <c r="F31" s="204"/>
      <c r="G31" s="205"/>
    </row>
    <row r="32" spans="1:7" ht="13.5">
      <c r="A32" s="220" t="s">
        <v>201</v>
      </c>
      <c r="B32" s="506">
        <v>94</v>
      </c>
      <c r="C32" s="506">
        <v>252</v>
      </c>
      <c r="D32" s="506" t="s">
        <v>23</v>
      </c>
      <c r="E32" s="506">
        <v>603</v>
      </c>
      <c r="F32" s="506">
        <v>949</v>
      </c>
      <c r="G32" s="507">
        <v>122</v>
      </c>
    </row>
    <row r="33" spans="1:7" ht="13.5">
      <c r="A33" s="220"/>
      <c r="B33" s="506"/>
      <c r="C33" s="506"/>
      <c r="D33" s="204"/>
      <c r="E33" s="204"/>
      <c r="F33" s="204"/>
      <c r="G33" s="205"/>
    </row>
    <row r="34" spans="1:7" ht="13.5">
      <c r="A34" s="220" t="s">
        <v>202</v>
      </c>
      <c r="B34" s="506">
        <v>2867</v>
      </c>
      <c r="C34" s="506">
        <v>4092</v>
      </c>
      <c r="D34" s="506" t="s">
        <v>23</v>
      </c>
      <c r="E34" s="506">
        <v>40315</v>
      </c>
      <c r="F34" s="506">
        <v>47274</v>
      </c>
      <c r="G34" s="507">
        <v>5534</v>
      </c>
    </row>
    <row r="35" spans="1:7" ht="13.5">
      <c r="A35" s="220"/>
      <c r="B35" s="506"/>
      <c r="C35" s="506"/>
      <c r="D35" s="204"/>
      <c r="E35" s="204"/>
      <c r="F35" s="204"/>
      <c r="G35" s="205"/>
    </row>
    <row r="36" spans="1:7" ht="13.5">
      <c r="A36" s="220" t="s">
        <v>203</v>
      </c>
      <c r="B36" s="506">
        <v>684</v>
      </c>
      <c r="C36" s="506">
        <v>574</v>
      </c>
      <c r="D36" s="506">
        <v>3</v>
      </c>
      <c r="E36" s="506">
        <v>8351</v>
      </c>
      <c r="F36" s="506">
        <v>9612</v>
      </c>
      <c r="G36" s="507">
        <v>1196</v>
      </c>
    </row>
    <row r="37" spans="1:7" ht="14.25" thickBot="1">
      <c r="A37" s="519"/>
      <c r="B37" s="520"/>
      <c r="C37" s="520"/>
      <c r="D37" s="520"/>
      <c r="E37" s="520"/>
      <c r="F37" s="520"/>
      <c r="G37" s="521"/>
    </row>
    <row r="38" spans="1:7" ht="14.25" thickBot="1">
      <c r="A38" s="522" t="s">
        <v>204</v>
      </c>
      <c r="B38" s="523">
        <v>23418</v>
      </c>
      <c r="C38" s="523">
        <v>41043</v>
      </c>
      <c r="D38" s="523">
        <v>3380</v>
      </c>
      <c r="E38" s="523">
        <v>363955</v>
      </c>
      <c r="F38" s="523">
        <v>431796</v>
      </c>
      <c r="G38" s="524">
        <v>45403</v>
      </c>
    </row>
  </sheetData>
  <mergeCells count="6">
    <mergeCell ref="A4:A7"/>
    <mergeCell ref="A1:G1"/>
    <mergeCell ref="A3:G3"/>
    <mergeCell ref="F5:F7"/>
    <mergeCell ref="B6:B7"/>
    <mergeCell ref="C6:C7"/>
  </mergeCells>
  <phoneticPr fontId="0" type="noConversion"/>
  <printOptions horizontalCentered="1"/>
  <pageMargins left="0.78740157480314965" right="0.78740157480314965" top="0.59055118110236227" bottom="0.98425196850393704" header="0" footer="0"/>
  <pageSetup paperSize="9" scale="63"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16">
    <pageSetUpPr fitToPage="1"/>
  </sheetPr>
  <dimension ref="A1:J85"/>
  <sheetViews>
    <sheetView view="pageBreakPreview" zoomScale="60" zoomScaleNormal="75" workbookViewId="0">
      <selection activeCell="T24" sqref="T24"/>
    </sheetView>
  </sheetViews>
  <sheetFormatPr baseColWidth="10" defaultColWidth="11.42578125" defaultRowHeight="12.75"/>
  <cols>
    <col min="1" max="1" width="32.7109375" style="15" customWidth="1"/>
    <col min="2" max="8" width="18.5703125" style="15" customWidth="1"/>
    <col min="9" max="9" width="12.5703125" style="15" customWidth="1"/>
    <col min="10" max="16384" width="11.42578125" style="15"/>
  </cols>
  <sheetData>
    <row r="1" spans="1:10" s="12" customFormat="1" ht="18.75">
      <c r="A1" s="1636" t="s">
        <v>0</v>
      </c>
      <c r="B1" s="1636"/>
      <c r="C1" s="1636"/>
      <c r="D1" s="1636"/>
      <c r="E1" s="1636"/>
      <c r="F1" s="1636"/>
      <c r="G1" s="1636"/>
      <c r="H1" s="1636"/>
    </row>
    <row r="2" spans="1:10" s="13" customFormat="1" ht="15">
      <c r="A2" s="236"/>
      <c r="B2" s="236"/>
      <c r="C2" s="236"/>
      <c r="D2" s="236"/>
      <c r="E2" s="236"/>
      <c r="F2" s="236"/>
      <c r="G2" s="236"/>
      <c r="H2" s="236"/>
    </row>
    <row r="3" spans="1:10" s="13" customFormat="1" ht="24" customHeight="1">
      <c r="A3" s="1660" t="s">
        <v>1371</v>
      </c>
      <c r="B3" s="1660"/>
      <c r="C3" s="1660"/>
      <c r="D3" s="1660"/>
      <c r="E3" s="1660"/>
      <c r="F3" s="1660"/>
      <c r="G3" s="1660"/>
      <c r="H3" s="1660"/>
      <c r="I3" s="25"/>
      <c r="J3" s="25"/>
    </row>
    <row r="4" spans="1:10" s="13" customFormat="1" ht="15.75" thickBot="1">
      <c r="A4" s="40"/>
      <c r="B4" s="41"/>
      <c r="C4" s="41"/>
      <c r="D4" s="41"/>
      <c r="E4" s="41"/>
      <c r="F4" s="41"/>
      <c r="G4" s="41"/>
      <c r="H4" s="41"/>
    </row>
    <row r="5" spans="1:10" ht="18.75" customHeight="1">
      <c r="A5" s="1669" t="s">
        <v>77</v>
      </c>
      <c r="B5" s="210" t="s">
        <v>3</v>
      </c>
      <c r="C5" s="210"/>
      <c r="D5" s="210"/>
      <c r="E5" s="210" t="s">
        <v>10</v>
      </c>
      <c r="F5" s="210"/>
      <c r="G5" s="285" t="s">
        <v>4</v>
      </c>
      <c r="H5" s="371" t="s">
        <v>16</v>
      </c>
    </row>
    <row r="6" spans="1:10" ht="14.25">
      <c r="A6" s="1670" t="s">
        <v>154</v>
      </c>
      <c r="B6" s="213" t="s">
        <v>13</v>
      </c>
      <c r="C6" s="213"/>
      <c r="D6" s="213"/>
      <c r="E6" s="213" t="s">
        <v>14</v>
      </c>
      <c r="F6" s="213"/>
      <c r="G6" s="214" t="s">
        <v>149</v>
      </c>
      <c r="H6" s="324" t="s">
        <v>20</v>
      </c>
    </row>
    <row r="7" spans="1:10" ht="27.75" customHeight="1" thickBot="1">
      <c r="A7" s="1671"/>
      <c r="B7" s="279" t="s">
        <v>17</v>
      </c>
      <c r="C7" s="215" t="s">
        <v>18</v>
      </c>
      <c r="D7" s="215" t="s">
        <v>19</v>
      </c>
      <c r="E7" s="279" t="s">
        <v>17</v>
      </c>
      <c r="F7" s="215" t="s">
        <v>18</v>
      </c>
      <c r="G7" s="278" t="s">
        <v>150</v>
      </c>
      <c r="H7" s="287" t="s">
        <v>150</v>
      </c>
    </row>
    <row r="8" spans="1:10" ht="21" customHeight="1">
      <c r="A8" s="347" t="s">
        <v>81</v>
      </c>
      <c r="B8" s="411">
        <v>827</v>
      </c>
      <c r="C8" s="411">
        <v>51</v>
      </c>
      <c r="D8" s="411">
        <v>878</v>
      </c>
      <c r="E8" s="411" t="s">
        <v>23</v>
      </c>
      <c r="F8" s="526" t="s">
        <v>23</v>
      </c>
      <c r="G8" s="411">
        <v>1995</v>
      </c>
      <c r="H8" s="412">
        <v>1150</v>
      </c>
      <c r="I8" s="24"/>
      <c r="J8" s="24"/>
    </row>
    <row r="9" spans="1:10" ht="13.5">
      <c r="A9" s="350" t="s">
        <v>82</v>
      </c>
      <c r="B9" s="362">
        <v>496</v>
      </c>
      <c r="C9" s="389">
        <v>26</v>
      </c>
      <c r="D9" s="362">
        <v>522</v>
      </c>
      <c r="E9" s="362" t="s">
        <v>23</v>
      </c>
      <c r="F9" s="389" t="s">
        <v>23</v>
      </c>
      <c r="G9" s="362">
        <v>1355</v>
      </c>
      <c r="H9" s="363">
        <v>444</v>
      </c>
      <c r="I9" s="24"/>
      <c r="J9" s="24"/>
    </row>
    <row r="10" spans="1:10" ht="13.5">
      <c r="A10" s="350" t="s">
        <v>83</v>
      </c>
      <c r="B10" s="362">
        <v>221</v>
      </c>
      <c r="C10" s="389">
        <v>14</v>
      </c>
      <c r="D10" s="362">
        <v>235</v>
      </c>
      <c r="E10" s="362" t="s">
        <v>23</v>
      </c>
      <c r="F10" s="389" t="s">
        <v>23</v>
      </c>
      <c r="G10" s="362">
        <v>286</v>
      </c>
      <c r="H10" s="363" t="s">
        <v>23</v>
      </c>
      <c r="I10" s="24"/>
      <c r="J10" s="24"/>
    </row>
    <row r="11" spans="1:10" ht="13.5">
      <c r="A11" s="350" t="s">
        <v>84</v>
      </c>
      <c r="B11" s="362">
        <v>231</v>
      </c>
      <c r="C11" s="389">
        <v>12</v>
      </c>
      <c r="D11" s="362">
        <v>243</v>
      </c>
      <c r="E11" s="362" t="s">
        <v>23</v>
      </c>
      <c r="F11" s="389" t="s">
        <v>23</v>
      </c>
      <c r="G11" s="362">
        <v>424</v>
      </c>
      <c r="H11" s="363" t="s">
        <v>23</v>
      </c>
      <c r="I11" s="24"/>
      <c r="J11" s="24"/>
    </row>
    <row r="12" spans="1:10" ht="13.5">
      <c r="A12" s="353" t="s">
        <v>85</v>
      </c>
      <c r="B12" s="364">
        <v>1775</v>
      </c>
      <c r="C12" s="364">
        <v>103</v>
      </c>
      <c r="D12" s="364">
        <v>1878</v>
      </c>
      <c r="E12" s="364" t="s">
        <v>23</v>
      </c>
      <c r="F12" s="364" t="s">
        <v>23</v>
      </c>
      <c r="G12" s="364">
        <v>4060</v>
      </c>
      <c r="H12" s="365">
        <v>1594</v>
      </c>
      <c r="I12" s="24"/>
      <c r="J12" s="24"/>
    </row>
    <row r="13" spans="1:10" ht="13.5">
      <c r="A13" s="353"/>
      <c r="B13" s="364"/>
      <c r="C13" s="364"/>
      <c r="D13" s="364"/>
      <c r="E13" s="364"/>
      <c r="F13" s="364"/>
      <c r="G13" s="364"/>
      <c r="H13" s="365"/>
      <c r="I13" s="24"/>
      <c r="J13" s="24"/>
    </row>
    <row r="14" spans="1:10" ht="13.5">
      <c r="A14" s="353" t="s">
        <v>86</v>
      </c>
      <c r="B14" s="364">
        <v>1013</v>
      </c>
      <c r="C14" s="364">
        <v>35</v>
      </c>
      <c r="D14" s="364">
        <v>1048</v>
      </c>
      <c r="E14" s="364" t="s">
        <v>23</v>
      </c>
      <c r="F14" s="364" t="s">
        <v>23</v>
      </c>
      <c r="G14" s="364">
        <v>638</v>
      </c>
      <c r="H14" s="365" t="s">
        <v>23</v>
      </c>
      <c r="I14" s="24"/>
      <c r="J14" s="24"/>
    </row>
    <row r="15" spans="1:10" ht="13.5">
      <c r="A15" s="353"/>
      <c r="B15" s="364"/>
      <c r="C15" s="364"/>
      <c r="D15" s="364"/>
      <c r="E15" s="364"/>
      <c r="F15" s="364"/>
      <c r="G15" s="364"/>
      <c r="H15" s="365"/>
      <c r="I15" s="24"/>
      <c r="J15" s="24"/>
    </row>
    <row r="16" spans="1:10" ht="13.5">
      <c r="A16" s="353" t="s">
        <v>87</v>
      </c>
      <c r="B16" s="364">
        <v>8</v>
      </c>
      <c r="C16" s="364" t="s">
        <v>23</v>
      </c>
      <c r="D16" s="364">
        <v>8</v>
      </c>
      <c r="E16" s="364" t="s">
        <v>23</v>
      </c>
      <c r="F16" s="364" t="s">
        <v>23</v>
      </c>
      <c r="G16" s="364">
        <v>16</v>
      </c>
      <c r="H16" s="365" t="s">
        <v>23</v>
      </c>
      <c r="I16" s="24"/>
      <c r="J16" s="24"/>
    </row>
    <row r="17" spans="1:10" ht="13.5">
      <c r="A17" s="350"/>
      <c r="B17" s="362"/>
      <c r="C17" s="362"/>
      <c r="D17" s="362"/>
      <c r="E17" s="362"/>
      <c r="F17" s="362"/>
      <c r="G17" s="362"/>
      <c r="H17" s="363"/>
      <c r="I17" s="24"/>
      <c r="J17" s="24"/>
    </row>
    <row r="18" spans="1:10" ht="13.5">
      <c r="A18" s="350" t="s">
        <v>158</v>
      </c>
      <c r="B18" s="362">
        <v>1005</v>
      </c>
      <c r="C18" s="362">
        <v>155</v>
      </c>
      <c r="D18" s="362">
        <v>1160</v>
      </c>
      <c r="E18" s="362" t="s">
        <v>23</v>
      </c>
      <c r="F18" s="362" t="s">
        <v>23</v>
      </c>
      <c r="G18" s="362">
        <v>2917</v>
      </c>
      <c r="H18" s="363" t="s">
        <v>23</v>
      </c>
      <c r="I18" s="24"/>
      <c r="J18" s="24"/>
    </row>
    <row r="19" spans="1:10" ht="13.5">
      <c r="A19" s="350" t="s">
        <v>89</v>
      </c>
      <c r="B19" s="389">
        <v>281</v>
      </c>
      <c r="C19" s="362" t="s">
        <v>23</v>
      </c>
      <c r="D19" s="389">
        <v>281</v>
      </c>
      <c r="E19" s="389" t="s">
        <v>23</v>
      </c>
      <c r="F19" s="362" t="s">
        <v>23</v>
      </c>
      <c r="G19" s="389">
        <v>278</v>
      </c>
      <c r="H19" s="363" t="s">
        <v>23</v>
      </c>
      <c r="I19" s="24"/>
      <c r="J19" s="24"/>
    </row>
    <row r="20" spans="1:10" ht="13.5">
      <c r="A20" s="350" t="s">
        <v>90</v>
      </c>
      <c r="B20" s="389">
        <v>233</v>
      </c>
      <c r="C20" s="389">
        <v>5</v>
      </c>
      <c r="D20" s="389">
        <v>238</v>
      </c>
      <c r="E20" s="389" t="s">
        <v>23</v>
      </c>
      <c r="F20" s="389" t="s">
        <v>23</v>
      </c>
      <c r="G20" s="389">
        <v>188</v>
      </c>
      <c r="H20" s="363" t="s">
        <v>23</v>
      </c>
      <c r="I20" s="24"/>
      <c r="J20" s="24"/>
    </row>
    <row r="21" spans="1:10" ht="13.5">
      <c r="A21" s="353" t="s">
        <v>91</v>
      </c>
      <c r="B21" s="364">
        <v>1519</v>
      </c>
      <c r="C21" s="364">
        <v>160</v>
      </c>
      <c r="D21" s="364">
        <v>1679</v>
      </c>
      <c r="E21" s="364" t="s">
        <v>23</v>
      </c>
      <c r="F21" s="364" t="s">
        <v>23</v>
      </c>
      <c r="G21" s="364">
        <v>3383</v>
      </c>
      <c r="H21" s="365" t="s">
        <v>23</v>
      </c>
      <c r="I21" s="24"/>
      <c r="J21" s="24"/>
    </row>
    <row r="22" spans="1:10" ht="13.5">
      <c r="A22" s="350"/>
      <c r="B22" s="364"/>
      <c r="C22" s="364"/>
      <c r="D22" s="364"/>
      <c r="E22" s="364"/>
      <c r="F22" s="364"/>
      <c r="G22" s="364"/>
      <c r="H22" s="365"/>
      <c r="I22" s="24"/>
      <c r="J22" s="24"/>
    </row>
    <row r="23" spans="1:10" ht="13.5">
      <c r="A23" s="353" t="s">
        <v>92</v>
      </c>
      <c r="B23" s="364">
        <v>3907</v>
      </c>
      <c r="C23" s="364">
        <v>548</v>
      </c>
      <c r="D23" s="364">
        <v>4455</v>
      </c>
      <c r="E23" s="364" t="s">
        <v>23</v>
      </c>
      <c r="F23" s="364" t="s">
        <v>23</v>
      </c>
      <c r="G23" s="364">
        <v>8256</v>
      </c>
      <c r="H23" s="365" t="s">
        <v>23</v>
      </c>
      <c r="I23" s="24"/>
      <c r="J23" s="24"/>
    </row>
    <row r="24" spans="1:10" ht="13.5">
      <c r="A24" s="353"/>
      <c r="B24" s="364"/>
      <c r="C24" s="364"/>
      <c r="D24" s="364"/>
      <c r="E24" s="364"/>
      <c r="F24" s="364"/>
      <c r="G24" s="364"/>
      <c r="H24" s="365"/>
      <c r="I24" s="24"/>
      <c r="J24" s="24"/>
    </row>
    <row r="25" spans="1:10" ht="13.5">
      <c r="A25" s="353" t="s">
        <v>93</v>
      </c>
      <c r="B25" s="364">
        <v>563</v>
      </c>
      <c r="C25" s="364">
        <v>286</v>
      </c>
      <c r="D25" s="364">
        <v>849</v>
      </c>
      <c r="E25" s="364" t="s">
        <v>23</v>
      </c>
      <c r="F25" s="364" t="s">
        <v>23</v>
      </c>
      <c r="G25" s="364">
        <v>1240</v>
      </c>
      <c r="H25" s="365">
        <v>340</v>
      </c>
      <c r="I25" s="24"/>
      <c r="J25" s="24"/>
    </row>
    <row r="26" spans="1:10" ht="13.5">
      <c r="A26" s="350"/>
      <c r="B26" s="362"/>
      <c r="C26" s="362"/>
      <c r="D26" s="362"/>
      <c r="E26" s="362"/>
      <c r="F26" s="362"/>
      <c r="G26" s="362"/>
      <c r="H26" s="363"/>
      <c r="I26" s="24"/>
      <c r="J26" s="24"/>
    </row>
    <row r="27" spans="1:10" ht="13.5">
      <c r="A27" s="350" t="s">
        <v>94</v>
      </c>
      <c r="B27" s="362">
        <v>7342</v>
      </c>
      <c r="C27" s="362">
        <v>1299</v>
      </c>
      <c r="D27" s="362">
        <v>8641</v>
      </c>
      <c r="E27" s="362" t="s">
        <v>23</v>
      </c>
      <c r="F27" s="362" t="s">
        <v>23</v>
      </c>
      <c r="G27" s="362">
        <v>12982</v>
      </c>
      <c r="H27" s="363">
        <v>2737</v>
      </c>
      <c r="I27" s="24"/>
      <c r="J27" s="24"/>
    </row>
    <row r="28" spans="1:10" ht="13.5">
      <c r="A28" s="350" t="s">
        <v>95</v>
      </c>
      <c r="B28" s="362">
        <v>1861</v>
      </c>
      <c r="C28" s="362">
        <v>194</v>
      </c>
      <c r="D28" s="362">
        <v>2055</v>
      </c>
      <c r="E28" s="362" t="s">
        <v>23</v>
      </c>
      <c r="F28" s="362" t="s">
        <v>23</v>
      </c>
      <c r="G28" s="362">
        <v>2181</v>
      </c>
      <c r="H28" s="363">
        <v>57</v>
      </c>
      <c r="I28" s="24"/>
      <c r="J28" s="24"/>
    </row>
    <row r="29" spans="1:10" ht="13.5">
      <c r="A29" s="350" t="s">
        <v>96</v>
      </c>
      <c r="B29" s="362">
        <v>6586</v>
      </c>
      <c r="C29" s="362">
        <v>2534</v>
      </c>
      <c r="D29" s="362">
        <v>9120</v>
      </c>
      <c r="E29" s="362" t="s">
        <v>23</v>
      </c>
      <c r="F29" s="362" t="s">
        <v>23</v>
      </c>
      <c r="G29" s="362">
        <v>9912</v>
      </c>
      <c r="H29" s="363">
        <v>4758</v>
      </c>
      <c r="I29" s="24"/>
      <c r="J29" s="24"/>
    </row>
    <row r="30" spans="1:10" ht="13.5">
      <c r="A30" s="353" t="s">
        <v>97</v>
      </c>
      <c r="B30" s="364">
        <v>15789</v>
      </c>
      <c r="C30" s="364">
        <v>4027</v>
      </c>
      <c r="D30" s="364">
        <v>19816</v>
      </c>
      <c r="E30" s="364" t="s">
        <v>23</v>
      </c>
      <c r="F30" s="364" t="s">
        <v>23</v>
      </c>
      <c r="G30" s="364">
        <v>25075</v>
      </c>
      <c r="H30" s="365">
        <v>7552</v>
      </c>
      <c r="I30" s="24"/>
      <c r="J30" s="24"/>
    </row>
    <row r="31" spans="1:10" ht="13.5">
      <c r="A31" s="350"/>
      <c r="B31" s="362"/>
      <c r="C31" s="362"/>
      <c r="D31" s="362"/>
      <c r="E31" s="362"/>
      <c r="F31" s="362"/>
      <c r="G31" s="362"/>
      <c r="H31" s="363"/>
      <c r="I31" s="24"/>
      <c r="J31" s="24"/>
    </row>
    <row r="32" spans="1:10" ht="13.5">
      <c r="A32" s="350" t="s">
        <v>98</v>
      </c>
      <c r="B32" s="366">
        <v>1408</v>
      </c>
      <c r="C32" s="366">
        <v>205</v>
      </c>
      <c r="D32" s="362">
        <v>1613</v>
      </c>
      <c r="E32" s="366" t="s">
        <v>23</v>
      </c>
      <c r="F32" s="366" t="s">
        <v>23</v>
      </c>
      <c r="G32" s="362">
        <v>2356</v>
      </c>
      <c r="H32" s="367" t="s">
        <v>23</v>
      </c>
      <c r="I32" s="24"/>
      <c r="J32" s="24"/>
    </row>
    <row r="33" spans="1:10" ht="13.5">
      <c r="A33" s="350" t="s">
        <v>99</v>
      </c>
      <c r="B33" s="366">
        <v>446</v>
      </c>
      <c r="C33" s="366">
        <v>301</v>
      </c>
      <c r="D33" s="362">
        <v>747</v>
      </c>
      <c r="E33" s="366" t="s">
        <v>23</v>
      </c>
      <c r="F33" s="366" t="s">
        <v>23</v>
      </c>
      <c r="G33" s="362">
        <v>1451</v>
      </c>
      <c r="H33" s="367" t="s">
        <v>23</v>
      </c>
      <c r="I33" s="24"/>
      <c r="J33" s="24"/>
    </row>
    <row r="34" spans="1:10" ht="13.5">
      <c r="A34" s="350" t="s">
        <v>100</v>
      </c>
      <c r="B34" s="366">
        <v>4319</v>
      </c>
      <c r="C34" s="366">
        <v>1863</v>
      </c>
      <c r="D34" s="362">
        <v>6182</v>
      </c>
      <c r="E34" s="366" t="s">
        <v>23</v>
      </c>
      <c r="F34" s="366" t="s">
        <v>23</v>
      </c>
      <c r="G34" s="362">
        <v>16003</v>
      </c>
      <c r="H34" s="367">
        <v>4804</v>
      </c>
      <c r="I34" s="24"/>
      <c r="J34" s="24"/>
    </row>
    <row r="35" spans="1:10" ht="13.5">
      <c r="A35" s="350" t="s">
        <v>101</v>
      </c>
      <c r="B35" s="366">
        <v>584</v>
      </c>
      <c r="C35" s="366">
        <v>38</v>
      </c>
      <c r="D35" s="362">
        <v>622</v>
      </c>
      <c r="E35" s="366" t="s">
        <v>23</v>
      </c>
      <c r="F35" s="366" t="s">
        <v>23</v>
      </c>
      <c r="G35" s="362">
        <v>750</v>
      </c>
      <c r="H35" s="367" t="s">
        <v>23</v>
      </c>
      <c r="I35" s="24"/>
      <c r="J35" s="24"/>
    </row>
    <row r="36" spans="1:10" ht="13.5">
      <c r="A36" s="353" t="s">
        <v>102</v>
      </c>
      <c r="B36" s="364">
        <v>6757</v>
      </c>
      <c r="C36" s="364">
        <v>2407</v>
      </c>
      <c r="D36" s="364">
        <v>9164</v>
      </c>
      <c r="E36" s="364" t="s">
        <v>23</v>
      </c>
      <c r="F36" s="364" t="s">
        <v>23</v>
      </c>
      <c r="G36" s="364">
        <v>20560</v>
      </c>
      <c r="H36" s="365">
        <v>4804</v>
      </c>
      <c r="I36" s="24"/>
      <c r="J36" s="24"/>
    </row>
    <row r="37" spans="1:10" ht="13.5">
      <c r="A37" s="353"/>
      <c r="B37" s="364"/>
      <c r="C37" s="364"/>
      <c r="D37" s="364"/>
      <c r="E37" s="364"/>
      <c r="F37" s="364"/>
      <c r="G37" s="364"/>
      <c r="H37" s="365"/>
      <c r="I37" s="24"/>
      <c r="J37" s="24"/>
    </row>
    <row r="38" spans="1:10" ht="13.5">
      <c r="A38" s="353" t="s">
        <v>103</v>
      </c>
      <c r="B38" s="364">
        <v>2600</v>
      </c>
      <c r="C38" s="364" t="s">
        <v>23</v>
      </c>
      <c r="D38" s="364">
        <v>2600</v>
      </c>
      <c r="E38" s="364" t="s">
        <v>23</v>
      </c>
      <c r="F38" s="364" t="s">
        <v>23</v>
      </c>
      <c r="G38" s="364">
        <v>2270</v>
      </c>
      <c r="H38" s="365">
        <v>1629</v>
      </c>
      <c r="I38" s="24"/>
      <c r="J38" s="24"/>
    </row>
    <row r="39" spans="1:10" ht="13.5">
      <c r="A39" s="350"/>
      <c r="B39" s="362"/>
      <c r="C39" s="362"/>
      <c r="D39" s="362"/>
      <c r="E39" s="362"/>
      <c r="F39" s="362"/>
      <c r="G39" s="362"/>
      <c r="H39" s="363"/>
      <c r="I39" s="24"/>
      <c r="J39" s="24"/>
    </row>
    <row r="40" spans="1:10" ht="13.5">
      <c r="A40" s="350" t="s">
        <v>159</v>
      </c>
      <c r="B40" s="362">
        <v>762</v>
      </c>
      <c r="C40" s="362">
        <v>162</v>
      </c>
      <c r="D40" s="362">
        <v>924</v>
      </c>
      <c r="E40" s="362" t="s">
        <v>23</v>
      </c>
      <c r="F40" s="362" t="s">
        <v>23</v>
      </c>
      <c r="G40" s="362">
        <v>1239</v>
      </c>
      <c r="H40" s="363">
        <v>226</v>
      </c>
      <c r="I40" s="24"/>
      <c r="J40" s="24"/>
    </row>
    <row r="41" spans="1:10" ht="13.5">
      <c r="A41" s="350" t="s">
        <v>105</v>
      </c>
      <c r="B41" s="362">
        <v>11571</v>
      </c>
      <c r="C41" s="362">
        <v>415</v>
      </c>
      <c r="D41" s="362">
        <v>11986</v>
      </c>
      <c r="E41" s="362" t="s">
        <v>23</v>
      </c>
      <c r="F41" s="362" t="s">
        <v>23</v>
      </c>
      <c r="G41" s="362">
        <v>17297</v>
      </c>
      <c r="H41" s="363">
        <v>4911</v>
      </c>
      <c r="I41" s="24"/>
      <c r="J41" s="24"/>
    </row>
    <row r="42" spans="1:10" ht="13.5">
      <c r="A42" s="350" t="s">
        <v>106</v>
      </c>
      <c r="B42" s="362">
        <v>2413</v>
      </c>
      <c r="C42" s="362">
        <v>4616</v>
      </c>
      <c r="D42" s="362">
        <v>7029</v>
      </c>
      <c r="E42" s="362" t="s">
        <v>23</v>
      </c>
      <c r="F42" s="362" t="s">
        <v>23</v>
      </c>
      <c r="G42" s="362">
        <v>13069</v>
      </c>
      <c r="H42" s="390">
        <v>1258</v>
      </c>
      <c r="I42" s="24"/>
      <c r="J42" s="24"/>
    </row>
    <row r="43" spans="1:10" ht="13.5">
      <c r="A43" s="350" t="s">
        <v>107</v>
      </c>
      <c r="B43" s="362">
        <v>16547</v>
      </c>
      <c r="C43" s="362">
        <v>1150</v>
      </c>
      <c r="D43" s="362">
        <v>17697</v>
      </c>
      <c r="E43" s="362" t="s">
        <v>23</v>
      </c>
      <c r="F43" s="362" t="s">
        <v>23</v>
      </c>
      <c r="G43" s="362">
        <v>25216</v>
      </c>
      <c r="H43" s="363">
        <v>2735</v>
      </c>
      <c r="I43" s="24"/>
      <c r="J43" s="24"/>
    </row>
    <row r="44" spans="1:10" ht="13.5">
      <c r="A44" s="350" t="s">
        <v>108</v>
      </c>
      <c r="B44" s="362">
        <v>4901</v>
      </c>
      <c r="C44" s="362">
        <v>691</v>
      </c>
      <c r="D44" s="362">
        <v>5592</v>
      </c>
      <c r="E44" s="362" t="s">
        <v>23</v>
      </c>
      <c r="F44" s="362" t="s">
        <v>23</v>
      </c>
      <c r="G44" s="362">
        <v>5218</v>
      </c>
      <c r="H44" s="363">
        <v>2651</v>
      </c>
      <c r="I44" s="24"/>
      <c r="J44" s="24"/>
    </row>
    <row r="45" spans="1:10" ht="13.5">
      <c r="A45" s="350" t="s">
        <v>109</v>
      </c>
      <c r="B45" s="362">
        <v>5812</v>
      </c>
      <c r="C45" s="362">
        <v>244</v>
      </c>
      <c r="D45" s="362">
        <v>6056</v>
      </c>
      <c r="E45" s="362" t="s">
        <v>23</v>
      </c>
      <c r="F45" s="362" t="s">
        <v>23</v>
      </c>
      <c r="G45" s="362">
        <v>6041</v>
      </c>
      <c r="H45" s="363">
        <v>5106</v>
      </c>
      <c r="I45" s="24"/>
      <c r="J45" s="24"/>
    </row>
    <row r="46" spans="1:10" ht="13.5">
      <c r="A46" s="350" t="s">
        <v>110</v>
      </c>
      <c r="B46" s="362">
        <v>5484</v>
      </c>
      <c r="C46" s="362">
        <v>111</v>
      </c>
      <c r="D46" s="362">
        <v>5595</v>
      </c>
      <c r="E46" s="362" t="s">
        <v>23</v>
      </c>
      <c r="F46" s="362" t="s">
        <v>23</v>
      </c>
      <c r="G46" s="362">
        <v>10330</v>
      </c>
      <c r="H46" s="363" t="s">
        <v>23</v>
      </c>
      <c r="I46" s="24"/>
      <c r="J46" s="24"/>
    </row>
    <row r="47" spans="1:10" ht="13.5">
      <c r="A47" s="350" t="s">
        <v>111</v>
      </c>
      <c r="B47" s="362">
        <v>36134</v>
      </c>
      <c r="C47" s="362">
        <v>20</v>
      </c>
      <c r="D47" s="362">
        <v>36154</v>
      </c>
      <c r="E47" s="362" t="s">
        <v>23</v>
      </c>
      <c r="F47" s="362" t="s">
        <v>23</v>
      </c>
      <c r="G47" s="362">
        <v>46810</v>
      </c>
      <c r="H47" s="363">
        <v>5475</v>
      </c>
      <c r="I47" s="24"/>
      <c r="J47" s="24"/>
    </row>
    <row r="48" spans="1:10" ht="13.5">
      <c r="A48" s="350" t="s">
        <v>112</v>
      </c>
      <c r="B48" s="362">
        <v>11082</v>
      </c>
      <c r="C48" s="362">
        <v>1973</v>
      </c>
      <c r="D48" s="362">
        <v>13055</v>
      </c>
      <c r="E48" s="362" t="s">
        <v>23</v>
      </c>
      <c r="F48" s="362" t="s">
        <v>23</v>
      </c>
      <c r="G48" s="362">
        <v>15382</v>
      </c>
      <c r="H48" s="363">
        <v>1989</v>
      </c>
      <c r="I48" s="24"/>
      <c r="J48" s="24"/>
    </row>
    <row r="49" spans="1:10" ht="13.5">
      <c r="A49" s="353" t="s">
        <v>113</v>
      </c>
      <c r="B49" s="364">
        <v>94706</v>
      </c>
      <c r="C49" s="364">
        <v>9382</v>
      </c>
      <c r="D49" s="364">
        <v>104088</v>
      </c>
      <c r="E49" s="364" t="s">
        <v>23</v>
      </c>
      <c r="F49" s="364" t="s">
        <v>23</v>
      </c>
      <c r="G49" s="364">
        <v>140602</v>
      </c>
      <c r="H49" s="365">
        <v>24351</v>
      </c>
      <c r="I49" s="24"/>
      <c r="J49" s="24"/>
    </row>
    <row r="50" spans="1:10" ht="13.5">
      <c r="A50" s="353"/>
      <c r="B50" s="364"/>
      <c r="C50" s="364"/>
      <c r="D50" s="364"/>
      <c r="E50" s="364"/>
      <c r="F50" s="364"/>
      <c r="G50" s="364"/>
      <c r="H50" s="365"/>
      <c r="I50" s="24"/>
      <c r="J50" s="24"/>
    </row>
    <row r="51" spans="1:10" ht="13.5">
      <c r="A51" s="353" t="s">
        <v>114</v>
      </c>
      <c r="B51" s="364">
        <v>7125</v>
      </c>
      <c r="C51" s="364">
        <v>1074</v>
      </c>
      <c r="D51" s="364">
        <v>8199</v>
      </c>
      <c r="E51" s="364" t="s">
        <v>23</v>
      </c>
      <c r="F51" s="364" t="s">
        <v>23</v>
      </c>
      <c r="G51" s="364">
        <v>9370</v>
      </c>
      <c r="H51" s="365">
        <v>6748</v>
      </c>
      <c r="I51" s="24"/>
      <c r="J51" s="24"/>
    </row>
    <row r="52" spans="1:10" ht="13.5">
      <c r="A52" s="350"/>
      <c r="B52" s="362"/>
      <c r="C52" s="362"/>
      <c r="D52" s="362"/>
      <c r="E52" s="362"/>
      <c r="F52" s="362"/>
      <c r="G52" s="362"/>
      <c r="H52" s="363"/>
      <c r="I52" s="24"/>
      <c r="J52" s="24"/>
    </row>
    <row r="53" spans="1:10" ht="13.5">
      <c r="A53" s="350" t="s">
        <v>115</v>
      </c>
      <c r="B53" s="362">
        <v>25473</v>
      </c>
      <c r="C53" s="362">
        <v>5588</v>
      </c>
      <c r="D53" s="362">
        <v>31061</v>
      </c>
      <c r="E53" s="362" t="s">
        <v>23</v>
      </c>
      <c r="F53" s="362" t="s">
        <v>23</v>
      </c>
      <c r="G53" s="362">
        <v>39938</v>
      </c>
      <c r="H53" s="363">
        <v>7362</v>
      </c>
      <c r="I53" s="24"/>
      <c r="J53" s="24"/>
    </row>
    <row r="54" spans="1:10" ht="13.5">
      <c r="A54" s="350" t="s">
        <v>116</v>
      </c>
      <c r="B54" s="362">
        <v>11529</v>
      </c>
      <c r="C54" s="362">
        <v>5936</v>
      </c>
      <c r="D54" s="362">
        <v>17465</v>
      </c>
      <c r="E54" s="362" t="s">
        <v>23</v>
      </c>
      <c r="F54" s="362" t="s">
        <v>23</v>
      </c>
      <c r="G54" s="362">
        <v>20723</v>
      </c>
      <c r="H54" s="363" t="s">
        <v>23</v>
      </c>
      <c r="I54" s="24"/>
      <c r="J54" s="24"/>
    </row>
    <row r="55" spans="1:10" ht="13.5">
      <c r="A55" s="350" t="s">
        <v>117</v>
      </c>
      <c r="B55" s="362">
        <v>44710</v>
      </c>
      <c r="C55" s="362">
        <v>1825</v>
      </c>
      <c r="D55" s="362">
        <v>46535</v>
      </c>
      <c r="E55" s="362" t="s">
        <v>23</v>
      </c>
      <c r="F55" s="362" t="s">
        <v>23</v>
      </c>
      <c r="G55" s="362">
        <v>45754</v>
      </c>
      <c r="H55" s="363">
        <v>6547</v>
      </c>
      <c r="I55" s="24"/>
      <c r="J55" s="24"/>
    </row>
    <row r="56" spans="1:10" ht="13.5">
      <c r="A56" s="350" t="s">
        <v>118</v>
      </c>
      <c r="B56" s="362">
        <v>15087</v>
      </c>
      <c r="C56" s="362">
        <v>543</v>
      </c>
      <c r="D56" s="362">
        <v>15630</v>
      </c>
      <c r="E56" s="362" t="s">
        <v>23</v>
      </c>
      <c r="F56" s="362" t="s">
        <v>23</v>
      </c>
      <c r="G56" s="362">
        <v>18758</v>
      </c>
      <c r="H56" s="363" t="s">
        <v>23</v>
      </c>
      <c r="I56" s="24"/>
      <c r="J56" s="24"/>
    </row>
    <row r="57" spans="1:10" ht="13.5">
      <c r="A57" s="350" t="s">
        <v>119</v>
      </c>
      <c r="B57" s="362">
        <v>18416</v>
      </c>
      <c r="C57" s="362">
        <v>2218</v>
      </c>
      <c r="D57" s="362">
        <v>20634</v>
      </c>
      <c r="E57" s="362" t="s">
        <v>23</v>
      </c>
      <c r="F57" s="362" t="s">
        <v>23</v>
      </c>
      <c r="G57" s="362">
        <v>19596</v>
      </c>
      <c r="H57" s="363">
        <v>2351</v>
      </c>
      <c r="I57" s="24"/>
      <c r="J57" s="24"/>
    </row>
    <row r="58" spans="1:10" ht="13.5">
      <c r="A58" s="353" t="s">
        <v>160</v>
      </c>
      <c r="B58" s="364">
        <v>115215</v>
      </c>
      <c r="C58" s="364">
        <v>16110</v>
      </c>
      <c r="D58" s="364">
        <v>131325</v>
      </c>
      <c r="E58" s="364" t="s">
        <v>23</v>
      </c>
      <c r="F58" s="364" t="s">
        <v>23</v>
      </c>
      <c r="G58" s="364">
        <v>144769</v>
      </c>
      <c r="H58" s="365">
        <v>16260</v>
      </c>
      <c r="I58" s="24"/>
      <c r="J58" s="24"/>
    </row>
    <row r="59" spans="1:10" ht="13.5">
      <c r="A59" s="350"/>
      <c r="B59" s="362"/>
      <c r="C59" s="362"/>
      <c r="D59" s="362"/>
      <c r="E59" s="362"/>
      <c r="F59" s="362"/>
      <c r="G59" s="362"/>
      <c r="H59" s="363"/>
      <c r="I59" s="24"/>
      <c r="J59" s="24"/>
    </row>
    <row r="60" spans="1:10" ht="13.5">
      <c r="A60" s="350" t="s">
        <v>121</v>
      </c>
      <c r="B60" s="362">
        <v>233</v>
      </c>
      <c r="C60" s="362">
        <v>40</v>
      </c>
      <c r="D60" s="362">
        <v>273</v>
      </c>
      <c r="E60" s="362" t="s">
        <v>23</v>
      </c>
      <c r="F60" s="362" t="s">
        <v>23</v>
      </c>
      <c r="G60" s="362">
        <v>265</v>
      </c>
      <c r="H60" s="363" t="s">
        <v>23</v>
      </c>
      <c r="I60" s="24"/>
      <c r="J60" s="24"/>
    </row>
    <row r="61" spans="1:10" ht="13.5">
      <c r="A61" s="350" t="s">
        <v>122</v>
      </c>
      <c r="B61" s="362">
        <v>25</v>
      </c>
      <c r="C61" s="362" t="s">
        <v>23</v>
      </c>
      <c r="D61" s="362">
        <v>25</v>
      </c>
      <c r="E61" s="362" t="s">
        <v>23</v>
      </c>
      <c r="F61" s="362" t="s">
        <v>23</v>
      </c>
      <c r="G61" s="362">
        <v>14</v>
      </c>
      <c r="H61" s="363" t="s">
        <v>23</v>
      </c>
      <c r="I61" s="24"/>
      <c r="J61" s="24"/>
    </row>
    <row r="62" spans="1:10" ht="13.5">
      <c r="A62" s="350" t="s">
        <v>123</v>
      </c>
      <c r="B62" s="362">
        <v>599</v>
      </c>
      <c r="C62" s="362">
        <v>22</v>
      </c>
      <c r="D62" s="362">
        <v>621</v>
      </c>
      <c r="E62" s="362" t="s">
        <v>23</v>
      </c>
      <c r="F62" s="362" t="s">
        <v>23</v>
      </c>
      <c r="G62" s="362">
        <v>889</v>
      </c>
      <c r="H62" s="363">
        <v>75</v>
      </c>
      <c r="I62" s="24"/>
      <c r="J62" s="24"/>
    </row>
    <row r="63" spans="1:10" ht="13.5">
      <c r="A63" s="353" t="s">
        <v>124</v>
      </c>
      <c r="B63" s="364">
        <v>857</v>
      </c>
      <c r="C63" s="364">
        <v>62</v>
      </c>
      <c r="D63" s="364">
        <v>919</v>
      </c>
      <c r="E63" s="364" t="s">
        <v>23</v>
      </c>
      <c r="F63" s="364" t="s">
        <v>23</v>
      </c>
      <c r="G63" s="364">
        <v>1168</v>
      </c>
      <c r="H63" s="365">
        <v>75</v>
      </c>
      <c r="I63" s="24"/>
      <c r="J63" s="24"/>
    </row>
    <row r="64" spans="1:10" ht="13.5">
      <c r="A64" s="353"/>
      <c r="B64" s="364"/>
      <c r="C64" s="364"/>
      <c r="D64" s="364"/>
      <c r="E64" s="364"/>
      <c r="F64" s="364"/>
      <c r="G64" s="364"/>
      <c r="H64" s="365"/>
      <c r="I64" s="24"/>
      <c r="J64" s="24"/>
    </row>
    <row r="65" spans="1:10" ht="13.5">
      <c r="A65" s="353" t="s">
        <v>125</v>
      </c>
      <c r="B65" s="364">
        <v>407</v>
      </c>
      <c r="C65" s="364">
        <v>73</v>
      </c>
      <c r="D65" s="364">
        <v>480</v>
      </c>
      <c r="E65" s="364" t="s">
        <v>23</v>
      </c>
      <c r="F65" s="364" t="s">
        <v>23</v>
      </c>
      <c r="G65" s="364">
        <v>710</v>
      </c>
      <c r="H65" s="365">
        <v>266</v>
      </c>
      <c r="I65" s="24"/>
      <c r="J65" s="24"/>
    </row>
    <row r="66" spans="1:10" ht="13.5">
      <c r="A66" s="350"/>
      <c r="B66" s="362"/>
      <c r="C66" s="362"/>
      <c r="D66" s="362"/>
      <c r="E66" s="362"/>
      <c r="F66" s="362"/>
      <c r="G66" s="362"/>
      <c r="H66" s="363"/>
      <c r="I66" s="24"/>
      <c r="J66" s="24"/>
    </row>
    <row r="67" spans="1:10" ht="13.5">
      <c r="A67" s="350" t="s">
        <v>126</v>
      </c>
      <c r="B67" s="362">
        <v>9811</v>
      </c>
      <c r="C67" s="362">
        <v>695</v>
      </c>
      <c r="D67" s="362">
        <v>10506</v>
      </c>
      <c r="E67" s="362" t="s">
        <v>23</v>
      </c>
      <c r="F67" s="362" t="s">
        <v>23</v>
      </c>
      <c r="G67" s="362">
        <v>12102</v>
      </c>
      <c r="H67" s="363" t="s">
        <v>23</v>
      </c>
      <c r="I67" s="24"/>
      <c r="J67" s="24"/>
    </row>
    <row r="68" spans="1:10" ht="13.5">
      <c r="A68" s="350" t="s">
        <v>127</v>
      </c>
      <c r="B68" s="362">
        <v>579</v>
      </c>
      <c r="C68" s="362">
        <v>414</v>
      </c>
      <c r="D68" s="362">
        <v>993</v>
      </c>
      <c r="E68" s="362" t="s">
        <v>23</v>
      </c>
      <c r="F68" s="362" t="s">
        <v>23</v>
      </c>
      <c r="G68" s="362">
        <v>1092</v>
      </c>
      <c r="H68" s="363" t="s">
        <v>23</v>
      </c>
      <c r="I68" s="24"/>
      <c r="J68" s="24"/>
    </row>
    <row r="69" spans="1:10" ht="13.5">
      <c r="A69" s="353" t="s">
        <v>128</v>
      </c>
      <c r="B69" s="364">
        <v>10390</v>
      </c>
      <c r="C69" s="364">
        <v>1109</v>
      </c>
      <c r="D69" s="364">
        <v>11499</v>
      </c>
      <c r="E69" s="364" t="s">
        <v>23</v>
      </c>
      <c r="F69" s="364" t="s">
        <v>23</v>
      </c>
      <c r="G69" s="364">
        <v>13194</v>
      </c>
      <c r="H69" s="365" t="s">
        <v>23</v>
      </c>
      <c r="I69" s="24"/>
      <c r="J69" s="24"/>
    </row>
    <row r="70" spans="1:10" ht="13.5">
      <c r="A70" s="350"/>
      <c r="B70" s="362"/>
      <c r="C70" s="362"/>
      <c r="D70" s="362"/>
      <c r="E70" s="362"/>
      <c r="F70" s="362"/>
      <c r="G70" s="362"/>
      <c r="H70" s="363"/>
      <c r="I70" s="24"/>
      <c r="J70" s="24"/>
    </row>
    <row r="71" spans="1:10" ht="13.5">
      <c r="A71" s="350" t="s">
        <v>129</v>
      </c>
      <c r="B71" s="362">
        <v>436</v>
      </c>
      <c r="C71" s="362">
        <v>97</v>
      </c>
      <c r="D71" s="362">
        <v>533</v>
      </c>
      <c r="E71" s="362" t="s">
        <v>23</v>
      </c>
      <c r="F71" s="362" t="s">
        <v>23</v>
      </c>
      <c r="G71" s="362">
        <v>572</v>
      </c>
      <c r="H71" s="363">
        <v>249</v>
      </c>
      <c r="I71" s="24"/>
      <c r="J71" s="24"/>
    </row>
    <row r="72" spans="1:10" ht="13.5">
      <c r="A72" s="350" t="s">
        <v>130</v>
      </c>
      <c r="B72" s="362">
        <v>7825</v>
      </c>
      <c r="C72" s="362">
        <v>625</v>
      </c>
      <c r="D72" s="362">
        <v>8450</v>
      </c>
      <c r="E72" s="362" t="s">
        <v>23</v>
      </c>
      <c r="F72" s="362" t="s">
        <v>23</v>
      </c>
      <c r="G72" s="362">
        <v>5604</v>
      </c>
      <c r="H72" s="363">
        <v>4132</v>
      </c>
      <c r="I72" s="24"/>
      <c r="J72" s="24"/>
    </row>
    <row r="73" spans="1:10" ht="13.5">
      <c r="A73" s="350" t="s">
        <v>131</v>
      </c>
      <c r="B73" s="362">
        <v>12596</v>
      </c>
      <c r="C73" s="362">
        <v>1488</v>
      </c>
      <c r="D73" s="362">
        <v>14084</v>
      </c>
      <c r="E73" s="362" t="s">
        <v>23</v>
      </c>
      <c r="F73" s="362" t="s">
        <v>23</v>
      </c>
      <c r="G73" s="362">
        <v>14528</v>
      </c>
      <c r="H73" s="363">
        <v>5866</v>
      </c>
      <c r="I73" s="24"/>
      <c r="J73" s="24"/>
    </row>
    <row r="74" spans="1:10" ht="13.5">
      <c r="A74" s="350" t="s">
        <v>132</v>
      </c>
      <c r="B74" s="362">
        <v>5321</v>
      </c>
      <c r="C74" s="362">
        <v>988</v>
      </c>
      <c r="D74" s="362">
        <v>6309</v>
      </c>
      <c r="E74" s="362" t="s">
        <v>23</v>
      </c>
      <c r="F74" s="362" t="s">
        <v>23</v>
      </c>
      <c r="G74" s="362">
        <v>4752</v>
      </c>
      <c r="H74" s="363">
        <v>3921</v>
      </c>
      <c r="I74" s="24"/>
      <c r="J74" s="24"/>
    </row>
    <row r="75" spans="1:10" ht="13.5">
      <c r="A75" s="350" t="s">
        <v>133</v>
      </c>
      <c r="B75" s="362">
        <v>2165</v>
      </c>
      <c r="C75" s="362">
        <v>171</v>
      </c>
      <c r="D75" s="362">
        <v>2336</v>
      </c>
      <c r="E75" s="362" t="s">
        <v>23</v>
      </c>
      <c r="F75" s="362" t="s">
        <v>23</v>
      </c>
      <c r="G75" s="362">
        <v>3400</v>
      </c>
      <c r="H75" s="363">
        <v>1335</v>
      </c>
      <c r="I75" s="24"/>
      <c r="J75" s="24"/>
    </row>
    <row r="76" spans="1:10" ht="13.5">
      <c r="A76" s="350" t="s">
        <v>134</v>
      </c>
      <c r="B76" s="362">
        <v>522</v>
      </c>
      <c r="C76" s="362">
        <v>110</v>
      </c>
      <c r="D76" s="362">
        <v>632</v>
      </c>
      <c r="E76" s="362" t="s">
        <v>23</v>
      </c>
      <c r="F76" s="362" t="s">
        <v>23</v>
      </c>
      <c r="G76" s="362">
        <v>464</v>
      </c>
      <c r="H76" s="363">
        <v>346</v>
      </c>
      <c r="I76" s="24"/>
      <c r="J76" s="24"/>
    </row>
    <row r="77" spans="1:10" ht="13.5">
      <c r="A77" s="350" t="s">
        <v>135</v>
      </c>
      <c r="B77" s="362">
        <v>5489</v>
      </c>
      <c r="C77" s="362">
        <v>91</v>
      </c>
      <c r="D77" s="362">
        <v>5580</v>
      </c>
      <c r="E77" s="362" t="s">
        <v>23</v>
      </c>
      <c r="F77" s="362" t="s">
        <v>23</v>
      </c>
      <c r="G77" s="362">
        <v>6237</v>
      </c>
      <c r="H77" s="363">
        <v>6238</v>
      </c>
      <c r="I77" s="24"/>
      <c r="J77" s="24"/>
    </row>
    <row r="78" spans="1:10" ht="13.5">
      <c r="A78" s="350" t="s">
        <v>136</v>
      </c>
      <c r="B78" s="362">
        <v>22477</v>
      </c>
      <c r="C78" s="362">
        <v>2882</v>
      </c>
      <c r="D78" s="362">
        <v>25359</v>
      </c>
      <c r="E78" s="362" t="s">
        <v>23</v>
      </c>
      <c r="F78" s="362" t="s">
        <v>23</v>
      </c>
      <c r="G78" s="362">
        <v>20671</v>
      </c>
      <c r="H78" s="363" t="s">
        <v>23</v>
      </c>
      <c r="I78" s="24"/>
      <c r="J78" s="24"/>
    </row>
    <row r="79" spans="1:10" ht="13.5">
      <c r="A79" s="353" t="s">
        <v>137</v>
      </c>
      <c r="B79" s="364">
        <v>56831</v>
      </c>
      <c r="C79" s="364">
        <v>6452</v>
      </c>
      <c r="D79" s="364">
        <v>63283</v>
      </c>
      <c r="E79" s="364" t="s">
        <v>23</v>
      </c>
      <c r="F79" s="364" t="s">
        <v>23</v>
      </c>
      <c r="G79" s="364">
        <v>56228</v>
      </c>
      <c r="H79" s="365">
        <v>22087</v>
      </c>
      <c r="I79" s="24"/>
      <c r="J79" s="24"/>
    </row>
    <row r="80" spans="1:10" ht="13.5">
      <c r="A80" s="350"/>
      <c r="B80" s="362"/>
      <c r="C80" s="362"/>
      <c r="D80" s="362"/>
      <c r="E80" s="362"/>
      <c r="F80" s="362"/>
      <c r="G80" s="362"/>
      <c r="H80" s="363"/>
      <c r="I80" s="24"/>
      <c r="J80" s="24"/>
    </row>
    <row r="81" spans="1:10" ht="13.5">
      <c r="A81" s="350" t="s">
        <v>138</v>
      </c>
      <c r="B81" s="389">
        <v>59</v>
      </c>
      <c r="C81" s="389">
        <v>64</v>
      </c>
      <c r="D81" s="389">
        <v>123</v>
      </c>
      <c r="E81" s="389" t="s">
        <v>23</v>
      </c>
      <c r="F81" s="389" t="s">
        <v>23</v>
      </c>
      <c r="G81" s="389">
        <v>107</v>
      </c>
      <c r="H81" s="390">
        <v>74</v>
      </c>
      <c r="I81" s="24"/>
      <c r="J81" s="24"/>
    </row>
    <row r="82" spans="1:10" ht="13.5">
      <c r="A82" s="350" t="s">
        <v>139</v>
      </c>
      <c r="B82" s="362">
        <v>142</v>
      </c>
      <c r="C82" s="389">
        <v>61</v>
      </c>
      <c r="D82" s="362">
        <v>203</v>
      </c>
      <c r="E82" s="362" t="s">
        <v>23</v>
      </c>
      <c r="F82" s="389" t="s">
        <v>23</v>
      </c>
      <c r="G82" s="362">
        <v>150</v>
      </c>
      <c r="H82" s="363">
        <v>124</v>
      </c>
      <c r="I82" s="24"/>
      <c r="J82" s="24"/>
    </row>
    <row r="83" spans="1:10" ht="13.5">
      <c r="A83" s="353" t="s">
        <v>140</v>
      </c>
      <c r="B83" s="364">
        <v>201</v>
      </c>
      <c r="C83" s="364">
        <v>125</v>
      </c>
      <c r="D83" s="364">
        <v>326</v>
      </c>
      <c r="E83" s="364" t="s">
        <v>23</v>
      </c>
      <c r="F83" s="364" t="s">
        <v>23</v>
      </c>
      <c r="G83" s="364">
        <v>257</v>
      </c>
      <c r="H83" s="365">
        <v>198</v>
      </c>
      <c r="I83" s="24"/>
      <c r="J83" s="24"/>
    </row>
    <row r="84" spans="1:10" ht="14.25" thickBot="1">
      <c r="A84" s="406"/>
      <c r="B84" s="407"/>
      <c r="C84" s="407"/>
      <c r="D84" s="407"/>
      <c r="E84" s="407"/>
      <c r="F84" s="407"/>
      <c r="G84" s="407"/>
      <c r="H84" s="408"/>
      <c r="I84" s="24"/>
      <c r="J84" s="24"/>
    </row>
    <row r="85" spans="1:10" ht="14.25" thickBot="1">
      <c r="A85" s="232" t="s">
        <v>141</v>
      </c>
      <c r="B85" s="368">
        <v>319663</v>
      </c>
      <c r="C85" s="368">
        <v>41953</v>
      </c>
      <c r="D85" s="368">
        <v>361616</v>
      </c>
      <c r="E85" s="368" t="s">
        <v>23</v>
      </c>
      <c r="F85" s="368" t="s">
        <v>23</v>
      </c>
      <c r="G85" s="368">
        <v>431796</v>
      </c>
      <c r="H85" s="369">
        <v>85904</v>
      </c>
      <c r="I85" s="24"/>
      <c r="J85" s="24"/>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7">
    <pageSetUpPr fitToPage="1"/>
  </sheetPr>
  <dimension ref="A1:I32"/>
  <sheetViews>
    <sheetView view="pageBreakPreview" zoomScale="90" zoomScaleNormal="75" zoomScaleSheetLayoutView="90" workbookViewId="0">
      <selection activeCell="D32" sqref="D32:F32"/>
    </sheetView>
  </sheetViews>
  <sheetFormatPr baseColWidth="10" defaultColWidth="11.42578125" defaultRowHeight="12.75"/>
  <cols>
    <col min="1" max="1" width="27.7109375" style="15" customWidth="1"/>
    <col min="2" max="2" width="10.7109375" style="15" customWidth="1"/>
    <col min="3" max="3" width="12.85546875" style="15" customWidth="1"/>
    <col min="4" max="4" width="18.5703125" style="15" customWidth="1"/>
    <col min="5" max="5" width="16.85546875" style="15" customWidth="1"/>
    <col min="6" max="6" width="16.85546875" style="15" bestFit="1" customWidth="1"/>
    <col min="7" max="8" width="10.7109375" style="15" customWidth="1"/>
    <col min="9" max="16384" width="11.42578125" style="15"/>
  </cols>
  <sheetData>
    <row r="1" spans="1:9" ht="18.75">
      <c r="A1" s="1636" t="s">
        <v>0</v>
      </c>
      <c r="B1" s="1636"/>
      <c r="C1" s="1636"/>
      <c r="D1" s="1636"/>
      <c r="E1" s="1636"/>
      <c r="F1" s="1636"/>
      <c r="G1" s="18"/>
      <c r="H1" s="18"/>
      <c r="I1" s="18"/>
    </row>
    <row r="3" spans="1:9" s="13" customFormat="1" ht="15.75">
      <c r="A3" s="1660" t="s">
        <v>547</v>
      </c>
      <c r="B3" s="1660"/>
      <c r="C3" s="1660"/>
      <c r="D3" s="1660"/>
      <c r="E3" s="1660"/>
      <c r="F3" s="1660"/>
    </row>
    <row r="4" spans="1:9" s="13" customFormat="1" ht="15.75">
      <c r="A4" s="1660" t="s">
        <v>1348</v>
      </c>
      <c r="B4" s="1660"/>
      <c r="C4" s="1660"/>
      <c r="D4" s="1660"/>
      <c r="E4" s="1660"/>
      <c r="F4" s="1660"/>
    </row>
    <row r="5" spans="1:9" s="13" customFormat="1" ht="13.5" customHeight="1">
      <c r="A5" s="267"/>
      <c r="B5" s="267"/>
      <c r="C5" s="267"/>
      <c r="D5" s="267"/>
      <c r="E5" s="267"/>
      <c r="F5" s="267"/>
    </row>
    <row r="6" spans="1:9" ht="22.5" customHeight="1">
      <c r="A6" s="1661" t="s">
        <v>12</v>
      </c>
      <c r="B6" s="1662"/>
      <c r="C6" s="1662"/>
      <c r="D6" s="1666" t="s">
        <v>11</v>
      </c>
      <c r="E6" s="1667"/>
      <c r="F6" s="1651"/>
    </row>
    <row r="7" spans="1:9" ht="14.25">
      <c r="A7" s="1651"/>
      <c r="B7" s="1652"/>
      <c r="C7" s="1652"/>
      <c r="D7" s="1661" t="s">
        <v>15</v>
      </c>
      <c r="E7" s="1644" t="s">
        <v>73</v>
      </c>
      <c r="F7" s="289" t="s">
        <v>16</v>
      </c>
    </row>
    <row r="8" spans="1:9" ht="19.899999999999999" customHeight="1" thickBot="1">
      <c r="A8" s="1663"/>
      <c r="B8" s="1664"/>
      <c r="C8" s="1664"/>
      <c r="D8" s="1663"/>
      <c r="E8" s="1665"/>
      <c r="F8" s="288" t="s">
        <v>20</v>
      </c>
    </row>
    <row r="9" spans="1:9" ht="27" customHeight="1" thickTop="1">
      <c r="A9" s="257" t="s">
        <v>21</v>
      </c>
      <c r="B9" s="256"/>
      <c r="C9" s="263"/>
      <c r="D9" s="265"/>
      <c r="E9" s="265"/>
      <c r="F9" s="266"/>
    </row>
    <row r="10" spans="1:9" ht="13.5">
      <c r="A10" s="228" t="s">
        <v>59</v>
      </c>
      <c r="B10" s="228"/>
      <c r="C10" s="262"/>
      <c r="D10" s="242">
        <v>8220148</v>
      </c>
      <c r="E10" s="242">
        <v>20150</v>
      </c>
      <c r="F10" s="243">
        <v>4400337</v>
      </c>
    </row>
    <row r="11" spans="1:9" ht="13.5">
      <c r="A11" s="228" t="s">
        <v>60</v>
      </c>
      <c r="B11" s="228"/>
      <c r="C11" s="262"/>
      <c r="D11" s="242">
        <v>8863659</v>
      </c>
      <c r="E11" s="242">
        <v>16980</v>
      </c>
      <c r="F11" s="243">
        <v>4547552</v>
      </c>
    </row>
    <row r="12" spans="1:9" ht="13.5">
      <c r="A12" s="228" t="s">
        <v>61</v>
      </c>
      <c r="B12" s="228"/>
      <c r="C12" s="262"/>
      <c r="D12" s="242">
        <v>1147791</v>
      </c>
      <c r="E12" s="242">
        <v>4520</v>
      </c>
      <c r="F12" s="243">
        <v>649341</v>
      </c>
    </row>
    <row r="13" spans="1:9" ht="13.5">
      <c r="A13" s="228" t="s">
        <v>62</v>
      </c>
      <c r="B13" s="228"/>
      <c r="C13" s="262"/>
      <c r="D13" s="242">
        <v>303403</v>
      </c>
      <c r="E13" s="242" t="s">
        <v>23</v>
      </c>
      <c r="F13" s="243">
        <v>172086</v>
      </c>
    </row>
    <row r="14" spans="1:9" ht="13.5">
      <c r="A14" s="228" t="s">
        <v>63</v>
      </c>
      <c r="B14" s="228"/>
      <c r="C14" s="262"/>
      <c r="D14" s="242">
        <v>1515</v>
      </c>
      <c r="E14" s="242" t="s">
        <v>23</v>
      </c>
      <c r="F14" s="243">
        <v>561</v>
      </c>
    </row>
    <row r="15" spans="1:9" ht="13.5">
      <c r="A15" s="228" t="s">
        <v>64</v>
      </c>
      <c r="B15" s="228"/>
      <c r="C15" s="262"/>
      <c r="D15" s="242">
        <v>103311</v>
      </c>
      <c r="E15" s="242" t="s">
        <v>23</v>
      </c>
      <c r="F15" s="243">
        <v>43246</v>
      </c>
    </row>
    <row r="16" spans="1:9" ht="13.5">
      <c r="A16" s="228" t="s">
        <v>65</v>
      </c>
      <c r="B16" s="228"/>
      <c r="C16" s="262"/>
      <c r="D16" s="242">
        <v>5023</v>
      </c>
      <c r="E16" s="242" t="s">
        <v>23</v>
      </c>
      <c r="F16" s="243">
        <v>2161</v>
      </c>
    </row>
    <row r="17" spans="1:6" ht="13.5">
      <c r="A17" s="228" t="s">
        <v>66</v>
      </c>
      <c r="B17" s="228"/>
      <c r="C17" s="262"/>
      <c r="D17" s="242">
        <v>757014</v>
      </c>
      <c r="E17" s="242" t="s">
        <v>23</v>
      </c>
      <c r="F17" s="243">
        <v>368447</v>
      </c>
    </row>
    <row r="18" spans="1:6" ht="13.5">
      <c r="A18" s="257" t="s">
        <v>74</v>
      </c>
      <c r="B18" s="228"/>
      <c r="C18" s="262"/>
      <c r="D18" s="242">
        <v>19401864</v>
      </c>
      <c r="E18" s="242">
        <v>41650</v>
      </c>
      <c r="F18" s="243">
        <v>10183731</v>
      </c>
    </row>
    <row r="19" spans="1:6" ht="13.5">
      <c r="A19" s="228"/>
      <c r="B19" s="228"/>
      <c r="C19" s="262"/>
      <c r="D19" s="242"/>
      <c r="E19" s="242"/>
      <c r="F19" s="243"/>
    </row>
    <row r="20" spans="1:6" ht="13.5">
      <c r="A20" s="257" t="s">
        <v>37</v>
      </c>
      <c r="B20" s="228"/>
      <c r="C20" s="262"/>
      <c r="D20" s="242"/>
      <c r="E20" s="242"/>
      <c r="F20" s="243"/>
    </row>
    <row r="21" spans="1:6" ht="13.5">
      <c r="A21" s="228" t="s">
        <v>67</v>
      </c>
      <c r="B21" s="228"/>
      <c r="C21" s="262"/>
      <c r="D21" s="242">
        <v>624352</v>
      </c>
      <c r="E21" s="242" t="s">
        <v>23</v>
      </c>
      <c r="F21" s="243">
        <v>72231</v>
      </c>
    </row>
    <row r="22" spans="1:6" ht="13.5">
      <c r="A22" s="228" t="s">
        <v>68</v>
      </c>
      <c r="B22" s="228"/>
      <c r="C22" s="262"/>
      <c r="D22" s="242">
        <v>4597658</v>
      </c>
      <c r="E22" s="242" t="s">
        <v>23</v>
      </c>
      <c r="F22" s="243">
        <v>456110</v>
      </c>
    </row>
    <row r="23" spans="1:6" ht="13.5">
      <c r="A23" s="228" t="s">
        <v>69</v>
      </c>
      <c r="B23" s="228"/>
      <c r="C23" s="262"/>
      <c r="D23" s="242">
        <v>16116</v>
      </c>
      <c r="E23" s="242" t="s">
        <v>23</v>
      </c>
      <c r="F23" s="243">
        <v>2255</v>
      </c>
    </row>
    <row r="24" spans="1:6" ht="13.5">
      <c r="A24" s="228" t="s">
        <v>70</v>
      </c>
      <c r="B24" s="228"/>
      <c r="C24" s="262"/>
      <c r="D24" s="242">
        <v>2025</v>
      </c>
      <c r="E24" s="242" t="s">
        <v>23</v>
      </c>
      <c r="F24" s="243">
        <v>386</v>
      </c>
    </row>
    <row r="25" spans="1:6" ht="13.5">
      <c r="A25" s="228" t="s">
        <v>71</v>
      </c>
      <c r="B25" s="228"/>
      <c r="C25" s="262"/>
      <c r="D25" s="242">
        <v>260</v>
      </c>
      <c r="E25" s="242" t="s">
        <v>23</v>
      </c>
      <c r="F25" s="243">
        <v>31</v>
      </c>
    </row>
    <row r="26" spans="1:6" ht="13.5">
      <c r="A26" s="228" t="s">
        <v>72</v>
      </c>
      <c r="B26" s="228"/>
      <c r="C26" s="262"/>
      <c r="D26" s="242">
        <v>308</v>
      </c>
      <c r="E26" s="242" t="s">
        <v>23</v>
      </c>
      <c r="F26" s="243">
        <v>136</v>
      </c>
    </row>
    <row r="27" spans="1:6" ht="13.5">
      <c r="A27" s="228" t="s">
        <v>75</v>
      </c>
      <c r="B27" s="228"/>
      <c r="C27" s="262"/>
      <c r="D27" s="242" t="s">
        <v>23</v>
      </c>
      <c r="E27" s="242" t="s">
        <v>23</v>
      </c>
      <c r="F27" s="243" t="s">
        <v>23</v>
      </c>
    </row>
    <row r="28" spans="1:6" ht="13.5">
      <c r="A28" s="257" t="s">
        <v>76</v>
      </c>
      <c r="B28" s="228"/>
      <c r="C28" s="262"/>
      <c r="D28" s="242">
        <v>5240719</v>
      </c>
      <c r="E28" s="242" t="s">
        <v>23</v>
      </c>
      <c r="F28" s="243">
        <v>531149</v>
      </c>
    </row>
    <row r="29" spans="1:6" ht="13.5">
      <c r="A29" s="228"/>
      <c r="B29" s="228"/>
      <c r="C29" s="262"/>
      <c r="D29" s="242"/>
      <c r="E29" s="242"/>
      <c r="F29" s="243"/>
    </row>
    <row r="30" spans="1:6" ht="13.5">
      <c r="A30" s="257" t="s">
        <v>47</v>
      </c>
      <c r="B30" s="228"/>
      <c r="C30" s="262"/>
      <c r="D30" s="242">
        <v>5443</v>
      </c>
      <c r="E30" s="242" t="s">
        <v>23</v>
      </c>
      <c r="F30" s="243">
        <v>1393</v>
      </c>
    </row>
    <row r="31" spans="1:6" ht="14.25" thickBot="1">
      <c r="A31" s="261"/>
      <c r="B31" s="261"/>
      <c r="C31" s="264"/>
      <c r="D31" s="290"/>
      <c r="E31" s="290"/>
      <c r="F31" s="291"/>
    </row>
    <row r="32" spans="1:6" ht="15" thickTop="1" thickBot="1">
      <c r="A32" s="259" t="s">
        <v>48</v>
      </c>
      <c r="B32" s="260"/>
      <c r="C32" s="260"/>
      <c r="D32" s="245">
        <v>24670075</v>
      </c>
      <c r="E32" s="245">
        <v>41650</v>
      </c>
      <c r="F32" s="246">
        <v>10716048</v>
      </c>
    </row>
  </sheetData>
  <mergeCells count="7">
    <mergeCell ref="A1:F1"/>
    <mergeCell ref="A3:F3"/>
    <mergeCell ref="A6:C8"/>
    <mergeCell ref="D7:D8"/>
    <mergeCell ref="E7:E8"/>
    <mergeCell ref="D6:F6"/>
    <mergeCell ref="A4:F4"/>
  </mergeCells>
  <phoneticPr fontId="8" type="noConversion"/>
  <printOptions horizontalCentered="1"/>
  <pageMargins left="0.78740157480314965" right="0.78740157480314965" top="0.59055118110236227" bottom="0.98425196850393704" header="0" footer="0"/>
  <pageSetup paperSize="9" scale="7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027C-7D57-4F7E-B3EF-75E4199C992D}">
  <sheetPr>
    <pageSetUpPr fitToPage="1"/>
  </sheetPr>
  <dimension ref="A1:H25"/>
  <sheetViews>
    <sheetView showGridLines="0" view="pageBreakPreview" topLeftCell="A25" zoomScaleNormal="75" zoomScaleSheetLayoutView="100" workbookViewId="0">
      <selection activeCell="K22" sqref="K22"/>
    </sheetView>
  </sheetViews>
  <sheetFormatPr baseColWidth="10" defaultRowHeight="12.75"/>
  <cols>
    <col min="1" max="1" width="17.140625" customWidth="1"/>
    <col min="2" max="6" width="24.7109375" customWidth="1"/>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s="3" customFormat="1" ht="15.75">
      <c r="A3" s="1633" t="s">
        <v>654</v>
      </c>
      <c r="B3" s="1633"/>
      <c r="C3" s="1633"/>
      <c r="D3" s="1633"/>
      <c r="E3" s="1633"/>
      <c r="F3" s="1633"/>
      <c r="G3" s="43"/>
      <c r="H3" s="43"/>
    </row>
    <row r="4" spans="1:8" s="3" customFormat="1" ht="15.75">
      <c r="A4" s="1633" t="s">
        <v>232</v>
      </c>
      <c r="B4" s="1633"/>
      <c r="C4" s="1633"/>
      <c r="D4" s="1633"/>
      <c r="E4" s="1633"/>
      <c r="F4" s="1633"/>
      <c r="G4" s="48"/>
      <c r="H4" s="48"/>
    </row>
    <row r="5" spans="1:8" s="3" customFormat="1" ht="13.5" customHeight="1" thickBot="1">
      <c r="A5" s="40"/>
      <c r="B5" s="41"/>
      <c r="C5" s="41"/>
      <c r="D5" s="41"/>
      <c r="E5" s="41"/>
      <c r="F5" s="41"/>
    </row>
    <row r="6" spans="1:8" ht="21.75" customHeight="1">
      <c r="A6" s="1691" t="s">
        <v>2</v>
      </c>
      <c r="B6" s="527"/>
      <c r="C6" s="527"/>
      <c r="D6" s="527"/>
      <c r="E6" s="468" t="s">
        <v>142</v>
      </c>
      <c r="F6" s="528"/>
    </row>
    <row r="7" spans="1:8" ht="23.25" customHeight="1">
      <c r="A7" s="1672"/>
      <c r="B7" s="214" t="s">
        <v>3</v>
      </c>
      <c r="C7" s="214" t="s">
        <v>10</v>
      </c>
      <c r="D7" s="214" t="s">
        <v>4</v>
      </c>
      <c r="E7" s="214" t="s">
        <v>143</v>
      </c>
      <c r="F7" s="324" t="s">
        <v>1300</v>
      </c>
    </row>
    <row r="8" spans="1:8" ht="19.5" customHeight="1">
      <c r="A8" s="1672"/>
      <c r="B8" s="214" t="s">
        <v>6</v>
      </c>
      <c r="C8" s="214" t="s">
        <v>145</v>
      </c>
      <c r="D8" s="250" t="s">
        <v>7</v>
      </c>
      <c r="E8" s="214" t="s">
        <v>146</v>
      </c>
      <c r="F8" s="324" t="s">
        <v>8</v>
      </c>
    </row>
    <row r="9" spans="1:8" ht="19.5" customHeight="1" thickBot="1">
      <c r="A9" s="1673"/>
      <c r="B9" s="529"/>
      <c r="C9" s="529"/>
      <c r="D9" s="529"/>
      <c r="E9" s="217" t="s">
        <v>147</v>
      </c>
      <c r="F9" s="530"/>
    </row>
    <row r="10" spans="1:8" ht="13.5">
      <c r="A10" s="200">
        <v>2011</v>
      </c>
      <c r="B10" s="531">
        <v>6.9889999999999999</v>
      </c>
      <c r="C10" s="531">
        <v>16.74202317928173</v>
      </c>
      <c r="D10" s="531">
        <v>11.701000000000001</v>
      </c>
      <c r="E10" s="532">
        <v>185.76</v>
      </c>
      <c r="F10" s="493">
        <v>21735.777600000001</v>
      </c>
    </row>
    <row r="11" spans="1:8" ht="13.5">
      <c r="A11" s="203">
        <v>2012</v>
      </c>
      <c r="B11" s="331">
        <v>6.5540000000000003</v>
      </c>
      <c r="C11" s="331">
        <v>15.213610009154714</v>
      </c>
      <c r="D11" s="331">
        <v>9.9710000000000001</v>
      </c>
      <c r="E11" s="310">
        <v>189</v>
      </c>
      <c r="F11" s="311">
        <v>18845.189999999999</v>
      </c>
    </row>
    <row r="12" spans="1:8" ht="13.5">
      <c r="A12" s="203">
        <v>2013</v>
      </c>
      <c r="B12" s="331">
        <v>6.8289999999999997</v>
      </c>
      <c r="C12" s="331">
        <v>16.601259335188168</v>
      </c>
      <c r="D12" s="331">
        <v>11.337</v>
      </c>
      <c r="E12" s="310">
        <v>248.18</v>
      </c>
      <c r="F12" s="311">
        <v>28136.1666</v>
      </c>
    </row>
    <row r="13" spans="1:8" ht="13.5">
      <c r="A13" s="203">
        <v>2014</v>
      </c>
      <c r="B13" s="331">
        <v>7.7370000000000001</v>
      </c>
      <c r="C13" s="331">
        <v>16.322864159234843</v>
      </c>
      <c r="D13" s="331">
        <v>12.629</v>
      </c>
      <c r="E13" s="310">
        <v>235.51</v>
      </c>
      <c r="F13" s="311">
        <v>29742.557899999996</v>
      </c>
    </row>
    <row r="14" spans="1:8" ht="13.5">
      <c r="A14" s="203">
        <v>2015</v>
      </c>
      <c r="B14" s="331">
        <v>8.8019999999999996</v>
      </c>
      <c r="C14" s="331">
        <v>19.455805498750284</v>
      </c>
      <c r="D14" s="331">
        <v>17.125</v>
      </c>
      <c r="E14" s="310">
        <v>176.35</v>
      </c>
      <c r="F14" s="311">
        <v>30200</v>
      </c>
    </row>
    <row r="15" spans="1:8" ht="13.5">
      <c r="A15" s="203">
        <v>2016</v>
      </c>
      <c r="B15" s="331">
        <v>9.3550000000000004</v>
      </c>
      <c r="C15" s="331">
        <v>18.985569214323888</v>
      </c>
      <c r="D15" s="331">
        <v>17.760999999999999</v>
      </c>
      <c r="E15" s="310">
        <v>167</v>
      </c>
      <c r="F15" s="311">
        <v>29661</v>
      </c>
    </row>
    <row r="16" spans="1:8" ht="13.5">
      <c r="A16" s="203">
        <v>2017</v>
      </c>
      <c r="B16" s="331">
        <v>10.31</v>
      </c>
      <c r="C16" s="331">
        <v>19.083414161008729</v>
      </c>
      <c r="D16" s="331">
        <v>19.675000000000001</v>
      </c>
      <c r="E16" s="310">
        <v>181.83</v>
      </c>
      <c r="F16" s="311">
        <v>35775.052500000005</v>
      </c>
    </row>
    <row r="17" spans="1:6" ht="13.5">
      <c r="A17" s="203">
        <v>2018</v>
      </c>
      <c r="B17" s="331">
        <v>9.3149999999999995</v>
      </c>
      <c r="C17" s="331">
        <v>18.347826086956527</v>
      </c>
      <c r="D17" s="331">
        <v>17.091000000000001</v>
      </c>
      <c r="E17" s="310">
        <v>173.04</v>
      </c>
      <c r="F17" s="311">
        <v>29574.2664</v>
      </c>
    </row>
    <row r="18" spans="1:6" ht="13.5">
      <c r="A18" s="203">
        <v>2019</v>
      </c>
      <c r="B18" s="331">
        <v>9.3260000000000005</v>
      </c>
      <c r="C18" s="331">
        <v>15.671241689899206</v>
      </c>
      <c r="D18" s="331">
        <v>14.615</v>
      </c>
      <c r="E18" s="310">
        <v>144.68</v>
      </c>
      <c r="F18" s="311">
        <v>21144.982</v>
      </c>
    </row>
    <row r="19" spans="1:6" ht="13.5">
      <c r="A19" s="203">
        <v>2020</v>
      </c>
      <c r="B19" s="331">
        <v>9.1329999999999991</v>
      </c>
      <c r="C19" s="331">
        <v>19.348516369210554</v>
      </c>
      <c r="D19" s="331">
        <v>17.670999999999999</v>
      </c>
      <c r="E19" s="310">
        <v>165</v>
      </c>
      <c r="F19" s="311">
        <v>29157.149999999998</v>
      </c>
    </row>
    <row r="20" spans="1:6" ht="14.25" thickBot="1">
      <c r="A20" s="208">
        <v>2021</v>
      </c>
      <c r="B20" s="313">
        <v>9.3070000000000004</v>
      </c>
      <c r="C20" s="313">
        <v>19.900075212205866</v>
      </c>
      <c r="D20" s="313">
        <v>18.521000000000001</v>
      </c>
      <c r="E20" s="1301">
        <v>173.64</v>
      </c>
      <c r="F20" s="1302">
        <v>32159.864399999999</v>
      </c>
    </row>
    <row r="21" spans="1:6" ht="13.15" customHeight="1">
      <c r="A21" s="228" t="s">
        <v>1318</v>
      </c>
      <c r="B21" s="9"/>
      <c r="C21" s="9"/>
      <c r="D21" s="9"/>
      <c r="E21" s="9"/>
      <c r="F21" s="9"/>
    </row>
    <row r="22" spans="1:6">
      <c r="A22" s="23"/>
      <c r="B22" s="9"/>
      <c r="C22" s="9"/>
      <c r="D22" s="9"/>
      <c r="E22" s="9"/>
      <c r="F22" s="9"/>
    </row>
    <row r="23" spans="1:6">
      <c r="A23" s="9"/>
      <c r="B23" s="9"/>
      <c r="C23" s="9"/>
      <c r="D23" s="1475"/>
      <c r="E23" s="9"/>
      <c r="F23" s="9"/>
    </row>
    <row r="24" spans="1:6">
      <c r="A24" s="9"/>
      <c r="B24" s="9"/>
      <c r="C24" s="9"/>
      <c r="D24" s="1475"/>
      <c r="E24" s="9"/>
    </row>
    <row r="25" spans="1:6">
      <c r="A25" s="9"/>
      <c r="B25" s="9"/>
      <c r="C25" s="9"/>
      <c r="D25" s="9"/>
      <c r="E25" s="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
    <pageSetUpPr fitToPage="1"/>
  </sheetPr>
  <dimension ref="A1:H19"/>
  <sheetViews>
    <sheetView showGridLines="0" view="pageBreakPreview" topLeftCell="A13" zoomScale="75" zoomScaleNormal="75" zoomScaleSheetLayoutView="75" workbookViewId="0">
      <selection activeCell="J37" sqref="J37"/>
    </sheetView>
  </sheetViews>
  <sheetFormatPr baseColWidth="10" defaultRowHeight="12.75"/>
  <cols>
    <col min="1" max="1" width="20.7109375" customWidth="1"/>
    <col min="2" max="5" width="24" customWidth="1"/>
    <col min="6" max="6" width="6.5703125" customWidth="1"/>
  </cols>
  <sheetData>
    <row r="1" spans="1:8" s="2" customFormat="1" ht="18.75">
      <c r="A1" s="1632" t="s">
        <v>0</v>
      </c>
      <c r="B1" s="1632"/>
      <c r="C1" s="1632"/>
      <c r="D1" s="1632"/>
      <c r="E1" s="1632"/>
      <c r="F1" s="1"/>
      <c r="G1" s="1"/>
      <c r="H1" s="1"/>
    </row>
    <row r="2" spans="1:8" s="3" customFormat="1" ht="12.75" customHeight="1">
      <c r="A2" s="315"/>
      <c r="B2" s="315"/>
      <c r="C2" s="315"/>
      <c r="D2" s="315"/>
      <c r="E2" s="315"/>
    </row>
    <row r="3" spans="1:8" ht="15.75">
      <c r="A3" s="1660" t="s">
        <v>549</v>
      </c>
      <c r="B3" s="1660"/>
      <c r="C3" s="1660"/>
      <c r="D3" s="1660"/>
      <c r="E3" s="1660"/>
      <c r="F3" s="9"/>
    </row>
    <row r="4" spans="1:8" ht="15.75">
      <c r="A4" s="1660" t="s">
        <v>207</v>
      </c>
      <c r="B4" s="1660"/>
      <c r="C4" s="1660"/>
      <c r="D4" s="1660"/>
      <c r="E4" s="1660"/>
      <c r="F4" s="9"/>
    </row>
    <row r="5" spans="1:8" ht="13.5" thickBot="1">
      <c r="A5" s="9"/>
      <c r="B5" s="56"/>
      <c r="C5" s="56"/>
      <c r="D5" s="56"/>
      <c r="E5" s="9"/>
      <c r="F5" s="9"/>
    </row>
    <row r="6" spans="1:8" ht="24.75" customHeight="1">
      <c r="A6" s="1688" t="s">
        <v>2</v>
      </c>
      <c r="B6" s="1649" t="s">
        <v>208</v>
      </c>
      <c r="C6" s="1649"/>
      <c r="D6" s="1649" t="s">
        <v>209</v>
      </c>
      <c r="E6" s="1668"/>
      <c r="F6" s="9"/>
    </row>
    <row r="7" spans="1:8" ht="21.75" customHeight="1">
      <c r="A7" s="1675"/>
      <c r="B7" s="372" t="s">
        <v>3</v>
      </c>
      <c r="C7" s="372" t="s">
        <v>4</v>
      </c>
      <c r="D7" s="372" t="s">
        <v>3</v>
      </c>
      <c r="E7" s="373" t="s">
        <v>4</v>
      </c>
      <c r="F7" s="9"/>
    </row>
    <row r="8" spans="1:8" ht="20.25" customHeight="1" thickBot="1">
      <c r="A8" s="1689"/>
      <c r="B8" s="217" t="s">
        <v>6</v>
      </c>
      <c r="C8" s="278" t="s">
        <v>7</v>
      </c>
      <c r="D8" s="217" t="s">
        <v>6</v>
      </c>
      <c r="E8" s="287" t="s">
        <v>7</v>
      </c>
      <c r="F8" s="9"/>
    </row>
    <row r="9" spans="1:8" ht="13.5">
      <c r="A9" s="200">
        <v>2011</v>
      </c>
      <c r="B9" s="303">
        <v>5.6260000000000003</v>
      </c>
      <c r="C9" s="303">
        <v>10.269</v>
      </c>
      <c r="D9" s="303">
        <v>1.363</v>
      </c>
      <c r="E9" s="328">
        <v>1.4319999999999999</v>
      </c>
      <c r="F9" s="23"/>
      <c r="G9" s="23"/>
      <c r="H9" s="23"/>
    </row>
    <row r="10" spans="1:8" ht="13.5">
      <c r="A10" s="203">
        <v>2012</v>
      </c>
      <c r="B10" s="307">
        <v>4.9820000000000002</v>
      </c>
      <c r="C10" s="307">
        <v>8.2200000000000006</v>
      </c>
      <c r="D10" s="307">
        <v>1.5720000000000001</v>
      </c>
      <c r="E10" s="330">
        <v>1.7509999999999999</v>
      </c>
      <c r="F10" s="23"/>
      <c r="G10" s="23"/>
      <c r="H10" s="23"/>
    </row>
    <row r="11" spans="1:8" ht="13.5">
      <c r="A11" s="203">
        <v>2013</v>
      </c>
      <c r="B11" s="307">
        <v>5.3780000000000001</v>
      </c>
      <c r="C11" s="307">
        <v>9.15</v>
      </c>
      <c r="D11" s="307">
        <v>1.4510000000000001</v>
      </c>
      <c r="E11" s="330">
        <v>2.1869999999999998</v>
      </c>
      <c r="F11" s="23"/>
      <c r="G11" s="23"/>
      <c r="H11" s="23"/>
    </row>
    <row r="12" spans="1:8" ht="13.5">
      <c r="A12" s="203">
        <v>2014</v>
      </c>
      <c r="B12" s="307">
        <v>6.3049999999999997</v>
      </c>
      <c r="C12" s="307">
        <v>10.154999999999999</v>
      </c>
      <c r="D12" s="307">
        <v>1.4319999999999999</v>
      </c>
      <c r="E12" s="330">
        <v>2.4740000000000002</v>
      </c>
      <c r="F12" s="23"/>
      <c r="G12" s="23"/>
      <c r="H12" s="23"/>
    </row>
    <row r="13" spans="1:8" ht="13.5">
      <c r="A13" s="203">
        <v>2015</v>
      </c>
      <c r="B13" s="307">
        <v>7.2270000000000003</v>
      </c>
      <c r="C13" s="307">
        <v>14.413</v>
      </c>
      <c r="D13" s="307">
        <v>1.575</v>
      </c>
      <c r="E13" s="330">
        <v>2.7120000000000002</v>
      </c>
      <c r="F13" s="23"/>
      <c r="G13" s="23"/>
      <c r="H13" s="23"/>
    </row>
    <row r="14" spans="1:8" ht="13.5">
      <c r="A14" s="203">
        <v>2016</v>
      </c>
      <c r="B14" s="307">
        <v>7.8760000000000003</v>
      </c>
      <c r="C14" s="307">
        <v>15.236000000000001</v>
      </c>
      <c r="D14" s="307">
        <v>1.4790000000000001</v>
      </c>
      <c r="E14" s="330">
        <v>2.5249999999999999</v>
      </c>
      <c r="F14" s="23"/>
      <c r="G14" s="23"/>
      <c r="H14" s="23"/>
    </row>
    <row r="15" spans="1:8" ht="13.5">
      <c r="A15" s="203">
        <v>2017</v>
      </c>
      <c r="B15" s="307">
        <v>8.8209999999999997</v>
      </c>
      <c r="C15" s="307">
        <v>17.463000000000001</v>
      </c>
      <c r="D15" s="307">
        <v>1.4890000000000001</v>
      </c>
      <c r="E15" s="330">
        <v>2.2120000000000002</v>
      </c>
      <c r="F15" s="23"/>
      <c r="G15" s="23"/>
      <c r="H15" s="23"/>
    </row>
    <row r="16" spans="1:8" ht="13.5">
      <c r="A16" s="203">
        <v>2018</v>
      </c>
      <c r="B16" s="307">
        <v>8.0030000000000001</v>
      </c>
      <c r="C16" s="307">
        <v>15.268000000000001</v>
      </c>
      <c r="D16" s="307">
        <v>1.3120000000000001</v>
      </c>
      <c r="E16" s="330">
        <v>1.823</v>
      </c>
      <c r="F16" s="23"/>
      <c r="G16" s="23"/>
      <c r="H16" s="23"/>
    </row>
    <row r="17" spans="1:8" ht="13.5">
      <c r="A17" s="203">
        <v>2019</v>
      </c>
      <c r="B17" s="307">
        <v>8.0009999999999994</v>
      </c>
      <c r="C17" s="307">
        <v>13.074999999999999</v>
      </c>
      <c r="D17" s="307">
        <v>1.325</v>
      </c>
      <c r="E17" s="330">
        <v>1.54</v>
      </c>
      <c r="F17" s="23"/>
      <c r="G17" s="23"/>
      <c r="H17" s="23"/>
    </row>
    <row r="18" spans="1:8" ht="13.5">
      <c r="A18" s="203">
        <v>2020</v>
      </c>
      <c r="B18" s="307">
        <v>7.86</v>
      </c>
      <c r="C18" s="307">
        <v>15.994</v>
      </c>
      <c r="D18" s="307">
        <v>1.2729999999999999</v>
      </c>
      <c r="E18" s="330">
        <v>1.677</v>
      </c>
      <c r="F18" s="23"/>
      <c r="G18" s="23"/>
      <c r="H18" s="23"/>
    </row>
    <row r="19" spans="1:8" ht="14.25" thickBot="1">
      <c r="A19" s="208">
        <v>2021</v>
      </c>
      <c r="B19" s="313">
        <v>8.0690000000000008</v>
      </c>
      <c r="C19" s="313">
        <v>16.786999999999999</v>
      </c>
      <c r="D19" s="313">
        <v>1.238</v>
      </c>
      <c r="E19" s="334">
        <v>1.734</v>
      </c>
      <c r="F19" s="23"/>
      <c r="G19" s="23"/>
      <c r="H19" s="23"/>
    </row>
  </sheetData>
  <mergeCells count="6">
    <mergeCell ref="A1:E1"/>
    <mergeCell ref="A3:E3"/>
    <mergeCell ref="A4:E4"/>
    <mergeCell ref="B6:C6"/>
    <mergeCell ref="D6:E6"/>
    <mergeCell ref="A6:A8"/>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colBreaks count="1" manualBreakCount="1">
    <brk id="6" max="24" man="1"/>
  </col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9">
    <pageSetUpPr fitToPage="1"/>
  </sheetPr>
  <dimension ref="A1:J85"/>
  <sheetViews>
    <sheetView view="pageBreakPreview" zoomScale="70" zoomScaleNormal="75" zoomScaleSheetLayoutView="70" workbookViewId="0">
      <selection activeCell="P10" sqref="P10"/>
    </sheetView>
  </sheetViews>
  <sheetFormatPr baseColWidth="10" defaultColWidth="11.42578125" defaultRowHeight="12.75"/>
  <cols>
    <col min="1" max="1" width="36" style="15" customWidth="1"/>
    <col min="2" max="8" width="15.42578125" style="15" customWidth="1"/>
    <col min="9" max="9" width="13.5703125" style="15" customWidth="1"/>
    <col min="10"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6" customHeight="1">
      <c r="A3" s="1637" t="s">
        <v>1372</v>
      </c>
      <c r="B3" s="1637"/>
      <c r="C3" s="1637"/>
      <c r="D3" s="1637"/>
      <c r="E3" s="1637"/>
      <c r="F3" s="1637"/>
      <c r="G3" s="1637"/>
      <c r="H3" s="1637"/>
      <c r="I3" s="25"/>
      <c r="J3" s="25"/>
    </row>
    <row r="4" spans="1:10" s="13" customFormat="1" ht="13.5" customHeight="1" thickBot="1">
      <c r="A4" s="40"/>
      <c r="B4" s="41"/>
      <c r="C4" s="41"/>
      <c r="D4" s="41"/>
      <c r="E4" s="41"/>
      <c r="F4" s="41"/>
      <c r="G4" s="41"/>
      <c r="H4" s="41"/>
    </row>
    <row r="5" spans="1:10" ht="21.75" customHeight="1">
      <c r="A5" s="1634" t="s">
        <v>77</v>
      </c>
      <c r="B5" s="210" t="s">
        <v>3</v>
      </c>
      <c r="C5" s="210"/>
      <c r="D5" s="210"/>
      <c r="E5" s="210" t="s">
        <v>10</v>
      </c>
      <c r="F5" s="210"/>
      <c r="G5" s="285" t="s">
        <v>4</v>
      </c>
      <c r="H5" s="371" t="s">
        <v>16</v>
      </c>
    </row>
    <row r="6" spans="1:10" ht="21.75" customHeight="1">
      <c r="A6" s="1687"/>
      <c r="B6" s="213" t="s">
        <v>13</v>
      </c>
      <c r="C6" s="213"/>
      <c r="D6" s="213"/>
      <c r="E6" s="213" t="s">
        <v>14</v>
      </c>
      <c r="F6" s="213"/>
      <c r="G6" s="214" t="s">
        <v>149</v>
      </c>
      <c r="H6" s="324" t="s">
        <v>20</v>
      </c>
    </row>
    <row r="7" spans="1:10" ht="39.75" customHeight="1" thickBot="1">
      <c r="A7" s="1635"/>
      <c r="B7" s="278" t="s">
        <v>17</v>
      </c>
      <c r="C7" s="217" t="s">
        <v>18</v>
      </c>
      <c r="D7" s="217" t="s">
        <v>19</v>
      </c>
      <c r="E7" s="278" t="s">
        <v>17</v>
      </c>
      <c r="F7" s="217" t="s">
        <v>18</v>
      </c>
      <c r="G7" s="278" t="s">
        <v>150</v>
      </c>
      <c r="H7" s="287" t="s">
        <v>150</v>
      </c>
    </row>
    <row r="8" spans="1:10" ht="18.75" customHeight="1">
      <c r="A8" s="347" t="s">
        <v>81</v>
      </c>
      <c r="B8" s="411">
        <v>817</v>
      </c>
      <c r="C8" s="411">
        <v>43</v>
      </c>
      <c r="D8" s="411">
        <v>860</v>
      </c>
      <c r="E8" s="411">
        <v>2275</v>
      </c>
      <c r="F8" s="526">
        <v>2200</v>
      </c>
      <c r="G8" s="411">
        <v>1954</v>
      </c>
      <c r="H8" s="412">
        <v>1150</v>
      </c>
      <c r="I8" s="24"/>
      <c r="J8" s="24"/>
    </row>
    <row r="9" spans="1:10" ht="13.5">
      <c r="A9" s="350" t="s">
        <v>82</v>
      </c>
      <c r="B9" s="362">
        <v>492</v>
      </c>
      <c r="C9" s="389">
        <v>26</v>
      </c>
      <c r="D9" s="362">
        <v>518</v>
      </c>
      <c r="E9" s="362">
        <v>2610</v>
      </c>
      <c r="F9" s="389">
        <v>2610</v>
      </c>
      <c r="G9" s="362">
        <v>1350</v>
      </c>
      <c r="H9" s="363">
        <v>444</v>
      </c>
      <c r="I9" s="24"/>
      <c r="J9" s="24"/>
    </row>
    <row r="10" spans="1:10" ht="13.5">
      <c r="A10" s="350" t="s">
        <v>83</v>
      </c>
      <c r="B10" s="362">
        <v>208</v>
      </c>
      <c r="C10" s="389">
        <v>11</v>
      </c>
      <c r="D10" s="362">
        <v>219</v>
      </c>
      <c r="E10" s="362">
        <v>1200</v>
      </c>
      <c r="F10" s="389">
        <v>1750</v>
      </c>
      <c r="G10" s="362">
        <v>269</v>
      </c>
      <c r="H10" s="363" t="s">
        <v>23</v>
      </c>
      <c r="I10" s="24"/>
      <c r="J10" s="24"/>
    </row>
    <row r="11" spans="1:10" ht="13.5">
      <c r="A11" s="350" t="s">
        <v>84</v>
      </c>
      <c r="B11" s="362">
        <v>230</v>
      </c>
      <c r="C11" s="389">
        <v>12</v>
      </c>
      <c r="D11" s="362">
        <v>242</v>
      </c>
      <c r="E11" s="362">
        <v>1710</v>
      </c>
      <c r="F11" s="389">
        <v>2375</v>
      </c>
      <c r="G11" s="362">
        <v>422</v>
      </c>
      <c r="H11" s="363" t="s">
        <v>23</v>
      </c>
      <c r="I11" s="24"/>
      <c r="J11" s="24"/>
    </row>
    <row r="12" spans="1:10" ht="13.5">
      <c r="A12" s="353" t="s">
        <v>85</v>
      </c>
      <c r="B12" s="364">
        <v>1747</v>
      </c>
      <c r="C12" s="364">
        <v>92</v>
      </c>
      <c r="D12" s="364">
        <v>1839</v>
      </c>
      <c r="E12" s="364">
        <v>2167</v>
      </c>
      <c r="F12" s="364">
        <v>2285</v>
      </c>
      <c r="G12" s="364">
        <v>3995</v>
      </c>
      <c r="H12" s="365">
        <v>1594</v>
      </c>
      <c r="I12" s="24"/>
      <c r="J12" s="24"/>
    </row>
    <row r="13" spans="1:10" ht="13.5">
      <c r="A13" s="353"/>
      <c r="B13" s="364"/>
      <c r="C13" s="364"/>
      <c r="D13" s="364"/>
      <c r="E13" s="364"/>
      <c r="F13" s="364"/>
      <c r="G13" s="364"/>
      <c r="H13" s="365"/>
      <c r="I13" s="24"/>
      <c r="J13" s="24"/>
    </row>
    <row r="14" spans="1:10" ht="13.5">
      <c r="A14" s="353" t="s">
        <v>86</v>
      </c>
      <c r="B14" s="364">
        <v>1013</v>
      </c>
      <c r="C14" s="364">
        <v>35</v>
      </c>
      <c r="D14" s="364">
        <v>1048</v>
      </c>
      <c r="E14" s="364">
        <v>583</v>
      </c>
      <c r="F14" s="364">
        <v>1350</v>
      </c>
      <c r="G14" s="364">
        <v>638</v>
      </c>
      <c r="H14" s="365" t="s">
        <v>23</v>
      </c>
      <c r="I14" s="24"/>
      <c r="J14" s="24"/>
    </row>
    <row r="15" spans="1:10" ht="13.5">
      <c r="A15" s="353"/>
      <c r="B15" s="364"/>
      <c r="C15" s="364"/>
      <c r="D15" s="364"/>
      <c r="E15" s="364"/>
      <c r="F15" s="364"/>
      <c r="G15" s="364"/>
      <c r="H15" s="365"/>
      <c r="I15" s="24"/>
      <c r="J15" s="24"/>
    </row>
    <row r="16" spans="1:10" ht="13.5">
      <c r="A16" s="353" t="s">
        <v>87</v>
      </c>
      <c r="B16" s="364">
        <v>4</v>
      </c>
      <c r="C16" s="364" t="s">
        <v>23</v>
      </c>
      <c r="D16" s="364">
        <v>4</v>
      </c>
      <c r="E16" s="364">
        <v>2000</v>
      </c>
      <c r="F16" s="364" t="s">
        <v>23</v>
      </c>
      <c r="G16" s="364">
        <v>8</v>
      </c>
      <c r="H16" s="365" t="s">
        <v>23</v>
      </c>
      <c r="I16" s="24"/>
      <c r="J16" s="24"/>
    </row>
    <row r="17" spans="1:10" ht="13.5">
      <c r="A17" s="350"/>
      <c r="B17" s="362"/>
      <c r="C17" s="362"/>
      <c r="D17" s="362"/>
      <c r="E17" s="362"/>
      <c r="F17" s="362"/>
      <c r="G17" s="362"/>
      <c r="H17" s="363"/>
      <c r="I17" s="24"/>
      <c r="J17" s="24"/>
    </row>
    <row r="18" spans="1:10" ht="13.5">
      <c r="A18" s="350" t="s">
        <v>158</v>
      </c>
      <c r="B18" s="362">
        <v>126</v>
      </c>
      <c r="C18" s="389">
        <v>155</v>
      </c>
      <c r="D18" s="362">
        <v>281</v>
      </c>
      <c r="E18" s="362">
        <v>1688</v>
      </c>
      <c r="F18" s="389">
        <v>2350</v>
      </c>
      <c r="G18" s="362">
        <v>577</v>
      </c>
      <c r="H18" s="363" t="s">
        <v>23</v>
      </c>
      <c r="I18" s="24"/>
      <c r="J18" s="24"/>
    </row>
    <row r="19" spans="1:10" ht="13.5">
      <c r="A19" s="350" t="s">
        <v>89</v>
      </c>
      <c r="B19" s="389">
        <v>280</v>
      </c>
      <c r="C19" s="362" t="s">
        <v>23</v>
      </c>
      <c r="D19" s="389">
        <v>280</v>
      </c>
      <c r="E19" s="389">
        <v>990</v>
      </c>
      <c r="F19" s="362" t="s">
        <v>23</v>
      </c>
      <c r="G19" s="389">
        <v>277</v>
      </c>
      <c r="H19" s="363" t="s">
        <v>23</v>
      </c>
      <c r="I19" s="24"/>
      <c r="J19" s="24"/>
    </row>
    <row r="20" spans="1:10" ht="13.5">
      <c r="A20" s="350" t="s">
        <v>90</v>
      </c>
      <c r="B20" s="389">
        <v>226</v>
      </c>
      <c r="C20" s="389">
        <v>5</v>
      </c>
      <c r="D20" s="389">
        <v>231</v>
      </c>
      <c r="E20" s="389">
        <v>750</v>
      </c>
      <c r="F20" s="389">
        <v>2000</v>
      </c>
      <c r="G20" s="389">
        <v>180</v>
      </c>
      <c r="H20" s="363" t="s">
        <v>23</v>
      </c>
      <c r="I20" s="24"/>
      <c r="J20" s="24"/>
    </row>
    <row r="21" spans="1:10" ht="13.5">
      <c r="A21" s="353" t="s">
        <v>91</v>
      </c>
      <c r="B21" s="364">
        <v>632</v>
      </c>
      <c r="C21" s="364">
        <v>160</v>
      </c>
      <c r="D21" s="364">
        <v>792</v>
      </c>
      <c r="E21" s="364">
        <v>1043</v>
      </c>
      <c r="F21" s="364">
        <v>2339</v>
      </c>
      <c r="G21" s="364">
        <v>1034</v>
      </c>
      <c r="H21" s="365" t="s">
        <v>23</v>
      </c>
      <c r="I21" s="24"/>
      <c r="J21" s="24"/>
    </row>
    <row r="22" spans="1:10" ht="13.5">
      <c r="A22" s="350"/>
      <c r="B22" s="364"/>
      <c r="C22" s="364"/>
      <c r="D22" s="364"/>
      <c r="E22" s="364"/>
      <c r="F22" s="364"/>
      <c r="G22" s="364"/>
      <c r="H22" s="365"/>
      <c r="I22" s="24"/>
      <c r="J22" s="24"/>
    </row>
    <row r="23" spans="1:10" ht="13.5">
      <c r="A23" s="353" t="s">
        <v>92</v>
      </c>
      <c r="B23" s="364">
        <v>14</v>
      </c>
      <c r="C23" s="364">
        <v>85</v>
      </c>
      <c r="D23" s="364">
        <v>99</v>
      </c>
      <c r="E23" s="364">
        <v>864</v>
      </c>
      <c r="F23" s="364">
        <v>2163</v>
      </c>
      <c r="G23" s="364">
        <v>196</v>
      </c>
      <c r="H23" s="365" t="s">
        <v>23</v>
      </c>
      <c r="I23" s="24"/>
      <c r="J23" s="24"/>
    </row>
    <row r="24" spans="1:10" ht="13.5">
      <c r="A24" s="353"/>
      <c r="B24" s="364"/>
      <c r="C24" s="364"/>
      <c r="D24" s="364"/>
      <c r="E24" s="364"/>
      <c r="F24" s="364"/>
      <c r="G24" s="364"/>
      <c r="H24" s="365"/>
      <c r="I24" s="24"/>
      <c r="J24" s="24"/>
    </row>
    <row r="25" spans="1:10" ht="13.5">
      <c r="A25" s="353" t="s">
        <v>93</v>
      </c>
      <c r="B25" s="364" t="s">
        <v>23</v>
      </c>
      <c r="C25" s="364">
        <v>152</v>
      </c>
      <c r="D25" s="364">
        <v>152</v>
      </c>
      <c r="E25" s="364" t="s">
        <v>23</v>
      </c>
      <c r="F25" s="364">
        <v>1650</v>
      </c>
      <c r="G25" s="364">
        <v>251</v>
      </c>
      <c r="H25" s="365">
        <v>53</v>
      </c>
      <c r="I25" s="24"/>
      <c r="J25" s="24"/>
    </row>
    <row r="26" spans="1:10" ht="13.5">
      <c r="A26" s="350"/>
      <c r="B26" s="362"/>
      <c r="C26" s="362"/>
      <c r="D26" s="362"/>
      <c r="E26" s="362"/>
      <c r="F26" s="362"/>
      <c r="G26" s="362"/>
      <c r="H26" s="363"/>
      <c r="I26" s="24"/>
      <c r="J26" s="24"/>
    </row>
    <row r="27" spans="1:10" ht="13.5">
      <c r="A27" s="350" t="s">
        <v>94</v>
      </c>
      <c r="B27" s="362" t="s">
        <v>23</v>
      </c>
      <c r="C27" s="362" t="s">
        <v>23</v>
      </c>
      <c r="D27" s="362" t="s">
        <v>23</v>
      </c>
      <c r="E27" s="362" t="s">
        <v>23</v>
      </c>
      <c r="F27" s="362" t="s">
        <v>23</v>
      </c>
      <c r="G27" s="362" t="s">
        <v>23</v>
      </c>
      <c r="H27" s="363" t="s">
        <v>23</v>
      </c>
      <c r="I27" s="24"/>
      <c r="J27" s="24"/>
    </row>
    <row r="28" spans="1:10" ht="13.5">
      <c r="A28" s="350" t="s">
        <v>95</v>
      </c>
      <c r="B28" s="362" t="s">
        <v>23</v>
      </c>
      <c r="C28" s="362">
        <v>1</v>
      </c>
      <c r="D28" s="362">
        <v>1</v>
      </c>
      <c r="E28" s="362" t="s">
        <v>23</v>
      </c>
      <c r="F28" s="362">
        <v>2000</v>
      </c>
      <c r="G28" s="362">
        <v>2</v>
      </c>
      <c r="H28" s="363" t="s">
        <v>23</v>
      </c>
      <c r="I28" s="24"/>
      <c r="J28" s="24"/>
    </row>
    <row r="29" spans="1:10" ht="13.5">
      <c r="A29" s="350" t="s">
        <v>96</v>
      </c>
      <c r="B29" s="362">
        <v>4</v>
      </c>
      <c r="C29" s="362">
        <v>6</v>
      </c>
      <c r="D29" s="362">
        <v>10</v>
      </c>
      <c r="E29" s="362">
        <v>1159</v>
      </c>
      <c r="F29" s="362">
        <v>2000</v>
      </c>
      <c r="G29" s="362">
        <v>16</v>
      </c>
      <c r="H29" s="363">
        <v>3</v>
      </c>
      <c r="I29" s="24"/>
      <c r="J29" s="24"/>
    </row>
    <row r="30" spans="1:10" ht="13.5">
      <c r="A30" s="353" t="s">
        <v>97</v>
      </c>
      <c r="B30" s="364">
        <v>4</v>
      </c>
      <c r="C30" s="364">
        <v>7</v>
      </c>
      <c r="D30" s="364">
        <v>11</v>
      </c>
      <c r="E30" s="364">
        <v>1159</v>
      </c>
      <c r="F30" s="364">
        <v>2000</v>
      </c>
      <c r="G30" s="364">
        <v>18</v>
      </c>
      <c r="H30" s="365">
        <v>3</v>
      </c>
      <c r="I30" s="24"/>
      <c r="J30" s="24"/>
    </row>
    <row r="31" spans="1:10" ht="13.5">
      <c r="A31" s="350"/>
      <c r="B31" s="362"/>
      <c r="C31" s="362"/>
      <c r="D31" s="362"/>
      <c r="E31" s="362"/>
      <c r="F31" s="362"/>
      <c r="G31" s="362"/>
      <c r="H31" s="363"/>
      <c r="I31" s="24"/>
      <c r="J31" s="24"/>
    </row>
    <row r="32" spans="1:10" ht="13.5">
      <c r="A32" s="350" t="s">
        <v>98</v>
      </c>
      <c r="B32" s="366">
        <v>25</v>
      </c>
      <c r="C32" s="366">
        <v>129</v>
      </c>
      <c r="D32" s="362">
        <v>154</v>
      </c>
      <c r="E32" s="366">
        <v>524</v>
      </c>
      <c r="F32" s="366">
        <v>1317</v>
      </c>
      <c r="G32" s="362">
        <v>183</v>
      </c>
      <c r="H32" s="367" t="s">
        <v>23</v>
      </c>
      <c r="I32" s="24"/>
      <c r="J32" s="24"/>
    </row>
    <row r="33" spans="1:10" ht="13.5">
      <c r="A33" s="350" t="s">
        <v>99</v>
      </c>
      <c r="B33" s="366">
        <v>30</v>
      </c>
      <c r="C33" s="366">
        <v>31</v>
      </c>
      <c r="D33" s="362">
        <v>61</v>
      </c>
      <c r="E33" s="366">
        <v>1863</v>
      </c>
      <c r="F33" s="366">
        <v>1900</v>
      </c>
      <c r="G33" s="362">
        <v>115</v>
      </c>
      <c r="H33" s="367" t="s">
        <v>23</v>
      </c>
      <c r="I33" s="24"/>
      <c r="J33" s="24"/>
    </row>
    <row r="34" spans="1:10" ht="13.5">
      <c r="A34" s="350" t="s">
        <v>100</v>
      </c>
      <c r="B34" s="366" t="s">
        <v>23</v>
      </c>
      <c r="C34" s="366">
        <v>4</v>
      </c>
      <c r="D34" s="362">
        <v>4</v>
      </c>
      <c r="E34" s="366" t="s">
        <v>23</v>
      </c>
      <c r="F34" s="366">
        <v>1800</v>
      </c>
      <c r="G34" s="362">
        <v>7</v>
      </c>
      <c r="H34" s="367">
        <v>4</v>
      </c>
      <c r="I34" s="24"/>
      <c r="J34" s="24"/>
    </row>
    <row r="35" spans="1:10" ht="13.5">
      <c r="A35" s="350" t="s">
        <v>101</v>
      </c>
      <c r="B35" s="366">
        <v>1</v>
      </c>
      <c r="C35" s="366">
        <v>10</v>
      </c>
      <c r="D35" s="362">
        <v>11</v>
      </c>
      <c r="E35" s="366">
        <v>800</v>
      </c>
      <c r="F35" s="366">
        <v>1290</v>
      </c>
      <c r="G35" s="362">
        <v>14</v>
      </c>
      <c r="H35" s="367" t="s">
        <v>23</v>
      </c>
      <c r="I35" s="24"/>
      <c r="J35" s="24"/>
    </row>
    <row r="36" spans="1:10" ht="13.5">
      <c r="A36" s="353" t="s">
        <v>102</v>
      </c>
      <c r="B36" s="364">
        <v>56</v>
      </c>
      <c r="C36" s="364">
        <v>174</v>
      </c>
      <c r="D36" s="364">
        <v>230</v>
      </c>
      <c r="E36" s="364">
        <v>1246</v>
      </c>
      <c r="F36" s="364">
        <v>1430</v>
      </c>
      <c r="G36" s="364">
        <v>319</v>
      </c>
      <c r="H36" s="365">
        <v>4</v>
      </c>
      <c r="I36" s="24"/>
      <c r="J36" s="24"/>
    </row>
    <row r="37" spans="1:10" ht="13.5">
      <c r="A37" s="353"/>
      <c r="B37" s="364"/>
      <c r="C37" s="364"/>
      <c r="D37" s="364"/>
      <c r="E37" s="364"/>
      <c r="F37" s="364"/>
      <c r="G37" s="364"/>
      <c r="H37" s="365"/>
      <c r="I37" s="24"/>
      <c r="J37" s="24"/>
    </row>
    <row r="38" spans="1:10" ht="13.5">
      <c r="A38" s="353" t="s">
        <v>103</v>
      </c>
      <c r="B38" s="364">
        <v>1</v>
      </c>
      <c r="C38" s="364" t="s">
        <v>23</v>
      </c>
      <c r="D38" s="364">
        <v>1</v>
      </c>
      <c r="E38" s="364">
        <v>1200</v>
      </c>
      <c r="F38" s="364" t="s">
        <v>23</v>
      </c>
      <c r="G38" s="364">
        <v>2</v>
      </c>
      <c r="H38" s="365">
        <v>1</v>
      </c>
      <c r="I38" s="24"/>
      <c r="J38" s="24"/>
    </row>
    <row r="39" spans="1:10" ht="13.5">
      <c r="A39" s="350"/>
      <c r="B39" s="362"/>
      <c r="C39" s="362"/>
      <c r="D39" s="362"/>
      <c r="E39" s="362"/>
      <c r="F39" s="362"/>
      <c r="G39" s="362"/>
      <c r="H39" s="363"/>
      <c r="I39" s="24"/>
      <c r="J39" s="24"/>
    </row>
    <row r="40" spans="1:10" ht="13.5">
      <c r="A40" s="350" t="s">
        <v>159</v>
      </c>
      <c r="B40" s="362" t="s">
        <v>23</v>
      </c>
      <c r="C40" s="362">
        <v>88</v>
      </c>
      <c r="D40" s="362">
        <v>88</v>
      </c>
      <c r="E40" s="362" t="s">
        <v>23</v>
      </c>
      <c r="F40" s="362">
        <v>1860</v>
      </c>
      <c r="G40" s="362">
        <v>164</v>
      </c>
      <c r="H40" s="363">
        <v>8</v>
      </c>
      <c r="I40" s="24"/>
      <c r="J40" s="24"/>
    </row>
    <row r="41" spans="1:10" ht="13.5">
      <c r="A41" s="350" t="s">
        <v>105</v>
      </c>
      <c r="B41" s="362" t="s">
        <v>23</v>
      </c>
      <c r="C41" s="362">
        <v>248</v>
      </c>
      <c r="D41" s="362">
        <v>248</v>
      </c>
      <c r="E41" s="362" t="s">
        <v>23</v>
      </c>
      <c r="F41" s="362">
        <v>2000</v>
      </c>
      <c r="G41" s="362">
        <v>496</v>
      </c>
      <c r="H41" s="363" t="s">
        <v>23</v>
      </c>
      <c r="I41" s="24"/>
      <c r="J41" s="24"/>
    </row>
    <row r="42" spans="1:10" ht="13.5">
      <c r="A42" s="350" t="s">
        <v>106</v>
      </c>
      <c r="B42" s="362" t="s">
        <v>23</v>
      </c>
      <c r="C42" s="362">
        <v>4250</v>
      </c>
      <c r="D42" s="362">
        <v>4250</v>
      </c>
      <c r="E42" s="362" t="s">
        <v>23</v>
      </c>
      <c r="F42" s="362">
        <v>2500</v>
      </c>
      <c r="G42" s="362">
        <v>10625</v>
      </c>
      <c r="H42" s="390">
        <v>359</v>
      </c>
      <c r="I42" s="24"/>
      <c r="J42" s="24"/>
    </row>
    <row r="43" spans="1:10" ht="13.5">
      <c r="A43" s="350" t="s">
        <v>107</v>
      </c>
      <c r="B43" s="362" t="s">
        <v>23</v>
      </c>
      <c r="C43" s="362">
        <v>110</v>
      </c>
      <c r="D43" s="362">
        <v>110</v>
      </c>
      <c r="E43" s="362" t="s">
        <v>23</v>
      </c>
      <c r="F43" s="362">
        <v>2000</v>
      </c>
      <c r="G43" s="362">
        <v>220</v>
      </c>
      <c r="H43" s="363" t="s">
        <v>23</v>
      </c>
      <c r="I43" s="24"/>
      <c r="J43" s="24"/>
    </row>
    <row r="44" spans="1:10" ht="13.5">
      <c r="A44" s="350" t="s">
        <v>108</v>
      </c>
      <c r="B44" s="362" t="s">
        <v>23</v>
      </c>
      <c r="C44" s="362">
        <v>59</v>
      </c>
      <c r="D44" s="362">
        <v>59</v>
      </c>
      <c r="E44" s="362" t="s">
        <v>23</v>
      </c>
      <c r="F44" s="362">
        <v>1500</v>
      </c>
      <c r="G44" s="362">
        <v>89</v>
      </c>
      <c r="H44" s="363">
        <v>52</v>
      </c>
      <c r="I44" s="24"/>
      <c r="J44" s="24"/>
    </row>
    <row r="45" spans="1:10" ht="13.5">
      <c r="A45" s="350" t="s">
        <v>109</v>
      </c>
      <c r="B45" s="362" t="s">
        <v>23</v>
      </c>
      <c r="C45" s="362">
        <v>26</v>
      </c>
      <c r="D45" s="362">
        <v>26</v>
      </c>
      <c r="E45" s="362" t="s">
        <v>23</v>
      </c>
      <c r="F45" s="362">
        <v>1900</v>
      </c>
      <c r="G45" s="362">
        <v>49</v>
      </c>
      <c r="H45" s="363">
        <v>25</v>
      </c>
      <c r="I45" s="24"/>
      <c r="J45" s="24"/>
    </row>
    <row r="46" spans="1:10" ht="13.5">
      <c r="A46" s="350" t="s">
        <v>110</v>
      </c>
      <c r="B46" s="362" t="s">
        <v>23</v>
      </c>
      <c r="C46" s="362" t="s">
        <v>23</v>
      </c>
      <c r="D46" s="362" t="s">
        <v>23</v>
      </c>
      <c r="E46" s="362" t="s">
        <v>23</v>
      </c>
      <c r="F46" s="362" t="s">
        <v>23</v>
      </c>
      <c r="G46" s="362" t="s">
        <v>23</v>
      </c>
      <c r="H46" s="363" t="s">
        <v>23</v>
      </c>
      <c r="I46" s="24"/>
      <c r="J46" s="24"/>
    </row>
    <row r="47" spans="1:10" ht="13.5">
      <c r="A47" s="350" t="s">
        <v>111</v>
      </c>
      <c r="B47" s="362" t="s">
        <v>23</v>
      </c>
      <c r="C47" s="362">
        <v>20</v>
      </c>
      <c r="D47" s="362">
        <v>20</v>
      </c>
      <c r="E47" s="362" t="s">
        <v>23</v>
      </c>
      <c r="F47" s="362">
        <v>2500</v>
      </c>
      <c r="G47" s="362">
        <v>50</v>
      </c>
      <c r="H47" s="363" t="s">
        <v>23</v>
      </c>
      <c r="I47" s="24"/>
      <c r="J47" s="24"/>
    </row>
    <row r="48" spans="1:10" ht="13.5">
      <c r="A48" s="350" t="s">
        <v>112</v>
      </c>
      <c r="B48" s="362" t="s">
        <v>23</v>
      </c>
      <c r="C48" s="362">
        <v>77</v>
      </c>
      <c r="D48" s="362">
        <v>77</v>
      </c>
      <c r="E48" s="362" t="s">
        <v>23</v>
      </c>
      <c r="F48" s="362">
        <v>2000</v>
      </c>
      <c r="G48" s="362">
        <v>154</v>
      </c>
      <c r="H48" s="363">
        <v>46</v>
      </c>
      <c r="I48" s="24"/>
      <c r="J48" s="24"/>
    </row>
    <row r="49" spans="1:10" ht="13.5">
      <c r="A49" s="353" t="s">
        <v>113</v>
      </c>
      <c r="B49" s="364" t="s">
        <v>23</v>
      </c>
      <c r="C49" s="364">
        <v>4878</v>
      </c>
      <c r="D49" s="364">
        <v>4878</v>
      </c>
      <c r="E49" s="364" t="s">
        <v>23</v>
      </c>
      <c r="F49" s="364">
        <v>2429</v>
      </c>
      <c r="G49" s="364">
        <v>11847</v>
      </c>
      <c r="H49" s="365">
        <v>490</v>
      </c>
      <c r="I49" s="24"/>
      <c r="J49" s="24"/>
    </row>
    <row r="50" spans="1:10" ht="13.5">
      <c r="A50" s="353"/>
      <c r="B50" s="364"/>
      <c r="C50" s="364"/>
      <c r="D50" s="364"/>
      <c r="E50" s="364"/>
      <c r="F50" s="364"/>
      <c r="G50" s="364"/>
      <c r="H50" s="365"/>
      <c r="I50" s="24"/>
      <c r="J50" s="24"/>
    </row>
    <row r="51" spans="1:10" ht="13.5">
      <c r="A51" s="353" t="s">
        <v>114</v>
      </c>
      <c r="B51" s="364" t="s">
        <v>23</v>
      </c>
      <c r="C51" s="364" t="s">
        <v>23</v>
      </c>
      <c r="D51" s="364" t="s">
        <v>23</v>
      </c>
      <c r="E51" s="364" t="s">
        <v>23</v>
      </c>
      <c r="F51" s="364" t="s">
        <v>23</v>
      </c>
      <c r="G51" s="364" t="s">
        <v>23</v>
      </c>
      <c r="H51" s="365" t="s">
        <v>23</v>
      </c>
      <c r="I51" s="24"/>
      <c r="J51" s="24"/>
    </row>
    <row r="52" spans="1:10" ht="13.5">
      <c r="A52" s="350"/>
      <c r="B52" s="362"/>
      <c r="C52" s="362"/>
      <c r="D52" s="362"/>
      <c r="E52" s="362"/>
      <c r="F52" s="362"/>
      <c r="G52" s="362"/>
      <c r="H52" s="363"/>
    </row>
    <row r="53" spans="1:10" ht="13.5">
      <c r="A53" s="350" t="s">
        <v>115</v>
      </c>
      <c r="B53" s="362" t="s">
        <v>23</v>
      </c>
      <c r="C53" s="362">
        <v>12</v>
      </c>
      <c r="D53" s="362">
        <v>12</v>
      </c>
      <c r="E53" s="362" t="s">
        <v>23</v>
      </c>
      <c r="F53" s="362">
        <v>1950</v>
      </c>
      <c r="G53" s="362">
        <v>23</v>
      </c>
      <c r="H53" s="363">
        <v>1</v>
      </c>
    </row>
    <row r="54" spans="1:10" ht="13.5">
      <c r="A54" s="350" t="s">
        <v>116</v>
      </c>
      <c r="B54" s="362">
        <v>1</v>
      </c>
      <c r="C54" s="362">
        <v>2</v>
      </c>
      <c r="D54" s="362">
        <v>3</v>
      </c>
      <c r="E54" s="362">
        <v>400</v>
      </c>
      <c r="F54" s="362">
        <v>800</v>
      </c>
      <c r="G54" s="362">
        <v>2</v>
      </c>
      <c r="H54" s="363" t="s">
        <v>23</v>
      </c>
    </row>
    <row r="55" spans="1:10" ht="13.5">
      <c r="A55" s="350" t="s">
        <v>117</v>
      </c>
      <c r="B55" s="362">
        <v>7</v>
      </c>
      <c r="C55" s="362" t="s">
        <v>23</v>
      </c>
      <c r="D55" s="362">
        <v>7</v>
      </c>
      <c r="E55" s="362">
        <v>750</v>
      </c>
      <c r="F55" s="362" t="s">
        <v>23</v>
      </c>
      <c r="G55" s="362">
        <v>5</v>
      </c>
      <c r="H55" s="363">
        <v>1</v>
      </c>
    </row>
    <row r="56" spans="1:10" ht="13.5">
      <c r="A56" s="350" t="s">
        <v>118</v>
      </c>
      <c r="B56" s="362">
        <v>1</v>
      </c>
      <c r="C56" s="362">
        <v>1</v>
      </c>
      <c r="D56" s="362">
        <v>2</v>
      </c>
      <c r="E56" s="362">
        <v>600</v>
      </c>
      <c r="F56" s="362">
        <v>1100</v>
      </c>
      <c r="G56" s="362">
        <v>2</v>
      </c>
      <c r="H56" s="363" t="s">
        <v>23</v>
      </c>
    </row>
    <row r="57" spans="1:10" ht="13.5">
      <c r="A57" s="350" t="s">
        <v>119</v>
      </c>
      <c r="B57" s="362">
        <v>1</v>
      </c>
      <c r="C57" s="362" t="s">
        <v>23</v>
      </c>
      <c r="D57" s="362">
        <v>1</v>
      </c>
      <c r="E57" s="362">
        <v>700</v>
      </c>
      <c r="F57" s="362" t="s">
        <v>23</v>
      </c>
      <c r="G57" s="362">
        <v>1</v>
      </c>
      <c r="H57" s="363" t="s">
        <v>23</v>
      </c>
    </row>
    <row r="58" spans="1:10" ht="13.5">
      <c r="A58" s="353" t="s">
        <v>160</v>
      </c>
      <c r="B58" s="364">
        <v>10</v>
      </c>
      <c r="C58" s="364">
        <v>15</v>
      </c>
      <c r="D58" s="364">
        <v>25</v>
      </c>
      <c r="E58" s="364">
        <v>695</v>
      </c>
      <c r="F58" s="364">
        <v>1740</v>
      </c>
      <c r="G58" s="364">
        <v>33</v>
      </c>
      <c r="H58" s="365">
        <v>2</v>
      </c>
    </row>
    <row r="59" spans="1:10" ht="13.5">
      <c r="A59" s="350"/>
      <c r="B59" s="362"/>
      <c r="C59" s="362"/>
      <c r="D59" s="362"/>
      <c r="E59" s="362"/>
      <c r="F59" s="362"/>
      <c r="G59" s="362"/>
      <c r="H59" s="363"/>
    </row>
    <row r="60" spans="1:10" ht="13.5">
      <c r="A60" s="350" t="s">
        <v>121</v>
      </c>
      <c r="B60" s="362" t="s">
        <v>23</v>
      </c>
      <c r="C60" s="362">
        <v>3</v>
      </c>
      <c r="D60" s="362">
        <v>3</v>
      </c>
      <c r="E60" s="362" t="s">
        <v>23</v>
      </c>
      <c r="F60" s="362">
        <v>1900</v>
      </c>
      <c r="G60" s="362">
        <v>6</v>
      </c>
      <c r="H60" s="363" t="s">
        <v>23</v>
      </c>
    </row>
    <row r="61" spans="1:10" ht="13.5">
      <c r="A61" s="350" t="s">
        <v>122</v>
      </c>
      <c r="B61" s="362" t="s">
        <v>23</v>
      </c>
      <c r="C61" s="362" t="s">
        <v>23</v>
      </c>
      <c r="D61" s="362" t="s">
        <v>23</v>
      </c>
      <c r="E61" s="362" t="s">
        <v>23</v>
      </c>
      <c r="F61" s="362" t="s">
        <v>23</v>
      </c>
      <c r="G61" s="362" t="s">
        <v>23</v>
      </c>
      <c r="H61" s="363" t="s">
        <v>23</v>
      </c>
    </row>
    <row r="62" spans="1:10" ht="13.5">
      <c r="A62" s="350" t="s">
        <v>123</v>
      </c>
      <c r="B62" s="362" t="s">
        <v>23</v>
      </c>
      <c r="C62" s="362" t="s">
        <v>23</v>
      </c>
      <c r="D62" s="362" t="s">
        <v>23</v>
      </c>
      <c r="E62" s="362" t="s">
        <v>23</v>
      </c>
      <c r="F62" s="362" t="s">
        <v>23</v>
      </c>
      <c r="G62" s="362" t="s">
        <v>23</v>
      </c>
      <c r="H62" s="363" t="s">
        <v>23</v>
      </c>
    </row>
    <row r="63" spans="1:10" ht="13.5">
      <c r="A63" s="353" t="s">
        <v>124</v>
      </c>
      <c r="B63" s="364" t="s">
        <v>23</v>
      </c>
      <c r="C63" s="364">
        <v>3</v>
      </c>
      <c r="D63" s="364">
        <v>3</v>
      </c>
      <c r="E63" s="364" t="s">
        <v>23</v>
      </c>
      <c r="F63" s="364">
        <v>1900</v>
      </c>
      <c r="G63" s="364">
        <v>6</v>
      </c>
      <c r="H63" s="365" t="s">
        <v>23</v>
      </c>
    </row>
    <row r="64" spans="1:10" ht="13.5">
      <c r="A64" s="353"/>
      <c r="B64" s="364"/>
      <c r="C64" s="364"/>
      <c r="D64" s="364"/>
      <c r="E64" s="364"/>
      <c r="F64" s="364"/>
      <c r="G64" s="364"/>
      <c r="H64" s="365"/>
    </row>
    <row r="65" spans="1:8" ht="13.5">
      <c r="A65" s="353" t="s">
        <v>125</v>
      </c>
      <c r="B65" s="364">
        <v>4</v>
      </c>
      <c r="C65" s="364">
        <v>3</v>
      </c>
      <c r="D65" s="364">
        <v>7</v>
      </c>
      <c r="E65" s="364">
        <v>650</v>
      </c>
      <c r="F65" s="364">
        <v>1012</v>
      </c>
      <c r="G65" s="364">
        <v>6</v>
      </c>
      <c r="H65" s="365">
        <v>2</v>
      </c>
    </row>
    <row r="66" spans="1:8" ht="13.5">
      <c r="A66" s="350"/>
      <c r="B66" s="362"/>
      <c r="C66" s="362"/>
      <c r="D66" s="362"/>
      <c r="E66" s="362"/>
      <c r="F66" s="362"/>
      <c r="G66" s="362"/>
      <c r="H66" s="363"/>
    </row>
    <row r="67" spans="1:8" ht="13.5">
      <c r="A67" s="350" t="s">
        <v>126</v>
      </c>
      <c r="B67" s="362" t="s">
        <v>23</v>
      </c>
      <c r="C67" s="362" t="s">
        <v>23</v>
      </c>
      <c r="D67" s="362" t="s">
        <v>23</v>
      </c>
      <c r="E67" s="362" t="s">
        <v>23</v>
      </c>
      <c r="F67" s="362" t="s">
        <v>23</v>
      </c>
      <c r="G67" s="362" t="s">
        <v>23</v>
      </c>
      <c r="H67" s="363" t="s">
        <v>23</v>
      </c>
    </row>
    <row r="68" spans="1:8" ht="13.5">
      <c r="A68" s="350" t="s">
        <v>127</v>
      </c>
      <c r="B68" s="362" t="s">
        <v>23</v>
      </c>
      <c r="C68" s="362" t="s">
        <v>23</v>
      </c>
      <c r="D68" s="362" t="s">
        <v>23</v>
      </c>
      <c r="E68" s="362" t="s">
        <v>23</v>
      </c>
      <c r="F68" s="362" t="s">
        <v>23</v>
      </c>
      <c r="G68" s="362" t="s">
        <v>23</v>
      </c>
      <c r="H68" s="363" t="s">
        <v>23</v>
      </c>
    </row>
    <row r="69" spans="1:8" ht="13.5">
      <c r="A69" s="353" t="s">
        <v>128</v>
      </c>
      <c r="B69" s="364" t="s">
        <v>23</v>
      </c>
      <c r="C69" s="364" t="s">
        <v>23</v>
      </c>
      <c r="D69" s="364" t="s">
        <v>23</v>
      </c>
      <c r="E69" s="364" t="s">
        <v>23</v>
      </c>
      <c r="F69" s="364" t="s">
        <v>23</v>
      </c>
      <c r="G69" s="364" t="s">
        <v>23</v>
      </c>
      <c r="H69" s="365" t="s">
        <v>23</v>
      </c>
    </row>
    <row r="70" spans="1:8" ht="13.5">
      <c r="A70" s="350"/>
      <c r="B70" s="362"/>
      <c r="C70" s="362"/>
      <c r="D70" s="362"/>
      <c r="E70" s="362"/>
      <c r="F70" s="362"/>
      <c r="G70" s="362"/>
      <c r="H70" s="363"/>
    </row>
    <row r="71" spans="1:8" ht="13.5">
      <c r="A71" s="350" t="s">
        <v>129</v>
      </c>
      <c r="B71" s="362" t="s">
        <v>23</v>
      </c>
      <c r="C71" s="362" t="s">
        <v>23</v>
      </c>
      <c r="D71" s="362" t="s">
        <v>23</v>
      </c>
      <c r="E71" s="362" t="s">
        <v>23</v>
      </c>
      <c r="F71" s="362" t="s">
        <v>23</v>
      </c>
      <c r="G71" s="362" t="s">
        <v>23</v>
      </c>
      <c r="H71" s="363" t="s">
        <v>23</v>
      </c>
    </row>
    <row r="72" spans="1:8" ht="13.5">
      <c r="A72" s="350" t="s">
        <v>130</v>
      </c>
      <c r="B72" s="362">
        <v>10</v>
      </c>
      <c r="C72" s="362" t="s">
        <v>23</v>
      </c>
      <c r="D72" s="362">
        <v>10</v>
      </c>
      <c r="E72" s="362">
        <v>800</v>
      </c>
      <c r="F72" s="362" t="s">
        <v>23</v>
      </c>
      <c r="G72" s="362">
        <v>8</v>
      </c>
      <c r="H72" s="363">
        <v>4</v>
      </c>
    </row>
    <row r="73" spans="1:8" ht="13.5">
      <c r="A73" s="350" t="s">
        <v>131</v>
      </c>
      <c r="B73" s="362" t="s">
        <v>23</v>
      </c>
      <c r="C73" s="362" t="s">
        <v>23</v>
      </c>
      <c r="D73" s="362" t="s">
        <v>23</v>
      </c>
      <c r="E73" s="362" t="s">
        <v>23</v>
      </c>
      <c r="F73" s="362" t="s">
        <v>23</v>
      </c>
      <c r="G73" s="362" t="s">
        <v>23</v>
      </c>
      <c r="H73" s="363" t="s">
        <v>23</v>
      </c>
    </row>
    <row r="74" spans="1:8" ht="13.5">
      <c r="A74" s="350" t="s">
        <v>132</v>
      </c>
      <c r="B74" s="362">
        <v>64</v>
      </c>
      <c r="C74" s="362">
        <v>20</v>
      </c>
      <c r="D74" s="362">
        <v>84</v>
      </c>
      <c r="E74" s="362">
        <v>500</v>
      </c>
      <c r="F74" s="362">
        <v>925</v>
      </c>
      <c r="G74" s="362">
        <v>51</v>
      </c>
      <c r="H74" s="363">
        <v>54</v>
      </c>
    </row>
    <row r="75" spans="1:8" ht="13.5">
      <c r="A75" s="350" t="s">
        <v>133</v>
      </c>
      <c r="B75" s="362" t="s">
        <v>23</v>
      </c>
      <c r="C75" s="362" t="s">
        <v>23</v>
      </c>
      <c r="D75" s="362" t="s">
        <v>23</v>
      </c>
      <c r="E75" s="362" t="s">
        <v>23</v>
      </c>
      <c r="F75" s="362" t="s">
        <v>23</v>
      </c>
      <c r="G75" s="362" t="s">
        <v>23</v>
      </c>
      <c r="H75" s="363" t="s">
        <v>23</v>
      </c>
    </row>
    <row r="76" spans="1:8" ht="13.5">
      <c r="A76" s="350" t="s">
        <v>134</v>
      </c>
      <c r="B76" s="362" t="s">
        <v>23</v>
      </c>
      <c r="C76" s="362" t="s">
        <v>23</v>
      </c>
      <c r="D76" s="362" t="s">
        <v>23</v>
      </c>
      <c r="E76" s="362" t="s">
        <v>23</v>
      </c>
      <c r="F76" s="362" t="s">
        <v>23</v>
      </c>
      <c r="G76" s="362" t="s">
        <v>23</v>
      </c>
      <c r="H76" s="363" t="s">
        <v>23</v>
      </c>
    </row>
    <row r="77" spans="1:8" ht="13.5">
      <c r="A77" s="350" t="s">
        <v>135</v>
      </c>
      <c r="B77" s="362">
        <v>1</v>
      </c>
      <c r="C77" s="362" t="s">
        <v>23</v>
      </c>
      <c r="D77" s="362">
        <v>1</v>
      </c>
      <c r="E77" s="362">
        <v>1400</v>
      </c>
      <c r="F77" s="362" t="s">
        <v>23</v>
      </c>
      <c r="G77" s="362">
        <v>1</v>
      </c>
      <c r="H77" s="363">
        <v>1</v>
      </c>
    </row>
    <row r="78" spans="1:8" ht="13.5">
      <c r="A78" s="350" t="s">
        <v>136</v>
      </c>
      <c r="B78" s="362">
        <v>6</v>
      </c>
      <c r="C78" s="362">
        <v>10</v>
      </c>
      <c r="D78" s="362">
        <v>16</v>
      </c>
      <c r="E78" s="362">
        <v>350</v>
      </c>
      <c r="F78" s="362">
        <v>850</v>
      </c>
      <c r="G78" s="362">
        <v>11</v>
      </c>
      <c r="H78" s="363" t="s">
        <v>23</v>
      </c>
    </row>
    <row r="79" spans="1:8" ht="13.5">
      <c r="A79" s="353" t="s">
        <v>137</v>
      </c>
      <c r="B79" s="364">
        <v>81</v>
      </c>
      <c r="C79" s="364">
        <v>30</v>
      </c>
      <c r="D79" s="364">
        <v>111</v>
      </c>
      <c r="E79" s="364">
        <v>537</v>
      </c>
      <c r="F79" s="364">
        <v>900</v>
      </c>
      <c r="G79" s="364">
        <v>71</v>
      </c>
      <c r="H79" s="365">
        <v>59</v>
      </c>
    </row>
    <row r="80" spans="1:8" ht="13.5">
      <c r="A80" s="350"/>
      <c r="B80" s="362"/>
      <c r="C80" s="362"/>
      <c r="D80" s="362"/>
      <c r="E80" s="362"/>
      <c r="F80" s="362"/>
      <c r="G80" s="362"/>
      <c r="H80" s="363"/>
    </row>
    <row r="81" spans="1:8" ht="13.5">
      <c r="A81" s="350" t="s">
        <v>138</v>
      </c>
      <c r="B81" s="389">
        <v>9</v>
      </c>
      <c r="C81" s="389">
        <v>33</v>
      </c>
      <c r="D81" s="389">
        <v>42</v>
      </c>
      <c r="E81" s="389">
        <v>592</v>
      </c>
      <c r="F81" s="389">
        <v>1000</v>
      </c>
      <c r="G81" s="389">
        <v>39</v>
      </c>
      <c r="H81" s="390">
        <v>33</v>
      </c>
    </row>
    <row r="82" spans="1:8" ht="13.5">
      <c r="A82" s="350" t="s">
        <v>139</v>
      </c>
      <c r="B82" s="362">
        <v>13</v>
      </c>
      <c r="C82" s="389">
        <v>52</v>
      </c>
      <c r="D82" s="362">
        <v>65</v>
      </c>
      <c r="E82" s="362">
        <v>451</v>
      </c>
      <c r="F82" s="389">
        <v>1000</v>
      </c>
      <c r="G82" s="362">
        <v>58</v>
      </c>
      <c r="H82" s="363">
        <v>49</v>
      </c>
    </row>
    <row r="83" spans="1:8" ht="13.5">
      <c r="A83" s="353" t="s">
        <v>140</v>
      </c>
      <c r="B83" s="364">
        <v>22</v>
      </c>
      <c r="C83" s="364">
        <v>85</v>
      </c>
      <c r="D83" s="364">
        <v>107</v>
      </c>
      <c r="E83" s="364">
        <v>509</v>
      </c>
      <c r="F83" s="364">
        <v>1000</v>
      </c>
      <c r="G83" s="364">
        <v>97</v>
      </c>
      <c r="H83" s="365">
        <v>82</v>
      </c>
    </row>
    <row r="84" spans="1:8" ht="14.25" thickBot="1">
      <c r="A84" s="406"/>
      <c r="B84" s="407"/>
      <c r="C84" s="407"/>
      <c r="D84" s="407"/>
      <c r="E84" s="407"/>
      <c r="F84" s="407"/>
      <c r="G84" s="407"/>
      <c r="H84" s="408"/>
    </row>
    <row r="85" spans="1:8" ht="14.25" thickBot="1">
      <c r="A85" s="232" t="s">
        <v>141</v>
      </c>
      <c r="B85" s="368">
        <v>3588</v>
      </c>
      <c r="C85" s="368">
        <v>5719</v>
      </c>
      <c r="D85" s="368">
        <v>9307</v>
      </c>
      <c r="E85" s="368">
        <v>1448</v>
      </c>
      <c r="F85" s="368">
        <v>2330</v>
      </c>
      <c r="G85" s="368">
        <v>18521</v>
      </c>
      <c r="H85" s="369">
        <v>2290</v>
      </c>
    </row>
  </sheetData>
  <mergeCells count="3">
    <mergeCell ref="A1:H1"/>
    <mergeCell ref="A5:A7"/>
    <mergeCell ref="A3:H3"/>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0"/>
  <dimension ref="A1:F86"/>
  <sheetViews>
    <sheetView view="pageBreakPreview" zoomScale="75" zoomScaleNormal="75" zoomScaleSheetLayoutView="75" workbookViewId="0">
      <selection activeCell="A5" sqref="A5"/>
    </sheetView>
  </sheetViews>
  <sheetFormatPr baseColWidth="10" defaultColWidth="11.42578125" defaultRowHeight="12.75"/>
  <cols>
    <col min="1" max="1" width="33.7109375" style="15" customWidth="1"/>
    <col min="2" max="5" width="22.7109375" style="15" customWidth="1"/>
    <col min="6" max="6" width="14.5703125" style="15" customWidth="1"/>
    <col min="7" max="16384" width="11.42578125" style="15"/>
  </cols>
  <sheetData>
    <row r="1" spans="1:6" s="12" customFormat="1" ht="18.75">
      <c r="A1" s="1636" t="s">
        <v>0</v>
      </c>
      <c r="B1" s="1636"/>
      <c r="C1" s="1636"/>
      <c r="D1" s="1636"/>
      <c r="E1" s="1636"/>
    </row>
    <row r="2" spans="1:6" ht="13.5">
      <c r="A2" s="499"/>
      <c r="B2" s="499"/>
      <c r="C2" s="499"/>
      <c r="D2" s="499"/>
      <c r="E2" s="499"/>
    </row>
    <row r="3" spans="1:6" s="13" customFormat="1" ht="15.75">
      <c r="A3" s="1660" t="s">
        <v>548</v>
      </c>
      <c r="B3" s="1660"/>
      <c r="C3" s="1660"/>
      <c r="D3" s="1660"/>
      <c r="E3" s="1660"/>
    </row>
    <row r="4" spans="1:6" s="13" customFormat="1" ht="15.75">
      <c r="A4" s="1660" t="s">
        <v>1373</v>
      </c>
      <c r="B4" s="1660"/>
      <c r="C4" s="1660"/>
      <c r="D4" s="1660"/>
      <c r="E4" s="1660"/>
    </row>
    <row r="5" spans="1:6" s="13" customFormat="1" ht="13.5" customHeight="1" thickBot="1">
      <c r="A5" s="40"/>
      <c r="B5" s="41"/>
      <c r="C5" s="41"/>
      <c r="D5" s="41"/>
      <c r="E5" s="41"/>
    </row>
    <row r="6" spans="1:6" ht="27" customHeight="1">
      <c r="A6" s="1669" t="s">
        <v>77</v>
      </c>
      <c r="B6" s="325" t="s">
        <v>208</v>
      </c>
      <c r="C6" s="325"/>
      <c r="D6" s="325" t="s">
        <v>210</v>
      </c>
      <c r="E6" s="212"/>
    </row>
    <row r="7" spans="1:6" ht="24.75" customHeight="1">
      <c r="A7" s="1670"/>
      <c r="B7" s="289" t="s">
        <v>3</v>
      </c>
      <c r="C7" s="372" t="s">
        <v>4</v>
      </c>
      <c r="D7" s="289" t="s">
        <v>3</v>
      </c>
      <c r="E7" s="373" t="s">
        <v>4</v>
      </c>
    </row>
    <row r="8" spans="1:6" ht="15" thickBot="1">
      <c r="A8" s="1671"/>
      <c r="B8" s="217" t="s">
        <v>13</v>
      </c>
      <c r="C8" s="278" t="s">
        <v>150</v>
      </c>
      <c r="D8" s="217" t="s">
        <v>13</v>
      </c>
      <c r="E8" s="287" t="s">
        <v>150</v>
      </c>
    </row>
    <row r="9" spans="1:6" ht="24" customHeight="1">
      <c r="A9" s="347" t="s">
        <v>81</v>
      </c>
      <c r="B9" s="411">
        <v>460</v>
      </c>
      <c r="C9" s="411">
        <v>1045</v>
      </c>
      <c r="D9" s="411">
        <v>400</v>
      </c>
      <c r="E9" s="412">
        <v>909</v>
      </c>
      <c r="F9" s="24"/>
    </row>
    <row r="10" spans="1:6" ht="13.5">
      <c r="A10" s="350" t="s">
        <v>82</v>
      </c>
      <c r="B10" s="362">
        <v>467</v>
      </c>
      <c r="C10" s="362">
        <v>1219</v>
      </c>
      <c r="D10" s="389">
        <v>51</v>
      </c>
      <c r="E10" s="390">
        <v>131</v>
      </c>
      <c r="F10" s="24"/>
    </row>
    <row r="11" spans="1:6" ht="13.5">
      <c r="A11" s="350" t="s">
        <v>83</v>
      </c>
      <c r="B11" s="362">
        <v>148</v>
      </c>
      <c r="C11" s="362">
        <v>182</v>
      </c>
      <c r="D11" s="362">
        <v>71</v>
      </c>
      <c r="E11" s="363">
        <v>87</v>
      </c>
      <c r="F11" s="24"/>
    </row>
    <row r="12" spans="1:6" ht="13.5">
      <c r="A12" s="350" t="s">
        <v>84</v>
      </c>
      <c r="B12" s="362">
        <v>77</v>
      </c>
      <c r="C12" s="362">
        <v>136</v>
      </c>
      <c r="D12" s="362">
        <v>165</v>
      </c>
      <c r="E12" s="363">
        <v>286</v>
      </c>
      <c r="F12" s="24"/>
    </row>
    <row r="13" spans="1:6" ht="13.5">
      <c r="A13" s="353" t="s">
        <v>85</v>
      </c>
      <c r="B13" s="364">
        <v>1152</v>
      </c>
      <c r="C13" s="364">
        <v>2582</v>
      </c>
      <c r="D13" s="364">
        <v>687</v>
      </c>
      <c r="E13" s="365">
        <v>1413</v>
      </c>
      <c r="F13" s="24"/>
    </row>
    <row r="14" spans="1:6" ht="13.5">
      <c r="A14" s="353"/>
      <c r="B14" s="364"/>
      <c r="C14" s="364"/>
      <c r="D14" s="364"/>
      <c r="E14" s="365"/>
      <c r="F14" s="24"/>
    </row>
    <row r="15" spans="1:6" ht="13.5">
      <c r="A15" s="353" t="s">
        <v>86</v>
      </c>
      <c r="B15" s="364">
        <v>698</v>
      </c>
      <c r="C15" s="364">
        <v>498</v>
      </c>
      <c r="D15" s="364">
        <v>350</v>
      </c>
      <c r="E15" s="365">
        <v>140</v>
      </c>
      <c r="F15" s="24"/>
    </row>
    <row r="16" spans="1:6" ht="13.5">
      <c r="A16" s="353"/>
      <c r="B16" s="364"/>
      <c r="C16" s="364"/>
      <c r="D16" s="364"/>
      <c r="E16" s="365"/>
      <c r="F16" s="24"/>
    </row>
    <row r="17" spans="1:6" ht="13.5">
      <c r="A17" s="353" t="s">
        <v>87</v>
      </c>
      <c r="B17" s="364">
        <v>3</v>
      </c>
      <c r="C17" s="364">
        <v>6</v>
      </c>
      <c r="D17" s="364">
        <v>1</v>
      </c>
      <c r="E17" s="365">
        <v>2</v>
      </c>
      <c r="F17" s="24"/>
    </row>
    <row r="18" spans="1:6" ht="13.5">
      <c r="A18" s="350"/>
      <c r="B18" s="362"/>
      <c r="C18" s="362"/>
      <c r="D18" s="362"/>
      <c r="E18" s="363"/>
      <c r="F18" s="24"/>
    </row>
    <row r="19" spans="1:6" ht="13.5">
      <c r="A19" s="350" t="s">
        <v>158</v>
      </c>
      <c r="B19" s="362">
        <v>278</v>
      </c>
      <c r="C19" s="362">
        <v>572</v>
      </c>
      <c r="D19" s="362">
        <v>3</v>
      </c>
      <c r="E19" s="363">
        <v>5</v>
      </c>
      <c r="F19" s="24"/>
    </row>
    <row r="20" spans="1:6" ht="13.5">
      <c r="A20" s="350" t="s">
        <v>89</v>
      </c>
      <c r="B20" s="362">
        <v>196</v>
      </c>
      <c r="C20" s="362">
        <v>194</v>
      </c>
      <c r="D20" s="362">
        <v>84</v>
      </c>
      <c r="E20" s="363">
        <v>83</v>
      </c>
      <c r="F20" s="24"/>
    </row>
    <row r="21" spans="1:6" ht="13.5">
      <c r="A21" s="350" t="s">
        <v>90</v>
      </c>
      <c r="B21" s="362">
        <v>163</v>
      </c>
      <c r="C21" s="362">
        <v>129</v>
      </c>
      <c r="D21" s="362">
        <v>68</v>
      </c>
      <c r="E21" s="363">
        <v>51</v>
      </c>
      <c r="F21" s="24"/>
    </row>
    <row r="22" spans="1:6" ht="13.5">
      <c r="A22" s="353" t="s">
        <v>91</v>
      </c>
      <c r="B22" s="364">
        <v>637</v>
      </c>
      <c r="C22" s="364">
        <v>895</v>
      </c>
      <c r="D22" s="364">
        <v>155</v>
      </c>
      <c r="E22" s="365">
        <v>139</v>
      </c>
      <c r="F22" s="24"/>
    </row>
    <row r="23" spans="1:6" ht="13.5">
      <c r="A23" s="353"/>
      <c r="B23" s="364"/>
      <c r="C23" s="364"/>
      <c r="D23" s="364"/>
      <c r="E23" s="365"/>
      <c r="F23" s="24"/>
    </row>
    <row r="24" spans="1:6" ht="13.5">
      <c r="A24" s="353" t="s">
        <v>92</v>
      </c>
      <c r="B24" s="364">
        <v>99</v>
      </c>
      <c r="C24" s="364">
        <v>196</v>
      </c>
      <c r="D24" s="364" t="s">
        <v>23</v>
      </c>
      <c r="E24" s="365" t="s">
        <v>23</v>
      </c>
      <c r="F24" s="24"/>
    </row>
    <row r="25" spans="1:6" ht="13.5">
      <c r="A25" s="353"/>
      <c r="B25" s="364"/>
      <c r="C25" s="364"/>
      <c r="D25" s="364"/>
      <c r="E25" s="365"/>
      <c r="F25" s="24"/>
    </row>
    <row r="26" spans="1:6" ht="13.5">
      <c r="A26" s="353" t="s">
        <v>93</v>
      </c>
      <c r="B26" s="364">
        <v>152</v>
      </c>
      <c r="C26" s="364">
        <v>251</v>
      </c>
      <c r="D26" s="364" t="s">
        <v>23</v>
      </c>
      <c r="E26" s="365" t="s">
        <v>23</v>
      </c>
      <c r="F26" s="24"/>
    </row>
    <row r="27" spans="1:6" ht="13.5">
      <c r="A27" s="350"/>
      <c r="B27" s="362"/>
      <c r="C27" s="362"/>
      <c r="D27" s="362"/>
      <c r="E27" s="363"/>
      <c r="F27" s="24"/>
    </row>
    <row r="28" spans="1:6" ht="13.5">
      <c r="A28" s="350" t="s">
        <v>94</v>
      </c>
      <c r="B28" s="389" t="s">
        <v>23</v>
      </c>
      <c r="C28" s="389" t="s">
        <v>23</v>
      </c>
      <c r="D28" s="362" t="s">
        <v>23</v>
      </c>
      <c r="E28" s="363" t="s">
        <v>23</v>
      </c>
      <c r="F28" s="24"/>
    </row>
    <row r="29" spans="1:6" ht="13.5">
      <c r="A29" s="350" t="s">
        <v>95</v>
      </c>
      <c r="B29" s="362">
        <v>1</v>
      </c>
      <c r="C29" s="362">
        <v>2</v>
      </c>
      <c r="D29" s="362" t="s">
        <v>23</v>
      </c>
      <c r="E29" s="363" t="s">
        <v>23</v>
      </c>
      <c r="F29" s="24"/>
    </row>
    <row r="30" spans="1:6" ht="13.5">
      <c r="A30" s="350" t="s">
        <v>96</v>
      </c>
      <c r="B30" s="362">
        <v>10</v>
      </c>
      <c r="C30" s="362">
        <v>16</v>
      </c>
      <c r="D30" s="362" t="s">
        <v>23</v>
      </c>
      <c r="E30" s="363" t="s">
        <v>23</v>
      </c>
      <c r="F30" s="24"/>
    </row>
    <row r="31" spans="1:6" ht="13.5">
      <c r="A31" s="353" t="s">
        <v>97</v>
      </c>
      <c r="B31" s="364">
        <v>11</v>
      </c>
      <c r="C31" s="364">
        <v>18</v>
      </c>
      <c r="D31" s="364" t="s">
        <v>23</v>
      </c>
      <c r="E31" s="365" t="s">
        <v>23</v>
      </c>
      <c r="F31" s="24"/>
    </row>
    <row r="32" spans="1:6" ht="13.5">
      <c r="A32" s="350"/>
      <c r="B32" s="362"/>
      <c r="C32" s="362"/>
      <c r="D32" s="362"/>
      <c r="E32" s="363"/>
      <c r="F32" s="24"/>
    </row>
    <row r="33" spans="1:6" ht="13.5">
      <c r="A33" s="350" t="s">
        <v>98</v>
      </c>
      <c r="B33" s="366">
        <v>154</v>
      </c>
      <c r="C33" s="366">
        <v>183</v>
      </c>
      <c r="D33" s="366" t="s">
        <v>23</v>
      </c>
      <c r="E33" s="367" t="s">
        <v>23</v>
      </c>
      <c r="F33" s="24"/>
    </row>
    <row r="34" spans="1:6" ht="13.5">
      <c r="A34" s="350" t="s">
        <v>99</v>
      </c>
      <c r="B34" s="366">
        <v>61</v>
      </c>
      <c r="C34" s="366">
        <v>115</v>
      </c>
      <c r="D34" s="362" t="s">
        <v>23</v>
      </c>
      <c r="E34" s="363" t="s">
        <v>23</v>
      </c>
      <c r="F34" s="24"/>
    </row>
    <row r="35" spans="1:6" ht="13.5">
      <c r="A35" s="350" t="s">
        <v>100</v>
      </c>
      <c r="B35" s="366">
        <v>4</v>
      </c>
      <c r="C35" s="366">
        <v>7</v>
      </c>
      <c r="D35" s="362" t="s">
        <v>23</v>
      </c>
      <c r="E35" s="363" t="s">
        <v>23</v>
      </c>
      <c r="F35" s="24"/>
    </row>
    <row r="36" spans="1:6" ht="13.5">
      <c r="A36" s="350" t="s">
        <v>101</v>
      </c>
      <c r="B36" s="366">
        <v>11</v>
      </c>
      <c r="C36" s="366">
        <v>14</v>
      </c>
      <c r="D36" s="362" t="s">
        <v>23</v>
      </c>
      <c r="E36" s="363" t="s">
        <v>23</v>
      </c>
      <c r="F36" s="24"/>
    </row>
    <row r="37" spans="1:6" ht="13.5">
      <c r="A37" s="353" t="s">
        <v>102</v>
      </c>
      <c r="B37" s="364">
        <v>230</v>
      </c>
      <c r="C37" s="364">
        <v>319</v>
      </c>
      <c r="D37" s="364" t="s">
        <v>23</v>
      </c>
      <c r="E37" s="365" t="s">
        <v>23</v>
      </c>
      <c r="F37" s="24"/>
    </row>
    <row r="38" spans="1:6" ht="13.5">
      <c r="A38" s="353"/>
      <c r="B38" s="364"/>
      <c r="C38" s="364"/>
      <c r="D38" s="364"/>
      <c r="E38" s="365"/>
      <c r="F38" s="24"/>
    </row>
    <row r="39" spans="1:6" ht="13.5">
      <c r="A39" s="353" t="s">
        <v>103</v>
      </c>
      <c r="B39" s="364">
        <v>1</v>
      </c>
      <c r="C39" s="364">
        <v>2</v>
      </c>
      <c r="D39" s="364" t="s">
        <v>23</v>
      </c>
      <c r="E39" s="365" t="s">
        <v>23</v>
      </c>
      <c r="F39" s="24"/>
    </row>
    <row r="40" spans="1:6" ht="13.5">
      <c r="A40" s="350"/>
      <c r="B40" s="362"/>
      <c r="C40" s="362"/>
      <c r="D40" s="362"/>
      <c r="E40" s="363"/>
      <c r="F40" s="24"/>
    </row>
    <row r="41" spans="1:6" ht="13.5">
      <c r="A41" s="350" t="s">
        <v>159</v>
      </c>
      <c r="B41" s="362">
        <v>88</v>
      </c>
      <c r="C41" s="362">
        <v>164</v>
      </c>
      <c r="D41" s="362" t="s">
        <v>23</v>
      </c>
      <c r="E41" s="363" t="s">
        <v>23</v>
      </c>
      <c r="F41" s="24"/>
    </row>
    <row r="42" spans="1:6" ht="13.5">
      <c r="A42" s="350" t="s">
        <v>105</v>
      </c>
      <c r="B42" s="362">
        <v>248</v>
      </c>
      <c r="C42" s="362">
        <v>496</v>
      </c>
      <c r="D42" s="362" t="s">
        <v>23</v>
      </c>
      <c r="E42" s="363" t="s">
        <v>23</v>
      </c>
      <c r="F42" s="24"/>
    </row>
    <row r="43" spans="1:6" ht="13.5">
      <c r="A43" s="350" t="s">
        <v>106</v>
      </c>
      <c r="B43" s="362">
        <v>4250</v>
      </c>
      <c r="C43" s="362">
        <v>10625</v>
      </c>
      <c r="D43" s="362" t="s">
        <v>23</v>
      </c>
      <c r="E43" s="363" t="s">
        <v>23</v>
      </c>
      <c r="F43" s="24"/>
    </row>
    <row r="44" spans="1:6" ht="13.5">
      <c r="A44" s="350" t="s">
        <v>107</v>
      </c>
      <c r="B44" s="362">
        <v>110</v>
      </c>
      <c r="C44" s="362">
        <v>220</v>
      </c>
      <c r="D44" s="362" t="s">
        <v>23</v>
      </c>
      <c r="E44" s="363" t="s">
        <v>23</v>
      </c>
      <c r="F44" s="24"/>
    </row>
    <row r="45" spans="1:6" ht="13.5">
      <c r="A45" s="350" t="s">
        <v>108</v>
      </c>
      <c r="B45" s="362">
        <v>59</v>
      </c>
      <c r="C45" s="362">
        <v>89</v>
      </c>
      <c r="D45" s="362" t="s">
        <v>23</v>
      </c>
      <c r="E45" s="363" t="s">
        <v>23</v>
      </c>
      <c r="F45" s="24"/>
    </row>
    <row r="46" spans="1:6" ht="13.5">
      <c r="A46" s="350" t="s">
        <v>109</v>
      </c>
      <c r="B46" s="362">
        <v>26</v>
      </c>
      <c r="C46" s="362">
        <v>49</v>
      </c>
      <c r="D46" s="362" t="s">
        <v>23</v>
      </c>
      <c r="E46" s="363" t="s">
        <v>23</v>
      </c>
      <c r="F46" s="24"/>
    </row>
    <row r="47" spans="1:6" ht="13.5">
      <c r="A47" s="350" t="s">
        <v>110</v>
      </c>
      <c r="B47" s="362" t="s">
        <v>23</v>
      </c>
      <c r="C47" s="362" t="s">
        <v>23</v>
      </c>
      <c r="D47" s="362" t="s">
        <v>23</v>
      </c>
      <c r="E47" s="363" t="s">
        <v>23</v>
      </c>
      <c r="F47" s="24"/>
    </row>
    <row r="48" spans="1:6" ht="13.5">
      <c r="A48" s="350" t="s">
        <v>111</v>
      </c>
      <c r="B48" s="362">
        <v>20</v>
      </c>
      <c r="C48" s="362">
        <v>50</v>
      </c>
      <c r="D48" s="362" t="s">
        <v>23</v>
      </c>
      <c r="E48" s="363" t="s">
        <v>23</v>
      </c>
      <c r="F48" s="24"/>
    </row>
    <row r="49" spans="1:6" ht="13.5">
      <c r="A49" s="350" t="s">
        <v>112</v>
      </c>
      <c r="B49" s="362">
        <v>77</v>
      </c>
      <c r="C49" s="362">
        <v>154</v>
      </c>
      <c r="D49" s="362" t="s">
        <v>23</v>
      </c>
      <c r="E49" s="363" t="s">
        <v>23</v>
      </c>
      <c r="F49" s="24"/>
    </row>
    <row r="50" spans="1:6" ht="13.5">
      <c r="A50" s="353" t="s">
        <v>113</v>
      </c>
      <c r="B50" s="364">
        <v>4878</v>
      </c>
      <c r="C50" s="364">
        <v>11847</v>
      </c>
      <c r="D50" s="364" t="s">
        <v>23</v>
      </c>
      <c r="E50" s="365" t="s">
        <v>23</v>
      </c>
      <c r="F50" s="24"/>
    </row>
    <row r="51" spans="1:6" ht="13.5">
      <c r="A51" s="353"/>
      <c r="B51" s="364"/>
      <c r="C51" s="364"/>
      <c r="D51" s="364"/>
      <c r="E51" s="365"/>
      <c r="F51" s="24"/>
    </row>
    <row r="52" spans="1:6" ht="13.5">
      <c r="A52" s="353" t="s">
        <v>114</v>
      </c>
      <c r="B52" s="364" t="s">
        <v>23</v>
      </c>
      <c r="C52" s="364" t="s">
        <v>23</v>
      </c>
      <c r="D52" s="364" t="s">
        <v>23</v>
      </c>
      <c r="E52" s="365" t="s">
        <v>23</v>
      </c>
      <c r="F52" s="24"/>
    </row>
    <row r="53" spans="1:6" ht="13.5">
      <c r="A53" s="350"/>
      <c r="B53" s="362"/>
      <c r="C53" s="362"/>
      <c r="D53" s="362"/>
      <c r="E53" s="363"/>
      <c r="F53" s="24"/>
    </row>
    <row r="54" spans="1:6" ht="13.5">
      <c r="A54" s="350" t="s">
        <v>115</v>
      </c>
      <c r="B54" s="362">
        <v>12</v>
      </c>
      <c r="C54" s="362">
        <v>23</v>
      </c>
      <c r="D54" s="362" t="s">
        <v>23</v>
      </c>
      <c r="E54" s="363" t="s">
        <v>23</v>
      </c>
      <c r="F54" s="24"/>
    </row>
    <row r="55" spans="1:6" ht="13.5">
      <c r="A55" s="350" t="s">
        <v>116</v>
      </c>
      <c r="B55" s="362">
        <v>3</v>
      </c>
      <c r="C55" s="362">
        <v>2</v>
      </c>
      <c r="D55" s="362" t="s">
        <v>23</v>
      </c>
      <c r="E55" s="363" t="s">
        <v>23</v>
      </c>
      <c r="F55" s="24"/>
    </row>
    <row r="56" spans="1:6" ht="13.5">
      <c r="A56" s="350" t="s">
        <v>117</v>
      </c>
      <c r="B56" s="362">
        <v>7</v>
      </c>
      <c r="C56" s="362">
        <v>5</v>
      </c>
      <c r="D56" s="362" t="s">
        <v>23</v>
      </c>
      <c r="E56" s="363" t="s">
        <v>23</v>
      </c>
      <c r="F56" s="24"/>
    </row>
    <row r="57" spans="1:6" ht="13.5">
      <c r="A57" s="350" t="s">
        <v>118</v>
      </c>
      <c r="B57" s="362">
        <v>2</v>
      </c>
      <c r="C57" s="362">
        <v>2</v>
      </c>
      <c r="D57" s="362" t="s">
        <v>23</v>
      </c>
      <c r="E57" s="363" t="s">
        <v>23</v>
      </c>
      <c r="F57" s="24"/>
    </row>
    <row r="58" spans="1:6" ht="13.5">
      <c r="A58" s="350" t="s">
        <v>119</v>
      </c>
      <c r="B58" s="362">
        <v>1</v>
      </c>
      <c r="C58" s="362">
        <v>1</v>
      </c>
      <c r="D58" s="362" t="s">
        <v>23</v>
      </c>
      <c r="E58" s="363" t="s">
        <v>23</v>
      </c>
    </row>
    <row r="59" spans="1:6" ht="13.5">
      <c r="A59" s="353" t="s">
        <v>172</v>
      </c>
      <c r="B59" s="364">
        <v>25</v>
      </c>
      <c r="C59" s="364">
        <v>33</v>
      </c>
      <c r="D59" s="364" t="s">
        <v>23</v>
      </c>
      <c r="E59" s="365" t="s">
        <v>23</v>
      </c>
    </row>
    <row r="60" spans="1:6" ht="13.5">
      <c r="A60" s="350"/>
      <c r="B60" s="362"/>
      <c r="C60" s="362"/>
      <c r="D60" s="362"/>
      <c r="E60" s="363"/>
    </row>
    <row r="61" spans="1:6" ht="13.5">
      <c r="A61" s="350" t="s">
        <v>121</v>
      </c>
      <c r="B61" s="362">
        <v>3</v>
      </c>
      <c r="C61" s="362">
        <v>6</v>
      </c>
      <c r="D61" s="362" t="s">
        <v>23</v>
      </c>
      <c r="E61" s="363" t="s">
        <v>23</v>
      </c>
    </row>
    <row r="62" spans="1:6" ht="13.5">
      <c r="A62" s="350" t="s">
        <v>122</v>
      </c>
      <c r="B62" s="362" t="s">
        <v>23</v>
      </c>
      <c r="C62" s="362" t="s">
        <v>23</v>
      </c>
      <c r="D62" s="362" t="s">
        <v>23</v>
      </c>
      <c r="E62" s="363" t="s">
        <v>23</v>
      </c>
    </row>
    <row r="63" spans="1:6" ht="13.5">
      <c r="A63" s="350" t="s">
        <v>123</v>
      </c>
      <c r="B63" s="362" t="s">
        <v>23</v>
      </c>
      <c r="C63" s="362" t="s">
        <v>23</v>
      </c>
      <c r="D63" s="362" t="s">
        <v>23</v>
      </c>
      <c r="E63" s="363" t="s">
        <v>23</v>
      </c>
    </row>
    <row r="64" spans="1:6" ht="13.5">
      <c r="A64" s="353" t="s">
        <v>124</v>
      </c>
      <c r="B64" s="364">
        <v>3</v>
      </c>
      <c r="C64" s="364">
        <v>6</v>
      </c>
      <c r="D64" s="364" t="s">
        <v>23</v>
      </c>
      <c r="E64" s="365" t="s">
        <v>23</v>
      </c>
    </row>
    <row r="65" spans="1:5" ht="13.5">
      <c r="A65" s="353"/>
      <c r="B65" s="364"/>
      <c r="C65" s="364"/>
      <c r="D65" s="364"/>
      <c r="E65" s="365"/>
    </row>
    <row r="66" spans="1:5" ht="13.5">
      <c r="A66" s="353" t="s">
        <v>125</v>
      </c>
      <c r="B66" s="364">
        <v>7</v>
      </c>
      <c r="C66" s="364">
        <v>6</v>
      </c>
      <c r="D66" s="364" t="s">
        <v>23</v>
      </c>
      <c r="E66" s="365" t="s">
        <v>23</v>
      </c>
    </row>
    <row r="67" spans="1:5" ht="13.5">
      <c r="A67" s="350"/>
      <c r="B67" s="362"/>
      <c r="C67" s="362"/>
      <c r="D67" s="362"/>
      <c r="E67" s="363"/>
    </row>
    <row r="68" spans="1:5" ht="13.5">
      <c r="A68" s="350" t="s">
        <v>126</v>
      </c>
      <c r="B68" s="362" t="s">
        <v>23</v>
      </c>
      <c r="C68" s="362" t="s">
        <v>23</v>
      </c>
      <c r="D68" s="362" t="s">
        <v>23</v>
      </c>
      <c r="E68" s="363" t="s">
        <v>23</v>
      </c>
    </row>
    <row r="69" spans="1:5" ht="13.5">
      <c r="A69" s="350" t="s">
        <v>127</v>
      </c>
      <c r="B69" s="362" t="s">
        <v>23</v>
      </c>
      <c r="C69" s="362" t="s">
        <v>23</v>
      </c>
      <c r="D69" s="362" t="s">
        <v>23</v>
      </c>
      <c r="E69" s="363" t="s">
        <v>23</v>
      </c>
    </row>
    <row r="70" spans="1:5" ht="13.5">
      <c r="A70" s="353" t="s">
        <v>128</v>
      </c>
      <c r="B70" s="364" t="s">
        <v>23</v>
      </c>
      <c r="C70" s="364" t="s">
        <v>23</v>
      </c>
      <c r="D70" s="364" t="s">
        <v>23</v>
      </c>
      <c r="E70" s="365" t="s">
        <v>23</v>
      </c>
    </row>
    <row r="71" spans="1:5" ht="13.5">
      <c r="A71" s="350"/>
      <c r="B71" s="362"/>
      <c r="C71" s="362"/>
      <c r="D71" s="362"/>
      <c r="E71" s="363"/>
    </row>
    <row r="72" spans="1:5" ht="13.5">
      <c r="A72" s="350" t="s">
        <v>129</v>
      </c>
      <c r="B72" s="362" t="s">
        <v>23</v>
      </c>
      <c r="C72" s="362" t="s">
        <v>23</v>
      </c>
      <c r="D72" s="362" t="s">
        <v>23</v>
      </c>
      <c r="E72" s="363" t="s">
        <v>23</v>
      </c>
    </row>
    <row r="73" spans="1:5" ht="13.5">
      <c r="A73" s="350" t="s">
        <v>130</v>
      </c>
      <c r="B73" s="362">
        <v>10</v>
      </c>
      <c r="C73" s="362">
        <v>8</v>
      </c>
      <c r="D73" s="362" t="s">
        <v>23</v>
      </c>
      <c r="E73" s="363" t="s">
        <v>23</v>
      </c>
    </row>
    <row r="74" spans="1:5" ht="13.5">
      <c r="A74" s="350" t="s">
        <v>131</v>
      </c>
      <c r="B74" s="362" t="s">
        <v>23</v>
      </c>
      <c r="C74" s="362" t="s">
        <v>23</v>
      </c>
      <c r="D74" s="362" t="s">
        <v>23</v>
      </c>
      <c r="E74" s="363" t="s">
        <v>23</v>
      </c>
    </row>
    <row r="75" spans="1:5" ht="13.5">
      <c r="A75" s="350" t="s">
        <v>132</v>
      </c>
      <c r="B75" s="362">
        <v>79</v>
      </c>
      <c r="C75" s="362">
        <v>47</v>
      </c>
      <c r="D75" s="389">
        <v>5</v>
      </c>
      <c r="E75" s="390">
        <v>4</v>
      </c>
    </row>
    <row r="76" spans="1:5" ht="13.5">
      <c r="A76" s="350" t="s">
        <v>133</v>
      </c>
      <c r="B76" s="362" t="s">
        <v>23</v>
      </c>
      <c r="C76" s="362" t="s">
        <v>23</v>
      </c>
      <c r="D76" s="362" t="s">
        <v>23</v>
      </c>
      <c r="E76" s="363" t="s">
        <v>23</v>
      </c>
    </row>
    <row r="77" spans="1:5" ht="13.5">
      <c r="A77" s="350" t="s">
        <v>134</v>
      </c>
      <c r="B77" s="362" t="s">
        <v>23</v>
      </c>
      <c r="C77" s="362" t="s">
        <v>23</v>
      </c>
      <c r="D77" s="362" t="s">
        <v>23</v>
      </c>
      <c r="E77" s="363" t="s">
        <v>23</v>
      </c>
    </row>
    <row r="78" spans="1:5" ht="13.5">
      <c r="A78" s="350" t="s">
        <v>135</v>
      </c>
      <c r="B78" s="362">
        <v>1</v>
      </c>
      <c r="C78" s="362">
        <v>1</v>
      </c>
      <c r="D78" s="362" t="s">
        <v>23</v>
      </c>
      <c r="E78" s="363" t="s">
        <v>23</v>
      </c>
    </row>
    <row r="79" spans="1:5" ht="13.5">
      <c r="A79" s="350" t="s">
        <v>136</v>
      </c>
      <c r="B79" s="362">
        <v>16</v>
      </c>
      <c r="C79" s="362">
        <v>11</v>
      </c>
      <c r="D79" s="362" t="s">
        <v>23</v>
      </c>
      <c r="E79" s="363" t="s">
        <v>23</v>
      </c>
    </row>
    <row r="80" spans="1:5" ht="13.5">
      <c r="A80" s="353" t="s">
        <v>137</v>
      </c>
      <c r="B80" s="364">
        <v>106</v>
      </c>
      <c r="C80" s="364">
        <v>67</v>
      </c>
      <c r="D80" s="364">
        <v>5</v>
      </c>
      <c r="E80" s="365">
        <v>4</v>
      </c>
    </row>
    <row r="81" spans="1:5" ht="13.5">
      <c r="A81" s="350"/>
      <c r="B81" s="362"/>
      <c r="C81" s="362"/>
      <c r="D81" s="362"/>
      <c r="E81" s="363"/>
    </row>
    <row r="82" spans="1:5" ht="13.5">
      <c r="A82" s="350" t="s">
        <v>138</v>
      </c>
      <c r="B82" s="362">
        <v>42</v>
      </c>
      <c r="C82" s="362">
        <v>39</v>
      </c>
      <c r="D82" s="362" t="s">
        <v>23</v>
      </c>
      <c r="E82" s="363" t="s">
        <v>23</v>
      </c>
    </row>
    <row r="83" spans="1:5" ht="13.5">
      <c r="A83" s="350" t="s">
        <v>139</v>
      </c>
      <c r="B83" s="362">
        <v>25</v>
      </c>
      <c r="C83" s="362">
        <v>22</v>
      </c>
      <c r="D83" s="362">
        <v>40</v>
      </c>
      <c r="E83" s="363">
        <v>36</v>
      </c>
    </row>
    <row r="84" spans="1:5" ht="13.5">
      <c r="A84" s="353" t="s">
        <v>140</v>
      </c>
      <c r="B84" s="364">
        <v>67</v>
      </c>
      <c r="C84" s="364">
        <v>61</v>
      </c>
      <c r="D84" s="364">
        <v>40</v>
      </c>
      <c r="E84" s="365">
        <v>36</v>
      </c>
    </row>
    <row r="85" spans="1:5" ht="14.25" thickBot="1">
      <c r="A85" s="486"/>
      <c r="B85" s="487"/>
      <c r="C85" s="487"/>
      <c r="D85" s="487"/>
      <c r="E85" s="488"/>
    </row>
    <row r="86" spans="1:5" ht="14.25" thickBot="1">
      <c r="A86" s="232" t="s">
        <v>141</v>
      </c>
      <c r="B86" s="368">
        <v>8069</v>
      </c>
      <c r="C86" s="368">
        <v>16787</v>
      </c>
      <c r="D86" s="368">
        <v>1238</v>
      </c>
      <c r="E86" s="369">
        <v>1734</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99B18-531F-457D-BF39-25E3EF1529A2}">
  <sheetPr>
    <pageSetUpPr fitToPage="1"/>
  </sheetPr>
  <dimension ref="A1:G23"/>
  <sheetViews>
    <sheetView showGridLines="0" view="pageBreakPreview" topLeftCell="A16" zoomScale="115" zoomScaleNormal="75" zoomScaleSheetLayoutView="115" workbookViewId="0">
      <selection activeCell="I17" sqref="I17"/>
    </sheetView>
  </sheetViews>
  <sheetFormatPr baseColWidth="10" defaultRowHeight="12.75"/>
  <cols>
    <col min="1" max="6" width="22.85546875" customWidth="1"/>
  </cols>
  <sheetData>
    <row r="1" spans="1:7" s="2" customFormat="1" ht="18.75">
      <c r="A1" s="1632" t="s">
        <v>0</v>
      </c>
      <c r="B1" s="1632"/>
      <c r="C1" s="1632"/>
      <c r="D1" s="1632"/>
      <c r="E1" s="1632"/>
      <c r="F1" s="1632"/>
    </row>
    <row r="2" spans="1:7" s="3" customFormat="1" ht="12.75" customHeight="1">
      <c r="A2" s="315"/>
      <c r="B2" s="315"/>
      <c r="C2" s="315"/>
      <c r="D2" s="315"/>
      <c r="E2" s="315"/>
      <c r="F2" s="315"/>
    </row>
    <row r="3" spans="1:7" s="3" customFormat="1" ht="15.75">
      <c r="A3" s="1633" t="s">
        <v>551</v>
      </c>
      <c r="B3" s="1633"/>
      <c r="C3" s="1633"/>
      <c r="D3" s="1633"/>
      <c r="E3" s="1633"/>
      <c r="F3" s="1633"/>
      <c r="G3" s="43"/>
    </row>
    <row r="4" spans="1:7" s="3" customFormat="1" ht="15.75">
      <c r="A4" s="1633" t="s">
        <v>233</v>
      </c>
      <c r="B4" s="1633"/>
      <c r="C4" s="1633"/>
      <c r="D4" s="1633"/>
      <c r="E4" s="1633"/>
      <c r="F4" s="1633"/>
      <c r="G4" s="47"/>
    </row>
    <row r="5" spans="1:7" s="3" customFormat="1" ht="13.5" customHeight="1" thickBot="1">
      <c r="A5" s="40"/>
      <c r="B5" s="41"/>
      <c r="C5" s="41"/>
      <c r="D5" s="41"/>
      <c r="E5" s="41"/>
      <c r="F5" s="41"/>
    </row>
    <row r="6" spans="1:7" ht="19.5" customHeight="1">
      <c r="A6" s="1709" t="s">
        <v>2</v>
      </c>
      <c r="B6" s="527"/>
      <c r="C6" s="527"/>
      <c r="D6" s="527"/>
      <c r="E6" s="468" t="s">
        <v>142</v>
      </c>
      <c r="F6" s="528"/>
    </row>
    <row r="7" spans="1:7" ht="16.5">
      <c r="A7" s="1710"/>
      <c r="B7" s="214" t="s">
        <v>3</v>
      </c>
      <c r="C7" s="214" t="s">
        <v>10</v>
      </c>
      <c r="D7" s="214" t="s">
        <v>4</v>
      </c>
      <c r="E7" s="214" t="s">
        <v>143</v>
      </c>
      <c r="F7" s="324" t="s">
        <v>1298</v>
      </c>
    </row>
    <row r="8" spans="1:7" ht="14.25">
      <c r="A8" s="1710"/>
      <c r="B8" s="214" t="s">
        <v>6</v>
      </c>
      <c r="C8" s="214" t="s">
        <v>145</v>
      </c>
      <c r="D8" s="250" t="s">
        <v>7</v>
      </c>
      <c r="E8" s="214" t="s">
        <v>146</v>
      </c>
      <c r="F8" s="324" t="s">
        <v>8</v>
      </c>
    </row>
    <row r="9" spans="1:7" ht="26.25" customHeight="1" thickBot="1">
      <c r="A9" s="1711"/>
      <c r="B9" s="537"/>
      <c r="C9" s="537"/>
      <c r="D9" s="537"/>
      <c r="E9" s="214" t="s">
        <v>147</v>
      </c>
      <c r="F9" s="538"/>
    </row>
    <row r="10" spans="1:7" ht="13.5">
      <c r="A10" s="200">
        <v>2011</v>
      </c>
      <c r="B10" s="531">
        <v>27.957000000000001</v>
      </c>
      <c r="C10" s="531">
        <v>15.338555639017059</v>
      </c>
      <c r="D10" s="531">
        <v>42.881999999999998</v>
      </c>
      <c r="E10" s="532">
        <v>25.67</v>
      </c>
      <c r="F10" s="539">
        <v>11007.809400000002</v>
      </c>
    </row>
    <row r="11" spans="1:7" ht="13.5">
      <c r="A11" s="203">
        <v>2012</v>
      </c>
      <c r="B11" s="331">
        <v>24.564</v>
      </c>
      <c r="C11" s="331">
        <v>10.53900016283993</v>
      </c>
      <c r="D11" s="331">
        <v>25.888000000000002</v>
      </c>
      <c r="E11" s="310">
        <v>30.98</v>
      </c>
      <c r="F11" s="332">
        <v>8020.1024000000007</v>
      </c>
    </row>
    <row r="12" spans="1:7" ht="13.5">
      <c r="A12" s="203">
        <v>2013</v>
      </c>
      <c r="B12" s="331">
        <v>17.542000000000002</v>
      </c>
      <c r="C12" s="331">
        <v>15.824307376581917</v>
      </c>
      <c r="D12" s="331">
        <v>27.759</v>
      </c>
      <c r="E12" s="310">
        <v>30.34</v>
      </c>
      <c r="F12" s="332">
        <v>8422.0806000000011</v>
      </c>
    </row>
    <row r="13" spans="1:7" ht="13.5">
      <c r="A13" s="203">
        <v>2014</v>
      </c>
      <c r="B13" s="331">
        <v>23.164999999999999</v>
      </c>
      <c r="C13" s="331">
        <v>16.810274120440319</v>
      </c>
      <c r="D13" s="331">
        <v>38.941000000000003</v>
      </c>
      <c r="E13" s="310">
        <v>24.95</v>
      </c>
      <c r="F13" s="332">
        <v>9715.7795000000006</v>
      </c>
    </row>
    <row r="14" spans="1:7" ht="13.5">
      <c r="A14" s="203">
        <v>2015</v>
      </c>
      <c r="B14" s="331">
        <v>50.072000000000003</v>
      </c>
      <c r="C14" s="331">
        <v>13.087553922351811</v>
      </c>
      <c r="D14" s="331">
        <v>65.531999999999996</v>
      </c>
      <c r="E14" s="310">
        <v>22.5</v>
      </c>
      <c r="F14" s="332">
        <v>14725</v>
      </c>
    </row>
    <row r="15" spans="1:7" ht="13.5">
      <c r="A15" s="203">
        <v>2016</v>
      </c>
      <c r="B15" s="331">
        <v>47.109000000000002</v>
      </c>
      <c r="C15" s="331">
        <v>11.383175189454244</v>
      </c>
      <c r="D15" s="331">
        <v>53.625</v>
      </c>
      <c r="E15" s="310">
        <v>20.79</v>
      </c>
      <c r="F15" s="332">
        <v>11148.6</v>
      </c>
    </row>
    <row r="16" spans="1:7" ht="13.5">
      <c r="A16" s="203">
        <v>2017</v>
      </c>
      <c r="B16" s="331">
        <v>36.573999999999998</v>
      </c>
      <c r="C16" s="331">
        <v>13.25203696615082</v>
      </c>
      <c r="D16" s="331">
        <v>48.468000000000004</v>
      </c>
      <c r="E16" s="310">
        <v>21.32</v>
      </c>
      <c r="F16" s="332">
        <v>10333.377600000002</v>
      </c>
    </row>
    <row r="17" spans="1:6" ht="13.5">
      <c r="A17" s="203">
        <v>2018</v>
      </c>
      <c r="B17" s="331">
        <v>23.234000000000002</v>
      </c>
      <c r="C17" s="331">
        <v>14.956529224412497</v>
      </c>
      <c r="D17" s="331">
        <v>34.75</v>
      </c>
      <c r="E17" s="310">
        <v>22.21</v>
      </c>
      <c r="F17" s="332">
        <v>7717.9750000000004</v>
      </c>
    </row>
    <row r="18" spans="1:6" ht="13.5">
      <c r="A18" s="203">
        <v>2019</v>
      </c>
      <c r="B18" s="331">
        <v>22.065000000000001</v>
      </c>
      <c r="C18" s="331">
        <v>10.646725583503287</v>
      </c>
      <c r="D18" s="331">
        <v>23.492000000000001</v>
      </c>
      <c r="E18" s="310">
        <v>30.62</v>
      </c>
      <c r="F18" s="332">
        <v>7193.2504000000008</v>
      </c>
    </row>
    <row r="19" spans="1:6" ht="13.5">
      <c r="A19" s="203">
        <v>2020</v>
      </c>
      <c r="B19" s="331">
        <v>21.146000000000001</v>
      </c>
      <c r="C19" s="331">
        <v>13.791146919999999</v>
      </c>
      <c r="D19" s="331">
        <v>29.065999999999999</v>
      </c>
      <c r="E19" s="310">
        <v>23.48</v>
      </c>
      <c r="F19" s="332">
        <v>6824.6968000000006</v>
      </c>
    </row>
    <row r="20" spans="1:6" ht="14.25" thickBot="1">
      <c r="A20" s="208">
        <v>2021</v>
      </c>
      <c r="B20" s="313">
        <v>21.870999999999999</v>
      </c>
      <c r="C20" s="313">
        <v>10.920396872570986</v>
      </c>
      <c r="D20" s="313">
        <v>23.884</v>
      </c>
      <c r="E20" s="1301">
        <v>31.38</v>
      </c>
      <c r="F20" s="1419">
        <v>7494.7991999999995</v>
      </c>
    </row>
    <row r="21" spans="1:6" ht="13.15" customHeight="1">
      <c r="A21" s="228" t="s">
        <v>670</v>
      </c>
      <c r="B21" s="9"/>
      <c r="C21" s="9"/>
      <c r="D21" s="9"/>
      <c r="E21" s="9"/>
      <c r="F21" s="9"/>
    </row>
    <row r="22" spans="1:6">
      <c r="A22" s="23"/>
      <c r="B22" s="9"/>
      <c r="C22" s="9"/>
      <c r="D22" s="9"/>
      <c r="E22" s="9"/>
      <c r="F22" s="9"/>
    </row>
    <row r="23" spans="1:6">
      <c r="A23" s="9"/>
      <c r="B23" s="9"/>
      <c r="C23" s="9"/>
      <c r="D23" s="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13"/>
  <dimension ref="A1:J19"/>
  <sheetViews>
    <sheetView showGridLines="0" view="pageBreakPreview" topLeftCell="A16" zoomScale="75" zoomScaleNormal="75" zoomScaleSheetLayoutView="75" workbookViewId="0">
      <selection activeCell="N20" sqref="N20"/>
    </sheetView>
  </sheetViews>
  <sheetFormatPr baseColWidth="10" defaultRowHeight="12.75"/>
  <cols>
    <col min="1" max="1" width="22.85546875" customWidth="1"/>
    <col min="2" max="2" width="5" customWidth="1"/>
    <col min="3" max="3" width="23.7109375" customWidth="1"/>
    <col min="4" max="6" width="22.85546875" customWidth="1"/>
    <col min="7" max="7" width="5.42578125" customWidth="1"/>
    <col min="8" max="8" width="14.7109375" customWidth="1"/>
  </cols>
  <sheetData>
    <row r="1" spans="1:10" s="2" customFormat="1" ht="18.75">
      <c r="A1" s="1632" t="s">
        <v>0</v>
      </c>
      <c r="B1" s="1632"/>
      <c r="C1" s="1632"/>
      <c r="D1" s="1632"/>
      <c r="E1" s="1632"/>
      <c r="F1" s="1632"/>
      <c r="G1" s="1"/>
      <c r="H1" s="1"/>
    </row>
    <row r="2" spans="1:10" s="3" customFormat="1" ht="12.75" customHeight="1">
      <c r="A2" s="315"/>
      <c r="B2" s="315"/>
      <c r="C2" s="315"/>
      <c r="D2" s="315"/>
      <c r="E2" s="315"/>
      <c r="F2" s="315"/>
    </row>
    <row r="3" spans="1:10" ht="15.75">
      <c r="A3" s="1660" t="s">
        <v>552</v>
      </c>
      <c r="B3" s="1660"/>
      <c r="C3" s="1660"/>
      <c r="D3" s="1660"/>
      <c r="E3" s="1660"/>
      <c r="F3" s="1660"/>
      <c r="G3" s="9"/>
      <c r="H3" s="9"/>
    </row>
    <row r="4" spans="1:10" ht="15.75">
      <c r="A4" s="1660" t="s">
        <v>234</v>
      </c>
      <c r="B4" s="1660"/>
      <c r="C4" s="1660"/>
      <c r="D4" s="1660"/>
      <c r="E4" s="1660"/>
      <c r="F4" s="1660"/>
      <c r="G4" s="9"/>
      <c r="H4" s="9"/>
    </row>
    <row r="5" spans="1:10">
      <c r="A5" s="268"/>
      <c r="B5" s="269"/>
      <c r="C5" s="270"/>
      <c r="D5" s="270"/>
      <c r="E5" s="270"/>
      <c r="F5" s="271"/>
      <c r="G5" s="9"/>
      <c r="H5" s="9"/>
    </row>
    <row r="6" spans="1:10" ht="31.5" customHeight="1">
      <c r="A6" s="541"/>
      <c r="B6" s="542"/>
      <c r="C6" s="543" t="s">
        <v>212</v>
      </c>
      <c r="D6" s="544"/>
      <c r="E6" s="545" t="s">
        <v>213</v>
      </c>
      <c r="F6" s="545"/>
      <c r="G6" s="9"/>
      <c r="H6" s="9"/>
    </row>
    <row r="7" spans="1:10" ht="18.75" customHeight="1">
      <c r="A7" s="1674" t="s">
        <v>2</v>
      </c>
      <c r="B7" s="1674"/>
      <c r="C7" s="372" t="s">
        <v>3</v>
      </c>
      <c r="D7" s="372" t="s">
        <v>4</v>
      </c>
      <c r="E7" s="372" t="s">
        <v>3</v>
      </c>
      <c r="F7" s="464" t="s">
        <v>4</v>
      </c>
      <c r="G7" s="9"/>
      <c r="H7" s="9"/>
    </row>
    <row r="8" spans="1:10" ht="27.75" customHeight="1" thickBot="1">
      <c r="A8" s="541"/>
      <c r="B8" s="542"/>
      <c r="C8" s="217" t="s">
        <v>6</v>
      </c>
      <c r="D8" s="465" t="s">
        <v>7</v>
      </c>
      <c r="E8" s="214" t="s">
        <v>6</v>
      </c>
      <c r="F8" s="464" t="s">
        <v>7</v>
      </c>
      <c r="G8" s="9"/>
      <c r="H8" s="9"/>
    </row>
    <row r="9" spans="1:10" ht="13.5">
      <c r="A9" s="548">
        <v>2011</v>
      </c>
      <c r="B9" s="549"/>
      <c r="C9" s="303">
        <v>27.596</v>
      </c>
      <c r="D9" s="303">
        <v>42.262</v>
      </c>
      <c r="E9" s="303">
        <v>0.36099999999999999</v>
      </c>
      <c r="F9" s="328">
        <v>0.62</v>
      </c>
      <c r="G9" s="23"/>
      <c r="H9" s="23"/>
      <c r="I9" s="22"/>
      <c r="J9" s="22"/>
    </row>
    <row r="10" spans="1:10" ht="13.5">
      <c r="A10" s="385">
        <v>2012</v>
      </c>
      <c r="B10" s="223"/>
      <c r="C10" s="307">
        <v>24.155999999999999</v>
      </c>
      <c r="D10" s="307">
        <v>25.317</v>
      </c>
      <c r="E10" s="307">
        <v>0.40799999999999997</v>
      </c>
      <c r="F10" s="330">
        <v>0.57099999999999995</v>
      </c>
      <c r="G10" s="23"/>
      <c r="H10" s="23"/>
      <c r="I10" s="22"/>
      <c r="J10" s="22"/>
    </row>
    <row r="11" spans="1:10" ht="13.5">
      <c r="A11" s="385">
        <v>2013</v>
      </c>
      <c r="B11" s="223"/>
      <c r="C11" s="307">
        <v>17.100000000000001</v>
      </c>
      <c r="D11" s="307">
        <v>27.212</v>
      </c>
      <c r="E11" s="307">
        <v>0.442</v>
      </c>
      <c r="F11" s="330">
        <v>0.54700000000000004</v>
      </c>
      <c r="G11" s="23"/>
      <c r="H11" s="23"/>
      <c r="I11" s="22"/>
      <c r="J11" s="22"/>
    </row>
    <row r="12" spans="1:10" ht="13.5">
      <c r="A12" s="385">
        <v>2014</v>
      </c>
      <c r="B12" s="223"/>
      <c r="C12" s="307">
        <v>22.917999999999999</v>
      </c>
      <c r="D12" s="307">
        <v>38.703000000000003</v>
      </c>
      <c r="E12" s="307">
        <v>0.247</v>
      </c>
      <c r="F12" s="330">
        <v>0.23799999999999999</v>
      </c>
      <c r="G12" s="23"/>
      <c r="H12" s="23"/>
      <c r="I12" s="22"/>
      <c r="J12" s="22"/>
    </row>
    <row r="13" spans="1:10" ht="13.5">
      <c r="A13" s="385">
        <v>2015</v>
      </c>
      <c r="B13" s="223"/>
      <c r="C13" s="307">
        <v>49.204000000000001</v>
      </c>
      <c r="D13" s="307">
        <v>63.378999999999998</v>
      </c>
      <c r="E13" s="307">
        <v>0.86799999999999999</v>
      </c>
      <c r="F13" s="330">
        <v>2.153</v>
      </c>
    </row>
    <row r="14" spans="1:10" ht="13.5">
      <c r="A14" s="385">
        <v>2016</v>
      </c>
      <c r="B14" s="223"/>
      <c r="C14" s="307">
        <v>46.722999999999999</v>
      </c>
      <c r="D14" s="307">
        <v>52.865000000000002</v>
      </c>
      <c r="E14" s="307">
        <v>0.38600000000000001</v>
      </c>
      <c r="F14" s="330">
        <v>0.76</v>
      </c>
    </row>
    <row r="15" spans="1:10" ht="13.5">
      <c r="A15" s="385">
        <v>2017</v>
      </c>
      <c r="B15" s="223"/>
      <c r="C15" s="307">
        <v>36.47</v>
      </c>
      <c r="D15" s="307">
        <v>48.372</v>
      </c>
      <c r="E15" s="307">
        <v>0.104</v>
      </c>
      <c r="F15" s="330">
        <v>9.6000000000000002E-2</v>
      </c>
    </row>
    <row r="16" spans="1:10" ht="13.5">
      <c r="A16" s="385">
        <v>2018</v>
      </c>
      <c r="B16" s="223"/>
      <c r="C16" s="307">
        <v>23.126000000000001</v>
      </c>
      <c r="D16" s="307">
        <v>34.561</v>
      </c>
      <c r="E16" s="307">
        <v>0.108</v>
      </c>
      <c r="F16" s="330">
        <v>0.189</v>
      </c>
    </row>
    <row r="17" spans="1:6" ht="13.5">
      <c r="A17" s="385">
        <v>2019</v>
      </c>
      <c r="B17" s="223"/>
      <c r="C17" s="307">
        <v>21.994</v>
      </c>
      <c r="D17" s="307">
        <v>23.41</v>
      </c>
      <c r="E17" s="307">
        <v>7.0999999999999994E-2</v>
      </c>
      <c r="F17" s="330">
        <v>8.2000000000000003E-2</v>
      </c>
    </row>
    <row r="18" spans="1:6" ht="13.5">
      <c r="A18" s="385">
        <v>2020</v>
      </c>
      <c r="B18" s="223"/>
      <c r="C18" s="307">
        <v>21.079000000000001</v>
      </c>
      <c r="D18" s="307">
        <v>28.992999999999999</v>
      </c>
      <c r="E18" s="307">
        <v>6.7000000000000004E-2</v>
      </c>
      <c r="F18" s="330">
        <v>7.2999999999999995E-2</v>
      </c>
    </row>
    <row r="19" spans="1:6" ht="14.25" thickBot="1">
      <c r="A19" s="386">
        <v>2021</v>
      </c>
      <c r="B19" s="387"/>
      <c r="C19" s="550">
        <v>21.765000000000001</v>
      </c>
      <c r="D19" s="550">
        <v>23.751000000000001</v>
      </c>
      <c r="E19" s="550">
        <v>0.106</v>
      </c>
      <c r="F19" s="551">
        <v>0.13300000000000001</v>
      </c>
    </row>
  </sheetData>
  <mergeCells count="4">
    <mergeCell ref="A1:F1"/>
    <mergeCell ref="A3:F3"/>
    <mergeCell ref="A7:B7"/>
    <mergeCell ref="A4:F4"/>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06">
    <pageSetUpPr fitToPage="1"/>
  </sheetPr>
  <dimension ref="A1:J85"/>
  <sheetViews>
    <sheetView view="pageBreakPreview" zoomScale="60" zoomScaleNormal="75" workbookViewId="0">
      <selection activeCell="N28" sqref="N28"/>
    </sheetView>
  </sheetViews>
  <sheetFormatPr baseColWidth="10" defaultColWidth="11.42578125" defaultRowHeight="12.75"/>
  <cols>
    <col min="1" max="1" width="32.5703125" style="15" customWidth="1"/>
    <col min="2" max="8" width="18.140625" style="15" customWidth="1"/>
    <col min="9" max="9" width="10.140625" style="15" customWidth="1"/>
    <col min="10"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0.75" customHeight="1" thickBot="1">
      <c r="A3" s="1637" t="s">
        <v>1374</v>
      </c>
      <c r="B3" s="1637"/>
      <c r="C3" s="1637"/>
      <c r="D3" s="1637"/>
      <c r="E3" s="1637"/>
      <c r="F3" s="1637"/>
      <c r="G3" s="1637"/>
      <c r="H3" s="1637"/>
      <c r="I3" s="25"/>
      <c r="J3" s="25"/>
    </row>
    <row r="4" spans="1:10" s="13" customFormat="1" ht="13.5" customHeight="1" thickTop="1">
      <c r="A4" s="272"/>
      <c r="B4" s="273"/>
      <c r="C4" s="273"/>
      <c r="D4" s="273"/>
      <c r="E4" s="273"/>
      <c r="F4" s="273"/>
      <c r="G4" s="273"/>
      <c r="H4" s="274"/>
    </row>
    <row r="5" spans="1:10" ht="28.5" customHeight="1">
      <c r="A5" s="1712" t="s">
        <v>77</v>
      </c>
      <c r="B5" s="552" t="s">
        <v>3</v>
      </c>
      <c r="C5" s="553"/>
      <c r="D5" s="554"/>
      <c r="E5" s="555" t="s">
        <v>10</v>
      </c>
      <c r="F5" s="553"/>
      <c r="G5" s="250" t="s">
        <v>4</v>
      </c>
      <c r="H5" s="324" t="s">
        <v>16</v>
      </c>
    </row>
    <row r="6" spans="1:10" ht="21.75" customHeight="1">
      <c r="A6" s="1712"/>
      <c r="B6" s="392" t="s">
        <v>13</v>
      </c>
      <c r="C6" s="393"/>
      <c r="D6" s="213"/>
      <c r="E6" s="392" t="s">
        <v>14</v>
      </c>
      <c r="F6" s="393"/>
      <c r="G6" s="214" t="s">
        <v>149</v>
      </c>
      <c r="H6" s="464" t="s">
        <v>20</v>
      </c>
    </row>
    <row r="7" spans="1:10" ht="31.5" customHeight="1" thickBot="1">
      <c r="A7" s="1712"/>
      <c r="B7" s="556" t="s">
        <v>17</v>
      </c>
      <c r="C7" s="465" t="s">
        <v>18</v>
      </c>
      <c r="D7" s="214" t="s">
        <v>19</v>
      </c>
      <c r="E7" s="370" t="s">
        <v>17</v>
      </c>
      <c r="F7" s="372" t="s">
        <v>18</v>
      </c>
      <c r="G7" s="250" t="s">
        <v>150</v>
      </c>
      <c r="H7" s="370" t="s">
        <v>150</v>
      </c>
    </row>
    <row r="8" spans="1:10" ht="21.75" customHeight="1">
      <c r="A8" s="557" t="s">
        <v>81</v>
      </c>
      <c r="B8" s="558">
        <v>10</v>
      </c>
      <c r="C8" s="558">
        <v>8</v>
      </c>
      <c r="D8" s="558">
        <v>18</v>
      </c>
      <c r="E8" s="558">
        <v>2250</v>
      </c>
      <c r="F8" s="558">
        <v>2250</v>
      </c>
      <c r="G8" s="558">
        <v>41</v>
      </c>
      <c r="H8" s="559" t="s">
        <v>23</v>
      </c>
      <c r="I8" s="24"/>
      <c r="J8" s="24"/>
    </row>
    <row r="9" spans="1:10" ht="13.5">
      <c r="A9" s="560" t="s">
        <v>82</v>
      </c>
      <c r="B9" s="561">
        <v>4</v>
      </c>
      <c r="C9" s="561" t="s">
        <v>23</v>
      </c>
      <c r="D9" s="561">
        <v>4</v>
      </c>
      <c r="E9" s="561">
        <v>1200</v>
      </c>
      <c r="F9" s="561" t="s">
        <v>23</v>
      </c>
      <c r="G9" s="561">
        <v>5</v>
      </c>
      <c r="H9" s="562" t="s">
        <v>23</v>
      </c>
      <c r="I9" s="24"/>
      <c r="J9" s="24"/>
    </row>
    <row r="10" spans="1:10" ht="13.5">
      <c r="A10" s="560" t="s">
        <v>83</v>
      </c>
      <c r="B10" s="561" t="s">
        <v>23</v>
      </c>
      <c r="C10" s="561" t="s">
        <v>23</v>
      </c>
      <c r="D10" s="561" t="s">
        <v>23</v>
      </c>
      <c r="E10" s="561" t="s">
        <v>23</v>
      </c>
      <c r="F10" s="561" t="s">
        <v>23</v>
      </c>
      <c r="G10" s="561" t="s">
        <v>23</v>
      </c>
      <c r="H10" s="562" t="s">
        <v>23</v>
      </c>
      <c r="I10" s="24"/>
      <c r="J10" s="24"/>
    </row>
    <row r="11" spans="1:10" ht="13.5">
      <c r="A11" s="560" t="s">
        <v>84</v>
      </c>
      <c r="B11" s="561" t="s">
        <v>23</v>
      </c>
      <c r="C11" s="561" t="s">
        <v>23</v>
      </c>
      <c r="D11" s="561" t="s">
        <v>23</v>
      </c>
      <c r="E11" s="561" t="s">
        <v>23</v>
      </c>
      <c r="F11" s="561" t="s">
        <v>23</v>
      </c>
      <c r="G11" s="561" t="s">
        <v>23</v>
      </c>
      <c r="H11" s="562" t="s">
        <v>23</v>
      </c>
      <c r="I11" s="24"/>
      <c r="J11" s="24"/>
    </row>
    <row r="12" spans="1:10" ht="13.5">
      <c r="A12" s="563" t="s">
        <v>85</v>
      </c>
      <c r="B12" s="564">
        <v>14</v>
      </c>
      <c r="C12" s="564">
        <v>8</v>
      </c>
      <c r="D12" s="564">
        <v>22</v>
      </c>
      <c r="E12" s="564">
        <v>1950</v>
      </c>
      <c r="F12" s="564">
        <v>2250</v>
      </c>
      <c r="G12" s="564">
        <v>46</v>
      </c>
      <c r="H12" s="565" t="s">
        <v>23</v>
      </c>
      <c r="I12" s="24"/>
      <c r="J12" s="24"/>
    </row>
    <row r="13" spans="1:10" ht="13.5">
      <c r="A13" s="563"/>
      <c r="B13" s="564"/>
      <c r="C13" s="564"/>
      <c r="D13" s="564"/>
      <c r="E13" s="564"/>
      <c r="F13" s="564"/>
      <c r="G13" s="564"/>
      <c r="H13" s="565"/>
      <c r="I13" s="24"/>
      <c r="J13" s="24"/>
    </row>
    <row r="14" spans="1:10" ht="13.5">
      <c r="A14" s="563" t="s">
        <v>86</v>
      </c>
      <c r="B14" s="564" t="s">
        <v>23</v>
      </c>
      <c r="C14" s="564" t="s">
        <v>23</v>
      </c>
      <c r="D14" s="564" t="s">
        <v>23</v>
      </c>
      <c r="E14" s="564" t="s">
        <v>23</v>
      </c>
      <c r="F14" s="564" t="s">
        <v>23</v>
      </c>
      <c r="G14" s="564" t="s">
        <v>23</v>
      </c>
      <c r="H14" s="565" t="s">
        <v>23</v>
      </c>
      <c r="I14" s="24"/>
      <c r="J14" s="24"/>
    </row>
    <row r="15" spans="1:10" ht="13.5">
      <c r="A15" s="563"/>
      <c r="B15" s="564"/>
      <c r="C15" s="564"/>
      <c r="D15" s="564"/>
      <c r="E15" s="564"/>
      <c r="F15" s="564"/>
      <c r="G15" s="564"/>
      <c r="H15" s="565"/>
      <c r="I15" s="24"/>
      <c r="J15" s="24"/>
    </row>
    <row r="16" spans="1:10" ht="13.5">
      <c r="A16" s="563" t="s">
        <v>87</v>
      </c>
      <c r="B16" s="564" t="s">
        <v>23</v>
      </c>
      <c r="C16" s="564" t="s">
        <v>23</v>
      </c>
      <c r="D16" s="564" t="s">
        <v>23</v>
      </c>
      <c r="E16" s="564" t="s">
        <v>23</v>
      </c>
      <c r="F16" s="564" t="s">
        <v>23</v>
      </c>
      <c r="G16" s="564" t="s">
        <v>23</v>
      </c>
      <c r="H16" s="565" t="s">
        <v>23</v>
      </c>
      <c r="I16" s="24"/>
      <c r="J16" s="24"/>
    </row>
    <row r="17" spans="1:10" ht="13.5">
      <c r="A17" s="560"/>
      <c r="B17" s="561"/>
      <c r="C17" s="561"/>
      <c r="D17" s="561"/>
      <c r="E17" s="561"/>
      <c r="F17" s="561"/>
      <c r="G17" s="561"/>
      <c r="H17" s="562"/>
      <c r="I17" s="24"/>
      <c r="J17" s="24"/>
    </row>
    <row r="18" spans="1:10" ht="13.5">
      <c r="A18" s="560" t="s">
        <v>158</v>
      </c>
      <c r="B18" s="561">
        <v>356</v>
      </c>
      <c r="C18" s="561" t="s">
        <v>23</v>
      </c>
      <c r="D18" s="561">
        <v>356</v>
      </c>
      <c r="E18" s="561">
        <v>2598</v>
      </c>
      <c r="F18" s="561" t="s">
        <v>23</v>
      </c>
      <c r="G18" s="561">
        <v>925</v>
      </c>
      <c r="H18" s="562" t="s">
        <v>23</v>
      </c>
      <c r="I18" s="24"/>
      <c r="J18" s="24"/>
    </row>
    <row r="19" spans="1:10" ht="13.5">
      <c r="A19" s="560" t="s">
        <v>89</v>
      </c>
      <c r="B19" s="561">
        <v>1</v>
      </c>
      <c r="C19" s="561" t="s">
        <v>23</v>
      </c>
      <c r="D19" s="561">
        <v>1</v>
      </c>
      <c r="E19" s="561">
        <v>1393</v>
      </c>
      <c r="F19" s="561" t="s">
        <v>23</v>
      </c>
      <c r="G19" s="561">
        <v>1</v>
      </c>
      <c r="H19" s="562" t="s">
        <v>23</v>
      </c>
      <c r="I19" s="24"/>
      <c r="J19" s="24"/>
    </row>
    <row r="20" spans="1:10" ht="13.5">
      <c r="A20" s="560" t="s">
        <v>90</v>
      </c>
      <c r="B20" s="561">
        <v>5</v>
      </c>
      <c r="C20" s="561" t="s">
        <v>23</v>
      </c>
      <c r="D20" s="561">
        <v>5</v>
      </c>
      <c r="E20" s="561">
        <v>1180</v>
      </c>
      <c r="F20" s="561" t="s">
        <v>23</v>
      </c>
      <c r="G20" s="561">
        <v>6</v>
      </c>
      <c r="H20" s="562" t="s">
        <v>23</v>
      </c>
      <c r="I20" s="24"/>
      <c r="J20" s="24"/>
    </row>
    <row r="21" spans="1:10" ht="13.5">
      <c r="A21" s="563" t="s">
        <v>91</v>
      </c>
      <c r="B21" s="564">
        <v>362</v>
      </c>
      <c r="C21" s="564" t="s">
        <v>23</v>
      </c>
      <c r="D21" s="564">
        <v>362</v>
      </c>
      <c r="E21" s="564">
        <v>2575</v>
      </c>
      <c r="F21" s="564" t="s">
        <v>23</v>
      </c>
      <c r="G21" s="564">
        <v>932</v>
      </c>
      <c r="H21" s="565" t="s">
        <v>23</v>
      </c>
      <c r="I21" s="24"/>
      <c r="J21" s="24"/>
    </row>
    <row r="22" spans="1:10" ht="13.5">
      <c r="A22" s="563"/>
      <c r="B22" s="564"/>
      <c r="C22" s="564"/>
      <c r="D22" s="564"/>
      <c r="E22" s="564"/>
      <c r="F22" s="564"/>
      <c r="G22" s="564"/>
      <c r="H22" s="565"/>
      <c r="I22" s="24"/>
      <c r="J22" s="24"/>
    </row>
    <row r="23" spans="1:10" ht="13.5">
      <c r="A23" s="563" t="s">
        <v>92</v>
      </c>
      <c r="B23" s="564">
        <v>2033</v>
      </c>
      <c r="C23" s="564">
        <v>102</v>
      </c>
      <c r="D23" s="564">
        <v>2135</v>
      </c>
      <c r="E23" s="564">
        <v>2064</v>
      </c>
      <c r="F23" s="564">
        <v>2067</v>
      </c>
      <c r="G23" s="564">
        <v>4406</v>
      </c>
      <c r="H23" s="565" t="s">
        <v>23</v>
      </c>
      <c r="I23" s="24"/>
      <c r="J23" s="24"/>
    </row>
    <row r="24" spans="1:10" ht="13.5">
      <c r="A24" s="563"/>
      <c r="B24" s="564"/>
      <c r="C24" s="564"/>
      <c r="D24" s="564"/>
      <c r="E24" s="564"/>
      <c r="F24" s="564"/>
      <c r="G24" s="564"/>
      <c r="H24" s="565"/>
      <c r="I24" s="24"/>
      <c r="J24" s="24"/>
    </row>
    <row r="25" spans="1:10" ht="13.5">
      <c r="A25" s="563" t="s">
        <v>93</v>
      </c>
      <c r="B25" s="564">
        <v>5</v>
      </c>
      <c r="C25" s="564">
        <v>9</v>
      </c>
      <c r="D25" s="564">
        <v>14</v>
      </c>
      <c r="E25" s="564">
        <v>2000</v>
      </c>
      <c r="F25" s="564">
        <v>2700</v>
      </c>
      <c r="G25" s="564">
        <v>34</v>
      </c>
      <c r="H25" s="565">
        <v>12</v>
      </c>
      <c r="I25" s="24"/>
      <c r="J25" s="24"/>
    </row>
    <row r="26" spans="1:10" ht="13.5">
      <c r="A26" s="560"/>
      <c r="B26" s="561"/>
      <c r="C26" s="561"/>
      <c r="D26" s="561"/>
      <c r="E26" s="561"/>
      <c r="F26" s="561"/>
      <c r="G26" s="561"/>
      <c r="H26" s="562"/>
      <c r="I26" s="24"/>
      <c r="J26" s="24"/>
    </row>
    <row r="27" spans="1:10" ht="13.5">
      <c r="A27" s="560" t="s">
        <v>94</v>
      </c>
      <c r="B27" s="566">
        <v>1982</v>
      </c>
      <c r="C27" s="566">
        <v>103</v>
      </c>
      <c r="D27" s="566">
        <v>2085</v>
      </c>
      <c r="E27" s="566">
        <v>1505</v>
      </c>
      <c r="F27" s="566">
        <v>3200</v>
      </c>
      <c r="G27" s="566">
        <v>3313</v>
      </c>
      <c r="H27" s="562" t="s">
        <v>23</v>
      </c>
      <c r="I27" s="24"/>
      <c r="J27" s="24"/>
    </row>
    <row r="28" spans="1:10" ht="13.5">
      <c r="A28" s="560" t="s">
        <v>95</v>
      </c>
      <c r="B28" s="566">
        <v>4</v>
      </c>
      <c r="C28" s="561" t="s">
        <v>23</v>
      </c>
      <c r="D28" s="566">
        <v>4</v>
      </c>
      <c r="E28" s="566">
        <v>500</v>
      </c>
      <c r="F28" s="561" t="s">
        <v>23</v>
      </c>
      <c r="G28" s="566">
        <v>2</v>
      </c>
      <c r="H28" s="562" t="s">
        <v>23</v>
      </c>
      <c r="I28" s="24"/>
      <c r="J28" s="24"/>
    </row>
    <row r="29" spans="1:10" ht="13.5">
      <c r="A29" s="560" t="s">
        <v>96</v>
      </c>
      <c r="B29" s="561">
        <v>133</v>
      </c>
      <c r="C29" s="561">
        <v>270</v>
      </c>
      <c r="D29" s="566">
        <v>403</v>
      </c>
      <c r="E29" s="566">
        <v>1596</v>
      </c>
      <c r="F29" s="561">
        <v>2747</v>
      </c>
      <c r="G29" s="566">
        <v>954</v>
      </c>
      <c r="H29" s="567">
        <v>400</v>
      </c>
      <c r="I29" s="24"/>
      <c r="J29" s="24"/>
    </row>
    <row r="30" spans="1:10" ht="13.5">
      <c r="A30" s="563" t="s">
        <v>97</v>
      </c>
      <c r="B30" s="564">
        <v>2119</v>
      </c>
      <c r="C30" s="564">
        <v>373</v>
      </c>
      <c r="D30" s="564">
        <v>2492</v>
      </c>
      <c r="E30" s="564">
        <v>1509</v>
      </c>
      <c r="F30" s="564">
        <v>2872</v>
      </c>
      <c r="G30" s="564">
        <v>4269</v>
      </c>
      <c r="H30" s="565">
        <v>400</v>
      </c>
      <c r="I30" s="24"/>
      <c r="J30" s="24"/>
    </row>
    <row r="31" spans="1:10" ht="13.5">
      <c r="A31" s="560"/>
      <c r="B31" s="561"/>
      <c r="C31" s="561"/>
      <c r="D31" s="561"/>
      <c r="E31" s="561"/>
      <c r="F31" s="561"/>
      <c r="G31" s="561"/>
      <c r="H31" s="562"/>
      <c r="I31" s="24"/>
      <c r="J31" s="24"/>
    </row>
    <row r="32" spans="1:10" ht="13.5">
      <c r="A32" s="560" t="s">
        <v>98</v>
      </c>
      <c r="B32" s="568">
        <v>390</v>
      </c>
      <c r="C32" s="568">
        <v>52</v>
      </c>
      <c r="D32" s="568">
        <v>442</v>
      </c>
      <c r="E32" s="568">
        <v>646</v>
      </c>
      <c r="F32" s="568">
        <v>2244</v>
      </c>
      <c r="G32" s="568">
        <v>368</v>
      </c>
      <c r="H32" s="569" t="s">
        <v>23</v>
      </c>
      <c r="I32" s="24"/>
      <c r="J32" s="24"/>
    </row>
    <row r="33" spans="1:10" ht="13.5">
      <c r="A33" s="560" t="s">
        <v>99</v>
      </c>
      <c r="B33" s="568">
        <v>267</v>
      </c>
      <c r="C33" s="568">
        <v>171</v>
      </c>
      <c r="D33" s="566">
        <v>438</v>
      </c>
      <c r="E33" s="566">
        <v>1330</v>
      </c>
      <c r="F33" s="568">
        <v>3022</v>
      </c>
      <c r="G33" s="566">
        <v>872</v>
      </c>
      <c r="H33" s="562" t="s">
        <v>23</v>
      </c>
      <c r="I33" s="24"/>
      <c r="J33" s="24"/>
    </row>
    <row r="34" spans="1:10" ht="13.5">
      <c r="A34" s="560" t="s">
        <v>100</v>
      </c>
      <c r="B34" s="568">
        <v>98</v>
      </c>
      <c r="C34" s="568">
        <v>6</v>
      </c>
      <c r="D34" s="566">
        <v>104</v>
      </c>
      <c r="E34" s="566">
        <v>1800</v>
      </c>
      <c r="F34" s="568">
        <v>3733</v>
      </c>
      <c r="G34" s="566">
        <v>198</v>
      </c>
      <c r="H34" s="567">
        <v>60</v>
      </c>
      <c r="I34" s="24"/>
      <c r="J34" s="24"/>
    </row>
    <row r="35" spans="1:10" ht="13.5">
      <c r="A35" s="560" t="s">
        <v>101</v>
      </c>
      <c r="B35" s="568">
        <v>49</v>
      </c>
      <c r="C35" s="568">
        <v>8</v>
      </c>
      <c r="D35" s="566">
        <v>57</v>
      </c>
      <c r="E35" s="566">
        <v>1373</v>
      </c>
      <c r="F35" s="568">
        <v>2125</v>
      </c>
      <c r="G35" s="566">
        <v>84</v>
      </c>
      <c r="H35" s="562" t="s">
        <v>23</v>
      </c>
      <c r="I35" s="24"/>
      <c r="J35" s="24"/>
    </row>
    <row r="36" spans="1:10" ht="13.5">
      <c r="A36" s="563" t="s">
        <v>102</v>
      </c>
      <c r="B36" s="564">
        <v>804</v>
      </c>
      <c r="C36" s="564">
        <v>237</v>
      </c>
      <c r="D36" s="564">
        <v>1041</v>
      </c>
      <c r="E36" s="564">
        <v>1058</v>
      </c>
      <c r="F36" s="564">
        <v>2839</v>
      </c>
      <c r="G36" s="564">
        <v>1522</v>
      </c>
      <c r="H36" s="565">
        <v>60</v>
      </c>
      <c r="I36" s="24"/>
      <c r="J36" s="24"/>
    </row>
    <row r="37" spans="1:10" ht="13.5">
      <c r="A37" s="563"/>
      <c r="B37" s="564"/>
      <c r="C37" s="564"/>
      <c r="D37" s="564"/>
      <c r="E37" s="564"/>
      <c r="F37" s="564"/>
      <c r="G37" s="564"/>
      <c r="H37" s="565"/>
      <c r="I37" s="24"/>
      <c r="J37" s="24"/>
    </row>
    <row r="38" spans="1:10" ht="13.5">
      <c r="A38" s="563" t="s">
        <v>103</v>
      </c>
      <c r="B38" s="564">
        <v>1891</v>
      </c>
      <c r="C38" s="564" t="s">
        <v>23</v>
      </c>
      <c r="D38" s="564">
        <v>1891</v>
      </c>
      <c r="E38" s="564">
        <v>890</v>
      </c>
      <c r="F38" s="564" t="s">
        <v>23</v>
      </c>
      <c r="G38" s="564">
        <v>1683</v>
      </c>
      <c r="H38" s="565">
        <v>1178</v>
      </c>
      <c r="I38" s="24"/>
      <c r="J38" s="24"/>
    </row>
    <row r="39" spans="1:10" ht="13.5">
      <c r="A39" s="560"/>
      <c r="B39" s="561"/>
      <c r="C39" s="561"/>
      <c r="D39" s="561"/>
      <c r="E39" s="561"/>
      <c r="F39" s="561"/>
      <c r="G39" s="561"/>
      <c r="H39" s="562"/>
      <c r="I39" s="24"/>
      <c r="J39" s="24"/>
    </row>
    <row r="40" spans="1:10" ht="13.5">
      <c r="A40" s="560" t="s">
        <v>159</v>
      </c>
      <c r="B40" s="561" t="s">
        <v>23</v>
      </c>
      <c r="C40" s="561" t="s">
        <v>23</v>
      </c>
      <c r="D40" s="561" t="s">
        <v>23</v>
      </c>
      <c r="E40" s="561" t="s">
        <v>23</v>
      </c>
      <c r="F40" s="561" t="s">
        <v>23</v>
      </c>
      <c r="G40" s="561" t="s">
        <v>23</v>
      </c>
      <c r="H40" s="562" t="s">
        <v>23</v>
      </c>
      <c r="I40" s="24"/>
      <c r="J40" s="24"/>
    </row>
    <row r="41" spans="1:10" ht="13.5">
      <c r="A41" s="560" t="s">
        <v>105</v>
      </c>
      <c r="B41" s="561">
        <v>126</v>
      </c>
      <c r="C41" s="561">
        <v>12</v>
      </c>
      <c r="D41" s="566">
        <v>138</v>
      </c>
      <c r="E41" s="566">
        <v>3000</v>
      </c>
      <c r="F41" s="561">
        <v>4000</v>
      </c>
      <c r="G41" s="566">
        <v>426</v>
      </c>
      <c r="H41" s="562" t="s">
        <v>23</v>
      </c>
      <c r="I41" s="24"/>
      <c r="J41" s="24"/>
    </row>
    <row r="42" spans="1:10" ht="13.5">
      <c r="A42" s="560" t="s">
        <v>106</v>
      </c>
      <c r="B42" s="561" t="s">
        <v>23</v>
      </c>
      <c r="C42" s="561">
        <v>28</v>
      </c>
      <c r="D42" s="561">
        <v>28</v>
      </c>
      <c r="E42" s="561" t="s">
        <v>23</v>
      </c>
      <c r="F42" s="561">
        <v>2200</v>
      </c>
      <c r="G42" s="561">
        <v>62</v>
      </c>
      <c r="H42" s="562" t="s">
        <v>23</v>
      </c>
      <c r="I42" s="24"/>
      <c r="J42" s="24"/>
    </row>
    <row r="43" spans="1:10" ht="13.5">
      <c r="A43" s="560" t="s">
        <v>107</v>
      </c>
      <c r="B43" s="561">
        <v>11</v>
      </c>
      <c r="C43" s="561" t="s">
        <v>23</v>
      </c>
      <c r="D43" s="561">
        <v>11</v>
      </c>
      <c r="E43" s="561">
        <v>880</v>
      </c>
      <c r="F43" s="561" t="s">
        <v>23</v>
      </c>
      <c r="G43" s="561">
        <v>10</v>
      </c>
      <c r="H43" s="562" t="s">
        <v>23</v>
      </c>
      <c r="I43" s="24"/>
      <c r="J43" s="24"/>
    </row>
    <row r="44" spans="1:10" ht="13.5">
      <c r="A44" s="560" t="s">
        <v>108</v>
      </c>
      <c r="B44" s="561" t="s">
        <v>23</v>
      </c>
      <c r="C44" s="561" t="s">
        <v>23</v>
      </c>
      <c r="D44" s="561" t="s">
        <v>23</v>
      </c>
      <c r="E44" s="561" t="s">
        <v>23</v>
      </c>
      <c r="F44" s="561" t="s">
        <v>23</v>
      </c>
      <c r="G44" s="561" t="s">
        <v>23</v>
      </c>
      <c r="H44" s="562" t="s">
        <v>23</v>
      </c>
      <c r="I44" s="24"/>
      <c r="J44" s="24"/>
    </row>
    <row r="45" spans="1:10" ht="13.5">
      <c r="A45" s="560" t="s">
        <v>109</v>
      </c>
      <c r="B45" s="561" t="s">
        <v>23</v>
      </c>
      <c r="C45" s="561" t="s">
        <v>23</v>
      </c>
      <c r="D45" s="561" t="s">
        <v>23</v>
      </c>
      <c r="E45" s="561" t="s">
        <v>23</v>
      </c>
      <c r="F45" s="561" t="s">
        <v>23</v>
      </c>
      <c r="G45" s="561" t="s">
        <v>23</v>
      </c>
      <c r="H45" s="562" t="s">
        <v>23</v>
      </c>
      <c r="I45" s="24"/>
      <c r="J45" s="24"/>
    </row>
    <row r="46" spans="1:10" ht="13.5">
      <c r="A46" s="560" t="s">
        <v>110</v>
      </c>
      <c r="B46" s="561">
        <v>5</v>
      </c>
      <c r="C46" s="561" t="s">
        <v>23</v>
      </c>
      <c r="D46" s="566">
        <v>5</v>
      </c>
      <c r="E46" s="566">
        <v>500</v>
      </c>
      <c r="F46" s="561" t="s">
        <v>23</v>
      </c>
      <c r="G46" s="566">
        <v>3</v>
      </c>
      <c r="H46" s="562" t="s">
        <v>23</v>
      </c>
      <c r="I46" s="24"/>
      <c r="J46" s="24"/>
    </row>
    <row r="47" spans="1:10" ht="13.5">
      <c r="A47" s="560" t="s">
        <v>111</v>
      </c>
      <c r="B47" s="561">
        <v>4</v>
      </c>
      <c r="C47" s="561" t="s">
        <v>23</v>
      </c>
      <c r="D47" s="561">
        <v>4</v>
      </c>
      <c r="E47" s="561">
        <v>1000</v>
      </c>
      <c r="F47" s="561" t="s">
        <v>23</v>
      </c>
      <c r="G47" s="561">
        <v>4</v>
      </c>
      <c r="H47" s="562" t="s">
        <v>23</v>
      </c>
      <c r="I47" s="24"/>
      <c r="J47" s="24"/>
    </row>
    <row r="48" spans="1:10" ht="13.5">
      <c r="A48" s="560" t="s">
        <v>112</v>
      </c>
      <c r="B48" s="561" t="s">
        <v>23</v>
      </c>
      <c r="C48" s="561" t="s">
        <v>23</v>
      </c>
      <c r="D48" s="561" t="s">
        <v>23</v>
      </c>
      <c r="E48" s="561" t="s">
        <v>23</v>
      </c>
      <c r="F48" s="561" t="s">
        <v>23</v>
      </c>
      <c r="G48" s="561" t="s">
        <v>23</v>
      </c>
      <c r="H48" s="562" t="s">
        <v>23</v>
      </c>
      <c r="I48" s="24"/>
      <c r="J48" s="24"/>
    </row>
    <row r="49" spans="1:10" ht="13.5">
      <c r="A49" s="563" t="s">
        <v>113</v>
      </c>
      <c r="B49" s="564">
        <v>146</v>
      </c>
      <c r="C49" s="564">
        <v>40</v>
      </c>
      <c r="D49" s="564">
        <v>186</v>
      </c>
      <c r="E49" s="564">
        <v>2700</v>
      </c>
      <c r="F49" s="564">
        <v>2740</v>
      </c>
      <c r="G49" s="564">
        <v>505</v>
      </c>
      <c r="H49" s="565" t="s">
        <v>23</v>
      </c>
      <c r="I49" s="24"/>
      <c r="J49" s="24"/>
    </row>
    <row r="50" spans="1:10" ht="13.5">
      <c r="A50" s="563"/>
      <c r="B50" s="564"/>
      <c r="C50" s="564"/>
      <c r="D50" s="564"/>
      <c r="E50" s="564"/>
      <c r="F50" s="564"/>
      <c r="G50" s="564"/>
      <c r="H50" s="565"/>
      <c r="I50" s="24"/>
      <c r="J50" s="24"/>
    </row>
    <row r="51" spans="1:10" ht="13.5">
      <c r="A51" s="563" t="s">
        <v>114</v>
      </c>
      <c r="B51" s="564">
        <v>40</v>
      </c>
      <c r="C51" s="564">
        <v>12</v>
      </c>
      <c r="D51" s="564">
        <v>52</v>
      </c>
      <c r="E51" s="564">
        <v>400</v>
      </c>
      <c r="F51" s="564">
        <v>620</v>
      </c>
      <c r="G51" s="564">
        <v>23</v>
      </c>
      <c r="H51" s="565" t="s">
        <v>23</v>
      </c>
      <c r="I51" s="24"/>
      <c r="J51" s="24"/>
    </row>
    <row r="52" spans="1:10" ht="13.5">
      <c r="A52" s="560"/>
      <c r="B52" s="561"/>
      <c r="C52" s="561"/>
      <c r="D52" s="561"/>
      <c r="E52" s="561"/>
      <c r="F52" s="561"/>
      <c r="G52" s="561"/>
      <c r="H52" s="562"/>
      <c r="I52" s="24"/>
      <c r="J52" s="24"/>
    </row>
    <row r="53" spans="1:10" ht="13.5">
      <c r="A53" s="560" t="s">
        <v>115</v>
      </c>
      <c r="B53" s="561" t="s">
        <v>23</v>
      </c>
      <c r="C53" s="561">
        <v>45</v>
      </c>
      <c r="D53" s="561">
        <v>45</v>
      </c>
      <c r="E53" s="561" t="s">
        <v>23</v>
      </c>
      <c r="F53" s="561">
        <v>2000</v>
      </c>
      <c r="G53" s="561">
        <v>90</v>
      </c>
      <c r="H53" s="562">
        <v>5</v>
      </c>
      <c r="I53" s="24"/>
      <c r="J53" s="24"/>
    </row>
    <row r="54" spans="1:10" ht="13.5">
      <c r="A54" s="560" t="s">
        <v>116</v>
      </c>
      <c r="B54" s="561">
        <v>73</v>
      </c>
      <c r="C54" s="561">
        <v>45</v>
      </c>
      <c r="D54" s="566">
        <v>118</v>
      </c>
      <c r="E54" s="566">
        <v>640</v>
      </c>
      <c r="F54" s="561">
        <v>1400</v>
      </c>
      <c r="G54" s="566">
        <v>110</v>
      </c>
      <c r="H54" s="562" t="s">
        <v>23</v>
      </c>
      <c r="I54" s="24"/>
      <c r="J54" s="24"/>
    </row>
    <row r="55" spans="1:10" ht="13.5">
      <c r="A55" s="560" t="s">
        <v>117</v>
      </c>
      <c r="B55" s="561">
        <v>96</v>
      </c>
      <c r="C55" s="561">
        <v>10</v>
      </c>
      <c r="D55" s="566">
        <v>106</v>
      </c>
      <c r="E55" s="566">
        <v>700</v>
      </c>
      <c r="F55" s="561">
        <v>1500</v>
      </c>
      <c r="G55" s="566">
        <v>82</v>
      </c>
      <c r="H55" s="567">
        <v>12</v>
      </c>
      <c r="I55" s="24"/>
      <c r="J55" s="24"/>
    </row>
    <row r="56" spans="1:10" ht="13.5">
      <c r="A56" s="560" t="s">
        <v>118</v>
      </c>
      <c r="B56" s="561">
        <v>10</v>
      </c>
      <c r="C56" s="561" t="s">
        <v>23</v>
      </c>
      <c r="D56" s="561">
        <v>10</v>
      </c>
      <c r="E56" s="561">
        <v>1800</v>
      </c>
      <c r="F56" s="561" t="s">
        <v>23</v>
      </c>
      <c r="G56" s="561">
        <v>18</v>
      </c>
      <c r="H56" s="562" t="s">
        <v>23</v>
      </c>
      <c r="I56" s="24"/>
      <c r="J56" s="24"/>
    </row>
    <row r="57" spans="1:10" ht="13.5">
      <c r="A57" s="560" t="s">
        <v>119</v>
      </c>
      <c r="B57" s="561">
        <v>13</v>
      </c>
      <c r="C57" s="561" t="s">
        <v>23</v>
      </c>
      <c r="D57" s="566">
        <v>13</v>
      </c>
      <c r="E57" s="566">
        <v>600</v>
      </c>
      <c r="F57" s="561">
        <v>1000</v>
      </c>
      <c r="G57" s="566">
        <v>8</v>
      </c>
      <c r="H57" s="567">
        <v>1</v>
      </c>
    </row>
    <row r="58" spans="1:10" ht="13.5">
      <c r="A58" s="563" t="s">
        <v>160</v>
      </c>
      <c r="B58" s="564">
        <v>192</v>
      </c>
      <c r="C58" s="564">
        <v>100</v>
      </c>
      <c r="D58" s="564">
        <v>292</v>
      </c>
      <c r="E58" s="564">
        <v>728</v>
      </c>
      <c r="F58" s="564">
        <v>1680</v>
      </c>
      <c r="G58" s="564">
        <v>308</v>
      </c>
      <c r="H58" s="565">
        <v>18</v>
      </c>
    </row>
    <row r="59" spans="1:10" ht="13.5">
      <c r="A59" s="560"/>
      <c r="B59" s="561"/>
      <c r="C59" s="561"/>
      <c r="D59" s="561"/>
      <c r="E59" s="561"/>
      <c r="F59" s="561"/>
      <c r="G59" s="561"/>
      <c r="H59" s="562"/>
    </row>
    <row r="60" spans="1:10" ht="13.5">
      <c r="A60" s="560" t="s">
        <v>121</v>
      </c>
      <c r="B60" s="561">
        <v>4</v>
      </c>
      <c r="C60" s="561" t="s">
        <v>23</v>
      </c>
      <c r="D60" s="566">
        <v>4</v>
      </c>
      <c r="E60" s="566">
        <v>800</v>
      </c>
      <c r="F60" s="561" t="s">
        <v>23</v>
      </c>
      <c r="G60" s="566">
        <v>3</v>
      </c>
      <c r="H60" s="567" t="s">
        <v>23</v>
      </c>
    </row>
    <row r="61" spans="1:10" ht="13.5">
      <c r="A61" s="560" t="s">
        <v>122</v>
      </c>
      <c r="B61" s="561" t="s">
        <v>23</v>
      </c>
      <c r="C61" s="561" t="s">
        <v>23</v>
      </c>
      <c r="D61" s="561" t="s">
        <v>23</v>
      </c>
      <c r="E61" s="561" t="s">
        <v>23</v>
      </c>
      <c r="F61" s="561" t="s">
        <v>23</v>
      </c>
      <c r="G61" s="561" t="s">
        <v>23</v>
      </c>
      <c r="H61" s="562" t="s">
        <v>23</v>
      </c>
    </row>
    <row r="62" spans="1:10" ht="13.5">
      <c r="A62" s="560" t="s">
        <v>123</v>
      </c>
      <c r="B62" s="561" t="s">
        <v>23</v>
      </c>
      <c r="C62" s="561" t="s">
        <v>23</v>
      </c>
      <c r="D62" s="561" t="s">
        <v>23</v>
      </c>
      <c r="E62" s="561" t="s">
        <v>23</v>
      </c>
      <c r="F62" s="561" t="s">
        <v>23</v>
      </c>
      <c r="G62" s="561" t="s">
        <v>23</v>
      </c>
      <c r="H62" s="562" t="s">
        <v>23</v>
      </c>
    </row>
    <row r="63" spans="1:10" ht="13.5">
      <c r="A63" s="563" t="s">
        <v>124</v>
      </c>
      <c r="B63" s="564">
        <v>4</v>
      </c>
      <c r="C63" s="564" t="s">
        <v>23</v>
      </c>
      <c r="D63" s="564">
        <v>4</v>
      </c>
      <c r="E63" s="564">
        <v>800</v>
      </c>
      <c r="F63" s="564" t="s">
        <v>23</v>
      </c>
      <c r="G63" s="564">
        <v>3</v>
      </c>
      <c r="H63" s="565" t="s">
        <v>23</v>
      </c>
    </row>
    <row r="64" spans="1:10" ht="13.5">
      <c r="A64" s="563"/>
      <c r="B64" s="564"/>
      <c r="C64" s="564"/>
      <c r="D64" s="564"/>
      <c r="E64" s="564"/>
      <c r="F64" s="564"/>
      <c r="G64" s="564"/>
      <c r="H64" s="565"/>
    </row>
    <row r="65" spans="1:8" ht="13.5">
      <c r="A65" s="563" t="s">
        <v>125</v>
      </c>
      <c r="B65" s="564">
        <v>2</v>
      </c>
      <c r="C65" s="564" t="s">
        <v>23</v>
      </c>
      <c r="D65" s="564">
        <v>2</v>
      </c>
      <c r="E65" s="564">
        <v>1488</v>
      </c>
      <c r="F65" s="564" t="s">
        <v>23</v>
      </c>
      <c r="G65" s="564">
        <v>3</v>
      </c>
      <c r="H65" s="565">
        <v>9</v>
      </c>
    </row>
    <row r="66" spans="1:8" ht="13.5">
      <c r="A66" s="560"/>
      <c r="B66" s="561"/>
      <c r="C66" s="561"/>
      <c r="D66" s="561"/>
      <c r="E66" s="561"/>
      <c r="F66" s="561"/>
      <c r="G66" s="561"/>
      <c r="H66" s="562"/>
    </row>
    <row r="67" spans="1:8" ht="13.5">
      <c r="A67" s="560" t="s">
        <v>126</v>
      </c>
      <c r="B67" s="561">
        <v>288</v>
      </c>
      <c r="C67" s="561">
        <v>162</v>
      </c>
      <c r="D67" s="566">
        <v>450</v>
      </c>
      <c r="E67" s="566">
        <v>568</v>
      </c>
      <c r="F67" s="561">
        <v>681</v>
      </c>
      <c r="G67" s="566">
        <v>274</v>
      </c>
      <c r="H67" s="562" t="s">
        <v>23</v>
      </c>
    </row>
    <row r="68" spans="1:8" ht="13.5">
      <c r="A68" s="560" t="s">
        <v>127</v>
      </c>
      <c r="B68" s="561" t="s">
        <v>23</v>
      </c>
      <c r="C68" s="561">
        <v>1</v>
      </c>
      <c r="D68" s="566">
        <v>1</v>
      </c>
      <c r="E68" s="566" t="s">
        <v>23</v>
      </c>
      <c r="F68" s="561">
        <v>950</v>
      </c>
      <c r="G68" s="566">
        <v>1</v>
      </c>
      <c r="H68" s="562" t="s">
        <v>23</v>
      </c>
    </row>
    <row r="69" spans="1:8" ht="13.5">
      <c r="A69" s="563" t="s">
        <v>128</v>
      </c>
      <c r="B69" s="564">
        <v>288</v>
      </c>
      <c r="C69" s="564">
        <v>163</v>
      </c>
      <c r="D69" s="564">
        <v>451</v>
      </c>
      <c r="E69" s="564">
        <v>568</v>
      </c>
      <c r="F69" s="564">
        <v>683</v>
      </c>
      <c r="G69" s="564">
        <v>275</v>
      </c>
      <c r="H69" s="565" t="s">
        <v>23</v>
      </c>
    </row>
    <row r="70" spans="1:8" ht="13.5">
      <c r="A70" s="560"/>
      <c r="B70" s="561"/>
      <c r="C70" s="561"/>
      <c r="D70" s="561"/>
      <c r="E70" s="561"/>
      <c r="F70" s="561"/>
      <c r="G70" s="561"/>
      <c r="H70" s="562"/>
    </row>
    <row r="71" spans="1:8" ht="13.5">
      <c r="A71" s="560" t="s">
        <v>129</v>
      </c>
      <c r="B71" s="566">
        <v>9</v>
      </c>
      <c r="C71" s="566">
        <v>9</v>
      </c>
      <c r="D71" s="566">
        <v>18</v>
      </c>
      <c r="E71" s="566">
        <v>176</v>
      </c>
      <c r="F71" s="566">
        <v>2500</v>
      </c>
      <c r="G71" s="566">
        <v>24</v>
      </c>
      <c r="H71" s="567">
        <v>12</v>
      </c>
    </row>
    <row r="72" spans="1:8" ht="13.5">
      <c r="A72" s="560" t="s">
        <v>130</v>
      </c>
      <c r="B72" s="561">
        <v>2220</v>
      </c>
      <c r="C72" s="561">
        <v>210</v>
      </c>
      <c r="D72" s="566">
        <v>2430</v>
      </c>
      <c r="E72" s="566">
        <v>400</v>
      </c>
      <c r="F72" s="561">
        <v>1450</v>
      </c>
      <c r="G72" s="566">
        <v>1193</v>
      </c>
      <c r="H72" s="567">
        <v>1312</v>
      </c>
    </row>
    <row r="73" spans="1:8" ht="13.5">
      <c r="A73" s="560" t="s">
        <v>131</v>
      </c>
      <c r="B73" s="561">
        <v>2503</v>
      </c>
      <c r="C73" s="561">
        <v>503</v>
      </c>
      <c r="D73" s="566">
        <v>3006</v>
      </c>
      <c r="E73" s="566">
        <v>1000</v>
      </c>
      <c r="F73" s="561">
        <v>1400</v>
      </c>
      <c r="G73" s="566">
        <v>3207</v>
      </c>
      <c r="H73" s="567">
        <v>3528</v>
      </c>
    </row>
    <row r="74" spans="1:8" ht="13.5">
      <c r="A74" s="560" t="s">
        <v>132</v>
      </c>
      <c r="B74" s="561">
        <v>186</v>
      </c>
      <c r="C74" s="561">
        <v>116</v>
      </c>
      <c r="D74" s="566">
        <v>302</v>
      </c>
      <c r="E74" s="566">
        <v>628</v>
      </c>
      <c r="F74" s="561">
        <v>1609</v>
      </c>
      <c r="G74" s="566">
        <v>304</v>
      </c>
      <c r="H74" s="567">
        <v>332</v>
      </c>
    </row>
    <row r="75" spans="1:8" ht="13.5">
      <c r="A75" s="560" t="s">
        <v>133</v>
      </c>
      <c r="B75" s="561">
        <v>201</v>
      </c>
      <c r="C75" s="561" t="s">
        <v>23</v>
      </c>
      <c r="D75" s="566">
        <v>201</v>
      </c>
      <c r="E75" s="566">
        <v>1498</v>
      </c>
      <c r="F75" s="561" t="s">
        <v>23</v>
      </c>
      <c r="G75" s="566">
        <v>301</v>
      </c>
      <c r="H75" s="567">
        <v>331</v>
      </c>
    </row>
    <row r="76" spans="1:8" ht="13.5">
      <c r="A76" s="560" t="s">
        <v>134</v>
      </c>
      <c r="B76" s="561">
        <v>233</v>
      </c>
      <c r="C76" s="561">
        <v>28</v>
      </c>
      <c r="D76" s="566">
        <v>261</v>
      </c>
      <c r="E76" s="566">
        <v>500</v>
      </c>
      <c r="F76" s="561">
        <v>1600</v>
      </c>
      <c r="G76" s="566">
        <v>161</v>
      </c>
      <c r="H76" s="567">
        <v>177</v>
      </c>
    </row>
    <row r="77" spans="1:8" ht="13.5">
      <c r="A77" s="560" t="s">
        <v>135</v>
      </c>
      <c r="B77" s="561">
        <v>927</v>
      </c>
      <c r="C77" s="561" t="s">
        <v>23</v>
      </c>
      <c r="D77" s="566">
        <v>927</v>
      </c>
      <c r="E77" s="566">
        <v>1200</v>
      </c>
      <c r="F77" s="561" t="s">
        <v>23</v>
      </c>
      <c r="G77" s="566">
        <v>1112</v>
      </c>
      <c r="H77" s="567">
        <v>1112</v>
      </c>
    </row>
    <row r="78" spans="1:8" ht="13.5">
      <c r="A78" s="560" t="s">
        <v>136</v>
      </c>
      <c r="B78" s="561">
        <v>5060</v>
      </c>
      <c r="C78" s="561">
        <v>670</v>
      </c>
      <c r="D78" s="566">
        <v>5730</v>
      </c>
      <c r="E78" s="566">
        <v>500</v>
      </c>
      <c r="F78" s="561">
        <v>1500</v>
      </c>
      <c r="G78" s="566">
        <v>3535</v>
      </c>
      <c r="H78" s="562" t="s">
        <v>23</v>
      </c>
    </row>
    <row r="79" spans="1:8" ht="13.5">
      <c r="A79" s="563" t="s">
        <v>137</v>
      </c>
      <c r="B79" s="564">
        <v>11339</v>
      </c>
      <c r="C79" s="564">
        <v>1536</v>
      </c>
      <c r="D79" s="564">
        <v>12875</v>
      </c>
      <c r="E79" s="564">
        <v>668</v>
      </c>
      <c r="F79" s="564">
        <v>1476</v>
      </c>
      <c r="G79" s="564">
        <v>9837</v>
      </c>
      <c r="H79" s="565">
        <v>6804</v>
      </c>
    </row>
    <row r="80" spans="1:8" ht="13.5">
      <c r="A80" s="560"/>
      <c r="B80" s="561"/>
      <c r="C80" s="561"/>
      <c r="D80" s="561"/>
      <c r="E80" s="561"/>
      <c r="F80" s="561"/>
      <c r="G80" s="561"/>
      <c r="H80" s="562"/>
    </row>
    <row r="81" spans="1:8" ht="13.5">
      <c r="A81" s="560" t="s">
        <v>138</v>
      </c>
      <c r="B81" s="561">
        <v>3</v>
      </c>
      <c r="C81" s="561">
        <v>13</v>
      </c>
      <c r="D81" s="561">
        <v>16</v>
      </c>
      <c r="E81" s="561">
        <v>765</v>
      </c>
      <c r="F81" s="561">
        <v>1000</v>
      </c>
      <c r="G81" s="561">
        <v>15</v>
      </c>
      <c r="H81" s="562">
        <v>11</v>
      </c>
    </row>
    <row r="82" spans="1:8" ht="13.5">
      <c r="A82" s="560" t="s">
        <v>139</v>
      </c>
      <c r="B82" s="561">
        <v>30</v>
      </c>
      <c r="C82" s="561">
        <v>6</v>
      </c>
      <c r="D82" s="561">
        <v>36</v>
      </c>
      <c r="E82" s="561">
        <v>536</v>
      </c>
      <c r="F82" s="561">
        <v>1200</v>
      </c>
      <c r="G82" s="561">
        <v>23</v>
      </c>
      <c r="H82" s="562">
        <v>16</v>
      </c>
    </row>
    <row r="83" spans="1:8" ht="13.5">
      <c r="A83" s="563" t="s">
        <v>140</v>
      </c>
      <c r="B83" s="564">
        <v>33</v>
      </c>
      <c r="C83" s="564">
        <v>19</v>
      </c>
      <c r="D83" s="564">
        <v>52</v>
      </c>
      <c r="E83" s="564">
        <v>557</v>
      </c>
      <c r="F83" s="564">
        <v>1063</v>
      </c>
      <c r="G83" s="564">
        <v>38</v>
      </c>
      <c r="H83" s="565">
        <v>27</v>
      </c>
    </row>
    <row r="84" spans="1:8" ht="14.25" thickBot="1">
      <c r="A84" s="570"/>
      <c r="B84" s="571"/>
      <c r="C84" s="571"/>
      <c r="D84" s="571"/>
      <c r="E84" s="571"/>
      <c r="F84" s="571"/>
      <c r="G84" s="571"/>
      <c r="H84" s="572"/>
    </row>
    <row r="85" spans="1:8" ht="13.5">
      <c r="A85" s="573" t="s">
        <v>141</v>
      </c>
      <c r="B85" s="574">
        <v>19272</v>
      </c>
      <c r="C85" s="574">
        <v>2599</v>
      </c>
      <c r="D85" s="574">
        <v>21871</v>
      </c>
      <c r="E85" s="574">
        <v>996</v>
      </c>
      <c r="F85" s="574">
        <v>1801</v>
      </c>
      <c r="G85" s="574">
        <v>23884</v>
      </c>
      <c r="H85" s="575">
        <v>8508</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1"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87"/>
  <dimension ref="A1:F86"/>
  <sheetViews>
    <sheetView view="pageBreakPreview" zoomScale="75" zoomScaleNormal="75" zoomScaleSheetLayoutView="75" workbookViewId="0">
      <selection activeCell="I25" sqref="I25"/>
    </sheetView>
  </sheetViews>
  <sheetFormatPr baseColWidth="10" defaultColWidth="11.42578125" defaultRowHeight="12.75"/>
  <cols>
    <col min="1" max="1" width="34.140625" style="15" customWidth="1"/>
    <col min="2" max="5" width="20.85546875" style="15" customWidth="1"/>
    <col min="6" max="6" width="10.7109375" style="15" customWidth="1"/>
    <col min="7" max="16384" width="11.42578125" style="15"/>
  </cols>
  <sheetData>
    <row r="1" spans="1:6" s="12" customFormat="1" ht="18.75">
      <c r="A1" s="1636" t="s">
        <v>0</v>
      </c>
      <c r="B1" s="1636"/>
      <c r="C1" s="1636"/>
      <c r="D1" s="1636"/>
      <c r="E1" s="1636"/>
    </row>
    <row r="2" spans="1:6" ht="13.5">
      <c r="A2" s="499"/>
      <c r="B2" s="499"/>
      <c r="C2" s="499"/>
      <c r="D2" s="499"/>
      <c r="E2" s="499"/>
    </row>
    <row r="3" spans="1:6" s="13" customFormat="1" ht="15.75">
      <c r="A3" s="1660" t="s">
        <v>550</v>
      </c>
      <c r="B3" s="1660"/>
      <c r="C3" s="1660"/>
      <c r="D3" s="1660"/>
      <c r="E3" s="1660"/>
    </row>
    <row r="4" spans="1:6" s="13" customFormat="1" ht="32.25" customHeight="1">
      <c r="A4" s="1637" t="s">
        <v>1375</v>
      </c>
      <c r="B4" s="1637"/>
      <c r="C4" s="1637"/>
      <c r="D4" s="1637"/>
      <c r="E4" s="1637"/>
    </row>
    <row r="5" spans="1:6" s="13" customFormat="1" ht="13.5" customHeight="1">
      <c r="A5" s="40"/>
      <c r="B5" s="41"/>
      <c r="C5" s="41"/>
      <c r="D5" s="41"/>
      <c r="E5" s="41"/>
    </row>
    <row r="6" spans="1:6" ht="27" customHeight="1">
      <c r="A6" s="1687" t="s">
        <v>77</v>
      </c>
      <c r="B6" s="343" t="s">
        <v>212</v>
      </c>
      <c r="C6" s="393"/>
      <c r="D6" s="392" t="s">
        <v>213</v>
      </c>
      <c r="E6" s="392"/>
    </row>
    <row r="7" spans="1:6" ht="24" customHeight="1">
      <c r="A7" s="1687"/>
      <c r="B7" s="370" t="s">
        <v>3</v>
      </c>
      <c r="C7" s="372" t="s">
        <v>4</v>
      </c>
      <c r="D7" s="289" t="s">
        <v>3</v>
      </c>
      <c r="E7" s="464" t="s">
        <v>4</v>
      </c>
    </row>
    <row r="8" spans="1:6" ht="15" thickBot="1">
      <c r="A8" s="1687"/>
      <c r="B8" s="464" t="s">
        <v>13</v>
      </c>
      <c r="C8" s="250" t="s">
        <v>150</v>
      </c>
      <c r="D8" s="214" t="s">
        <v>13</v>
      </c>
      <c r="E8" s="370" t="s">
        <v>150</v>
      </c>
    </row>
    <row r="9" spans="1:6" ht="22.5" customHeight="1">
      <c r="A9" s="557" t="s">
        <v>81</v>
      </c>
      <c r="B9" s="558" t="s">
        <v>23</v>
      </c>
      <c r="C9" s="558" t="s">
        <v>23</v>
      </c>
      <c r="D9" s="558">
        <v>18</v>
      </c>
      <c r="E9" s="559">
        <v>41</v>
      </c>
      <c r="F9" s="24"/>
    </row>
    <row r="10" spans="1:6" ht="13.5">
      <c r="A10" s="560" t="s">
        <v>82</v>
      </c>
      <c r="B10" s="561" t="s">
        <v>23</v>
      </c>
      <c r="C10" s="561" t="s">
        <v>23</v>
      </c>
      <c r="D10" s="561">
        <v>4</v>
      </c>
      <c r="E10" s="562">
        <v>5</v>
      </c>
      <c r="F10" s="24"/>
    </row>
    <row r="11" spans="1:6" ht="13.5">
      <c r="A11" s="560" t="s">
        <v>83</v>
      </c>
      <c r="B11" s="561" t="s">
        <v>23</v>
      </c>
      <c r="C11" s="561" t="s">
        <v>23</v>
      </c>
      <c r="D11" s="561" t="s">
        <v>23</v>
      </c>
      <c r="E11" s="562" t="s">
        <v>23</v>
      </c>
      <c r="F11" s="24"/>
    </row>
    <row r="12" spans="1:6" ht="13.5">
      <c r="A12" s="560" t="s">
        <v>84</v>
      </c>
      <c r="B12" s="561" t="s">
        <v>23</v>
      </c>
      <c r="C12" s="561" t="s">
        <v>23</v>
      </c>
      <c r="D12" s="561" t="s">
        <v>23</v>
      </c>
      <c r="E12" s="562" t="s">
        <v>23</v>
      </c>
      <c r="F12" s="24"/>
    </row>
    <row r="13" spans="1:6" ht="13.5">
      <c r="A13" s="563" t="s">
        <v>85</v>
      </c>
      <c r="B13" s="564" t="s">
        <v>23</v>
      </c>
      <c r="C13" s="564" t="s">
        <v>23</v>
      </c>
      <c r="D13" s="564">
        <v>22</v>
      </c>
      <c r="E13" s="565">
        <v>46</v>
      </c>
      <c r="F13" s="24"/>
    </row>
    <row r="14" spans="1:6" ht="13.5">
      <c r="A14" s="563"/>
      <c r="B14" s="564"/>
      <c r="C14" s="564"/>
      <c r="D14" s="564"/>
      <c r="E14" s="565"/>
      <c r="F14" s="24"/>
    </row>
    <row r="15" spans="1:6" ht="13.5">
      <c r="A15" s="563" t="s">
        <v>86</v>
      </c>
      <c r="B15" s="564" t="s">
        <v>23</v>
      </c>
      <c r="C15" s="564" t="s">
        <v>23</v>
      </c>
      <c r="D15" s="564" t="s">
        <v>23</v>
      </c>
      <c r="E15" s="565" t="s">
        <v>23</v>
      </c>
      <c r="F15" s="24"/>
    </row>
    <row r="16" spans="1:6" ht="13.5">
      <c r="A16" s="563"/>
      <c r="B16" s="564"/>
      <c r="C16" s="564"/>
      <c r="D16" s="564"/>
      <c r="E16" s="565"/>
      <c r="F16" s="24"/>
    </row>
    <row r="17" spans="1:6" ht="13.5">
      <c r="A17" s="563" t="s">
        <v>87</v>
      </c>
      <c r="B17" s="564" t="s">
        <v>23</v>
      </c>
      <c r="C17" s="564" t="s">
        <v>23</v>
      </c>
      <c r="D17" s="564" t="s">
        <v>23</v>
      </c>
      <c r="E17" s="565" t="s">
        <v>23</v>
      </c>
      <c r="F17" s="24"/>
    </row>
    <row r="18" spans="1:6" ht="13.5">
      <c r="A18" s="560"/>
      <c r="B18" s="561"/>
      <c r="C18" s="561"/>
      <c r="D18" s="561"/>
      <c r="E18" s="562"/>
      <c r="F18" s="24"/>
    </row>
    <row r="19" spans="1:6" ht="13.5">
      <c r="A19" s="560" t="s">
        <v>158</v>
      </c>
      <c r="B19" s="561">
        <v>354</v>
      </c>
      <c r="C19" s="561">
        <v>920</v>
      </c>
      <c r="D19" s="561">
        <v>2</v>
      </c>
      <c r="E19" s="562">
        <v>5</v>
      </c>
      <c r="F19" s="24"/>
    </row>
    <row r="20" spans="1:6" ht="13.5">
      <c r="A20" s="560" t="s">
        <v>89</v>
      </c>
      <c r="B20" s="561">
        <v>1</v>
      </c>
      <c r="C20" s="561">
        <v>1</v>
      </c>
      <c r="D20" s="561" t="s">
        <v>23</v>
      </c>
      <c r="E20" s="562" t="s">
        <v>23</v>
      </c>
      <c r="F20" s="24"/>
    </row>
    <row r="21" spans="1:6" ht="13.5">
      <c r="A21" s="560" t="s">
        <v>90</v>
      </c>
      <c r="B21" s="561">
        <v>5</v>
      </c>
      <c r="C21" s="561">
        <v>6</v>
      </c>
      <c r="D21" s="561" t="s">
        <v>23</v>
      </c>
      <c r="E21" s="562" t="s">
        <v>23</v>
      </c>
      <c r="F21" s="24"/>
    </row>
    <row r="22" spans="1:6" ht="13.5">
      <c r="A22" s="563" t="s">
        <v>91</v>
      </c>
      <c r="B22" s="564">
        <v>360</v>
      </c>
      <c r="C22" s="564">
        <v>927</v>
      </c>
      <c r="D22" s="564">
        <v>2</v>
      </c>
      <c r="E22" s="565">
        <v>5</v>
      </c>
      <c r="F22" s="24"/>
    </row>
    <row r="23" spans="1:6" ht="13.5">
      <c r="A23" s="563"/>
      <c r="B23" s="564"/>
      <c r="C23" s="564"/>
      <c r="D23" s="564"/>
      <c r="E23" s="565"/>
      <c r="F23" s="24"/>
    </row>
    <row r="24" spans="1:6" ht="13.5">
      <c r="A24" s="563" t="s">
        <v>92</v>
      </c>
      <c r="B24" s="564">
        <v>2135</v>
      </c>
      <c r="C24" s="564">
        <v>4406</v>
      </c>
      <c r="D24" s="564" t="s">
        <v>23</v>
      </c>
      <c r="E24" s="565" t="s">
        <v>23</v>
      </c>
      <c r="F24" s="24"/>
    </row>
    <row r="25" spans="1:6" ht="13.5">
      <c r="A25" s="563"/>
      <c r="B25" s="564"/>
      <c r="C25" s="564"/>
      <c r="D25" s="564"/>
      <c r="E25" s="565"/>
      <c r="F25" s="24"/>
    </row>
    <row r="26" spans="1:6" ht="13.5">
      <c r="A26" s="563" t="s">
        <v>93</v>
      </c>
      <c r="B26" s="564">
        <v>14</v>
      </c>
      <c r="C26" s="564">
        <v>34</v>
      </c>
      <c r="D26" s="564" t="s">
        <v>23</v>
      </c>
      <c r="E26" s="565" t="s">
        <v>23</v>
      </c>
      <c r="F26" s="24"/>
    </row>
    <row r="27" spans="1:6" ht="13.5">
      <c r="A27" s="560"/>
      <c r="B27" s="561"/>
      <c r="C27" s="561"/>
      <c r="D27" s="561"/>
      <c r="E27" s="562"/>
      <c r="F27" s="24"/>
    </row>
    <row r="28" spans="1:6" ht="13.5">
      <c r="A28" s="560" t="s">
        <v>94</v>
      </c>
      <c r="B28" s="566">
        <v>2085</v>
      </c>
      <c r="C28" s="566">
        <v>3313</v>
      </c>
      <c r="D28" s="561" t="s">
        <v>23</v>
      </c>
      <c r="E28" s="562" t="s">
        <v>23</v>
      </c>
      <c r="F28" s="24"/>
    </row>
    <row r="29" spans="1:6" ht="13.5">
      <c r="A29" s="560" t="s">
        <v>95</v>
      </c>
      <c r="B29" s="566">
        <v>4</v>
      </c>
      <c r="C29" s="566">
        <v>2</v>
      </c>
      <c r="D29" s="561" t="s">
        <v>23</v>
      </c>
      <c r="E29" s="562" t="s">
        <v>23</v>
      </c>
      <c r="F29" s="24"/>
    </row>
    <row r="30" spans="1:6" ht="13.5">
      <c r="A30" s="560" t="s">
        <v>96</v>
      </c>
      <c r="B30" s="561">
        <v>403</v>
      </c>
      <c r="C30" s="561">
        <v>954</v>
      </c>
      <c r="D30" s="561" t="s">
        <v>23</v>
      </c>
      <c r="E30" s="562" t="s">
        <v>23</v>
      </c>
      <c r="F30" s="24"/>
    </row>
    <row r="31" spans="1:6" ht="13.5">
      <c r="A31" s="563" t="s">
        <v>97</v>
      </c>
      <c r="B31" s="564">
        <v>2492</v>
      </c>
      <c r="C31" s="564">
        <v>4269</v>
      </c>
      <c r="D31" s="564" t="s">
        <v>23</v>
      </c>
      <c r="E31" s="565" t="s">
        <v>23</v>
      </c>
      <c r="F31" s="24"/>
    </row>
    <row r="32" spans="1:6" ht="13.5">
      <c r="A32" s="560"/>
      <c r="B32" s="561"/>
      <c r="C32" s="561"/>
      <c r="D32" s="561"/>
      <c r="E32" s="562"/>
      <c r="F32" s="24"/>
    </row>
    <row r="33" spans="1:6" ht="13.5">
      <c r="A33" s="560" t="s">
        <v>98</v>
      </c>
      <c r="B33" s="568">
        <v>442</v>
      </c>
      <c r="C33" s="568">
        <v>368</v>
      </c>
      <c r="D33" s="568" t="s">
        <v>23</v>
      </c>
      <c r="E33" s="569" t="s">
        <v>23</v>
      </c>
      <c r="F33" s="24"/>
    </row>
    <row r="34" spans="1:6" ht="13.5">
      <c r="A34" s="560" t="s">
        <v>99</v>
      </c>
      <c r="B34" s="568">
        <v>438</v>
      </c>
      <c r="C34" s="568">
        <v>872</v>
      </c>
      <c r="D34" s="561" t="s">
        <v>23</v>
      </c>
      <c r="E34" s="562" t="s">
        <v>23</v>
      </c>
      <c r="F34" s="24"/>
    </row>
    <row r="35" spans="1:6" ht="13.5">
      <c r="A35" s="560" t="s">
        <v>100</v>
      </c>
      <c r="B35" s="568">
        <v>104</v>
      </c>
      <c r="C35" s="568">
        <v>198</v>
      </c>
      <c r="D35" s="561" t="s">
        <v>23</v>
      </c>
      <c r="E35" s="562" t="s">
        <v>23</v>
      </c>
      <c r="F35" s="24"/>
    </row>
    <row r="36" spans="1:6" ht="13.5">
      <c r="A36" s="560" t="s">
        <v>101</v>
      </c>
      <c r="B36" s="568">
        <v>57</v>
      </c>
      <c r="C36" s="568">
        <v>84</v>
      </c>
      <c r="D36" s="561" t="s">
        <v>23</v>
      </c>
      <c r="E36" s="562" t="s">
        <v>23</v>
      </c>
      <c r="F36" s="24"/>
    </row>
    <row r="37" spans="1:6" ht="13.5">
      <c r="A37" s="563" t="s">
        <v>102</v>
      </c>
      <c r="B37" s="564">
        <v>1041</v>
      </c>
      <c r="C37" s="564">
        <v>1522</v>
      </c>
      <c r="D37" s="564" t="s">
        <v>23</v>
      </c>
      <c r="E37" s="565" t="s">
        <v>23</v>
      </c>
      <c r="F37" s="24"/>
    </row>
    <row r="38" spans="1:6" ht="13.5">
      <c r="A38" s="563"/>
      <c r="B38" s="564"/>
      <c r="C38" s="564"/>
      <c r="D38" s="564"/>
      <c r="E38" s="565"/>
      <c r="F38" s="24"/>
    </row>
    <row r="39" spans="1:6" ht="13.5">
      <c r="A39" s="563" t="s">
        <v>103</v>
      </c>
      <c r="B39" s="564">
        <v>1891</v>
      </c>
      <c r="C39" s="564">
        <v>1683</v>
      </c>
      <c r="D39" s="564" t="s">
        <v>23</v>
      </c>
      <c r="E39" s="565" t="s">
        <v>23</v>
      </c>
      <c r="F39" s="24"/>
    </row>
    <row r="40" spans="1:6" ht="13.5">
      <c r="A40" s="560"/>
      <c r="B40" s="561"/>
      <c r="C40" s="561"/>
      <c r="D40" s="561"/>
      <c r="E40" s="562"/>
      <c r="F40" s="24"/>
    </row>
    <row r="41" spans="1:6" ht="13.5">
      <c r="A41" s="560" t="s">
        <v>159</v>
      </c>
      <c r="B41" s="561" t="s">
        <v>23</v>
      </c>
      <c r="C41" s="561" t="s">
        <v>23</v>
      </c>
      <c r="D41" s="561" t="s">
        <v>23</v>
      </c>
      <c r="E41" s="562" t="s">
        <v>23</v>
      </c>
      <c r="F41" s="24"/>
    </row>
    <row r="42" spans="1:6" ht="13.5">
      <c r="A42" s="560" t="s">
        <v>105</v>
      </c>
      <c r="B42" s="561">
        <v>138</v>
      </c>
      <c r="C42" s="561">
        <v>426</v>
      </c>
      <c r="D42" s="561" t="s">
        <v>23</v>
      </c>
      <c r="E42" s="562" t="s">
        <v>23</v>
      </c>
      <c r="F42" s="24"/>
    </row>
    <row r="43" spans="1:6" ht="13.5">
      <c r="A43" s="560" t="s">
        <v>106</v>
      </c>
      <c r="B43" s="561">
        <v>28</v>
      </c>
      <c r="C43" s="561">
        <v>62</v>
      </c>
      <c r="D43" s="561" t="s">
        <v>23</v>
      </c>
      <c r="E43" s="562" t="s">
        <v>23</v>
      </c>
      <c r="F43" s="24"/>
    </row>
    <row r="44" spans="1:6" ht="13.5">
      <c r="A44" s="560" t="s">
        <v>107</v>
      </c>
      <c r="B44" s="561">
        <v>11</v>
      </c>
      <c r="C44" s="561">
        <v>10</v>
      </c>
      <c r="D44" s="561" t="s">
        <v>23</v>
      </c>
      <c r="E44" s="562" t="s">
        <v>23</v>
      </c>
      <c r="F44" s="24"/>
    </row>
    <row r="45" spans="1:6" ht="13.5">
      <c r="A45" s="560" t="s">
        <v>108</v>
      </c>
      <c r="B45" s="561" t="s">
        <v>23</v>
      </c>
      <c r="C45" s="561" t="s">
        <v>23</v>
      </c>
      <c r="D45" s="561" t="s">
        <v>23</v>
      </c>
      <c r="E45" s="562" t="s">
        <v>23</v>
      </c>
      <c r="F45" s="24"/>
    </row>
    <row r="46" spans="1:6" ht="13.5">
      <c r="A46" s="560" t="s">
        <v>109</v>
      </c>
      <c r="B46" s="561" t="s">
        <v>23</v>
      </c>
      <c r="C46" s="561" t="s">
        <v>23</v>
      </c>
      <c r="D46" s="561" t="s">
        <v>23</v>
      </c>
      <c r="E46" s="562" t="s">
        <v>23</v>
      </c>
      <c r="F46" s="24"/>
    </row>
    <row r="47" spans="1:6" ht="13.5">
      <c r="A47" s="560" t="s">
        <v>110</v>
      </c>
      <c r="B47" s="561">
        <v>5</v>
      </c>
      <c r="C47" s="561">
        <v>3</v>
      </c>
      <c r="D47" s="561" t="s">
        <v>23</v>
      </c>
      <c r="E47" s="562" t="s">
        <v>23</v>
      </c>
      <c r="F47" s="24"/>
    </row>
    <row r="48" spans="1:6" ht="13.5">
      <c r="A48" s="560" t="s">
        <v>111</v>
      </c>
      <c r="B48" s="561">
        <v>4</v>
      </c>
      <c r="C48" s="561">
        <v>4</v>
      </c>
      <c r="D48" s="561" t="s">
        <v>23</v>
      </c>
      <c r="E48" s="562" t="s">
        <v>23</v>
      </c>
      <c r="F48" s="24"/>
    </row>
    <row r="49" spans="1:6" ht="13.5">
      <c r="A49" s="560" t="s">
        <v>112</v>
      </c>
      <c r="B49" s="561" t="s">
        <v>23</v>
      </c>
      <c r="C49" s="561" t="s">
        <v>23</v>
      </c>
      <c r="D49" s="561" t="s">
        <v>23</v>
      </c>
      <c r="E49" s="562" t="s">
        <v>23</v>
      </c>
      <c r="F49" s="24"/>
    </row>
    <row r="50" spans="1:6" ht="13.5">
      <c r="A50" s="563" t="s">
        <v>113</v>
      </c>
      <c r="B50" s="564">
        <v>186</v>
      </c>
      <c r="C50" s="564">
        <v>505</v>
      </c>
      <c r="D50" s="564" t="s">
        <v>23</v>
      </c>
      <c r="E50" s="565" t="s">
        <v>23</v>
      </c>
      <c r="F50" s="24"/>
    </row>
    <row r="51" spans="1:6" ht="13.5">
      <c r="A51" s="563"/>
      <c r="B51" s="564"/>
      <c r="C51" s="564"/>
      <c r="D51" s="564"/>
      <c r="E51" s="565"/>
      <c r="F51" s="24"/>
    </row>
    <row r="52" spans="1:6" ht="13.5">
      <c r="A52" s="563" t="s">
        <v>114</v>
      </c>
      <c r="B52" s="564">
        <v>52</v>
      </c>
      <c r="C52" s="564">
        <v>23</v>
      </c>
      <c r="D52" s="564" t="s">
        <v>23</v>
      </c>
      <c r="E52" s="565" t="s">
        <v>23</v>
      </c>
      <c r="F52" s="24"/>
    </row>
    <row r="53" spans="1:6" ht="13.5">
      <c r="A53" s="560"/>
      <c r="B53" s="561"/>
      <c r="C53" s="561"/>
      <c r="D53" s="561"/>
      <c r="E53" s="562"/>
      <c r="F53" s="24"/>
    </row>
    <row r="54" spans="1:6" ht="13.5">
      <c r="A54" s="560" t="s">
        <v>115</v>
      </c>
      <c r="B54" s="561">
        <v>45</v>
      </c>
      <c r="C54" s="561">
        <v>90</v>
      </c>
      <c r="D54" s="561" t="s">
        <v>23</v>
      </c>
      <c r="E54" s="562" t="s">
        <v>23</v>
      </c>
      <c r="F54" s="24"/>
    </row>
    <row r="55" spans="1:6" ht="13.5">
      <c r="A55" s="560" t="s">
        <v>116</v>
      </c>
      <c r="B55" s="561">
        <v>118</v>
      </c>
      <c r="C55" s="561">
        <v>110</v>
      </c>
      <c r="D55" s="561" t="s">
        <v>23</v>
      </c>
      <c r="E55" s="562" t="s">
        <v>23</v>
      </c>
      <c r="F55" s="24"/>
    </row>
    <row r="56" spans="1:6" ht="13.5">
      <c r="A56" s="560" t="s">
        <v>117</v>
      </c>
      <c r="B56" s="561">
        <v>106</v>
      </c>
      <c r="C56" s="561">
        <v>82</v>
      </c>
      <c r="D56" s="561" t="s">
        <v>23</v>
      </c>
      <c r="E56" s="562" t="s">
        <v>23</v>
      </c>
      <c r="F56" s="24"/>
    </row>
    <row r="57" spans="1:6" ht="13.5">
      <c r="A57" s="560" t="s">
        <v>118</v>
      </c>
      <c r="B57" s="561">
        <v>10</v>
      </c>
      <c r="C57" s="561">
        <v>18</v>
      </c>
      <c r="D57" s="561" t="s">
        <v>23</v>
      </c>
      <c r="E57" s="562" t="s">
        <v>23</v>
      </c>
      <c r="F57" s="24"/>
    </row>
    <row r="58" spans="1:6" ht="13.5">
      <c r="A58" s="560" t="s">
        <v>119</v>
      </c>
      <c r="B58" s="561">
        <v>13</v>
      </c>
      <c r="C58" s="561">
        <v>8</v>
      </c>
      <c r="D58" s="561" t="s">
        <v>23</v>
      </c>
      <c r="E58" s="562" t="s">
        <v>23</v>
      </c>
      <c r="F58" s="24"/>
    </row>
    <row r="59" spans="1:6" ht="13.5">
      <c r="A59" s="563" t="s">
        <v>172</v>
      </c>
      <c r="B59" s="564">
        <v>292</v>
      </c>
      <c r="C59" s="564">
        <v>308</v>
      </c>
      <c r="D59" s="564" t="s">
        <v>23</v>
      </c>
      <c r="E59" s="565" t="s">
        <v>23</v>
      </c>
      <c r="F59" s="24"/>
    </row>
    <row r="60" spans="1:6" ht="13.5">
      <c r="A60" s="560"/>
      <c r="B60" s="561"/>
      <c r="C60" s="561"/>
      <c r="D60" s="561"/>
      <c r="E60" s="562"/>
    </row>
    <row r="61" spans="1:6" ht="13.5">
      <c r="A61" s="560" t="s">
        <v>121</v>
      </c>
      <c r="B61" s="561">
        <v>4</v>
      </c>
      <c r="C61" s="561">
        <v>3</v>
      </c>
      <c r="D61" s="561" t="s">
        <v>23</v>
      </c>
      <c r="E61" s="562" t="s">
        <v>23</v>
      </c>
    </row>
    <row r="62" spans="1:6" ht="13.5">
      <c r="A62" s="560" t="s">
        <v>122</v>
      </c>
      <c r="B62" s="561" t="s">
        <v>23</v>
      </c>
      <c r="C62" s="561" t="s">
        <v>23</v>
      </c>
      <c r="D62" s="561" t="s">
        <v>23</v>
      </c>
      <c r="E62" s="562" t="s">
        <v>23</v>
      </c>
    </row>
    <row r="63" spans="1:6" ht="13.5">
      <c r="A63" s="560" t="s">
        <v>123</v>
      </c>
      <c r="B63" s="561" t="s">
        <v>23</v>
      </c>
      <c r="C63" s="561" t="s">
        <v>23</v>
      </c>
      <c r="D63" s="561" t="s">
        <v>23</v>
      </c>
      <c r="E63" s="562" t="s">
        <v>23</v>
      </c>
    </row>
    <row r="64" spans="1:6" ht="13.5">
      <c r="A64" s="563" t="s">
        <v>124</v>
      </c>
      <c r="B64" s="564">
        <v>4</v>
      </c>
      <c r="C64" s="564">
        <v>3</v>
      </c>
      <c r="D64" s="564" t="s">
        <v>23</v>
      </c>
      <c r="E64" s="565" t="s">
        <v>23</v>
      </c>
    </row>
    <row r="65" spans="1:5" ht="13.5">
      <c r="A65" s="563"/>
      <c r="B65" s="564"/>
      <c r="C65" s="564"/>
      <c r="D65" s="564"/>
      <c r="E65" s="565"/>
    </row>
    <row r="66" spans="1:5" ht="13.5">
      <c r="A66" s="563" t="s">
        <v>125</v>
      </c>
      <c r="B66" s="564">
        <v>1</v>
      </c>
      <c r="C66" s="564">
        <v>2</v>
      </c>
      <c r="D66" s="564">
        <v>1</v>
      </c>
      <c r="E66" s="565">
        <v>1</v>
      </c>
    </row>
    <row r="67" spans="1:5" ht="13.5">
      <c r="A67" s="560"/>
      <c r="B67" s="561"/>
      <c r="C67" s="561"/>
      <c r="D67" s="561"/>
      <c r="E67" s="562"/>
    </row>
    <row r="68" spans="1:5" ht="13.5">
      <c r="A68" s="560" t="s">
        <v>126</v>
      </c>
      <c r="B68" s="561">
        <v>450</v>
      </c>
      <c r="C68" s="561">
        <v>274</v>
      </c>
      <c r="D68" s="561" t="s">
        <v>23</v>
      </c>
      <c r="E68" s="562" t="s">
        <v>23</v>
      </c>
    </row>
    <row r="69" spans="1:5" ht="13.5">
      <c r="A69" s="560" t="s">
        <v>127</v>
      </c>
      <c r="B69" s="561">
        <v>1</v>
      </c>
      <c r="C69" s="561">
        <v>1</v>
      </c>
      <c r="D69" s="561" t="s">
        <v>23</v>
      </c>
      <c r="E69" s="562" t="s">
        <v>23</v>
      </c>
    </row>
    <row r="70" spans="1:5" ht="13.5">
      <c r="A70" s="563" t="s">
        <v>128</v>
      </c>
      <c r="B70" s="564">
        <v>451</v>
      </c>
      <c r="C70" s="564">
        <v>275</v>
      </c>
      <c r="D70" s="564" t="s">
        <v>23</v>
      </c>
      <c r="E70" s="565" t="s">
        <v>23</v>
      </c>
    </row>
    <row r="71" spans="1:5" ht="13.5">
      <c r="A71" s="560"/>
      <c r="B71" s="561"/>
      <c r="C71" s="561"/>
      <c r="D71" s="561"/>
      <c r="E71" s="562"/>
    </row>
    <row r="72" spans="1:5" ht="13.5">
      <c r="A72" s="560" t="s">
        <v>129</v>
      </c>
      <c r="B72" s="566">
        <v>18</v>
      </c>
      <c r="C72" s="566">
        <v>24</v>
      </c>
      <c r="D72" s="561" t="s">
        <v>23</v>
      </c>
      <c r="E72" s="562" t="s">
        <v>23</v>
      </c>
    </row>
    <row r="73" spans="1:5" ht="13.5">
      <c r="A73" s="560" t="s">
        <v>130</v>
      </c>
      <c r="B73" s="561">
        <v>2430</v>
      </c>
      <c r="C73" s="561">
        <v>1193</v>
      </c>
      <c r="D73" s="561" t="s">
        <v>23</v>
      </c>
      <c r="E73" s="562" t="s">
        <v>23</v>
      </c>
    </row>
    <row r="74" spans="1:5" ht="13.5">
      <c r="A74" s="560" t="s">
        <v>131</v>
      </c>
      <c r="B74" s="561">
        <v>3006</v>
      </c>
      <c r="C74" s="561">
        <v>3207</v>
      </c>
      <c r="D74" s="561" t="s">
        <v>23</v>
      </c>
      <c r="E74" s="562" t="s">
        <v>23</v>
      </c>
    </row>
    <row r="75" spans="1:5" ht="13.5">
      <c r="A75" s="560" t="s">
        <v>132</v>
      </c>
      <c r="B75" s="561">
        <v>273</v>
      </c>
      <c r="C75" s="561">
        <v>261</v>
      </c>
      <c r="D75" s="566">
        <v>29</v>
      </c>
      <c r="E75" s="567">
        <v>43</v>
      </c>
    </row>
    <row r="76" spans="1:5" ht="13.5">
      <c r="A76" s="560" t="s">
        <v>133</v>
      </c>
      <c r="B76" s="561">
        <v>201</v>
      </c>
      <c r="C76" s="561">
        <v>301</v>
      </c>
      <c r="D76" s="561" t="s">
        <v>23</v>
      </c>
      <c r="E76" s="562" t="s">
        <v>23</v>
      </c>
    </row>
    <row r="77" spans="1:5" ht="13.5">
      <c r="A77" s="560" t="s">
        <v>134</v>
      </c>
      <c r="B77" s="561">
        <v>261</v>
      </c>
      <c r="C77" s="561">
        <v>161</v>
      </c>
      <c r="D77" s="561" t="s">
        <v>23</v>
      </c>
      <c r="E77" s="562" t="s">
        <v>23</v>
      </c>
    </row>
    <row r="78" spans="1:5" ht="13.5">
      <c r="A78" s="560" t="s">
        <v>135</v>
      </c>
      <c r="B78" s="561">
        <v>927</v>
      </c>
      <c r="C78" s="561">
        <v>1112</v>
      </c>
      <c r="D78" s="561" t="s">
        <v>23</v>
      </c>
      <c r="E78" s="562" t="s">
        <v>23</v>
      </c>
    </row>
    <row r="79" spans="1:5" ht="13.5">
      <c r="A79" s="560" t="s">
        <v>136</v>
      </c>
      <c r="B79" s="561">
        <v>5730</v>
      </c>
      <c r="C79" s="561">
        <v>3535</v>
      </c>
      <c r="D79" s="561" t="s">
        <v>23</v>
      </c>
      <c r="E79" s="562" t="s">
        <v>23</v>
      </c>
    </row>
    <row r="80" spans="1:5" ht="13.5">
      <c r="A80" s="563" t="s">
        <v>137</v>
      </c>
      <c r="B80" s="564">
        <v>12846</v>
      </c>
      <c r="C80" s="564">
        <v>9794</v>
      </c>
      <c r="D80" s="564">
        <v>29</v>
      </c>
      <c r="E80" s="565">
        <v>43</v>
      </c>
    </row>
    <row r="81" spans="1:5" ht="13.5">
      <c r="A81" s="560"/>
      <c r="B81" s="561"/>
      <c r="C81" s="561"/>
      <c r="D81" s="561"/>
      <c r="E81" s="562"/>
    </row>
    <row r="82" spans="1:5" ht="13.5">
      <c r="A82" s="560" t="s">
        <v>138</v>
      </c>
      <c r="B82" s="561" t="s">
        <v>23</v>
      </c>
      <c r="C82" s="561" t="s">
        <v>23</v>
      </c>
      <c r="D82" s="561">
        <v>16</v>
      </c>
      <c r="E82" s="562">
        <v>15</v>
      </c>
    </row>
    <row r="83" spans="1:5" ht="13.5">
      <c r="A83" s="560" t="s">
        <v>139</v>
      </c>
      <c r="B83" s="561" t="s">
        <v>23</v>
      </c>
      <c r="C83" s="561" t="s">
        <v>23</v>
      </c>
      <c r="D83" s="561">
        <v>36</v>
      </c>
      <c r="E83" s="562">
        <v>23</v>
      </c>
    </row>
    <row r="84" spans="1:5" ht="13.5">
      <c r="A84" s="563" t="s">
        <v>140</v>
      </c>
      <c r="B84" s="564" t="s">
        <v>23</v>
      </c>
      <c r="C84" s="564" t="s">
        <v>23</v>
      </c>
      <c r="D84" s="564">
        <v>52</v>
      </c>
      <c r="E84" s="565">
        <v>38</v>
      </c>
    </row>
    <row r="85" spans="1:5" ht="14.25" thickBot="1">
      <c r="A85" s="570"/>
      <c r="B85" s="571"/>
      <c r="C85" s="571"/>
      <c r="D85" s="571"/>
      <c r="E85" s="572"/>
    </row>
    <row r="86" spans="1:5">
      <c r="A86" s="576" t="s">
        <v>141</v>
      </c>
      <c r="B86" s="577">
        <v>21765</v>
      </c>
      <c r="C86" s="577">
        <v>23751</v>
      </c>
      <c r="D86" s="577">
        <v>106</v>
      </c>
      <c r="E86" s="578">
        <v>133</v>
      </c>
    </row>
  </sheetData>
  <mergeCells count="4">
    <mergeCell ref="A1:E1"/>
    <mergeCell ref="A3:E3"/>
    <mergeCell ref="A4:E4"/>
    <mergeCell ref="A6:A8"/>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E30B-6F5A-436A-94FB-3D7C2222F049}">
  <sheetPr>
    <pageSetUpPr fitToPage="1"/>
  </sheetPr>
  <dimension ref="A1:H21"/>
  <sheetViews>
    <sheetView showGridLines="0" view="pageBreakPreview" topLeftCell="A58" zoomScale="115" zoomScaleNormal="75" zoomScaleSheetLayoutView="115" workbookViewId="0">
      <selection activeCell="J22" sqref="J22"/>
    </sheetView>
  </sheetViews>
  <sheetFormatPr baseColWidth="10" defaultRowHeight="12.75"/>
  <cols>
    <col min="1" max="1" width="21" customWidth="1"/>
    <col min="2" max="2" width="22" customWidth="1"/>
    <col min="3" max="4" width="21" customWidth="1"/>
    <col min="5" max="5" width="24.28515625" customWidth="1"/>
    <col min="6" max="6" width="21" customWidth="1"/>
  </cols>
  <sheetData>
    <row r="1" spans="1:8" s="2" customFormat="1" ht="18.75">
      <c r="A1" s="1632" t="s">
        <v>0</v>
      </c>
      <c r="B1" s="1632"/>
      <c r="C1" s="1632"/>
      <c r="D1" s="1632"/>
      <c r="E1" s="1632"/>
      <c r="F1" s="1632"/>
    </row>
    <row r="2" spans="1:8" s="3" customFormat="1" ht="12.75" customHeight="1">
      <c r="A2" s="315"/>
      <c r="B2" s="315"/>
      <c r="C2" s="315"/>
      <c r="D2" s="315"/>
      <c r="E2" s="315"/>
      <c r="F2" s="315"/>
    </row>
    <row r="3" spans="1:8" s="3" customFormat="1" ht="15.75">
      <c r="A3" s="1633" t="s">
        <v>553</v>
      </c>
      <c r="B3" s="1633"/>
      <c r="C3" s="1633"/>
      <c r="D3" s="1633"/>
      <c r="E3" s="1633"/>
      <c r="F3" s="1633"/>
      <c r="G3" s="43"/>
      <c r="H3" s="43"/>
    </row>
    <row r="4" spans="1:8" s="3" customFormat="1" ht="26.25" customHeight="1">
      <c r="A4" s="1676" t="s">
        <v>232</v>
      </c>
      <c r="B4" s="1676"/>
      <c r="C4" s="1676"/>
      <c r="D4" s="1676"/>
      <c r="E4" s="1676"/>
      <c r="F4" s="1676"/>
      <c r="G4" s="47"/>
      <c r="H4" s="43"/>
    </row>
    <row r="5" spans="1:8" s="3" customFormat="1" ht="13.5" customHeight="1">
      <c r="A5" s="40"/>
      <c r="B5" s="41"/>
      <c r="C5" s="41"/>
      <c r="D5" s="41"/>
      <c r="E5" s="41"/>
      <c r="F5" s="41"/>
    </row>
    <row r="6" spans="1:8" ht="24.75" customHeight="1">
      <c r="A6" s="1672" t="s">
        <v>2</v>
      </c>
      <c r="B6" s="537"/>
      <c r="C6" s="537"/>
      <c r="D6" s="537"/>
      <c r="E6" s="214" t="s">
        <v>142</v>
      </c>
      <c r="F6" s="538"/>
    </row>
    <row r="7" spans="1:8" ht="23.25" customHeight="1">
      <c r="A7" s="1672"/>
      <c r="B7" s="214" t="s">
        <v>3</v>
      </c>
      <c r="C7" s="214" t="s">
        <v>10</v>
      </c>
      <c r="D7" s="214" t="s">
        <v>4</v>
      </c>
      <c r="E7" s="214" t="s">
        <v>143</v>
      </c>
      <c r="F7" s="464" t="s">
        <v>1298</v>
      </c>
    </row>
    <row r="8" spans="1:8" ht="14.25">
      <c r="A8" s="1672"/>
      <c r="B8" s="214" t="s">
        <v>6</v>
      </c>
      <c r="C8" s="214" t="s">
        <v>145</v>
      </c>
      <c r="D8" s="250" t="s">
        <v>7</v>
      </c>
      <c r="E8" s="214" t="s">
        <v>146</v>
      </c>
      <c r="F8" s="464" t="s">
        <v>8</v>
      </c>
    </row>
    <row r="9" spans="1:8" ht="20.25" customHeight="1" thickBot="1">
      <c r="A9" s="1672"/>
      <c r="B9" s="537"/>
      <c r="C9" s="537"/>
      <c r="D9" s="537"/>
      <c r="E9" s="214" t="s">
        <v>147</v>
      </c>
      <c r="F9" s="541"/>
    </row>
    <row r="10" spans="1:8" ht="13.5">
      <c r="A10" s="200">
        <v>2011</v>
      </c>
      <c r="B10" s="531">
        <v>38.549999999999997</v>
      </c>
      <c r="C10" s="531">
        <v>5.2985732814526587</v>
      </c>
      <c r="D10" s="531">
        <v>20.425999999999998</v>
      </c>
      <c r="E10" s="532">
        <v>76.19</v>
      </c>
      <c r="F10" s="493">
        <v>15562.569399999997</v>
      </c>
    </row>
    <row r="11" spans="1:8" ht="13.5">
      <c r="A11" s="203">
        <v>2012</v>
      </c>
      <c r="B11" s="331">
        <v>36.298000000000002</v>
      </c>
      <c r="C11" s="331">
        <v>4.1451319631935641</v>
      </c>
      <c r="D11" s="331">
        <v>15.045999999999999</v>
      </c>
      <c r="E11" s="310">
        <v>79.489999999999995</v>
      </c>
      <c r="F11" s="311">
        <v>11960.065399999999</v>
      </c>
    </row>
    <row r="12" spans="1:8" ht="13.5">
      <c r="A12" s="203">
        <v>2013</v>
      </c>
      <c r="B12" s="331">
        <v>31.506</v>
      </c>
      <c r="C12" s="331">
        <v>12.876912334158572</v>
      </c>
      <c r="D12" s="331">
        <v>40.57</v>
      </c>
      <c r="E12" s="310">
        <v>55</v>
      </c>
      <c r="F12" s="311">
        <v>22313.5</v>
      </c>
    </row>
    <row r="13" spans="1:8" ht="13.5">
      <c r="A13" s="203">
        <v>2014</v>
      </c>
      <c r="B13" s="331">
        <v>31.35</v>
      </c>
      <c r="C13" s="331">
        <v>7.6251993620414673</v>
      </c>
      <c r="D13" s="331">
        <v>23.905000000000001</v>
      </c>
      <c r="E13" s="310">
        <v>46.23</v>
      </c>
      <c r="F13" s="311">
        <v>11051.281500000001</v>
      </c>
    </row>
    <row r="14" spans="1:8" ht="13.5">
      <c r="A14" s="203">
        <v>2015</v>
      </c>
      <c r="B14" s="331">
        <v>29.72</v>
      </c>
      <c r="C14" s="331">
        <v>7.8038358008075379</v>
      </c>
      <c r="D14" s="331">
        <v>23.193000000000001</v>
      </c>
      <c r="E14" s="310">
        <v>59.55</v>
      </c>
      <c r="F14" s="311">
        <v>13811</v>
      </c>
    </row>
    <row r="15" spans="1:8" ht="13.5">
      <c r="A15" s="203">
        <v>2016</v>
      </c>
      <c r="B15" s="331">
        <v>26.427</v>
      </c>
      <c r="C15" s="331">
        <v>11.286562984826125</v>
      </c>
      <c r="D15" s="331">
        <v>29.827000000000002</v>
      </c>
      <c r="E15" s="310">
        <v>65.540000000000006</v>
      </c>
      <c r="F15" s="311">
        <v>19549</v>
      </c>
    </row>
    <row r="16" spans="1:8" ht="13.5">
      <c r="A16" s="203">
        <v>2017</v>
      </c>
      <c r="B16" s="331">
        <v>36.503999999999998</v>
      </c>
      <c r="C16" s="331">
        <v>6.6724194608809997</v>
      </c>
      <c r="D16" s="331">
        <v>24.356999999999999</v>
      </c>
      <c r="E16" s="310">
        <v>68.41</v>
      </c>
      <c r="F16" s="311">
        <v>16662.6237</v>
      </c>
    </row>
    <row r="17" spans="1:6" ht="13.5">
      <c r="A17" s="203">
        <v>2018</v>
      </c>
      <c r="B17" s="331">
        <v>44.100999999999999</v>
      </c>
      <c r="C17" s="331">
        <v>9.7111176617310271</v>
      </c>
      <c r="D17" s="331">
        <v>42.826999999999998</v>
      </c>
      <c r="E17" s="310">
        <v>60.75</v>
      </c>
      <c r="F17" s="311">
        <v>26017.402499999997</v>
      </c>
    </row>
    <row r="18" spans="1:6" ht="13.5">
      <c r="A18" s="203">
        <v>2019</v>
      </c>
      <c r="B18" s="331">
        <v>50.317999999999998</v>
      </c>
      <c r="C18" s="331">
        <v>7.0219404586827778</v>
      </c>
      <c r="D18" s="331">
        <v>35.332999999999998</v>
      </c>
      <c r="E18" s="310">
        <v>68.36</v>
      </c>
      <c r="F18" s="311">
        <v>24153.638800000001</v>
      </c>
    </row>
    <row r="19" spans="1:6" ht="13.5">
      <c r="A19" s="203">
        <v>2020</v>
      </c>
      <c r="B19" s="331">
        <v>36.667000000000002</v>
      </c>
      <c r="C19" s="331">
        <v>11.678893800000001</v>
      </c>
      <c r="D19" s="331">
        <v>42.823</v>
      </c>
      <c r="E19" s="579">
        <v>43.34</v>
      </c>
      <c r="F19" s="580">
        <v>18559.4882</v>
      </c>
    </row>
    <row r="20" spans="1:6" ht="14.25" thickBot="1">
      <c r="A20" s="208">
        <v>2021</v>
      </c>
      <c r="B20" s="313">
        <v>35.341000000000001</v>
      </c>
      <c r="C20" s="313">
        <v>8.9125944370561108</v>
      </c>
      <c r="D20" s="313">
        <v>31.498000000000001</v>
      </c>
      <c r="E20" s="1301">
        <v>56.09</v>
      </c>
      <c r="F20" s="1302">
        <v>17667.228200000001</v>
      </c>
    </row>
    <row r="21" spans="1:6" ht="13.15" customHeight="1">
      <c r="A21" s="228" t="s">
        <v>1297</v>
      </c>
      <c r="B21" s="228"/>
      <c r="C21" s="228"/>
      <c r="D21" s="228"/>
      <c r="E21" s="228"/>
      <c r="F21" s="228"/>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107">
    <pageSetUpPr fitToPage="1"/>
  </sheetPr>
  <dimension ref="A1:J85"/>
  <sheetViews>
    <sheetView view="pageBreakPreview" zoomScale="70" zoomScaleNormal="75" zoomScaleSheetLayoutView="70" workbookViewId="0">
      <selection activeCell="O21" sqref="O21"/>
    </sheetView>
  </sheetViews>
  <sheetFormatPr baseColWidth="10" defaultColWidth="11.42578125" defaultRowHeight="12.75"/>
  <cols>
    <col min="1" max="1" width="28.28515625" style="15" customWidth="1"/>
    <col min="2" max="8" width="15" style="15" customWidth="1"/>
    <col min="9" max="9" width="13.140625" style="15" customWidth="1"/>
    <col min="10"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6.75" customHeight="1">
      <c r="A3" s="1637" t="s">
        <v>1376</v>
      </c>
      <c r="B3" s="1637"/>
      <c r="C3" s="1637"/>
      <c r="D3" s="1637"/>
      <c r="E3" s="1637"/>
      <c r="F3" s="1637"/>
      <c r="G3" s="1637"/>
      <c r="H3" s="1637"/>
      <c r="I3" s="25"/>
      <c r="J3" s="25"/>
    </row>
    <row r="4" spans="1:10" s="13" customFormat="1" ht="13.5" customHeight="1">
      <c r="A4" s="40"/>
      <c r="B4" s="41"/>
      <c r="C4" s="41"/>
      <c r="D4" s="41"/>
      <c r="E4" s="41"/>
      <c r="F4" s="41"/>
      <c r="G4" s="41"/>
      <c r="H4" s="41"/>
    </row>
    <row r="5" spans="1:10" ht="36.75" customHeight="1">
      <c r="A5" s="1687" t="s">
        <v>77</v>
      </c>
      <c r="B5" s="552" t="s">
        <v>3</v>
      </c>
      <c r="C5" s="552"/>
      <c r="D5" s="553"/>
      <c r="E5" s="552" t="s">
        <v>10</v>
      </c>
      <c r="F5" s="553"/>
      <c r="G5" s="251" t="s">
        <v>4</v>
      </c>
      <c r="H5" s="581" t="s">
        <v>16</v>
      </c>
    </row>
    <row r="6" spans="1:10" ht="22.5" customHeight="1">
      <c r="A6" s="1687"/>
      <c r="B6" s="346" t="s">
        <v>13</v>
      </c>
      <c r="C6" s="344"/>
      <c r="D6" s="345"/>
      <c r="E6" s="344" t="s">
        <v>14</v>
      </c>
      <c r="F6" s="345"/>
      <c r="G6" s="214" t="s">
        <v>149</v>
      </c>
      <c r="H6" s="464" t="s">
        <v>20</v>
      </c>
    </row>
    <row r="7" spans="1:10" ht="47.25" customHeight="1" thickBot="1">
      <c r="A7" s="1687"/>
      <c r="B7" s="370" t="s">
        <v>17</v>
      </c>
      <c r="C7" s="372" t="s">
        <v>18</v>
      </c>
      <c r="D7" s="372" t="s">
        <v>19</v>
      </c>
      <c r="E7" s="370" t="s">
        <v>17</v>
      </c>
      <c r="F7" s="372" t="s">
        <v>18</v>
      </c>
      <c r="G7" s="588" t="s">
        <v>150</v>
      </c>
      <c r="H7" s="589" t="s">
        <v>150</v>
      </c>
    </row>
    <row r="8" spans="1:10" ht="25.5" customHeight="1">
      <c r="A8" s="347" t="s">
        <v>81</v>
      </c>
      <c r="B8" s="411" t="s">
        <v>23</v>
      </c>
      <c r="C8" s="411" t="s">
        <v>23</v>
      </c>
      <c r="D8" s="411" t="s">
        <v>23</v>
      </c>
      <c r="E8" s="411" t="s">
        <v>23</v>
      </c>
      <c r="F8" s="411" t="s">
        <v>23</v>
      </c>
      <c r="G8" s="411" t="s">
        <v>23</v>
      </c>
      <c r="H8" s="412" t="s">
        <v>23</v>
      </c>
      <c r="I8" s="24"/>
      <c r="J8" s="24"/>
    </row>
    <row r="9" spans="1:10" ht="13.5">
      <c r="A9" s="350" t="s">
        <v>82</v>
      </c>
      <c r="B9" s="362" t="s">
        <v>23</v>
      </c>
      <c r="C9" s="362" t="s">
        <v>23</v>
      </c>
      <c r="D9" s="362" t="s">
        <v>23</v>
      </c>
      <c r="E9" s="362" t="s">
        <v>23</v>
      </c>
      <c r="F9" s="362" t="s">
        <v>23</v>
      </c>
      <c r="G9" s="362" t="s">
        <v>23</v>
      </c>
      <c r="H9" s="363" t="s">
        <v>23</v>
      </c>
      <c r="I9" s="24"/>
      <c r="J9" s="24"/>
    </row>
    <row r="10" spans="1:10" ht="13.5">
      <c r="A10" s="350" t="s">
        <v>83</v>
      </c>
      <c r="B10" s="362" t="s">
        <v>23</v>
      </c>
      <c r="C10" s="362" t="s">
        <v>23</v>
      </c>
      <c r="D10" s="362" t="s">
        <v>23</v>
      </c>
      <c r="E10" s="362" t="s">
        <v>23</v>
      </c>
      <c r="F10" s="362" t="s">
        <v>23</v>
      </c>
      <c r="G10" s="362" t="s">
        <v>23</v>
      </c>
      <c r="H10" s="363" t="s">
        <v>23</v>
      </c>
      <c r="I10" s="24"/>
      <c r="J10" s="24"/>
    </row>
    <row r="11" spans="1:10" ht="13.5">
      <c r="A11" s="350" t="s">
        <v>84</v>
      </c>
      <c r="B11" s="362" t="s">
        <v>23</v>
      </c>
      <c r="C11" s="362" t="s">
        <v>23</v>
      </c>
      <c r="D11" s="362" t="s">
        <v>23</v>
      </c>
      <c r="E11" s="362" t="s">
        <v>23</v>
      </c>
      <c r="F11" s="362" t="s">
        <v>23</v>
      </c>
      <c r="G11" s="362" t="s">
        <v>23</v>
      </c>
      <c r="H11" s="363" t="s">
        <v>23</v>
      </c>
      <c r="I11" s="24"/>
      <c r="J11" s="24"/>
    </row>
    <row r="12" spans="1:10" ht="13.5">
      <c r="A12" s="353" t="s">
        <v>85</v>
      </c>
      <c r="B12" s="364" t="s">
        <v>23</v>
      </c>
      <c r="C12" s="364" t="s">
        <v>23</v>
      </c>
      <c r="D12" s="364" t="s">
        <v>23</v>
      </c>
      <c r="E12" s="364" t="s">
        <v>23</v>
      </c>
      <c r="F12" s="364" t="s">
        <v>23</v>
      </c>
      <c r="G12" s="364" t="s">
        <v>23</v>
      </c>
      <c r="H12" s="365" t="s">
        <v>23</v>
      </c>
      <c r="I12" s="24"/>
      <c r="J12" s="24"/>
    </row>
    <row r="13" spans="1:10" ht="13.5">
      <c r="A13" s="353"/>
      <c r="B13" s="364"/>
      <c r="C13" s="364"/>
      <c r="D13" s="364"/>
      <c r="E13" s="364"/>
      <c r="F13" s="364"/>
      <c r="G13" s="364"/>
      <c r="H13" s="365"/>
      <c r="I13" s="24"/>
      <c r="J13" s="24"/>
    </row>
    <row r="14" spans="1:10" ht="13.5">
      <c r="A14" s="353" t="s">
        <v>86</v>
      </c>
      <c r="B14" s="364" t="s">
        <v>23</v>
      </c>
      <c r="C14" s="364" t="s">
        <v>23</v>
      </c>
      <c r="D14" s="364" t="s">
        <v>23</v>
      </c>
      <c r="E14" s="364" t="s">
        <v>23</v>
      </c>
      <c r="F14" s="364" t="s">
        <v>23</v>
      </c>
      <c r="G14" s="364" t="s">
        <v>23</v>
      </c>
      <c r="H14" s="365" t="s">
        <v>23</v>
      </c>
      <c r="I14" s="24"/>
      <c r="J14" s="24"/>
    </row>
    <row r="15" spans="1:10" ht="13.5">
      <c r="A15" s="353"/>
      <c r="B15" s="364"/>
      <c r="C15" s="364"/>
      <c r="D15" s="364"/>
      <c r="E15" s="364"/>
      <c r="F15" s="364"/>
      <c r="G15" s="364"/>
      <c r="H15" s="365"/>
      <c r="I15" s="24"/>
      <c r="J15" s="24"/>
    </row>
    <row r="16" spans="1:10" ht="13.5">
      <c r="A16" s="353" t="s">
        <v>87</v>
      </c>
      <c r="B16" s="364" t="s">
        <v>23</v>
      </c>
      <c r="C16" s="364" t="s">
        <v>23</v>
      </c>
      <c r="D16" s="364" t="s">
        <v>23</v>
      </c>
      <c r="E16" s="364" t="s">
        <v>23</v>
      </c>
      <c r="F16" s="364" t="s">
        <v>23</v>
      </c>
      <c r="G16" s="364" t="s">
        <v>23</v>
      </c>
      <c r="H16" s="365" t="s">
        <v>23</v>
      </c>
      <c r="I16" s="24"/>
      <c r="J16" s="24"/>
    </row>
    <row r="17" spans="1:10" ht="13.5">
      <c r="A17" s="350"/>
      <c r="B17" s="362"/>
      <c r="C17" s="362"/>
      <c r="D17" s="362"/>
      <c r="E17" s="362"/>
      <c r="F17" s="362"/>
      <c r="G17" s="362"/>
      <c r="H17" s="363"/>
      <c r="I17" s="24"/>
      <c r="J17" s="24"/>
    </row>
    <row r="18" spans="1:10" ht="13.5">
      <c r="A18" s="350" t="s">
        <v>158</v>
      </c>
      <c r="B18" s="362">
        <v>25</v>
      </c>
      <c r="C18" s="362" t="s">
        <v>23</v>
      </c>
      <c r="D18" s="362">
        <v>25</v>
      </c>
      <c r="E18" s="362">
        <v>1265</v>
      </c>
      <c r="F18" s="362" t="s">
        <v>23</v>
      </c>
      <c r="G18" s="362">
        <v>32</v>
      </c>
      <c r="H18" s="363" t="s">
        <v>23</v>
      </c>
      <c r="I18" s="24"/>
      <c r="J18" s="24"/>
    </row>
    <row r="19" spans="1:10" ht="13.5">
      <c r="A19" s="350" t="s">
        <v>89</v>
      </c>
      <c r="B19" s="389" t="s">
        <v>23</v>
      </c>
      <c r="C19" s="362" t="s">
        <v>23</v>
      </c>
      <c r="D19" s="389" t="s">
        <v>23</v>
      </c>
      <c r="E19" s="389" t="s">
        <v>23</v>
      </c>
      <c r="F19" s="362" t="s">
        <v>23</v>
      </c>
      <c r="G19" s="389" t="s">
        <v>23</v>
      </c>
      <c r="H19" s="363" t="s">
        <v>23</v>
      </c>
      <c r="I19" s="24"/>
      <c r="J19" s="24"/>
    </row>
    <row r="20" spans="1:10" ht="13.5">
      <c r="A20" s="350" t="s">
        <v>90</v>
      </c>
      <c r="B20" s="389">
        <v>1</v>
      </c>
      <c r="C20" s="362" t="s">
        <v>23</v>
      </c>
      <c r="D20" s="389">
        <v>1</v>
      </c>
      <c r="E20" s="389">
        <v>700</v>
      </c>
      <c r="F20" s="362" t="s">
        <v>23</v>
      </c>
      <c r="G20" s="389">
        <v>1</v>
      </c>
      <c r="H20" s="363" t="s">
        <v>23</v>
      </c>
      <c r="I20" s="24"/>
      <c r="J20" s="24"/>
    </row>
    <row r="21" spans="1:10" ht="13.5">
      <c r="A21" s="353" t="s">
        <v>91</v>
      </c>
      <c r="B21" s="364">
        <v>26</v>
      </c>
      <c r="C21" s="364" t="s">
        <v>23</v>
      </c>
      <c r="D21" s="364">
        <v>26</v>
      </c>
      <c r="E21" s="364">
        <v>1243</v>
      </c>
      <c r="F21" s="364" t="s">
        <v>23</v>
      </c>
      <c r="G21" s="364">
        <v>33</v>
      </c>
      <c r="H21" s="365" t="s">
        <v>23</v>
      </c>
      <c r="I21" s="24"/>
      <c r="J21" s="24"/>
    </row>
    <row r="22" spans="1:10" ht="13.5">
      <c r="A22" s="350"/>
      <c r="B22" s="364"/>
      <c r="C22" s="364"/>
      <c r="D22" s="364"/>
      <c r="E22" s="364"/>
      <c r="F22" s="364"/>
      <c r="G22" s="364"/>
      <c r="H22" s="365"/>
      <c r="I22" s="24"/>
      <c r="J22" s="24"/>
    </row>
    <row r="23" spans="1:10" ht="13.5">
      <c r="A23" s="353" t="s">
        <v>92</v>
      </c>
      <c r="B23" s="364">
        <v>14</v>
      </c>
      <c r="C23" s="364">
        <v>37</v>
      </c>
      <c r="D23" s="364">
        <v>51</v>
      </c>
      <c r="E23" s="364">
        <v>389</v>
      </c>
      <c r="F23" s="364">
        <v>1041</v>
      </c>
      <c r="G23" s="364">
        <v>44</v>
      </c>
      <c r="H23" s="365" t="s">
        <v>23</v>
      </c>
      <c r="I23" s="24"/>
      <c r="J23" s="24"/>
    </row>
    <row r="24" spans="1:10" ht="13.5">
      <c r="A24" s="353"/>
      <c r="B24" s="364"/>
      <c r="C24" s="364"/>
      <c r="D24" s="364"/>
      <c r="E24" s="364"/>
      <c r="F24" s="364"/>
      <c r="G24" s="364"/>
      <c r="H24" s="365"/>
      <c r="I24" s="24"/>
      <c r="J24" s="24"/>
    </row>
    <row r="25" spans="1:10" ht="13.5">
      <c r="A25" s="353" t="s">
        <v>93</v>
      </c>
      <c r="B25" s="364">
        <v>4</v>
      </c>
      <c r="C25" s="364" t="s">
        <v>23</v>
      </c>
      <c r="D25" s="364">
        <v>4</v>
      </c>
      <c r="E25" s="364">
        <v>1200</v>
      </c>
      <c r="F25" s="364" t="s">
        <v>23</v>
      </c>
      <c r="G25" s="364">
        <v>5</v>
      </c>
      <c r="H25" s="365">
        <v>1</v>
      </c>
      <c r="I25" s="24"/>
      <c r="J25" s="24"/>
    </row>
    <row r="26" spans="1:10" ht="13.5">
      <c r="A26" s="350"/>
      <c r="B26" s="362"/>
      <c r="C26" s="362"/>
      <c r="D26" s="362"/>
      <c r="E26" s="362"/>
      <c r="F26" s="362"/>
      <c r="G26" s="362"/>
      <c r="H26" s="363"/>
      <c r="I26" s="24"/>
      <c r="J26" s="24"/>
    </row>
    <row r="27" spans="1:10" ht="13.5">
      <c r="A27" s="350" t="s">
        <v>94</v>
      </c>
      <c r="B27" s="362">
        <v>119</v>
      </c>
      <c r="C27" s="362">
        <v>4</v>
      </c>
      <c r="D27" s="362">
        <v>123</v>
      </c>
      <c r="E27" s="362">
        <v>946</v>
      </c>
      <c r="F27" s="362">
        <v>1801</v>
      </c>
      <c r="G27" s="362">
        <v>120</v>
      </c>
      <c r="H27" s="363" t="s">
        <v>23</v>
      </c>
      <c r="I27" s="24"/>
      <c r="J27" s="24"/>
    </row>
    <row r="28" spans="1:10" ht="13.5">
      <c r="A28" s="350" t="s">
        <v>95</v>
      </c>
      <c r="B28" s="362">
        <v>13</v>
      </c>
      <c r="C28" s="362" t="s">
        <v>23</v>
      </c>
      <c r="D28" s="362">
        <v>13</v>
      </c>
      <c r="E28" s="362">
        <v>850</v>
      </c>
      <c r="F28" s="362" t="s">
        <v>23</v>
      </c>
      <c r="G28" s="362">
        <v>11</v>
      </c>
      <c r="H28" s="363" t="s">
        <v>23</v>
      </c>
      <c r="I28" s="24"/>
      <c r="J28" s="24"/>
    </row>
    <row r="29" spans="1:10" ht="13.5">
      <c r="A29" s="350" t="s">
        <v>96</v>
      </c>
      <c r="B29" s="362">
        <v>45</v>
      </c>
      <c r="C29" s="362">
        <v>1</v>
      </c>
      <c r="D29" s="362">
        <v>46</v>
      </c>
      <c r="E29" s="362">
        <v>493</v>
      </c>
      <c r="F29" s="362">
        <v>1800</v>
      </c>
      <c r="G29" s="362">
        <v>24</v>
      </c>
      <c r="H29" s="363">
        <v>10</v>
      </c>
      <c r="I29" s="24"/>
      <c r="J29" s="24"/>
    </row>
    <row r="30" spans="1:10" ht="13.5">
      <c r="A30" s="353" t="s">
        <v>97</v>
      </c>
      <c r="B30" s="364">
        <v>177</v>
      </c>
      <c r="C30" s="364">
        <v>5</v>
      </c>
      <c r="D30" s="364">
        <v>182</v>
      </c>
      <c r="E30" s="364">
        <v>824</v>
      </c>
      <c r="F30" s="364">
        <v>1801</v>
      </c>
      <c r="G30" s="364">
        <v>155</v>
      </c>
      <c r="H30" s="365">
        <v>10</v>
      </c>
      <c r="I30" s="24"/>
      <c r="J30" s="24"/>
    </row>
    <row r="31" spans="1:10" ht="13.5">
      <c r="A31" s="350"/>
      <c r="B31" s="362"/>
      <c r="C31" s="362"/>
      <c r="D31" s="362"/>
      <c r="E31" s="362"/>
      <c r="F31" s="362"/>
      <c r="G31" s="362"/>
      <c r="H31" s="363"/>
      <c r="I31" s="24"/>
      <c r="J31" s="24"/>
    </row>
    <row r="32" spans="1:10" ht="13.5">
      <c r="A32" s="350" t="s">
        <v>98</v>
      </c>
      <c r="B32" s="366">
        <v>85</v>
      </c>
      <c r="C32" s="366">
        <v>7</v>
      </c>
      <c r="D32" s="362">
        <v>92</v>
      </c>
      <c r="E32" s="366">
        <v>976</v>
      </c>
      <c r="F32" s="366">
        <v>2200</v>
      </c>
      <c r="G32" s="362">
        <v>98</v>
      </c>
      <c r="H32" s="367" t="s">
        <v>23</v>
      </c>
      <c r="I32" s="24"/>
      <c r="J32" s="24"/>
    </row>
    <row r="33" spans="1:10" ht="13.5">
      <c r="A33" s="350" t="s">
        <v>99</v>
      </c>
      <c r="B33" s="366">
        <v>2</v>
      </c>
      <c r="C33" s="366">
        <v>1</v>
      </c>
      <c r="D33" s="362">
        <v>3</v>
      </c>
      <c r="E33" s="366">
        <v>500</v>
      </c>
      <c r="F33" s="366">
        <v>2150</v>
      </c>
      <c r="G33" s="362">
        <v>3</v>
      </c>
      <c r="H33" s="367" t="s">
        <v>23</v>
      </c>
      <c r="I33" s="24"/>
      <c r="J33" s="24"/>
    </row>
    <row r="34" spans="1:10" ht="13.5">
      <c r="A34" s="350" t="s">
        <v>100</v>
      </c>
      <c r="B34" s="366">
        <v>94</v>
      </c>
      <c r="C34" s="366">
        <v>9</v>
      </c>
      <c r="D34" s="362">
        <v>103</v>
      </c>
      <c r="E34" s="366">
        <v>947</v>
      </c>
      <c r="F34" s="366">
        <v>1800</v>
      </c>
      <c r="G34" s="362">
        <v>105</v>
      </c>
      <c r="H34" s="367">
        <v>32</v>
      </c>
      <c r="I34" s="24"/>
      <c r="J34" s="24"/>
    </row>
    <row r="35" spans="1:10" ht="13.5">
      <c r="A35" s="350" t="s">
        <v>101</v>
      </c>
      <c r="B35" s="366">
        <v>18</v>
      </c>
      <c r="C35" s="366" t="s">
        <v>23</v>
      </c>
      <c r="D35" s="362">
        <v>18</v>
      </c>
      <c r="E35" s="366">
        <v>856</v>
      </c>
      <c r="F35" s="366" t="s">
        <v>23</v>
      </c>
      <c r="G35" s="362">
        <v>15</v>
      </c>
      <c r="H35" s="367" t="s">
        <v>23</v>
      </c>
      <c r="I35" s="24"/>
      <c r="J35" s="24"/>
    </row>
    <row r="36" spans="1:10" ht="13.5">
      <c r="A36" s="353" t="s">
        <v>102</v>
      </c>
      <c r="B36" s="364">
        <v>199</v>
      </c>
      <c r="C36" s="364">
        <v>17</v>
      </c>
      <c r="D36" s="364">
        <v>216</v>
      </c>
      <c r="E36" s="364">
        <v>947</v>
      </c>
      <c r="F36" s="364">
        <v>1985</v>
      </c>
      <c r="G36" s="364">
        <v>221</v>
      </c>
      <c r="H36" s="365">
        <v>32</v>
      </c>
      <c r="I36" s="24"/>
      <c r="J36" s="24"/>
    </row>
    <row r="37" spans="1:10" ht="13.5">
      <c r="A37" s="353"/>
      <c r="B37" s="364"/>
      <c r="C37" s="364"/>
      <c r="D37" s="364"/>
      <c r="E37" s="364"/>
      <c r="F37" s="364"/>
      <c r="G37" s="364"/>
      <c r="H37" s="365"/>
      <c r="I37" s="24"/>
      <c r="J37" s="24"/>
    </row>
    <row r="38" spans="1:10" ht="13.5">
      <c r="A38" s="353" t="s">
        <v>103</v>
      </c>
      <c r="B38" s="364">
        <v>6</v>
      </c>
      <c r="C38" s="364" t="s">
        <v>23</v>
      </c>
      <c r="D38" s="364">
        <v>6</v>
      </c>
      <c r="E38" s="364">
        <v>960</v>
      </c>
      <c r="F38" s="364" t="s">
        <v>23</v>
      </c>
      <c r="G38" s="364">
        <v>5</v>
      </c>
      <c r="H38" s="365">
        <v>5</v>
      </c>
      <c r="I38" s="24"/>
      <c r="J38" s="24"/>
    </row>
    <row r="39" spans="1:10" ht="13.5">
      <c r="A39" s="350"/>
      <c r="B39" s="362"/>
      <c r="C39" s="362"/>
      <c r="D39" s="362"/>
      <c r="E39" s="362"/>
      <c r="F39" s="362"/>
      <c r="G39" s="362"/>
      <c r="H39" s="363"/>
      <c r="I39" s="24"/>
      <c r="J39" s="24"/>
    </row>
    <row r="40" spans="1:10" ht="13.5">
      <c r="A40" s="350" t="s">
        <v>159</v>
      </c>
      <c r="B40" s="362">
        <v>6</v>
      </c>
      <c r="C40" s="362" t="s">
        <v>23</v>
      </c>
      <c r="D40" s="362">
        <v>6</v>
      </c>
      <c r="E40" s="362">
        <v>400</v>
      </c>
      <c r="F40" s="362" t="s">
        <v>23</v>
      </c>
      <c r="G40" s="362">
        <v>2</v>
      </c>
      <c r="H40" s="363" t="s">
        <v>23</v>
      </c>
      <c r="I40" s="24"/>
      <c r="J40" s="24"/>
    </row>
    <row r="41" spans="1:10" ht="13.5">
      <c r="A41" s="350" t="s">
        <v>105</v>
      </c>
      <c r="B41" s="362">
        <v>516</v>
      </c>
      <c r="C41" s="362" t="s">
        <v>23</v>
      </c>
      <c r="D41" s="362">
        <v>516</v>
      </c>
      <c r="E41" s="362">
        <v>1100</v>
      </c>
      <c r="F41" s="362" t="s">
        <v>23</v>
      </c>
      <c r="G41" s="362">
        <v>568</v>
      </c>
      <c r="H41" s="363">
        <v>170</v>
      </c>
      <c r="I41" s="24"/>
      <c r="J41" s="24"/>
    </row>
    <row r="42" spans="1:10" ht="13.5">
      <c r="A42" s="350" t="s">
        <v>106</v>
      </c>
      <c r="B42" s="362">
        <v>79</v>
      </c>
      <c r="C42" s="362" t="s">
        <v>23</v>
      </c>
      <c r="D42" s="362">
        <v>79</v>
      </c>
      <c r="E42" s="362">
        <v>700</v>
      </c>
      <c r="F42" s="362" t="s">
        <v>23</v>
      </c>
      <c r="G42" s="362">
        <v>55</v>
      </c>
      <c r="H42" s="390">
        <v>21</v>
      </c>
      <c r="I42" s="24"/>
      <c r="J42" s="24"/>
    </row>
    <row r="43" spans="1:10" ht="13.5">
      <c r="A43" s="350" t="s">
        <v>107</v>
      </c>
      <c r="B43" s="362">
        <v>1083</v>
      </c>
      <c r="C43" s="362">
        <v>30</v>
      </c>
      <c r="D43" s="362">
        <v>1113</v>
      </c>
      <c r="E43" s="362">
        <v>1350</v>
      </c>
      <c r="F43" s="362">
        <v>2160</v>
      </c>
      <c r="G43" s="362">
        <v>1527</v>
      </c>
      <c r="H43" s="363" t="s">
        <v>23</v>
      </c>
      <c r="I43" s="24"/>
      <c r="J43" s="24"/>
    </row>
    <row r="44" spans="1:10" ht="13.5">
      <c r="A44" s="350" t="s">
        <v>108</v>
      </c>
      <c r="B44" s="362">
        <v>869</v>
      </c>
      <c r="C44" s="362">
        <v>16</v>
      </c>
      <c r="D44" s="362">
        <v>885</v>
      </c>
      <c r="E44" s="362">
        <v>600</v>
      </c>
      <c r="F44" s="362">
        <v>1000</v>
      </c>
      <c r="G44" s="362">
        <v>537</v>
      </c>
      <c r="H44" s="363">
        <v>322</v>
      </c>
      <c r="I44" s="24"/>
      <c r="J44" s="24"/>
    </row>
    <row r="45" spans="1:10" ht="13.5">
      <c r="A45" s="350" t="s">
        <v>109</v>
      </c>
      <c r="B45" s="362">
        <v>118</v>
      </c>
      <c r="C45" s="362">
        <v>6</v>
      </c>
      <c r="D45" s="362">
        <v>124</v>
      </c>
      <c r="E45" s="362">
        <v>850</v>
      </c>
      <c r="F45" s="362">
        <v>1400</v>
      </c>
      <c r="G45" s="362">
        <v>109</v>
      </c>
      <c r="H45" s="363">
        <v>65</v>
      </c>
      <c r="I45" s="24"/>
      <c r="J45" s="24"/>
    </row>
    <row r="46" spans="1:10" ht="13.5">
      <c r="A46" s="350" t="s">
        <v>110</v>
      </c>
      <c r="B46" s="362">
        <v>200</v>
      </c>
      <c r="C46" s="362">
        <v>1</v>
      </c>
      <c r="D46" s="362">
        <v>201</v>
      </c>
      <c r="E46" s="362">
        <v>1300</v>
      </c>
      <c r="F46" s="362">
        <v>1600</v>
      </c>
      <c r="G46" s="362">
        <v>262</v>
      </c>
      <c r="H46" s="363" t="s">
        <v>23</v>
      </c>
      <c r="I46" s="24"/>
      <c r="J46" s="24"/>
    </row>
    <row r="47" spans="1:10" ht="13.5">
      <c r="A47" s="350" t="s">
        <v>111</v>
      </c>
      <c r="B47" s="362">
        <v>7217</v>
      </c>
      <c r="C47" s="362" t="s">
        <v>23</v>
      </c>
      <c r="D47" s="362">
        <v>7217</v>
      </c>
      <c r="E47" s="362">
        <v>700</v>
      </c>
      <c r="F47" s="362" t="s">
        <v>23</v>
      </c>
      <c r="G47" s="362">
        <v>5052</v>
      </c>
      <c r="H47" s="363">
        <v>253</v>
      </c>
      <c r="I47" s="24"/>
      <c r="J47" s="24"/>
    </row>
    <row r="48" spans="1:10" ht="13.5">
      <c r="A48" s="350" t="s">
        <v>112</v>
      </c>
      <c r="B48" s="362">
        <v>102</v>
      </c>
      <c r="C48" s="362">
        <v>23</v>
      </c>
      <c r="D48" s="362">
        <v>125</v>
      </c>
      <c r="E48" s="362">
        <v>300</v>
      </c>
      <c r="F48" s="362">
        <v>1200</v>
      </c>
      <c r="G48" s="362">
        <v>58</v>
      </c>
      <c r="H48" s="363">
        <v>17</v>
      </c>
      <c r="I48" s="24"/>
      <c r="J48" s="24"/>
    </row>
    <row r="49" spans="1:10" ht="13.5">
      <c r="A49" s="353" t="s">
        <v>113</v>
      </c>
      <c r="B49" s="364">
        <v>10190</v>
      </c>
      <c r="C49" s="364">
        <v>76</v>
      </c>
      <c r="D49" s="364">
        <v>10266</v>
      </c>
      <c r="E49" s="364">
        <v>790</v>
      </c>
      <c r="F49" s="364">
        <v>1558</v>
      </c>
      <c r="G49" s="364">
        <v>8170</v>
      </c>
      <c r="H49" s="365">
        <v>848</v>
      </c>
      <c r="I49" s="24"/>
      <c r="J49" s="24"/>
    </row>
    <row r="50" spans="1:10" ht="13.5">
      <c r="A50" s="353"/>
      <c r="B50" s="364"/>
      <c r="C50" s="364"/>
      <c r="D50" s="364"/>
      <c r="E50" s="364"/>
      <c r="F50" s="364"/>
      <c r="G50" s="364"/>
      <c r="H50" s="365"/>
      <c r="I50" s="24"/>
      <c r="J50" s="24"/>
    </row>
    <row r="51" spans="1:10" ht="13.5">
      <c r="A51" s="353" t="s">
        <v>114</v>
      </c>
      <c r="B51" s="364">
        <v>244</v>
      </c>
      <c r="C51" s="364">
        <v>21</v>
      </c>
      <c r="D51" s="364">
        <v>265</v>
      </c>
      <c r="E51" s="364">
        <v>520</v>
      </c>
      <c r="F51" s="364">
        <v>1389</v>
      </c>
      <c r="G51" s="364">
        <v>156</v>
      </c>
      <c r="H51" s="365">
        <v>117</v>
      </c>
      <c r="I51" s="24"/>
      <c r="J51" s="24"/>
    </row>
    <row r="52" spans="1:10" ht="13.5">
      <c r="A52" s="350"/>
      <c r="B52" s="362"/>
      <c r="C52" s="362"/>
      <c r="D52" s="362"/>
      <c r="E52" s="362"/>
      <c r="F52" s="362"/>
      <c r="G52" s="362"/>
      <c r="H52" s="363"/>
      <c r="I52" s="24"/>
      <c r="J52" s="24"/>
    </row>
    <row r="53" spans="1:10" ht="13.5">
      <c r="A53" s="350" t="s">
        <v>115</v>
      </c>
      <c r="B53" s="362">
        <v>5898</v>
      </c>
      <c r="C53" s="362">
        <v>724</v>
      </c>
      <c r="D53" s="362">
        <v>6622</v>
      </c>
      <c r="E53" s="362">
        <v>925</v>
      </c>
      <c r="F53" s="362">
        <v>1900</v>
      </c>
      <c r="G53" s="362">
        <v>6831</v>
      </c>
      <c r="H53" s="363">
        <v>1366</v>
      </c>
      <c r="I53" s="24"/>
      <c r="J53" s="24"/>
    </row>
    <row r="54" spans="1:10" ht="13.5">
      <c r="A54" s="350" t="s">
        <v>116</v>
      </c>
      <c r="B54" s="362">
        <v>410</v>
      </c>
      <c r="C54" s="362">
        <v>164</v>
      </c>
      <c r="D54" s="362">
        <v>574</v>
      </c>
      <c r="E54" s="362">
        <v>450</v>
      </c>
      <c r="F54" s="362">
        <v>1300</v>
      </c>
      <c r="G54" s="362">
        <v>398</v>
      </c>
      <c r="H54" s="363" t="s">
        <v>23</v>
      </c>
      <c r="I54" s="24"/>
      <c r="J54" s="24"/>
    </row>
    <row r="55" spans="1:10" ht="13.5">
      <c r="A55" s="350" t="s">
        <v>117</v>
      </c>
      <c r="B55" s="362">
        <v>14093</v>
      </c>
      <c r="C55" s="362">
        <v>284</v>
      </c>
      <c r="D55" s="362">
        <v>14377</v>
      </c>
      <c r="E55" s="362">
        <v>900</v>
      </c>
      <c r="F55" s="362">
        <v>2000</v>
      </c>
      <c r="G55" s="362">
        <v>13252</v>
      </c>
      <c r="H55" s="363">
        <v>1988</v>
      </c>
    </row>
    <row r="56" spans="1:10" ht="13.5">
      <c r="A56" s="350" t="s">
        <v>118</v>
      </c>
      <c r="B56" s="362">
        <v>654</v>
      </c>
      <c r="C56" s="362">
        <v>42</v>
      </c>
      <c r="D56" s="362">
        <v>696</v>
      </c>
      <c r="E56" s="362">
        <v>1200</v>
      </c>
      <c r="F56" s="362">
        <v>1500</v>
      </c>
      <c r="G56" s="362">
        <v>848</v>
      </c>
      <c r="H56" s="363" t="s">
        <v>23</v>
      </c>
    </row>
    <row r="57" spans="1:10" ht="13.5">
      <c r="A57" s="350" t="s">
        <v>119</v>
      </c>
      <c r="B57" s="362">
        <v>1851</v>
      </c>
      <c r="C57" s="362">
        <v>75</v>
      </c>
      <c r="D57" s="362">
        <v>1926</v>
      </c>
      <c r="E57" s="362">
        <v>650</v>
      </c>
      <c r="F57" s="362">
        <v>1200</v>
      </c>
      <c r="G57" s="362">
        <v>1293</v>
      </c>
      <c r="H57" s="363">
        <v>155</v>
      </c>
    </row>
    <row r="58" spans="1:10" ht="13.5">
      <c r="A58" s="353" t="s">
        <v>160</v>
      </c>
      <c r="B58" s="364">
        <v>22906</v>
      </c>
      <c r="C58" s="364">
        <v>1289</v>
      </c>
      <c r="D58" s="364">
        <v>24195</v>
      </c>
      <c r="E58" s="364">
        <v>887</v>
      </c>
      <c r="F58" s="364">
        <v>1792</v>
      </c>
      <c r="G58" s="364">
        <v>22622</v>
      </c>
      <c r="H58" s="365">
        <v>3509</v>
      </c>
    </row>
    <row r="59" spans="1:10" ht="13.5">
      <c r="A59" s="350"/>
      <c r="B59" s="362"/>
      <c r="C59" s="362"/>
      <c r="D59" s="362"/>
      <c r="E59" s="362"/>
      <c r="F59" s="362"/>
      <c r="G59" s="362"/>
      <c r="H59" s="363"/>
    </row>
    <row r="60" spans="1:10" ht="13.5">
      <c r="A60" s="350" t="s">
        <v>121</v>
      </c>
      <c r="B60" s="362" t="s">
        <v>23</v>
      </c>
      <c r="C60" s="362" t="s">
        <v>23</v>
      </c>
      <c r="D60" s="362" t="s">
        <v>23</v>
      </c>
      <c r="E60" s="362" t="s">
        <v>23</v>
      </c>
      <c r="F60" s="362" t="s">
        <v>23</v>
      </c>
      <c r="G60" s="362" t="s">
        <v>23</v>
      </c>
      <c r="H60" s="363" t="s">
        <v>23</v>
      </c>
    </row>
    <row r="61" spans="1:10" ht="13.5">
      <c r="A61" s="350" t="s">
        <v>122</v>
      </c>
      <c r="B61" s="362">
        <v>1</v>
      </c>
      <c r="C61" s="362" t="s">
        <v>23</v>
      </c>
      <c r="D61" s="362">
        <v>1</v>
      </c>
      <c r="E61" s="362">
        <v>520</v>
      </c>
      <c r="F61" s="362" t="s">
        <v>23</v>
      </c>
      <c r="G61" s="362">
        <v>1</v>
      </c>
      <c r="H61" s="363" t="s">
        <v>23</v>
      </c>
    </row>
    <row r="62" spans="1:10" ht="13.5">
      <c r="A62" s="350" t="s">
        <v>123</v>
      </c>
      <c r="B62" s="362">
        <v>1</v>
      </c>
      <c r="C62" s="362" t="s">
        <v>23</v>
      </c>
      <c r="D62" s="362">
        <v>1</v>
      </c>
      <c r="E62" s="362">
        <v>1100</v>
      </c>
      <c r="F62" s="362" t="s">
        <v>23</v>
      </c>
      <c r="G62" s="362">
        <v>1</v>
      </c>
      <c r="H62" s="363" t="s">
        <v>23</v>
      </c>
    </row>
    <row r="63" spans="1:10" ht="13.5">
      <c r="A63" s="353" t="s">
        <v>124</v>
      </c>
      <c r="B63" s="364">
        <v>2</v>
      </c>
      <c r="C63" s="364" t="s">
        <v>23</v>
      </c>
      <c r="D63" s="364">
        <v>2</v>
      </c>
      <c r="E63" s="364">
        <v>810</v>
      </c>
      <c r="F63" s="364" t="s">
        <v>23</v>
      </c>
      <c r="G63" s="364">
        <v>2</v>
      </c>
      <c r="H63" s="365" t="s">
        <v>23</v>
      </c>
    </row>
    <row r="64" spans="1:10" ht="13.5">
      <c r="A64" s="353"/>
      <c r="B64" s="364"/>
      <c r="C64" s="364"/>
      <c r="D64" s="364"/>
      <c r="E64" s="364"/>
      <c r="F64" s="364"/>
      <c r="G64" s="364"/>
      <c r="H64" s="365"/>
    </row>
    <row r="65" spans="1:8" ht="13.5">
      <c r="A65" s="353" t="s">
        <v>125</v>
      </c>
      <c r="B65" s="364">
        <v>13</v>
      </c>
      <c r="C65" s="364">
        <v>3</v>
      </c>
      <c r="D65" s="364">
        <v>16</v>
      </c>
      <c r="E65" s="364">
        <v>680</v>
      </c>
      <c r="F65" s="364">
        <v>1190</v>
      </c>
      <c r="G65" s="364">
        <v>12</v>
      </c>
      <c r="H65" s="365" t="s">
        <v>23</v>
      </c>
    </row>
    <row r="66" spans="1:8" ht="13.5">
      <c r="A66" s="350"/>
      <c r="B66" s="362"/>
      <c r="C66" s="362"/>
      <c r="D66" s="362"/>
      <c r="E66" s="362"/>
      <c r="F66" s="362"/>
      <c r="G66" s="362"/>
      <c r="H66" s="363"/>
    </row>
    <row r="67" spans="1:8" ht="13.5">
      <c r="A67" s="350" t="s">
        <v>126</v>
      </c>
      <c r="B67" s="362" t="s">
        <v>23</v>
      </c>
      <c r="C67" s="362" t="s">
        <v>23</v>
      </c>
      <c r="D67" s="362" t="s">
        <v>23</v>
      </c>
      <c r="E67" s="362" t="s">
        <v>23</v>
      </c>
      <c r="F67" s="362" t="s">
        <v>23</v>
      </c>
      <c r="G67" s="362" t="s">
        <v>23</v>
      </c>
      <c r="H67" s="363" t="s">
        <v>23</v>
      </c>
    </row>
    <row r="68" spans="1:8" ht="13.5">
      <c r="A68" s="350" t="s">
        <v>127</v>
      </c>
      <c r="B68" s="362" t="s">
        <v>23</v>
      </c>
      <c r="C68" s="362" t="s">
        <v>23</v>
      </c>
      <c r="D68" s="362" t="s">
        <v>23</v>
      </c>
      <c r="E68" s="362" t="s">
        <v>23</v>
      </c>
      <c r="F68" s="362" t="s">
        <v>23</v>
      </c>
      <c r="G68" s="362" t="s">
        <v>23</v>
      </c>
      <c r="H68" s="363" t="s">
        <v>23</v>
      </c>
    </row>
    <row r="69" spans="1:8" ht="13.5">
      <c r="A69" s="353" t="s">
        <v>128</v>
      </c>
      <c r="B69" s="364" t="s">
        <v>23</v>
      </c>
      <c r="C69" s="364" t="s">
        <v>23</v>
      </c>
      <c r="D69" s="364" t="s">
        <v>23</v>
      </c>
      <c r="E69" s="364" t="s">
        <v>23</v>
      </c>
      <c r="F69" s="364" t="s">
        <v>23</v>
      </c>
      <c r="G69" s="364" t="s">
        <v>23</v>
      </c>
      <c r="H69" s="365" t="s">
        <v>23</v>
      </c>
    </row>
    <row r="70" spans="1:8" ht="13.5">
      <c r="A70" s="350"/>
      <c r="B70" s="362"/>
      <c r="C70" s="362"/>
      <c r="D70" s="362"/>
      <c r="E70" s="362"/>
      <c r="F70" s="362"/>
      <c r="G70" s="362"/>
      <c r="H70" s="363"/>
    </row>
    <row r="71" spans="1:8" ht="13.5">
      <c r="A71" s="350" t="s">
        <v>129</v>
      </c>
      <c r="B71" s="362" t="s">
        <v>23</v>
      </c>
      <c r="C71" s="362" t="s">
        <v>23</v>
      </c>
      <c r="D71" s="362" t="s">
        <v>23</v>
      </c>
      <c r="E71" s="362" t="s">
        <v>23</v>
      </c>
      <c r="F71" s="362" t="s">
        <v>23</v>
      </c>
      <c r="G71" s="362" t="s">
        <v>23</v>
      </c>
      <c r="H71" s="363" t="s">
        <v>23</v>
      </c>
    </row>
    <row r="72" spans="1:8" ht="13.5">
      <c r="A72" s="350" t="s">
        <v>130</v>
      </c>
      <c r="B72" s="362">
        <v>50</v>
      </c>
      <c r="C72" s="362" t="s">
        <v>23</v>
      </c>
      <c r="D72" s="362">
        <v>50</v>
      </c>
      <c r="E72" s="362">
        <v>800</v>
      </c>
      <c r="F72" s="362" t="s">
        <v>23</v>
      </c>
      <c r="G72" s="362">
        <v>40</v>
      </c>
      <c r="H72" s="363">
        <v>6</v>
      </c>
    </row>
    <row r="73" spans="1:8" ht="13.5">
      <c r="A73" s="350" t="s">
        <v>131</v>
      </c>
      <c r="B73" s="362">
        <v>2</v>
      </c>
      <c r="C73" s="362" t="s">
        <v>23</v>
      </c>
      <c r="D73" s="362">
        <v>2</v>
      </c>
      <c r="E73" s="362">
        <v>800</v>
      </c>
      <c r="F73" s="362" t="s">
        <v>23</v>
      </c>
      <c r="G73" s="362">
        <v>2</v>
      </c>
      <c r="H73" s="363" t="s">
        <v>23</v>
      </c>
    </row>
    <row r="74" spans="1:8" ht="13.5">
      <c r="A74" s="350" t="s">
        <v>132</v>
      </c>
      <c r="B74" s="362">
        <v>40</v>
      </c>
      <c r="C74" s="362">
        <v>1</v>
      </c>
      <c r="D74" s="362">
        <v>41</v>
      </c>
      <c r="E74" s="362">
        <v>389</v>
      </c>
      <c r="F74" s="362">
        <v>900</v>
      </c>
      <c r="G74" s="362">
        <v>16</v>
      </c>
      <c r="H74" s="363">
        <v>21</v>
      </c>
    </row>
    <row r="75" spans="1:8" ht="13.5">
      <c r="A75" s="350" t="s">
        <v>133</v>
      </c>
      <c r="B75" s="362" t="s">
        <v>23</v>
      </c>
      <c r="C75" s="362" t="s">
        <v>23</v>
      </c>
      <c r="D75" s="362" t="s">
        <v>23</v>
      </c>
      <c r="E75" s="362" t="s">
        <v>23</v>
      </c>
      <c r="F75" s="362" t="s">
        <v>23</v>
      </c>
      <c r="G75" s="362" t="s">
        <v>23</v>
      </c>
      <c r="H75" s="363" t="s">
        <v>23</v>
      </c>
    </row>
    <row r="76" spans="1:8" ht="13.5">
      <c r="A76" s="350" t="s">
        <v>134</v>
      </c>
      <c r="B76" s="362" t="s">
        <v>23</v>
      </c>
      <c r="C76" s="362" t="s">
        <v>23</v>
      </c>
      <c r="D76" s="362" t="s">
        <v>23</v>
      </c>
      <c r="E76" s="362" t="s">
        <v>23</v>
      </c>
      <c r="F76" s="362" t="s">
        <v>23</v>
      </c>
      <c r="G76" s="362" t="s">
        <v>23</v>
      </c>
      <c r="H76" s="363" t="s">
        <v>23</v>
      </c>
    </row>
    <row r="77" spans="1:8" ht="13.5">
      <c r="A77" s="350" t="s">
        <v>135</v>
      </c>
      <c r="B77" s="362" t="s">
        <v>23</v>
      </c>
      <c r="C77" s="362" t="s">
        <v>23</v>
      </c>
      <c r="D77" s="362" t="s">
        <v>23</v>
      </c>
      <c r="E77" s="362" t="s">
        <v>23</v>
      </c>
      <c r="F77" s="362" t="s">
        <v>23</v>
      </c>
      <c r="G77" s="362" t="s">
        <v>23</v>
      </c>
      <c r="H77" s="363" t="s">
        <v>23</v>
      </c>
    </row>
    <row r="78" spans="1:8" ht="13.5">
      <c r="A78" s="350" t="s">
        <v>136</v>
      </c>
      <c r="B78" s="362">
        <v>2</v>
      </c>
      <c r="C78" s="362" t="s">
        <v>23</v>
      </c>
      <c r="D78" s="362">
        <v>2</v>
      </c>
      <c r="E78" s="362">
        <v>400</v>
      </c>
      <c r="F78" s="362" t="s">
        <v>23</v>
      </c>
      <c r="G78" s="362">
        <v>1</v>
      </c>
      <c r="H78" s="363" t="s">
        <v>23</v>
      </c>
    </row>
    <row r="79" spans="1:8" ht="13.5">
      <c r="A79" s="353" t="s">
        <v>137</v>
      </c>
      <c r="B79" s="364">
        <v>94</v>
      </c>
      <c r="C79" s="364">
        <v>1</v>
      </c>
      <c r="D79" s="364">
        <v>95</v>
      </c>
      <c r="E79" s="364">
        <v>617</v>
      </c>
      <c r="F79" s="364">
        <v>900</v>
      </c>
      <c r="G79" s="364">
        <v>59</v>
      </c>
      <c r="H79" s="365">
        <v>27</v>
      </c>
    </row>
    <row r="80" spans="1:8" ht="13.5">
      <c r="A80" s="350"/>
      <c r="B80" s="362"/>
      <c r="C80" s="362"/>
      <c r="D80" s="362"/>
      <c r="E80" s="362"/>
      <c r="F80" s="362"/>
      <c r="G80" s="362"/>
      <c r="H80" s="363"/>
    </row>
    <row r="81" spans="1:8" ht="13.5">
      <c r="A81" s="350" t="s">
        <v>138</v>
      </c>
      <c r="B81" s="389">
        <v>17</v>
      </c>
      <c r="C81" s="362" t="s">
        <v>23</v>
      </c>
      <c r="D81" s="389">
        <v>17</v>
      </c>
      <c r="E81" s="389">
        <v>811</v>
      </c>
      <c r="F81" s="362" t="s">
        <v>23</v>
      </c>
      <c r="G81" s="389">
        <v>14</v>
      </c>
      <c r="H81" s="363">
        <v>14</v>
      </c>
    </row>
    <row r="82" spans="1:8" ht="13.5">
      <c r="A82" s="350" t="s">
        <v>139</v>
      </c>
      <c r="B82" s="362" t="s">
        <v>23</v>
      </c>
      <c r="C82" s="362" t="s">
        <v>23</v>
      </c>
      <c r="D82" s="362" t="s">
        <v>23</v>
      </c>
      <c r="E82" s="362" t="s">
        <v>23</v>
      </c>
      <c r="F82" s="362" t="s">
        <v>23</v>
      </c>
      <c r="G82" s="362" t="s">
        <v>23</v>
      </c>
      <c r="H82" s="363" t="s">
        <v>23</v>
      </c>
    </row>
    <row r="83" spans="1:8" ht="13.5">
      <c r="A83" s="353" t="s">
        <v>140</v>
      </c>
      <c r="B83" s="364">
        <v>17</v>
      </c>
      <c r="C83" s="364" t="s">
        <v>23</v>
      </c>
      <c r="D83" s="364">
        <v>17</v>
      </c>
      <c r="E83" s="364">
        <v>811</v>
      </c>
      <c r="F83" s="364" t="s">
        <v>23</v>
      </c>
      <c r="G83" s="364">
        <v>14</v>
      </c>
      <c r="H83" s="365">
        <v>14</v>
      </c>
    </row>
    <row r="84" spans="1:8" ht="14.25" thickBot="1">
      <c r="A84" s="406"/>
      <c r="B84" s="407"/>
      <c r="C84" s="407"/>
      <c r="D84" s="407"/>
      <c r="E84" s="407"/>
      <c r="F84" s="407"/>
      <c r="G84" s="407"/>
      <c r="H84" s="408"/>
    </row>
    <row r="85" spans="1:8" ht="14.25" thickBot="1">
      <c r="A85" s="232" t="s">
        <v>141</v>
      </c>
      <c r="B85" s="368">
        <v>33892</v>
      </c>
      <c r="C85" s="368">
        <v>1449</v>
      </c>
      <c r="D85" s="368">
        <v>35341</v>
      </c>
      <c r="E85" s="368">
        <v>854</v>
      </c>
      <c r="F85" s="368">
        <v>1755</v>
      </c>
      <c r="G85" s="368">
        <v>31498</v>
      </c>
      <c r="H85" s="369">
        <v>4563</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96">
    <pageSetUpPr fitToPage="1"/>
  </sheetPr>
  <dimension ref="A1:K88"/>
  <sheetViews>
    <sheetView view="pageBreakPreview" topLeftCell="A4" zoomScale="80" zoomScaleNormal="75" zoomScaleSheetLayoutView="80" workbookViewId="0">
      <selection activeCell="B86" sqref="B86:J86"/>
    </sheetView>
  </sheetViews>
  <sheetFormatPr baseColWidth="10" defaultColWidth="11.42578125" defaultRowHeight="12.75"/>
  <cols>
    <col min="1" max="1" width="27.28515625" style="15" customWidth="1"/>
    <col min="2" max="2" width="14.28515625" style="15" customWidth="1"/>
    <col min="3" max="3" width="17.85546875" style="15" customWidth="1"/>
    <col min="4" max="5" width="14.28515625" style="15" customWidth="1"/>
    <col min="6" max="6" width="18.42578125" style="15" customWidth="1"/>
    <col min="7" max="7" width="12.140625" style="15" customWidth="1"/>
    <col min="8" max="8" width="14.28515625" style="15" customWidth="1"/>
    <col min="9" max="9" width="17.140625" style="15" customWidth="1"/>
    <col min="10" max="10" width="11" style="15" customWidth="1"/>
    <col min="11" max="11" width="2.7109375" style="15" customWidth="1"/>
    <col min="12" max="16384" width="11.42578125" style="15"/>
  </cols>
  <sheetData>
    <row r="1" spans="1:11" ht="18.75">
      <c r="A1" s="1636" t="s">
        <v>0</v>
      </c>
      <c r="B1" s="1636"/>
      <c r="C1" s="1636"/>
      <c r="D1" s="1636"/>
      <c r="E1" s="1636"/>
      <c r="F1" s="1636"/>
      <c r="G1" s="1636"/>
      <c r="H1" s="1636"/>
      <c r="I1" s="1636"/>
      <c r="J1" s="254"/>
    </row>
    <row r="2" spans="1:11" ht="14.25">
      <c r="A2" s="13"/>
      <c r="B2" s="13"/>
      <c r="C2" s="13"/>
      <c r="D2" s="13"/>
      <c r="E2" s="13"/>
      <c r="F2" s="13"/>
      <c r="G2" s="13"/>
      <c r="H2" s="13"/>
      <c r="I2" s="13"/>
      <c r="J2" s="13"/>
    </row>
    <row r="3" spans="1:11" s="13" customFormat="1" ht="13.5" customHeight="1">
      <c r="A3" s="1637"/>
      <c r="B3" s="1637"/>
      <c r="C3" s="1637"/>
      <c r="D3" s="1637"/>
      <c r="E3" s="1637"/>
      <c r="F3" s="1637"/>
      <c r="G3" s="1637"/>
      <c r="H3" s="1637"/>
      <c r="I3" s="1637"/>
      <c r="J3" s="255"/>
    </row>
    <row r="4" spans="1:11" s="13" customFormat="1" ht="23.25" customHeight="1">
      <c r="A4" s="1660" t="s">
        <v>1349</v>
      </c>
      <c r="B4" s="1660"/>
      <c r="C4" s="1660"/>
      <c r="D4" s="1660"/>
      <c r="E4" s="1660"/>
      <c r="F4" s="1660"/>
      <c r="G4" s="1660"/>
      <c r="H4" s="1660"/>
      <c r="I4" s="1660"/>
      <c r="J4" s="254"/>
      <c r="K4" s="25"/>
    </row>
    <row r="5" spans="1:11" s="13" customFormat="1" ht="13.5" customHeight="1" thickBot="1"/>
    <row r="6" spans="1:11" s="71" customFormat="1" ht="27.75" customHeight="1">
      <c r="A6" s="1669" t="s">
        <v>77</v>
      </c>
      <c r="B6" s="1649" t="s">
        <v>11</v>
      </c>
      <c r="C6" s="1649"/>
      <c r="D6" s="1649"/>
      <c r="E6" s="1649"/>
      <c r="F6" s="1649"/>
      <c r="G6" s="1649"/>
      <c r="H6" s="1649"/>
      <c r="I6" s="1649"/>
      <c r="J6" s="1668"/>
    </row>
    <row r="7" spans="1:11" s="71" customFormat="1" ht="27.75" customHeight="1">
      <c r="A7" s="1670"/>
      <c r="B7" s="1652" t="s">
        <v>78</v>
      </c>
      <c r="C7" s="1652"/>
      <c r="D7" s="1652"/>
      <c r="E7" s="1652" t="s">
        <v>79</v>
      </c>
      <c r="F7" s="1652"/>
      <c r="G7" s="1652"/>
      <c r="H7" s="1652" t="s">
        <v>80</v>
      </c>
      <c r="I7" s="1652"/>
      <c r="J7" s="1666"/>
    </row>
    <row r="8" spans="1:11" s="71" customFormat="1" ht="27.75" customHeight="1" thickBot="1">
      <c r="A8" s="1671"/>
      <c r="B8" s="279" t="s">
        <v>15</v>
      </c>
      <c r="C8" s="215" t="s">
        <v>73</v>
      </c>
      <c r="D8" s="215" t="s">
        <v>16</v>
      </c>
      <c r="E8" s="279" t="s">
        <v>15</v>
      </c>
      <c r="F8" s="215" t="s">
        <v>73</v>
      </c>
      <c r="G8" s="215" t="s">
        <v>16</v>
      </c>
      <c r="H8" s="279" t="s">
        <v>15</v>
      </c>
      <c r="I8" s="215" t="s">
        <v>73</v>
      </c>
      <c r="J8" s="216" t="s">
        <v>16</v>
      </c>
    </row>
    <row r="9" spans="1:11" ht="25.5" customHeight="1">
      <c r="A9" s="228" t="s">
        <v>81</v>
      </c>
      <c r="B9" s="242">
        <v>6294</v>
      </c>
      <c r="C9" s="242" t="s">
        <v>23</v>
      </c>
      <c r="D9" s="242">
        <v>3400</v>
      </c>
      <c r="E9" s="242">
        <v>46196</v>
      </c>
      <c r="F9" s="242" t="s">
        <v>23</v>
      </c>
      <c r="G9" s="242" t="s">
        <v>23</v>
      </c>
      <c r="H9" s="242" t="s">
        <v>23</v>
      </c>
      <c r="I9" s="242" t="s">
        <v>23</v>
      </c>
      <c r="J9" s="243" t="s">
        <v>23</v>
      </c>
    </row>
    <row r="10" spans="1:11" ht="13.5">
      <c r="A10" s="228" t="s">
        <v>82</v>
      </c>
      <c r="B10" s="242">
        <v>9682</v>
      </c>
      <c r="C10" s="242" t="s">
        <v>23</v>
      </c>
      <c r="D10" s="242">
        <v>923</v>
      </c>
      <c r="E10" s="242">
        <v>12865</v>
      </c>
      <c r="F10" s="242" t="s">
        <v>23</v>
      </c>
      <c r="G10" s="242" t="s">
        <v>23</v>
      </c>
      <c r="H10" s="242" t="s">
        <v>23</v>
      </c>
      <c r="I10" s="242" t="s">
        <v>23</v>
      </c>
      <c r="J10" s="243" t="s">
        <v>23</v>
      </c>
    </row>
    <row r="11" spans="1:11" ht="13.5">
      <c r="A11" s="228" t="s">
        <v>83</v>
      </c>
      <c r="B11" s="242">
        <v>38874</v>
      </c>
      <c r="C11" s="242" t="s">
        <v>23</v>
      </c>
      <c r="D11" s="242">
        <v>23726</v>
      </c>
      <c r="E11" s="242">
        <v>12025</v>
      </c>
      <c r="F11" s="242" t="s">
        <v>23</v>
      </c>
      <c r="G11" s="242" t="s">
        <v>23</v>
      </c>
      <c r="H11" s="242" t="s">
        <v>23</v>
      </c>
      <c r="I11" s="242" t="s">
        <v>23</v>
      </c>
      <c r="J11" s="243" t="s">
        <v>23</v>
      </c>
    </row>
    <row r="12" spans="1:11" ht="13.5">
      <c r="A12" s="228" t="s">
        <v>84</v>
      </c>
      <c r="B12" s="242">
        <v>483</v>
      </c>
      <c r="C12" s="242" t="s">
        <v>23</v>
      </c>
      <c r="D12" s="242">
        <v>200</v>
      </c>
      <c r="E12" s="242">
        <v>24634</v>
      </c>
      <c r="F12" s="242" t="s">
        <v>23</v>
      </c>
      <c r="G12" s="242" t="s">
        <v>23</v>
      </c>
      <c r="H12" s="242" t="s">
        <v>23</v>
      </c>
      <c r="I12" s="242" t="s">
        <v>23</v>
      </c>
      <c r="J12" s="243" t="s">
        <v>23</v>
      </c>
    </row>
    <row r="13" spans="1:11" ht="13.5">
      <c r="A13" s="218" t="s">
        <v>85</v>
      </c>
      <c r="B13" s="292">
        <v>55333</v>
      </c>
      <c r="C13" s="292" t="s">
        <v>23</v>
      </c>
      <c r="D13" s="292">
        <v>28249</v>
      </c>
      <c r="E13" s="292">
        <v>95720</v>
      </c>
      <c r="F13" s="292" t="s">
        <v>23</v>
      </c>
      <c r="G13" s="292" t="s">
        <v>23</v>
      </c>
      <c r="H13" s="292" t="s">
        <v>23</v>
      </c>
      <c r="I13" s="292" t="s">
        <v>23</v>
      </c>
      <c r="J13" s="293" t="s">
        <v>23</v>
      </c>
    </row>
    <row r="14" spans="1:11" ht="13.5">
      <c r="A14" s="228"/>
      <c r="B14" s="242"/>
      <c r="C14" s="242"/>
      <c r="D14" s="242"/>
      <c r="E14" s="242"/>
      <c r="F14" s="242"/>
      <c r="G14" s="242"/>
      <c r="H14" s="242"/>
      <c r="I14" s="242"/>
      <c r="J14" s="243"/>
    </row>
    <row r="15" spans="1:11" ht="13.5">
      <c r="A15" s="257" t="s">
        <v>86</v>
      </c>
      <c r="B15" s="292">
        <v>126</v>
      </c>
      <c r="C15" s="292" t="s">
        <v>23</v>
      </c>
      <c r="D15" s="292">
        <v>94</v>
      </c>
      <c r="E15" s="292">
        <v>1207</v>
      </c>
      <c r="F15" s="292" t="s">
        <v>23</v>
      </c>
      <c r="G15" s="292" t="s">
        <v>23</v>
      </c>
      <c r="H15" s="292" t="s">
        <v>23</v>
      </c>
      <c r="I15" s="292" t="s">
        <v>23</v>
      </c>
      <c r="J15" s="293" t="s">
        <v>23</v>
      </c>
    </row>
    <row r="16" spans="1:11" ht="13.5">
      <c r="A16" s="228"/>
      <c r="B16" s="242"/>
      <c r="C16" s="242"/>
      <c r="D16" s="242"/>
      <c r="E16" s="242"/>
      <c r="F16" s="242"/>
      <c r="G16" s="242"/>
      <c r="H16" s="242"/>
      <c r="I16" s="242"/>
      <c r="J16" s="243"/>
    </row>
    <row r="17" spans="1:10" s="87" customFormat="1" ht="13.5">
      <c r="A17" s="218" t="s">
        <v>87</v>
      </c>
      <c r="B17" s="292">
        <v>2882</v>
      </c>
      <c r="C17" s="292" t="s">
        <v>23</v>
      </c>
      <c r="D17" s="292" t="s">
        <v>23</v>
      </c>
      <c r="E17" s="292" t="s">
        <v>23</v>
      </c>
      <c r="F17" s="292" t="s">
        <v>23</v>
      </c>
      <c r="G17" s="292" t="s">
        <v>23</v>
      </c>
      <c r="H17" s="292" t="s">
        <v>23</v>
      </c>
      <c r="I17" s="292" t="s">
        <v>23</v>
      </c>
      <c r="J17" s="293" t="s">
        <v>23</v>
      </c>
    </row>
    <row r="18" spans="1:10" ht="13.5">
      <c r="A18" s="228"/>
      <c r="B18" s="242"/>
      <c r="C18" s="242"/>
      <c r="D18" s="242"/>
      <c r="E18" s="242"/>
      <c r="F18" s="242"/>
      <c r="G18" s="242"/>
      <c r="H18" s="242"/>
      <c r="I18" s="242"/>
      <c r="J18" s="243"/>
    </row>
    <row r="19" spans="1:10" ht="13.5">
      <c r="A19" s="228" t="s">
        <v>88</v>
      </c>
      <c r="B19" s="242">
        <v>273015</v>
      </c>
      <c r="C19" s="242" t="s">
        <v>23</v>
      </c>
      <c r="D19" s="242">
        <v>179123</v>
      </c>
      <c r="E19" s="242">
        <v>45</v>
      </c>
      <c r="F19" s="242" t="s">
        <v>23</v>
      </c>
      <c r="G19" s="242" t="s">
        <v>23</v>
      </c>
      <c r="H19" s="242" t="s">
        <v>23</v>
      </c>
      <c r="I19" s="242" t="s">
        <v>23</v>
      </c>
      <c r="J19" s="243" t="s">
        <v>23</v>
      </c>
    </row>
    <row r="20" spans="1:10" ht="13.5">
      <c r="A20" s="228" t="s">
        <v>89</v>
      </c>
      <c r="B20" s="242">
        <v>5</v>
      </c>
      <c r="C20" s="242" t="s">
        <v>23</v>
      </c>
      <c r="D20" s="242">
        <v>4</v>
      </c>
      <c r="E20" s="242">
        <v>347</v>
      </c>
      <c r="F20" s="242" t="s">
        <v>23</v>
      </c>
      <c r="G20" s="242" t="s">
        <v>23</v>
      </c>
      <c r="H20" s="242" t="s">
        <v>23</v>
      </c>
      <c r="I20" s="242" t="s">
        <v>23</v>
      </c>
      <c r="J20" s="243" t="s">
        <v>23</v>
      </c>
    </row>
    <row r="21" spans="1:10" ht="13.5">
      <c r="A21" s="228" t="s">
        <v>90</v>
      </c>
      <c r="B21" s="242">
        <v>11</v>
      </c>
      <c r="C21" s="242" t="s">
        <v>23</v>
      </c>
      <c r="D21" s="242">
        <v>6</v>
      </c>
      <c r="E21" s="242">
        <v>278</v>
      </c>
      <c r="F21" s="242" t="s">
        <v>23</v>
      </c>
      <c r="G21" s="242" t="s">
        <v>23</v>
      </c>
      <c r="H21" s="242" t="s">
        <v>23</v>
      </c>
      <c r="I21" s="242" t="s">
        <v>23</v>
      </c>
      <c r="J21" s="243" t="s">
        <v>23</v>
      </c>
    </row>
    <row r="22" spans="1:10" s="87" customFormat="1" ht="13.5">
      <c r="A22" s="218" t="s">
        <v>91</v>
      </c>
      <c r="B22" s="292">
        <v>273031</v>
      </c>
      <c r="C22" s="292" t="s">
        <v>23</v>
      </c>
      <c r="D22" s="292">
        <v>179133</v>
      </c>
      <c r="E22" s="292">
        <v>670</v>
      </c>
      <c r="F22" s="292" t="s">
        <v>23</v>
      </c>
      <c r="G22" s="292" t="s">
        <v>23</v>
      </c>
      <c r="H22" s="292" t="s">
        <v>23</v>
      </c>
      <c r="I22" s="292" t="s">
        <v>23</v>
      </c>
      <c r="J22" s="293" t="s">
        <v>23</v>
      </c>
    </row>
    <row r="23" spans="1:10" ht="13.5">
      <c r="A23" s="228"/>
      <c r="B23" s="242"/>
      <c r="C23" s="242"/>
      <c r="D23" s="242"/>
      <c r="E23" s="242"/>
      <c r="F23" s="242"/>
      <c r="G23" s="242"/>
      <c r="H23" s="242"/>
      <c r="I23" s="242"/>
      <c r="J23" s="243"/>
    </row>
    <row r="24" spans="1:10" s="87" customFormat="1" ht="13.5">
      <c r="A24" s="218" t="s">
        <v>92</v>
      </c>
      <c r="B24" s="292">
        <v>742498</v>
      </c>
      <c r="C24" s="292">
        <v>41650</v>
      </c>
      <c r="D24" s="292">
        <v>489193</v>
      </c>
      <c r="E24" s="292">
        <v>210666</v>
      </c>
      <c r="F24" s="292" t="s">
        <v>23</v>
      </c>
      <c r="G24" s="292">
        <v>200</v>
      </c>
      <c r="H24" s="292">
        <v>182</v>
      </c>
      <c r="I24" s="292" t="s">
        <v>23</v>
      </c>
      <c r="J24" s="293">
        <v>105</v>
      </c>
    </row>
    <row r="25" spans="1:10" ht="13.5">
      <c r="A25" s="228"/>
      <c r="B25" s="242"/>
      <c r="C25" s="242"/>
      <c r="D25" s="242"/>
      <c r="E25" s="242"/>
      <c r="F25" s="242"/>
      <c r="G25" s="242"/>
      <c r="H25" s="242"/>
      <c r="I25" s="242"/>
      <c r="J25" s="243"/>
    </row>
    <row r="26" spans="1:10" s="87" customFormat="1" ht="13.5">
      <c r="A26" s="218" t="s">
        <v>93</v>
      </c>
      <c r="B26" s="292">
        <v>229797</v>
      </c>
      <c r="C26" s="292" t="s">
        <v>23</v>
      </c>
      <c r="D26" s="292">
        <v>102590</v>
      </c>
      <c r="E26" s="292">
        <v>4677</v>
      </c>
      <c r="F26" s="292" t="s">
        <v>23</v>
      </c>
      <c r="G26" s="292" t="s">
        <v>23</v>
      </c>
      <c r="H26" s="292" t="s">
        <v>23</v>
      </c>
      <c r="I26" s="292" t="s">
        <v>23</v>
      </c>
      <c r="J26" s="293" t="s">
        <v>23</v>
      </c>
    </row>
    <row r="27" spans="1:10" ht="13.5">
      <c r="A27" s="228"/>
      <c r="B27" s="242"/>
      <c r="C27" s="242"/>
      <c r="D27" s="242"/>
      <c r="E27" s="242"/>
      <c r="F27" s="242"/>
      <c r="G27" s="242"/>
      <c r="H27" s="242"/>
      <c r="I27" s="242"/>
      <c r="J27" s="243"/>
    </row>
    <row r="28" spans="1:10" ht="13.5">
      <c r="A28" s="228" t="s">
        <v>94</v>
      </c>
      <c r="B28" s="242">
        <v>1069408</v>
      </c>
      <c r="C28" s="242" t="s">
        <v>23</v>
      </c>
      <c r="D28" s="242">
        <v>500176</v>
      </c>
      <c r="E28" s="242">
        <v>1054036</v>
      </c>
      <c r="F28" s="242" t="s">
        <v>23</v>
      </c>
      <c r="G28" s="242">
        <v>83012</v>
      </c>
      <c r="H28" s="242">
        <v>591</v>
      </c>
      <c r="I28" s="242" t="s">
        <v>23</v>
      </c>
      <c r="J28" s="243" t="s">
        <v>23</v>
      </c>
    </row>
    <row r="29" spans="1:10" ht="13.5">
      <c r="A29" s="228" t="s">
        <v>95</v>
      </c>
      <c r="B29" s="242">
        <v>577374</v>
      </c>
      <c r="C29" s="242" t="s">
        <v>23</v>
      </c>
      <c r="D29" s="242">
        <v>35387</v>
      </c>
      <c r="E29" s="242">
        <v>22468</v>
      </c>
      <c r="F29" s="242" t="s">
        <v>23</v>
      </c>
      <c r="G29" s="242">
        <v>17136</v>
      </c>
      <c r="H29" s="242">
        <v>3</v>
      </c>
      <c r="I29" s="242" t="s">
        <v>23</v>
      </c>
      <c r="J29" s="243" t="s">
        <v>23</v>
      </c>
    </row>
    <row r="30" spans="1:10" ht="13.5">
      <c r="A30" s="228" t="s">
        <v>96</v>
      </c>
      <c r="B30" s="242">
        <v>1048758</v>
      </c>
      <c r="C30" s="242" t="s">
        <v>23</v>
      </c>
      <c r="D30" s="242">
        <v>169836</v>
      </c>
      <c r="E30" s="242">
        <v>238723</v>
      </c>
      <c r="F30" s="242" t="s">
        <v>23</v>
      </c>
      <c r="G30" s="242">
        <v>63722</v>
      </c>
      <c r="H30" s="242">
        <v>1834</v>
      </c>
      <c r="I30" s="242" t="s">
        <v>23</v>
      </c>
      <c r="J30" s="243">
        <v>366</v>
      </c>
    </row>
    <row r="31" spans="1:10" s="87" customFormat="1" ht="13.5">
      <c r="A31" s="218" t="s">
        <v>97</v>
      </c>
      <c r="B31" s="292">
        <v>2695540</v>
      </c>
      <c r="C31" s="292" t="s">
        <v>23</v>
      </c>
      <c r="D31" s="292">
        <v>705399</v>
      </c>
      <c r="E31" s="292">
        <v>1315227</v>
      </c>
      <c r="F31" s="292" t="s">
        <v>23</v>
      </c>
      <c r="G31" s="292">
        <v>163870</v>
      </c>
      <c r="H31" s="292">
        <v>2428</v>
      </c>
      <c r="I31" s="292" t="s">
        <v>23</v>
      </c>
      <c r="J31" s="293">
        <v>366</v>
      </c>
    </row>
    <row r="32" spans="1:10" ht="13.5">
      <c r="A32" s="228"/>
      <c r="B32" s="242"/>
      <c r="C32" s="242"/>
      <c r="D32" s="242"/>
      <c r="E32" s="242"/>
      <c r="F32" s="242"/>
      <c r="G32" s="242"/>
      <c r="H32" s="242"/>
      <c r="I32" s="242"/>
      <c r="J32" s="243"/>
    </row>
    <row r="33" spans="1:10" ht="13.5">
      <c r="A33" s="228" t="s">
        <v>98</v>
      </c>
      <c r="B33" s="242">
        <v>247923</v>
      </c>
      <c r="C33" s="242" t="s">
        <v>23</v>
      </c>
      <c r="D33" s="242">
        <v>151871</v>
      </c>
      <c r="E33" s="242">
        <v>1404</v>
      </c>
      <c r="F33" s="242" t="s">
        <v>23</v>
      </c>
      <c r="G33" s="242" t="s">
        <v>23</v>
      </c>
      <c r="H33" s="242" t="s">
        <v>23</v>
      </c>
      <c r="I33" s="242" t="s">
        <v>23</v>
      </c>
      <c r="J33" s="243" t="s">
        <v>23</v>
      </c>
    </row>
    <row r="34" spans="1:10" ht="13.5">
      <c r="A34" s="228" t="s">
        <v>99</v>
      </c>
      <c r="B34" s="242">
        <v>131813</v>
      </c>
      <c r="C34" s="242" t="s">
        <v>23</v>
      </c>
      <c r="D34" s="242">
        <v>46639</v>
      </c>
      <c r="E34" s="242">
        <v>71424</v>
      </c>
      <c r="F34" s="242" t="s">
        <v>23</v>
      </c>
      <c r="G34" s="242">
        <v>2405</v>
      </c>
      <c r="H34" s="242" t="s">
        <v>23</v>
      </c>
      <c r="I34" s="242" t="s">
        <v>23</v>
      </c>
      <c r="J34" s="243" t="s">
        <v>23</v>
      </c>
    </row>
    <row r="35" spans="1:10" ht="13.5">
      <c r="A35" s="228" t="s">
        <v>100</v>
      </c>
      <c r="B35" s="242">
        <v>795856</v>
      </c>
      <c r="C35" s="242" t="s">
        <v>23</v>
      </c>
      <c r="D35" s="242">
        <v>438761</v>
      </c>
      <c r="E35" s="242">
        <v>362430</v>
      </c>
      <c r="F35" s="242" t="s">
        <v>23</v>
      </c>
      <c r="G35" s="242">
        <v>217338</v>
      </c>
      <c r="H35" s="242" t="s">
        <v>23</v>
      </c>
      <c r="I35" s="242" t="s">
        <v>23</v>
      </c>
      <c r="J35" s="243" t="s">
        <v>23</v>
      </c>
    </row>
    <row r="36" spans="1:10" ht="13.5">
      <c r="A36" s="228" t="s">
        <v>101</v>
      </c>
      <c r="B36" s="242">
        <v>81348</v>
      </c>
      <c r="C36" s="242" t="s">
        <v>23</v>
      </c>
      <c r="D36" s="242">
        <v>47539</v>
      </c>
      <c r="E36" s="242">
        <v>129670</v>
      </c>
      <c r="F36" s="242" t="s">
        <v>23</v>
      </c>
      <c r="G36" s="242">
        <v>68788</v>
      </c>
      <c r="H36" s="242" t="s">
        <v>23</v>
      </c>
      <c r="I36" s="242" t="s">
        <v>23</v>
      </c>
      <c r="J36" s="243" t="s">
        <v>23</v>
      </c>
    </row>
    <row r="37" spans="1:10" s="87" customFormat="1" ht="13.5">
      <c r="A37" s="218" t="s">
        <v>102</v>
      </c>
      <c r="B37" s="292">
        <v>1256940</v>
      </c>
      <c r="C37" s="292" t="s">
        <v>23</v>
      </c>
      <c r="D37" s="292">
        <v>684810</v>
      </c>
      <c r="E37" s="292">
        <v>564928</v>
      </c>
      <c r="F37" s="292" t="s">
        <v>23</v>
      </c>
      <c r="G37" s="292">
        <v>288531</v>
      </c>
      <c r="H37" s="292" t="s">
        <v>23</v>
      </c>
      <c r="I37" s="292" t="s">
        <v>23</v>
      </c>
      <c r="J37" s="293" t="s">
        <v>23</v>
      </c>
    </row>
    <row r="38" spans="1:10" ht="13.5">
      <c r="A38" s="228"/>
      <c r="B38" s="242"/>
      <c r="C38" s="242"/>
      <c r="D38" s="242"/>
      <c r="E38" s="242"/>
      <c r="F38" s="242"/>
      <c r="G38" s="242"/>
      <c r="H38" s="242"/>
      <c r="I38" s="242"/>
      <c r="J38" s="243"/>
    </row>
    <row r="39" spans="1:10" s="87" customFormat="1" ht="13.5">
      <c r="A39" s="218" t="s">
        <v>103</v>
      </c>
      <c r="B39" s="292">
        <v>46429</v>
      </c>
      <c r="C39" s="292" t="s">
        <v>23</v>
      </c>
      <c r="D39" s="292">
        <v>49372</v>
      </c>
      <c r="E39" s="292">
        <v>718</v>
      </c>
      <c r="F39" s="292" t="s">
        <v>23</v>
      </c>
      <c r="G39" s="292">
        <v>31</v>
      </c>
      <c r="H39" s="292" t="s">
        <v>23</v>
      </c>
      <c r="I39" s="292" t="s">
        <v>23</v>
      </c>
      <c r="J39" s="293" t="s">
        <v>23</v>
      </c>
    </row>
    <row r="40" spans="1:10" ht="13.5">
      <c r="A40" s="228"/>
      <c r="B40" s="242"/>
      <c r="C40" s="242"/>
      <c r="D40" s="242"/>
      <c r="E40" s="242"/>
      <c r="F40" s="242"/>
      <c r="G40" s="242"/>
      <c r="H40" s="242"/>
      <c r="I40" s="242"/>
      <c r="J40" s="243"/>
    </row>
    <row r="41" spans="1:10" ht="13.5">
      <c r="A41" s="228" t="s">
        <v>104</v>
      </c>
      <c r="B41" s="242">
        <v>338301</v>
      </c>
      <c r="C41" s="242" t="s">
        <v>23</v>
      </c>
      <c r="D41" s="242">
        <v>192552</v>
      </c>
      <c r="E41" s="242">
        <v>21052</v>
      </c>
      <c r="F41" s="242" t="s">
        <v>23</v>
      </c>
      <c r="G41" s="242" t="s">
        <v>23</v>
      </c>
      <c r="H41" s="242" t="s">
        <v>23</v>
      </c>
      <c r="I41" s="242" t="s">
        <v>23</v>
      </c>
      <c r="J41" s="243" t="s">
        <v>23</v>
      </c>
    </row>
    <row r="42" spans="1:10" ht="13.5">
      <c r="A42" s="228" t="s">
        <v>105</v>
      </c>
      <c r="B42" s="242">
        <v>1871057</v>
      </c>
      <c r="C42" s="242" t="s">
        <v>23</v>
      </c>
      <c r="D42" s="242">
        <v>1216187</v>
      </c>
      <c r="E42" s="242">
        <v>14065</v>
      </c>
      <c r="F42" s="242" t="s">
        <v>23</v>
      </c>
      <c r="G42" s="242">
        <v>2</v>
      </c>
      <c r="H42" s="242" t="s">
        <v>23</v>
      </c>
      <c r="I42" s="242" t="s">
        <v>23</v>
      </c>
      <c r="J42" s="243" t="s">
        <v>23</v>
      </c>
    </row>
    <row r="43" spans="1:10" ht="13.5">
      <c r="A43" s="228" t="s">
        <v>106</v>
      </c>
      <c r="B43" s="242">
        <v>365505</v>
      </c>
      <c r="C43" s="242" t="s">
        <v>23</v>
      </c>
      <c r="D43" s="242">
        <v>167092</v>
      </c>
      <c r="E43" s="242">
        <v>1007992</v>
      </c>
      <c r="F43" s="242" t="s">
        <v>23</v>
      </c>
      <c r="G43" s="242" t="s">
        <v>23</v>
      </c>
      <c r="H43" s="242">
        <v>91</v>
      </c>
      <c r="I43" s="242" t="s">
        <v>23</v>
      </c>
      <c r="J43" s="243" t="s">
        <v>23</v>
      </c>
    </row>
    <row r="44" spans="1:10" ht="13.5">
      <c r="A44" s="228" t="s">
        <v>107</v>
      </c>
      <c r="B44" s="242">
        <v>1218828</v>
      </c>
      <c r="C44" s="242" t="s">
        <v>23</v>
      </c>
      <c r="D44" s="242">
        <v>958678</v>
      </c>
      <c r="E44" s="242">
        <v>49640</v>
      </c>
      <c r="F44" s="242" t="s">
        <v>23</v>
      </c>
      <c r="G44" s="242" t="s">
        <v>23</v>
      </c>
      <c r="H44" s="242">
        <v>44</v>
      </c>
      <c r="I44" s="242" t="s">
        <v>23</v>
      </c>
      <c r="J44" s="243" t="s">
        <v>23</v>
      </c>
    </row>
    <row r="45" spans="1:10" ht="13.5">
      <c r="A45" s="228" t="s">
        <v>108</v>
      </c>
      <c r="B45" s="242">
        <v>480897</v>
      </c>
      <c r="C45" s="242" t="s">
        <v>23</v>
      </c>
      <c r="D45" s="242">
        <v>267742</v>
      </c>
      <c r="E45" s="242">
        <v>235228</v>
      </c>
      <c r="F45" s="242" t="s">
        <v>23</v>
      </c>
      <c r="G45" s="242" t="s">
        <v>23</v>
      </c>
      <c r="H45" s="242">
        <v>70</v>
      </c>
      <c r="I45" s="242" t="s">
        <v>23</v>
      </c>
      <c r="J45" s="243" t="s">
        <v>23</v>
      </c>
    </row>
    <row r="46" spans="1:10" ht="13.5">
      <c r="A46" s="228" t="s">
        <v>109</v>
      </c>
      <c r="B46" s="242">
        <v>585390</v>
      </c>
      <c r="C46" s="242" t="s">
        <v>23</v>
      </c>
      <c r="D46" s="242">
        <v>294788</v>
      </c>
      <c r="E46" s="242">
        <v>354</v>
      </c>
      <c r="F46" s="242" t="s">
        <v>23</v>
      </c>
      <c r="G46" s="242" t="s">
        <v>23</v>
      </c>
      <c r="H46" s="242" t="s">
        <v>23</v>
      </c>
      <c r="I46" s="242" t="s">
        <v>23</v>
      </c>
      <c r="J46" s="243" t="s">
        <v>23</v>
      </c>
    </row>
    <row r="47" spans="1:10" ht="13.5">
      <c r="A47" s="228" t="s">
        <v>110</v>
      </c>
      <c r="B47" s="242">
        <v>886389</v>
      </c>
      <c r="C47" s="242" t="s">
        <v>23</v>
      </c>
      <c r="D47" s="242">
        <v>484029</v>
      </c>
      <c r="E47" s="242">
        <v>1446</v>
      </c>
      <c r="F47" s="242" t="s">
        <v>23</v>
      </c>
      <c r="G47" s="242" t="s">
        <v>23</v>
      </c>
      <c r="H47" s="242" t="s">
        <v>23</v>
      </c>
      <c r="I47" s="242" t="s">
        <v>23</v>
      </c>
      <c r="J47" s="243" t="s">
        <v>23</v>
      </c>
    </row>
    <row r="48" spans="1:10" ht="13.5">
      <c r="A48" s="228" t="s">
        <v>111</v>
      </c>
      <c r="B48" s="242">
        <v>1249383</v>
      </c>
      <c r="C48" s="242" t="s">
        <v>23</v>
      </c>
      <c r="D48" s="242">
        <v>749444</v>
      </c>
      <c r="E48" s="242">
        <v>87057</v>
      </c>
      <c r="F48" s="242" t="s">
        <v>23</v>
      </c>
      <c r="G48" s="242" t="s">
        <v>23</v>
      </c>
      <c r="H48" s="242">
        <v>20</v>
      </c>
      <c r="I48" s="242" t="s">
        <v>23</v>
      </c>
      <c r="J48" s="243">
        <v>12</v>
      </c>
    </row>
    <row r="49" spans="1:10" ht="13.5">
      <c r="A49" s="228" t="s">
        <v>112</v>
      </c>
      <c r="B49" s="242">
        <v>584843</v>
      </c>
      <c r="C49" s="242" t="s">
        <v>23</v>
      </c>
      <c r="D49" s="242">
        <v>292424</v>
      </c>
      <c r="E49" s="242">
        <v>214955</v>
      </c>
      <c r="F49" s="242" t="s">
        <v>23</v>
      </c>
      <c r="G49" s="242">
        <v>26</v>
      </c>
      <c r="H49" s="242">
        <v>612</v>
      </c>
      <c r="I49" s="242" t="s">
        <v>23</v>
      </c>
      <c r="J49" s="243" t="s">
        <v>23</v>
      </c>
    </row>
    <row r="50" spans="1:10" s="87" customFormat="1" ht="13.5">
      <c r="A50" s="218" t="s">
        <v>113</v>
      </c>
      <c r="B50" s="292">
        <v>7580593</v>
      </c>
      <c r="C50" s="292" t="s">
        <v>23</v>
      </c>
      <c r="D50" s="292">
        <v>4622936</v>
      </c>
      <c r="E50" s="292">
        <v>1631789</v>
      </c>
      <c r="F50" s="292" t="s">
        <v>23</v>
      </c>
      <c r="G50" s="292">
        <v>28</v>
      </c>
      <c r="H50" s="292">
        <v>837</v>
      </c>
      <c r="I50" s="292" t="s">
        <v>23</v>
      </c>
      <c r="J50" s="293">
        <v>12</v>
      </c>
    </row>
    <row r="51" spans="1:10" ht="13.5">
      <c r="A51" s="228"/>
      <c r="B51" s="242"/>
      <c r="C51" s="242"/>
      <c r="D51" s="242"/>
      <c r="E51" s="242"/>
      <c r="F51" s="242"/>
      <c r="G51" s="242"/>
      <c r="H51" s="242"/>
      <c r="I51" s="242"/>
      <c r="J51" s="243"/>
    </row>
    <row r="52" spans="1:10" s="87" customFormat="1" ht="13.5">
      <c r="A52" s="218" t="s">
        <v>114</v>
      </c>
      <c r="B52" s="292">
        <v>209040</v>
      </c>
      <c r="C52" s="292" t="s">
        <v>23</v>
      </c>
      <c r="D52" s="292">
        <v>323886</v>
      </c>
      <c r="E52" s="292">
        <v>52169</v>
      </c>
      <c r="F52" s="292" t="s">
        <v>23</v>
      </c>
      <c r="G52" s="292" t="s">
        <v>23</v>
      </c>
      <c r="H52" s="292">
        <v>21</v>
      </c>
      <c r="I52" s="292" t="s">
        <v>23</v>
      </c>
      <c r="J52" s="293">
        <v>32</v>
      </c>
    </row>
    <row r="53" spans="1:10" ht="13.5">
      <c r="A53" s="228"/>
      <c r="B53" s="242"/>
      <c r="C53" s="242"/>
      <c r="D53" s="242"/>
      <c r="E53" s="242"/>
      <c r="F53" s="242"/>
      <c r="G53" s="242"/>
      <c r="H53" s="242"/>
      <c r="I53" s="242"/>
      <c r="J53" s="243"/>
    </row>
    <row r="54" spans="1:10" ht="13.5">
      <c r="A54" s="228" t="s">
        <v>115</v>
      </c>
      <c r="B54" s="242">
        <v>774292</v>
      </c>
      <c r="C54" s="242" t="s">
        <v>23</v>
      </c>
      <c r="D54" s="242">
        <v>271179</v>
      </c>
      <c r="E54" s="242">
        <v>120117</v>
      </c>
      <c r="F54" s="242" t="s">
        <v>23</v>
      </c>
      <c r="G54" s="242">
        <v>59555</v>
      </c>
      <c r="H54" s="242">
        <v>274</v>
      </c>
      <c r="I54" s="242" t="s">
        <v>23</v>
      </c>
      <c r="J54" s="243" t="s">
        <v>23</v>
      </c>
    </row>
    <row r="55" spans="1:10" ht="13.5">
      <c r="A55" s="228" t="s">
        <v>116</v>
      </c>
      <c r="B55" s="242">
        <v>917481</v>
      </c>
      <c r="C55" s="242" t="s">
        <v>23</v>
      </c>
      <c r="D55" s="242">
        <v>604619</v>
      </c>
      <c r="E55" s="242">
        <v>17158</v>
      </c>
      <c r="F55" s="242" t="s">
        <v>23</v>
      </c>
      <c r="G55" s="242" t="s">
        <v>23</v>
      </c>
      <c r="H55" s="242">
        <v>25</v>
      </c>
      <c r="I55" s="242" t="s">
        <v>23</v>
      </c>
      <c r="J55" s="243" t="s">
        <v>23</v>
      </c>
    </row>
    <row r="56" spans="1:10" ht="13.5">
      <c r="A56" s="228" t="s">
        <v>117</v>
      </c>
      <c r="B56" s="242">
        <v>1086274</v>
      </c>
      <c r="C56" s="242" t="s">
        <v>23</v>
      </c>
      <c r="D56" s="242">
        <v>236013</v>
      </c>
      <c r="E56" s="242">
        <v>8393</v>
      </c>
      <c r="F56" s="242" t="s">
        <v>23</v>
      </c>
      <c r="G56" s="242">
        <v>841</v>
      </c>
      <c r="H56" s="242" t="s">
        <v>23</v>
      </c>
      <c r="I56" s="242" t="s">
        <v>23</v>
      </c>
      <c r="J56" s="243" t="s">
        <v>23</v>
      </c>
    </row>
    <row r="57" spans="1:10" ht="13.5">
      <c r="A57" s="228" t="s">
        <v>118</v>
      </c>
      <c r="B57" s="242">
        <v>574943</v>
      </c>
      <c r="C57" s="242" t="s">
        <v>23</v>
      </c>
      <c r="D57" s="242">
        <v>380515</v>
      </c>
      <c r="E57" s="242">
        <v>39867</v>
      </c>
      <c r="F57" s="242" t="s">
        <v>23</v>
      </c>
      <c r="G57" s="242">
        <v>11459</v>
      </c>
      <c r="H57" s="242" t="s">
        <v>23</v>
      </c>
      <c r="I57" s="242" t="s">
        <v>23</v>
      </c>
      <c r="J57" s="243" t="s">
        <v>23</v>
      </c>
    </row>
    <row r="58" spans="1:10" ht="13.5">
      <c r="A58" s="228" t="s">
        <v>119</v>
      </c>
      <c r="B58" s="242">
        <v>675189</v>
      </c>
      <c r="C58" s="242" t="s">
        <v>23</v>
      </c>
      <c r="D58" s="242">
        <v>370617</v>
      </c>
      <c r="E58" s="242">
        <v>60059</v>
      </c>
      <c r="F58" s="242" t="s">
        <v>23</v>
      </c>
      <c r="G58" s="242" t="s">
        <v>23</v>
      </c>
      <c r="H58" s="242">
        <v>1205</v>
      </c>
      <c r="I58" s="242" t="s">
        <v>23</v>
      </c>
      <c r="J58" s="243">
        <v>663</v>
      </c>
    </row>
    <row r="59" spans="1:10" s="87" customFormat="1" ht="13.5">
      <c r="A59" s="218" t="s">
        <v>120</v>
      </c>
      <c r="B59" s="292">
        <v>4028179</v>
      </c>
      <c r="C59" s="292" t="s">
        <v>23</v>
      </c>
      <c r="D59" s="292">
        <v>1862943</v>
      </c>
      <c r="E59" s="292">
        <v>245594</v>
      </c>
      <c r="F59" s="292" t="s">
        <v>23</v>
      </c>
      <c r="G59" s="292">
        <v>71855</v>
      </c>
      <c r="H59" s="292">
        <v>1504</v>
      </c>
      <c r="I59" s="292" t="s">
        <v>23</v>
      </c>
      <c r="J59" s="293">
        <v>663</v>
      </c>
    </row>
    <row r="60" spans="1:10" ht="13.5">
      <c r="A60" s="228"/>
      <c r="B60" s="242"/>
      <c r="C60" s="242"/>
      <c r="D60" s="242"/>
      <c r="E60" s="242"/>
      <c r="F60" s="242"/>
      <c r="G60" s="242"/>
      <c r="H60" s="242"/>
      <c r="I60" s="242"/>
      <c r="J60" s="243"/>
    </row>
    <row r="61" spans="1:10" ht="13.5">
      <c r="A61" s="228" t="s">
        <v>121</v>
      </c>
      <c r="B61" s="242">
        <v>20129</v>
      </c>
      <c r="C61" s="242" t="s">
        <v>23</v>
      </c>
      <c r="D61" s="242">
        <v>7944</v>
      </c>
      <c r="E61" s="242">
        <v>2329</v>
      </c>
      <c r="F61" s="242" t="s">
        <v>23</v>
      </c>
      <c r="G61" s="242">
        <v>705</v>
      </c>
      <c r="H61" s="242" t="s">
        <v>23</v>
      </c>
      <c r="I61" s="242" t="s">
        <v>23</v>
      </c>
      <c r="J61" s="243" t="s">
        <v>23</v>
      </c>
    </row>
    <row r="62" spans="1:10" ht="13.5">
      <c r="A62" s="228" t="s">
        <v>122</v>
      </c>
      <c r="B62" s="242">
        <v>10931</v>
      </c>
      <c r="C62" s="242" t="s">
        <v>23</v>
      </c>
      <c r="D62" s="242">
        <v>10599</v>
      </c>
      <c r="E62" s="242">
        <v>1637</v>
      </c>
      <c r="F62" s="242" t="s">
        <v>23</v>
      </c>
      <c r="G62" s="242">
        <v>2495</v>
      </c>
      <c r="H62" s="242" t="s">
        <v>23</v>
      </c>
      <c r="I62" s="242" t="s">
        <v>23</v>
      </c>
      <c r="J62" s="243" t="s">
        <v>23</v>
      </c>
    </row>
    <row r="63" spans="1:10" ht="13.5">
      <c r="A63" s="228" t="s">
        <v>123</v>
      </c>
      <c r="B63" s="242">
        <v>41904</v>
      </c>
      <c r="C63" s="242" t="s">
        <v>23</v>
      </c>
      <c r="D63" s="242">
        <v>5521</v>
      </c>
      <c r="E63" s="242">
        <v>114500</v>
      </c>
      <c r="F63" s="242" t="s">
        <v>23</v>
      </c>
      <c r="G63" s="242" t="s">
        <v>23</v>
      </c>
      <c r="H63" s="242" t="s">
        <v>23</v>
      </c>
      <c r="I63" s="242" t="s">
        <v>23</v>
      </c>
      <c r="J63" s="243" t="s">
        <v>23</v>
      </c>
    </row>
    <row r="64" spans="1:10" s="87" customFormat="1" ht="13.5">
      <c r="A64" s="218" t="s">
        <v>124</v>
      </c>
      <c r="B64" s="292">
        <v>72964</v>
      </c>
      <c r="C64" s="292" t="s">
        <v>23</v>
      </c>
      <c r="D64" s="292">
        <v>24064</v>
      </c>
      <c r="E64" s="292">
        <v>118466</v>
      </c>
      <c r="F64" s="292" t="s">
        <v>23</v>
      </c>
      <c r="G64" s="292">
        <v>3200</v>
      </c>
      <c r="H64" s="292" t="s">
        <v>23</v>
      </c>
      <c r="I64" s="292" t="s">
        <v>23</v>
      </c>
      <c r="J64" s="293" t="s">
        <v>23</v>
      </c>
    </row>
    <row r="65" spans="1:10" ht="13.5">
      <c r="A65" s="228"/>
      <c r="B65" s="242"/>
      <c r="C65" s="242"/>
      <c r="D65" s="242"/>
      <c r="E65" s="242"/>
      <c r="F65" s="242"/>
      <c r="G65" s="242"/>
      <c r="H65" s="242"/>
      <c r="I65" s="242"/>
      <c r="J65" s="243"/>
    </row>
    <row r="66" spans="1:10" s="87" customFormat="1" ht="13.5">
      <c r="A66" s="218" t="s">
        <v>125</v>
      </c>
      <c r="B66" s="292">
        <v>92709</v>
      </c>
      <c r="C66" s="292" t="s">
        <v>23</v>
      </c>
      <c r="D66" s="292">
        <v>55697</v>
      </c>
      <c r="E66" s="292">
        <v>3154</v>
      </c>
      <c r="F66" s="292" t="s">
        <v>23</v>
      </c>
      <c r="G66" s="292">
        <v>11</v>
      </c>
      <c r="H66" s="292">
        <v>7</v>
      </c>
      <c r="I66" s="292" t="s">
        <v>23</v>
      </c>
      <c r="J66" s="293">
        <v>2</v>
      </c>
    </row>
    <row r="67" spans="1:10" ht="13.5">
      <c r="A67" s="228"/>
      <c r="B67" s="242"/>
      <c r="C67" s="242"/>
      <c r="D67" s="242"/>
      <c r="E67" s="242"/>
      <c r="F67" s="242"/>
      <c r="G67" s="242"/>
      <c r="H67" s="242"/>
      <c r="I67" s="242"/>
      <c r="J67" s="243"/>
    </row>
    <row r="68" spans="1:10" ht="13.5">
      <c r="A68" s="228" t="s">
        <v>126</v>
      </c>
      <c r="B68" s="242">
        <v>473070</v>
      </c>
      <c r="C68" s="242" t="s">
        <v>23</v>
      </c>
      <c r="D68" s="242">
        <v>234900</v>
      </c>
      <c r="E68" s="242">
        <v>443106</v>
      </c>
      <c r="F68" s="242" t="s">
        <v>23</v>
      </c>
      <c r="G68" s="242" t="s">
        <v>23</v>
      </c>
      <c r="H68" s="242">
        <v>16</v>
      </c>
      <c r="I68" s="242" t="s">
        <v>23</v>
      </c>
      <c r="J68" s="243" t="s">
        <v>23</v>
      </c>
    </row>
    <row r="69" spans="1:10" ht="13.5">
      <c r="A69" s="228" t="s">
        <v>127</v>
      </c>
      <c r="B69" s="242">
        <v>26496</v>
      </c>
      <c r="C69" s="242" t="s">
        <v>23</v>
      </c>
      <c r="D69" s="242">
        <v>13730</v>
      </c>
      <c r="E69" s="242">
        <v>269441</v>
      </c>
      <c r="F69" s="242" t="s">
        <v>23</v>
      </c>
      <c r="G69" s="242" t="s">
        <v>23</v>
      </c>
      <c r="H69" s="242">
        <v>11</v>
      </c>
      <c r="I69" s="242" t="s">
        <v>23</v>
      </c>
      <c r="J69" s="243" t="s">
        <v>23</v>
      </c>
    </row>
    <row r="70" spans="1:10" s="87" customFormat="1" ht="13.5">
      <c r="A70" s="218" t="s">
        <v>128</v>
      </c>
      <c r="B70" s="292">
        <v>499566</v>
      </c>
      <c r="C70" s="292" t="s">
        <v>23</v>
      </c>
      <c r="D70" s="292">
        <v>248630</v>
      </c>
      <c r="E70" s="292">
        <v>712547</v>
      </c>
      <c r="F70" s="292" t="s">
        <v>23</v>
      </c>
      <c r="G70" s="292" t="s">
        <v>23</v>
      </c>
      <c r="H70" s="292">
        <v>27</v>
      </c>
      <c r="I70" s="292" t="s">
        <v>23</v>
      </c>
      <c r="J70" s="293" t="s">
        <v>23</v>
      </c>
    </row>
    <row r="71" spans="1:10" ht="13.5">
      <c r="A71" s="228"/>
      <c r="B71" s="242"/>
      <c r="C71" s="242"/>
      <c r="D71" s="242"/>
      <c r="E71" s="242"/>
      <c r="F71" s="242"/>
      <c r="G71" s="242"/>
      <c r="H71" s="242"/>
      <c r="I71" s="242"/>
      <c r="J71" s="243"/>
    </row>
    <row r="72" spans="1:10" ht="13.5">
      <c r="A72" s="228" t="s">
        <v>129</v>
      </c>
      <c r="B72" s="242">
        <v>19043</v>
      </c>
      <c r="C72" s="242" t="s">
        <v>23</v>
      </c>
      <c r="D72" s="242">
        <v>16372</v>
      </c>
      <c r="E72" s="242">
        <v>51</v>
      </c>
      <c r="F72" s="242" t="s">
        <v>23</v>
      </c>
      <c r="G72" s="242">
        <v>36</v>
      </c>
      <c r="H72" s="242" t="s">
        <v>23</v>
      </c>
      <c r="I72" s="242" t="s">
        <v>23</v>
      </c>
      <c r="J72" s="243" t="s">
        <v>23</v>
      </c>
    </row>
    <row r="73" spans="1:10" ht="13.5">
      <c r="A73" s="228" t="s">
        <v>130</v>
      </c>
      <c r="B73" s="242">
        <v>250824</v>
      </c>
      <c r="C73" s="242" t="s">
        <v>23</v>
      </c>
      <c r="D73" s="242">
        <v>78138</v>
      </c>
      <c r="E73" s="242">
        <v>42298</v>
      </c>
      <c r="F73" s="242" t="s">
        <v>23</v>
      </c>
      <c r="G73" s="242">
        <v>1640</v>
      </c>
      <c r="H73" s="242">
        <v>193</v>
      </c>
      <c r="I73" s="242" t="s">
        <v>23</v>
      </c>
      <c r="J73" s="243">
        <v>136</v>
      </c>
    </row>
    <row r="74" spans="1:10" ht="13.5">
      <c r="A74" s="228" t="s">
        <v>131</v>
      </c>
      <c r="B74" s="242">
        <v>355172</v>
      </c>
      <c r="C74" s="242" t="s">
        <v>23</v>
      </c>
      <c r="D74" s="242">
        <v>135043</v>
      </c>
      <c r="E74" s="242">
        <v>8646</v>
      </c>
      <c r="F74" s="242" t="s">
        <v>23</v>
      </c>
      <c r="G74" s="242" t="s">
        <v>23</v>
      </c>
      <c r="H74" s="242">
        <v>19</v>
      </c>
      <c r="I74" s="242" t="s">
        <v>23</v>
      </c>
      <c r="J74" s="243" t="s">
        <v>23</v>
      </c>
    </row>
    <row r="75" spans="1:10" ht="13.5">
      <c r="A75" s="228" t="s">
        <v>132</v>
      </c>
      <c r="B75" s="242">
        <v>112254</v>
      </c>
      <c r="C75" s="242" t="s">
        <v>23</v>
      </c>
      <c r="D75" s="242">
        <v>52702</v>
      </c>
      <c r="E75" s="242">
        <v>23588</v>
      </c>
      <c r="F75" s="242" t="s">
        <v>23</v>
      </c>
      <c r="G75" s="242" t="s">
        <v>23</v>
      </c>
      <c r="H75" s="242">
        <v>6</v>
      </c>
      <c r="I75" s="242" t="s">
        <v>23</v>
      </c>
      <c r="J75" s="243" t="s">
        <v>23</v>
      </c>
    </row>
    <row r="76" spans="1:10" ht="13.5">
      <c r="A76" s="228" t="s">
        <v>133</v>
      </c>
      <c r="B76" s="242">
        <v>95052</v>
      </c>
      <c r="C76" s="242" t="s">
        <v>23</v>
      </c>
      <c r="D76" s="242">
        <v>24133</v>
      </c>
      <c r="E76" s="242">
        <v>1109</v>
      </c>
      <c r="F76" s="242" t="s">
        <v>23</v>
      </c>
      <c r="G76" s="242" t="s">
        <v>23</v>
      </c>
      <c r="H76" s="242" t="s">
        <v>23</v>
      </c>
      <c r="I76" s="242" t="s">
        <v>23</v>
      </c>
      <c r="J76" s="243" t="s">
        <v>23</v>
      </c>
    </row>
    <row r="77" spans="1:10" ht="13.5">
      <c r="A77" s="228" t="s">
        <v>134</v>
      </c>
      <c r="B77" s="242">
        <v>44324</v>
      </c>
      <c r="C77" s="242" t="s">
        <v>23</v>
      </c>
      <c r="D77" s="242">
        <v>17820</v>
      </c>
      <c r="E77" s="242">
        <v>6178</v>
      </c>
      <c r="F77" s="242" t="s">
        <v>23</v>
      </c>
      <c r="G77" s="242">
        <v>460</v>
      </c>
      <c r="H77" s="242" t="s">
        <v>23</v>
      </c>
      <c r="I77" s="242" t="s">
        <v>23</v>
      </c>
      <c r="J77" s="243" t="s">
        <v>23</v>
      </c>
    </row>
    <row r="78" spans="1:10" ht="13.5">
      <c r="A78" s="228" t="s">
        <v>135</v>
      </c>
      <c r="B78" s="242">
        <v>96369</v>
      </c>
      <c r="C78" s="242" t="s">
        <v>23</v>
      </c>
      <c r="D78" s="242">
        <v>96365</v>
      </c>
      <c r="E78" s="242">
        <v>1147</v>
      </c>
      <c r="F78" s="242" t="s">
        <v>23</v>
      </c>
      <c r="G78" s="242">
        <v>1147</v>
      </c>
      <c r="H78" s="242">
        <v>6</v>
      </c>
      <c r="I78" s="242" t="s">
        <v>23</v>
      </c>
      <c r="J78" s="243">
        <v>6</v>
      </c>
    </row>
    <row r="79" spans="1:10" ht="13.5">
      <c r="A79" s="228" t="s">
        <v>136</v>
      </c>
      <c r="B79" s="242">
        <v>642475</v>
      </c>
      <c r="C79" s="242" t="s">
        <v>23</v>
      </c>
      <c r="D79" s="242">
        <v>385322</v>
      </c>
      <c r="E79" s="242">
        <v>199021</v>
      </c>
      <c r="F79" s="242" t="s">
        <v>23</v>
      </c>
      <c r="G79" s="242">
        <v>140</v>
      </c>
      <c r="H79" s="242">
        <v>118</v>
      </c>
      <c r="I79" s="242" t="s">
        <v>23</v>
      </c>
      <c r="J79" s="243">
        <v>71</v>
      </c>
    </row>
    <row r="80" spans="1:10" s="87" customFormat="1" ht="13.5">
      <c r="A80" s="218" t="s">
        <v>137</v>
      </c>
      <c r="B80" s="292">
        <v>1615513</v>
      </c>
      <c r="C80" s="292" t="s">
        <v>23</v>
      </c>
      <c r="D80" s="292">
        <v>805895</v>
      </c>
      <c r="E80" s="292">
        <v>282038</v>
      </c>
      <c r="F80" s="292" t="s">
        <v>23</v>
      </c>
      <c r="G80" s="292">
        <v>3423</v>
      </c>
      <c r="H80" s="292">
        <v>342</v>
      </c>
      <c r="I80" s="292" t="s">
        <v>23</v>
      </c>
      <c r="J80" s="293">
        <v>213</v>
      </c>
    </row>
    <row r="81" spans="1:10" ht="13.5">
      <c r="A81" s="228"/>
      <c r="B81" s="242"/>
      <c r="C81" s="242"/>
      <c r="D81" s="242"/>
      <c r="E81" s="242"/>
      <c r="F81" s="242"/>
      <c r="G81" s="242"/>
      <c r="H81" s="242"/>
      <c r="I81" s="242"/>
      <c r="J81" s="243"/>
    </row>
    <row r="82" spans="1:10" ht="13.5">
      <c r="A82" s="228" t="s">
        <v>138</v>
      </c>
      <c r="B82" s="242">
        <v>307</v>
      </c>
      <c r="C82" s="242" t="s">
        <v>23</v>
      </c>
      <c r="D82" s="242">
        <v>385</v>
      </c>
      <c r="E82" s="242">
        <v>627</v>
      </c>
      <c r="F82" s="242" t="s">
        <v>23</v>
      </c>
      <c r="G82" s="242" t="s">
        <v>23</v>
      </c>
      <c r="H82" s="242">
        <v>95</v>
      </c>
      <c r="I82" s="242" t="s">
        <v>23</v>
      </c>
      <c r="J82" s="243" t="s">
        <v>23</v>
      </c>
    </row>
    <row r="83" spans="1:10" ht="13.5">
      <c r="A83" s="228" t="s">
        <v>139</v>
      </c>
      <c r="B83" s="242">
        <v>417</v>
      </c>
      <c r="C83" s="242" t="s">
        <v>23</v>
      </c>
      <c r="D83" s="242">
        <v>455</v>
      </c>
      <c r="E83" s="242">
        <v>522</v>
      </c>
      <c r="F83" s="242" t="s">
        <v>23</v>
      </c>
      <c r="G83" s="242" t="s">
        <v>23</v>
      </c>
      <c r="H83" s="242" t="s">
        <v>23</v>
      </c>
      <c r="I83" s="242" t="s">
        <v>23</v>
      </c>
      <c r="J83" s="243" t="s">
        <v>23</v>
      </c>
    </row>
    <row r="84" spans="1:10" s="87" customFormat="1" ht="13.5">
      <c r="A84" s="218" t="s">
        <v>140</v>
      </c>
      <c r="B84" s="292">
        <v>724</v>
      </c>
      <c r="C84" s="292" t="s">
        <v>23</v>
      </c>
      <c r="D84" s="292">
        <v>840</v>
      </c>
      <c r="E84" s="292">
        <v>1149</v>
      </c>
      <c r="F84" s="292" t="s">
        <v>23</v>
      </c>
      <c r="G84" s="292" t="s">
        <v>23</v>
      </c>
      <c r="H84" s="292">
        <v>95</v>
      </c>
      <c r="I84" s="292" t="s">
        <v>23</v>
      </c>
      <c r="J84" s="293" t="s">
        <v>23</v>
      </c>
    </row>
    <row r="85" spans="1:10" ht="14.25" thickBot="1">
      <c r="A85" s="228"/>
      <c r="B85" s="242"/>
      <c r="C85" s="242"/>
      <c r="D85" s="242"/>
      <c r="E85" s="242"/>
      <c r="F85" s="242"/>
      <c r="G85" s="242"/>
      <c r="H85" s="242"/>
      <c r="I85" s="242"/>
      <c r="J85" s="243"/>
    </row>
    <row r="86" spans="1:10" s="87" customFormat="1" ht="14.25" thickBot="1">
      <c r="A86" s="294" t="s">
        <v>141</v>
      </c>
      <c r="B86" s="245">
        <v>19401864</v>
      </c>
      <c r="C86" s="245">
        <v>41650</v>
      </c>
      <c r="D86" s="245">
        <v>10183731</v>
      </c>
      <c r="E86" s="245">
        <v>5240719</v>
      </c>
      <c r="F86" s="245" t="s">
        <v>23</v>
      </c>
      <c r="G86" s="245">
        <v>531149</v>
      </c>
      <c r="H86" s="245">
        <v>5443</v>
      </c>
      <c r="I86" s="245" t="s">
        <v>23</v>
      </c>
      <c r="J86" s="246">
        <v>1393</v>
      </c>
    </row>
    <row r="88" spans="1:10">
      <c r="B88" s="19"/>
      <c r="C88" s="19"/>
      <c r="D88" s="19"/>
      <c r="E88" s="19"/>
      <c r="F88" s="19"/>
      <c r="G88" s="19"/>
      <c r="H88" s="19"/>
      <c r="I88" s="19"/>
      <c r="J88" s="19"/>
    </row>
  </sheetData>
  <mergeCells count="8">
    <mergeCell ref="A1:I1"/>
    <mergeCell ref="A3:I3"/>
    <mergeCell ref="A4:I4"/>
    <mergeCell ref="H7:J7"/>
    <mergeCell ref="B6:J6"/>
    <mergeCell ref="A6:A8"/>
    <mergeCell ref="B7:D7"/>
    <mergeCell ref="E7:G7"/>
  </mergeCells>
  <phoneticPr fontId="8"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2B12-9198-4571-A012-308A541E279F}">
  <sheetPr>
    <pageSetUpPr fitToPage="1"/>
  </sheetPr>
  <dimension ref="B1:H21"/>
  <sheetViews>
    <sheetView showGridLines="0" view="pageBreakPreview" topLeftCell="A28" zoomScale="115" zoomScaleNormal="100" zoomScaleSheetLayoutView="115" workbookViewId="0">
      <selection activeCell="L21" sqref="L21"/>
    </sheetView>
  </sheetViews>
  <sheetFormatPr baseColWidth="10" defaultRowHeight="12.75"/>
  <cols>
    <col min="1" max="1" width="0.28515625" customWidth="1"/>
    <col min="2" max="7" width="22.140625" customWidth="1"/>
    <col min="8" max="8" width="2.42578125" customWidth="1"/>
    <col min="9" max="9" width="2.7109375" customWidth="1"/>
    <col min="10" max="10" width="2" customWidth="1"/>
  </cols>
  <sheetData>
    <row r="1" spans="2:8" s="2" customFormat="1" ht="18.75">
      <c r="B1" s="1632" t="s">
        <v>0</v>
      </c>
      <c r="C1" s="1632"/>
      <c r="D1" s="1632"/>
      <c r="E1" s="1632"/>
      <c r="F1" s="1632"/>
      <c r="G1" s="1632"/>
    </row>
    <row r="2" spans="2:8" s="3" customFormat="1" ht="12.75" customHeight="1">
      <c r="B2" s="315"/>
      <c r="C2" s="315"/>
      <c r="D2" s="315"/>
      <c r="E2" s="315"/>
      <c r="F2" s="315"/>
      <c r="G2" s="315"/>
    </row>
    <row r="3" spans="2:8" s="3" customFormat="1" ht="15.75">
      <c r="B3" s="1633" t="s">
        <v>655</v>
      </c>
      <c r="C3" s="1633"/>
      <c r="D3" s="1633"/>
      <c r="E3" s="1633"/>
      <c r="F3" s="1633"/>
      <c r="G3" s="1633"/>
      <c r="H3" s="43"/>
    </row>
    <row r="4" spans="2:8" s="3" customFormat="1" ht="30" customHeight="1">
      <c r="B4" s="1676" t="s">
        <v>235</v>
      </c>
      <c r="C4" s="1676"/>
      <c r="D4" s="1676"/>
      <c r="E4" s="1676"/>
      <c r="F4" s="1676"/>
      <c r="G4" s="1676"/>
      <c r="H4" s="47"/>
    </row>
    <row r="5" spans="2:8" s="3" customFormat="1" ht="13.5" customHeight="1">
      <c r="B5" s="40"/>
      <c r="C5" s="41"/>
      <c r="D5" s="41"/>
      <c r="E5" s="41"/>
      <c r="F5" s="41"/>
      <c r="G5" s="41"/>
    </row>
    <row r="6" spans="2:8" ht="19.899999999999999" customHeight="1">
      <c r="B6" s="1672" t="s">
        <v>2</v>
      </c>
      <c r="C6" s="537"/>
      <c r="D6" s="537"/>
      <c r="E6" s="537"/>
      <c r="F6" s="296" t="s">
        <v>142</v>
      </c>
      <c r="G6" s="541"/>
    </row>
    <row r="7" spans="2:8" ht="24" customHeight="1">
      <c r="B7" s="1672"/>
      <c r="C7" s="214" t="s">
        <v>3</v>
      </c>
      <c r="D7" s="214" t="s">
        <v>10</v>
      </c>
      <c r="E7" s="214" t="s">
        <v>4</v>
      </c>
      <c r="F7" s="214" t="s">
        <v>143</v>
      </c>
      <c r="G7" s="464" t="s">
        <v>1300</v>
      </c>
    </row>
    <row r="8" spans="2:8" ht="16.899999999999999" customHeight="1">
      <c r="B8" s="1672"/>
      <c r="C8" s="214" t="s">
        <v>6</v>
      </c>
      <c r="D8" s="214" t="s">
        <v>145</v>
      </c>
      <c r="E8" s="250" t="s">
        <v>7</v>
      </c>
      <c r="F8" s="214" t="s">
        <v>146</v>
      </c>
      <c r="G8" s="464" t="s">
        <v>8</v>
      </c>
    </row>
    <row r="9" spans="2:8" ht="22.15" customHeight="1" thickBot="1">
      <c r="B9" s="1672"/>
      <c r="C9" s="537"/>
      <c r="D9" s="537"/>
      <c r="E9" s="537"/>
      <c r="F9" s="214" t="s">
        <v>147</v>
      </c>
      <c r="G9" s="541"/>
    </row>
    <row r="10" spans="2:8" ht="13.5">
      <c r="B10" s="200">
        <v>2011</v>
      </c>
      <c r="C10" s="531">
        <v>36.097000000000001</v>
      </c>
      <c r="D10" s="531">
        <v>8.978031415353076</v>
      </c>
      <c r="E10" s="531">
        <v>32.408000000000001</v>
      </c>
      <c r="F10" s="532">
        <v>65.27</v>
      </c>
      <c r="G10" s="493">
        <v>21152.7016</v>
      </c>
    </row>
    <row r="11" spans="2:8" ht="13.5">
      <c r="B11" s="203">
        <v>2012</v>
      </c>
      <c r="C11" s="331">
        <v>33.840000000000003</v>
      </c>
      <c r="D11" s="331">
        <v>5.9190307328605201</v>
      </c>
      <c r="E11" s="331">
        <v>20.03</v>
      </c>
      <c r="F11" s="310">
        <v>65.42</v>
      </c>
      <c r="G11" s="311">
        <v>13103.626000000002</v>
      </c>
    </row>
    <row r="12" spans="2:8" ht="13.5">
      <c r="B12" s="203">
        <v>2013</v>
      </c>
      <c r="C12" s="331">
        <v>27.251999999999999</v>
      </c>
      <c r="D12" s="331">
        <v>9.5673712021136073</v>
      </c>
      <c r="E12" s="331">
        <v>26.073</v>
      </c>
      <c r="F12" s="310">
        <v>66.510000000000005</v>
      </c>
      <c r="G12" s="311">
        <v>17341.152300000002</v>
      </c>
    </row>
    <row r="13" spans="2:8" ht="13.5">
      <c r="B13" s="203">
        <v>2014</v>
      </c>
      <c r="C13" s="331">
        <v>38.61</v>
      </c>
      <c r="D13" s="331">
        <v>8.7940947940947947</v>
      </c>
      <c r="E13" s="331">
        <v>33.954000000000001</v>
      </c>
      <c r="F13" s="310">
        <v>54.87</v>
      </c>
      <c r="G13" s="311">
        <v>18630.559799999999</v>
      </c>
    </row>
    <row r="14" spans="2:8" ht="13.5">
      <c r="B14" s="203">
        <v>2015</v>
      </c>
      <c r="C14" s="331">
        <v>37.869</v>
      </c>
      <c r="D14" s="331">
        <v>7.2217380971242964</v>
      </c>
      <c r="E14" s="331">
        <v>27.347999999999999</v>
      </c>
      <c r="F14" s="310">
        <v>58.91</v>
      </c>
      <c r="G14" s="311">
        <v>16111</v>
      </c>
    </row>
    <row r="15" spans="2:8" ht="13.5">
      <c r="B15" s="203">
        <v>2016</v>
      </c>
      <c r="C15" s="331">
        <v>33.707999999999998</v>
      </c>
      <c r="D15" s="331">
        <v>11.101222261777622</v>
      </c>
      <c r="E15" s="331">
        <v>37.42</v>
      </c>
      <c r="F15" s="310">
        <v>61.51</v>
      </c>
      <c r="G15" s="311">
        <v>23017</v>
      </c>
    </row>
    <row r="16" spans="2:8" ht="13.5">
      <c r="B16" s="203">
        <v>2017</v>
      </c>
      <c r="C16" s="331">
        <v>51.856000000000002</v>
      </c>
      <c r="D16" s="331">
        <v>10.895171243443381</v>
      </c>
      <c r="E16" s="331">
        <v>56.497999999999998</v>
      </c>
      <c r="F16" s="310">
        <v>92.27</v>
      </c>
      <c r="G16" s="311">
        <v>52130.704599999997</v>
      </c>
    </row>
    <row r="17" spans="2:7" ht="13.5">
      <c r="B17" s="203">
        <v>2018</v>
      </c>
      <c r="C17" s="331">
        <v>70.608999999999995</v>
      </c>
      <c r="D17" s="331">
        <v>12.95245648571712</v>
      </c>
      <c r="E17" s="331">
        <v>91.456000000000003</v>
      </c>
      <c r="F17" s="310">
        <v>117.15</v>
      </c>
      <c r="G17" s="311">
        <v>107140.704</v>
      </c>
    </row>
    <row r="18" spans="2:7" ht="13.5">
      <c r="B18" s="203">
        <v>2019</v>
      </c>
      <c r="C18" s="331">
        <v>53.223999999999997</v>
      </c>
      <c r="D18" s="331">
        <v>9.3888095595971741</v>
      </c>
      <c r="E18" s="331">
        <v>49.970999999999997</v>
      </c>
      <c r="F18" s="310">
        <v>44.18</v>
      </c>
      <c r="G18" s="311">
        <v>22077.187799999996</v>
      </c>
    </row>
    <row r="19" spans="2:7" ht="13.5">
      <c r="B19" s="203">
        <v>2020</v>
      </c>
      <c r="C19" s="331">
        <v>38.412999999999997</v>
      </c>
      <c r="D19" s="331">
        <v>12.0933017</v>
      </c>
      <c r="E19" s="331">
        <v>46.454000000000001</v>
      </c>
      <c r="F19" s="310">
        <v>51.34</v>
      </c>
      <c r="G19" s="311">
        <v>23849.483600000003</v>
      </c>
    </row>
    <row r="20" spans="2:7" ht="14.25" thickBot="1">
      <c r="B20" s="208">
        <v>2021</v>
      </c>
      <c r="C20" s="313">
        <v>43.225999999999999</v>
      </c>
      <c r="D20" s="313">
        <v>9.2337944755471248</v>
      </c>
      <c r="E20" s="313">
        <v>39.914000000000001</v>
      </c>
      <c r="F20" s="1301">
        <v>66.44</v>
      </c>
      <c r="G20" s="1302">
        <v>26518.8616</v>
      </c>
    </row>
    <row r="21" spans="2:7" ht="13.15" customHeight="1">
      <c r="B21" s="228" t="s">
        <v>1297</v>
      </c>
      <c r="C21" s="228"/>
      <c r="D21" s="228"/>
      <c r="E21" s="228"/>
      <c r="F21" s="228"/>
      <c r="G21" s="228"/>
    </row>
  </sheetData>
  <mergeCells count="4">
    <mergeCell ref="B1:G1"/>
    <mergeCell ref="B3:G3"/>
    <mergeCell ref="B4:G4"/>
    <mergeCell ref="B6:B9"/>
  </mergeCells>
  <printOptions horizontalCentered="1"/>
  <pageMargins left="0.75" right="0.35" top="0.59055118110236227" bottom="1" header="0" footer="0"/>
  <pageSetup paperSize="9" scale="55"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108">
    <pageSetUpPr fitToPage="1"/>
  </sheetPr>
  <dimension ref="A1:J85"/>
  <sheetViews>
    <sheetView view="pageBreakPreview" topLeftCell="A52" zoomScale="75" zoomScaleNormal="75" zoomScaleSheetLayoutView="75" workbookViewId="0">
      <selection activeCell="Q18" sqref="Q18"/>
    </sheetView>
  </sheetViews>
  <sheetFormatPr baseColWidth="10" defaultColWidth="11.42578125" defaultRowHeight="12.75"/>
  <cols>
    <col min="1" max="1" width="34.85546875" style="15" customWidth="1"/>
    <col min="2" max="6" width="13.140625" style="15" customWidth="1"/>
    <col min="7" max="7" width="13.85546875" style="15" customWidth="1"/>
    <col min="8" max="8" width="13.140625" style="15" customWidth="1"/>
    <col min="9" max="9" width="4.85546875" style="15" customWidth="1"/>
    <col min="10"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9" customHeight="1">
      <c r="A3" s="1637" t="s">
        <v>1377</v>
      </c>
      <c r="B3" s="1637"/>
      <c r="C3" s="1637"/>
      <c r="D3" s="1637"/>
      <c r="E3" s="1637"/>
      <c r="F3" s="1637"/>
      <c r="G3" s="1637"/>
      <c r="H3" s="1637"/>
      <c r="I3" s="25"/>
      <c r="J3" s="25"/>
    </row>
    <row r="4" spans="1:10" s="13" customFormat="1" ht="13.5" customHeight="1">
      <c r="A4" s="40"/>
      <c r="B4" s="41"/>
      <c r="C4" s="41"/>
      <c r="D4" s="41"/>
      <c r="E4" s="41"/>
      <c r="F4" s="41"/>
      <c r="G4" s="41"/>
      <c r="H4" s="41"/>
    </row>
    <row r="5" spans="1:10" ht="30" customHeight="1">
      <c r="A5" s="1687" t="s">
        <v>77</v>
      </c>
      <c r="B5" s="552" t="s">
        <v>3</v>
      </c>
      <c r="C5" s="552"/>
      <c r="D5" s="553"/>
      <c r="E5" s="552" t="s">
        <v>10</v>
      </c>
      <c r="F5" s="553"/>
      <c r="G5" s="250" t="s">
        <v>4</v>
      </c>
      <c r="H5" s="464" t="s">
        <v>16</v>
      </c>
    </row>
    <row r="6" spans="1:10" ht="20.25" customHeight="1">
      <c r="A6" s="1687"/>
      <c r="B6" s="343" t="s">
        <v>13</v>
      </c>
      <c r="C6" s="392"/>
      <c r="D6" s="393"/>
      <c r="E6" s="392" t="s">
        <v>14</v>
      </c>
      <c r="F6" s="393"/>
      <c r="G6" s="214" t="s">
        <v>149</v>
      </c>
      <c r="H6" s="464" t="s">
        <v>20</v>
      </c>
    </row>
    <row r="7" spans="1:10" ht="36.75" customHeight="1" thickBot="1">
      <c r="A7" s="1687"/>
      <c r="B7" s="370" t="s">
        <v>17</v>
      </c>
      <c r="C7" s="372" t="s">
        <v>18</v>
      </c>
      <c r="D7" s="372" t="s">
        <v>19</v>
      </c>
      <c r="E7" s="556" t="s">
        <v>17</v>
      </c>
      <c r="F7" s="465" t="s">
        <v>18</v>
      </c>
      <c r="G7" s="250" t="s">
        <v>150</v>
      </c>
      <c r="H7" s="370" t="s">
        <v>150</v>
      </c>
    </row>
    <row r="8" spans="1:10" ht="30" customHeight="1">
      <c r="A8" s="347" t="s">
        <v>81</v>
      </c>
      <c r="B8" s="411" t="s">
        <v>23</v>
      </c>
      <c r="C8" s="411" t="s">
        <v>23</v>
      </c>
      <c r="D8" s="411" t="s">
        <v>23</v>
      </c>
      <c r="E8" s="411" t="s">
        <v>23</v>
      </c>
      <c r="F8" s="411" t="s">
        <v>23</v>
      </c>
      <c r="G8" s="411" t="s">
        <v>23</v>
      </c>
      <c r="H8" s="412" t="s">
        <v>23</v>
      </c>
      <c r="I8" s="24"/>
      <c r="J8" s="24"/>
    </row>
    <row r="9" spans="1:10" ht="13.5">
      <c r="A9" s="350" t="s">
        <v>82</v>
      </c>
      <c r="B9" s="362" t="s">
        <v>23</v>
      </c>
      <c r="C9" s="362" t="s">
        <v>23</v>
      </c>
      <c r="D9" s="362" t="s">
        <v>23</v>
      </c>
      <c r="E9" s="362" t="s">
        <v>23</v>
      </c>
      <c r="F9" s="362" t="s">
        <v>23</v>
      </c>
      <c r="G9" s="362" t="s">
        <v>23</v>
      </c>
      <c r="H9" s="363" t="s">
        <v>23</v>
      </c>
      <c r="I9" s="24"/>
      <c r="J9" s="24"/>
    </row>
    <row r="10" spans="1:10" ht="13.5">
      <c r="A10" s="350" t="s">
        <v>83</v>
      </c>
      <c r="B10" s="362">
        <v>13</v>
      </c>
      <c r="C10" s="389">
        <v>3</v>
      </c>
      <c r="D10" s="362">
        <v>16</v>
      </c>
      <c r="E10" s="362">
        <v>1025</v>
      </c>
      <c r="F10" s="389">
        <v>1025</v>
      </c>
      <c r="G10" s="362">
        <v>17</v>
      </c>
      <c r="H10" s="363" t="s">
        <v>23</v>
      </c>
      <c r="I10" s="24"/>
      <c r="J10" s="24"/>
    </row>
    <row r="11" spans="1:10" ht="13.5">
      <c r="A11" s="350" t="s">
        <v>84</v>
      </c>
      <c r="B11" s="362">
        <v>1</v>
      </c>
      <c r="C11" s="362" t="s">
        <v>23</v>
      </c>
      <c r="D11" s="362">
        <v>1</v>
      </c>
      <c r="E11" s="362">
        <v>2000</v>
      </c>
      <c r="F11" s="362" t="s">
        <v>23</v>
      </c>
      <c r="G11" s="362">
        <v>2</v>
      </c>
      <c r="H11" s="363" t="s">
        <v>23</v>
      </c>
      <c r="I11" s="24"/>
      <c r="J11" s="24"/>
    </row>
    <row r="12" spans="1:10" ht="13.5">
      <c r="A12" s="353" t="s">
        <v>85</v>
      </c>
      <c r="B12" s="364">
        <v>14</v>
      </c>
      <c r="C12" s="364">
        <v>3</v>
      </c>
      <c r="D12" s="364">
        <v>17</v>
      </c>
      <c r="E12" s="364">
        <v>1095</v>
      </c>
      <c r="F12" s="364">
        <v>1025</v>
      </c>
      <c r="G12" s="364">
        <v>19</v>
      </c>
      <c r="H12" s="365" t="s">
        <v>23</v>
      </c>
      <c r="I12" s="24"/>
      <c r="J12" s="24"/>
    </row>
    <row r="13" spans="1:10" ht="13.5">
      <c r="A13" s="353"/>
      <c r="B13" s="364"/>
      <c r="C13" s="364"/>
      <c r="D13" s="364"/>
      <c r="E13" s="364"/>
      <c r="F13" s="364"/>
      <c r="G13" s="364"/>
      <c r="H13" s="365"/>
      <c r="I13" s="24"/>
      <c r="J13" s="24"/>
    </row>
    <row r="14" spans="1:10" ht="13.5">
      <c r="A14" s="353" t="s">
        <v>86</v>
      </c>
      <c r="B14" s="364" t="s">
        <v>23</v>
      </c>
      <c r="C14" s="364" t="s">
        <v>23</v>
      </c>
      <c r="D14" s="364" t="s">
        <v>23</v>
      </c>
      <c r="E14" s="364" t="s">
        <v>23</v>
      </c>
      <c r="F14" s="364" t="s">
        <v>23</v>
      </c>
      <c r="G14" s="364" t="s">
        <v>23</v>
      </c>
      <c r="H14" s="365" t="s">
        <v>23</v>
      </c>
      <c r="I14" s="24"/>
      <c r="J14" s="24"/>
    </row>
    <row r="15" spans="1:10" ht="13.5">
      <c r="A15" s="353"/>
      <c r="B15" s="364"/>
      <c r="C15" s="364"/>
      <c r="D15" s="364"/>
      <c r="E15" s="364"/>
      <c r="F15" s="364"/>
      <c r="G15" s="364"/>
      <c r="H15" s="365"/>
      <c r="I15" s="24"/>
      <c r="J15" s="24"/>
    </row>
    <row r="16" spans="1:10" ht="13.5">
      <c r="A16" s="353" t="s">
        <v>87</v>
      </c>
      <c r="B16" s="364" t="s">
        <v>23</v>
      </c>
      <c r="C16" s="364" t="s">
        <v>23</v>
      </c>
      <c r="D16" s="364" t="s">
        <v>23</v>
      </c>
      <c r="E16" s="364" t="s">
        <v>23</v>
      </c>
      <c r="F16" s="364" t="s">
        <v>23</v>
      </c>
      <c r="G16" s="364" t="s">
        <v>23</v>
      </c>
      <c r="H16" s="365" t="s">
        <v>23</v>
      </c>
      <c r="I16" s="24"/>
      <c r="J16" s="24"/>
    </row>
    <row r="17" spans="1:10" ht="13.5">
      <c r="A17" s="350"/>
      <c r="B17" s="362"/>
      <c r="C17" s="362"/>
      <c r="D17" s="362"/>
      <c r="E17" s="362"/>
      <c r="F17" s="362"/>
      <c r="G17" s="362"/>
      <c r="H17" s="363"/>
      <c r="I17" s="24"/>
      <c r="J17" s="24"/>
    </row>
    <row r="18" spans="1:10" ht="13.5">
      <c r="A18" s="350" t="s">
        <v>158</v>
      </c>
      <c r="B18" s="362">
        <v>79</v>
      </c>
      <c r="C18" s="362" t="s">
        <v>23</v>
      </c>
      <c r="D18" s="362">
        <v>79</v>
      </c>
      <c r="E18" s="362">
        <v>3000</v>
      </c>
      <c r="F18" s="362" t="s">
        <v>23</v>
      </c>
      <c r="G18" s="362">
        <v>237</v>
      </c>
      <c r="H18" s="363" t="s">
        <v>23</v>
      </c>
      <c r="I18" s="24"/>
      <c r="J18" s="24"/>
    </row>
    <row r="19" spans="1:10" ht="13.5">
      <c r="A19" s="350" t="s">
        <v>89</v>
      </c>
      <c r="B19" s="362" t="s">
        <v>23</v>
      </c>
      <c r="C19" s="362" t="s">
        <v>23</v>
      </c>
      <c r="D19" s="362" t="s">
        <v>23</v>
      </c>
      <c r="E19" s="362" t="s">
        <v>23</v>
      </c>
      <c r="F19" s="362" t="s">
        <v>23</v>
      </c>
      <c r="G19" s="362" t="s">
        <v>23</v>
      </c>
      <c r="H19" s="363" t="s">
        <v>23</v>
      </c>
      <c r="I19" s="24"/>
      <c r="J19" s="24"/>
    </row>
    <row r="20" spans="1:10" ht="13.5">
      <c r="A20" s="350" t="s">
        <v>90</v>
      </c>
      <c r="B20" s="389">
        <v>1</v>
      </c>
      <c r="C20" s="362" t="s">
        <v>23</v>
      </c>
      <c r="D20" s="389">
        <v>1</v>
      </c>
      <c r="E20" s="389">
        <v>1010</v>
      </c>
      <c r="F20" s="362" t="s">
        <v>23</v>
      </c>
      <c r="G20" s="389">
        <v>1</v>
      </c>
      <c r="H20" s="363" t="s">
        <v>23</v>
      </c>
      <c r="I20" s="24"/>
      <c r="J20" s="24"/>
    </row>
    <row r="21" spans="1:10" ht="13.5">
      <c r="A21" s="353" t="s">
        <v>91</v>
      </c>
      <c r="B21" s="364">
        <v>80</v>
      </c>
      <c r="C21" s="364" t="s">
        <v>23</v>
      </c>
      <c r="D21" s="364">
        <v>80</v>
      </c>
      <c r="E21" s="364">
        <v>2975</v>
      </c>
      <c r="F21" s="364" t="s">
        <v>23</v>
      </c>
      <c r="G21" s="364">
        <v>238</v>
      </c>
      <c r="H21" s="365" t="s">
        <v>23</v>
      </c>
      <c r="I21" s="24"/>
      <c r="J21" s="24"/>
    </row>
    <row r="22" spans="1:10" ht="13.5">
      <c r="A22" s="350"/>
      <c r="B22" s="364"/>
      <c r="C22" s="364"/>
      <c r="D22" s="364"/>
      <c r="E22" s="364"/>
      <c r="F22" s="364"/>
      <c r="G22" s="364"/>
      <c r="H22" s="365"/>
      <c r="I22" s="24"/>
      <c r="J22" s="24"/>
    </row>
    <row r="23" spans="1:10" ht="13.5">
      <c r="A23" s="353" t="s">
        <v>92</v>
      </c>
      <c r="B23" s="364">
        <v>35</v>
      </c>
      <c r="C23" s="364">
        <v>20</v>
      </c>
      <c r="D23" s="364">
        <v>55</v>
      </c>
      <c r="E23" s="364">
        <v>586</v>
      </c>
      <c r="F23" s="364">
        <v>1415</v>
      </c>
      <c r="G23" s="364">
        <v>49</v>
      </c>
      <c r="H23" s="365" t="s">
        <v>23</v>
      </c>
      <c r="I23" s="24"/>
      <c r="J23" s="24"/>
    </row>
    <row r="24" spans="1:10" ht="13.5">
      <c r="A24" s="353"/>
      <c r="B24" s="364"/>
      <c r="C24" s="364"/>
      <c r="D24" s="364"/>
      <c r="E24" s="364"/>
      <c r="F24" s="364"/>
      <c r="G24" s="364"/>
      <c r="H24" s="365"/>
      <c r="I24" s="24"/>
      <c r="J24" s="24"/>
    </row>
    <row r="25" spans="1:10" ht="13.5">
      <c r="A25" s="353" t="s">
        <v>93</v>
      </c>
      <c r="B25" s="364">
        <v>11</v>
      </c>
      <c r="C25" s="364">
        <v>9</v>
      </c>
      <c r="D25" s="364">
        <v>20</v>
      </c>
      <c r="E25" s="364">
        <v>1300</v>
      </c>
      <c r="F25" s="364">
        <v>1700</v>
      </c>
      <c r="G25" s="364">
        <v>30</v>
      </c>
      <c r="H25" s="365">
        <v>8</v>
      </c>
      <c r="I25" s="24"/>
      <c r="J25" s="24"/>
    </row>
    <row r="26" spans="1:10" ht="13.5">
      <c r="A26" s="350"/>
      <c r="B26" s="362"/>
      <c r="C26" s="362"/>
      <c r="D26" s="362"/>
      <c r="E26" s="362"/>
      <c r="F26" s="362"/>
      <c r="G26" s="362"/>
      <c r="H26" s="363"/>
      <c r="I26" s="24"/>
      <c r="J26" s="24"/>
    </row>
    <row r="27" spans="1:10" ht="13.5">
      <c r="A27" s="350" t="s">
        <v>94</v>
      </c>
      <c r="B27" s="362">
        <v>13</v>
      </c>
      <c r="C27" s="362">
        <v>10</v>
      </c>
      <c r="D27" s="362">
        <v>23</v>
      </c>
      <c r="E27" s="362">
        <v>1102</v>
      </c>
      <c r="F27" s="362">
        <v>2100</v>
      </c>
      <c r="G27" s="362">
        <v>35</v>
      </c>
      <c r="H27" s="363" t="s">
        <v>23</v>
      </c>
      <c r="I27" s="24"/>
      <c r="J27" s="24"/>
    </row>
    <row r="28" spans="1:10" ht="13.5">
      <c r="A28" s="350" t="s">
        <v>95</v>
      </c>
      <c r="B28" s="362">
        <v>5</v>
      </c>
      <c r="C28" s="362" t="s">
        <v>23</v>
      </c>
      <c r="D28" s="362">
        <v>5</v>
      </c>
      <c r="E28" s="362">
        <v>600</v>
      </c>
      <c r="F28" s="362" t="s">
        <v>23</v>
      </c>
      <c r="G28" s="362">
        <v>3</v>
      </c>
      <c r="H28" s="363" t="s">
        <v>23</v>
      </c>
      <c r="I28" s="24"/>
      <c r="J28" s="24"/>
    </row>
    <row r="29" spans="1:10" ht="13.5">
      <c r="A29" s="350" t="s">
        <v>96</v>
      </c>
      <c r="B29" s="362">
        <v>15</v>
      </c>
      <c r="C29" s="362">
        <v>2</v>
      </c>
      <c r="D29" s="362">
        <v>17</v>
      </c>
      <c r="E29" s="362">
        <v>600</v>
      </c>
      <c r="F29" s="362">
        <v>2000</v>
      </c>
      <c r="G29" s="362">
        <v>13</v>
      </c>
      <c r="H29" s="363">
        <v>6</v>
      </c>
      <c r="I29" s="24"/>
      <c r="J29" s="24"/>
    </row>
    <row r="30" spans="1:10" ht="13.5">
      <c r="A30" s="353" t="s">
        <v>97</v>
      </c>
      <c r="B30" s="364">
        <v>33</v>
      </c>
      <c r="C30" s="364">
        <v>12</v>
      </c>
      <c r="D30" s="364">
        <v>45</v>
      </c>
      <c r="E30" s="364">
        <v>798</v>
      </c>
      <c r="F30" s="364">
        <v>2083</v>
      </c>
      <c r="G30" s="364">
        <v>51</v>
      </c>
      <c r="H30" s="365">
        <v>6</v>
      </c>
      <c r="I30" s="24"/>
      <c r="J30" s="24"/>
    </row>
    <row r="31" spans="1:10" ht="13.5">
      <c r="A31" s="350"/>
      <c r="B31" s="362"/>
      <c r="C31" s="362"/>
      <c r="D31" s="362"/>
      <c r="E31" s="362"/>
      <c r="F31" s="362"/>
      <c r="G31" s="362"/>
      <c r="H31" s="363"/>
      <c r="I31" s="24"/>
      <c r="J31" s="24"/>
    </row>
    <row r="32" spans="1:10" ht="13.5">
      <c r="A32" s="350" t="s">
        <v>98</v>
      </c>
      <c r="B32" s="366">
        <v>139</v>
      </c>
      <c r="C32" s="366">
        <v>10</v>
      </c>
      <c r="D32" s="362">
        <v>149</v>
      </c>
      <c r="E32" s="366">
        <v>765</v>
      </c>
      <c r="F32" s="366">
        <v>1100</v>
      </c>
      <c r="G32" s="362">
        <v>117</v>
      </c>
      <c r="H32" s="367" t="s">
        <v>23</v>
      </c>
      <c r="I32" s="24"/>
      <c r="J32" s="24"/>
    </row>
    <row r="33" spans="1:10" ht="13.5">
      <c r="A33" s="350" t="s">
        <v>99</v>
      </c>
      <c r="B33" s="366">
        <v>12</v>
      </c>
      <c r="C33" s="366">
        <v>3</v>
      </c>
      <c r="D33" s="362">
        <v>15</v>
      </c>
      <c r="E33" s="366">
        <v>733</v>
      </c>
      <c r="F33" s="366">
        <v>1133</v>
      </c>
      <c r="G33" s="362">
        <v>12</v>
      </c>
      <c r="H33" s="367" t="s">
        <v>23</v>
      </c>
      <c r="I33" s="24"/>
      <c r="J33" s="24"/>
    </row>
    <row r="34" spans="1:10" ht="13.5">
      <c r="A34" s="350" t="s">
        <v>100</v>
      </c>
      <c r="B34" s="366">
        <v>169</v>
      </c>
      <c r="C34" s="366">
        <v>16</v>
      </c>
      <c r="D34" s="362">
        <v>185</v>
      </c>
      <c r="E34" s="366">
        <v>851</v>
      </c>
      <c r="F34" s="366">
        <v>1744</v>
      </c>
      <c r="G34" s="362">
        <v>172</v>
      </c>
      <c r="H34" s="367">
        <v>52</v>
      </c>
      <c r="I34" s="24"/>
      <c r="J34" s="24"/>
    </row>
    <row r="35" spans="1:10" ht="13.5">
      <c r="A35" s="350" t="s">
        <v>101</v>
      </c>
      <c r="B35" s="366">
        <v>34</v>
      </c>
      <c r="C35" s="366">
        <v>3</v>
      </c>
      <c r="D35" s="362">
        <v>37</v>
      </c>
      <c r="E35" s="366">
        <v>888</v>
      </c>
      <c r="F35" s="366">
        <v>1500</v>
      </c>
      <c r="G35" s="362">
        <v>35</v>
      </c>
      <c r="H35" s="367" t="s">
        <v>23</v>
      </c>
      <c r="I35" s="24"/>
      <c r="J35" s="24"/>
    </row>
    <row r="36" spans="1:10" ht="13.5">
      <c r="A36" s="353" t="s">
        <v>102</v>
      </c>
      <c r="B36" s="364">
        <v>354</v>
      </c>
      <c r="C36" s="364">
        <v>32</v>
      </c>
      <c r="D36" s="364">
        <v>386</v>
      </c>
      <c r="E36" s="364">
        <v>817</v>
      </c>
      <c r="F36" s="364">
        <v>1463</v>
      </c>
      <c r="G36" s="364">
        <v>336</v>
      </c>
      <c r="H36" s="365">
        <v>52</v>
      </c>
      <c r="I36" s="24"/>
      <c r="J36" s="24"/>
    </row>
    <row r="37" spans="1:10" ht="13.5">
      <c r="A37" s="353"/>
      <c r="B37" s="364"/>
      <c r="C37" s="364"/>
      <c r="D37" s="364"/>
      <c r="E37" s="364"/>
      <c r="F37" s="364"/>
      <c r="G37" s="364"/>
      <c r="H37" s="365"/>
      <c r="I37" s="24"/>
      <c r="J37" s="24"/>
    </row>
    <row r="38" spans="1:10" ht="13.5">
      <c r="A38" s="353" t="s">
        <v>103</v>
      </c>
      <c r="B38" s="364">
        <v>280</v>
      </c>
      <c r="C38" s="364" t="s">
        <v>23</v>
      </c>
      <c r="D38" s="364">
        <v>280</v>
      </c>
      <c r="E38" s="364">
        <v>660</v>
      </c>
      <c r="F38" s="364" t="s">
        <v>23</v>
      </c>
      <c r="G38" s="364">
        <v>185</v>
      </c>
      <c r="H38" s="365">
        <v>129</v>
      </c>
      <c r="I38" s="24"/>
      <c r="J38" s="24"/>
    </row>
    <row r="39" spans="1:10" ht="13.5">
      <c r="A39" s="350"/>
      <c r="B39" s="362"/>
      <c r="C39" s="362"/>
      <c r="D39" s="362"/>
      <c r="E39" s="362"/>
      <c r="F39" s="362"/>
      <c r="G39" s="362"/>
      <c r="H39" s="363"/>
      <c r="I39" s="24"/>
      <c r="J39" s="24"/>
    </row>
    <row r="40" spans="1:10" ht="13.5">
      <c r="A40" s="350" t="s">
        <v>159</v>
      </c>
      <c r="B40" s="362">
        <v>176</v>
      </c>
      <c r="C40" s="362" t="s">
        <v>23</v>
      </c>
      <c r="D40" s="362">
        <v>176</v>
      </c>
      <c r="E40" s="362">
        <v>610</v>
      </c>
      <c r="F40" s="362" t="s">
        <v>23</v>
      </c>
      <c r="G40" s="362">
        <v>107</v>
      </c>
      <c r="H40" s="363">
        <v>13</v>
      </c>
      <c r="I40" s="24"/>
      <c r="J40" s="24"/>
    </row>
    <row r="41" spans="1:10" ht="13.5">
      <c r="A41" s="350" t="s">
        <v>105</v>
      </c>
      <c r="B41" s="362">
        <v>265</v>
      </c>
      <c r="C41" s="362">
        <v>22</v>
      </c>
      <c r="D41" s="362">
        <v>287</v>
      </c>
      <c r="E41" s="362">
        <v>1200</v>
      </c>
      <c r="F41" s="362">
        <v>1800</v>
      </c>
      <c r="G41" s="362">
        <v>358</v>
      </c>
      <c r="H41" s="363">
        <v>107</v>
      </c>
      <c r="I41" s="24"/>
      <c r="J41" s="24"/>
    </row>
    <row r="42" spans="1:10" ht="13.5">
      <c r="A42" s="350" t="s">
        <v>106</v>
      </c>
      <c r="B42" s="362">
        <v>404</v>
      </c>
      <c r="C42" s="362">
        <v>69</v>
      </c>
      <c r="D42" s="362">
        <v>473</v>
      </c>
      <c r="E42" s="362">
        <v>750</v>
      </c>
      <c r="F42" s="362">
        <v>1500</v>
      </c>
      <c r="G42" s="362">
        <v>407</v>
      </c>
      <c r="H42" s="390">
        <v>142</v>
      </c>
      <c r="I42" s="24"/>
      <c r="J42" s="24"/>
    </row>
    <row r="43" spans="1:10" ht="13.5">
      <c r="A43" s="350" t="s">
        <v>107</v>
      </c>
      <c r="B43" s="362">
        <v>501</v>
      </c>
      <c r="C43" s="362">
        <v>20</v>
      </c>
      <c r="D43" s="362">
        <v>521</v>
      </c>
      <c r="E43" s="362">
        <v>1500</v>
      </c>
      <c r="F43" s="362">
        <v>2000</v>
      </c>
      <c r="G43" s="362">
        <v>792</v>
      </c>
      <c r="H43" s="363" t="s">
        <v>23</v>
      </c>
      <c r="I43" s="24"/>
      <c r="J43" s="24"/>
    </row>
    <row r="44" spans="1:10" ht="13.5">
      <c r="A44" s="350" t="s">
        <v>108</v>
      </c>
      <c r="B44" s="362">
        <v>1744</v>
      </c>
      <c r="C44" s="362">
        <v>154</v>
      </c>
      <c r="D44" s="362">
        <v>1898</v>
      </c>
      <c r="E44" s="362">
        <v>800</v>
      </c>
      <c r="F44" s="362">
        <v>1100</v>
      </c>
      <c r="G44" s="362">
        <v>1565</v>
      </c>
      <c r="H44" s="363">
        <v>626</v>
      </c>
      <c r="I44" s="24"/>
      <c r="J44" s="24"/>
    </row>
    <row r="45" spans="1:10" ht="13.5">
      <c r="A45" s="350" t="s">
        <v>109</v>
      </c>
      <c r="B45" s="362">
        <v>362</v>
      </c>
      <c r="C45" s="362">
        <v>30</v>
      </c>
      <c r="D45" s="362">
        <v>392</v>
      </c>
      <c r="E45" s="362">
        <v>800</v>
      </c>
      <c r="F45" s="362">
        <v>1300</v>
      </c>
      <c r="G45" s="362">
        <v>329</v>
      </c>
      <c r="H45" s="363">
        <v>165</v>
      </c>
      <c r="I45" s="24"/>
      <c r="J45" s="24"/>
    </row>
    <row r="46" spans="1:10" ht="13.5">
      <c r="A46" s="350" t="s">
        <v>110</v>
      </c>
      <c r="B46" s="362">
        <v>97</v>
      </c>
      <c r="C46" s="362">
        <v>2</v>
      </c>
      <c r="D46" s="362">
        <v>99</v>
      </c>
      <c r="E46" s="362">
        <v>600</v>
      </c>
      <c r="F46" s="362">
        <v>1200</v>
      </c>
      <c r="G46" s="362">
        <v>61</v>
      </c>
      <c r="H46" s="363" t="s">
        <v>23</v>
      </c>
      <c r="I46" s="24"/>
      <c r="J46" s="24"/>
    </row>
    <row r="47" spans="1:10" ht="13.5">
      <c r="A47" s="350" t="s">
        <v>111</v>
      </c>
      <c r="B47" s="362">
        <v>2525</v>
      </c>
      <c r="C47" s="362" t="s">
        <v>23</v>
      </c>
      <c r="D47" s="362">
        <v>2525</v>
      </c>
      <c r="E47" s="362">
        <v>900</v>
      </c>
      <c r="F47" s="362" t="s">
        <v>23</v>
      </c>
      <c r="G47" s="362">
        <v>2273</v>
      </c>
      <c r="H47" s="363">
        <v>182</v>
      </c>
      <c r="I47" s="24"/>
      <c r="J47" s="24"/>
    </row>
    <row r="48" spans="1:10" ht="13.5">
      <c r="A48" s="350" t="s">
        <v>112</v>
      </c>
      <c r="B48" s="362">
        <v>1875</v>
      </c>
      <c r="C48" s="362">
        <v>278</v>
      </c>
      <c r="D48" s="362">
        <v>2153</v>
      </c>
      <c r="E48" s="362">
        <v>750</v>
      </c>
      <c r="F48" s="362">
        <v>800</v>
      </c>
      <c r="G48" s="362">
        <v>1629</v>
      </c>
      <c r="H48" s="363">
        <v>489</v>
      </c>
      <c r="I48" s="24"/>
      <c r="J48" s="24"/>
    </row>
    <row r="49" spans="1:10" ht="13.5">
      <c r="A49" s="353" t="s">
        <v>113</v>
      </c>
      <c r="B49" s="364">
        <v>7949</v>
      </c>
      <c r="C49" s="364">
        <v>575</v>
      </c>
      <c r="D49" s="364">
        <v>8524</v>
      </c>
      <c r="E49" s="364">
        <v>868</v>
      </c>
      <c r="F49" s="364">
        <v>1072</v>
      </c>
      <c r="G49" s="364">
        <v>7521</v>
      </c>
      <c r="H49" s="365">
        <v>1724</v>
      </c>
      <c r="I49" s="24"/>
      <c r="J49" s="24"/>
    </row>
    <row r="50" spans="1:10" ht="13.5">
      <c r="A50" s="353"/>
      <c r="B50" s="364"/>
      <c r="C50" s="364"/>
      <c r="D50" s="364"/>
      <c r="E50" s="364"/>
      <c r="F50" s="364"/>
      <c r="G50" s="364"/>
      <c r="H50" s="365"/>
      <c r="I50" s="24"/>
      <c r="J50" s="24"/>
    </row>
    <row r="51" spans="1:10" ht="13.5">
      <c r="A51" s="353" t="s">
        <v>114</v>
      </c>
      <c r="B51" s="364">
        <v>1502</v>
      </c>
      <c r="C51" s="364">
        <v>131</v>
      </c>
      <c r="D51" s="364">
        <v>1633</v>
      </c>
      <c r="E51" s="364">
        <v>708</v>
      </c>
      <c r="F51" s="364">
        <v>1387</v>
      </c>
      <c r="G51" s="364">
        <v>1245</v>
      </c>
      <c r="H51" s="365">
        <v>1074</v>
      </c>
      <c r="I51" s="24"/>
      <c r="J51" s="24"/>
    </row>
    <row r="52" spans="1:10" ht="13.5">
      <c r="A52" s="350"/>
      <c r="B52" s="362"/>
      <c r="C52" s="362"/>
      <c r="D52" s="362"/>
      <c r="E52" s="362"/>
      <c r="F52" s="362"/>
      <c r="G52" s="362"/>
      <c r="H52" s="363"/>
      <c r="I52" s="24"/>
      <c r="J52" s="24"/>
    </row>
    <row r="53" spans="1:10" ht="13.5">
      <c r="A53" s="350" t="s">
        <v>115</v>
      </c>
      <c r="B53" s="362">
        <v>151</v>
      </c>
      <c r="C53" s="362">
        <v>6</v>
      </c>
      <c r="D53" s="362">
        <v>157</v>
      </c>
      <c r="E53" s="362">
        <v>850</v>
      </c>
      <c r="F53" s="362">
        <v>1700</v>
      </c>
      <c r="G53" s="362">
        <v>139</v>
      </c>
      <c r="H53" s="363">
        <v>14</v>
      </c>
      <c r="I53" s="24"/>
      <c r="J53" s="24"/>
    </row>
    <row r="54" spans="1:10" ht="13.5">
      <c r="A54" s="350" t="s">
        <v>116</v>
      </c>
      <c r="B54" s="362">
        <v>158</v>
      </c>
      <c r="C54" s="362">
        <v>31</v>
      </c>
      <c r="D54" s="362">
        <v>189</v>
      </c>
      <c r="E54" s="362">
        <v>600</v>
      </c>
      <c r="F54" s="362">
        <v>1400</v>
      </c>
      <c r="G54" s="362">
        <v>138</v>
      </c>
      <c r="H54" s="363" t="s">
        <v>23</v>
      </c>
      <c r="I54" s="24"/>
      <c r="J54" s="24"/>
    </row>
    <row r="55" spans="1:10" ht="13.5">
      <c r="A55" s="350" t="s">
        <v>117</v>
      </c>
      <c r="B55" s="362">
        <v>739</v>
      </c>
      <c r="C55" s="362">
        <v>14</v>
      </c>
      <c r="D55" s="362">
        <v>753</v>
      </c>
      <c r="E55" s="362">
        <v>800</v>
      </c>
      <c r="F55" s="362">
        <v>1600</v>
      </c>
      <c r="G55" s="362">
        <v>615</v>
      </c>
      <c r="H55" s="363">
        <v>92</v>
      </c>
      <c r="I55" s="24"/>
      <c r="J55" s="24"/>
    </row>
    <row r="56" spans="1:10" ht="13.5">
      <c r="A56" s="350" t="s">
        <v>118</v>
      </c>
      <c r="B56" s="362">
        <v>968</v>
      </c>
      <c r="C56" s="362">
        <v>45</v>
      </c>
      <c r="D56" s="362">
        <v>1013</v>
      </c>
      <c r="E56" s="362">
        <v>1200</v>
      </c>
      <c r="F56" s="362">
        <v>1500</v>
      </c>
      <c r="G56" s="362">
        <v>1229</v>
      </c>
      <c r="H56" s="363" t="s">
        <v>23</v>
      </c>
      <c r="I56" s="24"/>
      <c r="J56" s="24"/>
    </row>
    <row r="57" spans="1:10" ht="13.5">
      <c r="A57" s="350" t="s">
        <v>119</v>
      </c>
      <c r="B57" s="362">
        <v>1774</v>
      </c>
      <c r="C57" s="362">
        <v>136</v>
      </c>
      <c r="D57" s="362">
        <v>1910</v>
      </c>
      <c r="E57" s="362">
        <v>1000</v>
      </c>
      <c r="F57" s="362">
        <v>1200</v>
      </c>
      <c r="G57" s="362">
        <v>1937</v>
      </c>
      <c r="H57" s="363">
        <v>232</v>
      </c>
      <c r="I57" s="24"/>
      <c r="J57" s="24"/>
    </row>
    <row r="58" spans="1:10" ht="13.5">
      <c r="A58" s="353" t="s">
        <v>160</v>
      </c>
      <c r="B58" s="364">
        <v>3790</v>
      </c>
      <c r="C58" s="364">
        <v>232</v>
      </c>
      <c r="D58" s="364">
        <v>4022</v>
      </c>
      <c r="E58" s="364">
        <v>989</v>
      </c>
      <c r="F58" s="364">
        <v>1322</v>
      </c>
      <c r="G58" s="364">
        <v>4058</v>
      </c>
      <c r="H58" s="365">
        <v>338</v>
      </c>
      <c r="I58" s="24"/>
      <c r="J58" s="24"/>
    </row>
    <row r="59" spans="1:10" ht="13.5">
      <c r="A59" s="350"/>
      <c r="B59" s="362"/>
      <c r="C59" s="362"/>
      <c r="D59" s="362"/>
      <c r="E59" s="362"/>
      <c r="F59" s="362"/>
      <c r="G59" s="362"/>
      <c r="H59" s="363"/>
      <c r="I59" s="24"/>
      <c r="J59" s="24"/>
    </row>
    <row r="60" spans="1:10" ht="13.5">
      <c r="A60" s="350" t="s">
        <v>121</v>
      </c>
      <c r="B60" s="362" t="s">
        <v>23</v>
      </c>
      <c r="C60" s="362" t="s">
        <v>23</v>
      </c>
      <c r="D60" s="362" t="s">
        <v>23</v>
      </c>
      <c r="E60" s="362" t="s">
        <v>23</v>
      </c>
      <c r="F60" s="362" t="s">
        <v>23</v>
      </c>
      <c r="G60" s="362" t="s">
        <v>23</v>
      </c>
      <c r="H60" s="363" t="s">
        <v>23</v>
      </c>
      <c r="I60" s="24"/>
      <c r="J60" s="24"/>
    </row>
    <row r="61" spans="1:10" ht="13.5">
      <c r="A61" s="350" t="s">
        <v>122</v>
      </c>
      <c r="B61" s="362">
        <v>3</v>
      </c>
      <c r="C61" s="362" t="s">
        <v>23</v>
      </c>
      <c r="D61" s="362">
        <v>3</v>
      </c>
      <c r="E61" s="362">
        <v>560</v>
      </c>
      <c r="F61" s="362" t="s">
        <v>23</v>
      </c>
      <c r="G61" s="362">
        <v>2</v>
      </c>
      <c r="H61" s="363" t="s">
        <v>23</v>
      </c>
      <c r="I61" s="24"/>
      <c r="J61" s="24"/>
    </row>
    <row r="62" spans="1:10" ht="13.5">
      <c r="A62" s="350" t="s">
        <v>123</v>
      </c>
      <c r="B62" s="362" t="s">
        <v>23</v>
      </c>
      <c r="C62" s="362" t="s">
        <v>23</v>
      </c>
      <c r="D62" s="362" t="s">
        <v>23</v>
      </c>
      <c r="E62" s="362" t="s">
        <v>23</v>
      </c>
      <c r="F62" s="362" t="s">
        <v>23</v>
      </c>
      <c r="G62" s="362" t="s">
        <v>23</v>
      </c>
      <c r="H62" s="363" t="s">
        <v>23</v>
      </c>
      <c r="I62" s="24"/>
      <c r="J62" s="24"/>
    </row>
    <row r="63" spans="1:10" ht="13.5">
      <c r="A63" s="353" t="s">
        <v>124</v>
      </c>
      <c r="B63" s="364">
        <v>3</v>
      </c>
      <c r="C63" s="364" t="s">
        <v>23</v>
      </c>
      <c r="D63" s="364">
        <v>3</v>
      </c>
      <c r="E63" s="364">
        <v>560</v>
      </c>
      <c r="F63" s="364" t="s">
        <v>23</v>
      </c>
      <c r="G63" s="364">
        <v>2</v>
      </c>
      <c r="H63" s="365" t="s">
        <v>23</v>
      </c>
      <c r="I63" s="24"/>
      <c r="J63" s="24"/>
    </row>
    <row r="64" spans="1:10" ht="13.5">
      <c r="A64" s="353"/>
      <c r="B64" s="364"/>
      <c r="C64" s="364"/>
      <c r="D64" s="364"/>
      <c r="E64" s="364"/>
      <c r="F64" s="364"/>
      <c r="G64" s="364"/>
      <c r="H64" s="365"/>
      <c r="I64" s="24"/>
      <c r="J64" s="24"/>
    </row>
    <row r="65" spans="1:10" ht="13.5">
      <c r="A65" s="353" t="s">
        <v>125</v>
      </c>
      <c r="B65" s="364">
        <v>33</v>
      </c>
      <c r="C65" s="364">
        <v>23</v>
      </c>
      <c r="D65" s="364">
        <v>56</v>
      </c>
      <c r="E65" s="364">
        <v>893</v>
      </c>
      <c r="F65" s="364">
        <v>1998</v>
      </c>
      <c r="G65" s="364">
        <v>75</v>
      </c>
      <c r="H65" s="365">
        <v>13</v>
      </c>
      <c r="I65" s="24"/>
      <c r="J65" s="24"/>
    </row>
    <row r="66" spans="1:10" ht="13.5">
      <c r="A66" s="350"/>
      <c r="B66" s="362"/>
      <c r="C66" s="362"/>
      <c r="D66" s="362"/>
      <c r="E66" s="362"/>
      <c r="F66" s="362"/>
      <c r="G66" s="362"/>
      <c r="H66" s="363"/>
      <c r="I66" s="24"/>
      <c r="J66" s="24"/>
    </row>
    <row r="67" spans="1:10" ht="13.5">
      <c r="A67" s="350" t="s">
        <v>126</v>
      </c>
      <c r="B67" s="362">
        <v>2614</v>
      </c>
      <c r="C67" s="362">
        <v>70</v>
      </c>
      <c r="D67" s="362">
        <v>2684</v>
      </c>
      <c r="E67" s="362">
        <v>1197</v>
      </c>
      <c r="F67" s="362">
        <v>1437</v>
      </c>
      <c r="G67" s="362">
        <v>3230</v>
      </c>
      <c r="H67" s="363" t="s">
        <v>23</v>
      </c>
      <c r="I67" s="24"/>
      <c r="J67" s="24"/>
    </row>
    <row r="68" spans="1:10" ht="13.5">
      <c r="A68" s="350" t="s">
        <v>127</v>
      </c>
      <c r="B68" s="362">
        <v>28</v>
      </c>
      <c r="C68" s="362">
        <v>30</v>
      </c>
      <c r="D68" s="362">
        <v>58</v>
      </c>
      <c r="E68" s="362">
        <v>809</v>
      </c>
      <c r="F68" s="362">
        <v>970</v>
      </c>
      <c r="G68" s="362">
        <v>52</v>
      </c>
      <c r="H68" s="363" t="s">
        <v>23</v>
      </c>
      <c r="I68" s="24"/>
      <c r="J68" s="24"/>
    </row>
    <row r="69" spans="1:10" ht="13.5">
      <c r="A69" s="353" t="s">
        <v>128</v>
      </c>
      <c r="B69" s="364">
        <v>2642</v>
      </c>
      <c r="C69" s="364">
        <v>100</v>
      </c>
      <c r="D69" s="364">
        <v>2742</v>
      </c>
      <c r="E69" s="364">
        <v>1193</v>
      </c>
      <c r="F69" s="364">
        <v>1297</v>
      </c>
      <c r="G69" s="364">
        <v>3282</v>
      </c>
      <c r="H69" s="365" t="s">
        <v>23</v>
      </c>
      <c r="I69" s="24"/>
      <c r="J69" s="24"/>
    </row>
    <row r="70" spans="1:10" ht="13.5">
      <c r="A70" s="350"/>
      <c r="B70" s="362"/>
      <c r="C70" s="362"/>
      <c r="D70" s="362"/>
      <c r="E70" s="362"/>
      <c r="F70" s="362"/>
      <c r="G70" s="362"/>
      <c r="H70" s="363"/>
      <c r="I70" s="24"/>
      <c r="J70" s="24"/>
    </row>
    <row r="71" spans="1:10" ht="13.5">
      <c r="A71" s="350" t="s">
        <v>129</v>
      </c>
      <c r="B71" s="362">
        <v>140</v>
      </c>
      <c r="C71" s="362">
        <v>5</v>
      </c>
      <c r="D71" s="362">
        <v>145</v>
      </c>
      <c r="E71" s="362">
        <v>597</v>
      </c>
      <c r="F71" s="362">
        <v>2500</v>
      </c>
      <c r="G71" s="362">
        <v>96</v>
      </c>
      <c r="H71" s="363">
        <v>48</v>
      </c>
      <c r="I71" s="24"/>
      <c r="J71" s="24"/>
    </row>
    <row r="72" spans="1:10" ht="13.5">
      <c r="A72" s="350" t="s">
        <v>130</v>
      </c>
      <c r="B72" s="362">
        <v>3360</v>
      </c>
      <c r="C72" s="362">
        <v>210</v>
      </c>
      <c r="D72" s="362">
        <v>3570</v>
      </c>
      <c r="E72" s="362">
        <v>689</v>
      </c>
      <c r="F72" s="362">
        <v>1637</v>
      </c>
      <c r="G72" s="362">
        <v>2659</v>
      </c>
      <c r="H72" s="363">
        <v>1117</v>
      </c>
      <c r="I72" s="24"/>
      <c r="J72" s="24"/>
    </row>
    <row r="73" spans="1:10" ht="13.5">
      <c r="A73" s="350" t="s">
        <v>131</v>
      </c>
      <c r="B73" s="362">
        <v>3993</v>
      </c>
      <c r="C73" s="362">
        <v>512</v>
      </c>
      <c r="D73" s="362">
        <v>4505</v>
      </c>
      <c r="E73" s="362">
        <v>1000</v>
      </c>
      <c r="F73" s="362">
        <v>1200</v>
      </c>
      <c r="G73" s="362">
        <v>4607</v>
      </c>
      <c r="H73" s="363">
        <v>1935</v>
      </c>
      <c r="I73" s="24"/>
      <c r="J73" s="24"/>
    </row>
    <row r="74" spans="1:10" ht="13.5">
      <c r="A74" s="350" t="s">
        <v>132</v>
      </c>
      <c r="B74" s="362">
        <v>1300</v>
      </c>
      <c r="C74" s="362">
        <v>71</v>
      </c>
      <c r="D74" s="362">
        <v>1371</v>
      </c>
      <c r="E74" s="362">
        <v>426</v>
      </c>
      <c r="F74" s="362">
        <v>916</v>
      </c>
      <c r="G74" s="362">
        <v>619</v>
      </c>
      <c r="H74" s="363">
        <v>613</v>
      </c>
      <c r="I74" s="24"/>
      <c r="J74" s="24"/>
    </row>
    <row r="75" spans="1:10" ht="13.5">
      <c r="A75" s="350" t="s">
        <v>133</v>
      </c>
      <c r="B75" s="362">
        <v>1144</v>
      </c>
      <c r="C75" s="362">
        <v>131</v>
      </c>
      <c r="D75" s="362">
        <v>1275</v>
      </c>
      <c r="E75" s="362">
        <v>1650</v>
      </c>
      <c r="F75" s="362">
        <v>2618</v>
      </c>
      <c r="G75" s="362">
        <v>2231</v>
      </c>
      <c r="H75" s="363">
        <v>937</v>
      </c>
      <c r="I75" s="24"/>
      <c r="J75" s="24"/>
    </row>
    <row r="76" spans="1:10" ht="13.5">
      <c r="A76" s="350" t="s">
        <v>134</v>
      </c>
      <c r="B76" s="362">
        <v>175</v>
      </c>
      <c r="C76" s="362">
        <v>58</v>
      </c>
      <c r="D76" s="362">
        <v>233</v>
      </c>
      <c r="E76" s="362">
        <v>700</v>
      </c>
      <c r="F76" s="362">
        <v>1200</v>
      </c>
      <c r="G76" s="362">
        <v>192</v>
      </c>
      <c r="H76" s="363">
        <v>81</v>
      </c>
      <c r="I76" s="24"/>
      <c r="J76" s="24"/>
    </row>
    <row r="77" spans="1:10" ht="13.5">
      <c r="A77" s="350" t="s">
        <v>135</v>
      </c>
      <c r="B77" s="362">
        <v>1346</v>
      </c>
      <c r="C77" s="362">
        <v>83</v>
      </c>
      <c r="D77" s="362">
        <v>1429</v>
      </c>
      <c r="E77" s="362">
        <v>900</v>
      </c>
      <c r="F77" s="362">
        <v>1900</v>
      </c>
      <c r="G77" s="362">
        <v>1369</v>
      </c>
      <c r="H77" s="363">
        <v>1369</v>
      </c>
      <c r="I77" s="24"/>
      <c r="J77" s="24"/>
    </row>
    <row r="78" spans="1:10" ht="13.5">
      <c r="A78" s="350" t="s">
        <v>136</v>
      </c>
      <c r="B78" s="362">
        <v>11840</v>
      </c>
      <c r="C78" s="362">
        <v>980</v>
      </c>
      <c r="D78" s="362">
        <v>12820</v>
      </c>
      <c r="E78" s="362">
        <v>800</v>
      </c>
      <c r="F78" s="362">
        <v>1600</v>
      </c>
      <c r="G78" s="362">
        <v>11040</v>
      </c>
      <c r="H78" s="363" t="s">
        <v>23</v>
      </c>
    </row>
    <row r="79" spans="1:10" ht="13.5">
      <c r="A79" s="353" t="s">
        <v>137</v>
      </c>
      <c r="B79" s="364">
        <v>23298</v>
      </c>
      <c r="C79" s="364">
        <v>2050</v>
      </c>
      <c r="D79" s="364">
        <v>25348</v>
      </c>
      <c r="E79" s="364">
        <v>843</v>
      </c>
      <c r="F79" s="364">
        <v>1548</v>
      </c>
      <c r="G79" s="364">
        <v>22813</v>
      </c>
      <c r="H79" s="365">
        <v>6100</v>
      </c>
    </row>
    <row r="80" spans="1:10" ht="13.5">
      <c r="A80" s="350"/>
      <c r="B80" s="362"/>
      <c r="C80" s="362"/>
      <c r="D80" s="362"/>
      <c r="E80" s="362"/>
      <c r="F80" s="362"/>
      <c r="G80" s="362"/>
      <c r="H80" s="363"/>
    </row>
    <row r="81" spans="1:8" ht="13.5">
      <c r="A81" s="350" t="s">
        <v>138</v>
      </c>
      <c r="B81" s="389">
        <v>14</v>
      </c>
      <c r="C81" s="389">
        <v>1</v>
      </c>
      <c r="D81" s="389">
        <v>15</v>
      </c>
      <c r="E81" s="389">
        <v>659</v>
      </c>
      <c r="F81" s="389">
        <v>1000</v>
      </c>
      <c r="G81" s="389">
        <v>10</v>
      </c>
      <c r="H81" s="363" t="s">
        <v>23</v>
      </c>
    </row>
    <row r="82" spans="1:8" ht="13.5">
      <c r="A82" s="350" t="s">
        <v>139</v>
      </c>
      <c r="B82" s="362" t="s">
        <v>23</v>
      </c>
      <c r="C82" s="362" t="s">
        <v>23</v>
      </c>
      <c r="D82" s="362" t="s">
        <v>23</v>
      </c>
      <c r="E82" s="362" t="s">
        <v>23</v>
      </c>
      <c r="F82" s="362" t="s">
        <v>23</v>
      </c>
      <c r="G82" s="362" t="s">
        <v>23</v>
      </c>
      <c r="H82" s="363" t="s">
        <v>23</v>
      </c>
    </row>
    <row r="83" spans="1:8" ht="13.5">
      <c r="A83" s="353" t="s">
        <v>140</v>
      </c>
      <c r="B83" s="364">
        <v>14</v>
      </c>
      <c r="C83" s="364">
        <v>1</v>
      </c>
      <c r="D83" s="364">
        <v>15</v>
      </c>
      <c r="E83" s="364">
        <v>659</v>
      </c>
      <c r="F83" s="364">
        <v>1000</v>
      </c>
      <c r="G83" s="364">
        <v>10</v>
      </c>
      <c r="H83" s="365" t="s">
        <v>23</v>
      </c>
    </row>
    <row r="84" spans="1:8" ht="14.25" thickBot="1">
      <c r="A84" s="406"/>
      <c r="B84" s="407"/>
      <c r="C84" s="407"/>
      <c r="D84" s="407"/>
      <c r="E84" s="407"/>
      <c r="F84" s="407"/>
      <c r="G84" s="407"/>
      <c r="H84" s="408"/>
    </row>
    <row r="85" spans="1:8" ht="13.5" thickBot="1">
      <c r="A85" s="394" t="s">
        <v>141</v>
      </c>
      <c r="B85" s="395">
        <v>40038</v>
      </c>
      <c r="C85" s="395">
        <v>3188</v>
      </c>
      <c r="D85" s="395">
        <v>43226</v>
      </c>
      <c r="E85" s="395">
        <v>883</v>
      </c>
      <c r="F85" s="395">
        <v>1435</v>
      </c>
      <c r="G85" s="395">
        <v>39914</v>
      </c>
      <c r="H85" s="396">
        <v>9444</v>
      </c>
    </row>
  </sheetData>
  <mergeCells count="3">
    <mergeCell ref="A1:H1"/>
    <mergeCell ref="A5:A7"/>
    <mergeCell ref="A3:H3"/>
  </mergeCells>
  <phoneticPr fontId="8" type="noConversion"/>
  <printOptions horizontalCentered="1"/>
  <pageMargins left="0.78740157480314965" right="0.55000000000000004" top="0.59055118110236227" bottom="0.81" header="0" footer="0"/>
  <pageSetup paperSize="9" scale="60"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3825-18BD-492A-BD1E-88185AC6A6B4}">
  <sheetPr>
    <pageSetUpPr fitToPage="1"/>
  </sheetPr>
  <dimension ref="A1:H24"/>
  <sheetViews>
    <sheetView showGridLines="0" view="pageBreakPreview" topLeftCell="A40" zoomScale="115" zoomScaleNormal="75" zoomScaleSheetLayoutView="115" workbookViewId="0">
      <selection activeCell="I22" sqref="I22"/>
    </sheetView>
  </sheetViews>
  <sheetFormatPr baseColWidth="10" defaultRowHeight="12.75"/>
  <cols>
    <col min="1" max="6" width="21.85546875" customWidth="1"/>
  </cols>
  <sheetData>
    <row r="1" spans="1:8" s="2" customFormat="1" ht="18.75">
      <c r="A1" s="1632" t="s">
        <v>0</v>
      </c>
      <c r="B1" s="1632"/>
      <c r="C1" s="1632"/>
      <c r="D1" s="1632"/>
      <c r="E1" s="1632"/>
      <c r="F1" s="1632"/>
    </row>
    <row r="2" spans="1:8" s="3" customFormat="1" ht="12.75" customHeight="1">
      <c r="A2" s="315"/>
      <c r="B2" s="315"/>
      <c r="C2" s="315"/>
      <c r="D2" s="315"/>
      <c r="E2" s="315"/>
      <c r="F2" s="315"/>
    </row>
    <row r="3" spans="1:8" s="3" customFormat="1" ht="15.75">
      <c r="A3" s="1633" t="s">
        <v>556</v>
      </c>
      <c r="B3" s="1633"/>
      <c r="C3" s="1633"/>
      <c r="D3" s="1633"/>
      <c r="E3" s="1633"/>
      <c r="F3" s="1633"/>
    </row>
    <row r="4" spans="1:8" s="3" customFormat="1" ht="36.75" customHeight="1">
      <c r="A4" s="1676" t="s">
        <v>235</v>
      </c>
      <c r="B4" s="1676"/>
      <c r="C4" s="1676"/>
      <c r="D4" s="1676"/>
      <c r="E4" s="1676"/>
      <c r="F4" s="1676"/>
    </row>
    <row r="5" spans="1:8" s="3" customFormat="1" ht="13.5" customHeight="1" thickBot="1">
      <c r="A5" s="40"/>
      <c r="B5" s="41"/>
      <c r="C5" s="41"/>
      <c r="D5" s="41"/>
      <c r="E5" s="41"/>
      <c r="F5" s="41"/>
    </row>
    <row r="6" spans="1:8" ht="25.9" customHeight="1">
      <c r="A6" s="1691" t="s">
        <v>2</v>
      </c>
      <c r="B6" s="527"/>
      <c r="C6" s="527"/>
      <c r="D6" s="527"/>
      <c r="E6" s="468" t="s">
        <v>142</v>
      </c>
      <c r="F6" s="528"/>
    </row>
    <row r="7" spans="1:8" ht="17.25" customHeight="1">
      <c r="A7" s="1672"/>
      <c r="B7" s="214" t="s">
        <v>3</v>
      </c>
      <c r="C7" s="214" t="s">
        <v>10</v>
      </c>
      <c r="D7" s="214" t="s">
        <v>4</v>
      </c>
      <c r="E7" s="214" t="s">
        <v>143</v>
      </c>
      <c r="F7" s="324" t="s">
        <v>1300</v>
      </c>
    </row>
    <row r="8" spans="1:8" ht="22.5" customHeight="1">
      <c r="A8" s="1672"/>
      <c r="B8" s="214" t="s">
        <v>6</v>
      </c>
      <c r="C8" s="214" t="s">
        <v>145</v>
      </c>
      <c r="D8" s="250" t="s">
        <v>7</v>
      </c>
      <c r="E8" s="214" t="s">
        <v>146</v>
      </c>
      <c r="F8" s="324" t="s">
        <v>8</v>
      </c>
    </row>
    <row r="9" spans="1:8" ht="20.45" customHeight="1" thickBot="1">
      <c r="A9" s="1672"/>
      <c r="B9" s="537"/>
      <c r="C9" s="537"/>
      <c r="D9" s="537"/>
      <c r="E9" s="214" t="s">
        <v>147</v>
      </c>
      <c r="F9" s="538"/>
    </row>
    <row r="10" spans="1:8" ht="13.5">
      <c r="A10" s="200">
        <v>2011</v>
      </c>
      <c r="B10" s="531">
        <v>241.34700000000001</v>
      </c>
      <c r="C10" s="531">
        <v>10.500524141588665</v>
      </c>
      <c r="D10" s="531">
        <v>253.42699999999999</v>
      </c>
      <c r="E10" s="532">
        <v>22.36</v>
      </c>
      <c r="F10" s="493">
        <v>56666.277199999997</v>
      </c>
    </row>
    <row r="11" spans="1:8" ht="13.5">
      <c r="A11" s="203">
        <v>2012</v>
      </c>
      <c r="B11" s="331">
        <v>153.482</v>
      </c>
      <c r="C11" s="331">
        <v>7.8847682464393216</v>
      </c>
      <c r="D11" s="331">
        <v>121.017</v>
      </c>
      <c r="E11" s="310">
        <v>26.65</v>
      </c>
      <c r="F11" s="311">
        <v>32251.030499999997</v>
      </c>
    </row>
    <row r="12" spans="1:8" ht="13.5">
      <c r="A12" s="203">
        <v>2013</v>
      </c>
      <c r="B12" s="331">
        <v>122.246</v>
      </c>
      <c r="C12" s="331">
        <v>16.468923318554392</v>
      </c>
      <c r="D12" s="331">
        <v>201.32599999999999</v>
      </c>
      <c r="E12" s="310">
        <v>25.93</v>
      </c>
      <c r="F12" s="311">
        <v>52203.8318</v>
      </c>
    </row>
    <row r="13" spans="1:8" ht="13.5">
      <c r="A13" s="203">
        <v>2014</v>
      </c>
      <c r="B13" s="331">
        <v>139.386</v>
      </c>
      <c r="C13" s="331">
        <v>10.177134001980113</v>
      </c>
      <c r="D13" s="331">
        <v>141.85499999999999</v>
      </c>
      <c r="E13" s="310">
        <v>25.46</v>
      </c>
      <c r="F13" s="311">
        <v>36116.282999999996</v>
      </c>
    </row>
    <row r="14" spans="1:8" ht="13.5">
      <c r="A14" s="203">
        <v>2015</v>
      </c>
      <c r="B14" s="331">
        <v>161.74600000000001</v>
      </c>
      <c r="C14" s="331">
        <v>11.956338951195084</v>
      </c>
      <c r="D14" s="331">
        <v>193.38900000000001</v>
      </c>
      <c r="E14" s="310">
        <v>22.89</v>
      </c>
      <c r="F14" s="311">
        <v>44267</v>
      </c>
    </row>
    <row r="15" spans="1:8" ht="13.5">
      <c r="A15" s="203">
        <v>2016</v>
      </c>
      <c r="B15" s="331">
        <v>155.40899999999999</v>
      </c>
      <c r="C15" s="331">
        <v>17.627936605988072</v>
      </c>
      <c r="D15" s="331">
        <v>273.95400000000001</v>
      </c>
      <c r="E15" s="310">
        <v>20.66</v>
      </c>
      <c r="F15" s="311">
        <v>56599</v>
      </c>
    </row>
    <row r="16" spans="1:8" ht="13.5">
      <c r="A16" s="203">
        <v>2017</v>
      </c>
      <c r="B16" s="331">
        <v>173.85400000000001</v>
      </c>
      <c r="C16" s="331">
        <v>10.721985113946184</v>
      </c>
      <c r="D16" s="331">
        <v>186.40600000000001</v>
      </c>
      <c r="E16" s="310">
        <v>21.27</v>
      </c>
      <c r="F16" s="311">
        <v>39648.556200000006</v>
      </c>
      <c r="H16" s="1473"/>
    </row>
    <row r="17" spans="1:6" ht="13.5">
      <c r="A17" s="203">
        <v>2018</v>
      </c>
      <c r="B17" s="331">
        <v>149.02000000000001</v>
      </c>
      <c r="C17" s="331">
        <v>17.619581264259828</v>
      </c>
      <c r="D17" s="331">
        <v>262.56700000000001</v>
      </c>
      <c r="E17" s="310">
        <v>20.04</v>
      </c>
      <c r="F17" s="311">
        <v>52618.426800000001</v>
      </c>
    </row>
    <row r="18" spans="1:6" ht="13.5">
      <c r="A18" s="203">
        <v>2019</v>
      </c>
      <c r="B18" s="331">
        <v>145.399</v>
      </c>
      <c r="C18" s="331">
        <v>11.012111500079094</v>
      </c>
      <c r="D18" s="331">
        <v>160.11500000000001</v>
      </c>
      <c r="E18" s="310">
        <v>21.03</v>
      </c>
      <c r="F18" s="311">
        <v>33672.184500000003</v>
      </c>
    </row>
    <row r="19" spans="1:6" ht="13.5">
      <c r="A19" s="203">
        <v>2020</v>
      </c>
      <c r="B19" s="331">
        <v>116.99299999999999</v>
      </c>
      <c r="C19" s="331">
        <v>19.014727400000002</v>
      </c>
      <c r="D19" s="331">
        <v>222.459</v>
      </c>
      <c r="E19" s="310">
        <v>21.514343794607147</v>
      </c>
      <c r="F19" s="311">
        <v>47860.594062045115</v>
      </c>
    </row>
    <row r="20" spans="1:6" ht="14.25" thickBot="1">
      <c r="A20" s="208">
        <v>2021</v>
      </c>
      <c r="B20" s="313">
        <v>115.333</v>
      </c>
      <c r="C20" s="313">
        <v>15.065159147858809</v>
      </c>
      <c r="D20" s="313">
        <v>173.751</v>
      </c>
      <c r="E20" s="1301">
        <v>25.81</v>
      </c>
      <c r="F20" s="1302">
        <v>44845.133100000006</v>
      </c>
    </row>
    <row r="21" spans="1:6" ht="13.15" customHeight="1">
      <c r="A21" s="228" t="s">
        <v>1297</v>
      </c>
      <c r="B21" s="228"/>
      <c r="C21" s="228"/>
      <c r="D21" s="228"/>
      <c r="E21" s="228"/>
      <c r="F21" s="228"/>
    </row>
    <row r="22" spans="1:6">
      <c r="A22" s="23"/>
      <c r="B22" s="9"/>
      <c r="C22" s="9"/>
      <c r="D22" s="9"/>
      <c r="E22" s="9"/>
      <c r="F22" s="9"/>
    </row>
    <row r="23" spans="1:6">
      <c r="A23" s="9"/>
      <c r="B23" s="9"/>
      <c r="C23" s="9"/>
      <c r="D23" s="9"/>
      <c r="E23" s="9"/>
      <c r="F23" s="9"/>
    </row>
    <row r="24" spans="1:6">
      <c r="A24" s="9"/>
      <c r="B24" s="9"/>
      <c r="C24" s="9"/>
      <c r="D24" s="9"/>
      <c r="E24" s="9"/>
      <c r="F24" s="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2">
    <pageSetUpPr fitToPage="1"/>
  </sheetPr>
  <dimension ref="A1:F19"/>
  <sheetViews>
    <sheetView showGridLines="0" view="pageBreakPreview" topLeftCell="A16" zoomScale="75" zoomScaleNormal="75" zoomScaleSheetLayoutView="75" workbookViewId="0">
      <selection activeCell="A9" sqref="A9:E19"/>
    </sheetView>
  </sheetViews>
  <sheetFormatPr baseColWidth="10" defaultColWidth="11.5703125" defaultRowHeight="12.75"/>
  <cols>
    <col min="1" max="5" width="23.7109375" customWidth="1"/>
    <col min="6" max="6" width="4" customWidth="1"/>
  </cols>
  <sheetData>
    <row r="1" spans="1:6" s="2" customFormat="1" ht="18.75">
      <c r="A1" s="1632" t="s">
        <v>0</v>
      </c>
      <c r="B1" s="1632"/>
      <c r="C1" s="1632"/>
      <c r="D1" s="1632"/>
      <c r="E1" s="1632"/>
      <c r="F1" s="1"/>
    </row>
    <row r="2" spans="1:6" s="3" customFormat="1" ht="12.75" customHeight="1">
      <c r="A2" s="315"/>
      <c r="B2" s="315"/>
      <c r="C2" s="315"/>
      <c r="D2" s="315"/>
      <c r="E2" s="315"/>
    </row>
    <row r="3" spans="1:6" ht="15.75">
      <c r="A3" s="1660" t="s">
        <v>656</v>
      </c>
      <c r="B3" s="1660"/>
      <c r="C3" s="1660"/>
      <c r="D3" s="1660"/>
      <c r="E3" s="1660"/>
      <c r="F3" s="9"/>
    </row>
    <row r="4" spans="1:6" ht="15.75">
      <c r="A4" s="1660" t="s">
        <v>211</v>
      </c>
      <c r="B4" s="1660"/>
      <c r="C4" s="1660"/>
      <c r="D4" s="1660"/>
      <c r="E4" s="1660"/>
      <c r="F4" s="9"/>
    </row>
    <row r="5" spans="1:6">
      <c r="A5" s="9"/>
      <c r="B5" s="56"/>
      <c r="C5" s="56"/>
      <c r="D5" s="56"/>
      <c r="E5" s="9"/>
      <c r="F5" s="9"/>
    </row>
    <row r="6" spans="1:6" ht="44.25" customHeight="1">
      <c r="A6" s="542"/>
      <c r="B6" s="1713" t="s">
        <v>212</v>
      </c>
      <c r="C6" s="1661"/>
      <c r="D6" s="1713" t="s">
        <v>213</v>
      </c>
      <c r="E6" s="1713"/>
      <c r="F6" s="9"/>
    </row>
    <row r="7" spans="1:6" ht="34.5" customHeight="1">
      <c r="A7" s="465" t="s">
        <v>2</v>
      </c>
      <c r="B7" s="372" t="s">
        <v>3</v>
      </c>
      <c r="C7" s="465" t="s">
        <v>4</v>
      </c>
      <c r="D7" s="372" t="s">
        <v>3</v>
      </c>
      <c r="E7" s="464" t="s">
        <v>4</v>
      </c>
      <c r="F7" s="9"/>
    </row>
    <row r="8" spans="1:6" ht="18.75" customHeight="1" thickBot="1">
      <c r="A8" s="542"/>
      <c r="B8" s="214" t="s">
        <v>6</v>
      </c>
      <c r="C8" s="465" t="s">
        <v>7</v>
      </c>
      <c r="D8" s="214" t="s">
        <v>6</v>
      </c>
      <c r="E8" s="464" t="s">
        <v>7</v>
      </c>
      <c r="F8" s="9"/>
    </row>
    <row r="9" spans="1:6" ht="13.5">
      <c r="A9" s="200">
        <v>2011</v>
      </c>
      <c r="B9" s="303">
        <v>203.446</v>
      </c>
      <c r="C9" s="303">
        <v>228.03200000000001</v>
      </c>
      <c r="D9" s="303">
        <v>37.901000000000003</v>
      </c>
      <c r="E9" s="328">
        <v>25.395</v>
      </c>
    </row>
    <row r="10" spans="1:6" ht="13.5">
      <c r="A10" s="203">
        <v>2012</v>
      </c>
      <c r="B10" s="307">
        <v>143.303</v>
      </c>
      <c r="C10" s="307">
        <v>120.217</v>
      </c>
      <c r="D10" s="307">
        <v>10.179</v>
      </c>
      <c r="E10" s="330">
        <v>0.85699999999999998</v>
      </c>
    </row>
    <row r="11" spans="1:6" ht="13.5">
      <c r="A11" s="203">
        <v>2013</v>
      </c>
      <c r="B11" s="307">
        <v>112.86499999999999</v>
      </c>
      <c r="C11" s="307">
        <v>189.03100000000001</v>
      </c>
      <c r="D11" s="307">
        <v>9.3810000000000002</v>
      </c>
      <c r="E11" s="330">
        <v>12.295</v>
      </c>
    </row>
    <row r="12" spans="1:6" ht="13.5">
      <c r="A12" s="203">
        <v>2014</v>
      </c>
      <c r="B12" s="307">
        <v>127.342</v>
      </c>
      <c r="C12" s="307">
        <v>132.68700000000001</v>
      </c>
      <c r="D12" s="307">
        <v>12.044</v>
      </c>
      <c r="E12" s="330">
        <v>9.1679999999999993</v>
      </c>
    </row>
    <row r="13" spans="1:6" ht="13.5">
      <c r="A13" s="203">
        <v>2015</v>
      </c>
      <c r="B13" s="307">
        <v>156.411</v>
      </c>
      <c r="C13" s="307">
        <v>186.37899999999999</v>
      </c>
      <c r="D13" s="307">
        <v>5.335</v>
      </c>
      <c r="E13" s="330">
        <v>7.01</v>
      </c>
    </row>
    <row r="14" spans="1:6" ht="13.5">
      <c r="A14" s="203">
        <v>2016</v>
      </c>
      <c r="B14" s="307">
        <v>155.24600000000001</v>
      </c>
      <c r="C14" s="307">
        <v>273.87299999999999</v>
      </c>
      <c r="D14" s="307">
        <v>0.16300000000000001</v>
      </c>
      <c r="E14" s="330">
        <v>8.1000000000000003E-2</v>
      </c>
    </row>
    <row r="15" spans="1:6" ht="13.5">
      <c r="A15" s="203">
        <v>2017</v>
      </c>
      <c r="B15" s="307">
        <v>173.68299999999999</v>
      </c>
      <c r="C15" s="307">
        <v>186.31299999999999</v>
      </c>
      <c r="D15" s="307">
        <v>0.17100000000000001</v>
      </c>
      <c r="E15" s="330">
        <v>9.2999999999999999E-2</v>
      </c>
    </row>
    <row r="16" spans="1:6" ht="13.5">
      <c r="A16" s="203">
        <v>2018</v>
      </c>
      <c r="B16" s="307">
        <v>148.65100000000001</v>
      </c>
      <c r="C16" s="307">
        <v>262.23099999999999</v>
      </c>
      <c r="D16" s="307">
        <v>0.36899999999999999</v>
      </c>
      <c r="E16" s="330">
        <v>0.33600000000000002</v>
      </c>
    </row>
    <row r="17" spans="1:5" ht="13.5">
      <c r="A17" s="203">
        <v>2019</v>
      </c>
      <c r="B17" s="307">
        <v>144.98500000000001</v>
      </c>
      <c r="C17" s="307">
        <v>159.821</v>
      </c>
      <c r="D17" s="307">
        <v>0.41399999999999998</v>
      </c>
      <c r="E17" s="330">
        <v>0.29399999999999998</v>
      </c>
    </row>
    <row r="18" spans="1:5" ht="13.5">
      <c r="A18" s="203">
        <v>2020</v>
      </c>
      <c r="B18" s="307">
        <v>114.723</v>
      </c>
      <c r="C18" s="307">
        <v>222.41499999999999</v>
      </c>
      <c r="D18" s="307">
        <v>2.27</v>
      </c>
      <c r="E18" s="330">
        <v>4.3999999999999997E-2</v>
      </c>
    </row>
    <row r="19" spans="1:5" ht="14.25" thickBot="1">
      <c r="A19" s="208">
        <v>2021</v>
      </c>
      <c r="B19" s="313">
        <v>115.297</v>
      </c>
      <c r="C19" s="313">
        <v>173.71</v>
      </c>
      <c r="D19" s="550">
        <v>3.5999999999999997E-2</v>
      </c>
      <c r="E19" s="551">
        <v>4.1000000000000002E-2</v>
      </c>
    </row>
  </sheetData>
  <mergeCells count="5">
    <mergeCell ref="A1:E1"/>
    <mergeCell ref="A3:E3"/>
    <mergeCell ref="A4:E4"/>
    <mergeCell ref="B6:C6"/>
    <mergeCell ref="D6:E6"/>
  </mergeCells>
  <phoneticPr fontId="8" type="noConversion"/>
  <printOptions horizontalCentered="1"/>
  <pageMargins left="0.78740157480314965" right="0.78740157480314965" top="0.59055118110236227" bottom="0.98425196850393704" header="0" footer="0"/>
  <pageSetup paperSize="9" scale="70"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109"/>
  <dimension ref="A1:J86"/>
  <sheetViews>
    <sheetView view="pageBreakPreview" zoomScale="70" zoomScaleNormal="75" zoomScaleSheetLayoutView="70" workbookViewId="0">
      <selection activeCell="A5" sqref="A5"/>
    </sheetView>
  </sheetViews>
  <sheetFormatPr baseColWidth="10" defaultColWidth="11.42578125" defaultRowHeight="12.75"/>
  <cols>
    <col min="1" max="1" width="38.85546875" style="15" customWidth="1"/>
    <col min="2" max="8" width="16.28515625" style="15" customWidth="1"/>
    <col min="9" max="9" width="4.28515625" style="15" customWidth="1"/>
    <col min="10"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15.75">
      <c r="A3" s="1660" t="s">
        <v>554</v>
      </c>
      <c r="B3" s="1660"/>
      <c r="C3" s="1660"/>
      <c r="D3" s="1660"/>
      <c r="E3" s="1660"/>
      <c r="F3" s="1660"/>
      <c r="G3" s="1660"/>
      <c r="H3" s="1660"/>
    </row>
    <row r="4" spans="1:10" s="13" customFormat="1" ht="33.75" customHeight="1">
      <c r="A4" s="1637" t="s">
        <v>1368</v>
      </c>
      <c r="B4" s="1637"/>
      <c r="C4" s="1637"/>
      <c r="D4" s="1637"/>
      <c r="E4" s="1637"/>
      <c r="F4" s="1637"/>
      <c r="G4" s="1637"/>
      <c r="H4" s="1637"/>
    </row>
    <row r="5" spans="1:10" s="13" customFormat="1" ht="13.5" customHeight="1">
      <c r="A5" s="40"/>
      <c r="B5" s="41"/>
      <c r="C5" s="41"/>
      <c r="D5" s="41"/>
      <c r="E5" s="41"/>
      <c r="F5" s="41"/>
      <c r="G5" s="41"/>
      <c r="H5" s="41"/>
    </row>
    <row r="6" spans="1:10" ht="27" customHeight="1">
      <c r="A6" s="1687" t="s">
        <v>214</v>
      </c>
      <c r="B6" s="554" t="s">
        <v>3</v>
      </c>
      <c r="C6" s="552"/>
      <c r="D6" s="553"/>
      <c r="E6" s="552" t="s">
        <v>10</v>
      </c>
      <c r="F6" s="553"/>
      <c r="G6" s="250" t="s">
        <v>4</v>
      </c>
      <c r="H6" s="464" t="s">
        <v>16</v>
      </c>
    </row>
    <row r="7" spans="1:10" ht="21.75" customHeight="1">
      <c r="A7" s="1687"/>
      <c r="B7" s="552" t="s">
        <v>13</v>
      </c>
      <c r="C7" s="552"/>
      <c r="D7" s="553"/>
      <c r="E7" s="552" t="s">
        <v>14</v>
      </c>
      <c r="F7" s="393"/>
      <c r="G7" s="214" t="s">
        <v>149</v>
      </c>
      <c r="H7" s="464" t="s">
        <v>20</v>
      </c>
    </row>
    <row r="8" spans="1:10" ht="33.75" customHeight="1" thickBot="1">
      <c r="A8" s="1687"/>
      <c r="B8" s="600" t="s">
        <v>17</v>
      </c>
      <c r="C8" s="373" t="s">
        <v>18</v>
      </c>
      <c r="D8" s="372" t="s">
        <v>19</v>
      </c>
      <c r="E8" s="601" t="s">
        <v>17</v>
      </c>
      <c r="F8" s="372" t="s">
        <v>18</v>
      </c>
      <c r="G8" s="250" t="s">
        <v>150</v>
      </c>
      <c r="H8" s="370" t="s">
        <v>150</v>
      </c>
    </row>
    <row r="9" spans="1:10" ht="24" customHeight="1">
      <c r="A9" s="347" t="s">
        <v>81</v>
      </c>
      <c r="B9" s="411" t="s">
        <v>23</v>
      </c>
      <c r="C9" s="411" t="s">
        <v>23</v>
      </c>
      <c r="D9" s="411" t="s">
        <v>23</v>
      </c>
      <c r="E9" s="411" t="s">
        <v>23</v>
      </c>
      <c r="F9" s="411" t="s">
        <v>23</v>
      </c>
      <c r="G9" s="411" t="s">
        <v>23</v>
      </c>
      <c r="H9" s="412" t="s">
        <v>23</v>
      </c>
      <c r="I9" s="24"/>
      <c r="J9" s="24"/>
    </row>
    <row r="10" spans="1:10" ht="13.5">
      <c r="A10" s="350" t="s">
        <v>82</v>
      </c>
      <c r="B10" s="362" t="s">
        <v>23</v>
      </c>
      <c r="C10" s="362" t="s">
        <v>23</v>
      </c>
      <c r="D10" s="362" t="s">
        <v>23</v>
      </c>
      <c r="E10" s="362" t="s">
        <v>23</v>
      </c>
      <c r="F10" s="362" t="s">
        <v>23</v>
      </c>
      <c r="G10" s="362" t="s">
        <v>23</v>
      </c>
      <c r="H10" s="363" t="s">
        <v>23</v>
      </c>
      <c r="I10" s="24"/>
      <c r="J10" s="24"/>
    </row>
    <row r="11" spans="1:10" ht="13.5">
      <c r="A11" s="350" t="s">
        <v>83</v>
      </c>
      <c r="B11" s="362" t="s">
        <v>23</v>
      </c>
      <c r="C11" s="362" t="s">
        <v>23</v>
      </c>
      <c r="D11" s="362" t="s">
        <v>23</v>
      </c>
      <c r="E11" s="362" t="s">
        <v>23</v>
      </c>
      <c r="F11" s="362" t="s">
        <v>23</v>
      </c>
      <c r="G11" s="362" t="s">
        <v>23</v>
      </c>
      <c r="H11" s="363" t="s">
        <v>23</v>
      </c>
      <c r="I11" s="24"/>
      <c r="J11" s="24"/>
    </row>
    <row r="12" spans="1:10" ht="13.5">
      <c r="A12" s="350" t="s">
        <v>84</v>
      </c>
      <c r="B12" s="362" t="s">
        <v>23</v>
      </c>
      <c r="C12" s="362" t="s">
        <v>23</v>
      </c>
      <c r="D12" s="362" t="s">
        <v>23</v>
      </c>
      <c r="E12" s="362" t="s">
        <v>23</v>
      </c>
      <c r="F12" s="362" t="s">
        <v>23</v>
      </c>
      <c r="G12" s="362" t="s">
        <v>23</v>
      </c>
      <c r="H12" s="363" t="s">
        <v>23</v>
      </c>
      <c r="I12" s="24"/>
      <c r="J12" s="24"/>
    </row>
    <row r="13" spans="1:10" ht="13.5">
      <c r="A13" s="353" t="s">
        <v>85</v>
      </c>
      <c r="B13" s="364" t="s">
        <v>23</v>
      </c>
      <c r="C13" s="364" t="s">
        <v>23</v>
      </c>
      <c r="D13" s="364" t="s">
        <v>23</v>
      </c>
      <c r="E13" s="364" t="s">
        <v>23</v>
      </c>
      <c r="F13" s="364" t="s">
        <v>23</v>
      </c>
      <c r="G13" s="364" t="s">
        <v>23</v>
      </c>
      <c r="H13" s="365" t="s">
        <v>23</v>
      </c>
      <c r="I13" s="24"/>
      <c r="J13" s="24"/>
    </row>
    <row r="14" spans="1:10" ht="13.5">
      <c r="A14" s="353"/>
      <c r="B14" s="364"/>
      <c r="C14" s="364"/>
      <c r="D14" s="364"/>
      <c r="E14" s="364"/>
      <c r="F14" s="364"/>
      <c r="G14" s="364"/>
      <c r="H14" s="365"/>
      <c r="I14" s="24"/>
      <c r="J14" s="24"/>
    </row>
    <row r="15" spans="1:10" ht="13.5">
      <c r="A15" s="353" t="s">
        <v>86</v>
      </c>
      <c r="B15" s="364" t="s">
        <v>23</v>
      </c>
      <c r="C15" s="364" t="s">
        <v>23</v>
      </c>
      <c r="D15" s="364" t="s">
        <v>23</v>
      </c>
      <c r="E15" s="364" t="s">
        <v>23</v>
      </c>
      <c r="F15" s="364" t="s">
        <v>23</v>
      </c>
      <c r="G15" s="364" t="s">
        <v>23</v>
      </c>
      <c r="H15" s="365" t="s">
        <v>23</v>
      </c>
      <c r="I15" s="24"/>
      <c r="J15" s="24"/>
    </row>
    <row r="16" spans="1:10" ht="13.5">
      <c r="A16" s="353"/>
      <c r="B16" s="364"/>
      <c r="C16" s="364"/>
      <c r="D16" s="364"/>
      <c r="E16" s="364"/>
      <c r="F16" s="364"/>
      <c r="G16" s="364"/>
      <c r="H16" s="365"/>
      <c r="I16" s="24"/>
      <c r="J16" s="24"/>
    </row>
    <row r="17" spans="1:10" ht="13.5">
      <c r="A17" s="353" t="s">
        <v>87</v>
      </c>
      <c r="B17" s="364">
        <v>4</v>
      </c>
      <c r="C17" s="364" t="s">
        <v>23</v>
      </c>
      <c r="D17" s="364">
        <v>4</v>
      </c>
      <c r="E17" s="364">
        <v>2000</v>
      </c>
      <c r="F17" s="364" t="s">
        <v>23</v>
      </c>
      <c r="G17" s="364">
        <v>8</v>
      </c>
      <c r="H17" s="365" t="s">
        <v>23</v>
      </c>
      <c r="I17" s="24"/>
      <c r="J17" s="24"/>
    </row>
    <row r="18" spans="1:10" ht="13.5">
      <c r="A18" s="350"/>
      <c r="B18" s="362"/>
      <c r="C18" s="362"/>
      <c r="D18" s="362"/>
      <c r="E18" s="362"/>
      <c r="F18" s="362"/>
      <c r="G18" s="362"/>
      <c r="H18" s="363"/>
      <c r="I18" s="24"/>
      <c r="J18" s="24"/>
    </row>
    <row r="19" spans="1:10" ht="13.5">
      <c r="A19" s="350" t="s">
        <v>158</v>
      </c>
      <c r="B19" s="362">
        <v>397</v>
      </c>
      <c r="C19" s="362" t="s">
        <v>23</v>
      </c>
      <c r="D19" s="362">
        <v>397</v>
      </c>
      <c r="E19" s="362">
        <v>2800</v>
      </c>
      <c r="F19" s="362" t="s">
        <v>23</v>
      </c>
      <c r="G19" s="362">
        <v>1112</v>
      </c>
      <c r="H19" s="363" t="s">
        <v>23</v>
      </c>
      <c r="I19" s="24"/>
      <c r="J19" s="24"/>
    </row>
    <row r="20" spans="1:10" ht="13.5">
      <c r="A20" s="350" t="s">
        <v>89</v>
      </c>
      <c r="B20" s="362" t="s">
        <v>23</v>
      </c>
      <c r="C20" s="362" t="s">
        <v>23</v>
      </c>
      <c r="D20" s="362" t="s">
        <v>23</v>
      </c>
      <c r="E20" s="362" t="s">
        <v>23</v>
      </c>
      <c r="F20" s="362" t="s">
        <v>23</v>
      </c>
      <c r="G20" s="362" t="s">
        <v>23</v>
      </c>
      <c r="H20" s="363" t="s">
        <v>23</v>
      </c>
      <c r="I20" s="24"/>
      <c r="J20" s="24"/>
    </row>
    <row r="21" spans="1:10" ht="13.5">
      <c r="A21" s="350" t="s">
        <v>90</v>
      </c>
      <c r="B21" s="362" t="s">
        <v>23</v>
      </c>
      <c r="C21" s="362" t="s">
        <v>23</v>
      </c>
      <c r="D21" s="362" t="s">
        <v>23</v>
      </c>
      <c r="E21" s="362" t="s">
        <v>23</v>
      </c>
      <c r="F21" s="362" t="s">
        <v>23</v>
      </c>
      <c r="G21" s="362" t="s">
        <v>23</v>
      </c>
      <c r="H21" s="363" t="s">
        <v>23</v>
      </c>
      <c r="I21" s="24"/>
      <c r="J21" s="24"/>
    </row>
    <row r="22" spans="1:10" ht="13.5">
      <c r="A22" s="353" t="s">
        <v>91</v>
      </c>
      <c r="B22" s="364">
        <v>397</v>
      </c>
      <c r="C22" s="364" t="s">
        <v>23</v>
      </c>
      <c r="D22" s="364">
        <v>397</v>
      </c>
      <c r="E22" s="364">
        <v>2800</v>
      </c>
      <c r="F22" s="364" t="s">
        <v>23</v>
      </c>
      <c r="G22" s="364">
        <v>1112</v>
      </c>
      <c r="H22" s="365" t="s">
        <v>23</v>
      </c>
      <c r="I22" s="24"/>
      <c r="J22" s="24"/>
    </row>
    <row r="23" spans="1:10" ht="13.5">
      <c r="A23" s="350"/>
      <c r="B23" s="364"/>
      <c r="C23" s="364"/>
      <c r="D23" s="364"/>
      <c r="E23" s="364"/>
      <c r="F23" s="364"/>
      <c r="G23" s="364"/>
      <c r="H23" s="365"/>
      <c r="I23" s="24"/>
      <c r="J23" s="24"/>
    </row>
    <row r="24" spans="1:10" ht="13.5">
      <c r="A24" s="353" t="s">
        <v>92</v>
      </c>
      <c r="B24" s="364">
        <v>1217</v>
      </c>
      <c r="C24" s="364">
        <v>250</v>
      </c>
      <c r="D24" s="364">
        <v>1467</v>
      </c>
      <c r="E24" s="364">
        <v>1973</v>
      </c>
      <c r="F24" s="364">
        <v>1791</v>
      </c>
      <c r="G24" s="364">
        <v>2849</v>
      </c>
      <c r="H24" s="365" t="s">
        <v>23</v>
      </c>
      <c r="I24" s="24"/>
      <c r="J24" s="24"/>
    </row>
    <row r="25" spans="1:10" ht="13.5">
      <c r="A25" s="353"/>
      <c r="B25" s="364"/>
      <c r="C25" s="364"/>
      <c r="D25" s="364"/>
      <c r="E25" s="364"/>
      <c r="F25" s="364"/>
      <c r="G25" s="364"/>
      <c r="H25" s="365"/>
      <c r="I25" s="24"/>
      <c r="J25" s="24"/>
    </row>
    <row r="26" spans="1:10" ht="13.5">
      <c r="A26" s="353" t="s">
        <v>93</v>
      </c>
      <c r="B26" s="364">
        <v>232</v>
      </c>
      <c r="C26" s="364">
        <v>58</v>
      </c>
      <c r="D26" s="364">
        <v>290</v>
      </c>
      <c r="E26" s="364">
        <v>1800</v>
      </c>
      <c r="F26" s="364">
        <v>2000</v>
      </c>
      <c r="G26" s="364">
        <v>534</v>
      </c>
      <c r="H26" s="365">
        <v>118</v>
      </c>
      <c r="I26" s="24"/>
      <c r="J26" s="24"/>
    </row>
    <row r="27" spans="1:10" ht="13.5">
      <c r="A27" s="350"/>
      <c r="B27" s="362"/>
      <c r="C27" s="362"/>
      <c r="D27" s="362"/>
      <c r="E27" s="362"/>
      <c r="F27" s="362"/>
      <c r="G27" s="362"/>
      <c r="H27" s="363"/>
      <c r="I27" s="24"/>
      <c r="J27" s="24"/>
    </row>
    <row r="28" spans="1:10" ht="13.5">
      <c r="A28" s="350" t="s">
        <v>94</v>
      </c>
      <c r="B28" s="362">
        <v>2841</v>
      </c>
      <c r="C28" s="362">
        <v>492</v>
      </c>
      <c r="D28" s="362">
        <v>3333</v>
      </c>
      <c r="E28" s="362">
        <v>1186</v>
      </c>
      <c r="F28" s="362">
        <v>3040</v>
      </c>
      <c r="G28" s="362">
        <v>4865</v>
      </c>
      <c r="H28" s="363">
        <v>1420</v>
      </c>
      <c r="I28" s="24"/>
      <c r="J28" s="24"/>
    </row>
    <row r="29" spans="1:10" ht="13.5">
      <c r="A29" s="350" t="s">
        <v>95</v>
      </c>
      <c r="B29" s="362">
        <v>425</v>
      </c>
      <c r="C29" s="362">
        <v>69</v>
      </c>
      <c r="D29" s="362">
        <v>494</v>
      </c>
      <c r="E29" s="362">
        <v>1030</v>
      </c>
      <c r="F29" s="362">
        <v>3000</v>
      </c>
      <c r="G29" s="362">
        <v>644</v>
      </c>
      <c r="H29" s="363">
        <v>39</v>
      </c>
      <c r="I29" s="24"/>
      <c r="J29" s="24"/>
    </row>
    <row r="30" spans="1:10" ht="13.5">
      <c r="A30" s="350" t="s">
        <v>96</v>
      </c>
      <c r="B30" s="362">
        <v>1681</v>
      </c>
      <c r="C30" s="362">
        <v>308</v>
      </c>
      <c r="D30" s="362">
        <v>1989</v>
      </c>
      <c r="E30" s="362">
        <v>1662</v>
      </c>
      <c r="F30" s="362">
        <v>2500</v>
      </c>
      <c r="G30" s="362">
        <v>3564</v>
      </c>
      <c r="H30" s="363">
        <v>1746</v>
      </c>
      <c r="I30" s="24"/>
      <c r="J30" s="24"/>
    </row>
    <row r="31" spans="1:10" ht="13.5">
      <c r="A31" s="353" t="s">
        <v>97</v>
      </c>
      <c r="B31" s="364">
        <v>4947</v>
      </c>
      <c r="C31" s="364">
        <v>869</v>
      </c>
      <c r="D31" s="364">
        <v>5816</v>
      </c>
      <c r="E31" s="364">
        <v>1334</v>
      </c>
      <c r="F31" s="364">
        <v>2845</v>
      </c>
      <c r="G31" s="364">
        <v>9073</v>
      </c>
      <c r="H31" s="365">
        <v>3205</v>
      </c>
      <c r="I31" s="24"/>
      <c r="J31" s="24"/>
    </row>
    <row r="32" spans="1:10" ht="13.5">
      <c r="A32" s="350"/>
      <c r="B32" s="362"/>
      <c r="C32" s="362"/>
      <c r="D32" s="362"/>
      <c r="E32" s="362"/>
      <c r="F32" s="362"/>
      <c r="G32" s="362"/>
      <c r="H32" s="363"/>
      <c r="I32" s="24"/>
      <c r="J32" s="24"/>
    </row>
    <row r="33" spans="1:10" ht="13.5">
      <c r="A33" s="350" t="s">
        <v>98</v>
      </c>
      <c r="B33" s="366">
        <v>701</v>
      </c>
      <c r="C33" s="366">
        <v>7</v>
      </c>
      <c r="D33" s="362">
        <v>708</v>
      </c>
      <c r="E33" s="366">
        <v>2173</v>
      </c>
      <c r="F33" s="366">
        <v>2729</v>
      </c>
      <c r="G33" s="362">
        <v>1542</v>
      </c>
      <c r="H33" s="367" t="s">
        <v>23</v>
      </c>
      <c r="I33" s="24"/>
      <c r="J33" s="24"/>
    </row>
    <row r="34" spans="1:10" ht="13.5">
      <c r="A34" s="350" t="s">
        <v>99</v>
      </c>
      <c r="B34" s="366">
        <v>102</v>
      </c>
      <c r="C34" s="366">
        <v>77</v>
      </c>
      <c r="D34" s="362">
        <v>179</v>
      </c>
      <c r="E34" s="366">
        <v>1601</v>
      </c>
      <c r="F34" s="366">
        <v>2904</v>
      </c>
      <c r="G34" s="362">
        <v>387</v>
      </c>
      <c r="H34" s="367" t="s">
        <v>23</v>
      </c>
      <c r="I34" s="24"/>
      <c r="J34" s="24"/>
    </row>
    <row r="35" spans="1:10" ht="13.5">
      <c r="A35" s="350" t="s">
        <v>100</v>
      </c>
      <c r="B35" s="366">
        <v>3876</v>
      </c>
      <c r="C35" s="366">
        <v>1556</v>
      </c>
      <c r="D35" s="362">
        <v>5432</v>
      </c>
      <c r="E35" s="366">
        <v>2125</v>
      </c>
      <c r="F35" s="366">
        <v>4311</v>
      </c>
      <c r="G35" s="362">
        <v>14944</v>
      </c>
      <c r="H35" s="367">
        <v>4483</v>
      </c>
      <c r="I35" s="24"/>
      <c r="J35" s="24"/>
    </row>
    <row r="36" spans="1:10" ht="13.5">
      <c r="A36" s="350" t="s">
        <v>101</v>
      </c>
      <c r="B36" s="366">
        <v>444</v>
      </c>
      <c r="C36" s="366">
        <v>4</v>
      </c>
      <c r="D36" s="362">
        <v>448</v>
      </c>
      <c r="E36" s="366">
        <v>1149</v>
      </c>
      <c r="F36" s="366">
        <v>2750</v>
      </c>
      <c r="G36" s="362">
        <v>521</v>
      </c>
      <c r="H36" s="367" t="s">
        <v>23</v>
      </c>
      <c r="I36" s="24"/>
      <c r="J36" s="24"/>
    </row>
    <row r="37" spans="1:10" ht="13.5">
      <c r="A37" s="353" t="s">
        <v>102</v>
      </c>
      <c r="B37" s="364">
        <v>5123</v>
      </c>
      <c r="C37" s="364">
        <v>1644</v>
      </c>
      <c r="D37" s="364">
        <v>6767</v>
      </c>
      <c r="E37" s="364">
        <v>2037</v>
      </c>
      <c r="F37" s="364">
        <v>4235</v>
      </c>
      <c r="G37" s="364">
        <v>17394</v>
      </c>
      <c r="H37" s="365">
        <v>4483</v>
      </c>
      <c r="I37" s="24"/>
      <c r="J37" s="24"/>
    </row>
    <row r="38" spans="1:10" ht="13.5">
      <c r="A38" s="353"/>
      <c r="B38" s="364"/>
      <c r="C38" s="364"/>
      <c r="D38" s="364"/>
      <c r="E38" s="364"/>
      <c r="F38" s="364"/>
      <c r="G38" s="364"/>
      <c r="H38" s="365"/>
      <c r="I38" s="24"/>
      <c r="J38" s="24"/>
    </row>
    <row r="39" spans="1:10" ht="13.5">
      <c r="A39" s="353" t="s">
        <v>103</v>
      </c>
      <c r="B39" s="364">
        <v>404</v>
      </c>
      <c r="C39" s="364" t="s">
        <v>23</v>
      </c>
      <c r="D39" s="364">
        <v>404</v>
      </c>
      <c r="E39" s="364">
        <v>945</v>
      </c>
      <c r="F39" s="364" t="s">
        <v>23</v>
      </c>
      <c r="G39" s="364">
        <v>381</v>
      </c>
      <c r="H39" s="365">
        <v>305</v>
      </c>
      <c r="I39" s="24"/>
      <c r="J39" s="24"/>
    </row>
    <row r="40" spans="1:10" ht="13.5">
      <c r="A40" s="350"/>
      <c r="B40" s="362"/>
      <c r="C40" s="362"/>
      <c r="D40" s="362"/>
      <c r="E40" s="362"/>
      <c r="F40" s="362"/>
      <c r="G40" s="362"/>
      <c r="H40" s="363"/>
      <c r="I40" s="24"/>
      <c r="J40" s="24"/>
    </row>
    <row r="41" spans="1:10" ht="13.5">
      <c r="A41" s="350" t="s">
        <v>159</v>
      </c>
      <c r="B41" s="362">
        <v>349</v>
      </c>
      <c r="C41" s="362">
        <v>54</v>
      </c>
      <c r="D41" s="362">
        <v>403</v>
      </c>
      <c r="E41" s="362">
        <v>1975</v>
      </c>
      <c r="F41" s="362">
        <v>2295</v>
      </c>
      <c r="G41" s="362">
        <v>813</v>
      </c>
      <c r="H41" s="363">
        <v>162</v>
      </c>
      <c r="I41" s="24"/>
      <c r="J41" s="24"/>
    </row>
    <row r="42" spans="1:10" ht="13.5">
      <c r="A42" s="350" t="s">
        <v>105</v>
      </c>
      <c r="B42" s="362">
        <v>2310</v>
      </c>
      <c r="C42" s="362">
        <v>35</v>
      </c>
      <c r="D42" s="362">
        <v>2345</v>
      </c>
      <c r="E42" s="362">
        <v>1800</v>
      </c>
      <c r="F42" s="362">
        <v>3500</v>
      </c>
      <c r="G42" s="362">
        <v>4281</v>
      </c>
      <c r="H42" s="363">
        <v>1284</v>
      </c>
      <c r="I42" s="24"/>
      <c r="J42" s="24"/>
    </row>
    <row r="43" spans="1:10" ht="13.5">
      <c r="A43" s="350" t="s">
        <v>106</v>
      </c>
      <c r="B43" s="362">
        <v>561</v>
      </c>
      <c r="C43" s="362">
        <v>62</v>
      </c>
      <c r="D43" s="362">
        <v>623</v>
      </c>
      <c r="E43" s="362">
        <v>900</v>
      </c>
      <c r="F43" s="362">
        <v>1600</v>
      </c>
      <c r="G43" s="362">
        <v>604</v>
      </c>
      <c r="H43" s="390">
        <v>211</v>
      </c>
      <c r="I43" s="24"/>
      <c r="J43" s="24"/>
    </row>
    <row r="44" spans="1:10" ht="13.5">
      <c r="A44" s="350" t="s">
        <v>107</v>
      </c>
      <c r="B44" s="362">
        <v>4478</v>
      </c>
      <c r="C44" s="362">
        <v>339</v>
      </c>
      <c r="D44" s="362">
        <v>4817</v>
      </c>
      <c r="E44" s="362">
        <v>1520</v>
      </c>
      <c r="F44" s="362">
        <v>2300</v>
      </c>
      <c r="G44" s="362">
        <v>7586</v>
      </c>
      <c r="H44" s="363" t="s">
        <v>23</v>
      </c>
      <c r="I44" s="24"/>
      <c r="J44" s="24"/>
    </row>
    <row r="45" spans="1:10" ht="13.5">
      <c r="A45" s="350" t="s">
        <v>108</v>
      </c>
      <c r="B45" s="362">
        <v>866</v>
      </c>
      <c r="C45" s="362">
        <v>239</v>
      </c>
      <c r="D45" s="362">
        <v>1105</v>
      </c>
      <c r="E45" s="362">
        <v>1100</v>
      </c>
      <c r="F45" s="362">
        <v>1500</v>
      </c>
      <c r="G45" s="362">
        <v>1311</v>
      </c>
      <c r="H45" s="363">
        <v>656</v>
      </c>
      <c r="I45" s="24"/>
      <c r="J45" s="24"/>
    </row>
    <row r="46" spans="1:10" ht="13.5">
      <c r="A46" s="350" t="s">
        <v>109</v>
      </c>
      <c r="B46" s="362">
        <v>902</v>
      </c>
      <c r="C46" s="362">
        <v>76</v>
      </c>
      <c r="D46" s="362">
        <v>978</v>
      </c>
      <c r="E46" s="362">
        <v>1000</v>
      </c>
      <c r="F46" s="362">
        <v>1400</v>
      </c>
      <c r="G46" s="362">
        <v>1008</v>
      </c>
      <c r="H46" s="363">
        <v>907</v>
      </c>
      <c r="I46" s="24"/>
      <c r="J46" s="24"/>
    </row>
    <row r="47" spans="1:10" ht="13.5">
      <c r="A47" s="350" t="s">
        <v>110</v>
      </c>
      <c r="B47" s="362">
        <v>611</v>
      </c>
      <c r="C47" s="362">
        <v>37</v>
      </c>
      <c r="D47" s="362">
        <v>648</v>
      </c>
      <c r="E47" s="362">
        <v>1500</v>
      </c>
      <c r="F47" s="362">
        <v>2500</v>
      </c>
      <c r="G47" s="362">
        <v>1009</v>
      </c>
      <c r="H47" s="363" t="s">
        <v>23</v>
      </c>
      <c r="I47" s="24"/>
      <c r="J47" s="24"/>
    </row>
    <row r="48" spans="1:10" ht="13.5">
      <c r="A48" s="350" t="s">
        <v>111</v>
      </c>
      <c r="B48" s="362">
        <v>18882</v>
      </c>
      <c r="C48" s="362" t="s">
        <v>23</v>
      </c>
      <c r="D48" s="362">
        <v>18882</v>
      </c>
      <c r="E48" s="362">
        <v>1700</v>
      </c>
      <c r="F48" s="362" t="s">
        <v>23</v>
      </c>
      <c r="G48" s="362">
        <v>32099</v>
      </c>
      <c r="H48" s="363">
        <v>4173</v>
      </c>
      <c r="I48" s="24"/>
      <c r="J48" s="24"/>
    </row>
    <row r="49" spans="1:10" ht="13.5">
      <c r="A49" s="350" t="s">
        <v>112</v>
      </c>
      <c r="B49" s="362">
        <v>5139</v>
      </c>
      <c r="C49" s="362">
        <v>1380</v>
      </c>
      <c r="D49" s="362">
        <v>6519</v>
      </c>
      <c r="E49" s="362">
        <v>1500</v>
      </c>
      <c r="F49" s="362">
        <v>3000</v>
      </c>
      <c r="G49" s="362">
        <v>11849</v>
      </c>
      <c r="H49" s="363">
        <v>1185</v>
      </c>
      <c r="I49" s="24"/>
      <c r="J49" s="24"/>
    </row>
    <row r="50" spans="1:10" ht="13.5">
      <c r="A50" s="353" t="s">
        <v>113</v>
      </c>
      <c r="B50" s="364">
        <v>34098</v>
      </c>
      <c r="C50" s="364">
        <v>2222</v>
      </c>
      <c r="D50" s="364">
        <v>36320</v>
      </c>
      <c r="E50" s="364">
        <v>1605</v>
      </c>
      <c r="F50" s="364">
        <v>2620</v>
      </c>
      <c r="G50" s="364">
        <v>60560</v>
      </c>
      <c r="H50" s="365">
        <v>8578</v>
      </c>
      <c r="I50" s="24"/>
      <c r="J50" s="24"/>
    </row>
    <row r="51" spans="1:10" ht="13.5">
      <c r="A51" s="353"/>
      <c r="B51" s="364"/>
      <c r="C51" s="364"/>
      <c r="D51" s="364"/>
      <c r="E51" s="364"/>
      <c r="F51" s="364"/>
      <c r="G51" s="364"/>
      <c r="H51" s="365"/>
      <c r="I51" s="24"/>
      <c r="J51" s="24"/>
    </row>
    <row r="52" spans="1:10" ht="13.5">
      <c r="A52" s="353" t="s">
        <v>114</v>
      </c>
      <c r="B52" s="364">
        <v>3269</v>
      </c>
      <c r="C52" s="364">
        <v>488</v>
      </c>
      <c r="D52" s="364">
        <v>3757</v>
      </c>
      <c r="E52" s="364">
        <v>1448</v>
      </c>
      <c r="F52" s="364">
        <v>1513</v>
      </c>
      <c r="G52" s="364">
        <v>5472</v>
      </c>
      <c r="H52" s="365">
        <v>4322</v>
      </c>
      <c r="I52" s="24"/>
      <c r="J52" s="24"/>
    </row>
    <row r="53" spans="1:10" ht="13.5">
      <c r="A53" s="350"/>
      <c r="B53" s="362"/>
      <c r="C53" s="362"/>
      <c r="D53" s="362"/>
      <c r="E53" s="362"/>
      <c r="F53" s="362"/>
      <c r="G53" s="362"/>
      <c r="H53" s="363"/>
      <c r="I53" s="24"/>
      <c r="J53" s="24"/>
    </row>
    <row r="54" spans="1:10" ht="13.5">
      <c r="A54" s="350" t="s">
        <v>115</v>
      </c>
      <c r="B54" s="362">
        <v>4981</v>
      </c>
      <c r="C54" s="362">
        <v>3925</v>
      </c>
      <c r="D54" s="362">
        <v>8906</v>
      </c>
      <c r="E54" s="362">
        <v>1300</v>
      </c>
      <c r="F54" s="362">
        <v>2500</v>
      </c>
      <c r="G54" s="362">
        <v>16288</v>
      </c>
      <c r="H54" s="363">
        <v>3258</v>
      </c>
      <c r="I54" s="24"/>
      <c r="J54" s="24"/>
    </row>
    <row r="55" spans="1:10" ht="13.5">
      <c r="A55" s="350" t="s">
        <v>116</v>
      </c>
      <c r="B55" s="362">
        <v>5637</v>
      </c>
      <c r="C55" s="362">
        <v>4609</v>
      </c>
      <c r="D55" s="362">
        <v>10246</v>
      </c>
      <c r="E55" s="362">
        <v>880</v>
      </c>
      <c r="F55" s="362">
        <v>1900</v>
      </c>
      <c r="G55" s="362">
        <v>13718</v>
      </c>
      <c r="H55" s="363" t="s">
        <v>23</v>
      </c>
      <c r="I55" s="24"/>
      <c r="J55" s="24"/>
    </row>
    <row r="56" spans="1:10" ht="13.5">
      <c r="A56" s="350" t="s">
        <v>117</v>
      </c>
      <c r="B56" s="362">
        <v>5965</v>
      </c>
      <c r="C56" s="362">
        <v>852</v>
      </c>
      <c r="D56" s="362">
        <v>6817</v>
      </c>
      <c r="E56" s="362">
        <v>950</v>
      </c>
      <c r="F56" s="362">
        <v>1900</v>
      </c>
      <c r="G56" s="362">
        <v>7286</v>
      </c>
      <c r="H56" s="363">
        <v>1090</v>
      </c>
      <c r="I56" s="24"/>
      <c r="J56" s="24"/>
    </row>
    <row r="57" spans="1:10" ht="13.5">
      <c r="A57" s="350" t="s">
        <v>118</v>
      </c>
      <c r="B57" s="362">
        <v>4886</v>
      </c>
      <c r="C57" s="362">
        <v>333</v>
      </c>
      <c r="D57" s="362">
        <v>5219</v>
      </c>
      <c r="E57" s="362">
        <v>1800</v>
      </c>
      <c r="F57" s="362">
        <v>2200</v>
      </c>
      <c r="G57" s="362">
        <v>9527</v>
      </c>
      <c r="H57" s="363" t="s">
        <v>23</v>
      </c>
      <c r="I57" s="24"/>
      <c r="J57" s="24"/>
    </row>
    <row r="58" spans="1:10" ht="13.5">
      <c r="A58" s="350" t="s">
        <v>119</v>
      </c>
      <c r="B58" s="362">
        <v>5759</v>
      </c>
      <c r="C58" s="362">
        <v>1235</v>
      </c>
      <c r="D58" s="362">
        <v>6994</v>
      </c>
      <c r="E58" s="362">
        <v>800</v>
      </c>
      <c r="F58" s="362">
        <v>1600</v>
      </c>
      <c r="G58" s="362">
        <v>6583</v>
      </c>
      <c r="H58" s="363">
        <v>790</v>
      </c>
      <c r="I58" s="24"/>
      <c r="J58" s="24"/>
    </row>
    <row r="59" spans="1:10" ht="13.5">
      <c r="A59" s="353" t="s">
        <v>160</v>
      </c>
      <c r="B59" s="364">
        <v>27228</v>
      </c>
      <c r="C59" s="364">
        <v>10954</v>
      </c>
      <c r="D59" s="364">
        <v>38182</v>
      </c>
      <c r="E59" s="364">
        <v>1120</v>
      </c>
      <c r="F59" s="364">
        <v>2090</v>
      </c>
      <c r="G59" s="364">
        <v>53402</v>
      </c>
      <c r="H59" s="365">
        <v>5138</v>
      </c>
      <c r="I59" s="24"/>
      <c r="J59" s="24"/>
    </row>
    <row r="60" spans="1:10" ht="13.5">
      <c r="A60" s="350"/>
      <c r="B60" s="362"/>
      <c r="C60" s="362"/>
      <c r="D60" s="362"/>
      <c r="E60" s="362"/>
      <c r="F60" s="362"/>
      <c r="G60" s="362"/>
      <c r="H60" s="363"/>
      <c r="I60" s="24"/>
      <c r="J60" s="24"/>
    </row>
    <row r="61" spans="1:10" ht="13.5">
      <c r="A61" s="350" t="s">
        <v>121</v>
      </c>
      <c r="B61" s="362" t="s">
        <v>23</v>
      </c>
      <c r="C61" s="362">
        <v>4</v>
      </c>
      <c r="D61" s="362">
        <v>4</v>
      </c>
      <c r="E61" s="362" t="s">
        <v>23</v>
      </c>
      <c r="F61" s="362">
        <v>1800</v>
      </c>
      <c r="G61" s="362">
        <v>7</v>
      </c>
      <c r="H61" s="363" t="s">
        <v>23</v>
      </c>
      <c r="I61" s="24"/>
      <c r="J61" s="24"/>
    </row>
    <row r="62" spans="1:10" ht="13.5">
      <c r="A62" s="350" t="s">
        <v>122</v>
      </c>
      <c r="B62" s="362" t="s">
        <v>23</v>
      </c>
      <c r="C62" s="362" t="s">
        <v>23</v>
      </c>
      <c r="D62" s="362" t="s">
        <v>23</v>
      </c>
      <c r="E62" s="362" t="s">
        <v>23</v>
      </c>
      <c r="F62" s="362" t="s">
        <v>23</v>
      </c>
      <c r="G62" s="362" t="s">
        <v>23</v>
      </c>
      <c r="H62" s="363" t="s">
        <v>23</v>
      </c>
      <c r="I62" s="24"/>
      <c r="J62" s="24"/>
    </row>
    <row r="63" spans="1:10" ht="13.5">
      <c r="A63" s="350" t="s">
        <v>123</v>
      </c>
      <c r="B63" s="362">
        <v>82</v>
      </c>
      <c r="C63" s="362">
        <v>6</v>
      </c>
      <c r="D63" s="362">
        <v>88</v>
      </c>
      <c r="E63" s="362">
        <v>1700</v>
      </c>
      <c r="F63" s="362">
        <v>3100</v>
      </c>
      <c r="G63" s="362">
        <v>158</v>
      </c>
      <c r="H63" s="363">
        <v>11</v>
      </c>
      <c r="I63" s="24"/>
      <c r="J63" s="24"/>
    </row>
    <row r="64" spans="1:10" ht="13.5">
      <c r="A64" s="353" t="s">
        <v>124</v>
      </c>
      <c r="B64" s="364">
        <v>82</v>
      </c>
      <c r="C64" s="364">
        <v>10</v>
      </c>
      <c r="D64" s="364">
        <v>92</v>
      </c>
      <c r="E64" s="364">
        <v>1700</v>
      </c>
      <c r="F64" s="364">
        <v>2580</v>
      </c>
      <c r="G64" s="364">
        <v>165</v>
      </c>
      <c r="H64" s="365">
        <v>11</v>
      </c>
      <c r="I64" s="24"/>
      <c r="J64" s="24"/>
    </row>
    <row r="65" spans="1:8" ht="13.5">
      <c r="A65" s="353"/>
      <c r="B65" s="364"/>
      <c r="C65" s="364"/>
      <c r="D65" s="364"/>
      <c r="E65" s="364"/>
      <c r="F65" s="364"/>
      <c r="G65" s="364"/>
      <c r="H65" s="365"/>
    </row>
    <row r="66" spans="1:8" ht="13.5">
      <c r="A66" s="353" t="s">
        <v>125</v>
      </c>
      <c r="B66" s="364">
        <v>55</v>
      </c>
      <c r="C66" s="364">
        <v>10</v>
      </c>
      <c r="D66" s="364">
        <v>65</v>
      </c>
      <c r="E66" s="364">
        <v>1063</v>
      </c>
      <c r="F66" s="364">
        <v>2019</v>
      </c>
      <c r="G66" s="364">
        <v>78</v>
      </c>
      <c r="H66" s="365">
        <v>23</v>
      </c>
    </row>
    <row r="67" spans="1:8" ht="13.5">
      <c r="A67" s="350"/>
      <c r="B67" s="362"/>
      <c r="C67" s="362"/>
      <c r="D67" s="362"/>
      <c r="E67" s="362"/>
      <c r="F67" s="362"/>
      <c r="G67" s="362"/>
      <c r="H67" s="363"/>
    </row>
    <row r="68" spans="1:8" ht="13.5">
      <c r="A68" s="350" t="s">
        <v>126</v>
      </c>
      <c r="B68" s="362">
        <v>6073</v>
      </c>
      <c r="C68" s="362">
        <v>351</v>
      </c>
      <c r="D68" s="362">
        <v>6424</v>
      </c>
      <c r="E68" s="362">
        <v>1168</v>
      </c>
      <c r="F68" s="362">
        <v>1402</v>
      </c>
      <c r="G68" s="362">
        <v>7586</v>
      </c>
      <c r="H68" s="363" t="s">
        <v>23</v>
      </c>
    </row>
    <row r="69" spans="1:8" ht="13.5">
      <c r="A69" s="350" t="s">
        <v>127</v>
      </c>
      <c r="B69" s="362">
        <v>280</v>
      </c>
      <c r="C69" s="362">
        <v>205</v>
      </c>
      <c r="D69" s="362">
        <v>485</v>
      </c>
      <c r="E69" s="362">
        <v>1105</v>
      </c>
      <c r="F69" s="362">
        <v>1326</v>
      </c>
      <c r="G69" s="362">
        <v>581</v>
      </c>
      <c r="H69" s="363" t="s">
        <v>23</v>
      </c>
    </row>
    <row r="70" spans="1:8" ht="13.5">
      <c r="A70" s="353" t="s">
        <v>128</v>
      </c>
      <c r="B70" s="364">
        <v>6353</v>
      </c>
      <c r="C70" s="364">
        <v>556</v>
      </c>
      <c r="D70" s="364">
        <v>6909</v>
      </c>
      <c r="E70" s="364">
        <v>1165</v>
      </c>
      <c r="F70" s="364">
        <v>1374</v>
      </c>
      <c r="G70" s="364">
        <v>8167</v>
      </c>
      <c r="H70" s="365" t="s">
        <v>23</v>
      </c>
    </row>
    <row r="71" spans="1:8" ht="13.5">
      <c r="A71" s="350"/>
      <c r="B71" s="362"/>
      <c r="C71" s="362"/>
      <c r="D71" s="362"/>
      <c r="E71" s="362"/>
      <c r="F71" s="362"/>
      <c r="G71" s="362"/>
      <c r="H71" s="363"/>
    </row>
    <row r="72" spans="1:8" ht="13.5">
      <c r="A72" s="350" t="s">
        <v>129</v>
      </c>
      <c r="B72" s="362">
        <v>28</v>
      </c>
      <c r="C72" s="362">
        <v>8</v>
      </c>
      <c r="D72" s="362">
        <v>36</v>
      </c>
      <c r="E72" s="362">
        <v>450</v>
      </c>
      <c r="F72" s="362">
        <v>2000</v>
      </c>
      <c r="G72" s="362">
        <v>29</v>
      </c>
      <c r="H72" s="363">
        <v>20</v>
      </c>
    </row>
    <row r="73" spans="1:8" ht="13.5">
      <c r="A73" s="350" t="s">
        <v>130</v>
      </c>
      <c r="B73" s="362">
        <v>1160</v>
      </c>
      <c r="C73" s="362">
        <v>130</v>
      </c>
      <c r="D73" s="362">
        <v>1290</v>
      </c>
      <c r="E73" s="362">
        <v>800</v>
      </c>
      <c r="F73" s="362">
        <v>1350</v>
      </c>
      <c r="G73" s="362">
        <v>1104</v>
      </c>
      <c r="H73" s="363">
        <v>1100</v>
      </c>
    </row>
    <row r="74" spans="1:8" ht="13.5">
      <c r="A74" s="350" t="s">
        <v>131</v>
      </c>
      <c r="B74" s="362">
        <v>5660</v>
      </c>
      <c r="C74" s="362">
        <v>467</v>
      </c>
      <c r="D74" s="362">
        <v>6127</v>
      </c>
      <c r="E74" s="362">
        <v>1000</v>
      </c>
      <c r="F74" s="362">
        <v>1300</v>
      </c>
      <c r="G74" s="362">
        <v>6267</v>
      </c>
      <c r="H74" s="363" t="s">
        <v>23</v>
      </c>
    </row>
    <row r="75" spans="1:8" ht="13.5">
      <c r="A75" s="350" t="s">
        <v>132</v>
      </c>
      <c r="B75" s="362">
        <v>1209</v>
      </c>
      <c r="C75" s="362">
        <v>282</v>
      </c>
      <c r="D75" s="362">
        <v>1491</v>
      </c>
      <c r="E75" s="362">
        <v>520</v>
      </c>
      <c r="F75" s="362">
        <v>3974</v>
      </c>
      <c r="G75" s="362">
        <v>1750</v>
      </c>
      <c r="H75" s="363">
        <v>1138</v>
      </c>
    </row>
    <row r="76" spans="1:8" ht="13.5">
      <c r="A76" s="350" t="s">
        <v>133</v>
      </c>
      <c r="B76" s="362">
        <v>145</v>
      </c>
      <c r="C76" s="362" t="s">
        <v>23</v>
      </c>
      <c r="D76" s="362">
        <v>145</v>
      </c>
      <c r="E76" s="362">
        <v>1503</v>
      </c>
      <c r="F76" s="362" t="s">
        <v>23</v>
      </c>
      <c r="G76" s="362">
        <v>218</v>
      </c>
      <c r="H76" s="363" t="s">
        <v>23</v>
      </c>
    </row>
    <row r="77" spans="1:8" ht="13.5">
      <c r="A77" s="350" t="s">
        <v>134</v>
      </c>
      <c r="B77" s="362">
        <v>60</v>
      </c>
      <c r="C77" s="362">
        <v>14</v>
      </c>
      <c r="D77" s="362">
        <v>74</v>
      </c>
      <c r="E77" s="362">
        <v>650</v>
      </c>
      <c r="F77" s="362">
        <v>1400</v>
      </c>
      <c r="G77" s="362">
        <v>59</v>
      </c>
      <c r="H77" s="363">
        <v>28</v>
      </c>
    </row>
    <row r="78" spans="1:8" ht="13.5">
      <c r="A78" s="350" t="s">
        <v>135</v>
      </c>
      <c r="B78" s="362">
        <v>932</v>
      </c>
      <c r="C78" s="362" t="s">
        <v>23</v>
      </c>
      <c r="D78" s="362">
        <v>932</v>
      </c>
      <c r="E78" s="362">
        <v>1000</v>
      </c>
      <c r="F78" s="362" t="s">
        <v>23</v>
      </c>
      <c r="G78" s="362">
        <v>932</v>
      </c>
      <c r="H78" s="363">
        <v>932</v>
      </c>
    </row>
    <row r="79" spans="1:8" ht="13.5">
      <c r="A79" s="350" t="s">
        <v>136</v>
      </c>
      <c r="B79" s="362">
        <v>3837</v>
      </c>
      <c r="C79" s="362">
        <v>916</v>
      </c>
      <c r="D79" s="362">
        <v>4753</v>
      </c>
      <c r="E79" s="362">
        <v>780</v>
      </c>
      <c r="F79" s="362">
        <v>1300</v>
      </c>
      <c r="G79" s="362">
        <v>4183</v>
      </c>
      <c r="H79" s="363" t="s">
        <v>23</v>
      </c>
    </row>
    <row r="80" spans="1:8" ht="13.5">
      <c r="A80" s="353" t="s">
        <v>137</v>
      </c>
      <c r="B80" s="364">
        <v>13031</v>
      </c>
      <c r="C80" s="364">
        <v>1817</v>
      </c>
      <c r="D80" s="364">
        <v>14848</v>
      </c>
      <c r="E80" s="364">
        <v>876</v>
      </c>
      <c r="F80" s="364">
        <v>1722</v>
      </c>
      <c r="G80" s="364">
        <v>14542</v>
      </c>
      <c r="H80" s="365">
        <v>3218</v>
      </c>
    </row>
    <row r="81" spans="1:8" ht="13.5">
      <c r="A81" s="350"/>
      <c r="B81" s="362"/>
      <c r="C81" s="362"/>
      <c r="D81" s="362"/>
      <c r="E81" s="362"/>
      <c r="F81" s="362"/>
      <c r="G81" s="362"/>
      <c r="H81" s="363"/>
    </row>
    <row r="82" spans="1:8" ht="13.5">
      <c r="A82" s="350" t="s">
        <v>138</v>
      </c>
      <c r="B82" s="389">
        <v>8</v>
      </c>
      <c r="C82" s="362">
        <v>5</v>
      </c>
      <c r="D82" s="389">
        <v>13</v>
      </c>
      <c r="E82" s="389">
        <v>936</v>
      </c>
      <c r="F82" s="362">
        <v>1100</v>
      </c>
      <c r="G82" s="389">
        <v>13</v>
      </c>
      <c r="H82" s="363">
        <v>3</v>
      </c>
    </row>
    <row r="83" spans="1:8" ht="13.5">
      <c r="A83" s="350" t="s">
        <v>139</v>
      </c>
      <c r="B83" s="362">
        <v>2</v>
      </c>
      <c r="C83" s="362" t="s">
        <v>23</v>
      </c>
      <c r="D83" s="362">
        <v>2</v>
      </c>
      <c r="E83" s="362">
        <v>536</v>
      </c>
      <c r="F83" s="362" t="s">
        <v>23</v>
      </c>
      <c r="G83" s="362">
        <v>1</v>
      </c>
      <c r="H83" s="363" t="s">
        <v>23</v>
      </c>
    </row>
    <row r="84" spans="1:8" ht="13.5">
      <c r="A84" s="353" t="s">
        <v>140</v>
      </c>
      <c r="B84" s="364">
        <v>10</v>
      </c>
      <c r="C84" s="364">
        <v>5</v>
      </c>
      <c r="D84" s="364">
        <v>15</v>
      </c>
      <c r="E84" s="364">
        <v>856</v>
      </c>
      <c r="F84" s="364">
        <v>1100</v>
      </c>
      <c r="G84" s="364">
        <v>14</v>
      </c>
      <c r="H84" s="365">
        <v>3</v>
      </c>
    </row>
    <row r="85" spans="1:8" ht="14.25" thickBot="1">
      <c r="A85" s="406"/>
      <c r="B85" s="407"/>
      <c r="C85" s="407"/>
      <c r="D85" s="407"/>
      <c r="E85" s="407"/>
      <c r="F85" s="407"/>
      <c r="G85" s="407"/>
      <c r="H85" s="408"/>
    </row>
    <row r="86" spans="1:8" ht="13.5">
      <c r="A86" s="605" t="s">
        <v>141</v>
      </c>
      <c r="B86" s="606">
        <v>96450</v>
      </c>
      <c r="C86" s="606">
        <v>18883</v>
      </c>
      <c r="D86" s="606">
        <v>115333</v>
      </c>
      <c r="E86" s="606">
        <v>1351</v>
      </c>
      <c r="F86" s="606">
        <v>2298</v>
      </c>
      <c r="G86" s="606">
        <v>173751</v>
      </c>
      <c r="H86" s="607">
        <v>29404</v>
      </c>
    </row>
  </sheetData>
  <mergeCells count="4">
    <mergeCell ref="A1:H1"/>
    <mergeCell ref="A3:H3"/>
    <mergeCell ref="A6:A8"/>
    <mergeCell ref="A4:H4"/>
  </mergeCells>
  <phoneticPr fontId="8" type="noConversion"/>
  <printOptions horizontalCentered="1"/>
  <pageMargins left="0.68" right="0.48" top="0.59055118110236227" bottom="0.54" header="0" footer="0"/>
  <pageSetup paperSize="9" scale="5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88">
    <pageSetUpPr fitToPage="1"/>
  </sheetPr>
  <dimension ref="A1:F86"/>
  <sheetViews>
    <sheetView view="pageBreakPreview" zoomScale="75" zoomScaleNormal="75" zoomScaleSheetLayoutView="75" workbookViewId="0">
      <selection activeCell="O21" sqref="O21"/>
    </sheetView>
  </sheetViews>
  <sheetFormatPr baseColWidth="10" defaultColWidth="11.42578125" defaultRowHeight="12.75"/>
  <cols>
    <col min="1" max="1" width="33.140625" style="15" customWidth="1"/>
    <col min="2" max="5" width="20.5703125" style="15" customWidth="1"/>
    <col min="6" max="6" width="8.28515625" style="15" customWidth="1"/>
    <col min="7" max="16384" width="11.42578125" style="15"/>
  </cols>
  <sheetData>
    <row r="1" spans="1:6" s="12" customFormat="1" ht="18.75">
      <c r="A1" s="1636" t="s">
        <v>215</v>
      </c>
      <c r="B1" s="1636"/>
      <c r="C1" s="1636"/>
      <c r="D1" s="1636"/>
      <c r="E1" s="1636"/>
    </row>
    <row r="2" spans="1:6" ht="13.5">
      <c r="A2" s="499"/>
      <c r="B2" s="499"/>
      <c r="C2" s="499"/>
      <c r="D2" s="499"/>
      <c r="E2" s="499"/>
    </row>
    <row r="3" spans="1:6" s="13" customFormat="1" ht="15.75">
      <c r="A3" s="1660" t="s">
        <v>555</v>
      </c>
      <c r="B3" s="1660"/>
      <c r="C3" s="1660"/>
      <c r="D3" s="1660"/>
      <c r="E3" s="1660"/>
    </row>
    <row r="4" spans="1:6" s="13" customFormat="1" ht="33.75" customHeight="1">
      <c r="A4" s="1637" t="s">
        <v>1375</v>
      </c>
      <c r="B4" s="1637"/>
      <c r="C4" s="1637"/>
      <c r="D4" s="1637"/>
      <c r="E4" s="1637"/>
    </row>
    <row r="5" spans="1:6" s="13" customFormat="1" ht="13.5" customHeight="1">
      <c r="A5" s="40"/>
      <c r="B5" s="41"/>
      <c r="C5" s="41"/>
      <c r="D5" s="41"/>
      <c r="E5" s="41"/>
    </row>
    <row r="6" spans="1:6" ht="28.5" customHeight="1">
      <c r="A6" s="1687" t="s">
        <v>77</v>
      </c>
      <c r="B6" s="543" t="s">
        <v>212</v>
      </c>
      <c r="C6" s="544"/>
      <c r="D6" s="545" t="s">
        <v>213</v>
      </c>
      <c r="E6" s="544"/>
    </row>
    <row r="7" spans="1:6" ht="25.5" customHeight="1">
      <c r="A7" s="1687"/>
      <c r="B7" s="370" t="s">
        <v>3</v>
      </c>
      <c r="C7" s="372" t="s">
        <v>4</v>
      </c>
      <c r="D7" s="289" t="s">
        <v>3</v>
      </c>
      <c r="E7" s="464" t="s">
        <v>4</v>
      </c>
    </row>
    <row r="8" spans="1:6" ht="15" thickBot="1">
      <c r="A8" s="1687"/>
      <c r="B8" s="464" t="s">
        <v>13</v>
      </c>
      <c r="C8" s="250" t="s">
        <v>150</v>
      </c>
      <c r="D8" s="214" t="s">
        <v>13</v>
      </c>
      <c r="E8" s="370" t="s">
        <v>150</v>
      </c>
    </row>
    <row r="9" spans="1:6" ht="24.75" customHeight="1">
      <c r="A9" s="347" t="s">
        <v>81</v>
      </c>
      <c r="B9" s="411" t="s">
        <v>23</v>
      </c>
      <c r="C9" s="411" t="s">
        <v>23</v>
      </c>
      <c r="D9" s="411" t="s">
        <v>23</v>
      </c>
      <c r="E9" s="412" t="s">
        <v>23</v>
      </c>
      <c r="F9" s="24"/>
    </row>
    <row r="10" spans="1:6" ht="13.5">
      <c r="A10" s="350" t="s">
        <v>82</v>
      </c>
      <c r="B10" s="362" t="s">
        <v>23</v>
      </c>
      <c r="C10" s="362" t="s">
        <v>23</v>
      </c>
      <c r="D10" s="362" t="s">
        <v>23</v>
      </c>
      <c r="E10" s="363" t="s">
        <v>23</v>
      </c>
      <c r="F10" s="24"/>
    </row>
    <row r="11" spans="1:6" ht="13.5">
      <c r="A11" s="350" t="s">
        <v>83</v>
      </c>
      <c r="B11" s="362" t="s">
        <v>23</v>
      </c>
      <c r="C11" s="362" t="s">
        <v>23</v>
      </c>
      <c r="D11" s="362" t="s">
        <v>23</v>
      </c>
      <c r="E11" s="363" t="s">
        <v>23</v>
      </c>
      <c r="F11" s="24"/>
    </row>
    <row r="12" spans="1:6" ht="13.5">
      <c r="A12" s="350" t="s">
        <v>84</v>
      </c>
      <c r="B12" s="362" t="s">
        <v>23</v>
      </c>
      <c r="C12" s="362" t="s">
        <v>23</v>
      </c>
      <c r="D12" s="362" t="s">
        <v>23</v>
      </c>
      <c r="E12" s="363" t="s">
        <v>23</v>
      </c>
      <c r="F12" s="24"/>
    </row>
    <row r="13" spans="1:6" ht="13.5">
      <c r="A13" s="353" t="s">
        <v>85</v>
      </c>
      <c r="B13" s="364" t="s">
        <v>23</v>
      </c>
      <c r="C13" s="364" t="s">
        <v>23</v>
      </c>
      <c r="D13" s="364" t="s">
        <v>23</v>
      </c>
      <c r="E13" s="365" t="s">
        <v>23</v>
      </c>
      <c r="F13" s="24"/>
    </row>
    <row r="14" spans="1:6" ht="13.5">
      <c r="A14" s="353"/>
      <c r="B14" s="364"/>
      <c r="C14" s="364"/>
      <c r="D14" s="364"/>
      <c r="E14" s="365"/>
      <c r="F14" s="24"/>
    </row>
    <row r="15" spans="1:6" ht="13.5">
      <c r="A15" s="353" t="s">
        <v>86</v>
      </c>
      <c r="B15" s="364" t="s">
        <v>23</v>
      </c>
      <c r="C15" s="364" t="s">
        <v>23</v>
      </c>
      <c r="D15" s="364" t="s">
        <v>23</v>
      </c>
      <c r="E15" s="365" t="s">
        <v>23</v>
      </c>
      <c r="F15" s="24"/>
    </row>
    <row r="16" spans="1:6" ht="13.5">
      <c r="A16" s="353"/>
      <c r="B16" s="364"/>
      <c r="C16" s="364"/>
      <c r="D16" s="364"/>
      <c r="E16" s="365"/>
      <c r="F16" s="24"/>
    </row>
    <row r="17" spans="1:6" ht="13.5">
      <c r="A17" s="353" t="s">
        <v>87</v>
      </c>
      <c r="B17" s="364">
        <v>4</v>
      </c>
      <c r="C17" s="364">
        <v>8</v>
      </c>
      <c r="D17" s="364" t="s">
        <v>23</v>
      </c>
      <c r="E17" s="365" t="s">
        <v>23</v>
      </c>
      <c r="F17" s="24"/>
    </row>
    <row r="18" spans="1:6" ht="13.5">
      <c r="A18" s="350"/>
      <c r="B18" s="362"/>
      <c r="C18" s="362"/>
      <c r="D18" s="362"/>
      <c r="E18" s="363"/>
      <c r="F18" s="24"/>
    </row>
    <row r="19" spans="1:6" ht="13.5">
      <c r="A19" s="350" t="s">
        <v>158</v>
      </c>
      <c r="B19" s="362">
        <v>397</v>
      </c>
      <c r="C19" s="362">
        <v>1112</v>
      </c>
      <c r="D19" s="362" t="s">
        <v>23</v>
      </c>
      <c r="E19" s="363" t="s">
        <v>23</v>
      </c>
      <c r="F19" s="24"/>
    </row>
    <row r="20" spans="1:6" ht="13.5">
      <c r="A20" s="350" t="s">
        <v>89</v>
      </c>
      <c r="B20" s="362" t="s">
        <v>23</v>
      </c>
      <c r="C20" s="362" t="s">
        <v>23</v>
      </c>
      <c r="D20" s="362" t="s">
        <v>23</v>
      </c>
      <c r="E20" s="363" t="s">
        <v>23</v>
      </c>
      <c r="F20" s="24"/>
    </row>
    <row r="21" spans="1:6" ht="13.5">
      <c r="A21" s="350" t="s">
        <v>90</v>
      </c>
      <c r="B21" s="362" t="s">
        <v>23</v>
      </c>
      <c r="C21" s="362" t="s">
        <v>23</v>
      </c>
      <c r="D21" s="362" t="s">
        <v>23</v>
      </c>
      <c r="E21" s="363" t="s">
        <v>23</v>
      </c>
      <c r="F21" s="24"/>
    </row>
    <row r="22" spans="1:6" ht="13.5">
      <c r="A22" s="353" t="s">
        <v>91</v>
      </c>
      <c r="B22" s="364">
        <v>397</v>
      </c>
      <c r="C22" s="364">
        <v>1112</v>
      </c>
      <c r="D22" s="364" t="s">
        <v>23</v>
      </c>
      <c r="E22" s="365" t="s">
        <v>23</v>
      </c>
      <c r="F22" s="24"/>
    </row>
    <row r="23" spans="1:6" ht="13.5">
      <c r="A23" s="353"/>
      <c r="B23" s="364"/>
      <c r="C23" s="364"/>
      <c r="D23" s="364"/>
      <c r="E23" s="365"/>
      <c r="F23" s="24"/>
    </row>
    <row r="24" spans="1:6" ht="13.5">
      <c r="A24" s="353" t="s">
        <v>92</v>
      </c>
      <c r="B24" s="364">
        <v>1467</v>
      </c>
      <c r="C24" s="364">
        <v>2849</v>
      </c>
      <c r="D24" s="364" t="s">
        <v>23</v>
      </c>
      <c r="E24" s="365" t="s">
        <v>23</v>
      </c>
      <c r="F24" s="24"/>
    </row>
    <row r="25" spans="1:6" ht="13.5">
      <c r="A25" s="353"/>
      <c r="B25" s="364"/>
      <c r="C25" s="364"/>
      <c r="D25" s="364"/>
      <c r="E25" s="365"/>
      <c r="F25" s="24"/>
    </row>
    <row r="26" spans="1:6" ht="13.5">
      <c r="A26" s="353" t="s">
        <v>93</v>
      </c>
      <c r="B26" s="364">
        <v>290</v>
      </c>
      <c r="C26" s="364">
        <v>534</v>
      </c>
      <c r="D26" s="364" t="s">
        <v>23</v>
      </c>
      <c r="E26" s="365" t="s">
        <v>23</v>
      </c>
      <c r="F26" s="24"/>
    </row>
    <row r="27" spans="1:6" ht="13.5">
      <c r="A27" s="350"/>
      <c r="B27" s="362"/>
      <c r="C27" s="362"/>
      <c r="D27" s="362"/>
      <c r="E27" s="363"/>
      <c r="F27" s="24"/>
    </row>
    <row r="28" spans="1:6" ht="13.5">
      <c r="A28" s="350" t="s">
        <v>94</v>
      </c>
      <c r="B28" s="389">
        <v>3333</v>
      </c>
      <c r="C28" s="389">
        <v>4865</v>
      </c>
      <c r="D28" s="362" t="s">
        <v>23</v>
      </c>
      <c r="E28" s="363" t="s">
        <v>23</v>
      </c>
      <c r="F28" s="24"/>
    </row>
    <row r="29" spans="1:6" ht="13.5">
      <c r="A29" s="350" t="s">
        <v>95</v>
      </c>
      <c r="B29" s="389">
        <v>494</v>
      </c>
      <c r="C29" s="389">
        <v>644</v>
      </c>
      <c r="D29" s="362" t="s">
        <v>23</v>
      </c>
      <c r="E29" s="363" t="s">
        <v>23</v>
      </c>
      <c r="F29" s="24"/>
    </row>
    <row r="30" spans="1:6" ht="13.5">
      <c r="A30" s="350" t="s">
        <v>96</v>
      </c>
      <c r="B30" s="362">
        <v>1989</v>
      </c>
      <c r="C30" s="362">
        <v>3564</v>
      </c>
      <c r="D30" s="389" t="s">
        <v>23</v>
      </c>
      <c r="E30" s="363" t="s">
        <v>23</v>
      </c>
      <c r="F30" s="24"/>
    </row>
    <row r="31" spans="1:6" ht="13.5">
      <c r="A31" s="353" t="s">
        <v>97</v>
      </c>
      <c r="B31" s="364">
        <v>5816</v>
      </c>
      <c r="C31" s="364">
        <v>9073</v>
      </c>
      <c r="D31" s="364" t="s">
        <v>23</v>
      </c>
      <c r="E31" s="365" t="s">
        <v>23</v>
      </c>
      <c r="F31" s="24"/>
    </row>
    <row r="32" spans="1:6" ht="13.5">
      <c r="A32" s="350"/>
      <c r="B32" s="362"/>
      <c r="C32" s="362"/>
      <c r="D32" s="362"/>
      <c r="E32" s="363"/>
      <c r="F32" s="24"/>
    </row>
    <row r="33" spans="1:6" ht="13.5">
      <c r="A33" s="350" t="s">
        <v>98</v>
      </c>
      <c r="B33" s="366">
        <v>708</v>
      </c>
      <c r="C33" s="366">
        <v>1542</v>
      </c>
      <c r="D33" s="366" t="s">
        <v>23</v>
      </c>
      <c r="E33" s="367" t="s">
        <v>23</v>
      </c>
      <c r="F33" s="24"/>
    </row>
    <row r="34" spans="1:6" ht="13.5">
      <c r="A34" s="350" t="s">
        <v>99</v>
      </c>
      <c r="B34" s="366">
        <v>179</v>
      </c>
      <c r="C34" s="366">
        <v>387</v>
      </c>
      <c r="D34" s="362" t="s">
        <v>23</v>
      </c>
      <c r="E34" s="363" t="s">
        <v>23</v>
      </c>
      <c r="F34" s="24"/>
    </row>
    <row r="35" spans="1:6" ht="13.5">
      <c r="A35" s="350" t="s">
        <v>100</v>
      </c>
      <c r="B35" s="366">
        <v>5432</v>
      </c>
      <c r="C35" s="366">
        <v>14944</v>
      </c>
      <c r="D35" s="362" t="s">
        <v>23</v>
      </c>
      <c r="E35" s="363" t="s">
        <v>23</v>
      </c>
      <c r="F35" s="24"/>
    </row>
    <row r="36" spans="1:6" ht="13.5">
      <c r="A36" s="350" t="s">
        <v>101</v>
      </c>
      <c r="B36" s="366">
        <v>448</v>
      </c>
      <c r="C36" s="366">
        <v>521</v>
      </c>
      <c r="D36" s="362" t="s">
        <v>23</v>
      </c>
      <c r="E36" s="363" t="s">
        <v>23</v>
      </c>
      <c r="F36" s="24"/>
    </row>
    <row r="37" spans="1:6" ht="13.5">
      <c r="A37" s="353" t="s">
        <v>102</v>
      </c>
      <c r="B37" s="364">
        <v>6767</v>
      </c>
      <c r="C37" s="364">
        <v>17394</v>
      </c>
      <c r="D37" s="364" t="s">
        <v>23</v>
      </c>
      <c r="E37" s="365" t="s">
        <v>23</v>
      </c>
      <c r="F37" s="24"/>
    </row>
    <row r="38" spans="1:6" ht="13.5">
      <c r="A38" s="353"/>
      <c r="B38" s="364"/>
      <c r="C38" s="364"/>
      <c r="D38" s="364"/>
      <c r="E38" s="365"/>
      <c r="F38" s="24"/>
    </row>
    <row r="39" spans="1:6" ht="13.5">
      <c r="A39" s="353" t="s">
        <v>103</v>
      </c>
      <c r="B39" s="364">
        <v>404</v>
      </c>
      <c r="C39" s="364">
        <v>381</v>
      </c>
      <c r="D39" s="364" t="s">
        <v>23</v>
      </c>
      <c r="E39" s="365" t="s">
        <v>23</v>
      </c>
      <c r="F39" s="24"/>
    </row>
    <row r="40" spans="1:6" ht="13.5">
      <c r="A40" s="350"/>
      <c r="B40" s="362"/>
      <c r="C40" s="362"/>
      <c r="D40" s="362"/>
      <c r="E40" s="363"/>
      <c r="F40" s="24"/>
    </row>
    <row r="41" spans="1:6" ht="13.5">
      <c r="A41" s="350" t="s">
        <v>159</v>
      </c>
      <c r="B41" s="362">
        <v>403</v>
      </c>
      <c r="C41" s="362">
        <v>813</v>
      </c>
      <c r="D41" s="362" t="s">
        <v>23</v>
      </c>
      <c r="E41" s="363" t="s">
        <v>23</v>
      </c>
      <c r="F41" s="24"/>
    </row>
    <row r="42" spans="1:6" ht="13.5">
      <c r="A42" s="350" t="s">
        <v>105</v>
      </c>
      <c r="B42" s="362">
        <v>2345</v>
      </c>
      <c r="C42" s="362">
        <v>4281</v>
      </c>
      <c r="D42" s="362" t="s">
        <v>23</v>
      </c>
      <c r="E42" s="363" t="s">
        <v>23</v>
      </c>
      <c r="F42" s="24"/>
    </row>
    <row r="43" spans="1:6" ht="13.5">
      <c r="A43" s="350" t="s">
        <v>106</v>
      </c>
      <c r="B43" s="362">
        <v>623</v>
      </c>
      <c r="C43" s="362">
        <v>604</v>
      </c>
      <c r="D43" s="362" t="s">
        <v>23</v>
      </c>
      <c r="E43" s="363" t="s">
        <v>23</v>
      </c>
      <c r="F43" s="24"/>
    </row>
    <row r="44" spans="1:6" ht="13.5">
      <c r="A44" s="350" t="s">
        <v>107</v>
      </c>
      <c r="B44" s="362">
        <v>4817</v>
      </c>
      <c r="C44" s="362">
        <v>7586</v>
      </c>
      <c r="D44" s="362" t="s">
        <v>23</v>
      </c>
      <c r="E44" s="363" t="s">
        <v>23</v>
      </c>
      <c r="F44" s="24"/>
    </row>
    <row r="45" spans="1:6" ht="13.5">
      <c r="A45" s="350" t="s">
        <v>108</v>
      </c>
      <c r="B45" s="362">
        <v>1105</v>
      </c>
      <c r="C45" s="362">
        <v>1311</v>
      </c>
      <c r="D45" s="362" t="s">
        <v>23</v>
      </c>
      <c r="E45" s="363" t="s">
        <v>23</v>
      </c>
      <c r="F45" s="24"/>
    </row>
    <row r="46" spans="1:6" ht="13.5">
      <c r="A46" s="350" t="s">
        <v>109</v>
      </c>
      <c r="B46" s="362">
        <v>978</v>
      </c>
      <c r="C46" s="362">
        <v>1008</v>
      </c>
      <c r="D46" s="362" t="s">
        <v>23</v>
      </c>
      <c r="E46" s="363" t="s">
        <v>23</v>
      </c>
      <c r="F46" s="24"/>
    </row>
    <row r="47" spans="1:6" ht="13.5">
      <c r="A47" s="350" t="s">
        <v>110</v>
      </c>
      <c r="B47" s="362">
        <v>648</v>
      </c>
      <c r="C47" s="362">
        <v>1009</v>
      </c>
      <c r="D47" s="362" t="s">
        <v>23</v>
      </c>
      <c r="E47" s="363" t="s">
        <v>23</v>
      </c>
      <c r="F47" s="24"/>
    </row>
    <row r="48" spans="1:6" ht="13.5">
      <c r="A48" s="350" t="s">
        <v>111</v>
      </c>
      <c r="B48" s="362">
        <v>18882</v>
      </c>
      <c r="C48" s="362">
        <v>32099</v>
      </c>
      <c r="D48" s="362" t="s">
        <v>23</v>
      </c>
      <c r="E48" s="363" t="s">
        <v>23</v>
      </c>
      <c r="F48" s="24"/>
    </row>
    <row r="49" spans="1:6" ht="13.5">
      <c r="A49" s="350" t="s">
        <v>112</v>
      </c>
      <c r="B49" s="362">
        <v>6519</v>
      </c>
      <c r="C49" s="362">
        <v>11849</v>
      </c>
      <c r="D49" s="362" t="s">
        <v>23</v>
      </c>
      <c r="E49" s="363" t="s">
        <v>23</v>
      </c>
      <c r="F49" s="24"/>
    </row>
    <row r="50" spans="1:6" ht="13.5">
      <c r="A50" s="353" t="s">
        <v>113</v>
      </c>
      <c r="B50" s="364">
        <v>36320</v>
      </c>
      <c r="C50" s="364">
        <v>60560</v>
      </c>
      <c r="D50" s="364" t="s">
        <v>23</v>
      </c>
      <c r="E50" s="365" t="s">
        <v>23</v>
      </c>
      <c r="F50" s="24"/>
    </row>
    <row r="51" spans="1:6" ht="13.5">
      <c r="A51" s="353"/>
      <c r="B51" s="364"/>
      <c r="C51" s="364"/>
      <c r="D51" s="364"/>
      <c r="E51" s="365"/>
      <c r="F51" s="24"/>
    </row>
    <row r="52" spans="1:6" ht="13.5">
      <c r="A52" s="353" t="s">
        <v>114</v>
      </c>
      <c r="B52" s="364">
        <v>3757</v>
      </c>
      <c r="C52" s="364">
        <v>5472</v>
      </c>
      <c r="D52" s="364" t="s">
        <v>23</v>
      </c>
      <c r="E52" s="365" t="s">
        <v>23</v>
      </c>
      <c r="F52" s="24"/>
    </row>
    <row r="53" spans="1:6" ht="13.5">
      <c r="A53" s="350"/>
      <c r="B53" s="362"/>
      <c r="C53" s="362"/>
      <c r="D53" s="362"/>
      <c r="E53" s="363"/>
      <c r="F53" s="24"/>
    </row>
    <row r="54" spans="1:6" ht="13.5">
      <c r="A54" s="350" t="s">
        <v>115</v>
      </c>
      <c r="B54" s="362">
        <v>8906</v>
      </c>
      <c r="C54" s="362">
        <v>16288</v>
      </c>
      <c r="D54" s="362" t="s">
        <v>23</v>
      </c>
      <c r="E54" s="363" t="s">
        <v>23</v>
      </c>
      <c r="F54" s="24"/>
    </row>
    <row r="55" spans="1:6" ht="13.5">
      <c r="A55" s="350" t="s">
        <v>116</v>
      </c>
      <c r="B55" s="362">
        <v>10246</v>
      </c>
      <c r="C55" s="362">
        <v>13718</v>
      </c>
      <c r="D55" s="362" t="s">
        <v>23</v>
      </c>
      <c r="E55" s="363" t="s">
        <v>23</v>
      </c>
      <c r="F55" s="24"/>
    </row>
    <row r="56" spans="1:6" ht="13.5">
      <c r="A56" s="350" t="s">
        <v>117</v>
      </c>
      <c r="B56" s="362">
        <v>6817</v>
      </c>
      <c r="C56" s="362">
        <v>7286</v>
      </c>
      <c r="D56" s="362" t="s">
        <v>23</v>
      </c>
      <c r="E56" s="363" t="s">
        <v>23</v>
      </c>
      <c r="F56" s="24"/>
    </row>
    <row r="57" spans="1:6" ht="13.5">
      <c r="A57" s="350" t="s">
        <v>118</v>
      </c>
      <c r="B57" s="362">
        <v>5219</v>
      </c>
      <c r="C57" s="362">
        <v>9527</v>
      </c>
      <c r="D57" s="362" t="s">
        <v>23</v>
      </c>
      <c r="E57" s="363" t="s">
        <v>23</v>
      </c>
      <c r="F57" s="24"/>
    </row>
    <row r="58" spans="1:6" ht="13.5">
      <c r="A58" s="350" t="s">
        <v>119</v>
      </c>
      <c r="B58" s="362">
        <v>6994</v>
      </c>
      <c r="C58" s="362">
        <v>6583</v>
      </c>
      <c r="D58" s="362" t="s">
        <v>23</v>
      </c>
      <c r="E58" s="363" t="s">
        <v>23</v>
      </c>
      <c r="F58" s="24"/>
    </row>
    <row r="59" spans="1:6" ht="13.5">
      <c r="A59" s="353" t="s">
        <v>172</v>
      </c>
      <c r="B59" s="364">
        <v>38182</v>
      </c>
      <c r="C59" s="364">
        <v>53402</v>
      </c>
      <c r="D59" s="364" t="s">
        <v>23</v>
      </c>
      <c r="E59" s="365" t="s">
        <v>23</v>
      </c>
      <c r="F59" s="24"/>
    </row>
    <row r="60" spans="1:6" ht="13.5">
      <c r="A60" s="350"/>
      <c r="B60" s="362"/>
      <c r="C60" s="362"/>
      <c r="D60" s="362"/>
      <c r="E60" s="363"/>
      <c r="F60" s="24"/>
    </row>
    <row r="61" spans="1:6" ht="13.5">
      <c r="A61" s="350" t="s">
        <v>121</v>
      </c>
      <c r="B61" s="362">
        <v>4</v>
      </c>
      <c r="C61" s="362">
        <v>7</v>
      </c>
      <c r="D61" s="389" t="s">
        <v>23</v>
      </c>
      <c r="E61" s="390" t="s">
        <v>23</v>
      </c>
      <c r="F61" s="24"/>
    </row>
    <row r="62" spans="1:6" ht="13.5">
      <c r="A62" s="350" t="s">
        <v>122</v>
      </c>
      <c r="B62" s="362" t="s">
        <v>23</v>
      </c>
      <c r="C62" s="362" t="s">
        <v>23</v>
      </c>
      <c r="D62" s="362" t="s">
        <v>23</v>
      </c>
      <c r="E62" s="363" t="s">
        <v>23</v>
      </c>
      <c r="F62" s="24"/>
    </row>
    <row r="63" spans="1:6" ht="13.5">
      <c r="A63" s="350" t="s">
        <v>123</v>
      </c>
      <c r="B63" s="362">
        <v>88</v>
      </c>
      <c r="C63" s="362">
        <v>158</v>
      </c>
      <c r="D63" s="389" t="s">
        <v>23</v>
      </c>
      <c r="E63" s="390" t="s">
        <v>23</v>
      </c>
      <c r="F63" s="24"/>
    </row>
    <row r="64" spans="1:6" ht="13.5">
      <c r="A64" s="353" t="s">
        <v>124</v>
      </c>
      <c r="B64" s="364">
        <v>92</v>
      </c>
      <c r="C64" s="364">
        <v>165</v>
      </c>
      <c r="D64" s="364" t="s">
        <v>23</v>
      </c>
      <c r="E64" s="365" t="s">
        <v>23</v>
      </c>
      <c r="F64" s="24"/>
    </row>
    <row r="65" spans="1:5" ht="13.5">
      <c r="A65" s="353"/>
      <c r="B65" s="364"/>
      <c r="C65" s="364"/>
      <c r="D65" s="364"/>
      <c r="E65" s="365"/>
    </row>
    <row r="66" spans="1:5" ht="13.5">
      <c r="A66" s="353" t="s">
        <v>125</v>
      </c>
      <c r="B66" s="364">
        <v>55</v>
      </c>
      <c r="C66" s="364">
        <v>63</v>
      </c>
      <c r="D66" s="364">
        <v>10</v>
      </c>
      <c r="E66" s="365">
        <v>15</v>
      </c>
    </row>
    <row r="67" spans="1:5" ht="13.5">
      <c r="A67" s="350"/>
      <c r="B67" s="362"/>
      <c r="C67" s="362"/>
      <c r="D67" s="362"/>
      <c r="E67" s="363"/>
    </row>
    <row r="68" spans="1:5" ht="13.5">
      <c r="A68" s="350" t="s">
        <v>126</v>
      </c>
      <c r="B68" s="362">
        <v>6424</v>
      </c>
      <c r="C68" s="362">
        <v>7586</v>
      </c>
      <c r="D68" s="362" t="s">
        <v>23</v>
      </c>
      <c r="E68" s="363" t="s">
        <v>23</v>
      </c>
    </row>
    <row r="69" spans="1:5" ht="13.5">
      <c r="A69" s="350" t="s">
        <v>127</v>
      </c>
      <c r="B69" s="362">
        <v>485</v>
      </c>
      <c r="C69" s="362">
        <v>581</v>
      </c>
      <c r="D69" s="362" t="s">
        <v>23</v>
      </c>
      <c r="E69" s="363" t="s">
        <v>23</v>
      </c>
    </row>
    <row r="70" spans="1:5" ht="13.5">
      <c r="A70" s="353" t="s">
        <v>128</v>
      </c>
      <c r="B70" s="364">
        <v>6909</v>
      </c>
      <c r="C70" s="364">
        <v>8167</v>
      </c>
      <c r="D70" s="364" t="s">
        <v>23</v>
      </c>
      <c r="E70" s="365" t="s">
        <v>23</v>
      </c>
    </row>
    <row r="71" spans="1:5" ht="13.5">
      <c r="A71" s="350"/>
      <c r="B71" s="362"/>
      <c r="C71" s="362"/>
      <c r="D71" s="362"/>
      <c r="E71" s="363"/>
    </row>
    <row r="72" spans="1:5" ht="13.5">
      <c r="A72" s="350" t="s">
        <v>129</v>
      </c>
      <c r="B72" s="389">
        <v>36</v>
      </c>
      <c r="C72" s="389">
        <v>29</v>
      </c>
      <c r="D72" s="362" t="s">
        <v>23</v>
      </c>
      <c r="E72" s="363" t="s">
        <v>23</v>
      </c>
    </row>
    <row r="73" spans="1:5" ht="13.5">
      <c r="A73" s="350" t="s">
        <v>130</v>
      </c>
      <c r="B73" s="362">
        <v>1290</v>
      </c>
      <c r="C73" s="362">
        <v>1104</v>
      </c>
      <c r="D73" s="362" t="s">
        <v>23</v>
      </c>
      <c r="E73" s="363" t="s">
        <v>23</v>
      </c>
    </row>
    <row r="74" spans="1:5" ht="13.5">
      <c r="A74" s="350" t="s">
        <v>131</v>
      </c>
      <c r="B74" s="362">
        <v>6127</v>
      </c>
      <c r="C74" s="362">
        <v>6267</v>
      </c>
      <c r="D74" s="362" t="s">
        <v>23</v>
      </c>
      <c r="E74" s="363" t="s">
        <v>23</v>
      </c>
    </row>
    <row r="75" spans="1:5" ht="13.5">
      <c r="A75" s="350" t="s">
        <v>132</v>
      </c>
      <c r="B75" s="362">
        <v>1480</v>
      </c>
      <c r="C75" s="362">
        <v>1738</v>
      </c>
      <c r="D75" s="389">
        <v>11</v>
      </c>
      <c r="E75" s="390">
        <v>12</v>
      </c>
    </row>
    <row r="76" spans="1:5" ht="13.5">
      <c r="A76" s="350" t="s">
        <v>133</v>
      </c>
      <c r="B76" s="362">
        <v>145</v>
      </c>
      <c r="C76" s="362">
        <v>218</v>
      </c>
      <c r="D76" s="362" t="s">
        <v>23</v>
      </c>
      <c r="E76" s="363" t="s">
        <v>23</v>
      </c>
    </row>
    <row r="77" spans="1:5" ht="13.5">
      <c r="A77" s="350" t="s">
        <v>134</v>
      </c>
      <c r="B77" s="362">
        <v>74</v>
      </c>
      <c r="C77" s="362">
        <v>59</v>
      </c>
      <c r="D77" s="389" t="s">
        <v>23</v>
      </c>
      <c r="E77" s="390" t="s">
        <v>23</v>
      </c>
    </row>
    <row r="78" spans="1:5" ht="13.5">
      <c r="A78" s="350" t="s">
        <v>135</v>
      </c>
      <c r="B78" s="362">
        <v>932</v>
      </c>
      <c r="C78" s="362">
        <v>932</v>
      </c>
      <c r="D78" s="362" t="s">
        <v>23</v>
      </c>
      <c r="E78" s="363" t="s">
        <v>23</v>
      </c>
    </row>
    <row r="79" spans="1:5" ht="13.5">
      <c r="A79" s="350" t="s">
        <v>136</v>
      </c>
      <c r="B79" s="362">
        <v>4753</v>
      </c>
      <c r="C79" s="362">
        <v>4183</v>
      </c>
      <c r="D79" s="362" t="s">
        <v>23</v>
      </c>
      <c r="E79" s="363" t="s">
        <v>23</v>
      </c>
    </row>
    <row r="80" spans="1:5" ht="13.5">
      <c r="A80" s="353" t="s">
        <v>137</v>
      </c>
      <c r="B80" s="364">
        <v>14837</v>
      </c>
      <c r="C80" s="364">
        <v>14530</v>
      </c>
      <c r="D80" s="364">
        <v>11</v>
      </c>
      <c r="E80" s="365">
        <v>12</v>
      </c>
    </row>
    <row r="81" spans="1:5" ht="13.5">
      <c r="A81" s="350"/>
      <c r="B81" s="362"/>
      <c r="C81" s="362"/>
      <c r="D81" s="362"/>
      <c r="E81" s="363"/>
    </row>
    <row r="82" spans="1:5" ht="13.5">
      <c r="A82" s="350" t="s">
        <v>138</v>
      </c>
      <c r="B82" s="362" t="s">
        <v>23</v>
      </c>
      <c r="C82" s="362" t="s">
        <v>23</v>
      </c>
      <c r="D82" s="362">
        <v>13</v>
      </c>
      <c r="E82" s="363">
        <v>13</v>
      </c>
    </row>
    <row r="83" spans="1:5" ht="13.5">
      <c r="A83" s="350" t="s">
        <v>139</v>
      </c>
      <c r="B83" s="362" t="s">
        <v>23</v>
      </c>
      <c r="C83" s="362" t="s">
        <v>23</v>
      </c>
      <c r="D83" s="362">
        <v>2</v>
      </c>
      <c r="E83" s="363">
        <v>1</v>
      </c>
    </row>
    <row r="84" spans="1:5" ht="13.5">
      <c r="A84" s="353" t="s">
        <v>140</v>
      </c>
      <c r="B84" s="364" t="s">
        <v>23</v>
      </c>
      <c r="C84" s="364" t="s">
        <v>23</v>
      </c>
      <c r="D84" s="364">
        <v>15</v>
      </c>
      <c r="E84" s="365">
        <v>14</v>
      </c>
    </row>
    <row r="85" spans="1:5" ht="14.25" thickBot="1">
      <c r="A85" s="486"/>
      <c r="B85" s="487"/>
      <c r="C85" s="487"/>
      <c r="D85" s="487"/>
      <c r="E85" s="488"/>
    </row>
    <row r="86" spans="1:5" ht="13.5">
      <c r="A86" s="603" t="s">
        <v>141</v>
      </c>
      <c r="B86" s="604">
        <v>115297</v>
      </c>
      <c r="C86" s="604">
        <v>173710</v>
      </c>
      <c r="D86" s="604">
        <v>36</v>
      </c>
      <c r="E86" s="590">
        <v>41</v>
      </c>
    </row>
  </sheetData>
  <mergeCells count="4">
    <mergeCell ref="A1:E1"/>
    <mergeCell ref="A3:E3"/>
    <mergeCell ref="A4:E4"/>
    <mergeCell ref="A6:A8"/>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8466C-C3B6-4EBC-B55E-E71ECE2AEADD}">
  <sheetPr>
    <pageSetUpPr fitToPage="1"/>
  </sheetPr>
  <dimension ref="A1:H21"/>
  <sheetViews>
    <sheetView showGridLines="0" view="pageBreakPreview" zoomScale="115" zoomScaleNormal="75" zoomScaleSheetLayoutView="115" workbookViewId="0">
      <selection activeCell="J18" sqref="J18"/>
    </sheetView>
  </sheetViews>
  <sheetFormatPr baseColWidth="10" defaultRowHeight="12.75"/>
  <cols>
    <col min="1" max="6" width="21.5703125" customWidth="1"/>
    <col min="7" max="8" width="13.5703125" customWidth="1"/>
  </cols>
  <sheetData>
    <row r="1" spans="1:8" s="2" customFormat="1" ht="18.75">
      <c r="A1" s="1632" t="s">
        <v>0</v>
      </c>
      <c r="B1" s="1632"/>
      <c r="C1" s="1632"/>
      <c r="D1" s="1632"/>
      <c r="E1" s="1632"/>
      <c r="F1" s="1632"/>
      <c r="G1" s="1"/>
      <c r="H1" s="1"/>
    </row>
    <row r="2" spans="1:8" s="3" customFormat="1" ht="12.75" customHeight="1">
      <c r="A2" s="315"/>
      <c r="B2" s="315"/>
      <c r="C2" s="315"/>
      <c r="D2" s="315"/>
      <c r="E2" s="315"/>
      <c r="F2" s="315"/>
    </row>
    <row r="3" spans="1:8" s="3" customFormat="1" ht="15.75">
      <c r="A3" s="1633" t="s">
        <v>557</v>
      </c>
      <c r="B3" s="1633"/>
      <c r="C3" s="1633"/>
      <c r="D3" s="1633"/>
      <c r="E3" s="1633"/>
      <c r="F3" s="1633"/>
    </row>
    <row r="4" spans="1:8" s="3" customFormat="1" ht="15.75">
      <c r="A4" s="1633" t="s">
        <v>216</v>
      </c>
      <c r="B4" s="1633"/>
      <c r="C4" s="1633"/>
      <c r="D4" s="1633"/>
      <c r="E4" s="1633"/>
      <c r="F4" s="1633"/>
    </row>
    <row r="5" spans="1:8" s="3" customFormat="1" ht="13.5" customHeight="1" thickBot="1">
      <c r="A5" s="40"/>
      <c r="B5" s="41"/>
      <c r="C5" s="41"/>
      <c r="D5" s="41"/>
      <c r="E5" s="41"/>
      <c r="F5" s="41"/>
    </row>
    <row r="6" spans="1:8" ht="24" customHeight="1">
      <c r="A6" s="1691" t="s">
        <v>2</v>
      </c>
      <c r="B6" s="527"/>
      <c r="C6" s="527"/>
      <c r="D6" s="527"/>
      <c r="E6" s="468" t="s">
        <v>142</v>
      </c>
      <c r="F6" s="528"/>
    </row>
    <row r="7" spans="1:8" ht="16.5">
      <c r="A7" s="1714"/>
      <c r="B7" s="214" t="s">
        <v>3</v>
      </c>
      <c r="C7" s="214" t="s">
        <v>10</v>
      </c>
      <c r="D7" s="214" t="s">
        <v>4</v>
      </c>
      <c r="E7" s="214" t="s">
        <v>143</v>
      </c>
      <c r="F7" s="324" t="s">
        <v>1298</v>
      </c>
    </row>
    <row r="8" spans="1:8" ht="14.25">
      <c r="A8" s="1714"/>
      <c r="B8" s="214" t="s">
        <v>6</v>
      </c>
      <c r="C8" s="214" t="s">
        <v>145</v>
      </c>
      <c r="D8" s="250" t="s">
        <v>7</v>
      </c>
      <c r="E8" s="214" t="s">
        <v>146</v>
      </c>
      <c r="F8" s="324" t="s">
        <v>8</v>
      </c>
    </row>
    <row r="9" spans="1:8" ht="23.25" customHeight="1" thickBot="1">
      <c r="A9" s="1715"/>
      <c r="B9" s="529"/>
      <c r="C9" s="529"/>
      <c r="D9" s="529"/>
      <c r="E9" s="217" t="s">
        <v>147</v>
      </c>
      <c r="F9" s="530"/>
    </row>
    <row r="10" spans="1:8" ht="13.5">
      <c r="A10" s="200">
        <v>2011</v>
      </c>
      <c r="B10" s="531">
        <v>105.49</v>
      </c>
      <c r="C10" s="531">
        <v>9.4324580528960098</v>
      </c>
      <c r="D10" s="531">
        <v>99.503</v>
      </c>
      <c r="E10" s="532">
        <v>21.76</v>
      </c>
      <c r="F10" s="493">
        <v>21651.852800000001</v>
      </c>
    </row>
    <row r="11" spans="1:8" ht="13.5">
      <c r="A11" s="203">
        <v>2012</v>
      </c>
      <c r="B11" s="331">
        <v>100.2</v>
      </c>
      <c r="C11" s="331">
        <v>5.9980039920159678</v>
      </c>
      <c r="D11" s="331">
        <v>60.1</v>
      </c>
      <c r="E11" s="310">
        <v>26.36</v>
      </c>
      <c r="F11" s="311">
        <v>15834</v>
      </c>
    </row>
    <row r="12" spans="1:8" ht="13.5">
      <c r="A12" s="203">
        <v>2013</v>
      </c>
      <c r="B12" s="331">
        <v>71.44</v>
      </c>
      <c r="C12" s="331">
        <v>11.940089585666293</v>
      </c>
      <c r="D12" s="331">
        <v>85.3</v>
      </c>
      <c r="E12" s="310">
        <v>30.84</v>
      </c>
      <c r="F12" s="311">
        <v>26306.52</v>
      </c>
    </row>
    <row r="13" spans="1:8" ht="13.5">
      <c r="A13" s="203">
        <v>2014</v>
      </c>
      <c r="B13" s="331">
        <v>94.69</v>
      </c>
      <c r="C13" s="331">
        <v>8.3475551800612529</v>
      </c>
      <c r="D13" s="331">
        <v>79.043000000000006</v>
      </c>
      <c r="E13" s="310">
        <v>34.54</v>
      </c>
      <c r="F13" s="311">
        <v>27301.452200000003</v>
      </c>
    </row>
    <row r="14" spans="1:8" ht="13.5">
      <c r="A14" s="203">
        <v>2015</v>
      </c>
      <c r="B14" s="331">
        <v>103.977</v>
      </c>
      <c r="C14" s="331">
        <v>8.2321090241111001</v>
      </c>
      <c r="D14" s="331">
        <v>85.594999999999999</v>
      </c>
      <c r="E14" s="310">
        <v>38.799999999999997</v>
      </c>
      <c r="F14" s="311">
        <v>33211</v>
      </c>
    </row>
    <row r="15" spans="1:8" ht="13.5">
      <c r="A15" s="203">
        <v>2016</v>
      </c>
      <c r="B15" s="331">
        <v>94.001000000000005</v>
      </c>
      <c r="C15" s="331">
        <v>12.226678439591067</v>
      </c>
      <c r="D15" s="331">
        <v>114.932</v>
      </c>
      <c r="E15" s="310">
        <v>29.43</v>
      </c>
      <c r="F15" s="311">
        <v>33824</v>
      </c>
    </row>
    <row r="16" spans="1:8" ht="13.5">
      <c r="A16" s="203">
        <v>2017</v>
      </c>
      <c r="B16" s="331">
        <v>127.005</v>
      </c>
      <c r="C16" s="331">
        <v>5.6872564072280616</v>
      </c>
      <c r="D16" s="331">
        <v>72.230999999999995</v>
      </c>
      <c r="E16" s="310">
        <v>34.07</v>
      </c>
      <c r="F16" s="311">
        <v>24609.101699999996</v>
      </c>
    </row>
    <row r="17" spans="1:6" ht="13.5">
      <c r="A17" s="203">
        <v>2018</v>
      </c>
      <c r="B17" s="331">
        <v>103.116</v>
      </c>
      <c r="C17" s="331">
        <v>13.147232243298808</v>
      </c>
      <c r="D17" s="331">
        <v>135.56899999999999</v>
      </c>
      <c r="E17" s="310">
        <v>22.6</v>
      </c>
      <c r="F17" s="311">
        <v>30638.593999999997</v>
      </c>
    </row>
    <row r="18" spans="1:6" ht="13.5">
      <c r="A18" s="203">
        <v>2019</v>
      </c>
      <c r="B18" s="331">
        <v>78.055000000000007</v>
      </c>
      <c r="C18" s="331">
        <v>8.0030747549804619</v>
      </c>
      <c r="D18" s="331">
        <v>62.468000000000004</v>
      </c>
      <c r="E18" s="310">
        <v>23.51</v>
      </c>
      <c r="F18" s="311">
        <v>14686.226800000002</v>
      </c>
    </row>
    <row r="19" spans="1:6" ht="13.5">
      <c r="A19" s="203">
        <v>2020</v>
      </c>
      <c r="B19" s="331">
        <v>82.58</v>
      </c>
      <c r="C19" s="331">
        <v>13.611407099999999</v>
      </c>
      <c r="D19" s="331">
        <v>112.40300000000001</v>
      </c>
      <c r="E19" s="310">
        <v>21.29</v>
      </c>
      <c r="F19" s="311">
        <v>23930.598700000002</v>
      </c>
    </row>
    <row r="20" spans="1:6" ht="14.25" thickBot="1">
      <c r="A20" s="208">
        <v>2021</v>
      </c>
      <c r="B20" s="313">
        <v>79.731999999999999</v>
      </c>
      <c r="C20" s="313">
        <v>10.330983795715646</v>
      </c>
      <c r="D20" s="313">
        <v>82.370999999999995</v>
      </c>
      <c r="E20" s="1301">
        <v>23.77</v>
      </c>
      <c r="F20" s="1302">
        <v>19579.586699999996</v>
      </c>
    </row>
    <row r="21" spans="1:6" ht="13.5">
      <c r="A21" s="228" t="s">
        <v>670</v>
      </c>
      <c r="B21" s="228"/>
      <c r="C21" s="228"/>
      <c r="D21" s="228"/>
      <c r="E21" s="228"/>
      <c r="F21" s="228"/>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110">
    <pageSetUpPr fitToPage="1"/>
  </sheetPr>
  <dimension ref="A1:J85"/>
  <sheetViews>
    <sheetView view="pageBreakPreview" zoomScale="80" zoomScaleNormal="75" zoomScaleSheetLayoutView="80" workbookViewId="0">
      <selection activeCell="M8" sqref="M8"/>
    </sheetView>
  </sheetViews>
  <sheetFormatPr baseColWidth="10" defaultColWidth="11.42578125" defaultRowHeight="12.75"/>
  <cols>
    <col min="1" max="1" width="37" style="15" customWidth="1"/>
    <col min="2" max="8" width="19.42578125" style="15" customWidth="1"/>
    <col min="9"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0" customHeight="1">
      <c r="A3" s="1637" t="s">
        <v>1378</v>
      </c>
      <c r="B3" s="1637"/>
      <c r="C3" s="1637"/>
      <c r="D3" s="1637"/>
      <c r="E3" s="1637"/>
      <c r="F3" s="1637"/>
      <c r="G3" s="1637"/>
      <c r="H3" s="1637"/>
      <c r="I3" s="25"/>
      <c r="J3" s="25"/>
    </row>
    <row r="4" spans="1:10" s="13" customFormat="1" ht="13.5" customHeight="1">
      <c r="A4" s="40"/>
      <c r="B4" s="41"/>
      <c r="C4" s="41"/>
      <c r="D4" s="41"/>
      <c r="E4" s="41"/>
      <c r="F4" s="41"/>
      <c r="G4" s="41"/>
      <c r="H4" s="41"/>
    </row>
    <row r="5" spans="1:10" ht="36" customHeight="1">
      <c r="A5" s="1687" t="s">
        <v>77</v>
      </c>
      <c r="B5" s="552" t="s">
        <v>3</v>
      </c>
      <c r="C5" s="552"/>
      <c r="D5" s="552"/>
      <c r="E5" s="555" t="s">
        <v>10</v>
      </c>
      <c r="F5" s="552"/>
      <c r="G5" s="251" t="s">
        <v>4</v>
      </c>
      <c r="H5" s="581" t="s">
        <v>16</v>
      </c>
    </row>
    <row r="6" spans="1:10" ht="21" customHeight="1">
      <c r="A6" s="1687"/>
      <c r="B6" s="552" t="s">
        <v>13</v>
      </c>
      <c r="C6" s="552"/>
      <c r="D6" s="393"/>
      <c r="E6" s="552" t="s">
        <v>14</v>
      </c>
      <c r="F6" s="552"/>
      <c r="G6" s="214" t="s">
        <v>149</v>
      </c>
      <c r="H6" s="464" t="s">
        <v>20</v>
      </c>
    </row>
    <row r="7" spans="1:10" ht="48.75" customHeight="1" thickBot="1">
      <c r="A7" s="1687"/>
      <c r="B7" s="289" t="s">
        <v>17</v>
      </c>
      <c r="C7" s="608" t="s">
        <v>18</v>
      </c>
      <c r="D7" s="372" t="s">
        <v>19</v>
      </c>
      <c r="E7" s="600" t="s">
        <v>17</v>
      </c>
      <c r="F7" s="372" t="s">
        <v>18</v>
      </c>
      <c r="G7" s="588" t="s">
        <v>150</v>
      </c>
      <c r="H7" s="589" t="s">
        <v>150</v>
      </c>
    </row>
    <row r="8" spans="1:10" ht="21" customHeight="1">
      <c r="A8" s="347" t="s">
        <v>81</v>
      </c>
      <c r="B8" s="411" t="s">
        <v>23</v>
      </c>
      <c r="C8" s="411" t="s">
        <v>23</v>
      </c>
      <c r="D8" s="411" t="s">
        <v>23</v>
      </c>
      <c r="E8" s="411" t="s">
        <v>23</v>
      </c>
      <c r="F8" s="411" t="s">
        <v>23</v>
      </c>
      <c r="G8" s="411" t="s">
        <v>23</v>
      </c>
      <c r="H8" s="412" t="s">
        <v>23</v>
      </c>
      <c r="I8" s="24"/>
      <c r="J8" s="24"/>
    </row>
    <row r="9" spans="1:10" ht="13.5">
      <c r="A9" s="350" t="s">
        <v>82</v>
      </c>
      <c r="B9" s="362" t="s">
        <v>23</v>
      </c>
      <c r="C9" s="362" t="s">
        <v>23</v>
      </c>
      <c r="D9" s="362" t="s">
        <v>23</v>
      </c>
      <c r="E9" s="362" t="s">
        <v>23</v>
      </c>
      <c r="F9" s="362" t="s">
        <v>23</v>
      </c>
      <c r="G9" s="362" t="s">
        <v>23</v>
      </c>
      <c r="H9" s="363" t="s">
        <v>23</v>
      </c>
      <c r="I9" s="24"/>
      <c r="J9" s="24"/>
    </row>
    <row r="10" spans="1:10" ht="13.5">
      <c r="A10" s="350" t="s">
        <v>83</v>
      </c>
      <c r="B10" s="362" t="s">
        <v>23</v>
      </c>
      <c r="C10" s="362" t="s">
        <v>23</v>
      </c>
      <c r="D10" s="362" t="s">
        <v>23</v>
      </c>
      <c r="E10" s="362" t="s">
        <v>23</v>
      </c>
      <c r="F10" s="362" t="s">
        <v>23</v>
      </c>
      <c r="G10" s="362" t="s">
        <v>23</v>
      </c>
      <c r="H10" s="363" t="s">
        <v>23</v>
      </c>
      <c r="I10" s="24"/>
      <c r="J10" s="24"/>
    </row>
    <row r="11" spans="1:10" ht="13.5">
      <c r="A11" s="350" t="s">
        <v>84</v>
      </c>
      <c r="B11" s="362" t="s">
        <v>23</v>
      </c>
      <c r="C11" s="362" t="s">
        <v>23</v>
      </c>
      <c r="D11" s="362" t="s">
        <v>23</v>
      </c>
      <c r="E11" s="362" t="s">
        <v>23</v>
      </c>
      <c r="F11" s="362" t="s">
        <v>23</v>
      </c>
      <c r="G11" s="362" t="s">
        <v>23</v>
      </c>
      <c r="H11" s="363" t="s">
        <v>23</v>
      </c>
      <c r="I11" s="24"/>
      <c r="J11" s="24"/>
    </row>
    <row r="12" spans="1:10" ht="13.5">
      <c r="A12" s="353" t="s">
        <v>85</v>
      </c>
      <c r="B12" s="364" t="s">
        <v>23</v>
      </c>
      <c r="C12" s="364" t="s">
        <v>23</v>
      </c>
      <c r="D12" s="364" t="s">
        <v>23</v>
      </c>
      <c r="E12" s="364" t="s">
        <v>23</v>
      </c>
      <c r="F12" s="364" t="s">
        <v>23</v>
      </c>
      <c r="G12" s="364" t="s">
        <v>23</v>
      </c>
      <c r="H12" s="365" t="s">
        <v>23</v>
      </c>
      <c r="I12" s="24"/>
      <c r="J12" s="24"/>
    </row>
    <row r="13" spans="1:10" ht="13.5">
      <c r="A13" s="353"/>
      <c r="B13" s="364"/>
      <c r="C13" s="364"/>
      <c r="D13" s="364"/>
      <c r="E13" s="364"/>
      <c r="F13" s="364"/>
      <c r="G13" s="364"/>
      <c r="H13" s="365"/>
      <c r="I13" s="24"/>
      <c r="J13" s="24"/>
    </row>
    <row r="14" spans="1:10" ht="13.5">
      <c r="A14" s="353" t="s">
        <v>86</v>
      </c>
      <c r="B14" s="364" t="s">
        <v>23</v>
      </c>
      <c r="C14" s="364" t="s">
        <v>23</v>
      </c>
      <c r="D14" s="364" t="s">
        <v>23</v>
      </c>
      <c r="E14" s="364" t="s">
        <v>23</v>
      </c>
      <c r="F14" s="364" t="s">
        <v>23</v>
      </c>
      <c r="G14" s="364" t="s">
        <v>23</v>
      </c>
      <c r="H14" s="365" t="s">
        <v>23</v>
      </c>
      <c r="I14" s="24"/>
      <c r="J14" s="24"/>
    </row>
    <row r="15" spans="1:10" ht="13.5">
      <c r="A15" s="353"/>
      <c r="B15" s="364"/>
      <c r="C15" s="364"/>
      <c r="D15" s="364"/>
      <c r="E15" s="364"/>
      <c r="F15" s="364"/>
      <c r="G15" s="364"/>
      <c r="H15" s="365"/>
      <c r="I15" s="24"/>
      <c r="J15" s="24"/>
    </row>
    <row r="16" spans="1:10" ht="13.5">
      <c r="A16" s="353" t="s">
        <v>87</v>
      </c>
      <c r="B16" s="364" t="s">
        <v>23</v>
      </c>
      <c r="C16" s="364" t="s">
        <v>23</v>
      </c>
      <c r="D16" s="364" t="s">
        <v>23</v>
      </c>
      <c r="E16" s="364" t="s">
        <v>23</v>
      </c>
      <c r="F16" s="364" t="s">
        <v>23</v>
      </c>
      <c r="G16" s="364" t="s">
        <v>23</v>
      </c>
      <c r="H16" s="365" t="s">
        <v>23</v>
      </c>
      <c r="I16" s="24"/>
      <c r="J16" s="24"/>
    </row>
    <row r="17" spans="1:10" ht="13.5">
      <c r="A17" s="350"/>
      <c r="B17" s="362"/>
      <c r="C17" s="362"/>
      <c r="D17" s="362"/>
      <c r="E17" s="362"/>
      <c r="F17" s="362"/>
      <c r="G17" s="362"/>
      <c r="H17" s="363"/>
      <c r="I17" s="24"/>
      <c r="J17" s="24"/>
    </row>
    <row r="18" spans="1:10" ht="13.5">
      <c r="A18" s="350" t="s">
        <v>158</v>
      </c>
      <c r="B18" s="362">
        <v>18</v>
      </c>
      <c r="C18" s="362" t="s">
        <v>23</v>
      </c>
      <c r="D18" s="362">
        <v>18</v>
      </c>
      <c r="E18" s="362">
        <v>990</v>
      </c>
      <c r="F18" s="362" t="s">
        <v>23</v>
      </c>
      <c r="G18" s="362">
        <v>18</v>
      </c>
      <c r="H18" s="363" t="s">
        <v>23</v>
      </c>
      <c r="I18" s="24"/>
      <c r="J18" s="24"/>
    </row>
    <row r="19" spans="1:10" ht="13.5">
      <c r="A19" s="350" t="s">
        <v>89</v>
      </c>
      <c r="B19" s="362" t="s">
        <v>23</v>
      </c>
      <c r="C19" s="362" t="s">
        <v>23</v>
      </c>
      <c r="D19" s="362" t="s">
        <v>23</v>
      </c>
      <c r="E19" s="362" t="s">
        <v>23</v>
      </c>
      <c r="F19" s="362" t="s">
        <v>23</v>
      </c>
      <c r="G19" s="362" t="s">
        <v>23</v>
      </c>
      <c r="H19" s="363" t="s">
        <v>23</v>
      </c>
      <c r="I19" s="24"/>
      <c r="J19" s="24"/>
    </row>
    <row r="20" spans="1:10" ht="13.5">
      <c r="A20" s="350" t="s">
        <v>90</v>
      </c>
      <c r="B20" s="362" t="s">
        <v>23</v>
      </c>
      <c r="C20" s="362" t="s">
        <v>23</v>
      </c>
      <c r="D20" s="362" t="s">
        <v>23</v>
      </c>
      <c r="E20" s="362" t="s">
        <v>23</v>
      </c>
      <c r="F20" s="362" t="s">
        <v>23</v>
      </c>
      <c r="G20" s="362" t="s">
        <v>23</v>
      </c>
      <c r="H20" s="363" t="s">
        <v>23</v>
      </c>
      <c r="I20" s="24"/>
      <c r="J20" s="24"/>
    </row>
    <row r="21" spans="1:10" ht="13.5">
      <c r="A21" s="353" t="s">
        <v>91</v>
      </c>
      <c r="B21" s="364">
        <v>18</v>
      </c>
      <c r="C21" s="364" t="s">
        <v>23</v>
      </c>
      <c r="D21" s="364">
        <v>18</v>
      </c>
      <c r="E21" s="364">
        <v>990</v>
      </c>
      <c r="F21" s="364" t="s">
        <v>23</v>
      </c>
      <c r="G21" s="364">
        <v>18</v>
      </c>
      <c r="H21" s="365" t="s">
        <v>23</v>
      </c>
      <c r="I21" s="24"/>
      <c r="J21" s="24"/>
    </row>
    <row r="22" spans="1:10" ht="13.5">
      <c r="A22" s="350"/>
      <c r="B22" s="364"/>
      <c r="C22" s="364"/>
      <c r="D22" s="364"/>
      <c r="E22" s="364"/>
      <c r="F22" s="364"/>
      <c r="G22" s="364"/>
      <c r="H22" s="365"/>
      <c r="I22" s="24"/>
      <c r="J22" s="24"/>
    </row>
    <row r="23" spans="1:10" ht="13.5">
      <c r="A23" s="353" t="s">
        <v>92</v>
      </c>
      <c r="B23" s="364">
        <v>573</v>
      </c>
      <c r="C23" s="364">
        <v>28</v>
      </c>
      <c r="D23" s="364">
        <v>601</v>
      </c>
      <c r="E23" s="364">
        <v>1103</v>
      </c>
      <c r="F23" s="364">
        <v>1234</v>
      </c>
      <c r="G23" s="364">
        <v>666</v>
      </c>
      <c r="H23" s="365" t="s">
        <v>23</v>
      </c>
      <c r="I23" s="24"/>
      <c r="J23" s="24"/>
    </row>
    <row r="24" spans="1:10" ht="13.5">
      <c r="A24" s="353"/>
      <c r="B24" s="364"/>
      <c r="C24" s="364"/>
      <c r="D24" s="364"/>
      <c r="E24" s="364"/>
      <c r="F24" s="364"/>
      <c r="G24" s="364"/>
      <c r="H24" s="365"/>
      <c r="I24" s="24"/>
      <c r="J24" s="24"/>
    </row>
    <row r="25" spans="1:10" ht="13.5">
      <c r="A25" s="353" t="s">
        <v>93</v>
      </c>
      <c r="B25" s="364">
        <v>311</v>
      </c>
      <c r="C25" s="364">
        <v>58</v>
      </c>
      <c r="D25" s="364">
        <v>369</v>
      </c>
      <c r="E25" s="364">
        <v>1000</v>
      </c>
      <c r="F25" s="364">
        <v>1300</v>
      </c>
      <c r="G25" s="364">
        <v>386</v>
      </c>
      <c r="H25" s="365">
        <v>148</v>
      </c>
      <c r="I25" s="24"/>
      <c r="J25" s="24"/>
    </row>
    <row r="26" spans="1:10" ht="13.5">
      <c r="A26" s="350"/>
      <c r="B26" s="362"/>
      <c r="C26" s="362"/>
      <c r="D26" s="362"/>
      <c r="E26" s="362"/>
      <c r="F26" s="362"/>
      <c r="G26" s="362"/>
      <c r="H26" s="363"/>
      <c r="I26" s="24"/>
      <c r="J26" s="24"/>
    </row>
    <row r="27" spans="1:10" ht="13.5">
      <c r="A27" s="350" t="s">
        <v>94</v>
      </c>
      <c r="B27" s="362">
        <v>2372</v>
      </c>
      <c r="C27" s="362">
        <v>605</v>
      </c>
      <c r="D27" s="362">
        <v>2977</v>
      </c>
      <c r="E27" s="362">
        <v>1100</v>
      </c>
      <c r="F27" s="362">
        <v>2945</v>
      </c>
      <c r="G27" s="362">
        <v>4391</v>
      </c>
      <c r="H27" s="363">
        <v>1317</v>
      </c>
      <c r="I27" s="24"/>
      <c r="J27" s="24"/>
    </row>
    <row r="28" spans="1:10" ht="13.5">
      <c r="A28" s="350" t="s">
        <v>95</v>
      </c>
      <c r="B28" s="362">
        <v>613</v>
      </c>
      <c r="C28" s="362">
        <v>91</v>
      </c>
      <c r="D28" s="362">
        <v>704</v>
      </c>
      <c r="E28" s="362">
        <v>849</v>
      </c>
      <c r="F28" s="362">
        <v>2350</v>
      </c>
      <c r="G28" s="362">
        <v>734</v>
      </c>
      <c r="H28" s="363">
        <v>11</v>
      </c>
      <c r="I28" s="24"/>
      <c r="J28" s="24"/>
    </row>
    <row r="29" spans="1:10" ht="13.5">
      <c r="A29" s="350" t="s">
        <v>96</v>
      </c>
      <c r="B29" s="362">
        <v>3901</v>
      </c>
      <c r="C29" s="362">
        <v>1829</v>
      </c>
      <c r="D29" s="362">
        <v>5730</v>
      </c>
      <c r="E29" s="362">
        <v>536</v>
      </c>
      <c r="F29" s="362">
        <v>1100</v>
      </c>
      <c r="G29" s="362">
        <v>4102</v>
      </c>
      <c r="H29" s="363">
        <v>2009</v>
      </c>
      <c r="I29" s="24"/>
      <c r="J29" s="24"/>
    </row>
    <row r="30" spans="1:10" ht="13.5">
      <c r="A30" s="353" t="s">
        <v>97</v>
      </c>
      <c r="B30" s="364">
        <v>6886</v>
      </c>
      <c r="C30" s="364">
        <v>2525</v>
      </c>
      <c r="D30" s="364">
        <v>9411</v>
      </c>
      <c r="E30" s="364">
        <v>758</v>
      </c>
      <c r="F30" s="364">
        <v>1587</v>
      </c>
      <c r="G30" s="364">
        <v>9227</v>
      </c>
      <c r="H30" s="365">
        <v>3337</v>
      </c>
      <c r="I30" s="24"/>
      <c r="J30" s="24"/>
    </row>
    <row r="31" spans="1:10" ht="13.5">
      <c r="A31" s="350"/>
      <c r="B31" s="362"/>
      <c r="C31" s="362"/>
      <c r="D31" s="362"/>
      <c r="E31" s="362"/>
      <c r="F31" s="362"/>
      <c r="G31" s="362"/>
      <c r="H31" s="363"/>
      <c r="I31" s="24"/>
      <c r="J31" s="24"/>
    </row>
    <row r="32" spans="1:10" ht="13.5">
      <c r="A32" s="350" t="s">
        <v>98</v>
      </c>
      <c r="B32" s="366" t="s">
        <v>23</v>
      </c>
      <c r="C32" s="366" t="s">
        <v>23</v>
      </c>
      <c r="D32" s="362" t="s">
        <v>23</v>
      </c>
      <c r="E32" s="366" t="s">
        <v>23</v>
      </c>
      <c r="F32" s="366" t="s">
        <v>23</v>
      </c>
      <c r="G32" s="362" t="s">
        <v>23</v>
      </c>
      <c r="H32" s="367" t="s">
        <v>23</v>
      </c>
      <c r="I32" s="24"/>
      <c r="J32" s="24"/>
    </row>
    <row r="33" spans="1:10" ht="13.5">
      <c r="A33" s="350" t="s">
        <v>99</v>
      </c>
      <c r="B33" s="366">
        <v>6</v>
      </c>
      <c r="C33" s="366" t="s">
        <v>23</v>
      </c>
      <c r="D33" s="362">
        <v>6</v>
      </c>
      <c r="E33" s="366">
        <v>1933</v>
      </c>
      <c r="F33" s="366" t="s">
        <v>23</v>
      </c>
      <c r="G33" s="362">
        <v>12</v>
      </c>
      <c r="H33" s="367" t="s">
        <v>23</v>
      </c>
      <c r="I33" s="24"/>
      <c r="J33" s="24"/>
    </row>
    <row r="34" spans="1:10" ht="13.5">
      <c r="A34" s="350" t="s">
        <v>100</v>
      </c>
      <c r="B34" s="366">
        <v>41</v>
      </c>
      <c r="C34" s="366">
        <v>270</v>
      </c>
      <c r="D34" s="362">
        <v>311</v>
      </c>
      <c r="E34" s="366">
        <v>1170</v>
      </c>
      <c r="F34" s="366">
        <v>1799</v>
      </c>
      <c r="G34" s="362">
        <v>534</v>
      </c>
      <c r="H34" s="367">
        <v>160</v>
      </c>
      <c r="I34" s="24"/>
      <c r="J34" s="24"/>
    </row>
    <row r="35" spans="1:10" ht="13.5">
      <c r="A35" s="350" t="s">
        <v>101</v>
      </c>
      <c r="B35" s="366">
        <v>19</v>
      </c>
      <c r="C35" s="366">
        <v>6</v>
      </c>
      <c r="D35" s="362">
        <v>25</v>
      </c>
      <c r="E35" s="366">
        <v>1111</v>
      </c>
      <c r="F35" s="366">
        <v>2500</v>
      </c>
      <c r="G35" s="362">
        <v>36</v>
      </c>
      <c r="H35" s="367" t="s">
        <v>23</v>
      </c>
      <c r="I35" s="24"/>
      <c r="J35" s="24"/>
    </row>
    <row r="36" spans="1:10" ht="13.5">
      <c r="A36" s="353" t="s">
        <v>102</v>
      </c>
      <c r="B36" s="364">
        <v>66</v>
      </c>
      <c r="C36" s="364">
        <v>276</v>
      </c>
      <c r="D36" s="364">
        <v>342</v>
      </c>
      <c r="E36" s="364">
        <v>1222</v>
      </c>
      <c r="F36" s="364">
        <v>1814</v>
      </c>
      <c r="G36" s="364">
        <v>582</v>
      </c>
      <c r="H36" s="365">
        <v>160</v>
      </c>
      <c r="I36" s="24"/>
      <c r="J36" s="24"/>
    </row>
    <row r="37" spans="1:10" ht="13.5">
      <c r="A37" s="353"/>
      <c r="B37" s="364"/>
      <c r="C37" s="364"/>
      <c r="D37" s="364"/>
      <c r="E37" s="364"/>
      <c r="F37" s="364"/>
      <c r="G37" s="364"/>
      <c r="H37" s="365"/>
      <c r="I37" s="24"/>
      <c r="J37" s="24"/>
    </row>
    <row r="38" spans="1:10" ht="13.5">
      <c r="A38" s="353" t="s">
        <v>103</v>
      </c>
      <c r="B38" s="364" t="s">
        <v>23</v>
      </c>
      <c r="C38" s="364" t="s">
        <v>23</v>
      </c>
      <c r="D38" s="364" t="s">
        <v>23</v>
      </c>
      <c r="E38" s="364" t="s">
        <v>23</v>
      </c>
      <c r="F38" s="364" t="s">
        <v>23</v>
      </c>
      <c r="G38" s="364" t="s">
        <v>23</v>
      </c>
      <c r="H38" s="365" t="s">
        <v>23</v>
      </c>
      <c r="I38" s="24"/>
      <c r="J38" s="24"/>
    </row>
    <row r="39" spans="1:10" ht="13.5">
      <c r="A39" s="350"/>
      <c r="B39" s="362"/>
      <c r="C39" s="362"/>
      <c r="D39" s="362"/>
      <c r="E39" s="362"/>
      <c r="F39" s="362"/>
      <c r="G39" s="362"/>
      <c r="H39" s="363"/>
      <c r="I39" s="24"/>
      <c r="J39" s="24"/>
    </row>
    <row r="40" spans="1:10" ht="13.5">
      <c r="A40" s="350" t="s">
        <v>159</v>
      </c>
      <c r="B40" s="362">
        <v>79</v>
      </c>
      <c r="C40" s="362">
        <v>20</v>
      </c>
      <c r="D40" s="362">
        <v>99</v>
      </c>
      <c r="E40" s="362">
        <v>605</v>
      </c>
      <c r="F40" s="362">
        <v>1250</v>
      </c>
      <c r="G40" s="362">
        <v>73</v>
      </c>
      <c r="H40" s="363">
        <v>20</v>
      </c>
      <c r="I40" s="24"/>
      <c r="J40" s="24"/>
    </row>
    <row r="41" spans="1:10" ht="13.5">
      <c r="A41" s="350" t="s">
        <v>105</v>
      </c>
      <c r="B41" s="362">
        <v>5415</v>
      </c>
      <c r="C41" s="362">
        <v>84</v>
      </c>
      <c r="D41" s="362">
        <v>5499</v>
      </c>
      <c r="E41" s="362">
        <v>1300</v>
      </c>
      <c r="F41" s="362">
        <v>2800</v>
      </c>
      <c r="G41" s="362">
        <v>7275</v>
      </c>
      <c r="H41" s="363">
        <v>2183</v>
      </c>
      <c r="I41" s="24"/>
      <c r="J41" s="24"/>
    </row>
    <row r="42" spans="1:10" ht="13.5">
      <c r="A42" s="350" t="s">
        <v>106</v>
      </c>
      <c r="B42" s="362">
        <v>1345</v>
      </c>
      <c r="C42" s="362">
        <v>207</v>
      </c>
      <c r="D42" s="362">
        <v>1552</v>
      </c>
      <c r="E42" s="362">
        <v>750</v>
      </c>
      <c r="F42" s="362">
        <v>1400</v>
      </c>
      <c r="G42" s="362">
        <v>1299</v>
      </c>
      <c r="H42" s="390">
        <v>519</v>
      </c>
      <c r="I42" s="24"/>
      <c r="J42" s="24"/>
    </row>
    <row r="43" spans="1:10" ht="13.5">
      <c r="A43" s="350" t="s">
        <v>107</v>
      </c>
      <c r="B43" s="362">
        <v>9529</v>
      </c>
      <c r="C43" s="362">
        <v>630</v>
      </c>
      <c r="D43" s="362">
        <v>10159</v>
      </c>
      <c r="E43" s="362">
        <v>1300</v>
      </c>
      <c r="F43" s="362">
        <v>2000</v>
      </c>
      <c r="G43" s="362">
        <v>13648</v>
      </c>
      <c r="H43" s="363">
        <v>2735</v>
      </c>
      <c r="I43" s="24"/>
      <c r="J43" s="24"/>
    </row>
    <row r="44" spans="1:10" ht="13.5">
      <c r="A44" s="350" t="s">
        <v>108</v>
      </c>
      <c r="B44" s="362">
        <v>1160</v>
      </c>
      <c r="C44" s="362">
        <v>217</v>
      </c>
      <c r="D44" s="362">
        <v>1377</v>
      </c>
      <c r="E44" s="362">
        <v>1000</v>
      </c>
      <c r="F44" s="362">
        <v>1500</v>
      </c>
      <c r="G44" s="362">
        <v>1486</v>
      </c>
      <c r="H44" s="363">
        <v>892</v>
      </c>
      <c r="I44" s="24"/>
      <c r="J44" s="24"/>
    </row>
    <row r="45" spans="1:10" ht="13.5">
      <c r="A45" s="350" t="s">
        <v>109</v>
      </c>
      <c r="B45" s="362">
        <v>4037</v>
      </c>
      <c r="C45" s="362">
        <v>97</v>
      </c>
      <c r="D45" s="362">
        <v>4134</v>
      </c>
      <c r="E45" s="362">
        <v>1000</v>
      </c>
      <c r="F45" s="362">
        <v>1400</v>
      </c>
      <c r="G45" s="362">
        <v>4173</v>
      </c>
      <c r="H45" s="363">
        <v>3756</v>
      </c>
      <c r="I45" s="24"/>
      <c r="J45" s="24"/>
    </row>
    <row r="46" spans="1:10" ht="13.5">
      <c r="A46" s="350" t="s">
        <v>110</v>
      </c>
      <c r="B46" s="362">
        <v>430</v>
      </c>
      <c r="C46" s="362">
        <v>7</v>
      </c>
      <c r="D46" s="362">
        <v>437</v>
      </c>
      <c r="E46" s="362">
        <v>1500</v>
      </c>
      <c r="F46" s="362">
        <v>2500</v>
      </c>
      <c r="G46" s="362">
        <v>663</v>
      </c>
      <c r="H46" s="363" t="s">
        <v>23</v>
      </c>
      <c r="I46" s="24"/>
      <c r="J46" s="24"/>
    </row>
    <row r="47" spans="1:10" ht="13.5">
      <c r="A47" s="350" t="s">
        <v>111</v>
      </c>
      <c r="B47" s="362">
        <v>5830</v>
      </c>
      <c r="C47" s="362" t="s">
        <v>23</v>
      </c>
      <c r="D47" s="362">
        <v>5830</v>
      </c>
      <c r="E47" s="362">
        <v>1000</v>
      </c>
      <c r="F47" s="362" t="s">
        <v>23</v>
      </c>
      <c r="G47" s="362">
        <v>5830</v>
      </c>
      <c r="H47" s="363">
        <v>758</v>
      </c>
      <c r="I47" s="24"/>
      <c r="J47" s="24"/>
    </row>
    <row r="48" spans="1:10" ht="13.5">
      <c r="A48" s="350" t="s">
        <v>112</v>
      </c>
      <c r="B48" s="362">
        <v>3228</v>
      </c>
      <c r="C48" s="362">
        <v>176</v>
      </c>
      <c r="D48" s="362">
        <v>3404</v>
      </c>
      <c r="E48" s="362">
        <v>330</v>
      </c>
      <c r="F48" s="362">
        <v>600</v>
      </c>
      <c r="G48" s="362">
        <v>1171</v>
      </c>
      <c r="H48" s="363">
        <v>117</v>
      </c>
      <c r="I48" s="24"/>
      <c r="J48" s="24"/>
    </row>
    <row r="49" spans="1:10" ht="13.5">
      <c r="A49" s="353" t="s">
        <v>113</v>
      </c>
      <c r="B49" s="364">
        <v>31053</v>
      </c>
      <c r="C49" s="364">
        <v>1438</v>
      </c>
      <c r="D49" s="364">
        <v>32491</v>
      </c>
      <c r="E49" s="364">
        <v>1070</v>
      </c>
      <c r="F49" s="364">
        <v>1665</v>
      </c>
      <c r="G49" s="364">
        <v>35618</v>
      </c>
      <c r="H49" s="365">
        <v>10980</v>
      </c>
      <c r="I49" s="24"/>
      <c r="J49" s="24"/>
    </row>
    <row r="50" spans="1:10" ht="13.5">
      <c r="A50" s="353"/>
      <c r="B50" s="364"/>
      <c r="C50" s="364"/>
      <c r="D50" s="364"/>
      <c r="E50" s="364"/>
      <c r="F50" s="364"/>
      <c r="G50" s="364"/>
      <c r="H50" s="365"/>
      <c r="I50" s="24"/>
      <c r="J50" s="24"/>
    </row>
    <row r="51" spans="1:10" ht="13.5">
      <c r="A51" s="353" t="s">
        <v>114</v>
      </c>
      <c r="B51" s="364">
        <v>711</v>
      </c>
      <c r="C51" s="364">
        <v>75</v>
      </c>
      <c r="D51" s="364">
        <v>786</v>
      </c>
      <c r="E51" s="364">
        <v>973</v>
      </c>
      <c r="F51" s="364">
        <v>1367</v>
      </c>
      <c r="G51" s="364">
        <v>794</v>
      </c>
      <c r="H51" s="365">
        <v>627</v>
      </c>
      <c r="I51" s="24"/>
      <c r="J51" s="24"/>
    </row>
    <row r="52" spans="1:10" ht="13.5">
      <c r="A52" s="350"/>
      <c r="B52" s="362"/>
      <c r="C52" s="362"/>
      <c r="D52" s="362"/>
      <c r="E52" s="362"/>
      <c r="F52" s="362"/>
      <c r="G52" s="362"/>
      <c r="H52" s="363"/>
      <c r="I52" s="24"/>
      <c r="J52" s="24"/>
    </row>
    <row r="53" spans="1:10" ht="13.5">
      <c r="A53" s="350" t="s">
        <v>115</v>
      </c>
      <c r="B53" s="362">
        <v>6099</v>
      </c>
      <c r="C53" s="362">
        <v>602</v>
      </c>
      <c r="D53" s="362">
        <v>6701</v>
      </c>
      <c r="E53" s="362">
        <v>1100</v>
      </c>
      <c r="F53" s="362">
        <v>1950</v>
      </c>
      <c r="G53" s="362">
        <v>7883</v>
      </c>
      <c r="H53" s="363">
        <v>1577</v>
      </c>
      <c r="I53" s="24"/>
      <c r="J53" s="24"/>
    </row>
    <row r="54" spans="1:10" ht="13.5">
      <c r="A54" s="350" t="s">
        <v>116</v>
      </c>
      <c r="B54" s="362">
        <v>2975</v>
      </c>
      <c r="C54" s="362">
        <v>675</v>
      </c>
      <c r="D54" s="362">
        <v>3650</v>
      </c>
      <c r="E54" s="362">
        <v>900</v>
      </c>
      <c r="F54" s="362">
        <v>1700</v>
      </c>
      <c r="G54" s="362">
        <v>3825</v>
      </c>
      <c r="H54" s="363" t="s">
        <v>23</v>
      </c>
      <c r="I54" s="24"/>
      <c r="J54" s="24"/>
    </row>
    <row r="55" spans="1:10" ht="13.5">
      <c r="A55" s="350" t="s">
        <v>117</v>
      </c>
      <c r="B55" s="362">
        <v>7750</v>
      </c>
      <c r="C55" s="362">
        <v>263</v>
      </c>
      <c r="D55" s="362">
        <v>8013</v>
      </c>
      <c r="E55" s="362">
        <v>900</v>
      </c>
      <c r="F55" s="362">
        <v>1700</v>
      </c>
      <c r="G55" s="362">
        <v>7422</v>
      </c>
      <c r="H55" s="363">
        <v>1105</v>
      </c>
      <c r="I55" s="24"/>
      <c r="J55" s="24"/>
    </row>
    <row r="56" spans="1:10" ht="13.5">
      <c r="A56" s="350" t="s">
        <v>118</v>
      </c>
      <c r="B56" s="362">
        <v>3912</v>
      </c>
      <c r="C56" s="362">
        <v>120</v>
      </c>
      <c r="D56" s="362">
        <v>4032</v>
      </c>
      <c r="E56" s="362">
        <v>800</v>
      </c>
      <c r="F56" s="362">
        <v>2000</v>
      </c>
      <c r="G56" s="362">
        <v>3370</v>
      </c>
      <c r="H56" s="363" t="s">
        <v>23</v>
      </c>
      <c r="I56" s="24"/>
      <c r="J56" s="24"/>
    </row>
    <row r="57" spans="1:10" ht="13.5">
      <c r="A57" s="350" t="s">
        <v>119</v>
      </c>
      <c r="B57" s="362">
        <v>4631</v>
      </c>
      <c r="C57" s="362">
        <v>576</v>
      </c>
      <c r="D57" s="362">
        <v>5207</v>
      </c>
      <c r="E57" s="362">
        <v>900</v>
      </c>
      <c r="F57" s="362">
        <v>1800</v>
      </c>
      <c r="G57" s="362">
        <v>5205</v>
      </c>
      <c r="H57" s="363">
        <v>625</v>
      </c>
    </row>
    <row r="58" spans="1:10" ht="13.5">
      <c r="A58" s="353" t="s">
        <v>160</v>
      </c>
      <c r="B58" s="364">
        <v>25367</v>
      </c>
      <c r="C58" s="364">
        <v>2236</v>
      </c>
      <c r="D58" s="364">
        <v>27603</v>
      </c>
      <c r="E58" s="364">
        <v>933</v>
      </c>
      <c r="F58" s="364">
        <v>1809</v>
      </c>
      <c r="G58" s="364">
        <v>27705</v>
      </c>
      <c r="H58" s="365">
        <v>3307</v>
      </c>
    </row>
    <row r="59" spans="1:10" ht="13.5">
      <c r="A59" s="350"/>
      <c r="B59" s="362"/>
      <c r="C59" s="362"/>
      <c r="D59" s="362"/>
      <c r="E59" s="362"/>
      <c r="F59" s="362"/>
      <c r="G59" s="362"/>
      <c r="H59" s="363"/>
      <c r="I59" s="17"/>
    </row>
    <row r="60" spans="1:10" ht="13.5">
      <c r="A60" s="350" t="s">
        <v>121</v>
      </c>
      <c r="B60" s="362">
        <v>177</v>
      </c>
      <c r="C60" s="362">
        <v>32</v>
      </c>
      <c r="D60" s="362">
        <v>209</v>
      </c>
      <c r="E60" s="362">
        <v>800</v>
      </c>
      <c r="F60" s="362">
        <v>2000</v>
      </c>
      <c r="G60" s="362">
        <v>206</v>
      </c>
      <c r="H60" s="363" t="s">
        <v>23</v>
      </c>
      <c r="I60" s="17"/>
    </row>
    <row r="61" spans="1:10" ht="13.5">
      <c r="A61" s="350" t="s">
        <v>122</v>
      </c>
      <c r="B61" s="362">
        <v>19</v>
      </c>
      <c r="C61" s="362" t="s">
        <v>23</v>
      </c>
      <c r="D61" s="362">
        <v>19</v>
      </c>
      <c r="E61" s="362">
        <v>550</v>
      </c>
      <c r="F61" s="362" t="s">
        <v>23</v>
      </c>
      <c r="G61" s="362">
        <v>10</v>
      </c>
      <c r="H61" s="363" t="s">
        <v>23</v>
      </c>
      <c r="I61" s="17"/>
    </row>
    <row r="62" spans="1:10" ht="13.5">
      <c r="A62" s="350" t="s">
        <v>123</v>
      </c>
      <c r="B62" s="362">
        <v>160</v>
      </c>
      <c r="C62" s="362">
        <v>11</v>
      </c>
      <c r="D62" s="362">
        <v>171</v>
      </c>
      <c r="E62" s="362">
        <v>1600</v>
      </c>
      <c r="F62" s="362">
        <v>3000</v>
      </c>
      <c r="G62" s="362">
        <v>289</v>
      </c>
      <c r="H62" s="363">
        <v>21</v>
      </c>
      <c r="I62" s="17"/>
    </row>
    <row r="63" spans="1:10" ht="13.5">
      <c r="A63" s="353" t="s">
        <v>124</v>
      </c>
      <c r="B63" s="364">
        <v>356</v>
      </c>
      <c r="C63" s="364">
        <v>43</v>
      </c>
      <c r="D63" s="364">
        <v>399</v>
      </c>
      <c r="E63" s="364">
        <v>1146</v>
      </c>
      <c r="F63" s="364">
        <v>2256</v>
      </c>
      <c r="G63" s="364">
        <v>505</v>
      </c>
      <c r="H63" s="365">
        <v>21</v>
      </c>
      <c r="I63" s="17"/>
    </row>
    <row r="64" spans="1:10" ht="13.5">
      <c r="A64" s="353"/>
      <c r="B64" s="364"/>
      <c r="C64" s="364"/>
      <c r="D64" s="364"/>
      <c r="E64" s="364"/>
      <c r="F64" s="364"/>
      <c r="G64" s="364"/>
      <c r="H64" s="365"/>
      <c r="I64" s="17"/>
    </row>
    <row r="65" spans="1:9" ht="13.5">
      <c r="A65" s="353" t="s">
        <v>125</v>
      </c>
      <c r="B65" s="364">
        <v>192</v>
      </c>
      <c r="C65" s="364">
        <v>31</v>
      </c>
      <c r="D65" s="364">
        <v>223</v>
      </c>
      <c r="E65" s="364">
        <v>1785</v>
      </c>
      <c r="F65" s="364">
        <v>2380</v>
      </c>
      <c r="G65" s="364">
        <v>417</v>
      </c>
      <c r="H65" s="365">
        <v>161</v>
      </c>
      <c r="I65" s="17"/>
    </row>
    <row r="66" spans="1:9" ht="13.5">
      <c r="A66" s="350"/>
      <c r="B66" s="362"/>
      <c r="C66" s="362"/>
      <c r="D66" s="362"/>
      <c r="E66" s="362"/>
      <c r="F66" s="362"/>
      <c r="G66" s="362"/>
      <c r="H66" s="363"/>
      <c r="I66" s="17"/>
    </row>
    <row r="67" spans="1:9" ht="13.5">
      <c r="A67" s="350" t="s">
        <v>126</v>
      </c>
      <c r="B67" s="362">
        <v>256</v>
      </c>
      <c r="C67" s="362">
        <v>67</v>
      </c>
      <c r="D67" s="362">
        <v>323</v>
      </c>
      <c r="E67" s="362">
        <v>806</v>
      </c>
      <c r="F67" s="362">
        <v>1055</v>
      </c>
      <c r="G67" s="362">
        <v>277</v>
      </c>
      <c r="H67" s="363" t="s">
        <v>23</v>
      </c>
      <c r="I67" s="17"/>
    </row>
    <row r="68" spans="1:9" ht="13.5">
      <c r="A68" s="350" t="s">
        <v>127</v>
      </c>
      <c r="B68" s="362">
        <v>9</v>
      </c>
      <c r="C68" s="362">
        <v>163</v>
      </c>
      <c r="D68" s="362">
        <v>172</v>
      </c>
      <c r="E68" s="362">
        <v>761</v>
      </c>
      <c r="F68" s="362">
        <v>944</v>
      </c>
      <c r="G68" s="362">
        <v>161</v>
      </c>
      <c r="H68" s="363" t="s">
        <v>23</v>
      </c>
      <c r="I68" s="17"/>
    </row>
    <row r="69" spans="1:9" ht="13.5">
      <c r="A69" s="353" t="s">
        <v>128</v>
      </c>
      <c r="B69" s="364">
        <v>265</v>
      </c>
      <c r="C69" s="364">
        <v>230</v>
      </c>
      <c r="D69" s="364">
        <v>495</v>
      </c>
      <c r="E69" s="364">
        <v>804</v>
      </c>
      <c r="F69" s="364">
        <v>976</v>
      </c>
      <c r="G69" s="364">
        <v>438</v>
      </c>
      <c r="H69" s="365" t="s">
        <v>23</v>
      </c>
      <c r="I69" s="17"/>
    </row>
    <row r="70" spans="1:9" ht="13.5">
      <c r="A70" s="350"/>
      <c r="B70" s="362"/>
      <c r="C70" s="362"/>
      <c r="D70" s="362"/>
      <c r="E70" s="362"/>
      <c r="F70" s="362"/>
      <c r="G70" s="362"/>
      <c r="H70" s="363"/>
    </row>
    <row r="71" spans="1:9" ht="13.5">
      <c r="A71" s="350" t="s">
        <v>129</v>
      </c>
      <c r="B71" s="362">
        <v>117</v>
      </c>
      <c r="C71" s="362">
        <v>38</v>
      </c>
      <c r="D71" s="362">
        <v>155</v>
      </c>
      <c r="E71" s="362">
        <v>774</v>
      </c>
      <c r="F71" s="362">
        <v>2500</v>
      </c>
      <c r="G71" s="362">
        <v>186</v>
      </c>
      <c r="H71" s="363">
        <v>74</v>
      </c>
    </row>
    <row r="72" spans="1:9" ht="13.5">
      <c r="A72" s="350" t="s">
        <v>130</v>
      </c>
      <c r="B72" s="362">
        <v>970</v>
      </c>
      <c r="C72" s="362">
        <v>75</v>
      </c>
      <c r="D72" s="362">
        <v>1045</v>
      </c>
      <c r="E72" s="362">
        <v>450</v>
      </c>
      <c r="F72" s="362">
        <v>1600</v>
      </c>
      <c r="G72" s="362">
        <v>557</v>
      </c>
      <c r="H72" s="363">
        <v>550</v>
      </c>
    </row>
    <row r="73" spans="1:9" ht="13.5">
      <c r="A73" s="350" t="s">
        <v>131</v>
      </c>
      <c r="B73" s="362">
        <v>399</v>
      </c>
      <c r="C73" s="362">
        <v>3</v>
      </c>
      <c r="D73" s="362">
        <v>402</v>
      </c>
      <c r="E73" s="362">
        <v>1000</v>
      </c>
      <c r="F73" s="362">
        <v>1200</v>
      </c>
      <c r="G73" s="362">
        <v>403</v>
      </c>
      <c r="H73" s="363">
        <v>403</v>
      </c>
    </row>
    <row r="74" spans="1:9" ht="13.5">
      <c r="A74" s="350" t="s">
        <v>132</v>
      </c>
      <c r="B74" s="362">
        <v>1683</v>
      </c>
      <c r="C74" s="362">
        <v>385</v>
      </c>
      <c r="D74" s="362">
        <v>2068</v>
      </c>
      <c r="E74" s="362">
        <v>620</v>
      </c>
      <c r="F74" s="362">
        <v>673</v>
      </c>
      <c r="G74" s="362">
        <v>1302</v>
      </c>
      <c r="H74" s="363">
        <v>1172</v>
      </c>
    </row>
    <row r="75" spans="1:9" ht="13.5">
      <c r="A75" s="350" t="s">
        <v>133</v>
      </c>
      <c r="B75" s="362">
        <v>65</v>
      </c>
      <c r="C75" s="362" t="s">
        <v>23</v>
      </c>
      <c r="D75" s="362">
        <v>65</v>
      </c>
      <c r="E75" s="362">
        <v>1000</v>
      </c>
      <c r="F75" s="362" t="s">
        <v>23</v>
      </c>
      <c r="G75" s="362">
        <v>65</v>
      </c>
      <c r="H75" s="363">
        <v>67</v>
      </c>
    </row>
    <row r="76" spans="1:9" ht="13.5">
      <c r="A76" s="350" t="s">
        <v>134</v>
      </c>
      <c r="B76" s="362">
        <v>35</v>
      </c>
      <c r="C76" s="362">
        <v>10</v>
      </c>
      <c r="D76" s="362">
        <v>45</v>
      </c>
      <c r="E76" s="362">
        <v>900</v>
      </c>
      <c r="F76" s="362">
        <v>1200</v>
      </c>
      <c r="G76" s="362">
        <v>44</v>
      </c>
      <c r="H76" s="363">
        <v>44</v>
      </c>
    </row>
    <row r="77" spans="1:9" ht="13.5">
      <c r="A77" s="350" t="s">
        <v>135</v>
      </c>
      <c r="B77" s="362">
        <v>2040</v>
      </c>
      <c r="C77" s="362" t="s">
        <v>23</v>
      </c>
      <c r="D77" s="362">
        <v>2040</v>
      </c>
      <c r="E77" s="362">
        <v>1200</v>
      </c>
      <c r="F77" s="362" t="s">
        <v>23</v>
      </c>
      <c r="G77" s="362">
        <v>2448</v>
      </c>
      <c r="H77" s="390">
        <v>2448</v>
      </c>
    </row>
    <row r="78" spans="1:9" ht="13.5">
      <c r="A78" s="350" t="s">
        <v>136</v>
      </c>
      <c r="B78" s="362">
        <v>1050</v>
      </c>
      <c r="C78" s="362">
        <v>120</v>
      </c>
      <c r="D78" s="362">
        <v>1170</v>
      </c>
      <c r="E78" s="362">
        <v>800</v>
      </c>
      <c r="F78" s="362">
        <v>1400</v>
      </c>
      <c r="G78" s="362">
        <v>1008</v>
      </c>
      <c r="H78" s="363" t="s">
        <v>23</v>
      </c>
    </row>
    <row r="79" spans="1:9" ht="13.5">
      <c r="A79" s="353" t="s">
        <v>137</v>
      </c>
      <c r="B79" s="364">
        <v>6359</v>
      </c>
      <c r="C79" s="364">
        <v>631</v>
      </c>
      <c r="D79" s="364">
        <v>6990</v>
      </c>
      <c r="E79" s="364">
        <v>842</v>
      </c>
      <c r="F79" s="364">
        <v>1042</v>
      </c>
      <c r="G79" s="364">
        <v>6013</v>
      </c>
      <c r="H79" s="365">
        <v>4758</v>
      </c>
    </row>
    <row r="80" spans="1:9" ht="13.5">
      <c r="A80" s="350"/>
      <c r="B80" s="362"/>
      <c r="C80" s="362"/>
      <c r="D80" s="362"/>
      <c r="E80" s="362"/>
      <c r="F80" s="362"/>
      <c r="G80" s="362"/>
      <c r="H80" s="363"/>
    </row>
    <row r="81" spans="1:8" ht="13.5">
      <c r="A81" s="350" t="s">
        <v>138</v>
      </c>
      <c r="B81" s="362" t="s">
        <v>23</v>
      </c>
      <c r="C81" s="362" t="s">
        <v>23</v>
      </c>
      <c r="D81" s="362" t="s">
        <v>23</v>
      </c>
      <c r="E81" s="362" t="s">
        <v>23</v>
      </c>
      <c r="F81" s="362" t="s">
        <v>23</v>
      </c>
      <c r="G81" s="362" t="s">
        <v>23</v>
      </c>
      <c r="H81" s="363" t="s">
        <v>23</v>
      </c>
    </row>
    <row r="82" spans="1:8" ht="13.5">
      <c r="A82" s="350" t="s">
        <v>139</v>
      </c>
      <c r="B82" s="362">
        <v>4</v>
      </c>
      <c r="C82" s="362" t="s">
        <v>23</v>
      </c>
      <c r="D82" s="362">
        <v>4</v>
      </c>
      <c r="E82" s="362">
        <v>536</v>
      </c>
      <c r="F82" s="362" t="s">
        <v>23</v>
      </c>
      <c r="G82" s="362">
        <v>2</v>
      </c>
      <c r="H82" s="363">
        <v>2</v>
      </c>
    </row>
    <row r="83" spans="1:8" ht="13.5">
      <c r="A83" s="353" t="s">
        <v>140</v>
      </c>
      <c r="B83" s="364">
        <v>4</v>
      </c>
      <c r="C83" s="364" t="s">
        <v>23</v>
      </c>
      <c r="D83" s="364">
        <v>4</v>
      </c>
      <c r="E83" s="364">
        <v>536</v>
      </c>
      <c r="F83" s="364" t="s">
        <v>23</v>
      </c>
      <c r="G83" s="364">
        <v>2</v>
      </c>
      <c r="H83" s="365">
        <v>2</v>
      </c>
    </row>
    <row r="84" spans="1:8" ht="14.25" thickBot="1">
      <c r="A84" s="406"/>
      <c r="B84" s="407"/>
      <c r="C84" s="407"/>
      <c r="D84" s="407"/>
      <c r="E84" s="407"/>
      <c r="F84" s="407"/>
      <c r="G84" s="407"/>
      <c r="H84" s="408"/>
    </row>
    <row r="85" spans="1:8" ht="14.25" thickBot="1">
      <c r="A85" s="232" t="s">
        <v>141</v>
      </c>
      <c r="B85" s="368">
        <v>72161</v>
      </c>
      <c r="C85" s="368">
        <v>7571</v>
      </c>
      <c r="D85" s="368">
        <v>79732</v>
      </c>
      <c r="E85" s="368">
        <v>972</v>
      </c>
      <c r="F85" s="368">
        <v>1613</v>
      </c>
      <c r="G85" s="368">
        <v>82371</v>
      </c>
      <c r="H85" s="369">
        <v>23501</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4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6FDD-B581-49CF-8CE5-05476D6FBA19}">
  <dimension ref="A1:F21"/>
  <sheetViews>
    <sheetView showGridLines="0" view="pageBreakPreview" zoomScale="115" zoomScaleNormal="75" zoomScaleSheetLayoutView="115" workbookViewId="0">
      <selection activeCell="J19" sqref="J19"/>
    </sheetView>
  </sheetViews>
  <sheetFormatPr baseColWidth="10" defaultRowHeight="12.75"/>
  <cols>
    <col min="1" max="6" width="23.42578125" customWidth="1"/>
    <col min="7" max="7" width="7.7109375" customWidth="1"/>
    <col min="8" max="8" width="13.5703125" customWidth="1"/>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558</v>
      </c>
      <c r="B3" s="1633"/>
      <c r="C3" s="1633"/>
      <c r="D3" s="1633"/>
      <c r="E3" s="1633"/>
      <c r="F3" s="1633"/>
    </row>
    <row r="4" spans="1:6" s="3" customFormat="1" ht="15.75">
      <c r="A4" s="1633" t="s">
        <v>216</v>
      </c>
      <c r="B4" s="1633"/>
      <c r="C4" s="1633"/>
      <c r="D4" s="1633"/>
      <c r="E4" s="1633"/>
      <c r="F4" s="1633"/>
    </row>
    <row r="5" spans="1:6" s="3" customFormat="1" ht="13.5" customHeight="1">
      <c r="A5" s="40"/>
      <c r="B5" s="41"/>
      <c r="C5" s="41"/>
      <c r="D5" s="41"/>
      <c r="E5" s="41"/>
      <c r="F5" s="41"/>
    </row>
    <row r="6" spans="1:6" ht="22.5" customHeight="1">
      <c r="A6" s="1672" t="s">
        <v>2</v>
      </c>
      <c r="B6" s="537"/>
      <c r="C6" s="537"/>
      <c r="D6" s="537"/>
      <c r="E6" s="214" t="s">
        <v>142</v>
      </c>
      <c r="F6" s="541"/>
    </row>
    <row r="7" spans="1:6" ht="16.5">
      <c r="A7" s="1714"/>
      <c r="B7" s="214" t="s">
        <v>3</v>
      </c>
      <c r="C7" s="214" t="s">
        <v>10</v>
      </c>
      <c r="D7" s="214" t="s">
        <v>4</v>
      </c>
      <c r="E7" s="214" t="s">
        <v>143</v>
      </c>
      <c r="F7" s="464" t="s">
        <v>1298</v>
      </c>
    </row>
    <row r="8" spans="1:6" ht="14.25">
      <c r="A8" s="1714"/>
      <c r="B8" s="214" t="s">
        <v>6</v>
      </c>
      <c r="C8" s="214" t="s">
        <v>145</v>
      </c>
      <c r="D8" s="250" t="s">
        <v>7</v>
      </c>
      <c r="E8" s="214" t="s">
        <v>146</v>
      </c>
      <c r="F8" s="464" t="s">
        <v>8</v>
      </c>
    </row>
    <row r="9" spans="1:6" ht="25.5" customHeight="1" thickBot="1">
      <c r="A9" s="1714"/>
      <c r="B9" s="537"/>
      <c r="C9" s="537"/>
      <c r="D9" s="537"/>
      <c r="E9" s="214" t="s">
        <v>147</v>
      </c>
      <c r="F9" s="541"/>
    </row>
    <row r="10" spans="1:6" ht="13.5">
      <c r="A10" s="200">
        <v>2011</v>
      </c>
      <c r="B10" s="531">
        <v>58.103999999999999</v>
      </c>
      <c r="C10" s="531">
        <v>7.7794988296847034</v>
      </c>
      <c r="D10" s="531">
        <v>45.201999999999998</v>
      </c>
      <c r="E10" s="532">
        <v>20.149999999999999</v>
      </c>
      <c r="F10" s="493">
        <v>9108.2029999999977</v>
      </c>
    </row>
    <row r="11" spans="1:6" ht="13.5">
      <c r="A11" s="203">
        <v>2012</v>
      </c>
      <c r="B11" s="331">
        <v>73.051000000000002</v>
      </c>
      <c r="C11" s="331">
        <v>8.2335628533490297</v>
      </c>
      <c r="D11" s="331">
        <v>60.146999999999998</v>
      </c>
      <c r="E11" s="310">
        <v>24.14</v>
      </c>
      <c r="F11" s="311">
        <v>14519.4858</v>
      </c>
    </row>
    <row r="12" spans="1:6" ht="13.5">
      <c r="A12" s="203">
        <v>2013</v>
      </c>
      <c r="B12" s="331">
        <v>84.102999999999994</v>
      </c>
      <c r="C12" s="331">
        <v>10.720545045955554</v>
      </c>
      <c r="D12" s="331">
        <v>90.162999999999997</v>
      </c>
      <c r="E12" s="310">
        <v>23.23</v>
      </c>
      <c r="F12" s="311">
        <v>20944.864899999997</v>
      </c>
    </row>
    <row r="13" spans="1:6" ht="13.5">
      <c r="A13" s="203">
        <v>2014</v>
      </c>
      <c r="B13" s="331">
        <v>105.185</v>
      </c>
      <c r="C13" s="331">
        <v>9.81527784379902</v>
      </c>
      <c r="D13" s="331">
        <v>103.242</v>
      </c>
      <c r="E13" s="310">
        <v>21.24</v>
      </c>
      <c r="F13" s="311">
        <v>21928.6008</v>
      </c>
    </row>
    <row r="14" spans="1:6" ht="13.5">
      <c r="A14" s="203">
        <v>2015</v>
      </c>
      <c r="B14" s="331">
        <v>74.162000000000006</v>
      </c>
      <c r="C14" s="331">
        <v>9.5764677328011629</v>
      </c>
      <c r="D14" s="331">
        <v>71.021000000000001</v>
      </c>
      <c r="E14" s="310">
        <v>24.16</v>
      </c>
      <c r="F14" s="311">
        <v>17159</v>
      </c>
    </row>
    <row r="15" spans="1:6" ht="13.5">
      <c r="A15" s="203">
        <v>2016</v>
      </c>
      <c r="B15" s="331">
        <v>71.777000000000001</v>
      </c>
      <c r="C15" s="331">
        <v>12.899257422294051</v>
      </c>
      <c r="D15" s="331">
        <v>92.587000000000003</v>
      </c>
      <c r="E15" s="310">
        <v>18.98</v>
      </c>
      <c r="F15" s="311">
        <v>17573</v>
      </c>
    </row>
    <row r="16" spans="1:6" ht="13.5">
      <c r="A16" s="203">
        <v>2017</v>
      </c>
      <c r="B16" s="331">
        <v>65.659000000000006</v>
      </c>
      <c r="C16" s="331">
        <v>8.3566609299562895</v>
      </c>
      <c r="D16" s="331">
        <v>54.869</v>
      </c>
      <c r="E16" s="310">
        <v>17.68</v>
      </c>
      <c r="F16" s="311">
        <v>9700.8392000000003</v>
      </c>
    </row>
    <row r="17" spans="1:6" ht="13.5">
      <c r="A17" s="203">
        <v>2018</v>
      </c>
      <c r="B17" s="331">
        <v>54.884999999999998</v>
      </c>
      <c r="C17" s="331">
        <v>11.488567003735081</v>
      </c>
      <c r="D17" s="331">
        <v>63.055</v>
      </c>
      <c r="E17" s="310">
        <v>17.190000000000001</v>
      </c>
      <c r="F17" s="311">
        <v>10839.154500000001</v>
      </c>
    </row>
    <row r="18" spans="1:6" ht="13.5">
      <c r="A18" s="203">
        <v>2019</v>
      </c>
      <c r="B18" s="331">
        <v>43.101999999999997</v>
      </c>
      <c r="C18" s="331">
        <v>7.3070855180734071</v>
      </c>
      <c r="D18" s="331">
        <v>31.495000000000001</v>
      </c>
      <c r="E18" s="310">
        <v>19.100000000000001</v>
      </c>
      <c r="F18" s="311">
        <v>6015.545000000001</v>
      </c>
    </row>
    <row r="19" spans="1:6" ht="13.5">
      <c r="A19" s="203">
        <v>2020</v>
      </c>
      <c r="B19" s="331">
        <v>43.561</v>
      </c>
      <c r="C19" s="331">
        <v>13.684029300000001</v>
      </c>
      <c r="D19" s="331">
        <v>59.609000000000002</v>
      </c>
      <c r="E19" s="310">
        <v>18.649999999999999</v>
      </c>
      <c r="F19" s="311">
        <v>11117.0785</v>
      </c>
    </row>
    <row r="20" spans="1:6" ht="14.25" thickBot="1">
      <c r="A20" s="208">
        <v>2021</v>
      </c>
      <c r="B20" s="313">
        <v>43.189</v>
      </c>
      <c r="C20" s="313">
        <v>10.945842691426058</v>
      </c>
      <c r="D20" s="313">
        <v>47.274000000000001</v>
      </c>
      <c r="E20" s="1301">
        <v>21.3</v>
      </c>
      <c r="F20" s="1302">
        <v>10069.362000000001</v>
      </c>
    </row>
    <row r="21" spans="1:6" ht="13.15" customHeight="1">
      <c r="A21" s="228" t="s">
        <v>1297</v>
      </c>
      <c r="B21" s="228"/>
      <c r="C21" s="228"/>
      <c r="D21" s="228"/>
      <c r="E21" s="228"/>
      <c r="F21" s="228"/>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rowBreaks count="1" manualBreakCount="1">
    <brk id="100" max="6" man="1"/>
  </rowBreaks>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111">
    <pageSetUpPr fitToPage="1"/>
  </sheetPr>
  <dimension ref="A1:J85"/>
  <sheetViews>
    <sheetView view="pageBreakPreview" zoomScale="70" zoomScaleNormal="75" zoomScaleSheetLayoutView="70" workbookViewId="0">
      <selection activeCell="A4" sqref="A4"/>
    </sheetView>
  </sheetViews>
  <sheetFormatPr baseColWidth="10" defaultColWidth="11.42578125" defaultRowHeight="12.75"/>
  <cols>
    <col min="1" max="1" width="35.140625" style="15" customWidth="1"/>
    <col min="2" max="8" width="15.5703125" style="15" customWidth="1"/>
    <col min="9"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6" customHeight="1">
      <c r="A3" s="1637" t="s">
        <v>1379</v>
      </c>
      <c r="B3" s="1637"/>
      <c r="C3" s="1637"/>
      <c r="D3" s="1637"/>
      <c r="E3" s="1637"/>
      <c r="F3" s="1637"/>
      <c r="G3" s="1637"/>
      <c r="H3" s="1637"/>
      <c r="I3" s="25"/>
      <c r="J3" s="25"/>
    </row>
    <row r="4" spans="1:10" s="13" customFormat="1" ht="13.5" customHeight="1">
      <c r="A4" s="40"/>
      <c r="B4" s="41"/>
      <c r="C4" s="41"/>
      <c r="D4" s="41"/>
      <c r="E4" s="41"/>
      <c r="F4" s="41"/>
      <c r="G4" s="41"/>
      <c r="H4" s="41"/>
    </row>
    <row r="5" spans="1:10" ht="36" customHeight="1">
      <c r="A5" s="1687" t="s">
        <v>77</v>
      </c>
      <c r="B5" s="555" t="s">
        <v>3</v>
      </c>
      <c r="C5" s="552"/>
      <c r="D5" s="553"/>
      <c r="E5" s="552" t="s">
        <v>10</v>
      </c>
      <c r="F5" s="553"/>
      <c r="G5" s="250" t="s">
        <v>4</v>
      </c>
      <c r="H5" s="324" t="s">
        <v>16</v>
      </c>
    </row>
    <row r="6" spans="1:10" ht="21.75" customHeight="1">
      <c r="A6" s="1687"/>
      <c r="B6" s="343" t="s">
        <v>13</v>
      </c>
      <c r="C6" s="392"/>
      <c r="D6" s="393"/>
      <c r="E6" s="392" t="s">
        <v>14</v>
      </c>
      <c r="F6" s="393"/>
      <c r="G6" s="214" t="s">
        <v>149</v>
      </c>
      <c r="H6" s="464" t="s">
        <v>20</v>
      </c>
    </row>
    <row r="7" spans="1:10" ht="46.5" customHeight="1" thickBot="1">
      <c r="A7" s="1687"/>
      <c r="B7" s="289" t="s">
        <v>17</v>
      </c>
      <c r="C7" s="597" t="s">
        <v>18</v>
      </c>
      <c r="D7" s="465" t="s">
        <v>19</v>
      </c>
      <c r="E7" s="289" t="s">
        <v>17</v>
      </c>
      <c r="F7" s="465" t="s">
        <v>18</v>
      </c>
      <c r="G7" s="250" t="s">
        <v>150</v>
      </c>
      <c r="H7" s="370" t="s">
        <v>150</v>
      </c>
    </row>
    <row r="8" spans="1:10" ht="25.15" customHeight="1">
      <c r="A8" s="469" t="s">
        <v>81</v>
      </c>
      <c r="B8" s="470" t="s">
        <v>673</v>
      </c>
      <c r="C8" s="470" t="s">
        <v>673</v>
      </c>
      <c r="D8" s="470" t="s">
        <v>673</v>
      </c>
      <c r="E8" s="470" t="s">
        <v>673</v>
      </c>
      <c r="F8" s="470" t="s">
        <v>673</v>
      </c>
      <c r="G8" s="470" t="s">
        <v>673</v>
      </c>
      <c r="H8" s="471" t="s">
        <v>673</v>
      </c>
      <c r="I8" s="24"/>
      <c r="J8" s="24"/>
    </row>
    <row r="9" spans="1:10" ht="14.25">
      <c r="A9" s="472" t="s">
        <v>82</v>
      </c>
      <c r="B9" s="473" t="s">
        <v>673</v>
      </c>
      <c r="C9" s="473" t="s">
        <v>673</v>
      </c>
      <c r="D9" s="473" t="s">
        <v>673</v>
      </c>
      <c r="E9" s="473" t="s">
        <v>673</v>
      </c>
      <c r="F9" s="473" t="s">
        <v>673</v>
      </c>
      <c r="G9" s="473" t="s">
        <v>673</v>
      </c>
      <c r="H9" s="474" t="s">
        <v>673</v>
      </c>
      <c r="I9" s="24"/>
      <c r="J9" s="24"/>
    </row>
    <row r="10" spans="1:10" ht="14.25">
      <c r="A10" s="472" t="s">
        <v>83</v>
      </c>
      <c r="B10" s="473" t="s">
        <v>673</v>
      </c>
      <c r="C10" s="473" t="s">
        <v>673</v>
      </c>
      <c r="D10" s="473" t="s">
        <v>673</v>
      </c>
      <c r="E10" s="473" t="s">
        <v>673</v>
      </c>
      <c r="F10" s="473" t="s">
        <v>673</v>
      </c>
      <c r="G10" s="473" t="s">
        <v>673</v>
      </c>
      <c r="H10" s="474" t="s">
        <v>673</v>
      </c>
      <c r="I10" s="24"/>
      <c r="J10" s="24"/>
    </row>
    <row r="11" spans="1:10" ht="14.25">
      <c r="A11" s="472" t="s">
        <v>84</v>
      </c>
      <c r="B11" s="473" t="s">
        <v>673</v>
      </c>
      <c r="C11" s="473" t="s">
        <v>673</v>
      </c>
      <c r="D11" s="473" t="s">
        <v>673</v>
      </c>
      <c r="E11" s="473" t="s">
        <v>673</v>
      </c>
      <c r="F11" s="473" t="s">
        <v>673</v>
      </c>
      <c r="G11" s="473" t="s">
        <v>673</v>
      </c>
      <c r="H11" s="474" t="s">
        <v>673</v>
      </c>
      <c r="I11" s="24"/>
      <c r="J11" s="24"/>
    </row>
    <row r="12" spans="1:10" ht="14.25">
      <c r="A12" s="475" t="s">
        <v>85</v>
      </c>
      <c r="B12" s="476" t="s">
        <v>673</v>
      </c>
      <c r="C12" s="476" t="s">
        <v>673</v>
      </c>
      <c r="D12" s="476" t="s">
        <v>673</v>
      </c>
      <c r="E12" s="476" t="s">
        <v>673</v>
      </c>
      <c r="F12" s="476" t="s">
        <v>673</v>
      </c>
      <c r="G12" s="476" t="s">
        <v>673</v>
      </c>
      <c r="H12" s="477" t="s">
        <v>673</v>
      </c>
      <c r="I12" s="24"/>
      <c r="J12" s="24"/>
    </row>
    <row r="13" spans="1:10" ht="14.25">
      <c r="A13" s="475"/>
      <c r="B13" s="476"/>
      <c r="C13" s="476"/>
      <c r="D13" s="476"/>
      <c r="E13" s="476"/>
      <c r="F13" s="476"/>
      <c r="G13" s="476"/>
      <c r="H13" s="477"/>
      <c r="I13" s="24"/>
      <c r="J13" s="24"/>
    </row>
    <row r="14" spans="1:10" ht="14.25">
      <c r="A14" s="475" t="s">
        <v>86</v>
      </c>
      <c r="B14" s="476" t="s">
        <v>673</v>
      </c>
      <c r="C14" s="476" t="s">
        <v>673</v>
      </c>
      <c r="D14" s="476" t="s">
        <v>673</v>
      </c>
      <c r="E14" s="476" t="s">
        <v>673</v>
      </c>
      <c r="F14" s="476" t="s">
        <v>673</v>
      </c>
      <c r="G14" s="476" t="s">
        <v>673</v>
      </c>
      <c r="H14" s="477" t="s">
        <v>673</v>
      </c>
      <c r="I14" s="24"/>
      <c r="J14" s="24"/>
    </row>
    <row r="15" spans="1:10" ht="14.25">
      <c r="A15" s="475"/>
      <c r="B15" s="476"/>
      <c r="C15" s="476"/>
      <c r="D15" s="476"/>
      <c r="E15" s="476"/>
      <c r="F15" s="476"/>
      <c r="G15" s="476"/>
      <c r="H15" s="477"/>
      <c r="I15" s="24"/>
      <c r="J15" s="24"/>
    </row>
    <row r="16" spans="1:10" ht="14.25">
      <c r="A16" s="475" t="s">
        <v>87</v>
      </c>
      <c r="B16" s="476" t="s">
        <v>673</v>
      </c>
      <c r="C16" s="476" t="s">
        <v>673</v>
      </c>
      <c r="D16" s="476" t="s">
        <v>673</v>
      </c>
      <c r="E16" s="476" t="s">
        <v>673</v>
      </c>
      <c r="F16" s="476" t="s">
        <v>673</v>
      </c>
      <c r="G16" s="476" t="s">
        <v>673</v>
      </c>
      <c r="H16" s="477" t="s">
        <v>673</v>
      </c>
      <c r="I16" s="24"/>
      <c r="J16" s="24"/>
    </row>
    <row r="17" spans="1:10" ht="14.25">
      <c r="A17" s="472"/>
      <c r="B17" s="473"/>
      <c r="C17" s="473"/>
      <c r="D17" s="473"/>
      <c r="E17" s="473"/>
      <c r="F17" s="473"/>
      <c r="G17" s="473"/>
      <c r="H17" s="474"/>
      <c r="I17" s="24"/>
      <c r="J17" s="24"/>
    </row>
    <row r="18" spans="1:10" ht="14.25">
      <c r="A18" s="472" t="s">
        <v>158</v>
      </c>
      <c r="B18" s="473" t="s">
        <v>673</v>
      </c>
      <c r="C18" s="473" t="s">
        <v>673</v>
      </c>
      <c r="D18" s="473" t="s">
        <v>673</v>
      </c>
      <c r="E18" s="473" t="s">
        <v>673</v>
      </c>
      <c r="F18" s="473" t="s">
        <v>673</v>
      </c>
      <c r="G18" s="473" t="s">
        <v>673</v>
      </c>
      <c r="H18" s="474" t="s">
        <v>673</v>
      </c>
      <c r="I18" s="24"/>
      <c r="J18" s="24"/>
    </row>
    <row r="19" spans="1:10" ht="14.25">
      <c r="A19" s="472" t="s">
        <v>89</v>
      </c>
      <c r="B19" s="473" t="s">
        <v>673</v>
      </c>
      <c r="C19" s="473" t="s">
        <v>673</v>
      </c>
      <c r="D19" s="473" t="s">
        <v>673</v>
      </c>
      <c r="E19" s="473" t="s">
        <v>673</v>
      </c>
      <c r="F19" s="473" t="s">
        <v>673</v>
      </c>
      <c r="G19" s="473" t="s">
        <v>673</v>
      </c>
      <c r="H19" s="474" t="s">
        <v>673</v>
      </c>
      <c r="I19" s="24"/>
      <c r="J19" s="24"/>
    </row>
    <row r="20" spans="1:10" ht="14.25">
      <c r="A20" s="472" t="s">
        <v>90</v>
      </c>
      <c r="B20" s="473" t="s">
        <v>673</v>
      </c>
      <c r="C20" s="473" t="s">
        <v>673</v>
      </c>
      <c r="D20" s="473" t="s">
        <v>673</v>
      </c>
      <c r="E20" s="473" t="s">
        <v>673</v>
      </c>
      <c r="F20" s="473" t="s">
        <v>673</v>
      </c>
      <c r="G20" s="473" t="s">
        <v>673</v>
      </c>
      <c r="H20" s="474" t="s">
        <v>673</v>
      </c>
      <c r="I20" s="24"/>
      <c r="J20" s="24"/>
    </row>
    <row r="21" spans="1:10" ht="14.25">
      <c r="A21" s="475" t="s">
        <v>91</v>
      </c>
      <c r="B21" s="476" t="s">
        <v>673</v>
      </c>
      <c r="C21" s="476" t="s">
        <v>673</v>
      </c>
      <c r="D21" s="476" t="s">
        <v>673</v>
      </c>
      <c r="E21" s="476" t="s">
        <v>673</v>
      </c>
      <c r="F21" s="476" t="s">
        <v>673</v>
      </c>
      <c r="G21" s="476" t="s">
        <v>673</v>
      </c>
      <c r="H21" s="477" t="s">
        <v>673</v>
      </c>
      <c r="I21" s="24"/>
      <c r="J21" s="24"/>
    </row>
    <row r="22" spans="1:10" ht="14.25">
      <c r="A22" s="472"/>
      <c r="B22" s="476"/>
      <c r="C22" s="476"/>
      <c r="D22" s="476"/>
      <c r="E22" s="476"/>
      <c r="F22" s="476"/>
      <c r="G22" s="476"/>
      <c r="H22" s="477"/>
      <c r="I22" s="24"/>
      <c r="J22" s="24"/>
    </row>
    <row r="23" spans="1:10" ht="14.25">
      <c r="A23" s="475" t="s">
        <v>92</v>
      </c>
      <c r="B23" s="476" t="s">
        <v>673</v>
      </c>
      <c r="C23" s="476" t="s">
        <v>673</v>
      </c>
      <c r="D23" s="476" t="s">
        <v>673</v>
      </c>
      <c r="E23" s="476" t="s">
        <v>673</v>
      </c>
      <c r="F23" s="476" t="s">
        <v>673</v>
      </c>
      <c r="G23" s="476" t="s">
        <v>673</v>
      </c>
      <c r="H23" s="477" t="s">
        <v>673</v>
      </c>
      <c r="I23" s="24"/>
      <c r="J23" s="24"/>
    </row>
    <row r="24" spans="1:10" ht="14.25">
      <c r="A24" s="475"/>
      <c r="B24" s="476"/>
      <c r="C24" s="476"/>
      <c r="D24" s="476"/>
      <c r="E24" s="476"/>
      <c r="F24" s="476"/>
      <c r="G24" s="476"/>
      <c r="H24" s="477"/>
      <c r="I24" s="24"/>
      <c r="J24" s="24"/>
    </row>
    <row r="25" spans="1:10" ht="14.25">
      <c r="A25" s="475" t="s">
        <v>93</v>
      </c>
      <c r="B25" s="476" t="s">
        <v>673</v>
      </c>
      <c r="C25" s="476" t="s">
        <v>673</v>
      </c>
      <c r="D25" s="476" t="s">
        <v>673</v>
      </c>
      <c r="E25" s="476" t="s">
        <v>673</v>
      </c>
      <c r="F25" s="476" t="s">
        <v>673</v>
      </c>
      <c r="G25" s="476" t="s">
        <v>673</v>
      </c>
      <c r="H25" s="477" t="s">
        <v>673</v>
      </c>
      <c r="I25" s="24"/>
      <c r="J25" s="24"/>
    </row>
    <row r="26" spans="1:10" ht="14.25">
      <c r="A26" s="472"/>
      <c r="B26" s="473"/>
      <c r="C26" s="473"/>
      <c r="D26" s="473"/>
      <c r="E26" s="473"/>
      <c r="F26" s="473"/>
      <c r="G26" s="473"/>
      <c r="H26" s="474"/>
      <c r="I26" s="24"/>
      <c r="J26" s="24"/>
    </row>
    <row r="27" spans="1:10" ht="14.25">
      <c r="A27" s="472" t="s">
        <v>94</v>
      </c>
      <c r="B27" s="478">
        <v>1</v>
      </c>
      <c r="C27" s="478">
        <v>85</v>
      </c>
      <c r="D27" s="478">
        <v>86</v>
      </c>
      <c r="E27" s="478">
        <v>1135</v>
      </c>
      <c r="F27" s="478">
        <v>2839</v>
      </c>
      <c r="G27" s="478">
        <v>242</v>
      </c>
      <c r="H27" s="595" t="s">
        <v>23</v>
      </c>
      <c r="I27" s="24"/>
      <c r="J27" s="24"/>
    </row>
    <row r="28" spans="1:10" ht="14.25">
      <c r="A28" s="472" t="s">
        <v>95</v>
      </c>
      <c r="B28" s="478">
        <v>706</v>
      </c>
      <c r="C28" s="478">
        <v>30</v>
      </c>
      <c r="D28" s="478">
        <v>736</v>
      </c>
      <c r="E28" s="478">
        <v>879</v>
      </c>
      <c r="F28" s="478">
        <v>2450</v>
      </c>
      <c r="G28" s="478">
        <v>694</v>
      </c>
      <c r="H28" s="595">
        <v>5</v>
      </c>
      <c r="I28" s="24"/>
      <c r="J28" s="24"/>
    </row>
    <row r="29" spans="1:10" ht="14.25">
      <c r="A29" s="472" t="s">
        <v>96</v>
      </c>
      <c r="B29" s="473">
        <v>658</v>
      </c>
      <c r="C29" s="473">
        <v>117</v>
      </c>
      <c r="D29" s="473">
        <v>775</v>
      </c>
      <c r="E29" s="473">
        <v>1239</v>
      </c>
      <c r="F29" s="473">
        <v>2280</v>
      </c>
      <c r="G29" s="473">
        <v>1082</v>
      </c>
      <c r="H29" s="474">
        <v>530</v>
      </c>
      <c r="I29" s="24"/>
      <c r="J29" s="24"/>
    </row>
    <row r="30" spans="1:10" ht="14.25">
      <c r="A30" s="475" t="s">
        <v>97</v>
      </c>
      <c r="B30" s="476">
        <v>1365</v>
      </c>
      <c r="C30" s="476">
        <v>232</v>
      </c>
      <c r="D30" s="476">
        <v>1597</v>
      </c>
      <c r="E30" s="476">
        <v>1053</v>
      </c>
      <c r="F30" s="476">
        <v>2507</v>
      </c>
      <c r="G30" s="476">
        <v>2018</v>
      </c>
      <c r="H30" s="477">
        <v>535</v>
      </c>
      <c r="I30" s="24"/>
      <c r="J30" s="24"/>
    </row>
    <row r="31" spans="1:10" ht="14.25">
      <c r="A31" s="472"/>
      <c r="B31" s="473"/>
      <c r="C31" s="473"/>
      <c r="D31" s="473"/>
      <c r="E31" s="473"/>
      <c r="F31" s="473"/>
      <c r="G31" s="473"/>
      <c r="H31" s="474"/>
      <c r="I31" s="24"/>
      <c r="J31" s="24"/>
    </row>
    <row r="32" spans="1:10" ht="14.25">
      <c r="A32" s="472" t="s">
        <v>98</v>
      </c>
      <c r="B32" s="479">
        <v>55</v>
      </c>
      <c r="C32" s="479" t="s">
        <v>23</v>
      </c>
      <c r="D32" s="479">
        <v>55</v>
      </c>
      <c r="E32" s="479">
        <v>689</v>
      </c>
      <c r="F32" s="479" t="s">
        <v>23</v>
      </c>
      <c r="G32" s="479">
        <v>38</v>
      </c>
      <c r="H32" s="594" t="s">
        <v>23</v>
      </c>
    </row>
    <row r="33" spans="1:10" ht="14.25">
      <c r="A33" s="472" t="s">
        <v>1296</v>
      </c>
      <c r="B33" s="479" t="s">
        <v>23</v>
      </c>
      <c r="C33" s="479" t="s">
        <v>23</v>
      </c>
      <c r="D33" s="479" t="s">
        <v>23</v>
      </c>
      <c r="E33" s="479" t="s">
        <v>23</v>
      </c>
      <c r="F33" s="479" t="s">
        <v>23</v>
      </c>
      <c r="G33" s="479" t="s">
        <v>23</v>
      </c>
      <c r="H33" s="594" t="s">
        <v>23</v>
      </c>
      <c r="I33" s="24"/>
      <c r="J33" s="24"/>
    </row>
    <row r="34" spans="1:10" ht="14.25">
      <c r="A34" s="472" t="s">
        <v>100</v>
      </c>
      <c r="B34" s="479">
        <v>36</v>
      </c>
      <c r="C34" s="479">
        <v>2</v>
      </c>
      <c r="D34" s="479">
        <v>38</v>
      </c>
      <c r="E34" s="479">
        <v>961</v>
      </c>
      <c r="F34" s="479">
        <v>1850</v>
      </c>
      <c r="G34" s="479">
        <v>38</v>
      </c>
      <c r="H34" s="594">
        <v>11</v>
      </c>
      <c r="I34" s="24"/>
      <c r="J34" s="24"/>
    </row>
    <row r="35" spans="1:10" ht="14.25">
      <c r="A35" s="472" t="s">
        <v>101</v>
      </c>
      <c r="B35" s="479">
        <v>16</v>
      </c>
      <c r="C35" s="479">
        <v>7</v>
      </c>
      <c r="D35" s="479">
        <v>23</v>
      </c>
      <c r="E35" s="479">
        <v>1500</v>
      </c>
      <c r="F35" s="479">
        <v>2500</v>
      </c>
      <c r="G35" s="479">
        <v>42</v>
      </c>
      <c r="H35" s="594" t="s">
        <v>23</v>
      </c>
    </row>
    <row r="36" spans="1:10" ht="14.25">
      <c r="A36" s="475" t="s">
        <v>102</v>
      </c>
      <c r="B36" s="476">
        <v>107</v>
      </c>
      <c r="C36" s="476">
        <v>9</v>
      </c>
      <c r="D36" s="476">
        <v>116</v>
      </c>
      <c r="E36" s="476">
        <v>902</v>
      </c>
      <c r="F36" s="476">
        <v>2356</v>
      </c>
      <c r="G36" s="476">
        <v>118</v>
      </c>
      <c r="H36" s="477">
        <v>11</v>
      </c>
      <c r="I36" s="24"/>
      <c r="J36" s="24"/>
    </row>
    <row r="37" spans="1:10" ht="14.25">
      <c r="A37" s="475"/>
      <c r="B37" s="476"/>
      <c r="C37" s="476"/>
      <c r="D37" s="476"/>
      <c r="E37" s="476"/>
      <c r="F37" s="476"/>
      <c r="G37" s="476"/>
      <c r="H37" s="477"/>
    </row>
    <row r="38" spans="1:10" ht="14.25">
      <c r="A38" s="475" t="s">
        <v>103</v>
      </c>
      <c r="B38" s="476" t="s">
        <v>673</v>
      </c>
      <c r="C38" s="476" t="s">
        <v>673</v>
      </c>
      <c r="D38" s="476" t="s">
        <v>673</v>
      </c>
      <c r="E38" s="476" t="s">
        <v>673</v>
      </c>
      <c r="F38" s="476" t="s">
        <v>673</v>
      </c>
      <c r="G38" s="476" t="s">
        <v>673</v>
      </c>
      <c r="H38" s="477" t="s">
        <v>673</v>
      </c>
      <c r="I38" s="24"/>
      <c r="J38" s="24"/>
    </row>
    <row r="39" spans="1:10" ht="14.25">
      <c r="A39" s="472"/>
      <c r="B39" s="473"/>
      <c r="C39" s="473"/>
      <c r="D39" s="473"/>
      <c r="E39" s="473"/>
      <c r="F39" s="473"/>
      <c r="G39" s="473"/>
      <c r="H39" s="474"/>
    </row>
    <row r="40" spans="1:10" ht="14.25">
      <c r="A40" s="472" t="s">
        <v>159</v>
      </c>
      <c r="B40" s="473">
        <v>30</v>
      </c>
      <c r="C40" s="473" t="s">
        <v>23</v>
      </c>
      <c r="D40" s="473">
        <v>30</v>
      </c>
      <c r="E40" s="473">
        <v>1020</v>
      </c>
      <c r="F40" s="473" t="s">
        <v>23</v>
      </c>
      <c r="G40" s="473">
        <v>31</v>
      </c>
      <c r="H40" s="474">
        <v>9</v>
      </c>
      <c r="I40" s="24"/>
      <c r="J40" s="24"/>
    </row>
    <row r="41" spans="1:10" ht="14.25">
      <c r="A41" s="472" t="s">
        <v>105</v>
      </c>
      <c r="B41" s="473">
        <v>1341</v>
      </c>
      <c r="C41" s="473">
        <v>6</v>
      </c>
      <c r="D41" s="473">
        <v>1347</v>
      </c>
      <c r="E41" s="473">
        <v>1300</v>
      </c>
      <c r="F41" s="473">
        <v>2800</v>
      </c>
      <c r="G41" s="473">
        <v>1760</v>
      </c>
      <c r="H41" s="474">
        <v>528</v>
      </c>
    </row>
    <row r="42" spans="1:10" ht="14.25">
      <c r="A42" s="472" t="s">
        <v>106</v>
      </c>
      <c r="B42" s="473" t="s">
        <v>673</v>
      </c>
      <c r="C42" s="473" t="s">
        <v>673</v>
      </c>
      <c r="D42" s="473" t="s">
        <v>673</v>
      </c>
      <c r="E42" s="473" t="s">
        <v>673</v>
      </c>
      <c r="F42" s="473" t="s">
        <v>673</v>
      </c>
      <c r="G42" s="473" t="s">
        <v>673</v>
      </c>
      <c r="H42" s="474" t="s">
        <v>673</v>
      </c>
      <c r="I42" s="24"/>
      <c r="J42" s="24"/>
    </row>
    <row r="43" spans="1:10" ht="14.25">
      <c r="A43" s="472" t="s">
        <v>107</v>
      </c>
      <c r="B43" s="473">
        <v>216</v>
      </c>
      <c r="C43" s="473" t="s">
        <v>23</v>
      </c>
      <c r="D43" s="473">
        <v>216</v>
      </c>
      <c r="E43" s="473">
        <v>1400</v>
      </c>
      <c r="F43" s="473" t="s">
        <v>23</v>
      </c>
      <c r="G43" s="473">
        <v>302</v>
      </c>
      <c r="H43" s="474" t="s">
        <v>23</v>
      </c>
      <c r="I43" s="24"/>
      <c r="J43" s="24"/>
    </row>
    <row r="44" spans="1:10" ht="14.25">
      <c r="A44" s="472" t="s">
        <v>108</v>
      </c>
      <c r="B44" s="473">
        <v>4</v>
      </c>
      <c r="C44" s="473" t="s">
        <v>23</v>
      </c>
      <c r="D44" s="473">
        <v>4</v>
      </c>
      <c r="E44" s="473">
        <v>750</v>
      </c>
      <c r="F44" s="473" t="s">
        <v>23</v>
      </c>
      <c r="G44" s="473">
        <v>3</v>
      </c>
      <c r="H44" s="474">
        <v>1</v>
      </c>
      <c r="I44" s="24"/>
      <c r="J44" s="24"/>
    </row>
    <row r="45" spans="1:10" ht="14.25">
      <c r="A45" s="472" t="s">
        <v>109</v>
      </c>
      <c r="B45" s="473">
        <v>197</v>
      </c>
      <c r="C45" s="473">
        <v>9</v>
      </c>
      <c r="D45" s="473">
        <v>206</v>
      </c>
      <c r="E45" s="473">
        <v>900</v>
      </c>
      <c r="F45" s="473">
        <v>1300</v>
      </c>
      <c r="G45" s="473">
        <v>189</v>
      </c>
      <c r="H45" s="474">
        <v>95</v>
      </c>
    </row>
    <row r="46" spans="1:10" ht="14.25">
      <c r="A46" s="472" t="s">
        <v>110</v>
      </c>
      <c r="B46" s="473">
        <v>3720</v>
      </c>
      <c r="C46" s="473">
        <v>39</v>
      </c>
      <c r="D46" s="473">
        <v>3759</v>
      </c>
      <c r="E46" s="473">
        <v>2000</v>
      </c>
      <c r="F46" s="473">
        <v>2800</v>
      </c>
      <c r="G46" s="473">
        <v>7549</v>
      </c>
      <c r="H46" s="474" t="s">
        <v>23</v>
      </c>
      <c r="I46" s="24"/>
      <c r="J46" s="24"/>
    </row>
    <row r="47" spans="1:10" ht="14.25">
      <c r="A47" s="472" t="s">
        <v>111</v>
      </c>
      <c r="B47" s="473">
        <v>1518</v>
      </c>
      <c r="C47" s="473" t="s">
        <v>23</v>
      </c>
      <c r="D47" s="473">
        <v>1518</v>
      </c>
      <c r="E47" s="473">
        <v>900</v>
      </c>
      <c r="F47" s="473" t="s">
        <v>23</v>
      </c>
      <c r="G47" s="473">
        <v>1366</v>
      </c>
      <c r="H47" s="474">
        <v>109</v>
      </c>
      <c r="I47" s="24"/>
      <c r="J47" s="24"/>
    </row>
    <row r="48" spans="1:10" ht="14.25">
      <c r="A48" s="472" t="s">
        <v>112</v>
      </c>
      <c r="B48" s="473">
        <v>169</v>
      </c>
      <c r="C48" s="473">
        <v>16</v>
      </c>
      <c r="D48" s="473">
        <v>185</v>
      </c>
      <c r="E48" s="473">
        <v>540</v>
      </c>
      <c r="F48" s="473">
        <v>800</v>
      </c>
      <c r="G48" s="473">
        <v>104</v>
      </c>
      <c r="H48" s="474">
        <v>10</v>
      </c>
    </row>
    <row r="49" spans="1:10" ht="14.25">
      <c r="A49" s="475" t="s">
        <v>113</v>
      </c>
      <c r="B49" s="476">
        <v>7195</v>
      </c>
      <c r="C49" s="476">
        <v>70</v>
      </c>
      <c r="D49" s="476">
        <v>7265</v>
      </c>
      <c r="E49" s="476">
        <v>1550</v>
      </c>
      <c r="F49" s="476">
        <v>2150</v>
      </c>
      <c r="G49" s="476">
        <v>11304</v>
      </c>
      <c r="H49" s="477">
        <v>752</v>
      </c>
      <c r="I49" s="24"/>
      <c r="J49" s="24"/>
    </row>
    <row r="50" spans="1:10" ht="14.25">
      <c r="A50" s="475"/>
      <c r="B50" s="476"/>
      <c r="C50" s="476"/>
      <c r="D50" s="476"/>
      <c r="E50" s="476"/>
      <c r="F50" s="476"/>
      <c r="G50" s="476"/>
      <c r="H50" s="477"/>
    </row>
    <row r="51" spans="1:10" ht="14.25">
      <c r="A51" s="475" t="s">
        <v>114</v>
      </c>
      <c r="B51" s="476">
        <v>978</v>
      </c>
      <c r="C51" s="476">
        <v>335</v>
      </c>
      <c r="D51" s="476">
        <v>1313</v>
      </c>
      <c r="E51" s="476">
        <v>908</v>
      </c>
      <c r="F51" s="476">
        <v>1283</v>
      </c>
      <c r="G51" s="476">
        <v>1318</v>
      </c>
      <c r="H51" s="477">
        <v>330</v>
      </c>
    </row>
    <row r="52" spans="1:10" ht="14.25">
      <c r="A52" s="472"/>
      <c r="B52" s="473"/>
      <c r="C52" s="473"/>
      <c r="D52" s="473"/>
      <c r="E52" s="473"/>
      <c r="F52" s="473"/>
      <c r="G52" s="473"/>
      <c r="H52" s="474"/>
      <c r="I52" s="24"/>
      <c r="J52" s="24"/>
    </row>
    <row r="53" spans="1:10" ht="14.25">
      <c r="A53" s="472" t="s">
        <v>115</v>
      </c>
      <c r="B53" s="473">
        <v>7402</v>
      </c>
      <c r="C53" s="473">
        <v>225</v>
      </c>
      <c r="D53" s="473">
        <v>7627</v>
      </c>
      <c r="E53" s="473">
        <v>975</v>
      </c>
      <c r="F53" s="473">
        <v>1750</v>
      </c>
      <c r="G53" s="473">
        <v>7611</v>
      </c>
      <c r="H53" s="474">
        <v>1066</v>
      </c>
      <c r="I53" s="24"/>
      <c r="J53" s="24"/>
    </row>
    <row r="54" spans="1:10" ht="14.25">
      <c r="A54" s="472" t="s">
        <v>116</v>
      </c>
      <c r="B54" s="473">
        <v>2065</v>
      </c>
      <c r="C54" s="473">
        <v>337</v>
      </c>
      <c r="D54" s="473">
        <v>2402</v>
      </c>
      <c r="E54" s="473">
        <v>800</v>
      </c>
      <c r="F54" s="473">
        <v>1950</v>
      </c>
      <c r="G54" s="473">
        <v>2309</v>
      </c>
      <c r="H54" s="474" t="s">
        <v>23</v>
      </c>
      <c r="I54" s="24"/>
      <c r="J54" s="24"/>
    </row>
    <row r="55" spans="1:10" ht="14.25">
      <c r="A55" s="472" t="s">
        <v>117</v>
      </c>
      <c r="B55" s="473">
        <v>12206</v>
      </c>
      <c r="C55" s="473">
        <v>195</v>
      </c>
      <c r="D55" s="473">
        <v>12401</v>
      </c>
      <c r="E55" s="473">
        <v>1030</v>
      </c>
      <c r="F55" s="473">
        <v>1990</v>
      </c>
      <c r="G55" s="473">
        <v>12960</v>
      </c>
      <c r="H55" s="474">
        <v>1944</v>
      </c>
      <c r="I55" s="24"/>
      <c r="J55" s="24"/>
    </row>
    <row r="56" spans="1:10" ht="14.25">
      <c r="A56" s="472" t="s">
        <v>118</v>
      </c>
      <c r="B56" s="473">
        <v>4460</v>
      </c>
      <c r="C56" s="473">
        <v>2</v>
      </c>
      <c r="D56" s="473">
        <v>4462</v>
      </c>
      <c r="E56" s="473">
        <v>800</v>
      </c>
      <c r="F56" s="473">
        <v>2000</v>
      </c>
      <c r="G56" s="473">
        <v>3572</v>
      </c>
      <c r="H56" s="474" t="s">
        <v>23</v>
      </c>
    </row>
    <row r="57" spans="1:10" ht="14.25">
      <c r="A57" s="472" t="s">
        <v>119</v>
      </c>
      <c r="B57" s="473">
        <v>4015</v>
      </c>
      <c r="C57" s="473">
        <v>196</v>
      </c>
      <c r="D57" s="473">
        <v>4211</v>
      </c>
      <c r="E57" s="473">
        <v>1000</v>
      </c>
      <c r="F57" s="473">
        <v>1600</v>
      </c>
      <c r="G57" s="473">
        <v>4329</v>
      </c>
      <c r="H57" s="474">
        <v>519</v>
      </c>
    </row>
    <row r="58" spans="1:10" ht="14.25">
      <c r="A58" s="475" t="s">
        <v>160</v>
      </c>
      <c r="B58" s="476">
        <v>30148</v>
      </c>
      <c r="C58" s="476">
        <v>955</v>
      </c>
      <c r="D58" s="476">
        <v>31103</v>
      </c>
      <c r="E58" s="476">
        <v>963</v>
      </c>
      <c r="F58" s="476">
        <v>1839</v>
      </c>
      <c r="G58" s="476">
        <v>30781</v>
      </c>
      <c r="H58" s="477">
        <v>3529</v>
      </c>
    </row>
    <row r="59" spans="1:10" ht="14.25">
      <c r="A59" s="472"/>
      <c r="B59" s="473"/>
      <c r="C59" s="473"/>
      <c r="D59" s="473"/>
      <c r="E59" s="473"/>
      <c r="F59" s="473"/>
      <c r="G59" s="473"/>
      <c r="H59" s="474"/>
    </row>
    <row r="60" spans="1:10" ht="14.25">
      <c r="A60" s="472" t="s">
        <v>121</v>
      </c>
      <c r="B60" s="473">
        <v>50</v>
      </c>
      <c r="C60" s="473" t="s">
        <v>23</v>
      </c>
      <c r="D60" s="473">
        <v>50</v>
      </c>
      <c r="E60" s="473">
        <v>800</v>
      </c>
      <c r="F60" s="473">
        <v>2000</v>
      </c>
      <c r="G60" s="473">
        <v>40</v>
      </c>
      <c r="H60" s="474" t="s">
        <v>23</v>
      </c>
    </row>
    <row r="61" spans="1:10" ht="14.25">
      <c r="A61" s="472" t="s">
        <v>122</v>
      </c>
      <c r="B61" s="473">
        <v>2</v>
      </c>
      <c r="C61" s="473" t="s">
        <v>23</v>
      </c>
      <c r="D61" s="473">
        <v>2</v>
      </c>
      <c r="E61" s="473">
        <v>530</v>
      </c>
      <c r="F61" s="473" t="s">
        <v>23</v>
      </c>
      <c r="G61" s="473">
        <v>1</v>
      </c>
      <c r="H61" s="474" t="s">
        <v>23</v>
      </c>
    </row>
    <row r="62" spans="1:10" ht="14.25">
      <c r="A62" s="472" t="s">
        <v>123</v>
      </c>
      <c r="B62" s="473">
        <v>356</v>
      </c>
      <c r="C62" s="473">
        <v>5</v>
      </c>
      <c r="D62" s="473">
        <v>361</v>
      </c>
      <c r="E62" s="473">
        <v>1200</v>
      </c>
      <c r="F62" s="473">
        <v>2700</v>
      </c>
      <c r="G62" s="473">
        <v>441</v>
      </c>
      <c r="H62" s="474">
        <v>43</v>
      </c>
    </row>
    <row r="63" spans="1:10" ht="14.25">
      <c r="A63" s="475" t="s">
        <v>124</v>
      </c>
      <c r="B63" s="476">
        <v>408</v>
      </c>
      <c r="C63" s="476">
        <v>5</v>
      </c>
      <c r="D63" s="476">
        <v>413</v>
      </c>
      <c r="E63" s="476">
        <v>1148</v>
      </c>
      <c r="F63" s="476">
        <v>2700</v>
      </c>
      <c r="G63" s="476">
        <v>482</v>
      </c>
      <c r="H63" s="477">
        <v>43</v>
      </c>
    </row>
    <row r="64" spans="1:10" ht="14.25">
      <c r="A64" s="475"/>
      <c r="B64" s="476"/>
      <c r="C64" s="476"/>
      <c r="D64" s="476"/>
      <c r="E64" s="476"/>
      <c r="F64" s="476"/>
      <c r="G64" s="476"/>
      <c r="H64" s="477"/>
    </row>
    <row r="65" spans="1:8" ht="14.25">
      <c r="A65" s="475" t="s">
        <v>125</v>
      </c>
      <c r="B65" s="476">
        <v>108</v>
      </c>
      <c r="C65" s="476">
        <v>2</v>
      </c>
      <c r="D65" s="476">
        <v>110</v>
      </c>
      <c r="E65" s="476">
        <v>1063</v>
      </c>
      <c r="F65" s="476">
        <v>1445</v>
      </c>
      <c r="G65" s="476">
        <v>118</v>
      </c>
      <c r="H65" s="477">
        <v>57</v>
      </c>
    </row>
    <row r="66" spans="1:8" ht="14.25">
      <c r="A66" s="472"/>
      <c r="B66" s="473"/>
      <c r="C66" s="473"/>
      <c r="D66" s="473"/>
      <c r="E66" s="473"/>
      <c r="F66" s="473"/>
      <c r="G66" s="473"/>
      <c r="H66" s="474"/>
    </row>
    <row r="67" spans="1:8" ht="14.25">
      <c r="A67" s="472" t="s">
        <v>126</v>
      </c>
      <c r="B67" s="473" t="s">
        <v>673</v>
      </c>
      <c r="C67" s="473" t="s">
        <v>673</v>
      </c>
      <c r="D67" s="473" t="s">
        <v>673</v>
      </c>
      <c r="E67" s="473" t="s">
        <v>673</v>
      </c>
      <c r="F67" s="473" t="s">
        <v>673</v>
      </c>
      <c r="G67" s="473" t="s">
        <v>673</v>
      </c>
      <c r="H67" s="474" t="s">
        <v>673</v>
      </c>
    </row>
    <row r="68" spans="1:8" ht="14.25">
      <c r="A68" s="472" t="s">
        <v>127</v>
      </c>
      <c r="B68" s="473" t="s">
        <v>673</v>
      </c>
      <c r="C68" s="473" t="s">
        <v>673</v>
      </c>
      <c r="D68" s="473" t="s">
        <v>673</v>
      </c>
      <c r="E68" s="473" t="s">
        <v>673</v>
      </c>
      <c r="F68" s="473" t="s">
        <v>673</v>
      </c>
      <c r="G68" s="473" t="s">
        <v>673</v>
      </c>
      <c r="H68" s="474" t="s">
        <v>673</v>
      </c>
    </row>
    <row r="69" spans="1:8" ht="14.25">
      <c r="A69" s="475" t="s">
        <v>128</v>
      </c>
      <c r="B69" s="476" t="s">
        <v>673</v>
      </c>
      <c r="C69" s="476" t="s">
        <v>673</v>
      </c>
      <c r="D69" s="476" t="s">
        <v>673</v>
      </c>
      <c r="E69" s="476" t="s">
        <v>673</v>
      </c>
      <c r="F69" s="476" t="s">
        <v>673</v>
      </c>
      <c r="G69" s="476" t="s">
        <v>673</v>
      </c>
      <c r="H69" s="477" t="s">
        <v>673</v>
      </c>
    </row>
    <row r="70" spans="1:8" ht="14.25">
      <c r="A70" s="472"/>
      <c r="B70" s="473"/>
      <c r="C70" s="473"/>
      <c r="D70" s="473"/>
      <c r="E70" s="473"/>
      <c r="F70" s="473"/>
      <c r="G70" s="473"/>
      <c r="H70" s="474"/>
    </row>
    <row r="71" spans="1:8" ht="14.25">
      <c r="A71" s="472" t="s">
        <v>129</v>
      </c>
      <c r="B71" s="478">
        <v>142</v>
      </c>
      <c r="C71" s="478">
        <v>37</v>
      </c>
      <c r="D71" s="478">
        <v>179</v>
      </c>
      <c r="E71" s="478">
        <v>892</v>
      </c>
      <c r="F71" s="478">
        <v>2995</v>
      </c>
      <c r="G71" s="478">
        <v>237</v>
      </c>
      <c r="H71" s="595">
        <v>95</v>
      </c>
    </row>
    <row r="72" spans="1:8" ht="14.25">
      <c r="A72" s="472" t="s">
        <v>130</v>
      </c>
      <c r="B72" s="473" t="s">
        <v>673</v>
      </c>
      <c r="C72" s="473" t="s">
        <v>673</v>
      </c>
      <c r="D72" s="473" t="s">
        <v>673</v>
      </c>
      <c r="E72" s="473" t="s">
        <v>673</v>
      </c>
      <c r="F72" s="473" t="s">
        <v>673</v>
      </c>
      <c r="G72" s="473" t="s">
        <v>673</v>
      </c>
      <c r="H72" s="474" t="s">
        <v>673</v>
      </c>
    </row>
    <row r="73" spans="1:8" ht="14.25">
      <c r="A73" s="472" t="s">
        <v>131</v>
      </c>
      <c r="B73" s="473">
        <v>37</v>
      </c>
      <c r="C73" s="473">
        <v>1</v>
      </c>
      <c r="D73" s="473">
        <v>38</v>
      </c>
      <c r="E73" s="473">
        <v>1000</v>
      </c>
      <c r="F73" s="473">
        <v>1200</v>
      </c>
      <c r="G73" s="473">
        <v>38</v>
      </c>
      <c r="H73" s="474" t="s">
        <v>23</v>
      </c>
    </row>
    <row r="74" spans="1:8" ht="14.25">
      <c r="A74" s="472" t="s">
        <v>132</v>
      </c>
      <c r="B74" s="473">
        <v>824</v>
      </c>
      <c r="C74" s="473">
        <v>113</v>
      </c>
      <c r="D74" s="473">
        <v>937</v>
      </c>
      <c r="E74" s="473">
        <v>540</v>
      </c>
      <c r="F74" s="473">
        <v>2281</v>
      </c>
      <c r="G74" s="473">
        <v>703</v>
      </c>
      <c r="H74" s="474">
        <v>590</v>
      </c>
    </row>
    <row r="75" spans="1:8" ht="14.25">
      <c r="A75" s="472" t="s">
        <v>133</v>
      </c>
      <c r="B75" s="473" t="s">
        <v>673</v>
      </c>
      <c r="C75" s="473" t="s">
        <v>673</v>
      </c>
      <c r="D75" s="473" t="s">
        <v>673</v>
      </c>
      <c r="E75" s="473" t="s">
        <v>673</v>
      </c>
      <c r="F75" s="473" t="s">
        <v>673</v>
      </c>
      <c r="G75" s="473" t="s">
        <v>673</v>
      </c>
      <c r="H75" s="474" t="s">
        <v>673</v>
      </c>
    </row>
    <row r="76" spans="1:8" ht="14.25">
      <c r="A76" s="472" t="s">
        <v>134</v>
      </c>
      <c r="B76" s="473">
        <v>19</v>
      </c>
      <c r="C76" s="473" t="s">
        <v>23</v>
      </c>
      <c r="D76" s="473">
        <v>19</v>
      </c>
      <c r="E76" s="473">
        <v>400</v>
      </c>
      <c r="F76" s="473" t="s">
        <v>23</v>
      </c>
      <c r="G76" s="473">
        <v>8</v>
      </c>
      <c r="H76" s="474">
        <v>16</v>
      </c>
    </row>
    <row r="77" spans="1:8" ht="14.25">
      <c r="A77" s="472" t="s">
        <v>135</v>
      </c>
      <c r="B77" s="473">
        <v>99</v>
      </c>
      <c r="C77" s="473" t="s">
        <v>23</v>
      </c>
      <c r="D77" s="473">
        <v>99</v>
      </c>
      <c r="E77" s="473">
        <v>1500</v>
      </c>
      <c r="F77" s="473" t="s">
        <v>23</v>
      </c>
      <c r="G77" s="473">
        <v>149</v>
      </c>
      <c r="H77" s="474">
        <v>149</v>
      </c>
    </row>
    <row r="78" spans="1:8" ht="14.25">
      <c r="A78" s="472" t="s">
        <v>136</v>
      </c>
      <c r="B78" s="473" t="s">
        <v>673</v>
      </c>
      <c r="C78" s="473" t="s">
        <v>673</v>
      </c>
      <c r="D78" s="473" t="s">
        <v>673</v>
      </c>
      <c r="E78" s="473" t="s">
        <v>673</v>
      </c>
      <c r="F78" s="473" t="s">
        <v>673</v>
      </c>
      <c r="G78" s="473" t="s">
        <v>673</v>
      </c>
      <c r="H78" s="474" t="s">
        <v>673</v>
      </c>
    </row>
    <row r="79" spans="1:8" ht="14.25">
      <c r="A79" s="475" t="s">
        <v>137</v>
      </c>
      <c r="B79" s="476">
        <v>1121</v>
      </c>
      <c r="C79" s="476">
        <v>151</v>
      </c>
      <c r="D79" s="476">
        <v>1272</v>
      </c>
      <c r="E79" s="476">
        <v>682</v>
      </c>
      <c r="F79" s="476">
        <v>2449</v>
      </c>
      <c r="G79" s="476">
        <v>1135</v>
      </c>
      <c r="H79" s="477">
        <v>850</v>
      </c>
    </row>
    <row r="80" spans="1:8" ht="14.25">
      <c r="A80" s="472"/>
      <c r="B80" s="473"/>
      <c r="C80" s="473"/>
      <c r="D80" s="473"/>
      <c r="E80" s="473"/>
      <c r="F80" s="473"/>
      <c r="G80" s="473"/>
      <c r="H80" s="474"/>
    </row>
    <row r="81" spans="1:8" ht="14.25">
      <c r="A81" s="472" t="s">
        <v>138</v>
      </c>
      <c r="B81" s="473" t="s">
        <v>673</v>
      </c>
      <c r="C81" s="473" t="s">
        <v>673</v>
      </c>
      <c r="D81" s="473" t="s">
        <v>673</v>
      </c>
      <c r="E81" s="473" t="s">
        <v>673</v>
      </c>
      <c r="F81" s="473" t="s">
        <v>673</v>
      </c>
      <c r="G81" s="473" t="s">
        <v>673</v>
      </c>
      <c r="H81" s="474" t="s">
        <v>673</v>
      </c>
    </row>
    <row r="82" spans="1:8" ht="14.25">
      <c r="A82" s="472" t="s">
        <v>139</v>
      </c>
      <c r="B82" s="473" t="s">
        <v>673</v>
      </c>
      <c r="C82" s="473" t="s">
        <v>673</v>
      </c>
      <c r="D82" s="473" t="s">
        <v>673</v>
      </c>
      <c r="E82" s="473" t="s">
        <v>673</v>
      </c>
      <c r="F82" s="473" t="s">
        <v>673</v>
      </c>
      <c r="G82" s="473" t="s">
        <v>673</v>
      </c>
      <c r="H82" s="474" t="s">
        <v>673</v>
      </c>
    </row>
    <row r="83" spans="1:8" ht="14.25">
      <c r="A83" s="475" t="s">
        <v>140</v>
      </c>
      <c r="B83" s="476" t="s">
        <v>673</v>
      </c>
      <c r="C83" s="476" t="s">
        <v>673</v>
      </c>
      <c r="D83" s="476" t="s">
        <v>673</v>
      </c>
      <c r="E83" s="476" t="s">
        <v>673</v>
      </c>
      <c r="F83" s="476" t="s">
        <v>673</v>
      </c>
      <c r="G83" s="476" t="s">
        <v>673</v>
      </c>
      <c r="H83" s="477" t="s">
        <v>673</v>
      </c>
    </row>
    <row r="84" spans="1:8" ht="15" thickBot="1">
      <c r="A84" s="596"/>
      <c r="B84" s="480"/>
      <c r="C84" s="480"/>
      <c r="D84" s="480"/>
      <c r="E84" s="480"/>
      <c r="F84" s="480"/>
      <c r="G84" s="480"/>
      <c r="H84" s="481"/>
    </row>
    <row r="85" spans="1:8" ht="14.25" thickBot="1">
      <c r="A85" s="232" t="s">
        <v>141</v>
      </c>
      <c r="B85" s="368">
        <v>41430</v>
      </c>
      <c r="C85" s="368">
        <v>1759</v>
      </c>
      <c r="D85" s="368">
        <v>43189</v>
      </c>
      <c r="E85" s="368">
        <v>1061</v>
      </c>
      <c r="F85" s="368">
        <v>1891</v>
      </c>
      <c r="G85" s="368">
        <v>47274</v>
      </c>
      <c r="H85" s="369">
        <v>6107</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57239-67A2-49B5-9858-1C76E6757215}">
  <sheetPr>
    <pageSetUpPr fitToPage="1"/>
  </sheetPr>
  <dimension ref="A1:H21"/>
  <sheetViews>
    <sheetView showGridLines="0" view="pageBreakPreview" topLeftCell="A8" zoomScale="70" zoomScaleNormal="100" zoomScaleSheetLayoutView="70" workbookViewId="0">
      <selection activeCell="K41" sqref="K41"/>
    </sheetView>
  </sheetViews>
  <sheetFormatPr baseColWidth="10" defaultColWidth="11.42578125" defaultRowHeight="12.75"/>
  <cols>
    <col min="1" max="1" width="14.7109375" style="9" customWidth="1"/>
    <col min="2" max="2" width="24.42578125" style="9" bestFit="1" customWidth="1"/>
    <col min="3" max="3" width="16.7109375" style="9" customWidth="1"/>
    <col min="4" max="4" width="24.28515625" style="9" bestFit="1" customWidth="1"/>
    <col min="5" max="5" width="22.85546875" style="9" customWidth="1"/>
    <col min="6" max="6" width="21" style="9" customWidth="1"/>
    <col min="7" max="7" width="16.7109375" style="9" customWidth="1"/>
    <col min="8" max="8" width="2.42578125" style="9" customWidth="1"/>
    <col min="9" max="9" width="15.140625" style="9" bestFit="1" customWidth="1"/>
    <col min="10" max="16384" width="11.42578125" style="9"/>
  </cols>
  <sheetData>
    <row r="1" spans="1:8" s="12" customFormat="1" ht="18.75">
      <c r="A1" s="1636" t="s">
        <v>0</v>
      </c>
      <c r="B1" s="1636"/>
      <c r="C1" s="1636"/>
      <c r="D1" s="1636"/>
      <c r="E1" s="1636"/>
      <c r="F1" s="1636"/>
      <c r="G1" s="1636"/>
      <c r="H1" s="20"/>
    </row>
    <row r="2" spans="1:8" s="13" customFormat="1" ht="13.5" customHeight="1"/>
    <row r="3" spans="1:8" s="13" customFormat="1" ht="23.25" customHeight="1">
      <c r="A3" s="1637" t="s">
        <v>650</v>
      </c>
      <c r="B3" s="1637"/>
      <c r="C3" s="1637"/>
      <c r="D3" s="1637"/>
      <c r="E3" s="1637"/>
      <c r="F3" s="1637"/>
      <c r="G3" s="1637"/>
      <c r="H3" s="25"/>
    </row>
    <row r="4" spans="1:8" s="13" customFormat="1" ht="13.5" customHeight="1">
      <c r="A4" s="40"/>
      <c r="B4" s="41"/>
      <c r="C4" s="41"/>
      <c r="D4" s="41"/>
      <c r="E4" s="41"/>
      <c r="F4" s="41"/>
      <c r="G4" s="41"/>
    </row>
    <row r="5" spans="1:8" ht="13.15" customHeight="1">
      <c r="A5" s="1672" t="s">
        <v>2</v>
      </c>
      <c r="B5" s="295"/>
      <c r="C5" s="295"/>
      <c r="D5" s="295"/>
      <c r="E5" s="296"/>
      <c r="F5" s="296" t="s">
        <v>142</v>
      </c>
      <c r="G5" s="297"/>
    </row>
    <row r="6" spans="1:8" ht="13.15" customHeight="1">
      <c r="A6" s="1672"/>
      <c r="B6" s="296" t="s">
        <v>3</v>
      </c>
      <c r="C6" s="296" t="s">
        <v>10</v>
      </c>
      <c r="D6" s="296" t="s">
        <v>4</v>
      </c>
      <c r="E6" s="251" t="s">
        <v>73</v>
      </c>
      <c r="F6" s="296" t="s">
        <v>143</v>
      </c>
      <c r="G6" s="298" t="s">
        <v>1298</v>
      </c>
    </row>
    <row r="7" spans="1:8" ht="14.25">
      <c r="A7" s="1672"/>
      <c r="B7" s="296" t="s">
        <v>6</v>
      </c>
      <c r="C7" s="296" t="s">
        <v>145</v>
      </c>
      <c r="D7" s="251" t="s">
        <v>7</v>
      </c>
      <c r="E7" s="251" t="s">
        <v>7</v>
      </c>
      <c r="F7" s="296" t="s">
        <v>146</v>
      </c>
      <c r="G7" s="298" t="s">
        <v>8</v>
      </c>
    </row>
    <row r="8" spans="1:8" ht="15" thickBot="1">
      <c r="A8" s="1673"/>
      <c r="B8" s="253"/>
      <c r="C8" s="253"/>
      <c r="D8" s="253"/>
      <c r="E8" s="299"/>
      <c r="F8" s="299" t="s">
        <v>147</v>
      </c>
      <c r="G8" s="300"/>
      <c r="H8" s="21"/>
    </row>
    <row r="9" spans="1:8" ht="13.5">
      <c r="A9" s="302">
        <v>2011</v>
      </c>
      <c r="B9" s="303">
        <v>1994.653</v>
      </c>
      <c r="C9" s="303">
        <v>34.475425048868146</v>
      </c>
      <c r="D9" s="303">
        <v>6876.6509999999998</v>
      </c>
      <c r="E9" s="304">
        <v>39.095999999999997</v>
      </c>
      <c r="F9" s="304">
        <v>23.01</v>
      </c>
      <c r="G9" s="305">
        <v>1582317.3951000001</v>
      </c>
      <c r="H9" s="22"/>
    </row>
    <row r="10" spans="1:8" ht="13.5">
      <c r="A10" s="306">
        <v>2012</v>
      </c>
      <c r="B10" s="307">
        <v>2188.1709999999998</v>
      </c>
      <c r="C10" s="307">
        <v>23.717652779421723</v>
      </c>
      <c r="D10" s="307">
        <v>5189.8280000000004</v>
      </c>
      <c r="E10" s="308">
        <v>27.715</v>
      </c>
      <c r="F10" s="308">
        <v>24.79</v>
      </c>
      <c r="G10" s="309">
        <v>1286558.3612000002</v>
      </c>
      <c r="H10" s="22"/>
    </row>
    <row r="11" spans="1:8" ht="13.5">
      <c r="A11" s="306">
        <v>2013</v>
      </c>
      <c r="B11" s="307">
        <v>2124.9690000000001</v>
      </c>
      <c r="C11" s="307">
        <v>36.447251701083637</v>
      </c>
      <c r="D11" s="307">
        <v>7744.9279999999999</v>
      </c>
      <c r="E11" s="308">
        <v>69.376999999999995</v>
      </c>
      <c r="F11" s="308">
        <v>21.34</v>
      </c>
      <c r="G11" s="309">
        <v>1652767.6352000001</v>
      </c>
      <c r="H11" s="22"/>
    </row>
    <row r="12" spans="1:8" ht="13.5">
      <c r="A12" s="306">
        <v>2014</v>
      </c>
      <c r="B12" s="307">
        <v>2171.672</v>
      </c>
      <c r="C12" s="307">
        <v>29.805302089818355</v>
      </c>
      <c r="D12" s="307">
        <v>6472.7340000000004</v>
      </c>
      <c r="E12" s="308">
        <v>52.371000000000002</v>
      </c>
      <c r="F12" s="308">
        <v>20.97</v>
      </c>
      <c r="G12" s="309">
        <v>1357332.3198000002</v>
      </c>
      <c r="H12" s="22"/>
    </row>
    <row r="13" spans="1:8" ht="13.5">
      <c r="A13" s="306">
        <v>2015</v>
      </c>
      <c r="B13" s="307">
        <v>2176.3530000000001</v>
      </c>
      <c r="C13" s="307">
        <v>29.235569781188989</v>
      </c>
      <c r="D13" s="307">
        <v>6362.692</v>
      </c>
      <c r="E13" s="308">
        <v>48.997</v>
      </c>
      <c r="F13" s="308">
        <v>20.239999999999998</v>
      </c>
      <c r="G13" s="309">
        <v>1287809</v>
      </c>
      <c r="H13" s="22"/>
    </row>
    <row r="14" spans="1:8" ht="13.5">
      <c r="A14" s="306">
        <v>2016</v>
      </c>
      <c r="B14" s="307">
        <v>2256.848</v>
      </c>
      <c r="C14" s="307">
        <v>34.885535047109954</v>
      </c>
      <c r="D14" s="307">
        <v>7873.1350000000002</v>
      </c>
      <c r="E14" s="308">
        <v>50.356999999999999</v>
      </c>
      <c r="F14" s="308">
        <v>16.98</v>
      </c>
      <c r="G14" s="309">
        <v>1336858</v>
      </c>
      <c r="H14" s="22"/>
    </row>
    <row r="15" spans="1:8" ht="13.5">
      <c r="A15" s="306">
        <v>2017</v>
      </c>
      <c r="B15" s="307">
        <v>2059.2240000000002</v>
      </c>
      <c r="C15" s="307">
        <v>23.431685916636557</v>
      </c>
      <c r="D15" s="307">
        <v>4825.1090000000004</v>
      </c>
      <c r="E15" s="308">
        <v>48.78</v>
      </c>
      <c r="F15" s="308">
        <v>18.510000000000002</v>
      </c>
      <c r="G15" s="309">
        <v>893127.67590000015</v>
      </c>
      <c r="H15" s="22"/>
    </row>
    <row r="16" spans="1:8" ht="13.5">
      <c r="A16" s="306">
        <v>2018</v>
      </c>
      <c r="B16" s="307">
        <v>2061.5</v>
      </c>
      <c r="C16" s="307">
        <v>38.737327188940093</v>
      </c>
      <c r="D16" s="307">
        <v>7985.7</v>
      </c>
      <c r="E16" s="308">
        <v>20.69</v>
      </c>
      <c r="F16" s="308">
        <v>18.41</v>
      </c>
      <c r="G16" s="309">
        <v>1470167.3699999999</v>
      </c>
      <c r="H16" s="22"/>
    </row>
    <row r="17" spans="1:8" ht="13.5">
      <c r="A17" s="306">
        <v>2019</v>
      </c>
      <c r="B17" s="307">
        <v>1918.4059999999999</v>
      </c>
      <c r="C17" s="307">
        <v>30.226630859161197</v>
      </c>
      <c r="D17" s="307">
        <v>5798.6949999999997</v>
      </c>
      <c r="E17" s="308">
        <v>25.83</v>
      </c>
      <c r="F17" s="310">
        <v>19.11</v>
      </c>
      <c r="G17" s="311">
        <v>1108130.6144999999</v>
      </c>
      <c r="H17" s="22"/>
    </row>
    <row r="18" spans="1:8" ht="13.5">
      <c r="A18" s="306">
        <v>2020</v>
      </c>
      <c r="B18" s="307">
        <v>1912.5989999999999</v>
      </c>
      <c r="C18" s="307">
        <v>40.871400643835962</v>
      </c>
      <c r="D18" s="307">
        <v>7817.06</v>
      </c>
      <c r="E18" s="308">
        <v>26.55</v>
      </c>
      <c r="F18" s="310">
        <v>19.39</v>
      </c>
      <c r="G18" s="311">
        <v>1515727.9340000004</v>
      </c>
      <c r="H18" s="22"/>
    </row>
    <row r="19" spans="1:8" ht="14.25" thickBot="1">
      <c r="A19" s="312">
        <v>2021</v>
      </c>
      <c r="B19" s="313">
        <v>2124.8580000000002</v>
      </c>
      <c r="C19" s="313">
        <v>38.685634522401017</v>
      </c>
      <c r="D19" s="313">
        <v>8220.1479999999992</v>
      </c>
      <c r="E19" s="314">
        <v>20.149999999999999</v>
      </c>
      <c r="F19" s="1301">
        <v>25.29</v>
      </c>
      <c r="G19" s="1302">
        <v>2078875.4291999997</v>
      </c>
      <c r="H19" s="22"/>
    </row>
    <row r="20" spans="1:8" ht="15.6" customHeight="1">
      <c r="A20" s="228" t="s">
        <v>1297</v>
      </c>
      <c r="B20" s="228"/>
      <c r="C20" s="228"/>
      <c r="D20" s="228"/>
      <c r="E20" s="228"/>
      <c r="F20" s="228"/>
      <c r="G20" s="301"/>
    </row>
    <row r="21" spans="1:8">
      <c r="H21" s="9">
        <v>4401035</v>
      </c>
    </row>
  </sheetData>
  <mergeCells count="3">
    <mergeCell ref="A1:G1"/>
    <mergeCell ref="A3:G3"/>
    <mergeCell ref="A5:A8"/>
  </mergeCells>
  <printOptions horizontalCentered="1"/>
  <pageMargins left="0.78740157480314965" right="0.47" top="0.59055118110236227" bottom="0.98425196850393704" header="0" footer="0"/>
  <pageSetup paperSize="9" scale="55"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60104-6F0B-486A-A537-6E3A74B4F664}">
  <sheetPr>
    <pageSetUpPr fitToPage="1"/>
  </sheetPr>
  <dimension ref="A1:F21"/>
  <sheetViews>
    <sheetView showGridLines="0" view="pageBreakPreview" zoomScale="130" zoomScaleNormal="75" zoomScaleSheetLayoutView="130" workbookViewId="0">
      <selection activeCell="I20" sqref="I20"/>
    </sheetView>
  </sheetViews>
  <sheetFormatPr baseColWidth="10" defaultRowHeight="12.75"/>
  <cols>
    <col min="1" max="1" width="18.85546875" customWidth="1"/>
    <col min="2" max="2" width="21.5703125" customWidth="1"/>
    <col min="3" max="3" width="18.85546875" customWidth="1"/>
    <col min="4" max="4" width="21.7109375" customWidth="1"/>
    <col min="5" max="6" width="18.85546875" customWidth="1"/>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657</v>
      </c>
      <c r="B3" s="1633"/>
      <c r="C3" s="1633"/>
      <c r="D3" s="1633"/>
      <c r="E3" s="1633"/>
      <c r="F3" s="1633"/>
    </row>
    <row r="4" spans="1:6" s="3" customFormat="1" ht="15.75">
      <c r="A4" s="1633" t="s">
        <v>216</v>
      </c>
      <c r="B4" s="1633"/>
      <c r="C4" s="1633"/>
      <c r="D4" s="1633"/>
      <c r="E4" s="1633"/>
      <c r="F4" s="1633"/>
    </row>
    <row r="5" spans="1:6" s="3" customFormat="1" ht="13.5" customHeight="1" thickBot="1">
      <c r="A5" s="40"/>
      <c r="B5" s="41"/>
      <c r="C5" s="41"/>
      <c r="D5" s="41"/>
      <c r="E5" s="41"/>
      <c r="F5" s="41"/>
    </row>
    <row r="6" spans="1:6" ht="21" customHeight="1">
      <c r="A6" s="1691" t="s">
        <v>2</v>
      </c>
      <c r="B6" s="527"/>
      <c r="C6" s="527"/>
      <c r="D6" s="527"/>
      <c r="E6" s="468" t="s">
        <v>142</v>
      </c>
      <c r="F6" s="528"/>
    </row>
    <row r="7" spans="1:6" ht="16.5">
      <c r="A7" s="1672"/>
      <c r="B7" s="214" t="s">
        <v>3</v>
      </c>
      <c r="C7" s="214" t="s">
        <v>10</v>
      </c>
      <c r="D7" s="214" t="s">
        <v>4</v>
      </c>
      <c r="E7" s="214" t="s">
        <v>143</v>
      </c>
      <c r="F7" s="324" t="s">
        <v>1298</v>
      </c>
    </row>
    <row r="8" spans="1:6" ht="14.25">
      <c r="A8" s="1672"/>
      <c r="B8" s="214" t="s">
        <v>6</v>
      </c>
      <c r="C8" s="214" t="s">
        <v>145</v>
      </c>
      <c r="D8" s="250" t="s">
        <v>7</v>
      </c>
      <c r="E8" s="214" t="s">
        <v>146</v>
      </c>
      <c r="F8" s="324" t="s">
        <v>8</v>
      </c>
    </row>
    <row r="9" spans="1:6" ht="28.5" customHeight="1" thickBot="1">
      <c r="A9" s="1673"/>
      <c r="B9" s="529"/>
      <c r="C9" s="529"/>
      <c r="D9" s="529"/>
      <c r="E9" s="217" t="s">
        <v>147</v>
      </c>
      <c r="F9" s="530"/>
    </row>
    <row r="10" spans="1:6" ht="13.5">
      <c r="A10" s="200">
        <v>2011</v>
      </c>
      <c r="B10" s="531">
        <v>7.7359999999999998</v>
      </c>
      <c r="C10" s="531">
        <v>6.6778697001034137</v>
      </c>
      <c r="D10" s="531">
        <v>5.1660000000000004</v>
      </c>
      <c r="E10" s="532">
        <v>23.85</v>
      </c>
      <c r="F10" s="493">
        <v>1232.0910000000001</v>
      </c>
    </row>
    <row r="11" spans="1:6" ht="13.5">
      <c r="A11" s="203">
        <v>2012</v>
      </c>
      <c r="B11" s="331">
        <v>6.6639999999999997</v>
      </c>
      <c r="C11" s="331">
        <v>4.21218487394958</v>
      </c>
      <c r="D11" s="331">
        <v>2.8069999999999999</v>
      </c>
      <c r="E11" s="310">
        <v>26.81</v>
      </c>
      <c r="F11" s="311">
        <v>752.55669999999998</v>
      </c>
    </row>
    <row r="12" spans="1:6" ht="13.5">
      <c r="A12" s="203">
        <v>2013</v>
      </c>
      <c r="B12" s="331">
        <v>3.65</v>
      </c>
      <c r="C12" s="331">
        <v>6.8712328767123285</v>
      </c>
      <c r="D12" s="331">
        <v>2.508</v>
      </c>
      <c r="E12" s="310">
        <v>29.09</v>
      </c>
      <c r="F12" s="311">
        <v>729.57719999999995</v>
      </c>
    </row>
    <row r="13" spans="1:6" ht="13.5">
      <c r="A13" s="203">
        <v>2014</v>
      </c>
      <c r="B13" s="331">
        <v>4.7060000000000004</v>
      </c>
      <c r="C13" s="331">
        <v>6.2962175945601349</v>
      </c>
      <c r="D13" s="331">
        <v>2.9630000000000001</v>
      </c>
      <c r="E13" s="310">
        <v>35.340000000000003</v>
      </c>
      <c r="F13" s="311">
        <v>1047.1242000000002</v>
      </c>
    </row>
    <row r="14" spans="1:6" ht="13.5">
      <c r="A14" s="203">
        <v>2015</v>
      </c>
      <c r="B14" s="331">
        <v>3.8759999999999999</v>
      </c>
      <c r="C14" s="331">
        <v>7.3452012383900929</v>
      </c>
      <c r="D14" s="331">
        <v>2.847</v>
      </c>
      <c r="E14" s="310">
        <v>34.26</v>
      </c>
      <c r="F14" s="311">
        <v>975</v>
      </c>
    </row>
    <row r="15" spans="1:6" ht="13.5">
      <c r="A15" s="203">
        <v>2016</v>
      </c>
      <c r="B15" s="331">
        <v>3.577</v>
      </c>
      <c r="C15" s="331">
        <v>9.4296896840928159</v>
      </c>
      <c r="D15" s="331">
        <v>3.3730000000000002</v>
      </c>
      <c r="E15" s="310">
        <v>30.79</v>
      </c>
      <c r="F15" s="311">
        <v>1039</v>
      </c>
    </row>
    <row r="16" spans="1:6" ht="13.5">
      <c r="A16" s="203">
        <v>2017</v>
      </c>
      <c r="B16" s="331">
        <v>3.6139999999999999</v>
      </c>
      <c r="C16" s="331">
        <v>8.6524626452684004</v>
      </c>
      <c r="D16" s="331">
        <v>3.1269999999999998</v>
      </c>
      <c r="E16" s="310">
        <v>32.520000000000003</v>
      </c>
      <c r="F16" s="311">
        <v>1016.9004</v>
      </c>
    </row>
    <row r="17" spans="1:6" ht="13.5">
      <c r="A17" s="203">
        <v>2018</v>
      </c>
      <c r="B17" s="331">
        <v>2.984</v>
      </c>
      <c r="C17" s="331">
        <v>9.3364611260053625</v>
      </c>
      <c r="D17" s="331">
        <v>2.786</v>
      </c>
      <c r="E17" s="310">
        <v>30.98</v>
      </c>
      <c r="F17" s="311">
        <v>863.10280000000012</v>
      </c>
    </row>
    <row r="18" spans="1:6" ht="13.5">
      <c r="A18" s="203">
        <v>2019</v>
      </c>
      <c r="B18" s="331">
        <v>2.4449999999999998</v>
      </c>
      <c r="C18" s="331">
        <v>6.7607361963190193</v>
      </c>
      <c r="D18" s="331">
        <v>1.653</v>
      </c>
      <c r="E18" s="310">
        <v>33.99</v>
      </c>
      <c r="F18" s="311">
        <v>561.85469999999998</v>
      </c>
    </row>
    <row r="19" spans="1:6" ht="13.5">
      <c r="A19" s="203">
        <v>2020</v>
      </c>
      <c r="B19" s="331">
        <v>2.3860000000000001</v>
      </c>
      <c r="C19" s="331">
        <v>8.4026798300000003</v>
      </c>
      <c r="D19" s="331">
        <v>2.383</v>
      </c>
      <c r="E19" s="310">
        <v>28.413434210526319</v>
      </c>
      <c r="F19" s="311">
        <v>677.09213723684218</v>
      </c>
    </row>
    <row r="20" spans="1:6" ht="14.25" thickBot="1">
      <c r="A20" s="208">
        <v>2021</v>
      </c>
      <c r="B20" s="313">
        <v>2.7589999999999999</v>
      </c>
      <c r="C20" s="313">
        <v>9.8513954331279443</v>
      </c>
      <c r="D20" s="313">
        <v>2.718</v>
      </c>
      <c r="E20" s="1301">
        <v>33.409999999999997</v>
      </c>
      <c r="F20" s="1302">
        <v>908.08379999999988</v>
      </c>
    </row>
    <row r="21" spans="1:6" ht="13.15" customHeight="1">
      <c r="A21" s="228" t="s">
        <v>672</v>
      </c>
      <c r="B21" s="540"/>
      <c r="C21" s="540"/>
      <c r="D21" s="540"/>
      <c r="E21" s="540"/>
      <c r="F21" s="540"/>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112">
    <pageSetUpPr fitToPage="1"/>
  </sheetPr>
  <dimension ref="A1:J85"/>
  <sheetViews>
    <sheetView view="pageBreakPreview" zoomScale="70" zoomScaleNormal="75" zoomScaleSheetLayoutView="70" workbookViewId="0">
      <selection activeCell="A4" sqref="A4"/>
    </sheetView>
  </sheetViews>
  <sheetFormatPr baseColWidth="10" defaultColWidth="11.42578125" defaultRowHeight="12.75"/>
  <cols>
    <col min="1" max="1" width="31.7109375" style="15" customWidth="1"/>
    <col min="2" max="8" width="15.140625" style="15" customWidth="1"/>
    <col min="9" max="16384" width="11.42578125" style="15"/>
  </cols>
  <sheetData>
    <row r="1" spans="1:10" s="12" customFormat="1" ht="18.75">
      <c r="A1" s="1636" t="s">
        <v>0</v>
      </c>
      <c r="B1" s="1636"/>
      <c r="C1" s="1636"/>
      <c r="D1" s="1636"/>
      <c r="E1" s="1636"/>
      <c r="F1" s="1636"/>
      <c r="G1" s="1636"/>
      <c r="H1" s="1636"/>
    </row>
    <row r="2" spans="1:10" s="13" customFormat="1" ht="12.75" customHeight="1">
      <c r="A2" s="236"/>
      <c r="B2" s="236"/>
      <c r="C2" s="236"/>
      <c r="D2" s="236"/>
      <c r="E2" s="236"/>
      <c r="F2" s="236"/>
      <c r="G2" s="236"/>
      <c r="H2" s="236"/>
    </row>
    <row r="3" spans="1:10" s="13" customFormat="1" ht="33" customHeight="1">
      <c r="A3" s="1637" t="s">
        <v>1380</v>
      </c>
      <c r="B3" s="1637"/>
      <c r="C3" s="1637"/>
      <c r="D3" s="1637"/>
      <c r="E3" s="1637"/>
      <c r="F3" s="1637"/>
      <c r="G3" s="1637"/>
      <c r="H3" s="1637"/>
      <c r="I3" s="25"/>
      <c r="J3" s="25"/>
    </row>
    <row r="4" spans="1:10" s="13" customFormat="1" ht="13.5" customHeight="1">
      <c r="A4" s="40"/>
      <c r="B4" s="41"/>
      <c r="C4" s="41"/>
      <c r="D4" s="41"/>
      <c r="E4" s="41"/>
      <c r="F4" s="41"/>
      <c r="G4" s="41"/>
      <c r="H4" s="41"/>
    </row>
    <row r="5" spans="1:10" ht="36.75" customHeight="1">
      <c r="A5" s="1687" t="s">
        <v>77</v>
      </c>
      <c r="B5" s="552" t="s">
        <v>3</v>
      </c>
      <c r="C5" s="552"/>
      <c r="D5" s="553"/>
      <c r="E5" s="552" t="s">
        <v>10</v>
      </c>
      <c r="F5" s="553"/>
      <c r="G5" s="250" t="s">
        <v>4</v>
      </c>
      <c r="H5" s="464" t="s">
        <v>16</v>
      </c>
    </row>
    <row r="6" spans="1:10" ht="22.5" customHeight="1">
      <c r="A6" s="1687"/>
      <c r="B6" s="346" t="s">
        <v>13</v>
      </c>
      <c r="C6" s="344"/>
      <c r="D6" s="345"/>
      <c r="E6" s="344" t="s">
        <v>14</v>
      </c>
      <c r="F6" s="345"/>
      <c r="G6" s="214" t="s">
        <v>149</v>
      </c>
      <c r="H6" s="464" t="s">
        <v>20</v>
      </c>
    </row>
    <row r="7" spans="1:10" ht="31.5" customHeight="1" thickBot="1">
      <c r="A7" s="1687"/>
      <c r="B7" s="289" t="s">
        <v>17</v>
      </c>
      <c r="C7" s="597" t="s">
        <v>18</v>
      </c>
      <c r="D7" s="465" t="s">
        <v>19</v>
      </c>
      <c r="E7" s="289" t="s">
        <v>17</v>
      </c>
      <c r="F7" s="465" t="s">
        <v>18</v>
      </c>
      <c r="G7" s="250" t="s">
        <v>150</v>
      </c>
      <c r="H7" s="370" t="s">
        <v>150</v>
      </c>
    </row>
    <row r="8" spans="1:10" ht="25.5" customHeight="1">
      <c r="A8" s="347" t="s">
        <v>81</v>
      </c>
      <c r="B8" s="411" t="s">
        <v>673</v>
      </c>
      <c r="C8" s="411" t="s">
        <v>673</v>
      </c>
      <c r="D8" s="411" t="s">
        <v>673</v>
      </c>
      <c r="E8" s="411" t="s">
        <v>673</v>
      </c>
      <c r="F8" s="411" t="s">
        <v>673</v>
      </c>
      <c r="G8" s="411" t="s">
        <v>673</v>
      </c>
      <c r="H8" s="412" t="s">
        <v>673</v>
      </c>
      <c r="I8" s="24"/>
      <c r="J8" s="24"/>
    </row>
    <row r="9" spans="1:10" ht="13.5">
      <c r="A9" s="350" t="s">
        <v>82</v>
      </c>
      <c r="B9" s="362" t="s">
        <v>673</v>
      </c>
      <c r="C9" s="362" t="s">
        <v>673</v>
      </c>
      <c r="D9" s="362" t="s">
        <v>673</v>
      </c>
      <c r="E9" s="362" t="s">
        <v>673</v>
      </c>
      <c r="F9" s="362" t="s">
        <v>673</v>
      </c>
      <c r="G9" s="362" t="s">
        <v>673</v>
      </c>
      <c r="H9" s="363" t="s">
        <v>673</v>
      </c>
    </row>
    <row r="10" spans="1:10" ht="13.5">
      <c r="A10" s="350" t="s">
        <v>83</v>
      </c>
      <c r="B10" s="362" t="s">
        <v>673</v>
      </c>
      <c r="C10" s="362" t="s">
        <v>673</v>
      </c>
      <c r="D10" s="362" t="s">
        <v>673</v>
      </c>
      <c r="E10" s="362" t="s">
        <v>673</v>
      </c>
      <c r="F10" s="362" t="s">
        <v>673</v>
      </c>
      <c r="G10" s="362" t="s">
        <v>673</v>
      </c>
      <c r="H10" s="363" t="s">
        <v>673</v>
      </c>
    </row>
    <row r="11" spans="1:10" ht="13.5">
      <c r="A11" s="350" t="s">
        <v>84</v>
      </c>
      <c r="B11" s="362" t="s">
        <v>673</v>
      </c>
      <c r="C11" s="362" t="s">
        <v>673</v>
      </c>
      <c r="D11" s="362" t="s">
        <v>673</v>
      </c>
      <c r="E11" s="362" t="s">
        <v>673</v>
      </c>
      <c r="F11" s="362" t="s">
        <v>673</v>
      </c>
      <c r="G11" s="362" t="s">
        <v>673</v>
      </c>
      <c r="H11" s="363" t="s">
        <v>673</v>
      </c>
    </row>
    <row r="12" spans="1:10" ht="13.5">
      <c r="A12" s="353" t="s">
        <v>85</v>
      </c>
      <c r="B12" s="364" t="s">
        <v>673</v>
      </c>
      <c r="C12" s="364" t="s">
        <v>673</v>
      </c>
      <c r="D12" s="364" t="s">
        <v>673</v>
      </c>
      <c r="E12" s="364" t="s">
        <v>673</v>
      </c>
      <c r="F12" s="364" t="s">
        <v>673</v>
      </c>
      <c r="G12" s="364" t="s">
        <v>673</v>
      </c>
      <c r="H12" s="365" t="s">
        <v>673</v>
      </c>
    </row>
    <row r="13" spans="1:10" ht="13.5">
      <c r="A13" s="353"/>
      <c r="B13" s="364"/>
      <c r="C13" s="364"/>
      <c r="D13" s="364"/>
      <c r="E13" s="364"/>
      <c r="F13" s="364"/>
      <c r="G13" s="364"/>
      <c r="H13" s="365"/>
    </row>
    <row r="14" spans="1:10" ht="13.5">
      <c r="A14" s="353" t="s">
        <v>86</v>
      </c>
      <c r="B14" s="364" t="s">
        <v>673</v>
      </c>
      <c r="C14" s="364" t="s">
        <v>673</v>
      </c>
      <c r="D14" s="364" t="s">
        <v>673</v>
      </c>
      <c r="E14" s="364" t="s">
        <v>673</v>
      </c>
      <c r="F14" s="364" t="s">
        <v>673</v>
      </c>
      <c r="G14" s="364" t="s">
        <v>673</v>
      </c>
      <c r="H14" s="365" t="s">
        <v>673</v>
      </c>
    </row>
    <row r="15" spans="1:10" ht="13.5">
      <c r="A15" s="353"/>
      <c r="B15" s="364"/>
      <c r="C15" s="364"/>
      <c r="D15" s="364"/>
      <c r="E15" s="364"/>
      <c r="F15" s="364"/>
      <c r="G15" s="364"/>
      <c r="H15" s="365"/>
    </row>
    <row r="16" spans="1:10" ht="13.5">
      <c r="A16" s="353" t="s">
        <v>87</v>
      </c>
      <c r="B16" s="364" t="s">
        <v>673</v>
      </c>
      <c r="C16" s="364" t="s">
        <v>673</v>
      </c>
      <c r="D16" s="364" t="s">
        <v>673</v>
      </c>
      <c r="E16" s="364" t="s">
        <v>673</v>
      </c>
      <c r="F16" s="364" t="s">
        <v>673</v>
      </c>
      <c r="G16" s="364" t="s">
        <v>673</v>
      </c>
      <c r="H16" s="365" t="s">
        <v>673</v>
      </c>
    </row>
    <row r="17" spans="1:8" ht="13.5">
      <c r="A17" s="350"/>
      <c r="B17" s="362"/>
      <c r="C17" s="362"/>
      <c r="D17" s="362"/>
      <c r="E17" s="362"/>
      <c r="F17" s="362"/>
      <c r="G17" s="362"/>
      <c r="H17" s="363"/>
    </row>
    <row r="18" spans="1:8" ht="13.5">
      <c r="A18" s="350" t="s">
        <v>158</v>
      </c>
      <c r="B18" s="362" t="s">
        <v>673</v>
      </c>
      <c r="C18" s="362" t="s">
        <v>673</v>
      </c>
      <c r="D18" s="362" t="s">
        <v>673</v>
      </c>
      <c r="E18" s="362" t="s">
        <v>673</v>
      </c>
      <c r="F18" s="362" t="s">
        <v>673</v>
      </c>
      <c r="G18" s="362" t="s">
        <v>673</v>
      </c>
      <c r="H18" s="363" t="s">
        <v>673</v>
      </c>
    </row>
    <row r="19" spans="1:8" ht="13.5">
      <c r="A19" s="350" t="s">
        <v>89</v>
      </c>
      <c r="B19" s="362" t="s">
        <v>673</v>
      </c>
      <c r="C19" s="362" t="s">
        <v>673</v>
      </c>
      <c r="D19" s="362" t="s">
        <v>673</v>
      </c>
      <c r="E19" s="362" t="s">
        <v>673</v>
      </c>
      <c r="F19" s="362" t="s">
        <v>673</v>
      </c>
      <c r="G19" s="362" t="s">
        <v>673</v>
      </c>
      <c r="H19" s="363" t="s">
        <v>673</v>
      </c>
    </row>
    <row r="20" spans="1:8" ht="13.5">
      <c r="A20" s="350" t="s">
        <v>90</v>
      </c>
      <c r="B20" s="362" t="s">
        <v>673</v>
      </c>
      <c r="C20" s="362" t="s">
        <v>673</v>
      </c>
      <c r="D20" s="362" t="s">
        <v>673</v>
      </c>
      <c r="E20" s="362" t="s">
        <v>673</v>
      </c>
      <c r="F20" s="362" t="s">
        <v>673</v>
      </c>
      <c r="G20" s="362" t="s">
        <v>673</v>
      </c>
      <c r="H20" s="363" t="s">
        <v>673</v>
      </c>
    </row>
    <row r="21" spans="1:8" ht="13.5">
      <c r="A21" s="353" t="s">
        <v>91</v>
      </c>
      <c r="B21" s="364" t="s">
        <v>673</v>
      </c>
      <c r="C21" s="364" t="s">
        <v>673</v>
      </c>
      <c r="D21" s="364" t="s">
        <v>673</v>
      </c>
      <c r="E21" s="364" t="s">
        <v>673</v>
      </c>
      <c r="F21" s="364" t="s">
        <v>673</v>
      </c>
      <c r="G21" s="364" t="s">
        <v>673</v>
      </c>
      <c r="H21" s="365" t="s">
        <v>673</v>
      </c>
    </row>
    <row r="22" spans="1:8" ht="13.5">
      <c r="A22" s="350"/>
      <c r="B22" s="364"/>
      <c r="C22" s="364"/>
      <c r="D22" s="364"/>
      <c r="E22" s="364"/>
      <c r="F22" s="364"/>
      <c r="G22" s="364"/>
      <c r="H22" s="365"/>
    </row>
    <row r="23" spans="1:8" ht="13.5">
      <c r="A23" s="353" t="s">
        <v>92</v>
      </c>
      <c r="B23" s="364" t="s">
        <v>673</v>
      </c>
      <c r="C23" s="364" t="s">
        <v>673</v>
      </c>
      <c r="D23" s="364" t="s">
        <v>673</v>
      </c>
      <c r="E23" s="364" t="s">
        <v>673</v>
      </c>
      <c r="F23" s="364" t="s">
        <v>673</v>
      </c>
      <c r="G23" s="364" t="s">
        <v>673</v>
      </c>
      <c r="H23" s="365" t="s">
        <v>673</v>
      </c>
    </row>
    <row r="24" spans="1:8" ht="13.5">
      <c r="A24" s="353"/>
      <c r="B24" s="364"/>
      <c r="C24" s="364"/>
      <c r="D24" s="364"/>
      <c r="E24" s="364"/>
      <c r="F24" s="364"/>
      <c r="G24" s="364"/>
      <c r="H24" s="365"/>
    </row>
    <row r="25" spans="1:8" ht="13.5">
      <c r="A25" s="353" t="s">
        <v>93</v>
      </c>
      <c r="B25" s="364" t="s">
        <v>673</v>
      </c>
      <c r="C25" s="364" t="s">
        <v>673</v>
      </c>
      <c r="D25" s="364" t="s">
        <v>673</v>
      </c>
      <c r="E25" s="364" t="s">
        <v>673</v>
      </c>
      <c r="F25" s="364" t="s">
        <v>673</v>
      </c>
      <c r="G25" s="364" t="s">
        <v>673</v>
      </c>
      <c r="H25" s="365" t="s">
        <v>673</v>
      </c>
    </row>
    <row r="26" spans="1:8" ht="13.5">
      <c r="A26" s="350"/>
      <c r="B26" s="362"/>
      <c r="C26" s="362"/>
      <c r="D26" s="362"/>
      <c r="E26" s="362"/>
      <c r="F26" s="362"/>
      <c r="G26" s="362"/>
      <c r="H26" s="363"/>
    </row>
    <row r="27" spans="1:8" ht="13.5">
      <c r="A27" s="350" t="s">
        <v>94</v>
      </c>
      <c r="B27" s="389" t="s">
        <v>673</v>
      </c>
      <c r="C27" s="389" t="s">
        <v>673</v>
      </c>
      <c r="D27" s="389" t="s">
        <v>673</v>
      </c>
      <c r="E27" s="389" t="s">
        <v>673</v>
      </c>
      <c r="F27" s="389" t="s">
        <v>673</v>
      </c>
      <c r="G27" s="389" t="s">
        <v>673</v>
      </c>
      <c r="H27" s="390" t="s">
        <v>673</v>
      </c>
    </row>
    <row r="28" spans="1:8" ht="13.5">
      <c r="A28" s="350" t="s">
        <v>95</v>
      </c>
      <c r="B28" s="389" t="s">
        <v>673</v>
      </c>
      <c r="C28" s="389" t="s">
        <v>673</v>
      </c>
      <c r="D28" s="389" t="s">
        <v>673</v>
      </c>
      <c r="E28" s="389" t="s">
        <v>673</v>
      </c>
      <c r="F28" s="389" t="s">
        <v>673</v>
      </c>
      <c r="G28" s="389" t="s">
        <v>673</v>
      </c>
      <c r="H28" s="390" t="s">
        <v>673</v>
      </c>
    </row>
    <row r="29" spans="1:8" ht="13.5">
      <c r="A29" s="350" t="s">
        <v>96</v>
      </c>
      <c r="B29" s="362" t="s">
        <v>673</v>
      </c>
      <c r="C29" s="362" t="s">
        <v>673</v>
      </c>
      <c r="D29" s="362" t="s">
        <v>673</v>
      </c>
      <c r="E29" s="362" t="s">
        <v>673</v>
      </c>
      <c r="F29" s="362" t="s">
        <v>673</v>
      </c>
      <c r="G29" s="362" t="s">
        <v>673</v>
      </c>
      <c r="H29" s="363" t="s">
        <v>673</v>
      </c>
    </row>
    <row r="30" spans="1:8" ht="13.5">
      <c r="A30" s="353" t="s">
        <v>97</v>
      </c>
      <c r="B30" s="364" t="s">
        <v>673</v>
      </c>
      <c r="C30" s="364" t="s">
        <v>673</v>
      </c>
      <c r="D30" s="364" t="s">
        <v>673</v>
      </c>
      <c r="E30" s="364" t="s">
        <v>673</v>
      </c>
      <c r="F30" s="364" t="s">
        <v>673</v>
      </c>
      <c r="G30" s="364" t="s">
        <v>673</v>
      </c>
      <c r="H30" s="365" t="s">
        <v>673</v>
      </c>
    </row>
    <row r="31" spans="1:8" ht="13.5">
      <c r="A31" s="350"/>
      <c r="B31" s="362"/>
      <c r="C31" s="362"/>
      <c r="D31" s="362"/>
      <c r="E31" s="362"/>
      <c r="F31" s="362"/>
      <c r="G31" s="362"/>
      <c r="H31" s="363"/>
    </row>
    <row r="32" spans="1:8" ht="13.5">
      <c r="A32" s="350" t="s">
        <v>98</v>
      </c>
      <c r="B32" s="366" t="s">
        <v>673</v>
      </c>
      <c r="C32" s="366" t="s">
        <v>673</v>
      </c>
      <c r="D32" s="366" t="s">
        <v>673</v>
      </c>
      <c r="E32" s="366" t="s">
        <v>673</v>
      </c>
      <c r="F32" s="366" t="s">
        <v>673</v>
      </c>
      <c r="G32" s="366" t="s">
        <v>673</v>
      </c>
      <c r="H32" s="367" t="s">
        <v>673</v>
      </c>
    </row>
    <row r="33" spans="1:8" ht="13.5">
      <c r="A33" s="350" t="s">
        <v>99</v>
      </c>
      <c r="B33" s="366">
        <v>5</v>
      </c>
      <c r="C33" s="366">
        <v>1</v>
      </c>
      <c r="D33" s="366">
        <v>6</v>
      </c>
      <c r="E33" s="366">
        <v>765</v>
      </c>
      <c r="F33" s="366">
        <v>750</v>
      </c>
      <c r="G33" s="366">
        <v>5</v>
      </c>
      <c r="H33" s="367" t="s">
        <v>23</v>
      </c>
    </row>
    <row r="34" spans="1:8" ht="13.5">
      <c r="A34" s="350" t="s">
        <v>100</v>
      </c>
      <c r="B34" s="366" t="s">
        <v>673</v>
      </c>
      <c r="C34" s="366" t="s">
        <v>673</v>
      </c>
      <c r="D34" s="366" t="s">
        <v>673</v>
      </c>
      <c r="E34" s="366" t="s">
        <v>673</v>
      </c>
      <c r="F34" s="366" t="s">
        <v>673</v>
      </c>
      <c r="G34" s="366" t="s">
        <v>673</v>
      </c>
      <c r="H34" s="367" t="s">
        <v>673</v>
      </c>
    </row>
    <row r="35" spans="1:8" ht="13.5">
      <c r="A35" s="350" t="s">
        <v>101</v>
      </c>
      <c r="B35" s="366" t="s">
        <v>673</v>
      </c>
      <c r="C35" s="366" t="s">
        <v>673</v>
      </c>
      <c r="D35" s="366" t="s">
        <v>673</v>
      </c>
      <c r="E35" s="366" t="s">
        <v>673</v>
      </c>
      <c r="F35" s="366" t="s">
        <v>673</v>
      </c>
      <c r="G35" s="366" t="s">
        <v>673</v>
      </c>
      <c r="H35" s="367" t="s">
        <v>673</v>
      </c>
    </row>
    <row r="36" spans="1:8" ht="13.5">
      <c r="A36" s="353" t="s">
        <v>102</v>
      </c>
      <c r="B36" s="364">
        <v>5</v>
      </c>
      <c r="C36" s="364">
        <v>1</v>
      </c>
      <c r="D36" s="364">
        <v>6</v>
      </c>
      <c r="E36" s="364">
        <v>765</v>
      </c>
      <c r="F36" s="364">
        <v>750</v>
      </c>
      <c r="G36" s="364">
        <v>5</v>
      </c>
      <c r="H36" s="365" t="s">
        <v>23</v>
      </c>
    </row>
    <row r="37" spans="1:8" ht="13.5">
      <c r="A37" s="353"/>
      <c r="B37" s="364"/>
      <c r="C37" s="364"/>
      <c r="D37" s="364"/>
      <c r="E37" s="364"/>
      <c r="F37" s="364"/>
      <c r="G37" s="364"/>
      <c r="H37" s="365"/>
    </row>
    <row r="38" spans="1:8" ht="13.5">
      <c r="A38" s="353" t="s">
        <v>103</v>
      </c>
      <c r="B38" s="364" t="s">
        <v>673</v>
      </c>
      <c r="C38" s="364" t="s">
        <v>673</v>
      </c>
      <c r="D38" s="364" t="s">
        <v>673</v>
      </c>
      <c r="E38" s="364" t="s">
        <v>673</v>
      </c>
      <c r="F38" s="364" t="s">
        <v>673</v>
      </c>
      <c r="G38" s="364" t="s">
        <v>673</v>
      </c>
      <c r="H38" s="365" t="s">
        <v>673</v>
      </c>
    </row>
    <row r="39" spans="1:8" ht="13.5">
      <c r="A39" s="350"/>
      <c r="B39" s="362"/>
      <c r="C39" s="362"/>
      <c r="D39" s="362"/>
      <c r="E39" s="362"/>
      <c r="F39" s="362"/>
      <c r="G39" s="362"/>
      <c r="H39" s="363"/>
    </row>
    <row r="40" spans="1:8" ht="13.5">
      <c r="A40" s="350" t="s">
        <v>159</v>
      </c>
      <c r="B40" s="362" t="s">
        <v>673</v>
      </c>
      <c r="C40" s="362" t="s">
        <v>673</v>
      </c>
      <c r="D40" s="362" t="s">
        <v>673</v>
      </c>
      <c r="E40" s="362" t="s">
        <v>673</v>
      </c>
      <c r="F40" s="362" t="s">
        <v>673</v>
      </c>
      <c r="G40" s="362" t="s">
        <v>673</v>
      </c>
      <c r="H40" s="363" t="s">
        <v>673</v>
      </c>
    </row>
    <row r="41" spans="1:8" ht="13.5">
      <c r="A41" s="350" t="s">
        <v>105</v>
      </c>
      <c r="B41" s="362" t="s">
        <v>673</v>
      </c>
      <c r="C41" s="362" t="s">
        <v>673</v>
      </c>
      <c r="D41" s="362" t="s">
        <v>673</v>
      </c>
      <c r="E41" s="362" t="s">
        <v>673</v>
      </c>
      <c r="F41" s="362" t="s">
        <v>673</v>
      </c>
      <c r="G41" s="362" t="s">
        <v>673</v>
      </c>
      <c r="H41" s="363" t="s">
        <v>673</v>
      </c>
    </row>
    <row r="42" spans="1:8" ht="13.5">
      <c r="A42" s="350" t="s">
        <v>106</v>
      </c>
      <c r="B42" s="362">
        <v>24</v>
      </c>
      <c r="C42" s="362" t="s">
        <v>23</v>
      </c>
      <c r="D42" s="362">
        <v>24</v>
      </c>
      <c r="E42" s="362">
        <v>720</v>
      </c>
      <c r="F42" s="362" t="s">
        <v>23</v>
      </c>
      <c r="G42" s="362">
        <v>17</v>
      </c>
      <c r="H42" s="363">
        <v>6</v>
      </c>
    </row>
    <row r="43" spans="1:8" ht="13.5">
      <c r="A43" s="350" t="s">
        <v>107</v>
      </c>
      <c r="B43" s="362" t="s">
        <v>673</v>
      </c>
      <c r="C43" s="362" t="s">
        <v>673</v>
      </c>
      <c r="D43" s="362" t="s">
        <v>673</v>
      </c>
      <c r="E43" s="362" t="s">
        <v>673</v>
      </c>
      <c r="F43" s="362" t="s">
        <v>673</v>
      </c>
      <c r="G43" s="362" t="s">
        <v>673</v>
      </c>
      <c r="H43" s="363" t="s">
        <v>673</v>
      </c>
    </row>
    <row r="44" spans="1:8" ht="13.5">
      <c r="A44" s="350" t="s">
        <v>108</v>
      </c>
      <c r="B44" s="362" t="s">
        <v>673</v>
      </c>
      <c r="C44" s="362" t="s">
        <v>673</v>
      </c>
      <c r="D44" s="362" t="s">
        <v>673</v>
      </c>
      <c r="E44" s="362" t="s">
        <v>673</v>
      </c>
      <c r="F44" s="362" t="s">
        <v>673</v>
      </c>
      <c r="G44" s="362" t="s">
        <v>673</v>
      </c>
      <c r="H44" s="363" t="s">
        <v>673</v>
      </c>
    </row>
    <row r="45" spans="1:8" ht="13.5">
      <c r="A45" s="350" t="s">
        <v>109</v>
      </c>
      <c r="B45" s="362">
        <v>22</v>
      </c>
      <c r="C45" s="362" t="s">
        <v>23</v>
      </c>
      <c r="D45" s="362">
        <v>22</v>
      </c>
      <c r="E45" s="362">
        <v>900</v>
      </c>
      <c r="F45" s="362" t="s">
        <v>23</v>
      </c>
      <c r="G45" s="362">
        <v>20</v>
      </c>
      <c r="H45" s="363">
        <v>10</v>
      </c>
    </row>
    <row r="46" spans="1:8" ht="13.5">
      <c r="A46" s="350" t="s">
        <v>110</v>
      </c>
      <c r="B46" s="362" t="s">
        <v>673</v>
      </c>
      <c r="C46" s="362" t="s">
        <v>673</v>
      </c>
      <c r="D46" s="362" t="s">
        <v>673</v>
      </c>
      <c r="E46" s="362" t="s">
        <v>673</v>
      </c>
      <c r="F46" s="362" t="s">
        <v>673</v>
      </c>
      <c r="G46" s="362" t="s">
        <v>673</v>
      </c>
      <c r="H46" s="363" t="s">
        <v>673</v>
      </c>
    </row>
    <row r="47" spans="1:8" ht="13.5">
      <c r="A47" s="350" t="s">
        <v>111</v>
      </c>
      <c r="B47" s="362" t="s">
        <v>673</v>
      </c>
      <c r="C47" s="362" t="s">
        <v>673</v>
      </c>
      <c r="D47" s="362" t="s">
        <v>673</v>
      </c>
      <c r="E47" s="362" t="s">
        <v>673</v>
      </c>
      <c r="F47" s="362" t="s">
        <v>673</v>
      </c>
      <c r="G47" s="362" t="s">
        <v>673</v>
      </c>
      <c r="H47" s="363" t="s">
        <v>673</v>
      </c>
    </row>
    <row r="48" spans="1:8" ht="13.5">
      <c r="A48" s="350" t="s">
        <v>112</v>
      </c>
      <c r="B48" s="362">
        <v>4</v>
      </c>
      <c r="C48" s="362" t="s">
        <v>23</v>
      </c>
      <c r="D48" s="362">
        <v>4</v>
      </c>
      <c r="E48" s="362">
        <v>2000</v>
      </c>
      <c r="F48" s="362" t="s">
        <v>23</v>
      </c>
      <c r="G48" s="362">
        <v>8</v>
      </c>
      <c r="H48" s="363">
        <v>2</v>
      </c>
    </row>
    <row r="49" spans="1:8" ht="13.5">
      <c r="A49" s="353" t="s">
        <v>113</v>
      </c>
      <c r="B49" s="364">
        <v>50</v>
      </c>
      <c r="C49" s="364" t="s">
        <v>23</v>
      </c>
      <c r="D49" s="364">
        <v>50</v>
      </c>
      <c r="E49" s="364">
        <v>902</v>
      </c>
      <c r="F49" s="364" t="s">
        <v>23</v>
      </c>
      <c r="G49" s="364">
        <v>45</v>
      </c>
      <c r="H49" s="365">
        <v>18</v>
      </c>
    </row>
    <row r="50" spans="1:8" ht="13.5">
      <c r="A50" s="353"/>
      <c r="B50" s="364"/>
      <c r="C50" s="364"/>
      <c r="D50" s="364"/>
      <c r="E50" s="364"/>
      <c r="F50" s="364"/>
      <c r="G50" s="364"/>
      <c r="H50" s="365"/>
    </row>
    <row r="51" spans="1:8" ht="13.5">
      <c r="A51" s="353" t="s">
        <v>114</v>
      </c>
      <c r="B51" s="364">
        <v>1</v>
      </c>
      <c r="C51" s="364">
        <v>1</v>
      </c>
      <c r="D51" s="364">
        <v>2</v>
      </c>
      <c r="E51" s="364">
        <v>250</v>
      </c>
      <c r="F51" s="364" t="s">
        <v>23</v>
      </c>
      <c r="G51" s="364" t="s">
        <v>23</v>
      </c>
      <c r="H51" s="365" t="s">
        <v>23</v>
      </c>
    </row>
    <row r="52" spans="1:8" ht="13.5">
      <c r="A52" s="350"/>
      <c r="B52" s="362"/>
      <c r="C52" s="362"/>
      <c r="D52" s="362"/>
      <c r="E52" s="362"/>
      <c r="F52" s="362"/>
      <c r="G52" s="362"/>
      <c r="H52" s="363"/>
    </row>
    <row r="53" spans="1:8" ht="13.5">
      <c r="A53" s="350" t="s">
        <v>115</v>
      </c>
      <c r="B53" s="362" t="s">
        <v>23</v>
      </c>
      <c r="C53" s="362" t="s">
        <v>23</v>
      </c>
      <c r="D53" s="362" t="s">
        <v>23</v>
      </c>
      <c r="E53" s="362">
        <v>900</v>
      </c>
      <c r="F53" s="362" t="s">
        <v>23</v>
      </c>
      <c r="G53" s="362" t="s">
        <v>23</v>
      </c>
      <c r="H53" s="363" t="s">
        <v>23</v>
      </c>
    </row>
    <row r="54" spans="1:8" ht="13.5">
      <c r="A54" s="350" t="s">
        <v>116</v>
      </c>
      <c r="B54" s="362">
        <v>62</v>
      </c>
      <c r="C54" s="362">
        <v>28</v>
      </c>
      <c r="D54" s="362">
        <v>90</v>
      </c>
      <c r="E54" s="362">
        <v>600</v>
      </c>
      <c r="F54" s="362">
        <v>1250</v>
      </c>
      <c r="G54" s="362">
        <v>72</v>
      </c>
      <c r="H54" s="363" t="s">
        <v>23</v>
      </c>
    </row>
    <row r="55" spans="1:8" ht="13.5">
      <c r="A55" s="350" t="s">
        <v>117</v>
      </c>
      <c r="B55" s="362" t="s">
        <v>673</v>
      </c>
      <c r="C55" s="362" t="s">
        <v>673</v>
      </c>
      <c r="D55" s="362" t="s">
        <v>673</v>
      </c>
      <c r="E55" s="362" t="s">
        <v>673</v>
      </c>
      <c r="F55" s="362" t="s">
        <v>673</v>
      </c>
      <c r="G55" s="362" t="s">
        <v>673</v>
      </c>
      <c r="H55" s="363" t="s">
        <v>673</v>
      </c>
    </row>
    <row r="56" spans="1:8" ht="13.5">
      <c r="A56" s="350" t="s">
        <v>118</v>
      </c>
      <c r="B56" s="362" t="s">
        <v>673</v>
      </c>
      <c r="C56" s="362" t="s">
        <v>673</v>
      </c>
      <c r="D56" s="362" t="s">
        <v>673</v>
      </c>
      <c r="E56" s="362" t="s">
        <v>673</v>
      </c>
      <c r="F56" s="362" t="s">
        <v>673</v>
      </c>
      <c r="G56" s="362" t="s">
        <v>673</v>
      </c>
      <c r="H56" s="363" t="s">
        <v>673</v>
      </c>
    </row>
    <row r="57" spans="1:8" ht="13.5">
      <c r="A57" s="350" t="s">
        <v>119</v>
      </c>
      <c r="B57" s="362">
        <v>147</v>
      </c>
      <c r="C57" s="362" t="s">
        <v>23</v>
      </c>
      <c r="D57" s="362">
        <v>147</v>
      </c>
      <c r="E57" s="362">
        <v>400</v>
      </c>
      <c r="F57" s="362" t="s">
        <v>23</v>
      </c>
      <c r="G57" s="362">
        <v>59</v>
      </c>
      <c r="H57" s="363">
        <v>7</v>
      </c>
    </row>
    <row r="58" spans="1:8" ht="13.5">
      <c r="A58" s="353" t="s">
        <v>160</v>
      </c>
      <c r="B58" s="364">
        <v>209</v>
      </c>
      <c r="C58" s="364">
        <v>28</v>
      </c>
      <c r="D58" s="364">
        <v>237</v>
      </c>
      <c r="E58" s="364">
        <v>459</v>
      </c>
      <c r="F58" s="364">
        <v>1250</v>
      </c>
      <c r="G58" s="364">
        <v>131</v>
      </c>
      <c r="H58" s="365">
        <v>7</v>
      </c>
    </row>
    <row r="59" spans="1:8" ht="13.5">
      <c r="A59" s="350"/>
      <c r="B59" s="362"/>
      <c r="C59" s="362"/>
      <c r="D59" s="362"/>
      <c r="E59" s="362"/>
      <c r="F59" s="362"/>
      <c r="G59" s="362"/>
      <c r="H59" s="363"/>
    </row>
    <row r="60" spans="1:8" ht="13.5">
      <c r="A60" s="350" t="s">
        <v>121</v>
      </c>
      <c r="B60" s="362" t="s">
        <v>673</v>
      </c>
      <c r="C60" s="362" t="s">
        <v>673</v>
      </c>
      <c r="D60" s="362" t="s">
        <v>673</v>
      </c>
      <c r="E60" s="362" t="s">
        <v>673</v>
      </c>
      <c r="F60" s="362" t="s">
        <v>673</v>
      </c>
      <c r="G60" s="362" t="s">
        <v>673</v>
      </c>
      <c r="H60" s="363" t="s">
        <v>673</v>
      </c>
    </row>
    <row r="61" spans="1:8" ht="13.5">
      <c r="A61" s="350" t="s">
        <v>122</v>
      </c>
      <c r="B61" s="362" t="s">
        <v>673</v>
      </c>
      <c r="C61" s="362" t="s">
        <v>673</v>
      </c>
      <c r="D61" s="362" t="s">
        <v>673</v>
      </c>
      <c r="E61" s="362" t="s">
        <v>673</v>
      </c>
      <c r="F61" s="362" t="s">
        <v>673</v>
      </c>
      <c r="G61" s="362" t="s">
        <v>673</v>
      </c>
      <c r="H61" s="363" t="s">
        <v>673</v>
      </c>
    </row>
    <row r="62" spans="1:8" ht="13.5">
      <c r="A62" s="350" t="s">
        <v>123</v>
      </c>
      <c r="B62" s="362" t="s">
        <v>673</v>
      </c>
      <c r="C62" s="362" t="s">
        <v>673</v>
      </c>
      <c r="D62" s="362" t="s">
        <v>673</v>
      </c>
      <c r="E62" s="362" t="s">
        <v>673</v>
      </c>
      <c r="F62" s="362" t="s">
        <v>673</v>
      </c>
      <c r="G62" s="362" t="s">
        <v>673</v>
      </c>
      <c r="H62" s="363" t="s">
        <v>673</v>
      </c>
    </row>
    <row r="63" spans="1:8" ht="13.5">
      <c r="A63" s="353" t="s">
        <v>124</v>
      </c>
      <c r="B63" s="364" t="s">
        <v>673</v>
      </c>
      <c r="C63" s="364" t="s">
        <v>673</v>
      </c>
      <c r="D63" s="364" t="s">
        <v>673</v>
      </c>
      <c r="E63" s="364" t="s">
        <v>673</v>
      </c>
      <c r="F63" s="364" t="s">
        <v>673</v>
      </c>
      <c r="G63" s="364" t="s">
        <v>673</v>
      </c>
      <c r="H63" s="365" t="s">
        <v>673</v>
      </c>
    </row>
    <row r="64" spans="1:8" ht="13.5">
      <c r="A64" s="353"/>
      <c r="B64" s="364"/>
      <c r="C64" s="364"/>
      <c r="D64" s="364"/>
      <c r="E64" s="364"/>
      <c r="F64" s="364"/>
      <c r="G64" s="364"/>
      <c r="H64" s="365"/>
    </row>
    <row r="65" spans="1:8" ht="13.5">
      <c r="A65" s="353" t="s">
        <v>125</v>
      </c>
      <c r="B65" s="364" t="s">
        <v>673</v>
      </c>
      <c r="C65" s="364" t="s">
        <v>673</v>
      </c>
      <c r="D65" s="364" t="s">
        <v>673</v>
      </c>
      <c r="E65" s="364" t="s">
        <v>673</v>
      </c>
      <c r="F65" s="364" t="s">
        <v>673</v>
      </c>
      <c r="G65" s="364" t="s">
        <v>673</v>
      </c>
      <c r="H65" s="365" t="s">
        <v>673</v>
      </c>
    </row>
    <row r="66" spans="1:8" ht="13.5">
      <c r="A66" s="350"/>
      <c r="B66" s="362"/>
      <c r="C66" s="362"/>
      <c r="D66" s="362"/>
      <c r="E66" s="362"/>
      <c r="F66" s="362"/>
      <c r="G66" s="362"/>
      <c r="H66" s="363"/>
    </row>
    <row r="67" spans="1:8" ht="13.5">
      <c r="A67" s="350" t="s">
        <v>126</v>
      </c>
      <c r="B67" s="362">
        <v>563</v>
      </c>
      <c r="C67" s="362">
        <v>45</v>
      </c>
      <c r="D67" s="362">
        <v>608</v>
      </c>
      <c r="E67" s="362">
        <v>1167</v>
      </c>
      <c r="F67" s="362">
        <v>1400</v>
      </c>
      <c r="G67" s="362">
        <v>720</v>
      </c>
      <c r="H67" s="363" t="s">
        <v>23</v>
      </c>
    </row>
    <row r="68" spans="1:8" ht="13.5">
      <c r="A68" s="350" t="s">
        <v>127</v>
      </c>
      <c r="B68" s="362">
        <v>261</v>
      </c>
      <c r="C68" s="362">
        <v>13</v>
      </c>
      <c r="D68" s="362">
        <v>274</v>
      </c>
      <c r="E68" s="362">
        <v>1056</v>
      </c>
      <c r="F68" s="362">
        <v>1267</v>
      </c>
      <c r="G68" s="362">
        <v>292</v>
      </c>
      <c r="H68" s="363" t="s">
        <v>23</v>
      </c>
    </row>
    <row r="69" spans="1:8" ht="13.5">
      <c r="A69" s="353" t="s">
        <v>128</v>
      </c>
      <c r="B69" s="364">
        <v>824</v>
      </c>
      <c r="C69" s="364">
        <v>58</v>
      </c>
      <c r="D69" s="364">
        <v>882</v>
      </c>
      <c r="E69" s="364">
        <v>1132</v>
      </c>
      <c r="F69" s="364">
        <v>1370</v>
      </c>
      <c r="G69" s="364">
        <v>1012</v>
      </c>
      <c r="H69" s="365" t="s">
        <v>23</v>
      </c>
    </row>
    <row r="70" spans="1:8" ht="13.5">
      <c r="A70" s="350"/>
      <c r="B70" s="362"/>
      <c r="C70" s="362"/>
      <c r="D70" s="362"/>
      <c r="E70" s="362"/>
      <c r="F70" s="362"/>
      <c r="G70" s="362"/>
      <c r="H70" s="363"/>
    </row>
    <row r="71" spans="1:8" ht="13.5">
      <c r="A71" s="350" t="s">
        <v>129</v>
      </c>
      <c r="B71" s="389" t="s">
        <v>673</v>
      </c>
      <c r="C71" s="389" t="s">
        <v>673</v>
      </c>
      <c r="D71" s="389" t="s">
        <v>673</v>
      </c>
      <c r="E71" s="389" t="s">
        <v>673</v>
      </c>
      <c r="F71" s="389" t="s">
        <v>673</v>
      </c>
      <c r="G71" s="389" t="s">
        <v>673</v>
      </c>
      <c r="H71" s="390" t="s">
        <v>673</v>
      </c>
    </row>
    <row r="72" spans="1:8" ht="13.5">
      <c r="A72" s="350" t="s">
        <v>130</v>
      </c>
      <c r="B72" s="389" t="s">
        <v>673</v>
      </c>
      <c r="C72" s="389" t="s">
        <v>673</v>
      </c>
      <c r="D72" s="389" t="s">
        <v>673</v>
      </c>
      <c r="E72" s="389" t="s">
        <v>673</v>
      </c>
      <c r="F72" s="389" t="s">
        <v>673</v>
      </c>
      <c r="G72" s="389" t="s">
        <v>673</v>
      </c>
      <c r="H72" s="390" t="s">
        <v>673</v>
      </c>
    </row>
    <row r="73" spans="1:8" ht="13.5">
      <c r="A73" s="350" t="s">
        <v>131</v>
      </c>
      <c r="B73" s="389">
        <v>1</v>
      </c>
      <c r="C73" s="389" t="s">
        <v>23</v>
      </c>
      <c r="D73" s="389">
        <v>1</v>
      </c>
      <c r="E73" s="389">
        <v>1000</v>
      </c>
      <c r="F73" s="389" t="s">
        <v>23</v>
      </c>
      <c r="G73" s="389">
        <v>1</v>
      </c>
      <c r="H73" s="390" t="s">
        <v>23</v>
      </c>
    </row>
    <row r="74" spans="1:8" ht="13.5">
      <c r="A74" s="350" t="s">
        <v>132</v>
      </c>
      <c r="B74" s="362">
        <v>12</v>
      </c>
      <c r="C74" s="362" t="s">
        <v>23</v>
      </c>
      <c r="D74" s="362">
        <v>12</v>
      </c>
      <c r="E74" s="362">
        <v>500</v>
      </c>
      <c r="F74" s="362" t="s">
        <v>23</v>
      </c>
      <c r="G74" s="362">
        <v>6</v>
      </c>
      <c r="H74" s="363" t="s">
        <v>23</v>
      </c>
    </row>
    <row r="75" spans="1:8" ht="13.5">
      <c r="A75" s="350" t="s">
        <v>133</v>
      </c>
      <c r="B75" s="362">
        <v>610</v>
      </c>
      <c r="C75" s="362">
        <v>40</v>
      </c>
      <c r="D75" s="362">
        <v>650</v>
      </c>
      <c r="E75" s="362">
        <v>861</v>
      </c>
      <c r="F75" s="362">
        <v>1500</v>
      </c>
      <c r="G75" s="362">
        <v>585</v>
      </c>
      <c r="H75" s="363" t="s">
        <v>23</v>
      </c>
    </row>
    <row r="76" spans="1:8" ht="13.5">
      <c r="A76" s="350" t="s">
        <v>134</v>
      </c>
      <c r="B76" s="362" t="s">
        <v>673</v>
      </c>
      <c r="C76" s="362" t="s">
        <v>673</v>
      </c>
      <c r="D76" s="362" t="s">
        <v>673</v>
      </c>
      <c r="E76" s="362" t="s">
        <v>673</v>
      </c>
      <c r="F76" s="362" t="s">
        <v>673</v>
      </c>
      <c r="G76" s="362" t="s">
        <v>673</v>
      </c>
      <c r="H76" s="363" t="s">
        <v>673</v>
      </c>
    </row>
    <row r="77" spans="1:8" ht="13.5">
      <c r="A77" s="350" t="s">
        <v>135</v>
      </c>
      <c r="B77" s="362" t="s">
        <v>673</v>
      </c>
      <c r="C77" s="362" t="s">
        <v>673</v>
      </c>
      <c r="D77" s="362" t="s">
        <v>673</v>
      </c>
      <c r="E77" s="362" t="s">
        <v>673</v>
      </c>
      <c r="F77" s="362" t="s">
        <v>673</v>
      </c>
      <c r="G77" s="362" t="s">
        <v>673</v>
      </c>
      <c r="H77" s="363" t="s">
        <v>673</v>
      </c>
    </row>
    <row r="78" spans="1:8" ht="13.5">
      <c r="A78" s="350" t="s">
        <v>136</v>
      </c>
      <c r="B78" s="362">
        <v>670</v>
      </c>
      <c r="C78" s="362">
        <v>170</v>
      </c>
      <c r="D78" s="362">
        <v>840</v>
      </c>
      <c r="E78" s="362">
        <v>900</v>
      </c>
      <c r="F78" s="362">
        <v>1600</v>
      </c>
      <c r="G78" s="362">
        <v>875</v>
      </c>
      <c r="H78" s="363" t="s">
        <v>23</v>
      </c>
    </row>
    <row r="79" spans="1:8" ht="13.5">
      <c r="A79" s="353" t="s">
        <v>137</v>
      </c>
      <c r="B79" s="364">
        <v>1293</v>
      </c>
      <c r="C79" s="364">
        <v>210</v>
      </c>
      <c r="D79" s="364">
        <v>1503</v>
      </c>
      <c r="E79" s="364">
        <v>878</v>
      </c>
      <c r="F79" s="364">
        <v>1581</v>
      </c>
      <c r="G79" s="364">
        <v>1467</v>
      </c>
      <c r="H79" s="365" t="s">
        <v>23</v>
      </c>
    </row>
    <row r="80" spans="1:8" ht="13.5">
      <c r="A80" s="350"/>
      <c r="B80" s="362"/>
      <c r="C80" s="362"/>
      <c r="D80" s="362"/>
      <c r="E80" s="362"/>
      <c r="F80" s="362"/>
      <c r="G80" s="362"/>
      <c r="H80" s="363"/>
    </row>
    <row r="81" spans="1:8" ht="13.5">
      <c r="A81" s="350" t="s">
        <v>138</v>
      </c>
      <c r="B81" s="362" t="s">
        <v>673</v>
      </c>
      <c r="C81" s="362" t="s">
        <v>673</v>
      </c>
      <c r="D81" s="362" t="s">
        <v>673</v>
      </c>
      <c r="E81" s="362" t="s">
        <v>673</v>
      </c>
      <c r="F81" s="362" t="s">
        <v>673</v>
      </c>
      <c r="G81" s="362" t="s">
        <v>673</v>
      </c>
      <c r="H81" s="363" t="s">
        <v>673</v>
      </c>
    </row>
    <row r="82" spans="1:8" ht="13.5">
      <c r="A82" s="350" t="s">
        <v>139</v>
      </c>
      <c r="B82" s="362">
        <v>78</v>
      </c>
      <c r="C82" s="362">
        <v>1</v>
      </c>
      <c r="D82" s="362">
        <v>79</v>
      </c>
      <c r="E82" s="362">
        <v>714</v>
      </c>
      <c r="F82" s="362">
        <v>1200</v>
      </c>
      <c r="G82" s="362">
        <v>58</v>
      </c>
      <c r="H82" s="363">
        <v>51</v>
      </c>
    </row>
    <row r="83" spans="1:8" ht="13.5">
      <c r="A83" s="353" t="s">
        <v>140</v>
      </c>
      <c r="B83" s="364">
        <v>78</v>
      </c>
      <c r="C83" s="364">
        <v>1</v>
      </c>
      <c r="D83" s="364">
        <v>79</v>
      </c>
      <c r="E83" s="364">
        <v>714</v>
      </c>
      <c r="F83" s="364">
        <v>1200</v>
      </c>
      <c r="G83" s="364">
        <v>58</v>
      </c>
      <c r="H83" s="365">
        <v>51</v>
      </c>
    </row>
    <row r="84" spans="1:8" ht="14.25" thickBot="1">
      <c r="A84" s="406"/>
      <c r="B84" s="487"/>
      <c r="C84" s="487"/>
      <c r="D84" s="487"/>
      <c r="E84" s="487"/>
      <c r="F84" s="487"/>
      <c r="G84" s="487"/>
      <c r="H84" s="488"/>
    </row>
    <row r="85" spans="1:8" ht="14.25" thickBot="1">
      <c r="A85" s="232" t="s">
        <v>141</v>
      </c>
      <c r="B85" s="368">
        <v>2460</v>
      </c>
      <c r="C85" s="368">
        <v>299</v>
      </c>
      <c r="D85" s="368">
        <v>2759</v>
      </c>
      <c r="E85" s="368">
        <v>922</v>
      </c>
      <c r="F85" s="368">
        <v>1500</v>
      </c>
      <c r="G85" s="368">
        <v>2718</v>
      </c>
      <c r="H85" s="369">
        <v>76</v>
      </c>
    </row>
  </sheetData>
  <mergeCells count="3">
    <mergeCell ref="A1:H1"/>
    <mergeCell ref="A5:A7"/>
    <mergeCell ref="A3:H3"/>
  </mergeCells>
  <phoneticPr fontId="8" type="noConversion"/>
  <printOptions horizontalCentered="1"/>
  <pageMargins left="0.78740157480314965" right="0.78740157480314965" top="0.59055118110236227" bottom="0.98425196850393704" header="0" footer="0"/>
  <pageSetup paperSize="9" scale="58"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217">
    <pageSetUpPr fitToPage="1"/>
  </sheetPr>
  <dimension ref="A1:CP86"/>
  <sheetViews>
    <sheetView view="pageBreakPreview" topLeftCell="A40" zoomScale="75" zoomScaleNormal="75" zoomScaleSheetLayoutView="75" workbookViewId="0">
      <selection activeCell="K10" sqref="K10"/>
    </sheetView>
  </sheetViews>
  <sheetFormatPr baseColWidth="10" defaultColWidth="11.42578125" defaultRowHeight="12.75"/>
  <cols>
    <col min="1" max="1" width="32.42578125" style="15" customWidth="1"/>
    <col min="2" max="8" width="14.42578125" style="15" customWidth="1"/>
    <col min="9" max="16384" width="11.42578125" style="15"/>
  </cols>
  <sheetData>
    <row r="1" spans="1:94" s="12" customFormat="1" ht="18.75">
      <c r="A1" s="1636" t="s">
        <v>0</v>
      </c>
      <c r="B1" s="1636"/>
      <c r="C1" s="1636"/>
      <c r="D1" s="1636"/>
      <c r="E1" s="1636"/>
      <c r="F1" s="1636"/>
      <c r="G1" s="1636"/>
      <c r="H1" s="1636"/>
    </row>
    <row r="2" spans="1:94" s="13" customFormat="1" ht="12.75" customHeight="1">
      <c r="A2" s="236"/>
      <c r="B2" s="236"/>
      <c r="C2" s="236"/>
      <c r="D2" s="236"/>
      <c r="E2" s="236"/>
      <c r="F2" s="236"/>
      <c r="G2" s="236"/>
      <c r="H2" s="236"/>
    </row>
    <row r="3" spans="1:94" s="13" customFormat="1" ht="15.75">
      <c r="A3" s="1660" t="s">
        <v>559</v>
      </c>
      <c r="B3" s="1660"/>
      <c r="C3" s="1660"/>
      <c r="D3" s="1660"/>
      <c r="E3" s="1660"/>
      <c r="F3" s="1660"/>
      <c r="G3" s="1660"/>
      <c r="H3" s="1660"/>
    </row>
    <row r="4" spans="1:94" s="13" customFormat="1" ht="25.9" customHeight="1">
      <c r="A4" s="1637" t="s">
        <v>1368</v>
      </c>
      <c r="B4" s="1637"/>
      <c r="C4" s="1637"/>
      <c r="D4" s="1637"/>
      <c r="E4" s="1637"/>
      <c r="F4" s="1637"/>
      <c r="G4" s="1637"/>
      <c r="H4" s="1637"/>
    </row>
    <row r="5" spans="1:94" s="13" customFormat="1" ht="15">
      <c r="A5" s="40"/>
      <c r="B5" s="41"/>
      <c r="C5" s="41"/>
      <c r="D5" s="41"/>
      <c r="E5" s="41"/>
      <c r="F5" s="41"/>
      <c r="G5" s="41"/>
      <c r="H5" s="41"/>
    </row>
    <row r="6" spans="1:94" ht="27.75" customHeight="1">
      <c r="A6" s="1687" t="s">
        <v>77</v>
      </c>
      <c r="B6" s="552" t="s">
        <v>3</v>
      </c>
      <c r="C6" s="552"/>
      <c r="D6" s="553"/>
      <c r="E6" s="552" t="s">
        <v>10</v>
      </c>
      <c r="F6" s="553"/>
      <c r="G6" s="250" t="s">
        <v>4</v>
      </c>
      <c r="H6" s="464" t="s">
        <v>16</v>
      </c>
    </row>
    <row r="7" spans="1:94" ht="28.5" customHeight="1">
      <c r="A7" s="1687"/>
      <c r="B7" s="346" t="s">
        <v>13</v>
      </c>
      <c r="C7" s="344"/>
      <c r="D7" s="345"/>
      <c r="E7" s="344" t="s">
        <v>14</v>
      </c>
      <c r="F7" s="345"/>
      <c r="G7" s="214" t="s">
        <v>149</v>
      </c>
      <c r="H7" s="464" t="s">
        <v>20</v>
      </c>
    </row>
    <row r="8" spans="1:94" ht="34.5" customHeight="1" thickBot="1">
      <c r="A8" s="1687"/>
      <c r="B8" s="370" t="s">
        <v>17</v>
      </c>
      <c r="C8" s="372" t="s">
        <v>18</v>
      </c>
      <c r="D8" s="372" t="s">
        <v>19</v>
      </c>
      <c r="E8" s="370" t="s">
        <v>17</v>
      </c>
      <c r="F8" s="372" t="s">
        <v>18</v>
      </c>
      <c r="G8" s="250" t="s">
        <v>150</v>
      </c>
      <c r="H8" s="370" t="s">
        <v>150</v>
      </c>
    </row>
    <row r="9" spans="1:94" ht="21.75" customHeight="1">
      <c r="A9" s="347" t="s">
        <v>81</v>
      </c>
      <c r="B9" s="411" t="s">
        <v>673</v>
      </c>
      <c r="C9" s="411" t="s">
        <v>673</v>
      </c>
      <c r="D9" s="411" t="s">
        <v>673</v>
      </c>
      <c r="E9" s="411" t="s">
        <v>673</v>
      </c>
      <c r="F9" s="411" t="s">
        <v>673</v>
      </c>
      <c r="G9" s="411" t="s">
        <v>673</v>
      </c>
      <c r="H9" s="412" t="s">
        <v>673</v>
      </c>
    </row>
    <row r="10" spans="1:94" ht="13.5">
      <c r="A10" s="350" t="s">
        <v>82</v>
      </c>
      <c r="B10" s="362" t="s">
        <v>673</v>
      </c>
      <c r="C10" s="362" t="s">
        <v>673</v>
      </c>
      <c r="D10" s="362" t="s">
        <v>673</v>
      </c>
      <c r="E10" s="362" t="s">
        <v>673</v>
      </c>
      <c r="F10" s="362" t="s">
        <v>673</v>
      </c>
      <c r="G10" s="362" t="s">
        <v>673</v>
      </c>
      <c r="H10" s="363" t="s">
        <v>673</v>
      </c>
    </row>
    <row r="11" spans="1:94" ht="13.5">
      <c r="A11" s="350" t="s">
        <v>83</v>
      </c>
      <c r="B11" s="362" t="s">
        <v>673</v>
      </c>
      <c r="C11" s="362" t="s">
        <v>673</v>
      </c>
      <c r="D11" s="362" t="s">
        <v>673</v>
      </c>
      <c r="E11" s="362" t="s">
        <v>673</v>
      </c>
      <c r="F11" s="362" t="s">
        <v>673</v>
      </c>
      <c r="G11" s="362" t="s">
        <v>673</v>
      </c>
      <c r="H11" s="363" t="s">
        <v>673</v>
      </c>
    </row>
    <row r="12" spans="1:94" ht="13.5">
      <c r="A12" s="350" t="s">
        <v>84</v>
      </c>
      <c r="B12" s="362" t="s">
        <v>673</v>
      </c>
      <c r="C12" s="362" t="s">
        <v>673</v>
      </c>
      <c r="D12" s="362" t="s">
        <v>673</v>
      </c>
      <c r="E12" s="362" t="s">
        <v>673</v>
      </c>
      <c r="F12" s="362" t="s">
        <v>673</v>
      </c>
      <c r="G12" s="362" t="s">
        <v>673</v>
      </c>
      <c r="H12" s="363" t="s">
        <v>673</v>
      </c>
    </row>
    <row r="13" spans="1:94" s="81" customFormat="1" ht="13.5">
      <c r="A13" s="353" t="s">
        <v>85</v>
      </c>
      <c r="B13" s="364" t="s">
        <v>673</v>
      </c>
      <c r="C13" s="364" t="s">
        <v>673</v>
      </c>
      <c r="D13" s="364" t="s">
        <v>673</v>
      </c>
      <c r="E13" s="364" t="s">
        <v>673</v>
      </c>
      <c r="F13" s="364" t="s">
        <v>673</v>
      </c>
      <c r="G13" s="364" t="s">
        <v>673</v>
      </c>
      <c r="H13" s="365" t="s">
        <v>673</v>
      </c>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row>
    <row r="14" spans="1:94" ht="13.5">
      <c r="A14" s="353"/>
      <c r="B14" s="364"/>
      <c r="C14" s="364"/>
      <c r="D14" s="364"/>
      <c r="E14" s="364"/>
      <c r="F14" s="364"/>
      <c r="G14" s="364"/>
      <c r="H14" s="365"/>
    </row>
    <row r="15" spans="1:94" ht="13.5">
      <c r="A15" s="353" t="s">
        <v>86</v>
      </c>
      <c r="B15" s="364" t="s">
        <v>673</v>
      </c>
      <c r="C15" s="364" t="s">
        <v>673</v>
      </c>
      <c r="D15" s="364" t="s">
        <v>673</v>
      </c>
      <c r="E15" s="364" t="s">
        <v>673</v>
      </c>
      <c r="F15" s="364" t="s">
        <v>673</v>
      </c>
      <c r="G15" s="364" t="s">
        <v>673</v>
      </c>
      <c r="H15" s="365" t="s">
        <v>673</v>
      </c>
    </row>
    <row r="16" spans="1:94" ht="13.5">
      <c r="A16" s="353"/>
      <c r="B16" s="364"/>
      <c r="C16" s="364"/>
      <c r="D16" s="364"/>
      <c r="E16" s="364"/>
      <c r="F16" s="364"/>
      <c r="G16" s="364"/>
      <c r="H16" s="365"/>
    </row>
    <row r="17" spans="1:8" ht="13.5">
      <c r="A17" s="353" t="s">
        <v>87</v>
      </c>
      <c r="B17" s="364" t="s">
        <v>673</v>
      </c>
      <c r="C17" s="364" t="s">
        <v>673</v>
      </c>
      <c r="D17" s="364" t="s">
        <v>673</v>
      </c>
      <c r="E17" s="364" t="s">
        <v>673</v>
      </c>
      <c r="F17" s="364" t="s">
        <v>673</v>
      </c>
      <c r="G17" s="364" t="s">
        <v>673</v>
      </c>
      <c r="H17" s="365" t="s">
        <v>673</v>
      </c>
    </row>
    <row r="18" spans="1:8" ht="13.5">
      <c r="A18" s="350"/>
      <c r="B18" s="362"/>
      <c r="C18" s="362"/>
      <c r="D18" s="362"/>
      <c r="E18" s="362"/>
      <c r="F18" s="362"/>
      <c r="G18" s="362"/>
      <c r="H18" s="363"/>
    </row>
    <row r="19" spans="1:8" ht="13.5">
      <c r="A19" s="350" t="s">
        <v>158</v>
      </c>
      <c r="B19" s="362" t="s">
        <v>673</v>
      </c>
      <c r="C19" s="362" t="s">
        <v>673</v>
      </c>
      <c r="D19" s="362" t="s">
        <v>673</v>
      </c>
      <c r="E19" s="362" t="s">
        <v>673</v>
      </c>
      <c r="F19" s="362" t="s">
        <v>673</v>
      </c>
      <c r="G19" s="362" t="s">
        <v>673</v>
      </c>
      <c r="H19" s="363" t="s">
        <v>673</v>
      </c>
    </row>
    <row r="20" spans="1:8" ht="13.5">
      <c r="A20" s="350" t="s">
        <v>89</v>
      </c>
      <c r="B20" s="362" t="s">
        <v>673</v>
      </c>
      <c r="C20" s="362" t="s">
        <v>673</v>
      </c>
      <c r="D20" s="362" t="s">
        <v>673</v>
      </c>
      <c r="E20" s="362" t="s">
        <v>673</v>
      </c>
      <c r="F20" s="362" t="s">
        <v>673</v>
      </c>
      <c r="G20" s="362" t="s">
        <v>673</v>
      </c>
      <c r="H20" s="363" t="s">
        <v>673</v>
      </c>
    </row>
    <row r="21" spans="1:8" ht="13.5">
      <c r="A21" s="350" t="s">
        <v>90</v>
      </c>
      <c r="B21" s="362" t="s">
        <v>673</v>
      </c>
      <c r="C21" s="362" t="s">
        <v>673</v>
      </c>
      <c r="D21" s="362" t="s">
        <v>673</v>
      </c>
      <c r="E21" s="362" t="s">
        <v>673</v>
      </c>
      <c r="F21" s="362" t="s">
        <v>673</v>
      </c>
      <c r="G21" s="362" t="s">
        <v>673</v>
      </c>
      <c r="H21" s="363" t="s">
        <v>673</v>
      </c>
    </row>
    <row r="22" spans="1:8" ht="13.5">
      <c r="A22" s="353" t="s">
        <v>91</v>
      </c>
      <c r="B22" s="364" t="s">
        <v>673</v>
      </c>
      <c r="C22" s="364" t="s">
        <v>673</v>
      </c>
      <c r="D22" s="364" t="s">
        <v>673</v>
      </c>
      <c r="E22" s="364" t="s">
        <v>673</v>
      </c>
      <c r="F22" s="364" t="s">
        <v>673</v>
      </c>
      <c r="G22" s="364" t="s">
        <v>673</v>
      </c>
      <c r="H22" s="365" t="s">
        <v>673</v>
      </c>
    </row>
    <row r="23" spans="1:8" ht="13.5">
      <c r="A23" s="350"/>
      <c r="B23" s="364"/>
      <c r="C23" s="364"/>
      <c r="D23" s="364"/>
      <c r="E23" s="364"/>
      <c r="F23" s="364"/>
      <c r="G23" s="364"/>
      <c r="H23" s="365"/>
    </row>
    <row r="24" spans="1:8" ht="13.5">
      <c r="A24" s="353" t="s">
        <v>92</v>
      </c>
      <c r="B24" s="364" t="s">
        <v>673</v>
      </c>
      <c r="C24" s="364" t="s">
        <v>673</v>
      </c>
      <c r="D24" s="364" t="s">
        <v>673</v>
      </c>
      <c r="E24" s="364" t="s">
        <v>673</v>
      </c>
      <c r="F24" s="364" t="s">
        <v>673</v>
      </c>
      <c r="G24" s="364" t="s">
        <v>673</v>
      </c>
      <c r="H24" s="365" t="s">
        <v>673</v>
      </c>
    </row>
    <row r="25" spans="1:8" ht="13.5">
      <c r="A25" s="353"/>
      <c r="B25" s="364"/>
      <c r="C25" s="364"/>
      <c r="D25" s="364"/>
      <c r="E25" s="364"/>
      <c r="F25" s="364"/>
      <c r="G25" s="364"/>
      <c r="H25" s="365"/>
    </row>
    <row r="26" spans="1:8" ht="13.5">
      <c r="A26" s="353" t="s">
        <v>93</v>
      </c>
      <c r="B26" s="364" t="s">
        <v>673</v>
      </c>
      <c r="C26" s="364" t="s">
        <v>673</v>
      </c>
      <c r="D26" s="364" t="s">
        <v>673</v>
      </c>
      <c r="E26" s="364" t="s">
        <v>673</v>
      </c>
      <c r="F26" s="364" t="s">
        <v>673</v>
      </c>
      <c r="G26" s="364" t="s">
        <v>673</v>
      </c>
      <c r="H26" s="365" t="s">
        <v>673</v>
      </c>
    </row>
    <row r="27" spans="1:8" ht="13.5">
      <c r="A27" s="350"/>
      <c r="B27" s="362"/>
      <c r="C27" s="362"/>
      <c r="D27" s="362"/>
      <c r="E27" s="362"/>
      <c r="F27" s="362"/>
      <c r="G27" s="362"/>
      <c r="H27" s="363"/>
    </row>
    <row r="28" spans="1:8" ht="13.5">
      <c r="A28" s="350" t="s">
        <v>94</v>
      </c>
      <c r="B28" s="389" t="s">
        <v>673</v>
      </c>
      <c r="C28" s="389" t="s">
        <v>673</v>
      </c>
      <c r="D28" s="389" t="s">
        <v>673</v>
      </c>
      <c r="E28" s="389" t="s">
        <v>673</v>
      </c>
      <c r="F28" s="389" t="s">
        <v>673</v>
      </c>
      <c r="G28" s="389" t="s">
        <v>673</v>
      </c>
      <c r="H28" s="390" t="s">
        <v>673</v>
      </c>
    </row>
    <row r="29" spans="1:8" ht="13.5">
      <c r="A29" s="350" t="s">
        <v>95</v>
      </c>
      <c r="B29" s="389" t="s">
        <v>673</v>
      </c>
      <c r="C29" s="389" t="s">
        <v>673</v>
      </c>
      <c r="D29" s="389" t="s">
        <v>673</v>
      </c>
      <c r="E29" s="389" t="s">
        <v>673</v>
      </c>
      <c r="F29" s="389" t="s">
        <v>673</v>
      </c>
      <c r="G29" s="389" t="s">
        <v>673</v>
      </c>
      <c r="H29" s="390" t="s">
        <v>673</v>
      </c>
    </row>
    <row r="30" spans="1:8" ht="13.5">
      <c r="A30" s="350" t="s">
        <v>96</v>
      </c>
      <c r="B30" s="362" t="s">
        <v>23</v>
      </c>
      <c r="C30" s="362">
        <v>1</v>
      </c>
      <c r="D30" s="362">
        <v>1</v>
      </c>
      <c r="E30" s="362" t="s">
        <v>23</v>
      </c>
      <c r="F30" s="362">
        <v>1250</v>
      </c>
      <c r="G30" s="362">
        <v>1</v>
      </c>
      <c r="H30" s="363" t="s">
        <v>23</v>
      </c>
    </row>
    <row r="31" spans="1:8" ht="13.5">
      <c r="A31" s="353" t="s">
        <v>97</v>
      </c>
      <c r="B31" s="364" t="s">
        <v>23</v>
      </c>
      <c r="C31" s="364">
        <v>1</v>
      </c>
      <c r="D31" s="364">
        <v>1</v>
      </c>
      <c r="E31" s="364" t="s">
        <v>23</v>
      </c>
      <c r="F31" s="364">
        <v>1250</v>
      </c>
      <c r="G31" s="364">
        <v>1</v>
      </c>
      <c r="H31" s="365" t="s">
        <v>23</v>
      </c>
    </row>
    <row r="32" spans="1:8" ht="13.5">
      <c r="A32" s="350"/>
      <c r="B32" s="362"/>
      <c r="C32" s="362"/>
      <c r="D32" s="362"/>
      <c r="E32" s="362"/>
      <c r="F32" s="362"/>
      <c r="G32" s="362"/>
      <c r="H32" s="363"/>
    </row>
    <row r="33" spans="1:8" ht="13.5">
      <c r="A33" s="350" t="s">
        <v>98</v>
      </c>
      <c r="B33" s="366" t="s">
        <v>673</v>
      </c>
      <c r="C33" s="366" t="s">
        <v>673</v>
      </c>
      <c r="D33" s="366" t="s">
        <v>673</v>
      </c>
      <c r="E33" s="366" t="s">
        <v>673</v>
      </c>
      <c r="F33" s="366" t="s">
        <v>673</v>
      </c>
      <c r="G33" s="366" t="s">
        <v>673</v>
      </c>
      <c r="H33" s="367" t="s">
        <v>673</v>
      </c>
    </row>
    <row r="34" spans="1:8" ht="13.5">
      <c r="A34" s="350" t="s">
        <v>99</v>
      </c>
      <c r="B34" s="366">
        <v>3</v>
      </c>
      <c r="C34" s="366" t="s">
        <v>23</v>
      </c>
      <c r="D34" s="366">
        <v>3</v>
      </c>
      <c r="E34" s="366">
        <v>600</v>
      </c>
      <c r="F34" s="366" t="s">
        <v>23</v>
      </c>
      <c r="G34" s="366">
        <v>2</v>
      </c>
      <c r="H34" s="367" t="s">
        <v>23</v>
      </c>
    </row>
    <row r="35" spans="1:8" ht="13.5">
      <c r="A35" s="350" t="s">
        <v>100</v>
      </c>
      <c r="B35" s="366">
        <v>2</v>
      </c>
      <c r="C35" s="366" t="s">
        <v>23</v>
      </c>
      <c r="D35" s="366">
        <v>2</v>
      </c>
      <c r="E35" s="366">
        <v>1030</v>
      </c>
      <c r="F35" s="366" t="s">
        <v>23</v>
      </c>
      <c r="G35" s="366">
        <v>2</v>
      </c>
      <c r="H35" s="367">
        <v>1</v>
      </c>
    </row>
    <row r="36" spans="1:8" ht="13.5">
      <c r="A36" s="350" t="s">
        <v>101</v>
      </c>
      <c r="B36" s="366">
        <v>1</v>
      </c>
      <c r="C36" s="366" t="s">
        <v>23</v>
      </c>
      <c r="D36" s="366">
        <v>1</v>
      </c>
      <c r="E36" s="366">
        <v>900</v>
      </c>
      <c r="F36" s="366" t="s">
        <v>23</v>
      </c>
      <c r="G36" s="366">
        <v>1</v>
      </c>
      <c r="H36" s="367" t="s">
        <v>23</v>
      </c>
    </row>
    <row r="37" spans="1:8" ht="13.5">
      <c r="A37" s="353" t="s">
        <v>102</v>
      </c>
      <c r="B37" s="364">
        <v>6</v>
      </c>
      <c r="C37" s="364" t="s">
        <v>23</v>
      </c>
      <c r="D37" s="364">
        <v>6</v>
      </c>
      <c r="E37" s="364">
        <v>793</v>
      </c>
      <c r="F37" s="364" t="s">
        <v>23</v>
      </c>
      <c r="G37" s="364">
        <v>5</v>
      </c>
      <c r="H37" s="365">
        <v>1</v>
      </c>
    </row>
    <row r="38" spans="1:8" ht="13.5">
      <c r="A38" s="353"/>
      <c r="B38" s="364"/>
      <c r="C38" s="364"/>
      <c r="D38" s="364"/>
      <c r="E38" s="364"/>
      <c r="F38" s="364"/>
      <c r="G38" s="364"/>
      <c r="H38" s="365"/>
    </row>
    <row r="39" spans="1:8" ht="13.5">
      <c r="A39" s="353" t="s">
        <v>103</v>
      </c>
      <c r="B39" s="364">
        <v>18</v>
      </c>
      <c r="C39" s="364" t="s">
        <v>23</v>
      </c>
      <c r="D39" s="364">
        <v>18</v>
      </c>
      <c r="E39" s="364">
        <v>800</v>
      </c>
      <c r="F39" s="364" t="s">
        <v>23</v>
      </c>
      <c r="G39" s="364">
        <v>14</v>
      </c>
      <c r="H39" s="365">
        <v>11</v>
      </c>
    </row>
    <row r="40" spans="1:8" ht="13.5">
      <c r="A40" s="350"/>
      <c r="B40" s="362"/>
      <c r="C40" s="362"/>
      <c r="D40" s="362"/>
      <c r="E40" s="362"/>
      <c r="F40" s="362"/>
      <c r="G40" s="362"/>
      <c r="H40" s="363"/>
    </row>
    <row r="41" spans="1:8" ht="13.5">
      <c r="A41" s="350" t="s">
        <v>159</v>
      </c>
      <c r="B41" s="362" t="s">
        <v>673</v>
      </c>
      <c r="C41" s="362" t="s">
        <v>673</v>
      </c>
      <c r="D41" s="362" t="s">
        <v>673</v>
      </c>
      <c r="E41" s="362" t="s">
        <v>673</v>
      </c>
      <c r="F41" s="362" t="s">
        <v>673</v>
      </c>
      <c r="G41" s="362" t="s">
        <v>673</v>
      </c>
      <c r="H41" s="363" t="s">
        <v>673</v>
      </c>
    </row>
    <row r="42" spans="1:8" ht="13.5">
      <c r="A42" s="350" t="s">
        <v>105</v>
      </c>
      <c r="B42" s="362">
        <v>8</v>
      </c>
      <c r="C42" s="362" t="s">
        <v>23</v>
      </c>
      <c r="D42" s="362">
        <v>8</v>
      </c>
      <c r="E42" s="362">
        <v>1800</v>
      </c>
      <c r="F42" s="362" t="s">
        <v>23</v>
      </c>
      <c r="G42" s="362">
        <v>14</v>
      </c>
      <c r="H42" s="363">
        <v>4</v>
      </c>
    </row>
    <row r="43" spans="1:8" ht="13.5">
      <c r="A43" s="350" t="s">
        <v>106</v>
      </c>
      <c r="B43" s="362" t="s">
        <v>673</v>
      </c>
      <c r="C43" s="362" t="s">
        <v>673</v>
      </c>
      <c r="D43" s="362" t="s">
        <v>673</v>
      </c>
      <c r="E43" s="362" t="s">
        <v>673</v>
      </c>
      <c r="F43" s="362" t="s">
        <v>673</v>
      </c>
      <c r="G43" s="362" t="s">
        <v>673</v>
      </c>
      <c r="H43" s="363" t="s">
        <v>673</v>
      </c>
    </row>
    <row r="44" spans="1:8" ht="13.5">
      <c r="A44" s="350" t="s">
        <v>107</v>
      </c>
      <c r="B44" s="362" t="s">
        <v>673</v>
      </c>
      <c r="C44" s="362" t="s">
        <v>673</v>
      </c>
      <c r="D44" s="362" t="s">
        <v>673</v>
      </c>
      <c r="E44" s="362" t="s">
        <v>673</v>
      </c>
      <c r="F44" s="362" t="s">
        <v>673</v>
      </c>
      <c r="G44" s="362" t="s">
        <v>673</v>
      </c>
      <c r="H44" s="363" t="s">
        <v>673</v>
      </c>
    </row>
    <row r="45" spans="1:8" ht="13.5">
      <c r="A45" s="350" t="s">
        <v>108</v>
      </c>
      <c r="B45" s="362" t="s">
        <v>673</v>
      </c>
      <c r="C45" s="362" t="s">
        <v>673</v>
      </c>
      <c r="D45" s="362" t="s">
        <v>673</v>
      </c>
      <c r="E45" s="362" t="s">
        <v>673</v>
      </c>
      <c r="F45" s="362" t="s">
        <v>673</v>
      </c>
      <c r="G45" s="362" t="s">
        <v>673</v>
      </c>
      <c r="H45" s="363" t="s">
        <v>673</v>
      </c>
    </row>
    <row r="46" spans="1:8" ht="13.5">
      <c r="A46" s="350" t="s">
        <v>109</v>
      </c>
      <c r="B46" s="362" t="s">
        <v>673</v>
      </c>
      <c r="C46" s="362" t="s">
        <v>673</v>
      </c>
      <c r="D46" s="362" t="s">
        <v>673</v>
      </c>
      <c r="E46" s="362" t="s">
        <v>673</v>
      </c>
      <c r="F46" s="362" t="s">
        <v>673</v>
      </c>
      <c r="G46" s="362" t="s">
        <v>673</v>
      </c>
      <c r="H46" s="363" t="s">
        <v>673</v>
      </c>
    </row>
    <row r="47" spans="1:8" ht="13.5">
      <c r="A47" s="350" t="s">
        <v>110</v>
      </c>
      <c r="B47" s="362" t="s">
        <v>673</v>
      </c>
      <c r="C47" s="362" t="s">
        <v>673</v>
      </c>
      <c r="D47" s="362" t="s">
        <v>673</v>
      </c>
      <c r="E47" s="362" t="s">
        <v>673</v>
      </c>
      <c r="F47" s="362" t="s">
        <v>673</v>
      </c>
      <c r="G47" s="362" t="s">
        <v>673</v>
      </c>
      <c r="H47" s="363" t="s">
        <v>673</v>
      </c>
    </row>
    <row r="48" spans="1:8" ht="13.5">
      <c r="A48" s="350" t="s">
        <v>111</v>
      </c>
      <c r="B48" s="362" t="s">
        <v>673</v>
      </c>
      <c r="C48" s="362" t="s">
        <v>673</v>
      </c>
      <c r="D48" s="362" t="s">
        <v>673</v>
      </c>
      <c r="E48" s="362" t="s">
        <v>673</v>
      </c>
      <c r="F48" s="362" t="s">
        <v>673</v>
      </c>
      <c r="G48" s="362" t="s">
        <v>673</v>
      </c>
      <c r="H48" s="363" t="s">
        <v>673</v>
      </c>
    </row>
    <row r="49" spans="1:8" ht="13.5">
      <c r="A49" s="350" t="s">
        <v>112</v>
      </c>
      <c r="B49" s="362" t="s">
        <v>673</v>
      </c>
      <c r="C49" s="362" t="s">
        <v>673</v>
      </c>
      <c r="D49" s="362" t="s">
        <v>673</v>
      </c>
      <c r="E49" s="362" t="s">
        <v>673</v>
      </c>
      <c r="F49" s="362" t="s">
        <v>673</v>
      </c>
      <c r="G49" s="362" t="s">
        <v>673</v>
      </c>
      <c r="H49" s="363" t="s">
        <v>673</v>
      </c>
    </row>
    <row r="50" spans="1:8" ht="13.5">
      <c r="A50" s="353" t="s">
        <v>113</v>
      </c>
      <c r="B50" s="364">
        <v>8</v>
      </c>
      <c r="C50" s="364" t="s">
        <v>23</v>
      </c>
      <c r="D50" s="364">
        <v>8</v>
      </c>
      <c r="E50" s="364">
        <v>1800</v>
      </c>
      <c r="F50" s="364" t="s">
        <v>23</v>
      </c>
      <c r="G50" s="364">
        <v>14</v>
      </c>
      <c r="H50" s="365">
        <v>4</v>
      </c>
    </row>
    <row r="51" spans="1:8" ht="13.5">
      <c r="A51" s="353"/>
      <c r="B51" s="364"/>
      <c r="C51" s="364"/>
      <c r="D51" s="364"/>
      <c r="E51" s="364"/>
      <c r="F51" s="364"/>
      <c r="G51" s="364"/>
      <c r="H51" s="365"/>
    </row>
    <row r="52" spans="1:8" ht="13.5">
      <c r="A52" s="353" t="s">
        <v>114</v>
      </c>
      <c r="B52" s="364">
        <v>72</v>
      </c>
      <c r="C52" s="364">
        <v>10</v>
      </c>
      <c r="D52" s="364">
        <v>82</v>
      </c>
      <c r="E52" s="364">
        <v>450</v>
      </c>
      <c r="F52" s="364">
        <v>500</v>
      </c>
      <c r="G52" s="364">
        <v>37</v>
      </c>
      <c r="H52" s="365">
        <v>28</v>
      </c>
    </row>
    <row r="53" spans="1:8" ht="13.5">
      <c r="A53" s="350"/>
      <c r="B53" s="362"/>
      <c r="C53" s="362"/>
      <c r="D53" s="362"/>
      <c r="E53" s="362"/>
      <c r="F53" s="362"/>
      <c r="G53" s="362"/>
      <c r="H53" s="363"/>
    </row>
    <row r="54" spans="1:8" ht="13.5">
      <c r="A54" s="350" t="s">
        <v>115</v>
      </c>
      <c r="B54" s="362">
        <v>538</v>
      </c>
      <c r="C54" s="362">
        <v>22</v>
      </c>
      <c r="D54" s="362">
        <v>560</v>
      </c>
      <c r="E54" s="362">
        <v>1000</v>
      </c>
      <c r="F54" s="362">
        <v>1550</v>
      </c>
      <c r="G54" s="362">
        <v>572</v>
      </c>
      <c r="H54" s="363" t="s">
        <v>23</v>
      </c>
    </row>
    <row r="55" spans="1:8" ht="13.5">
      <c r="A55" s="350" t="s">
        <v>116</v>
      </c>
      <c r="B55" s="362">
        <v>9</v>
      </c>
      <c r="C55" s="362">
        <v>14</v>
      </c>
      <c r="D55" s="362">
        <v>23</v>
      </c>
      <c r="E55" s="362">
        <v>680</v>
      </c>
      <c r="F55" s="362">
        <v>1300</v>
      </c>
      <c r="G55" s="362">
        <v>24</v>
      </c>
      <c r="H55" s="363" t="s">
        <v>23</v>
      </c>
    </row>
    <row r="56" spans="1:8" ht="13.5">
      <c r="A56" s="350" t="s">
        <v>117</v>
      </c>
      <c r="B56" s="362">
        <v>364</v>
      </c>
      <c r="C56" s="362">
        <v>18</v>
      </c>
      <c r="D56" s="362">
        <v>382</v>
      </c>
      <c r="E56" s="362">
        <v>950</v>
      </c>
      <c r="F56" s="362">
        <v>2000</v>
      </c>
      <c r="G56" s="362">
        <v>382</v>
      </c>
      <c r="H56" s="363">
        <v>57</v>
      </c>
    </row>
    <row r="57" spans="1:8" ht="13.5">
      <c r="A57" s="350" t="s">
        <v>118</v>
      </c>
      <c r="B57" s="362">
        <v>11</v>
      </c>
      <c r="C57" s="362" t="s">
        <v>23</v>
      </c>
      <c r="D57" s="362">
        <v>11</v>
      </c>
      <c r="E57" s="362">
        <v>900</v>
      </c>
      <c r="F57" s="362" t="s">
        <v>23</v>
      </c>
      <c r="G57" s="362">
        <v>10</v>
      </c>
      <c r="H57" s="363" t="s">
        <v>23</v>
      </c>
    </row>
    <row r="58" spans="1:8" ht="13.5">
      <c r="A58" s="350" t="s">
        <v>119</v>
      </c>
      <c r="B58" s="362">
        <v>204</v>
      </c>
      <c r="C58" s="362" t="s">
        <v>23</v>
      </c>
      <c r="D58" s="362">
        <v>204</v>
      </c>
      <c r="E58" s="362">
        <v>850</v>
      </c>
      <c r="F58" s="362">
        <v>1400</v>
      </c>
      <c r="G58" s="362">
        <v>173</v>
      </c>
      <c r="H58" s="363">
        <v>21</v>
      </c>
    </row>
    <row r="59" spans="1:8" ht="13.5">
      <c r="A59" s="353" t="s">
        <v>160</v>
      </c>
      <c r="B59" s="364">
        <v>1126</v>
      </c>
      <c r="C59" s="364">
        <v>54</v>
      </c>
      <c r="D59" s="364">
        <v>1180</v>
      </c>
      <c r="E59" s="364">
        <v>953</v>
      </c>
      <c r="F59" s="364">
        <v>1635</v>
      </c>
      <c r="G59" s="364">
        <v>1161</v>
      </c>
      <c r="H59" s="365">
        <v>78</v>
      </c>
    </row>
    <row r="60" spans="1:8" ht="13.5">
      <c r="A60" s="350"/>
      <c r="B60" s="362"/>
      <c r="C60" s="362"/>
      <c r="D60" s="362"/>
      <c r="E60" s="362"/>
      <c r="F60" s="362"/>
      <c r="G60" s="362"/>
      <c r="H60" s="363"/>
    </row>
    <row r="61" spans="1:8" ht="13.5">
      <c r="A61" s="350" t="s">
        <v>121</v>
      </c>
      <c r="B61" s="362" t="s">
        <v>673</v>
      </c>
      <c r="C61" s="362" t="s">
        <v>673</v>
      </c>
      <c r="D61" s="362" t="s">
        <v>673</v>
      </c>
      <c r="E61" s="362" t="s">
        <v>673</v>
      </c>
      <c r="F61" s="362" t="s">
        <v>673</v>
      </c>
      <c r="G61" s="362" t="s">
        <v>673</v>
      </c>
      <c r="H61" s="363" t="s">
        <v>673</v>
      </c>
    </row>
    <row r="62" spans="1:8" ht="13.5">
      <c r="A62" s="350" t="s">
        <v>122</v>
      </c>
      <c r="B62" s="362" t="s">
        <v>673</v>
      </c>
      <c r="C62" s="362" t="s">
        <v>673</v>
      </c>
      <c r="D62" s="362" t="s">
        <v>673</v>
      </c>
      <c r="E62" s="362" t="s">
        <v>673</v>
      </c>
      <c r="F62" s="362" t="s">
        <v>673</v>
      </c>
      <c r="G62" s="362" t="s">
        <v>673</v>
      </c>
      <c r="H62" s="363" t="s">
        <v>673</v>
      </c>
    </row>
    <row r="63" spans="1:8" ht="13.5">
      <c r="A63" s="350" t="s">
        <v>123</v>
      </c>
      <c r="B63" s="362" t="s">
        <v>673</v>
      </c>
      <c r="C63" s="362" t="s">
        <v>673</v>
      </c>
      <c r="D63" s="362" t="s">
        <v>673</v>
      </c>
      <c r="E63" s="362" t="s">
        <v>673</v>
      </c>
      <c r="F63" s="362" t="s">
        <v>673</v>
      </c>
      <c r="G63" s="362" t="s">
        <v>673</v>
      </c>
      <c r="H63" s="363" t="s">
        <v>673</v>
      </c>
    </row>
    <row r="64" spans="1:8" ht="13.5">
      <c r="A64" s="353" t="s">
        <v>124</v>
      </c>
      <c r="B64" s="364" t="s">
        <v>673</v>
      </c>
      <c r="C64" s="364" t="s">
        <v>673</v>
      </c>
      <c r="D64" s="364" t="s">
        <v>673</v>
      </c>
      <c r="E64" s="364" t="s">
        <v>673</v>
      </c>
      <c r="F64" s="364" t="s">
        <v>673</v>
      </c>
      <c r="G64" s="364" t="s">
        <v>673</v>
      </c>
      <c r="H64" s="365" t="s">
        <v>673</v>
      </c>
    </row>
    <row r="65" spans="1:8" ht="13.5">
      <c r="A65" s="353"/>
      <c r="B65" s="364"/>
      <c r="C65" s="364"/>
      <c r="D65" s="364"/>
      <c r="E65" s="364"/>
      <c r="F65" s="364"/>
      <c r="G65" s="364"/>
      <c r="H65" s="365"/>
    </row>
    <row r="66" spans="1:8" ht="13.5">
      <c r="A66" s="353" t="s">
        <v>125</v>
      </c>
      <c r="B66" s="364" t="s">
        <v>673</v>
      </c>
      <c r="C66" s="364" t="s">
        <v>673</v>
      </c>
      <c r="D66" s="364" t="s">
        <v>673</v>
      </c>
      <c r="E66" s="364" t="s">
        <v>673</v>
      </c>
      <c r="F66" s="364" t="s">
        <v>673</v>
      </c>
      <c r="G66" s="364" t="s">
        <v>673</v>
      </c>
      <c r="H66" s="365" t="s">
        <v>673</v>
      </c>
    </row>
    <row r="67" spans="1:8" ht="13.5">
      <c r="A67" s="350"/>
      <c r="B67" s="362"/>
      <c r="C67" s="362"/>
      <c r="D67" s="362"/>
      <c r="E67" s="362"/>
      <c r="F67" s="362"/>
      <c r="G67" s="362"/>
      <c r="H67" s="363"/>
    </row>
    <row r="68" spans="1:8" ht="13.5">
      <c r="A68" s="350" t="s">
        <v>126</v>
      </c>
      <c r="B68" s="362">
        <v>9</v>
      </c>
      <c r="C68" s="362" t="s">
        <v>23</v>
      </c>
      <c r="D68" s="362">
        <v>9</v>
      </c>
      <c r="E68" s="362">
        <v>1076</v>
      </c>
      <c r="F68" s="362" t="s">
        <v>23</v>
      </c>
      <c r="G68" s="362">
        <v>10</v>
      </c>
      <c r="H68" s="363" t="s">
        <v>23</v>
      </c>
    </row>
    <row r="69" spans="1:8" ht="13.5">
      <c r="A69" s="350" t="s">
        <v>127</v>
      </c>
      <c r="B69" s="362" t="s">
        <v>673</v>
      </c>
      <c r="C69" s="362" t="s">
        <v>673</v>
      </c>
      <c r="D69" s="362" t="s">
        <v>673</v>
      </c>
      <c r="E69" s="362" t="s">
        <v>673</v>
      </c>
      <c r="F69" s="362" t="s">
        <v>673</v>
      </c>
      <c r="G69" s="362" t="s">
        <v>673</v>
      </c>
      <c r="H69" s="363" t="s">
        <v>673</v>
      </c>
    </row>
    <row r="70" spans="1:8" ht="13.5">
      <c r="A70" s="353" t="s">
        <v>128</v>
      </c>
      <c r="B70" s="364">
        <v>9</v>
      </c>
      <c r="C70" s="364" t="s">
        <v>23</v>
      </c>
      <c r="D70" s="364">
        <v>9</v>
      </c>
      <c r="E70" s="364">
        <v>1076</v>
      </c>
      <c r="F70" s="364" t="s">
        <v>23</v>
      </c>
      <c r="G70" s="364">
        <v>10</v>
      </c>
      <c r="H70" s="365" t="s">
        <v>23</v>
      </c>
    </row>
    <row r="71" spans="1:8" ht="13.5">
      <c r="A71" s="350"/>
      <c r="B71" s="362"/>
      <c r="C71" s="362"/>
      <c r="D71" s="362"/>
      <c r="E71" s="362"/>
      <c r="F71" s="362"/>
      <c r="G71" s="362"/>
      <c r="H71" s="363"/>
    </row>
    <row r="72" spans="1:8" ht="13.5">
      <c r="A72" s="350" t="s">
        <v>129</v>
      </c>
      <c r="B72" s="389" t="s">
        <v>673</v>
      </c>
      <c r="C72" s="389" t="s">
        <v>673</v>
      </c>
      <c r="D72" s="389" t="s">
        <v>673</v>
      </c>
      <c r="E72" s="389" t="s">
        <v>673</v>
      </c>
      <c r="F72" s="389" t="s">
        <v>673</v>
      </c>
      <c r="G72" s="389" t="s">
        <v>673</v>
      </c>
      <c r="H72" s="390" t="s">
        <v>673</v>
      </c>
    </row>
    <row r="73" spans="1:8" ht="13.5">
      <c r="A73" s="350" t="s">
        <v>130</v>
      </c>
      <c r="B73" s="389" t="s">
        <v>673</v>
      </c>
      <c r="C73" s="389" t="s">
        <v>673</v>
      </c>
      <c r="D73" s="389" t="s">
        <v>673</v>
      </c>
      <c r="E73" s="389" t="s">
        <v>673</v>
      </c>
      <c r="F73" s="389" t="s">
        <v>673</v>
      </c>
      <c r="G73" s="389" t="s">
        <v>673</v>
      </c>
      <c r="H73" s="390" t="s">
        <v>673</v>
      </c>
    </row>
    <row r="74" spans="1:8" ht="13.5">
      <c r="A74" s="350" t="s">
        <v>131</v>
      </c>
      <c r="B74" s="389" t="s">
        <v>673</v>
      </c>
      <c r="C74" s="389" t="s">
        <v>673</v>
      </c>
      <c r="D74" s="389" t="s">
        <v>673</v>
      </c>
      <c r="E74" s="389" t="s">
        <v>673</v>
      </c>
      <c r="F74" s="389" t="s">
        <v>673</v>
      </c>
      <c r="G74" s="389" t="s">
        <v>673</v>
      </c>
      <c r="H74" s="390" t="s">
        <v>673</v>
      </c>
    </row>
    <row r="75" spans="1:8" ht="13.5">
      <c r="A75" s="350" t="s">
        <v>132</v>
      </c>
      <c r="B75" s="389" t="s">
        <v>673</v>
      </c>
      <c r="C75" s="389" t="s">
        <v>673</v>
      </c>
      <c r="D75" s="389" t="s">
        <v>673</v>
      </c>
      <c r="E75" s="389" t="s">
        <v>673</v>
      </c>
      <c r="F75" s="389" t="s">
        <v>673</v>
      </c>
      <c r="G75" s="389" t="s">
        <v>673</v>
      </c>
      <c r="H75" s="390" t="s">
        <v>673</v>
      </c>
    </row>
    <row r="76" spans="1:8" ht="13.5">
      <c r="A76" s="350" t="s">
        <v>133</v>
      </c>
      <c r="B76" s="389" t="s">
        <v>673</v>
      </c>
      <c r="C76" s="389" t="s">
        <v>673</v>
      </c>
      <c r="D76" s="389" t="s">
        <v>673</v>
      </c>
      <c r="E76" s="389" t="s">
        <v>673</v>
      </c>
      <c r="F76" s="389" t="s">
        <v>673</v>
      </c>
      <c r="G76" s="389" t="s">
        <v>673</v>
      </c>
      <c r="H76" s="390" t="s">
        <v>673</v>
      </c>
    </row>
    <row r="77" spans="1:8" ht="13.5">
      <c r="A77" s="350" t="s">
        <v>134</v>
      </c>
      <c r="B77" s="389" t="s">
        <v>673</v>
      </c>
      <c r="C77" s="389" t="s">
        <v>673</v>
      </c>
      <c r="D77" s="389" t="s">
        <v>673</v>
      </c>
      <c r="E77" s="389" t="s">
        <v>673</v>
      </c>
      <c r="F77" s="389" t="s">
        <v>673</v>
      </c>
      <c r="G77" s="389" t="s">
        <v>673</v>
      </c>
      <c r="H77" s="390" t="s">
        <v>673</v>
      </c>
    </row>
    <row r="78" spans="1:8" ht="13.5">
      <c r="A78" s="350" t="s">
        <v>135</v>
      </c>
      <c r="B78" s="389" t="s">
        <v>673</v>
      </c>
      <c r="C78" s="389" t="s">
        <v>673</v>
      </c>
      <c r="D78" s="389" t="s">
        <v>673</v>
      </c>
      <c r="E78" s="389" t="s">
        <v>673</v>
      </c>
      <c r="F78" s="389" t="s">
        <v>673</v>
      </c>
      <c r="G78" s="389" t="s">
        <v>673</v>
      </c>
      <c r="H78" s="390" t="s">
        <v>673</v>
      </c>
    </row>
    <row r="79" spans="1:8" ht="13.5">
      <c r="A79" s="350" t="s">
        <v>136</v>
      </c>
      <c r="B79" s="389" t="s">
        <v>673</v>
      </c>
      <c r="C79" s="389" t="s">
        <v>673</v>
      </c>
      <c r="D79" s="389" t="s">
        <v>673</v>
      </c>
      <c r="E79" s="389" t="s">
        <v>673</v>
      </c>
      <c r="F79" s="389" t="s">
        <v>673</v>
      </c>
      <c r="G79" s="389" t="s">
        <v>673</v>
      </c>
      <c r="H79" s="390" t="s">
        <v>673</v>
      </c>
    </row>
    <row r="80" spans="1:8" ht="13.5">
      <c r="A80" s="353" t="s">
        <v>137</v>
      </c>
      <c r="B80" s="364" t="s">
        <v>673</v>
      </c>
      <c r="C80" s="364" t="s">
        <v>673</v>
      </c>
      <c r="D80" s="364" t="s">
        <v>673</v>
      </c>
      <c r="E80" s="364" t="s">
        <v>673</v>
      </c>
      <c r="F80" s="364" t="s">
        <v>673</v>
      </c>
      <c r="G80" s="364" t="s">
        <v>673</v>
      </c>
      <c r="H80" s="365" t="s">
        <v>673</v>
      </c>
    </row>
    <row r="81" spans="1:8" ht="13.5">
      <c r="A81" s="350"/>
      <c r="B81" s="362"/>
      <c r="C81" s="362"/>
      <c r="D81" s="362"/>
      <c r="E81" s="362"/>
      <c r="F81" s="362"/>
      <c r="G81" s="362"/>
      <c r="H81" s="363"/>
    </row>
    <row r="82" spans="1:8" ht="13.5">
      <c r="A82" s="350" t="s">
        <v>138</v>
      </c>
      <c r="B82" s="362" t="s">
        <v>673</v>
      </c>
      <c r="C82" s="362" t="s">
        <v>673</v>
      </c>
      <c r="D82" s="362" t="s">
        <v>673</v>
      </c>
      <c r="E82" s="362" t="s">
        <v>673</v>
      </c>
      <c r="F82" s="362" t="s">
        <v>673</v>
      </c>
      <c r="G82" s="362" t="s">
        <v>673</v>
      </c>
      <c r="H82" s="363" t="s">
        <v>673</v>
      </c>
    </row>
    <row r="83" spans="1:8" ht="13.5">
      <c r="A83" s="350" t="s">
        <v>139</v>
      </c>
      <c r="B83" s="362" t="s">
        <v>673</v>
      </c>
      <c r="C83" s="362" t="s">
        <v>673</v>
      </c>
      <c r="D83" s="362" t="s">
        <v>673</v>
      </c>
      <c r="E83" s="362" t="s">
        <v>673</v>
      </c>
      <c r="F83" s="362" t="s">
        <v>673</v>
      </c>
      <c r="G83" s="362" t="s">
        <v>673</v>
      </c>
      <c r="H83" s="363" t="s">
        <v>673</v>
      </c>
    </row>
    <row r="84" spans="1:8" ht="13.5">
      <c r="A84" s="353" t="s">
        <v>140</v>
      </c>
      <c r="B84" s="364" t="s">
        <v>673</v>
      </c>
      <c r="C84" s="364" t="s">
        <v>673</v>
      </c>
      <c r="D84" s="364" t="s">
        <v>673</v>
      </c>
      <c r="E84" s="364" t="s">
        <v>673</v>
      </c>
      <c r="F84" s="364" t="s">
        <v>673</v>
      </c>
      <c r="G84" s="364" t="s">
        <v>673</v>
      </c>
      <c r="H84" s="365" t="s">
        <v>673</v>
      </c>
    </row>
    <row r="85" spans="1:8" ht="14.25" thickBot="1">
      <c r="A85" s="406"/>
      <c r="B85" s="487"/>
      <c r="C85" s="487"/>
      <c r="D85" s="487"/>
      <c r="E85" s="487"/>
      <c r="F85" s="487"/>
      <c r="G85" s="487"/>
      <c r="H85" s="488"/>
    </row>
    <row r="86" spans="1:8" ht="14.25" thickBot="1">
      <c r="A86" s="232" t="s">
        <v>141</v>
      </c>
      <c r="B86" s="368">
        <v>1239</v>
      </c>
      <c r="C86" s="368">
        <v>65</v>
      </c>
      <c r="D86" s="368">
        <v>1304</v>
      </c>
      <c r="E86" s="368">
        <v>927</v>
      </c>
      <c r="F86" s="368">
        <v>1455</v>
      </c>
      <c r="G86" s="368">
        <v>1242</v>
      </c>
      <c r="H86" s="369">
        <v>122</v>
      </c>
    </row>
  </sheetData>
  <mergeCells count="4">
    <mergeCell ref="A1:H1"/>
    <mergeCell ref="A3:H3"/>
    <mergeCell ref="A4:H4"/>
    <mergeCell ref="A6:A8"/>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218">
    <pageSetUpPr fitToPage="1"/>
  </sheetPr>
  <dimension ref="A1:H87"/>
  <sheetViews>
    <sheetView view="pageBreakPreview" zoomScale="80" zoomScaleNormal="75" zoomScaleSheetLayoutView="80" workbookViewId="0">
      <selection activeCell="A5" sqref="A5"/>
    </sheetView>
  </sheetViews>
  <sheetFormatPr baseColWidth="10" defaultColWidth="11.42578125" defaultRowHeight="12.75"/>
  <cols>
    <col min="1" max="1" width="36.140625" style="15" customWidth="1"/>
    <col min="2" max="8" width="19.5703125" style="15" customWidth="1"/>
    <col min="9" max="16384" width="11.42578125" style="15"/>
  </cols>
  <sheetData>
    <row r="1" spans="1:8" s="12" customFormat="1" ht="18.75">
      <c r="A1" s="1636" t="s">
        <v>0</v>
      </c>
      <c r="B1" s="1636"/>
      <c r="C1" s="1636"/>
      <c r="D1" s="1636"/>
      <c r="E1" s="1636"/>
      <c r="F1" s="1636"/>
      <c r="G1" s="1636"/>
      <c r="H1" s="1636"/>
    </row>
    <row r="2" spans="1:8" s="13" customFormat="1" ht="12.75" customHeight="1">
      <c r="A2" s="236"/>
      <c r="B2" s="236"/>
      <c r="C2" s="236"/>
      <c r="D2" s="236"/>
      <c r="E2" s="236"/>
      <c r="F2" s="236"/>
      <c r="G2" s="236"/>
      <c r="H2" s="236"/>
    </row>
    <row r="3" spans="1:8" s="13" customFormat="1" ht="15.75">
      <c r="A3" s="1660" t="s">
        <v>560</v>
      </c>
      <c r="B3" s="1660"/>
      <c r="C3" s="1660"/>
      <c r="D3" s="1660"/>
      <c r="E3" s="1660"/>
      <c r="F3" s="1660"/>
      <c r="G3" s="1660"/>
      <c r="H3" s="1660"/>
    </row>
    <row r="4" spans="1:8" s="13" customFormat="1" ht="33" customHeight="1">
      <c r="A4" s="1637" t="s">
        <v>1368</v>
      </c>
      <c r="B4" s="1637"/>
      <c r="C4" s="1637"/>
      <c r="D4" s="1637"/>
      <c r="E4" s="1637"/>
      <c r="F4" s="1637"/>
      <c r="G4" s="1637"/>
      <c r="H4" s="1637"/>
    </row>
    <row r="5" spans="1:8" s="13" customFormat="1" ht="15">
      <c r="A5" s="14"/>
      <c r="B5" s="14"/>
      <c r="C5" s="14"/>
      <c r="D5" s="14"/>
      <c r="E5" s="14"/>
      <c r="F5" s="14"/>
      <c r="G5" s="14"/>
      <c r="H5" s="14"/>
    </row>
    <row r="6" spans="1:8" ht="31.5" customHeight="1">
      <c r="A6" s="1687" t="s">
        <v>77</v>
      </c>
      <c r="B6" s="552" t="s">
        <v>3</v>
      </c>
      <c r="C6" s="552"/>
      <c r="D6" s="553"/>
      <c r="E6" s="552" t="s">
        <v>10</v>
      </c>
      <c r="F6" s="553"/>
      <c r="G6" s="250" t="s">
        <v>4</v>
      </c>
      <c r="H6" s="464" t="s">
        <v>16</v>
      </c>
    </row>
    <row r="7" spans="1:8" ht="21.75" customHeight="1">
      <c r="A7" s="1687"/>
      <c r="B7" s="346" t="s">
        <v>13</v>
      </c>
      <c r="C7" s="344"/>
      <c r="D7" s="345"/>
      <c r="E7" s="344" t="s">
        <v>14</v>
      </c>
      <c r="F7" s="345"/>
      <c r="G7" s="214" t="s">
        <v>149</v>
      </c>
      <c r="H7" s="464" t="s">
        <v>20</v>
      </c>
    </row>
    <row r="8" spans="1:8" ht="29.25" customHeight="1" thickBot="1">
      <c r="A8" s="1687"/>
      <c r="B8" s="289" t="s">
        <v>17</v>
      </c>
      <c r="C8" s="464" t="s">
        <v>18</v>
      </c>
      <c r="D8" s="372" t="s">
        <v>19</v>
      </c>
      <c r="E8" s="370" t="s">
        <v>17</v>
      </c>
      <c r="F8" s="372" t="s">
        <v>18</v>
      </c>
      <c r="G8" s="250" t="s">
        <v>150</v>
      </c>
      <c r="H8" s="370" t="s">
        <v>150</v>
      </c>
    </row>
    <row r="9" spans="1:8" ht="24" customHeight="1">
      <c r="A9" s="347" t="s">
        <v>81</v>
      </c>
      <c r="B9" s="411" t="s">
        <v>673</v>
      </c>
      <c r="C9" s="411" t="s">
        <v>673</v>
      </c>
      <c r="D9" s="411" t="s">
        <v>673</v>
      </c>
      <c r="E9" s="411" t="s">
        <v>673</v>
      </c>
      <c r="F9" s="411" t="s">
        <v>673</v>
      </c>
      <c r="G9" s="411" t="s">
        <v>673</v>
      </c>
      <c r="H9" s="412" t="s">
        <v>673</v>
      </c>
    </row>
    <row r="10" spans="1:8" ht="13.5">
      <c r="A10" s="350" t="s">
        <v>82</v>
      </c>
      <c r="B10" s="362" t="s">
        <v>673</v>
      </c>
      <c r="C10" s="362" t="s">
        <v>673</v>
      </c>
      <c r="D10" s="362" t="s">
        <v>673</v>
      </c>
      <c r="E10" s="362" t="s">
        <v>673</v>
      </c>
      <c r="F10" s="362" t="s">
        <v>673</v>
      </c>
      <c r="G10" s="362" t="s">
        <v>673</v>
      </c>
      <c r="H10" s="363" t="s">
        <v>673</v>
      </c>
    </row>
    <row r="11" spans="1:8" ht="13.5">
      <c r="A11" s="350" t="s">
        <v>83</v>
      </c>
      <c r="B11" s="362" t="s">
        <v>673</v>
      </c>
      <c r="C11" s="362" t="s">
        <v>673</v>
      </c>
      <c r="D11" s="362" t="s">
        <v>673</v>
      </c>
      <c r="E11" s="362" t="s">
        <v>673</v>
      </c>
      <c r="F11" s="362" t="s">
        <v>673</v>
      </c>
      <c r="G11" s="362" t="s">
        <v>673</v>
      </c>
      <c r="H11" s="363" t="s">
        <v>673</v>
      </c>
    </row>
    <row r="12" spans="1:8" ht="13.5">
      <c r="A12" s="350" t="s">
        <v>84</v>
      </c>
      <c r="B12" s="362" t="s">
        <v>673</v>
      </c>
      <c r="C12" s="362" t="s">
        <v>673</v>
      </c>
      <c r="D12" s="362" t="s">
        <v>673</v>
      </c>
      <c r="E12" s="362" t="s">
        <v>673</v>
      </c>
      <c r="F12" s="362" t="s">
        <v>673</v>
      </c>
      <c r="G12" s="362" t="s">
        <v>673</v>
      </c>
      <c r="H12" s="363" t="s">
        <v>673</v>
      </c>
    </row>
    <row r="13" spans="1:8" ht="13.5">
      <c r="A13" s="353" t="s">
        <v>85</v>
      </c>
      <c r="B13" s="364" t="s">
        <v>673</v>
      </c>
      <c r="C13" s="364" t="s">
        <v>673</v>
      </c>
      <c r="D13" s="364" t="s">
        <v>673</v>
      </c>
      <c r="E13" s="364" t="s">
        <v>673</v>
      </c>
      <c r="F13" s="364" t="s">
        <v>673</v>
      </c>
      <c r="G13" s="364" t="s">
        <v>673</v>
      </c>
      <c r="H13" s="365" t="s">
        <v>673</v>
      </c>
    </row>
    <row r="14" spans="1:8" ht="13.5">
      <c r="A14" s="353"/>
      <c r="B14" s="364"/>
      <c r="C14" s="364"/>
      <c r="D14" s="364"/>
      <c r="E14" s="364"/>
      <c r="F14" s="364"/>
      <c r="G14" s="364"/>
      <c r="H14" s="365"/>
    </row>
    <row r="15" spans="1:8" ht="13.5">
      <c r="A15" s="353" t="s">
        <v>86</v>
      </c>
      <c r="B15" s="364" t="s">
        <v>673</v>
      </c>
      <c r="C15" s="364" t="s">
        <v>673</v>
      </c>
      <c r="D15" s="364" t="s">
        <v>673</v>
      </c>
      <c r="E15" s="364" t="s">
        <v>673</v>
      </c>
      <c r="F15" s="364" t="s">
        <v>673</v>
      </c>
      <c r="G15" s="364" t="s">
        <v>673</v>
      </c>
      <c r="H15" s="365" t="s">
        <v>673</v>
      </c>
    </row>
    <row r="16" spans="1:8" ht="13.5">
      <c r="A16" s="353"/>
      <c r="B16" s="364"/>
      <c r="C16" s="364"/>
      <c r="D16" s="364"/>
      <c r="E16" s="364"/>
      <c r="F16" s="364"/>
      <c r="G16" s="364"/>
      <c r="H16" s="365"/>
    </row>
    <row r="17" spans="1:8" ht="13.5">
      <c r="A17" s="353" t="s">
        <v>87</v>
      </c>
      <c r="B17" s="364" t="s">
        <v>673</v>
      </c>
      <c r="C17" s="364" t="s">
        <v>673</v>
      </c>
      <c r="D17" s="364" t="s">
        <v>673</v>
      </c>
      <c r="E17" s="364" t="s">
        <v>673</v>
      </c>
      <c r="F17" s="364" t="s">
        <v>673</v>
      </c>
      <c r="G17" s="364" t="s">
        <v>673</v>
      </c>
      <c r="H17" s="365" t="s">
        <v>673</v>
      </c>
    </row>
    <row r="18" spans="1:8" ht="13.5">
      <c r="A18" s="350"/>
      <c r="B18" s="362"/>
      <c r="C18" s="362"/>
      <c r="D18" s="362"/>
      <c r="E18" s="362"/>
      <c r="F18" s="362"/>
      <c r="G18" s="362"/>
      <c r="H18" s="363"/>
    </row>
    <row r="19" spans="1:8" ht="13.5">
      <c r="A19" s="350" t="s">
        <v>158</v>
      </c>
      <c r="B19" s="362" t="s">
        <v>673</v>
      </c>
      <c r="C19" s="362" t="s">
        <v>673</v>
      </c>
      <c r="D19" s="362" t="s">
        <v>673</v>
      </c>
      <c r="E19" s="362" t="s">
        <v>673</v>
      </c>
      <c r="F19" s="362" t="s">
        <v>673</v>
      </c>
      <c r="G19" s="362" t="s">
        <v>673</v>
      </c>
      <c r="H19" s="363" t="s">
        <v>673</v>
      </c>
    </row>
    <row r="20" spans="1:8" ht="13.5">
      <c r="A20" s="350" t="s">
        <v>89</v>
      </c>
      <c r="B20" s="362" t="s">
        <v>673</v>
      </c>
      <c r="C20" s="362" t="s">
        <v>673</v>
      </c>
      <c r="D20" s="362" t="s">
        <v>673</v>
      </c>
      <c r="E20" s="362" t="s">
        <v>673</v>
      </c>
      <c r="F20" s="362" t="s">
        <v>673</v>
      </c>
      <c r="G20" s="362" t="s">
        <v>673</v>
      </c>
      <c r="H20" s="363" t="s">
        <v>673</v>
      </c>
    </row>
    <row r="21" spans="1:8" ht="13.5">
      <c r="A21" s="350" t="s">
        <v>90</v>
      </c>
      <c r="B21" s="362" t="s">
        <v>673</v>
      </c>
      <c r="C21" s="362" t="s">
        <v>673</v>
      </c>
      <c r="D21" s="362" t="s">
        <v>673</v>
      </c>
      <c r="E21" s="362" t="s">
        <v>673</v>
      </c>
      <c r="F21" s="362" t="s">
        <v>673</v>
      </c>
      <c r="G21" s="362" t="s">
        <v>673</v>
      </c>
      <c r="H21" s="363" t="s">
        <v>673</v>
      </c>
    </row>
    <row r="22" spans="1:8" ht="13.5">
      <c r="A22" s="353" t="s">
        <v>91</v>
      </c>
      <c r="B22" s="364" t="s">
        <v>673</v>
      </c>
      <c r="C22" s="364" t="s">
        <v>673</v>
      </c>
      <c r="D22" s="364" t="s">
        <v>673</v>
      </c>
      <c r="E22" s="364" t="s">
        <v>673</v>
      </c>
      <c r="F22" s="364" t="s">
        <v>673</v>
      </c>
      <c r="G22" s="364" t="s">
        <v>673</v>
      </c>
      <c r="H22" s="365" t="s">
        <v>673</v>
      </c>
    </row>
    <row r="23" spans="1:8" ht="13.5">
      <c r="A23" s="350"/>
      <c r="B23" s="364"/>
      <c r="C23" s="364"/>
      <c r="D23" s="364"/>
      <c r="E23" s="364"/>
      <c r="F23" s="364"/>
      <c r="G23" s="364"/>
      <c r="H23" s="365"/>
    </row>
    <row r="24" spans="1:8" ht="13.5">
      <c r="A24" s="353" t="s">
        <v>92</v>
      </c>
      <c r="B24" s="364" t="s">
        <v>673</v>
      </c>
      <c r="C24" s="364" t="s">
        <v>673</v>
      </c>
      <c r="D24" s="364" t="s">
        <v>673</v>
      </c>
      <c r="E24" s="364" t="s">
        <v>673</v>
      </c>
      <c r="F24" s="364" t="s">
        <v>673</v>
      </c>
      <c r="G24" s="364" t="s">
        <v>673</v>
      </c>
      <c r="H24" s="365" t="s">
        <v>673</v>
      </c>
    </row>
    <row r="25" spans="1:8" ht="13.5">
      <c r="A25" s="353"/>
      <c r="B25" s="364"/>
      <c r="C25" s="364"/>
      <c r="D25" s="364"/>
      <c r="E25" s="364"/>
      <c r="F25" s="364"/>
      <c r="G25" s="364"/>
      <c r="H25" s="365"/>
    </row>
    <row r="26" spans="1:8" ht="13.5">
      <c r="A26" s="353" t="s">
        <v>93</v>
      </c>
      <c r="B26" s="364" t="s">
        <v>673</v>
      </c>
      <c r="C26" s="364" t="s">
        <v>673</v>
      </c>
      <c r="D26" s="364" t="s">
        <v>673</v>
      </c>
      <c r="E26" s="364" t="s">
        <v>673</v>
      </c>
      <c r="F26" s="364" t="s">
        <v>673</v>
      </c>
      <c r="G26" s="364" t="s">
        <v>673</v>
      </c>
      <c r="H26" s="365" t="s">
        <v>673</v>
      </c>
    </row>
    <row r="27" spans="1:8" ht="13.5">
      <c r="A27" s="350"/>
      <c r="B27" s="362"/>
      <c r="C27" s="362"/>
      <c r="D27" s="362"/>
      <c r="E27" s="362"/>
      <c r="F27" s="362"/>
      <c r="G27" s="362"/>
      <c r="H27" s="363"/>
    </row>
    <row r="28" spans="1:8" ht="13.5">
      <c r="A28" s="350" t="s">
        <v>94</v>
      </c>
      <c r="B28" s="389" t="s">
        <v>673</v>
      </c>
      <c r="C28" s="389" t="s">
        <v>673</v>
      </c>
      <c r="D28" s="389" t="s">
        <v>673</v>
      </c>
      <c r="E28" s="389" t="s">
        <v>673</v>
      </c>
      <c r="F28" s="389" t="s">
        <v>673</v>
      </c>
      <c r="G28" s="389" t="s">
        <v>673</v>
      </c>
      <c r="H28" s="390" t="s">
        <v>673</v>
      </c>
    </row>
    <row r="29" spans="1:8" ht="13.5">
      <c r="A29" s="350" t="s">
        <v>95</v>
      </c>
      <c r="B29" s="389" t="s">
        <v>673</v>
      </c>
      <c r="C29" s="389" t="s">
        <v>673</v>
      </c>
      <c r="D29" s="389" t="s">
        <v>673</v>
      </c>
      <c r="E29" s="389" t="s">
        <v>673</v>
      </c>
      <c r="F29" s="389" t="s">
        <v>673</v>
      </c>
      <c r="G29" s="389" t="s">
        <v>673</v>
      </c>
      <c r="H29" s="390" t="s">
        <v>673</v>
      </c>
    </row>
    <row r="30" spans="1:8" ht="13.5">
      <c r="A30" s="350" t="s">
        <v>96</v>
      </c>
      <c r="B30" s="362" t="s">
        <v>673</v>
      </c>
      <c r="C30" s="362" t="s">
        <v>673</v>
      </c>
      <c r="D30" s="362" t="s">
        <v>673</v>
      </c>
      <c r="E30" s="362" t="s">
        <v>673</v>
      </c>
      <c r="F30" s="362" t="s">
        <v>673</v>
      </c>
      <c r="G30" s="362" t="s">
        <v>673</v>
      </c>
      <c r="H30" s="363" t="s">
        <v>673</v>
      </c>
    </row>
    <row r="31" spans="1:8" ht="13.5">
      <c r="A31" s="353" t="s">
        <v>97</v>
      </c>
      <c r="B31" s="364" t="s">
        <v>673</v>
      </c>
      <c r="C31" s="364" t="s">
        <v>673</v>
      </c>
      <c r="D31" s="364" t="s">
        <v>673</v>
      </c>
      <c r="E31" s="364" t="s">
        <v>673</v>
      </c>
      <c r="F31" s="364" t="s">
        <v>673</v>
      </c>
      <c r="G31" s="364" t="s">
        <v>673</v>
      </c>
      <c r="H31" s="365" t="s">
        <v>673</v>
      </c>
    </row>
    <row r="32" spans="1:8" ht="13.5">
      <c r="A32" s="350"/>
      <c r="B32" s="362"/>
      <c r="C32" s="362"/>
      <c r="D32" s="362"/>
      <c r="E32" s="362"/>
      <c r="F32" s="362"/>
      <c r="G32" s="362"/>
      <c r="H32" s="363"/>
    </row>
    <row r="33" spans="1:8" ht="13.5">
      <c r="A33" s="350" t="s">
        <v>98</v>
      </c>
      <c r="B33" s="366" t="s">
        <v>673</v>
      </c>
      <c r="C33" s="366" t="s">
        <v>673</v>
      </c>
      <c r="D33" s="366" t="s">
        <v>673</v>
      </c>
      <c r="E33" s="366" t="s">
        <v>673</v>
      </c>
      <c r="F33" s="366" t="s">
        <v>673</v>
      </c>
      <c r="G33" s="366" t="s">
        <v>673</v>
      </c>
      <c r="H33" s="367" t="s">
        <v>673</v>
      </c>
    </row>
    <row r="34" spans="1:8" ht="13.5">
      <c r="A34" s="350" t="s">
        <v>99</v>
      </c>
      <c r="B34" s="366" t="s">
        <v>673</v>
      </c>
      <c r="C34" s="366" t="s">
        <v>673</v>
      </c>
      <c r="D34" s="366" t="s">
        <v>673</v>
      </c>
      <c r="E34" s="366" t="s">
        <v>673</v>
      </c>
      <c r="F34" s="366" t="s">
        <v>673</v>
      </c>
      <c r="G34" s="366" t="s">
        <v>673</v>
      </c>
      <c r="H34" s="367" t="s">
        <v>673</v>
      </c>
    </row>
    <row r="35" spans="1:8" ht="13.5">
      <c r="A35" s="350" t="s">
        <v>100</v>
      </c>
      <c r="B35" s="366" t="s">
        <v>673</v>
      </c>
      <c r="C35" s="366" t="s">
        <v>673</v>
      </c>
      <c r="D35" s="366" t="s">
        <v>673</v>
      </c>
      <c r="E35" s="366" t="s">
        <v>673</v>
      </c>
      <c r="F35" s="366" t="s">
        <v>673</v>
      </c>
      <c r="G35" s="366" t="s">
        <v>673</v>
      </c>
      <c r="H35" s="367" t="s">
        <v>673</v>
      </c>
    </row>
    <row r="36" spans="1:8" ht="13.5">
      <c r="A36" s="350" t="s">
        <v>101</v>
      </c>
      <c r="B36" s="366" t="s">
        <v>673</v>
      </c>
      <c r="C36" s="366" t="s">
        <v>673</v>
      </c>
      <c r="D36" s="366" t="s">
        <v>673</v>
      </c>
      <c r="E36" s="366" t="s">
        <v>673</v>
      </c>
      <c r="F36" s="366" t="s">
        <v>673</v>
      </c>
      <c r="G36" s="366" t="s">
        <v>673</v>
      </c>
      <c r="H36" s="367" t="s">
        <v>673</v>
      </c>
    </row>
    <row r="37" spans="1:8" ht="13.5">
      <c r="A37" s="353" t="s">
        <v>102</v>
      </c>
      <c r="B37" s="364" t="s">
        <v>673</v>
      </c>
      <c r="C37" s="364" t="s">
        <v>673</v>
      </c>
      <c r="D37" s="364" t="s">
        <v>673</v>
      </c>
      <c r="E37" s="364" t="s">
        <v>673</v>
      </c>
      <c r="F37" s="364" t="s">
        <v>673</v>
      </c>
      <c r="G37" s="364" t="s">
        <v>673</v>
      </c>
      <c r="H37" s="365" t="s">
        <v>673</v>
      </c>
    </row>
    <row r="38" spans="1:8" ht="13.5">
      <c r="A38" s="353"/>
      <c r="B38" s="364"/>
      <c r="C38" s="364"/>
      <c r="D38" s="364"/>
      <c r="E38" s="364"/>
      <c r="F38" s="364"/>
      <c r="G38" s="364"/>
      <c r="H38" s="365"/>
    </row>
    <row r="39" spans="1:8" ht="13.5">
      <c r="A39" s="353" t="s">
        <v>103</v>
      </c>
      <c r="B39" s="364" t="s">
        <v>673</v>
      </c>
      <c r="C39" s="364" t="s">
        <v>673</v>
      </c>
      <c r="D39" s="364" t="s">
        <v>673</v>
      </c>
      <c r="E39" s="364" t="s">
        <v>673</v>
      </c>
      <c r="F39" s="364" t="s">
        <v>673</v>
      </c>
      <c r="G39" s="364" t="s">
        <v>673</v>
      </c>
      <c r="H39" s="365" t="s">
        <v>673</v>
      </c>
    </row>
    <row r="40" spans="1:8" ht="13.5">
      <c r="A40" s="350"/>
      <c r="B40" s="362"/>
      <c r="C40" s="362"/>
      <c r="D40" s="362"/>
      <c r="E40" s="362"/>
      <c r="F40" s="362"/>
      <c r="G40" s="362"/>
      <c r="H40" s="363"/>
    </row>
    <row r="41" spans="1:8" ht="13.5">
      <c r="A41" s="350" t="s">
        <v>159</v>
      </c>
      <c r="B41" s="362">
        <v>86</v>
      </c>
      <c r="C41" s="362" t="s">
        <v>23</v>
      </c>
      <c r="D41" s="362">
        <v>86</v>
      </c>
      <c r="E41" s="362">
        <v>483</v>
      </c>
      <c r="F41" s="362" t="s">
        <v>23</v>
      </c>
      <c r="G41" s="362">
        <v>42</v>
      </c>
      <c r="H41" s="363">
        <v>12</v>
      </c>
    </row>
    <row r="42" spans="1:8" ht="13.5">
      <c r="A42" s="350" t="s">
        <v>105</v>
      </c>
      <c r="B42" s="362" t="s">
        <v>673</v>
      </c>
      <c r="C42" s="362" t="s">
        <v>673</v>
      </c>
      <c r="D42" s="362" t="s">
        <v>673</v>
      </c>
      <c r="E42" s="362" t="s">
        <v>673</v>
      </c>
      <c r="F42" s="362" t="s">
        <v>673</v>
      </c>
      <c r="G42" s="362" t="s">
        <v>673</v>
      </c>
      <c r="H42" s="363" t="s">
        <v>673</v>
      </c>
    </row>
    <row r="43" spans="1:8" ht="13.5">
      <c r="A43" s="350" t="s">
        <v>106</v>
      </c>
      <c r="B43" s="362" t="s">
        <v>673</v>
      </c>
      <c r="C43" s="362" t="s">
        <v>673</v>
      </c>
      <c r="D43" s="362" t="s">
        <v>673</v>
      </c>
      <c r="E43" s="362" t="s">
        <v>673</v>
      </c>
      <c r="F43" s="362" t="s">
        <v>673</v>
      </c>
      <c r="G43" s="362" t="s">
        <v>673</v>
      </c>
      <c r="H43" s="363" t="s">
        <v>673</v>
      </c>
    </row>
    <row r="44" spans="1:8" ht="13.5">
      <c r="A44" s="350" t="s">
        <v>107</v>
      </c>
      <c r="B44" s="362" t="s">
        <v>673</v>
      </c>
      <c r="C44" s="362" t="s">
        <v>673</v>
      </c>
      <c r="D44" s="362" t="s">
        <v>673</v>
      </c>
      <c r="E44" s="362" t="s">
        <v>673</v>
      </c>
      <c r="F44" s="362" t="s">
        <v>673</v>
      </c>
      <c r="G44" s="362" t="s">
        <v>673</v>
      </c>
      <c r="H44" s="363" t="s">
        <v>673</v>
      </c>
    </row>
    <row r="45" spans="1:8" ht="13.5">
      <c r="A45" s="350" t="s">
        <v>108</v>
      </c>
      <c r="B45" s="362">
        <v>258</v>
      </c>
      <c r="C45" s="362">
        <v>6</v>
      </c>
      <c r="D45" s="362">
        <v>264</v>
      </c>
      <c r="E45" s="362">
        <v>850</v>
      </c>
      <c r="F45" s="362">
        <v>1300</v>
      </c>
      <c r="G45" s="362">
        <v>227</v>
      </c>
      <c r="H45" s="363">
        <v>102</v>
      </c>
    </row>
    <row r="46" spans="1:8" ht="13.5">
      <c r="A46" s="350" t="s">
        <v>109</v>
      </c>
      <c r="B46" s="362">
        <v>153</v>
      </c>
      <c r="C46" s="362" t="s">
        <v>23</v>
      </c>
      <c r="D46" s="362">
        <v>153</v>
      </c>
      <c r="E46" s="362">
        <v>950</v>
      </c>
      <c r="F46" s="362" t="s">
        <v>23</v>
      </c>
      <c r="G46" s="362">
        <v>145</v>
      </c>
      <c r="H46" s="363">
        <v>73</v>
      </c>
    </row>
    <row r="47" spans="1:8" ht="13.5">
      <c r="A47" s="350" t="s">
        <v>110</v>
      </c>
      <c r="B47" s="362" t="s">
        <v>673</v>
      </c>
      <c r="C47" s="362" t="s">
        <v>673</v>
      </c>
      <c r="D47" s="362" t="s">
        <v>673</v>
      </c>
      <c r="E47" s="362" t="s">
        <v>673</v>
      </c>
      <c r="F47" s="362" t="s">
        <v>673</v>
      </c>
      <c r="G47" s="362" t="s">
        <v>673</v>
      </c>
      <c r="H47" s="363" t="s">
        <v>673</v>
      </c>
    </row>
    <row r="48" spans="1:8" ht="13.5">
      <c r="A48" s="350" t="s">
        <v>111</v>
      </c>
      <c r="B48" s="362">
        <v>104</v>
      </c>
      <c r="C48" s="362" t="s">
        <v>23</v>
      </c>
      <c r="D48" s="362">
        <v>104</v>
      </c>
      <c r="E48" s="362">
        <v>1000</v>
      </c>
      <c r="F48" s="362" t="s">
        <v>23</v>
      </c>
      <c r="G48" s="362">
        <v>104</v>
      </c>
      <c r="H48" s="363" t="s">
        <v>23</v>
      </c>
    </row>
    <row r="49" spans="1:8" ht="13.5">
      <c r="A49" s="350" t="s">
        <v>112</v>
      </c>
      <c r="B49" s="362">
        <v>512</v>
      </c>
      <c r="C49" s="362">
        <v>23</v>
      </c>
      <c r="D49" s="362">
        <v>535</v>
      </c>
      <c r="E49" s="362">
        <v>650</v>
      </c>
      <c r="F49" s="362">
        <v>1000</v>
      </c>
      <c r="G49" s="362">
        <v>356</v>
      </c>
      <c r="H49" s="363">
        <v>107</v>
      </c>
    </row>
    <row r="50" spans="1:8" ht="13.5">
      <c r="A50" s="353" t="s">
        <v>113</v>
      </c>
      <c r="B50" s="364">
        <v>1113</v>
      </c>
      <c r="C50" s="364">
        <v>29</v>
      </c>
      <c r="D50" s="364">
        <v>1142</v>
      </c>
      <c r="E50" s="364">
        <v>757</v>
      </c>
      <c r="F50" s="364">
        <v>1062</v>
      </c>
      <c r="G50" s="364">
        <v>874</v>
      </c>
      <c r="H50" s="365">
        <v>294</v>
      </c>
    </row>
    <row r="51" spans="1:8" ht="13.5">
      <c r="A51" s="353"/>
      <c r="B51" s="364"/>
      <c r="C51" s="364"/>
      <c r="D51" s="364"/>
      <c r="E51" s="364"/>
      <c r="F51" s="364"/>
      <c r="G51" s="364"/>
      <c r="H51" s="365"/>
    </row>
    <row r="52" spans="1:8" ht="13.5">
      <c r="A52" s="353" t="s">
        <v>114</v>
      </c>
      <c r="B52" s="364" t="s">
        <v>673</v>
      </c>
      <c r="C52" s="364" t="s">
        <v>673</v>
      </c>
      <c r="D52" s="364" t="s">
        <v>673</v>
      </c>
      <c r="E52" s="364" t="s">
        <v>673</v>
      </c>
      <c r="F52" s="364" t="s">
        <v>673</v>
      </c>
      <c r="G52" s="364" t="s">
        <v>673</v>
      </c>
      <c r="H52" s="365" t="s">
        <v>673</v>
      </c>
    </row>
    <row r="53" spans="1:8" ht="13.5">
      <c r="A53" s="350"/>
      <c r="B53" s="362"/>
      <c r="C53" s="362"/>
      <c r="D53" s="362"/>
      <c r="E53" s="362"/>
      <c r="F53" s="362"/>
      <c r="G53" s="362"/>
      <c r="H53" s="363"/>
    </row>
    <row r="54" spans="1:8" ht="13.5">
      <c r="A54" s="350" t="s">
        <v>115</v>
      </c>
      <c r="B54" s="362">
        <v>4</v>
      </c>
      <c r="C54" s="362" t="s">
        <v>23</v>
      </c>
      <c r="D54" s="362">
        <v>4</v>
      </c>
      <c r="E54" s="362">
        <v>850</v>
      </c>
      <c r="F54" s="362" t="s">
        <v>23</v>
      </c>
      <c r="G54" s="362">
        <v>3</v>
      </c>
      <c r="H54" s="363" t="s">
        <v>23</v>
      </c>
    </row>
    <row r="55" spans="1:8" ht="13.5">
      <c r="A55" s="350" t="s">
        <v>116</v>
      </c>
      <c r="B55" s="362" t="s">
        <v>23</v>
      </c>
      <c r="C55" s="362">
        <v>3</v>
      </c>
      <c r="D55" s="362">
        <v>3</v>
      </c>
      <c r="E55" s="362" t="s">
        <v>23</v>
      </c>
      <c r="F55" s="362">
        <v>650</v>
      </c>
      <c r="G55" s="362">
        <v>2</v>
      </c>
      <c r="H55" s="363" t="s">
        <v>23</v>
      </c>
    </row>
    <row r="56" spans="1:8" ht="13.5">
      <c r="A56" s="350" t="s">
        <v>117</v>
      </c>
      <c r="B56" s="362">
        <v>15</v>
      </c>
      <c r="C56" s="362">
        <v>20</v>
      </c>
      <c r="D56" s="362">
        <v>35</v>
      </c>
      <c r="E56" s="362">
        <v>700</v>
      </c>
      <c r="F56" s="362">
        <v>1200</v>
      </c>
      <c r="G56" s="362">
        <v>35</v>
      </c>
      <c r="H56" s="363">
        <v>5</v>
      </c>
    </row>
    <row r="57" spans="1:8" ht="13.5">
      <c r="A57" s="350" t="s">
        <v>118</v>
      </c>
      <c r="B57" s="362">
        <v>32</v>
      </c>
      <c r="C57" s="362" t="s">
        <v>23</v>
      </c>
      <c r="D57" s="362">
        <v>32</v>
      </c>
      <c r="E57" s="362">
        <v>900</v>
      </c>
      <c r="F57" s="362" t="s">
        <v>23</v>
      </c>
      <c r="G57" s="362">
        <v>29</v>
      </c>
      <c r="H57" s="363" t="s">
        <v>23</v>
      </c>
    </row>
    <row r="58" spans="1:8" ht="13.5">
      <c r="A58" s="350" t="s">
        <v>119</v>
      </c>
      <c r="B58" s="362" t="s">
        <v>673</v>
      </c>
      <c r="C58" s="362" t="s">
        <v>673</v>
      </c>
      <c r="D58" s="362" t="s">
        <v>673</v>
      </c>
      <c r="E58" s="362" t="s">
        <v>673</v>
      </c>
      <c r="F58" s="362" t="s">
        <v>673</v>
      </c>
      <c r="G58" s="362" t="s">
        <v>673</v>
      </c>
      <c r="H58" s="363" t="s">
        <v>673</v>
      </c>
    </row>
    <row r="59" spans="1:8" ht="13.5">
      <c r="A59" s="353" t="s">
        <v>160</v>
      </c>
      <c r="B59" s="364">
        <v>51</v>
      </c>
      <c r="C59" s="364">
        <v>23</v>
      </c>
      <c r="D59" s="364">
        <v>74</v>
      </c>
      <c r="E59" s="364">
        <v>837</v>
      </c>
      <c r="F59" s="364">
        <v>1128</v>
      </c>
      <c r="G59" s="364">
        <v>69</v>
      </c>
      <c r="H59" s="365">
        <v>5</v>
      </c>
    </row>
    <row r="60" spans="1:8" ht="13.5">
      <c r="A60" s="350"/>
      <c r="B60" s="362"/>
      <c r="C60" s="362"/>
      <c r="D60" s="362"/>
      <c r="E60" s="362"/>
      <c r="F60" s="362"/>
      <c r="G60" s="362"/>
      <c r="H60" s="363"/>
    </row>
    <row r="61" spans="1:8" ht="13.5">
      <c r="A61" s="350" t="s">
        <v>121</v>
      </c>
      <c r="B61" s="362" t="s">
        <v>673</v>
      </c>
      <c r="C61" s="362" t="s">
        <v>673</v>
      </c>
      <c r="D61" s="362" t="s">
        <v>673</v>
      </c>
      <c r="E61" s="362" t="s">
        <v>673</v>
      </c>
      <c r="F61" s="362" t="s">
        <v>673</v>
      </c>
      <c r="G61" s="362" t="s">
        <v>673</v>
      </c>
      <c r="H61" s="363" t="s">
        <v>673</v>
      </c>
    </row>
    <row r="62" spans="1:8" ht="13.5">
      <c r="A62" s="350" t="s">
        <v>122</v>
      </c>
      <c r="B62" s="362" t="s">
        <v>673</v>
      </c>
      <c r="C62" s="362" t="s">
        <v>673</v>
      </c>
      <c r="D62" s="362" t="s">
        <v>673</v>
      </c>
      <c r="E62" s="362" t="s">
        <v>673</v>
      </c>
      <c r="F62" s="362" t="s">
        <v>673</v>
      </c>
      <c r="G62" s="362" t="s">
        <v>673</v>
      </c>
      <c r="H62" s="363" t="s">
        <v>673</v>
      </c>
    </row>
    <row r="63" spans="1:8" ht="13.5">
      <c r="A63" s="350" t="s">
        <v>123</v>
      </c>
      <c r="B63" s="362" t="s">
        <v>673</v>
      </c>
      <c r="C63" s="362" t="s">
        <v>673</v>
      </c>
      <c r="D63" s="362" t="s">
        <v>673</v>
      </c>
      <c r="E63" s="362" t="s">
        <v>673</v>
      </c>
      <c r="F63" s="362" t="s">
        <v>673</v>
      </c>
      <c r="G63" s="362" t="s">
        <v>673</v>
      </c>
      <c r="H63" s="363" t="s">
        <v>673</v>
      </c>
    </row>
    <row r="64" spans="1:8" ht="13.5">
      <c r="A64" s="353" t="s">
        <v>124</v>
      </c>
      <c r="B64" s="364" t="s">
        <v>673</v>
      </c>
      <c r="C64" s="364" t="s">
        <v>673</v>
      </c>
      <c r="D64" s="364" t="s">
        <v>673</v>
      </c>
      <c r="E64" s="364" t="s">
        <v>673</v>
      </c>
      <c r="F64" s="364" t="s">
        <v>673</v>
      </c>
      <c r="G64" s="364" t="s">
        <v>673</v>
      </c>
      <c r="H64" s="365" t="s">
        <v>673</v>
      </c>
    </row>
    <row r="65" spans="1:8" ht="13.5">
      <c r="A65" s="353"/>
      <c r="B65" s="364"/>
      <c r="C65" s="364"/>
      <c r="D65" s="364"/>
      <c r="E65" s="364"/>
      <c r="F65" s="364"/>
      <c r="G65" s="364"/>
      <c r="H65" s="365"/>
    </row>
    <row r="66" spans="1:8" ht="13.5">
      <c r="A66" s="353" t="s">
        <v>125</v>
      </c>
      <c r="B66" s="364" t="s">
        <v>23</v>
      </c>
      <c r="C66" s="364">
        <v>1</v>
      </c>
      <c r="D66" s="364">
        <v>1</v>
      </c>
      <c r="E66" s="364" t="s">
        <v>23</v>
      </c>
      <c r="F66" s="364">
        <v>1020</v>
      </c>
      <c r="G66" s="364">
        <v>1</v>
      </c>
      <c r="H66" s="365">
        <v>1</v>
      </c>
    </row>
    <row r="67" spans="1:8" ht="13.5">
      <c r="A67" s="350"/>
      <c r="B67" s="362"/>
      <c r="C67" s="362"/>
      <c r="D67" s="362"/>
      <c r="E67" s="362"/>
      <c r="F67" s="362"/>
      <c r="G67" s="362"/>
      <c r="H67" s="363"/>
    </row>
    <row r="68" spans="1:8" ht="13.5">
      <c r="A68" s="350" t="s">
        <v>126</v>
      </c>
      <c r="B68" s="362">
        <v>8</v>
      </c>
      <c r="C68" s="362" t="s">
        <v>23</v>
      </c>
      <c r="D68" s="362">
        <v>8</v>
      </c>
      <c r="E68" s="362">
        <v>600</v>
      </c>
      <c r="F68" s="362" t="s">
        <v>23</v>
      </c>
      <c r="G68" s="362">
        <v>5</v>
      </c>
      <c r="H68" s="363" t="s">
        <v>23</v>
      </c>
    </row>
    <row r="69" spans="1:8" ht="13.5">
      <c r="A69" s="350" t="s">
        <v>127</v>
      </c>
      <c r="B69" s="362" t="s">
        <v>673</v>
      </c>
      <c r="C69" s="362" t="s">
        <v>673</v>
      </c>
      <c r="D69" s="362" t="s">
        <v>673</v>
      </c>
      <c r="E69" s="362" t="s">
        <v>673</v>
      </c>
      <c r="F69" s="362" t="s">
        <v>673</v>
      </c>
      <c r="G69" s="362" t="s">
        <v>673</v>
      </c>
      <c r="H69" s="363" t="s">
        <v>673</v>
      </c>
    </row>
    <row r="70" spans="1:8" ht="13.5">
      <c r="A70" s="353" t="s">
        <v>128</v>
      </c>
      <c r="B70" s="364">
        <v>8</v>
      </c>
      <c r="C70" s="364" t="s">
        <v>23</v>
      </c>
      <c r="D70" s="364">
        <v>8</v>
      </c>
      <c r="E70" s="364">
        <v>600</v>
      </c>
      <c r="F70" s="364" t="s">
        <v>23</v>
      </c>
      <c r="G70" s="364">
        <v>5</v>
      </c>
      <c r="H70" s="365" t="s">
        <v>23</v>
      </c>
    </row>
    <row r="71" spans="1:8" ht="13.5">
      <c r="A71" s="350"/>
      <c r="B71" s="362"/>
      <c r="C71" s="362"/>
      <c r="D71" s="362"/>
      <c r="E71" s="362"/>
      <c r="F71" s="362"/>
      <c r="G71" s="362"/>
      <c r="H71" s="363"/>
    </row>
    <row r="72" spans="1:8" ht="13.5">
      <c r="A72" s="350" t="s">
        <v>129</v>
      </c>
      <c r="B72" s="389" t="s">
        <v>673</v>
      </c>
      <c r="C72" s="389" t="s">
        <v>673</v>
      </c>
      <c r="D72" s="389" t="s">
        <v>673</v>
      </c>
      <c r="E72" s="389" t="s">
        <v>673</v>
      </c>
      <c r="F72" s="389" t="s">
        <v>673</v>
      </c>
      <c r="G72" s="389" t="s">
        <v>673</v>
      </c>
      <c r="H72" s="390" t="s">
        <v>673</v>
      </c>
    </row>
    <row r="73" spans="1:8" ht="13.5">
      <c r="A73" s="350" t="s">
        <v>130</v>
      </c>
      <c r="B73" s="362" t="s">
        <v>673</v>
      </c>
      <c r="C73" s="362" t="s">
        <v>673</v>
      </c>
      <c r="D73" s="362" t="s">
        <v>673</v>
      </c>
      <c r="E73" s="362" t="s">
        <v>673</v>
      </c>
      <c r="F73" s="362" t="s">
        <v>673</v>
      </c>
      <c r="G73" s="362" t="s">
        <v>673</v>
      </c>
      <c r="H73" s="363" t="s">
        <v>673</v>
      </c>
    </row>
    <row r="74" spans="1:8" ht="13.5">
      <c r="A74" s="350" t="s">
        <v>131</v>
      </c>
      <c r="B74" s="362" t="s">
        <v>673</v>
      </c>
      <c r="C74" s="362" t="s">
        <v>673</v>
      </c>
      <c r="D74" s="362" t="s">
        <v>673</v>
      </c>
      <c r="E74" s="362" t="s">
        <v>673</v>
      </c>
      <c r="F74" s="362" t="s">
        <v>673</v>
      </c>
      <c r="G74" s="362" t="s">
        <v>673</v>
      </c>
      <c r="H74" s="363" t="s">
        <v>673</v>
      </c>
    </row>
    <row r="75" spans="1:8" ht="13.5">
      <c r="A75" s="350" t="s">
        <v>132</v>
      </c>
      <c r="B75" s="362" t="s">
        <v>673</v>
      </c>
      <c r="C75" s="362" t="s">
        <v>673</v>
      </c>
      <c r="D75" s="362" t="s">
        <v>673</v>
      </c>
      <c r="E75" s="362" t="s">
        <v>673</v>
      </c>
      <c r="F75" s="362" t="s">
        <v>673</v>
      </c>
      <c r="G75" s="362" t="s">
        <v>673</v>
      </c>
      <c r="H75" s="363" t="s">
        <v>673</v>
      </c>
    </row>
    <row r="76" spans="1:8" ht="13.5">
      <c r="A76" s="350" t="s">
        <v>133</v>
      </c>
      <c r="B76" s="362" t="s">
        <v>673</v>
      </c>
      <c r="C76" s="362" t="s">
        <v>673</v>
      </c>
      <c r="D76" s="362" t="s">
        <v>673</v>
      </c>
      <c r="E76" s="362" t="s">
        <v>673</v>
      </c>
      <c r="F76" s="362" t="s">
        <v>673</v>
      </c>
      <c r="G76" s="362" t="s">
        <v>673</v>
      </c>
      <c r="H76" s="363" t="s">
        <v>673</v>
      </c>
    </row>
    <row r="77" spans="1:8" ht="13.5">
      <c r="A77" s="350" t="s">
        <v>134</v>
      </c>
      <c r="B77" s="362" t="s">
        <v>673</v>
      </c>
      <c r="C77" s="362" t="s">
        <v>673</v>
      </c>
      <c r="D77" s="362" t="s">
        <v>673</v>
      </c>
      <c r="E77" s="362" t="s">
        <v>673</v>
      </c>
      <c r="F77" s="362" t="s">
        <v>673</v>
      </c>
      <c r="G77" s="362" t="s">
        <v>673</v>
      </c>
      <c r="H77" s="363" t="s">
        <v>673</v>
      </c>
    </row>
    <row r="78" spans="1:8" ht="13.5">
      <c r="A78" s="350" t="s">
        <v>135</v>
      </c>
      <c r="B78" s="362" t="s">
        <v>673</v>
      </c>
      <c r="C78" s="362" t="s">
        <v>673</v>
      </c>
      <c r="D78" s="362" t="s">
        <v>673</v>
      </c>
      <c r="E78" s="362" t="s">
        <v>673</v>
      </c>
      <c r="F78" s="362" t="s">
        <v>673</v>
      </c>
      <c r="G78" s="362" t="s">
        <v>673</v>
      </c>
      <c r="H78" s="363" t="s">
        <v>673</v>
      </c>
    </row>
    <row r="79" spans="1:8" ht="13.5">
      <c r="A79" s="350" t="s">
        <v>136</v>
      </c>
      <c r="B79" s="362" t="s">
        <v>673</v>
      </c>
      <c r="C79" s="362" t="s">
        <v>673</v>
      </c>
      <c r="D79" s="362" t="s">
        <v>673</v>
      </c>
      <c r="E79" s="362" t="s">
        <v>673</v>
      </c>
      <c r="F79" s="362" t="s">
        <v>673</v>
      </c>
      <c r="G79" s="362" t="s">
        <v>673</v>
      </c>
      <c r="H79" s="363" t="s">
        <v>673</v>
      </c>
    </row>
    <row r="80" spans="1:8" ht="13.5">
      <c r="A80" s="353" t="s">
        <v>137</v>
      </c>
      <c r="B80" s="364" t="s">
        <v>673</v>
      </c>
      <c r="C80" s="364" t="s">
        <v>673</v>
      </c>
      <c r="D80" s="364" t="s">
        <v>673</v>
      </c>
      <c r="E80" s="364" t="s">
        <v>673</v>
      </c>
      <c r="F80" s="364" t="s">
        <v>673</v>
      </c>
      <c r="G80" s="364" t="s">
        <v>673</v>
      </c>
      <c r="H80" s="365" t="s">
        <v>673</v>
      </c>
    </row>
    <row r="81" spans="1:8" ht="13.5">
      <c r="A81" s="350"/>
      <c r="B81" s="362"/>
      <c r="C81" s="362"/>
      <c r="D81" s="362"/>
      <c r="E81" s="362"/>
      <c r="F81" s="362"/>
      <c r="G81" s="362"/>
      <c r="H81" s="363"/>
    </row>
    <row r="82" spans="1:8" ht="13.5">
      <c r="A82" s="350" t="s">
        <v>138</v>
      </c>
      <c r="B82" s="362" t="s">
        <v>673</v>
      </c>
      <c r="C82" s="362" t="s">
        <v>673</v>
      </c>
      <c r="D82" s="362" t="s">
        <v>673</v>
      </c>
      <c r="E82" s="362" t="s">
        <v>673</v>
      </c>
      <c r="F82" s="362" t="s">
        <v>673</v>
      </c>
      <c r="G82" s="362" t="s">
        <v>673</v>
      </c>
      <c r="H82" s="363" t="s">
        <v>673</v>
      </c>
    </row>
    <row r="83" spans="1:8" ht="13.5">
      <c r="A83" s="350" t="s">
        <v>139</v>
      </c>
      <c r="B83" s="362" t="s">
        <v>673</v>
      </c>
      <c r="C83" s="362" t="s">
        <v>673</v>
      </c>
      <c r="D83" s="362" t="s">
        <v>673</v>
      </c>
      <c r="E83" s="362" t="s">
        <v>673</v>
      </c>
      <c r="F83" s="362" t="s">
        <v>673</v>
      </c>
      <c r="G83" s="362" t="s">
        <v>673</v>
      </c>
      <c r="H83" s="363" t="s">
        <v>673</v>
      </c>
    </row>
    <row r="84" spans="1:8" ht="13.5">
      <c r="A84" s="353" t="s">
        <v>140</v>
      </c>
      <c r="B84" s="364" t="s">
        <v>673</v>
      </c>
      <c r="C84" s="364" t="s">
        <v>673</v>
      </c>
      <c r="D84" s="364" t="s">
        <v>673</v>
      </c>
      <c r="E84" s="364" t="s">
        <v>673</v>
      </c>
      <c r="F84" s="364" t="s">
        <v>673</v>
      </c>
      <c r="G84" s="364" t="s">
        <v>673</v>
      </c>
      <c r="H84" s="365" t="s">
        <v>673</v>
      </c>
    </row>
    <row r="85" spans="1:8" ht="14.25" thickBot="1">
      <c r="A85" s="406"/>
      <c r="B85" s="487"/>
      <c r="C85" s="487"/>
      <c r="D85" s="487"/>
      <c r="E85" s="487"/>
      <c r="F85" s="487"/>
      <c r="G85" s="487"/>
      <c r="H85" s="488"/>
    </row>
    <row r="86" spans="1:8" ht="14.25" thickBot="1">
      <c r="A86" s="232" t="s">
        <v>141</v>
      </c>
      <c r="B86" s="368">
        <v>1172</v>
      </c>
      <c r="C86" s="368">
        <v>53</v>
      </c>
      <c r="D86" s="368">
        <v>1225</v>
      </c>
      <c r="E86" s="368">
        <v>760</v>
      </c>
      <c r="F86" s="368">
        <v>1090</v>
      </c>
      <c r="G86" s="368">
        <v>949</v>
      </c>
      <c r="H86" s="369">
        <v>300</v>
      </c>
    </row>
    <row r="87" spans="1:8">
      <c r="B87" s="280"/>
    </row>
  </sheetData>
  <mergeCells count="4">
    <mergeCell ref="A1:H1"/>
    <mergeCell ref="A3:H3"/>
    <mergeCell ref="A4:H4"/>
    <mergeCell ref="A6:A8"/>
  </mergeCells>
  <phoneticPr fontId="8"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37">
    <pageSetUpPr fitToPage="1"/>
  </sheetPr>
  <dimension ref="A1:H86"/>
  <sheetViews>
    <sheetView view="pageBreakPreview" topLeftCell="A3" zoomScale="69" zoomScaleNormal="75" zoomScaleSheetLayoutView="69" workbookViewId="0">
      <selection activeCell="I25" sqref="I25"/>
    </sheetView>
  </sheetViews>
  <sheetFormatPr baseColWidth="10" defaultColWidth="11.42578125" defaultRowHeight="12.75"/>
  <cols>
    <col min="1" max="1" width="33.28515625" style="15" customWidth="1"/>
    <col min="2" max="8" width="16" style="15" customWidth="1"/>
    <col min="9" max="16384" width="11.42578125" style="15"/>
  </cols>
  <sheetData>
    <row r="1" spans="1:8" s="12" customFormat="1" ht="18.75">
      <c r="A1" s="1636" t="s">
        <v>0</v>
      </c>
      <c r="B1" s="1636"/>
      <c r="C1" s="1636"/>
      <c r="D1" s="1636"/>
      <c r="E1" s="1636"/>
      <c r="F1" s="1636"/>
      <c r="G1" s="1636"/>
      <c r="H1" s="1636"/>
    </row>
    <row r="2" spans="1:8" s="13" customFormat="1" ht="12.75" customHeight="1">
      <c r="A2" s="236"/>
      <c r="B2" s="236"/>
      <c r="C2" s="236"/>
      <c r="D2" s="236"/>
      <c r="E2" s="236"/>
      <c r="F2" s="236"/>
      <c r="G2" s="236"/>
      <c r="H2" s="236"/>
    </row>
    <row r="3" spans="1:8" s="13" customFormat="1" ht="15.75">
      <c r="A3" s="1660" t="s">
        <v>561</v>
      </c>
      <c r="B3" s="1660"/>
      <c r="C3" s="1660"/>
      <c r="D3" s="1660"/>
      <c r="E3" s="1660"/>
      <c r="F3" s="1660"/>
      <c r="G3" s="1660"/>
      <c r="H3" s="1660"/>
    </row>
    <row r="4" spans="1:8" s="13" customFormat="1" ht="17.45" customHeight="1">
      <c r="A4" s="1637" t="s">
        <v>1368</v>
      </c>
      <c r="B4" s="1637"/>
      <c r="C4" s="1637"/>
      <c r="D4" s="1637"/>
      <c r="E4" s="1637"/>
      <c r="F4" s="1637"/>
      <c r="G4" s="1637"/>
      <c r="H4" s="1637"/>
    </row>
    <row r="5" spans="1:8" s="13" customFormat="1" ht="15">
      <c r="A5" s="14"/>
      <c r="B5" s="14"/>
      <c r="C5" s="14"/>
      <c r="D5" s="14"/>
      <c r="E5" s="14"/>
      <c r="F5" s="14"/>
      <c r="G5" s="14"/>
      <c r="H5" s="14"/>
    </row>
    <row r="6" spans="1:8" ht="25.9" customHeight="1">
      <c r="A6" s="1687" t="s">
        <v>77</v>
      </c>
      <c r="B6" s="552" t="s">
        <v>3</v>
      </c>
      <c r="C6" s="552"/>
      <c r="D6" s="553"/>
      <c r="E6" s="552" t="s">
        <v>10</v>
      </c>
      <c r="F6" s="553"/>
      <c r="G6" s="250" t="s">
        <v>4</v>
      </c>
      <c r="H6" s="464" t="s">
        <v>16</v>
      </c>
    </row>
    <row r="7" spans="1:8" ht="16.149999999999999" customHeight="1">
      <c r="A7" s="1687"/>
      <c r="B7" s="611" t="s">
        <v>13</v>
      </c>
      <c r="C7" s="611"/>
      <c r="D7" s="612"/>
      <c r="E7" s="611" t="s">
        <v>14</v>
      </c>
      <c r="F7" s="611"/>
      <c r="G7" s="214" t="s">
        <v>149</v>
      </c>
      <c r="H7" s="464" t="s">
        <v>20</v>
      </c>
    </row>
    <row r="8" spans="1:8" ht="33.75" customHeight="1" thickBot="1">
      <c r="A8" s="1687"/>
      <c r="B8" s="289" t="s">
        <v>17</v>
      </c>
      <c r="C8" s="608" t="s">
        <v>18</v>
      </c>
      <c r="D8" s="372" t="s">
        <v>19</v>
      </c>
      <c r="E8" s="601" t="s">
        <v>17</v>
      </c>
      <c r="F8" s="372" t="s">
        <v>18</v>
      </c>
      <c r="G8" s="250" t="s">
        <v>150</v>
      </c>
      <c r="H8" s="370" t="s">
        <v>150</v>
      </c>
    </row>
    <row r="9" spans="1:8" ht="13.5">
      <c r="A9" s="347" t="s">
        <v>81</v>
      </c>
      <c r="B9" s="411" t="s">
        <v>673</v>
      </c>
      <c r="C9" s="411" t="s">
        <v>673</v>
      </c>
      <c r="D9" s="411" t="s">
        <v>673</v>
      </c>
      <c r="E9" s="411" t="s">
        <v>673</v>
      </c>
      <c r="F9" s="411" t="s">
        <v>673</v>
      </c>
      <c r="G9" s="411" t="s">
        <v>673</v>
      </c>
      <c r="H9" s="412" t="s">
        <v>673</v>
      </c>
    </row>
    <row r="10" spans="1:8" ht="13.5">
      <c r="A10" s="350" t="s">
        <v>82</v>
      </c>
      <c r="B10" s="362" t="s">
        <v>673</v>
      </c>
      <c r="C10" s="362" t="s">
        <v>673</v>
      </c>
      <c r="D10" s="362" t="s">
        <v>673</v>
      </c>
      <c r="E10" s="362" t="s">
        <v>673</v>
      </c>
      <c r="F10" s="362" t="s">
        <v>673</v>
      </c>
      <c r="G10" s="362" t="s">
        <v>673</v>
      </c>
      <c r="H10" s="363" t="s">
        <v>673</v>
      </c>
    </row>
    <row r="11" spans="1:8" ht="13.5">
      <c r="A11" s="350" t="s">
        <v>83</v>
      </c>
      <c r="B11" s="362" t="s">
        <v>673</v>
      </c>
      <c r="C11" s="362" t="s">
        <v>673</v>
      </c>
      <c r="D11" s="362" t="s">
        <v>673</v>
      </c>
      <c r="E11" s="362" t="s">
        <v>673</v>
      </c>
      <c r="F11" s="362" t="s">
        <v>673</v>
      </c>
      <c r="G11" s="362" t="s">
        <v>673</v>
      </c>
      <c r="H11" s="363" t="s">
        <v>673</v>
      </c>
    </row>
    <row r="12" spans="1:8" ht="13.5">
      <c r="A12" s="350" t="s">
        <v>84</v>
      </c>
      <c r="B12" s="362" t="s">
        <v>673</v>
      </c>
      <c r="C12" s="362" t="s">
        <v>673</v>
      </c>
      <c r="D12" s="362" t="s">
        <v>673</v>
      </c>
      <c r="E12" s="362" t="s">
        <v>673</v>
      </c>
      <c r="F12" s="362" t="s">
        <v>673</v>
      </c>
      <c r="G12" s="362" t="s">
        <v>673</v>
      </c>
      <c r="H12" s="363" t="s">
        <v>673</v>
      </c>
    </row>
    <row r="13" spans="1:8" ht="13.5">
      <c r="A13" s="353" t="s">
        <v>85</v>
      </c>
      <c r="B13" s="364" t="s">
        <v>673</v>
      </c>
      <c r="C13" s="364" t="s">
        <v>673</v>
      </c>
      <c r="D13" s="364" t="s">
        <v>673</v>
      </c>
      <c r="E13" s="364" t="s">
        <v>673</v>
      </c>
      <c r="F13" s="364" t="s">
        <v>673</v>
      </c>
      <c r="G13" s="364" t="s">
        <v>673</v>
      </c>
      <c r="H13" s="365" t="s">
        <v>673</v>
      </c>
    </row>
    <row r="14" spans="1:8" ht="13.5">
      <c r="A14" s="353"/>
      <c r="B14" s="364"/>
      <c r="C14" s="364"/>
      <c r="D14" s="364"/>
      <c r="E14" s="364"/>
      <c r="F14" s="364"/>
      <c r="G14" s="364"/>
      <c r="H14" s="365"/>
    </row>
    <row r="15" spans="1:8" ht="13.5">
      <c r="A15" s="353" t="s">
        <v>86</v>
      </c>
      <c r="B15" s="364" t="s">
        <v>673</v>
      </c>
      <c r="C15" s="364" t="s">
        <v>673</v>
      </c>
      <c r="D15" s="364" t="s">
        <v>673</v>
      </c>
      <c r="E15" s="364" t="s">
        <v>673</v>
      </c>
      <c r="F15" s="364" t="s">
        <v>673</v>
      </c>
      <c r="G15" s="364" t="s">
        <v>673</v>
      </c>
      <c r="H15" s="365" t="s">
        <v>673</v>
      </c>
    </row>
    <row r="16" spans="1:8" ht="13.5">
      <c r="A16" s="353"/>
      <c r="B16" s="364"/>
      <c r="C16" s="364"/>
      <c r="D16" s="364"/>
      <c r="E16" s="364"/>
      <c r="F16" s="364"/>
      <c r="G16" s="364"/>
      <c r="H16" s="365"/>
    </row>
    <row r="17" spans="1:8" ht="13.5">
      <c r="A17" s="353" t="s">
        <v>87</v>
      </c>
      <c r="B17" s="364" t="s">
        <v>673</v>
      </c>
      <c r="C17" s="364" t="s">
        <v>673</v>
      </c>
      <c r="D17" s="364" t="s">
        <v>673</v>
      </c>
      <c r="E17" s="364" t="s">
        <v>673</v>
      </c>
      <c r="F17" s="364" t="s">
        <v>673</v>
      </c>
      <c r="G17" s="364" t="s">
        <v>673</v>
      </c>
      <c r="H17" s="365" t="s">
        <v>673</v>
      </c>
    </row>
    <row r="18" spans="1:8" ht="13.5">
      <c r="A18" s="350"/>
      <c r="B18" s="362"/>
      <c r="C18" s="362"/>
      <c r="D18" s="362"/>
      <c r="E18" s="362"/>
      <c r="F18" s="362"/>
      <c r="G18" s="362"/>
      <c r="H18" s="363"/>
    </row>
    <row r="19" spans="1:8" ht="13.5">
      <c r="A19" s="350" t="s">
        <v>158</v>
      </c>
      <c r="B19" s="362" t="s">
        <v>673</v>
      </c>
      <c r="C19" s="362" t="s">
        <v>673</v>
      </c>
      <c r="D19" s="362" t="s">
        <v>673</v>
      </c>
      <c r="E19" s="362" t="s">
        <v>673</v>
      </c>
      <c r="F19" s="362" t="s">
        <v>673</v>
      </c>
      <c r="G19" s="362" t="s">
        <v>673</v>
      </c>
      <c r="H19" s="363" t="s">
        <v>673</v>
      </c>
    </row>
    <row r="20" spans="1:8" ht="13.5">
      <c r="A20" s="350" t="s">
        <v>89</v>
      </c>
      <c r="B20" s="362" t="s">
        <v>673</v>
      </c>
      <c r="C20" s="362" t="s">
        <v>673</v>
      </c>
      <c r="D20" s="362" t="s">
        <v>673</v>
      </c>
      <c r="E20" s="362" t="s">
        <v>673</v>
      </c>
      <c r="F20" s="362" t="s">
        <v>673</v>
      </c>
      <c r="G20" s="362" t="s">
        <v>673</v>
      </c>
      <c r="H20" s="363" t="s">
        <v>673</v>
      </c>
    </row>
    <row r="21" spans="1:8" ht="13.5">
      <c r="A21" s="350" t="s">
        <v>90</v>
      </c>
      <c r="B21" s="362" t="s">
        <v>673</v>
      </c>
      <c r="C21" s="362" t="s">
        <v>673</v>
      </c>
      <c r="D21" s="362" t="s">
        <v>673</v>
      </c>
      <c r="E21" s="362" t="s">
        <v>673</v>
      </c>
      <c r="F21" s="362" t="s">
        <v>673</v>
      </c>
      <c r="G21" s="362" t="s">
        <v>673</v>
      </c>
      <c r="H21" s="363" t="s">
        <v>673</v>
      </c>
    </row>
    <row r="22" spans="1:8" ht="13.5">
      <c r="A22" s="353" t="s">
        <v>91</v>
      </c>
      <c r="B22" s="364" t="s">
        <v>673</v>
      </c>
      <c r="C22" s="364" t="s">
        <v>673</v>
      </c>
      <c r="D22" s="364" t="s">
        <v>673</v>
      </c>
      <c r="E22" s="364" t="s">
        <v>673</v>
      </c>
      <c r="F22" s="364" t="s">
        <v>673</v>
      </c>
      <c r="G22" s="364" t="s">
        <v>673</v>
      </c>
      <c r="H22" s="365" t="s">
        <v>673</v>
      </c>
    </row>
    <row r="23" spans="1:8" ht="13.5">
      <c r="A23" s="350"/>
      <c r="B23" s="364"/>
      <c r="C23" s="364"/>
      <c r="D23" s="364"/>
      <c r="E23" s="364"/>
      <c r="F23" s="364"/>
      <c r="G23" s="364"/>
      <c r="H23" s="365"/>
    </row>
    <row r="24" spans="1:8" ht="13.5">
      <c r="A24" s="353" t="s">
        <v>92</v>
      </c>
      <c r="B24" s="364" t="s">
        <v>673</v>
      </c>
      <c r="C24" s="364" t="s">
        <v>673</v>
      </c>
      <c r="D24" s="364" t="s">
        <v>673</v>
      </c>
      <c r="E24" s="364" t="s">
        <v>673</v>
      </c>
      <c r="F24" s="364" t="s">
        <v>673</v>
      </c>
      <c r="G24" s="364" t="s">
        <v>673</v>
      </c>
      <c r="H24" s="365" t="s">
        <v>673</v>
      </c>
    </row>
    <row r="25" spans="1:8" ht="13.5">
      <c r="A25" s="353"/>
      <c r="B25" s="364"/>
      <c r="C25" s="364"/>
      <c r="D25" s="364"/>
      <c r="E25" s="364"/>
      <c r="F25" s="364"/>
      <c r="G25" s="364"/>
      <c r="H25" s="365"/>
    </row>
    <row r="26" spans="1:8" ht="13.5">
      <c r="A26" s="353" t="s">
        <v>93</v>
      </c>
      <c r="B26" s="364" t="s">
        <v>673</v>
      </c>
      <c r="C26" s="364" t="s">
        <v>673</v>
      </c>
      <c r="D26" s="364" t="s">
        <v>673</v>
      </c>
      <c r="E26" s="364" t="s">
        <v>673</v>
      </c>
      <c r="F26" s="364" t="s">
        <v>673</v>
      </c>
      <c r="G26" s="364" t="s">
        <v>673</v>
      </c>
      <c r="H26" s="365" t="s">
        <v>673</v>
      </c>
    </row>
    <row r="27" spans="1:8" ht="13.5">
      <c r="A27" s="350"/>
      <c r="B27" s="362"/>
      <c r="C27" s="362"/>
      <c r="D27" s="362"/>
      <c r="E27" s="362"/>
      <c r="F27" s="362"/>
      <c r="G27" s="362"/>
      <c r="H27" s="363"/>
    </row>
    <row r="28" spans="1:8" ht="13.5">
      <c r="A28" s="350" t="s">
        <v>94</v>
      </c>
      <c r="B28" s="389" t="s">
        <v>673</v>
      </c>
      <c r="C28" s="389" t="s">
        <v>673</v>
      </c>
      <c r="D28" s="389" t="s">
        <v>673</v>
      </c>
      <c r="E28" s="389" t="s">
        <v>673</v>
      </c>
      <c r="F28" s="389" t="s">
        <v>673</v>
      </c>
      <c r="G28" s="389" t="s">
        <v>673</v>
      </c>
      <c r="H28" s="390" t="s">
        <v>673</v>
      </c>
    </row>
    <row r="29" spans="1:8" ht="13.5">
      <c r="A29" s="350" t="s">
        <v>95</v>
      </c>
      <c r="B29" s="389" t="s">
        <v>673</v>
      </c>
      <c r="C29" s="389" t="s">
        <v>673</v>
      </c>
      <c r="D29" s="389" t="s">
        <v>673</v>
      </c>
      <c r="E29" s="389" t="s">
        <v>673</v>
      </c>
      <c r="F29" s="389" t="s">
        <v>673</v>
      </c>
      <c r="G29" s="389" t="s">
        <v>673</v>
      </c>
      <c r="H29" s="390" t="s">
        <v>673</v>
      </c>
    </row>
    <row r="30" spans="1:8" ht="13.5">
      <c r="A30" s="350" t="s">
        <v>96</v>
      </c>
      <c r="B30" s="362" t="s">
        <v>673</v>
      </c>
      <c r="C30" s="362" t="s">
        <v>673</v>
      </c>
      <c r="D30" s="362" t="s">
        <v>673</v>
      </c>
      <c r="E30" s="362" t="s">
        <v>673</v>
      </c>
      <c r="F30" s="362" t="s">
        <v>673</v>
      </c>
      <c r="G30" s="362" t="s">
        <v>673</v>
      </c>
      <c r="H30" s="363" t="s">
        <v>673</v>
      </c>
    </row>
    <row r="31" spans="1:8" ht="13.5">
      <c r="A31" s="353" t="s">
        <v>97</v>
      </c>
      <c r="B31" s="364" t="s">
        <v>673</v>
      </c>
      <c r="C31" s="364" t="s">
        <v>673</v>
      </c>
      <c r="D31" s="364" t="s">
        <v>673</v>
      </c>
      <c r="E31" s="364" t="s">
        <v>673</v>
      </c>
      <c r="F31" s="364" t="s">
        <v>673</v>
      </c>
      <c r="G31" s="364" t="s">
        <v>673</v>
      </c>
      <c r="H31" s="365" t="s">
        <v>673</v>
      </c>
    </row>
    <row r="32" spans="1:8" ht="13.5">
      <c r="A32" s="350"/>
      <c r="B32" s="362"/>
      <c r="C32" s="362"/>
      <c r="D32" s="362"/>
      <c r="E32" s="362"/>
      <c r="F32" s="362"/>
      <c r="G32" s="362"/>
      <c r="H32" s="363"/>
    </row>
    <row r="33" spans="1:8" ht="13.5">
      <c r="A33" s="350" t="s">
        <v>98</v>
      </c>
      <c r="B33" s="366">
        <v>13</v>
      </c>
      <c r="C33" s="366" t="s">
        <v>23</v>
      </c>
      <c r="D33" s="366">
        <v>13</v>
      </c>
      <c r="E33" s="366">
        <v>785</v>
      </c>
      <c r="F33" s="366" t="s">
        <v>23</v>
      </c>
      <c r="G33" s="366">
        <v>10</v>
      </c>
      <c r="H33" s="367" t="s">
        <v>23</v>
      </c>
    </row>
    <row r="34" spans="1:8" ht="13.5">
      <c r="A34" s="350" t="s">
        <v>99</v>
      </c>
      <c r="B34" s="366">
        <v>19</v>
      </c>
      <c r="C34" s="366">
        <v>17</v>
      </c>
      <c r="D34" s="366">
        <v>36</v>
      </c>
      <c r="E34" s="366">
        <v>1074</v>
      </c>
      <c r="F34" s="366">
        <v>1318</v>
      </c>
      <c r="G34" s="366">
        <v>43</v>
      </c>
      <c r="H34" s="367" t="s">
        <v>23</v>
      </c>
    </row>
    <row r="35" spans="1:8" ht="13.5">
      <c r="A35" s="350" t="s">
        <v>100</v>
      </c>
      <c r="B35" s="366">
        <v>3</v>
      </c>
      <c r="C35" s="366" t="s">
        <v>23</v>
      </c>
      <c r="D35" s="366">
        <v>3</v>
      </c>
      <c r="E35" s="366">
        <v>1150</v>
      </c>
      <c r="F35" s="366" t="s">
        <v>23</v>
      </c>
      <c r="G35" s="366">
        <v>3</v>
      </c>
      <c r="H35" s="367">
        <v>1</v>
      </c>
    </row>
    <row r="36" spans="1:8" ht="13.5">
      <c r="A36" s="350" t="s">
        <v>101</v>
      </c>
      <c r="B36" s="366">
        <v>2</v>
      </c>
      <c r="C36" s="366" t="s">
        <v>23</v>
      </c>
      <c r="D36" s="366">
        <v>2</v>
      </c>
      <c r="E36" s="366">
        <v>1200</v>
      </c>
      <c r="F36" s="366" t="s">
        <v>23</v>
      </c>
      <c r="G36" s="366">
        <v>2</v>
      </c>
      <c r="H36" s="367" t="s">
        <v>23</v>
      </c>
    </row>
    <row r="37" spans="1:8" ht="13.5">
      <c r="A37" s="353" t="s">
        <v>102</v>
      </c>
      <c r="B37" s="364">
        <v>37</v>
      </c>
      <c r="C37" s="364">
        <v>17</v>
      </c>
      <c r="D37" s="364">
        <v>54</v>
      </c>
      <c r="E37" s="364">
        <v>985</v>
      </c>
      <c r="F37" s="364">
        <v>1318</v>
      </c>
      <c r="G37" s="364">
        <v>58</v>
      </c>
      <c r="H37" s="365">
        <v>1</v>
      </c>
    </row>
    <row r="38" spans="1:8" ht="13.5">
      <c r="A38" s="353"/>
      <c r="B38" s="364"/>
      <c r="C38" s="364"/>
      <c r="D38" s="364"/>
      <c r="E38" s="364"/>
      <c r="F38" s="364"/>
      <c r="G38" s="364"/>
      <c r="H38" s="365"/>
    </row>
    <row r="39" spans="1:8" ht="13.5">
      <c r="A39" s="353" t="s">
        <v>103</v>
      </c>
      <c r="B39" s="364" t="s">
        <v>673</v>
      </c>
      <c r="C39" s="364" t="s">
        <v>673</v>
      </c>
      <c r="D39" s="364" t="s">
        <v>673</v>
      </c>
      <c r="E39" s="364" t="s">
        <v>673</v>
      </c>
      <c r="F39" s="364" t="s">
        <v>673</v>
      </c>
      <c r="G39" s="364" t="s">
        <v>673</v>
      </c>
      <c r="H39" s="365" t="s">
        <v>673</v>
      </c>
    </row>
    <row r="40" spans="1:8" ht="13.5">
      <c r="A40" s="350"/>
      <c r="B40" s="362"/>
      <c r="C40" s="362"/>
      <c r="D40" s="362"/>
      <c r="E40" s="362"/>
      <c r="F40" s="362"/>
      <c r="G40" s="362"/>
      <c r="H40" s="363"/>
    </row>
    <row r="41" spans="1:8" ht="13.5">
      <c r="A41" s="350" t="s">
        <v>159</v>
      </c>
      <c r="B41" s="362" t="s">
        <v>673</v>
      </c>
      <c r="C41" s="362" t="s">
        <v>673</v>
      </c>
      <c r="D41" s="362" t="s">
        <v>673</v>
      </c>
      <c r="E41" s="362" t="s">
        <v>673</v>
      </c>
      <c r="F41" s="362" t="s">
        <v>673</v>
      </c>
      <c r="G41" s="362" t="s">
        <v>673</v>
      </c>
      <c r="H41" s="363" t="s">
        <v>673</v>
      </c>
    </row>
    <row r="42" spans="1:8" ht="13.5">
      <c r="A42" s="350" t="s">
        <v>105</v>
      </c>
      <c r="B42" s="362" t="s">
        <v>673</v>
      </c>
      <c r="C42" s="362" t="s">
        <v>673</v>
      </c>
      <c r="D42" s="362" t="s">
        <v>673</v>
      </c>
      <c r="E42" s="362" t="s">
        <v>673</v>
      </c>
      <c r="F42" s="362" t="s">
        <v>673</v>
      </c>
      <c r="G42" s="362" t="s">
        <v>673</v>
      </c>
      <c r="H42" s="363" t="s">
        <v>673</v>
      </c>
    </row>
    <row r="43" spans="1:8" ht="13.5">
      <c r="A43" s="350" t="s">
        <v>106</v>
      </c>
      <c r="B43" s="362" t="s">
        <v>673</v>
      </c>
      <c r="C43" s="362" t="s">
        <v>673</v>
      </c>
      <c r="D43" s="362" t="s">
        <v>673</v>
      </c>
      <c r="E43" s="362" t="s">
        <v>673</v>
      </c>
      <c r="F43" s="362" t="s">
        <v>673</v>
      </c>
      <c r="G43" s="362" t="s">
        <v>673</v>
      </c>
      <c r="H43" s="363" t="s">
        <v>673</v>
      </c>
    </row>
    <row r="44" spans="1:8" ht="13.5">
      <c r="A44" s="350" t="s">
        <v>107</v>
      </c>
      <c r="B44" s="362" t="s">
        <v>673</v>
      </c>
      <c r="C44" s="362" t="s">
        <v>673</v>
      </c>
      <c r="D44" s="362" t="s">
        <v>673</v>
      </c>
      <c r="E44" s="362" t="s">
        <v>673</v>
      </c>
      <c r="F44" s="362" t="s">
        <v>673</v>
      </c>
      <c r="G44" s="362" t="s">
        <v>673</v>
      </c>
      <c r="H44" s="363" t="s">
        <v>673</v>
      </c>
    </row>
    <row r="45" spans="1:8" ht="13.5">
      <c r="A45" s="350" t="s">
        <v>108</v>
      </c>
      <c r="B45" s="362" t="s">
        <v>673</v>
      </c>
      <c r="C45" s="362" t="s">
        <v>673</v>
      </c>
      <c r="D45" s="362" t="s">
        <v>673</v>
      </c>
      <c r="E45" s="362" t="s">
        <v>673</v>
      </c>
      <c r="F45" s="362" t="s">
        <v>673</v>
      </c>
      <c r="G45" s="362" t="s">
        <v>673</v>
      </c>
      <c r="H45" s="363" t="s">
        <v>673</v>
      </c>
    </row>
    <row r="46" spans="1:8" ht="13.5">
      <c r="A46" s="350" t="s">
        <v>109</v>
      </c>
      <c r="B46" s="362" t="s">
        <v>673</v>
      </c>
      <c r="C46" s="362" t="s">
        <v>673</v>
      </c>
      <c r="D46" s="362" t="s">
        <v>673</v>
      </c>
      <c r="E46" s="362" t="s">
        <v>673</v>
      </c>
      <c r="F46" s="362" t="s">
        <v>673</v>
      </c>
      <c r="G46" s="362" t="s">
        <v>673</v>
      </c>
      <c r="H46" s="363" t="s">
        <v>673</v>
      </c>
    </row>
    <row r="47" spans="1:8" ht="13.5">
      <c r="A47" s="350" t="s">
        <v>110</v>
      </c>
      <c r="B47" s="362" t="s">
        <v>673</v>
      </c>
      <c r="C47" s="362" t="s">
        <v>673</v>
      </c>
      <c r="D47" s="362" t="s">
        <v>673</v>
      </c>
      <c r="E47" s="362" t="s">
        <v>673</v>
      </c>
      <c r="F47" s="362" t="s">
        <v>673</v>
      </c>
      <c r="G47" s="362" t="s">
        <v>673</v>
      </c>
      <c r="H47" s="363" t="s">
        <v>673</v>
      </c>
    </row>
    <row r="48" spans="1:8" ht="13.5">
      <c r="A48" s="350" t="s">
        <v>111</v>
      </c>
      <c r="B48" s="362" t="s">
        <v>673</v>
      </c>
      <c r="C48" s="362" t="s">
        <v>673</v>
      </c>
      <c r="D48" s="362" t="s">
        <v>673</v>
      </c>
      <c r="E48" s="362" t="s">
        <v>673</v>
      </c>
      <c r="F48" s="362" t="s">
        <v>673</v>
      </c>
      <c r="G48" s="362" t="s">
        <v>673</v>
      </c>
      <c r="H48" s="363" t="s">
        <v>673</v>
      </c>
    </row>
    <row r="49" spans="1:8" ht="13.5">
      <c r="A49" s="350" t="s">
        <v>112</v>
      </c>
      <c r="B49" s="362" t="s">
        <v>673</v>
      </c>
      <c r="C49" s="362" t="s">
        <v>673</v>
      </c>
      <c r="D49" s="362" t="s">
        <v>673</v>
      </c>
      <c r="E49" s="362" t="s">
        <v>673</v>
      </c>
      <c r="F49" s="362" t="s">
        <v>673</v>
      </c>
      <c r="G49" s="362" t="s">
        <v>673</v>
      </c>
      <c r="H49" s="363" t="s">
        <v>673</v>
      </c>
    </row>
    <row r="50" spans="1:8" ht="13.5">
      <c r="A50" s="353" t="s">
        <v>113</v>
      </c>
      <c r="B50" s="364" t="s">
        <v>673</v>
      </c>
      <c r="C50" s="364" t="s">
        <v>673</v>
      </c>
      <c r="D50" s="364" t="s">
        <v>673</v>
      </c>
      <c r="E50" s="364" t="s">
        <v>673</v>
      </c>
      <c r="F50" s="364" t="s">
        <v>673</v>
      </c>
      <c r="G50" s="364" t="s">
        <v>673</v>
      </c>
      <c r="H50" s="365" t="s">
        <v>673</v>
      </c>
    </row>
    <row r="51" spans="1:8" ht="13.5">
      <c r="A51" s="353"/>
      <c r="B51" s="364"/>
      <c r="C51" s="364"/>
      <c r="D51" s="364"/>
      <c r="E51" s="364"/>
      <c r="F51" s="364"/>
      <c r="G51" s="364"/>
      <c r="H51" s="365"/>
    </row>
    <row r="52" spans="1:8" ht="13.5">
      <c r="A52" s="353" t="s">
        <v>114</v>
      </c>
      <c r="B52" s="364" t="s">
        <v>673</v>
      </c>
      <c r="C52" s="364" t="s">
        <v>673</v>
      </c>
      <c r="D52" s="364" t="s">
        <v>673</v>
      </c>
      <c r="E52" s="364" t="s">
        <v>673</v>
      </c>
      <c r="F52" s="364" t="s">
        <v>673</v>
      </c>
      <c r="G52" s="364" t="s">
        <v>673</v>
      </c>
      <c r="H52" s="365" t="s">
        <v>673</v>
      </c>
    </row>
    <row r="53" spans="1:8" ht="13.5">
      <c r="A53" s="350"/>
      <c r="B53" s="362"/>
      <c r="C53" s="362"/>
      <c r="D53" s="362"/>
      <c r="E53" s="362"/>
      <c r="F53" s="362"/>
      <c r="G53" s="362"/>
      <c r="H53" s="363"/>
    </row>
    <row r="54" spans="1:8" ht="13.5">
      <c r="A54" s="350" t="s">
        <v>115</v>
      </c>
      <c r="B54" s="362" t="s">
        <v>673</v>
      </c>
      <c r="C54" s="362" t="s">
        <v>673</v>
      </c>
      <c r="D54" s="362" t="s">
        <v>673</v>
      </c>
      <c r="E54" s="362" t="s">
        <v>673</v>
      </c>
      <c r="F54" s="362" t="s">
        <v>673</v>
      </c>
      <c r="G54" s="362" t="s">
        <v>673</v>
      </c>
      <c r="H54" s="363" t="s">
        <v>673</v>
      </c>
    </row>
    <row r="55" spans="1:8" ht="13.5">
      <c r="A55" s="350" t="s">
        <v>116</v>
      </c>
      <c r="B55" s="362" t="s">
        <v>673</v>
      </c>
      <c r="C55" s="362" t="s">
        <v>673</v>
      </c>
      <c r="D55" s="362" t="s">
        <v>673</v>
      </c>
      <c r="E55" s="362" t="s">
        <v>673</v>
      </c>
      <c r="F55" s="362" t="s">
        <v>673</v>
      </c>
      <c r="G55" s="362" t="s">
        <v>673</v>
      </c>
      <c r="H55" s="363" t="s">
        <v>673</v>
      </c>
    </row>
    <row r="56" spans="1:8" ht="13.5">
      <c r="A56" s="350" t="s">
        <v>117</v>
      </c>
      <c r="B56" s="362" t="s">
        <v>673</v>
      </c>
      <c r="C56" s="362" t="s">
        <v>673</v>
      </c>
      <c r="D56" s="362" t="s">
        <v>673</v>
      </c>
      <c r="E56" s="362" t="s">
        <v>673</v>
      </c>
      <c r="F56" s="362" t="s">
        <v>673</v>
      </c>
      <c r="G56" s="362" t="s">
        <v>673</v>
      </c>
      <c r="H56" s="363" t="s">
        <v>673</v>
      </c>
    </row>
    <row r="57" spans="1:8" ht="13.5">
      <c r="A57" s="350" t="s">
        <v>118</v>
      </c>
      <c r="B57" s="362" t="s">
        <v>673</v>
      </c>
      <c r="C57" s="362" t="s">
        <v>673</v>
      </c>
      <c r="D57" s="362" t="s">
        <v>673</v>
      </c>
      <c r="E57" s="362" t="s">
        <v>673</v>
      </c>
      <c r="F57" s="362" t="s">
        <v>673</v>
      </c>
      <c r="G57" s="362" t="s">
        <v>673</v>
      </c>
      <c r="H57" s="363" t="s">
        <v>673</v>
      </c>
    </row>
    <row r="58" spans="1:8" ht="13.5">
      <c r="A58" s="350" t="s">
        <v>119</v>
      </c>
      <c r="B58" s="362" t="s">
        <v>673</v>
      </c>
      <c r="C58" s="362" t="s">
        <v>673</v>
      </c>
      <c r="D58" s="362" t="s">
        <v>673</v>
      </c>
      <c r="E58" s="362" t="s">
        <v>673</v>
      </c>
      <c r="F58" s="362" t="s">
        <v>673</v>
      </c>
      <c r="G58" s="362" t="s">
        <v>673</v>
      </c>
      <c r="H58" s="363" t="s">
        <v>673</v>
      </c>
    </row>
    <row r="59" spans="1:8" ht="13.5">
      <c r="A59" s="353" t="s">
        <v>160</v>
      </c>
      <c r="B59" s="364" t="s">
        <v>673</v>
      </c>
      <c r="C59" s="364" t="s">
        <v>673</v>
      </c>
      <c r="D59" s="364" t="s">
        <v>673</v>
      </c>
      <c r="E59" s="364" t="s">
        <v>673</v>
      </c>
      <c r="F59" s="364" t="s">
        <v>673</v>
      </c>
      <c r="G59" s="364" t="s">
        <v>673</v>
      </c>
      <c r="H59" s="365" t="s">
        <v>673</v>
      </c>
    </row>
    <row r="60" spans="1:8" ht="13.5">
      <c r="A60" s="350"/>
      <c r="B60" s="362"/>
      <c r="C60" s="362"/>
      <c r="D60" s="362"/>
      <c r="E60" s="362"/>
      <c r="F60" s="362"/>
      <c r="G60" s="362"/>
      <c r="H60" s="363"/>
    </row>
    <row r="61" spans="1:8" ht="13.5">
      <c r="A61" s="350" t="s">
        <v>121</v>
      </c>
      <c r="B61" s="362">
        <v>2</v>
      </c>
      <c r="C61" s="362">
        <v>1</v>
      </c>
      <c r="D61" s="362">
        <v>3</v>
      </c>
      <c r="E61" s="362">
        <v>800</v>
      </c>
      <c r="F61" s="362">
        <v>1800</v>
      </c>
      <c r="G61" s="362">
        <v>3</v>
      </c>
      <c r="H61" s="363" t="s">
        <v>23</v>
      </c>
    </row>
    <row r="62" spans="1:8" ht="13.5">
      <c r="A62" s="350" t="s">
        <v>122</v>
      </c>
      <c r="B62" s="362" t="s">
        <v>673</v>
      </c>
      <c r="C62" s="362" t="s">
        <v>673</v>
      </c>
      <c r="D62" s="362" t="s">
        <v>673</v>
      </c>
      <c r="E62" s="362" t="s">
        <v>673</v>
      </c>
      <c r="F62" s="362" t="s">
        <v>673</v>
      </c>
      <c r="G62" s="362" t="s">
        <v>673</v>
      </c>
      <c r="H62" s="363" t="s">
        <v>673</v>
      </c>
    </row>
    <row r="63" spans="1:8" ht="13.5">
      <c r="A63" s="350" t="s">
        <v>123</v>
      </c>
      <c r="B63" s="362" t="s">
        <v>673</v>
      </c>
      <c r="C63" s="362" t="s">
        <v>673</v>
      </c>
      <c r="D63" s="362" t="s">
        <v>673</v>
      </c>
      <c r="E63" s="362" t="s">
        <v>673</v>
      </c>
      <c r="F63" s="362" t="s">
        <v>673</v>
      </c>
      <c r="G63" s="362" t="s">
        <v>673</v>
      </c>
      <c r="H63" s="363" t="s">
        <v>673</v>
      </c>
    </row>
    <row r="64" spans="1:8" ht="13.5">
      <c r="A64" s="353" t="s">
        <v>124</v>
      </c>
      <c r="B64" s="364">
        <v>2</v>
      </c>
      <c r="C64" s="364">
        <v>1</v>
      </c>
      <c r="D64" s="364">
        <v>3</v>
      </c>
      <c r="E64" s="364">
        <v>800</v>
      </c>
      <c r="F64" s="364">
        <v>1800</v>
      </c>
      <c r="G64" s="364">
        <v>3</v>
      </c>
      <c r="H64" s="365" t="s">
        <v>23</v>
      </c>
    </row>
    <row r="65" spans="1:8" ht="13.5">
      <c r="A65" s="353"/>
      <c r="B65" s="364"/>
      <c r="C65" s="364"/>
      <c r="D65" s="364"/>
      <c r="E65" s="364"/>
      <c r="F65" s="364"/>
      <c r="G65" s="364"/>
      <c r="H65" s="365"/>
    </row>
    <row r="66" spans="1:8" ht="13.5">
      <c r="A66" s="353" t="s">
        <v>125</v>
      </c>
      <c r="B66" s="364" t="s">
        <v>673</v>
      </c>
      <c r="C66" s="364" t="s">
        <v>673</v>
      </c>
      <c r="D66" s="364" t="s">
        <v>673</v>
      </c>
      <c r="E66" s="364" t="s">
        <v>673</v>
      </c>
      <c r="F66" s="364" t="s">
        <v>673</v>
      </c>
      <c r="G66" s="364" t="s">
        <v>673</v>
      </c>
      <c r="H66" s="365" t="s">
        <v>673</v>
      </c>
    </row>
    <row r="67" spans="1:8" ht="13.5">
      <c r="A67" s="350"/>
      <c r="B67" s="362"/>
      <c r="C67" s="362"/>
      <c r="D67" s="362"/>
      <c r="E67" s="362"/>
      <c r="F67" s="362"/>
      <c r="G67" s="362"/>
      <c r="H67" s="363"/>
    </row>
    <row r="68" spans="1:8" ht="13.5">
      <c r="A68" s="350" t="s">
        <v>126</v>
      </c>
      <c r="B68" s="362" t="s">
        <v>673</v>
      </c>
      <c r="C68" s="362" t="s">
        <v>673</v>
      </c>
      <c r="D68" s="362" t="s">
        <v>673</v>
      </c>
      <c r="E68" s="362" t="s">
        <v>673</v>
      </c>
      <c r="F68" s="362" t="s">
        <v>673</v>
      </c>
      <c r="G68" s="362" t="s">
        <v>673</v>
      </c>
      <c r="H68" s="363" t="s">
        <v>673</v>
      </c>
    </row>
    <row r="69" spans="1:8" ht="13.5">
      <c r="A69" s="350" t="s">
        <v>127</v>
      </c>
      <c r="B69" s="362" t="s">
        <v>673</v>
      </c>
      <c r="C69" s="362" t="s">
        <v>673</v>
      </c>
      <c r="D69" s="362" t="s">
        <v>673</v>
      </c>
      <c r="E69" s="362" t="s">
        <v>673</v>
      </c>
      <c r="F69" s="362" t="s">
        <v>673</v>
      </c>
      <c r="G69" s="362" t="s">
        <v>673</v>
      </c>
      <c r="H69" s="363" t="s">
        <v>673</v>
      </c>
    </row>
    <row r="70" spans="1:8" ht="13.5">
      <c r="A70" s="353" t="s">
        <v>128</v>
      </c>
      <c r="B70" s="364" t="s">
        <v>673</v>
      </c>
      <c r="C70" s="364" t="s">
        <v>673</v>
      </c>
      <c r="D70" s="364" t="s">
        <v>673</v>
      </c>
      <c r="E70" s="364" t="s">
        <v>673</v>
      </c>
      <c r="F70" s="364" t="s">
        <v>673</v>
      </c>
      <c r="G70" s="364" t="s">
        <v>673</v>
      </c>
      <c r="H70" s="365" t="s">
        <v>673</v>
      </c>
    </row>
    <row r="71" spans="1:8" ht="13.5">
      <c r="A71" s="350"/>
      <c r="B71" s="362"/>
      <c r="C71" s="362"/>
      <c r="D71" s="362"/>
      <c r="E71" s="362"/>
      <c r="F71" s="362"/>
      <c r="G71" s="362"/>
      <c r="H71" s="363"/>
    </row>
    <row r="72" spans="1:8" ht="13.5">
      <c r="A72" s="350" t="s">
        <v>129</v>
      </c>
      <c r="B72" s="389" t="s">
        <v>673</v>
      </c>
      <c r="C72" s="389" t="s">
        <v>673</v>
      </c>
      <c r="D72" s="389" t="s">
        <v>673</v>
      </c>
      <c r="E72" s="389" t="s">
        <v>673</v>
      </c>
      <c r="F72" s="389" t="s">
        <v>673</v>
      </c>
      <c r="G72" s="389" t="s">
        <v>673</v>
      </c>
      <c r="H72" s="390" t="s">
        <v>673</v>
      </c>
    </row>
    <row r="73" spans="1:8" ht="13.5">
      <c r="A73" s="350" t="s">
        <v>130</v>
      </c>
      <c r="B73" s="362" t="s">
        <v>673</v>
      </c>
      <c r="C73" s="362" t="s">
        <v>673</v>
      </c>
      <c r="D73" s="362" t="s">
        <v>673</v>
      </c>
      <c r="E73" s="362" t="s">
        <v>673</v>
      </c>
      <c r="F73" s="362" t="s">
        <v>673</v>
      </c>
      <c r="G73" s="362" t="s">
        <v>673</v>
      </c>
      <c r="H73" s="363" t="s">
        <v>673</v>
      </c>
    </row>
    <row r="74" spans="1:8" ht="13.5">
      <c r="A74" s="350" t="s">
        <v>131</v>
      </c>
      <c r="B74" s="362">
        <v>1</v>
      </c>
      <c r="C74" s="362" t="s">
        <v>23</v>
      </c>
      <c r="D74" s="362">
        <v>1</v>
      </c>
      <c r="E74" s="362">
        <v>1000</v>
      </c>
      <c r="F74" s="362" t="s">
        <v>23</v>
      </c>
      <c r="G74" s="362">
        <v>1</v>
      </c>
      <c r="H74" s="363" t="s">
        <v>23</v>
      </c>
    </row>
    <row r="75" spans="1:8" ht="13.5">
      <c r="A75" s="350" t="s">
        <v>132</v>
      </c>
      <c r="B75" s="362" t="s">
        <v>673</v>
      </c>
      <c r="C75" s="362" t="s">
        <v>673</v>
      </c>
      <c r="D75" s="362" t="s">
        <v>673</v>
      </c>
      <c r="E75" s="362" t="s">
        <v>673</v>
      </c>
      <c r="F75" s="362" t="s">
        <v>673</v>
      </c>
      <c r="G75" s="362" t="s">
        <v>673</v>
      </c>
      <c r="H75" s="363" t="s">
        <v>673</v>
      </c>
    </row>
    <row r="76" spans="1:8" ht="13.5">
      <c r="A76" s="350" t="s">
        <v>133</v>
      </c>
      <c r="B76" s="362" t="s">
        <v>673</v>
      </c>
      <c r="C76" s="362" t="s">
        <v>673</v>
      </c>
      <c r="D76" s="362" t="s">
        <v>673</v>
      </c>
      <c r="E76" s="362" t="s">
        <v>673</v>
      </c>
      <c r="F76" s="362" t="s">
        <v>673</v>
      </c>
      <c r="G76" s="362" t="s">
        <v>673</v>
      </c>
      <c r="H76" s="363" t="s">
        <v>673</v>
      </c>
    </row>
    <row r="77" spans="1:8" ht="13.5">
      <c r="A77" s="350" t="s">
        <v>134</v>
      </c>
      <c r="B77" s="362" t="s">
        <v>673</v>
      </c>
      <c r="C77" s="362" t="s">
        <v>673</v>
      </c>
      <c r="D77" s="362" t="s">
        <v>673</v>
      </c>
      <c r="E77" s="362" t="s">
        <v>673</v>
      </c>
      <c r="F77" s="362" t="s">
        <v>673</v>
      </c>
      <c r="G77" s="362" t="s">
        <v>673</v>
      </c>
      <c r="H77" s="363" t="s">
        <v>673</v>
      </c>
    </row>
    <row r="78" spans="1:8" ht="13.5">
      <c r="A78" s="350" t="s">
        <v>135</v>
      </c>
      <c r="B78" s="362" t="s">
        <v>673</v>
      </c>
      <c r="C78" s="362" t="s">
        <v>673</v>
      </c>
      <c r="D78" s="362" t="s">
        <v>673</v>
      </c>
      <c r="E78" s="362" t="s">
        <v>673</v>
      </c>
      <c r="F78" s="362" t="s">
        <v>673</v>
      </c>
      <c r="G78" s="362" t="s">
        <v>673</v>
      </c>
      <c r="H78" s="363" t="s">
        <v>673</v>
      </c>
    </row>
    <row r="79" spans="1:8" ht="13.5">
      <c r="A79" s="350" t="s">
        <v>136</v>
      </c>
      <c r="B79" s="362" t="s">
        <v>673</v>
      </c>
      <c r="C79" s="362" t="s">
        <v>673</v>
      </c>
      <c r="D79" s="362" t="s">
        <v>673</v>
      </c>
      <c r="E79" s="362" t="s">
        <v>673</v>
      </c>
      <c r="F79" s="362" t="s">
        <v>673</v>
      </c>
      <c r="G79" s="362" t="s">
        <v>673</v>
      </c>
      <c r="H79" s="363" t="s">
        <v>673</v>
      </c>
    </row>
    <row r="80" spans="1:8" ht="13.5">
      <c r="A80" s="353" t="s">
        <v>137</v>
      </c>
      <c r="B80" s="364">
        <v>1</v>
      </c>
      <c r="C80" s="364" t="s">
        <v>23</v>
      </c>
      <c r="D80" s="364">
        <v>1</v>
      </c>
      <c r="E80" s="364">
        <v>1000</v>
      </c>
      <c r="F80" s="364" t="s">
        <v>23</v>
      </c>
      <c r="G80" s="364">
        <v>1</v>
      </c>
      <c r="H80" s="365" t="s">
        <v>23</v>
      </c>
    </row>
    <row r="81" spans="1:8" ht="13.5">
      <c r="A81" s="350"/>
      <c r="B81" s="362"/>
      <c r="C81" s="362"/>
      <c r="D81" s="362"/>
      <c r="E81" s="362"/>
      <c r="F81" s="362"/>
      <c r="G81" s="362"/>
      <c r="H81" s="363"/>
    </row>
    <row r="82" spans="1:8" ht="13.5">
      <c r="A82" s="350" t="s">
        <v>138</v>
      </c>
      <c r="B82" s="362" t="s">
        <v>673</v>
      </c>
      <c r="C82" s="362" t="s">
        <v>673</v>
      </c>
      <c r="D82" s="362" t="s">
        <v>673</v>
      </c>
      <c r="E82" s="362" t="s">
        <v>673</v>
      </c>
      <c r="F82" s="362" t="s">
        <v>673</v>
      </c>
      <c r="G82" s="362" t="s">
        <v>673</v>
      </c>
      <c r="H82" s="363" t="s">
        <v>673</v>
      </c>
    </row>
    <row r="83" spans="1:8" ht="13.5">
      <c r="A83" s="350" t="s">
        <v>139</v>
      </c>
      <c r="B83" s="362" t="s">
        <v>673</v>
      </c>
      <c r="C83" s="362" t="s">
        <v>673</v>
      </c>
      <c r="D83" s="362" t="s">
        <v>673</v>
      </c>
      <c r="E83" s="362" t="s">
        <v>673</v>
      </c>
      <c r="F83" s="362" t="s">
        <v>673</v>
      </c>
      <c r="G83" s="362" t="s">
        <v>673</v>
      </c>
      <c r="H83" s="363" t="s">
        <v>673</v>
      </c>
    </row>
    <row r="84" spans="1:8" ht="13.5">
      <c r="A84" s="353" t="s">
        <v>140</v>
      </c>
      <c r="B84" s="364" t="s">
        <v>673</v>
      </c>
      <c r="C84" s="364" t="s">
        <v>673</v>
      </c>
      <c r="D84" s="364" t="s">
        <v>673</v>
      </c>
      <c r="E84" s="364" t="s">
        <v>673</v>
      </c>
      <c r="F84" s="364" t="s">
        <v>673</v>
      </c>
      <c r="G84" s="364" t="s">
        <v>673</v>
      </c>
      <c r="H84" s="365" t="s">
        <v>673</v>
      </c>
    </row>
    <row r="85" spans="1:8" ht="14.25" thickBot="1">
      <c r="A85" s="406"/>
      <c r="B85" s="487"/>
      <c r="C85" s="487"/>
      <c r="D85" s="487"/>
      <c r="E85" s="487"/>
      <c r="F85" s="487"/>
      <c r="G85" s="487"/>
      <c r="H85" s="488"/>
    </row>
    <row r="86" spans="1:8" ht="14.25" thickBot="1">
      <c r="A86" s="232" t="s">
        <v>141</v>
      </c>
      <c r="B86" s="368">
        <v>40</v>
      </c>
      <c r="C86" s="368">
        <v>18</v>
      </c>
      <c r="D86" s="368">
        <v>58</v>
      </c>
      <c r="E86" s="368">
        <v>977</v>
      </c>
      <c r="F86" s="368">
        <v>1345</v>
      </c>
      <c r="G86" s="368">
        <v>62</v>
      </c>
      <c r="H86" s="369">
        <v>1</v>
      </c>
    </row>
  </sheetData>
  <mergeCells count="4">
    <mergeCell ref="A1:H1"/>
    <mergeCell ref="A3:H3"/>
    <mergeCell ref="A4:H4"/>
    <mergeCell ref="A6:A8"/>
  </mergeCells>
  <phoneticPr fontId="8" type="noConversion"/>
  <printOptions horizontalCentered="1"/>
  <pageMargins left="0.78740157480314965" right="0.78740157480314965" top="0.98425196850393704" bottom="0.98425196850393704" header="0" footer="0"/>
  <pageSetup paperSize="9" scale="38"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219">
    <pageSetUpPr fitToPage="1"/>
  </sheetPr>
  <dimension ref="A1:H86"/>
  <sheetViews>
    <sheetView view="pageBreakPreview" zoomScale="60" zoomScaleNormal="75" workbookViewId="0">
      <selection activeCell="P16" sqref="P16"/>
    </sheetView>
  </sheetViews>
  <sheetFormatPr baseColWidth="10" defaultColWidth="11.42578125" defaultRowHeight="12.75"/>
  <cols>
    <col min="1" max="1" width="40.140625" style="15" customWidth="1"/>
    <col min="2" max="8" width="20.5703125" style="15" customWidth="1"/>
    <col min="9" max="13" width="10.7109375" style="15" customWidth="1"/>
    <col min="14" max="15" width="11.42578125" style="15"/>
    <col min="16" max="16" width="28.28515625" style="15" customWidth="1"/>
    <col min="17" max="22" width="11.5703125" style="15" customWidth="1"/>
    <col min="23" max="16384" width="11.42578125" style="15"/>
  </cols>
  <sheetData>
    <row r="1" spans="1:8" s="12" customFormat="1" ht="18.75">
      <c r="A1" s="1636" t="s">
        <v>0</v>
      </c>
      <c r="B1" s="1636"/>
      <c r="C1" s="1636"/>
      <c r="D1" s="1636"/>
      <c r="E1" s="1636"/>
      <c r="F1" s="1636"/>
      <c r="G1" s="1636"/>
      <c r="H1" s="1636"/>
    </row>
    <row r="2" spans="1:8" ht="13.5">
      <c r="A2" s="498"/>
      <c r="B2" s="498"/>
      <c r="C2" s="498"/>
      <c r="D2" s="498"/>
      <c r="E2" s="498"/>
      <c r="F2" s="498"/>
      <c r="G2" s="498"/>
      <c r="H2" s="498"/>
    </row>
    <row r="3" spans="1:8" s="13" customFormat="1" ht="15.75">
      <c r="A3" s="1716" t="s">
        <v>562</v>
      </c>
      <c r="B3" s="1716"/>
      <c r="C3" s="1716"/>
      <c r="D3" s="1716"/>
      <c r="E3" s="1716"/>
      <c r="F3" s="1716"/>
      <c r="G3" s="1716"/>
      <c r="H3" s="1716"/>
    </row>
    <row r="4" spans="1:8" s="13" customFormat="1" ht="30" customHeight="1">
      <c r="A4" s="1717" t="s">
        <v>1381</v>
      </c>
      <c r="B4" s="1717"/>
      <c r="C4" s="1717"/>
      <c r="D4" s="1717"/>
      <c r="E4" s="1717"/>
      <c r="F4" s="1717"/>
      <c r="G4" s="1717"/>
      <c r="H4" s="1717"/>
    </row>
    <row r="5" spans="1:8" s="13" customFormat="1" ht="14.25"/>
    <row r="6" spans="1:8" ht="33.75" customHeight="1">
      <c r="A6" s="286"/>
      <c r="B6" s="1644" t="s">
        <v>3</v>
      </c>
      <c r="C6" s="1644"/>
      <c r="D6" s="1644"/>
      <c r="E6" s="1644" t="s">
        <v>10</v>
      </c>
      <c r="F6" s="1644"/>
      <c r="G6" s="250" t="s">
        <v>4</v>
      </c>
      <c r="H6" s="324" t="s">
        <v>16</v>
      </c>
    </row>
    <row r="7" spans="1:8" ht="21" customHeight="1">
      <c r="A7" s="286" t="s">
        <v>165</v>
      </c>
      <c r="B7" s="1698" t="s">
        <v>13</v>
      </c>
      <c r="C7" s="1698"/>
      <c r="D7" s="1698"/>
      <c r="E7" s="1698" t="s">
        <v>14</v>
      </c>
      <c r="F7" s="1698"/>
      <c r="G7" s="214" t="s">
        <v>149</v>
      </c>
      <c r="H7" s="324" t="s">
        <v>20</v>
      </c>
    </row>
    <row r="8" spans="1:8" ht="28.9" customHeight="1" thickBot="1">
      <c r="A8" s="409" t="s">
        <v>154</v>
      </c>
      <c r="B8" s="279" t="s">
        <v>17</v>
      </c>
      <c r="C8" s="215" t="s">
        <v>18</v>
      </c>
      <c r="D8" s="217" t="s">
        <v>19</v>
      </c>
      <c r="E8" s="279" t="s">
        <v>17</v>
      </c>
      <c r="F8" s="217" t="s">
        <v>18</v>
      </c>
      <c r="G8" s="278" t="s">
        <v>150</v>
      </c>
      <c r="H8" s="287" t="s">
        <v>150</v>
      </c>
    </row>
    <row r="9" spans="1:8" ht="24" customHeight="1">
      <c r="A9" s="347" t="s">
        <v>81</v>
      </c>
      <c r="B9" s="411" t="s">
        <v>673</v>
      </c>
      <c r="C9" s="411" t="s">
        <v>673</v>
      </c>
      <c r="D9" s="411" t="s">
        <v>673</v>
      </c>
      <c r="E9" s="411" t="s">
        <v>673</v>
      </c>
      <c r="F9" s="411" t="s">
        <v>673</v>
      </c>
      <c r="G9" s="411" t="s">
        <v>673</v>
      </c>
      <c r="H9" s="412" t="s">
        <v>673</v>
      </c>
    </row>
    <row r="10" spans="1:8" ht="13.5">
      <c r="A10" s="350" t="s">
        <v>82</v>
      </c>
      <c r="B10" s="362" t="s">
        <v>673</v>
      </c>
      <c r="C10" s="362" t="s">
        <v>673</v>
      </c>
      <c r="D10" s="362" t="s">
        <v>673</v>
      </c>
      <c r="E10" s="362" t="s">
        <v>673</v>
      </c>
      <c r="F10" s="362" t="s">
        <v>673</v>
      </c>
      <c r="G10" s="362" t="s">
        <v>673</v>
      </c>
      <c r="H10" s="363" t="s">
        <v>673</v>
      </c>
    </row>
    <row r="11" spans="1:8" ht="13.5">
      <c r="A11" s="350" t="s">
        <v>83</v>
      </c>
      <c r="B11" s="362" t="s">
        <v>673</v>
      </c>
      <c r="C11" s="362" t="s">
        <v>673</v>
      </c>
      <c r="D11" s="362" t="s">
        <v>673</v>
      </c>
      <c r="E11" s="362" t="s">
        <v>673</v>
      </c>
      <c r="F11" s="362" t="s">
        <v>673</v>
      </c>
      <c r="G11" s="362" t="s">
        <v>673</v>
      </c>
      <c r="H11" s="363" t="s">
        <v>673</v>
      </c>
    </row>
    <row r="12" spans="1:8" ht="13.5">
      <c r="A12" s="350" t="s">
        <v>84</v>
      </c>
      <c r="B12" s="362" t="s">
        <v>673</v>
      </c>
      <c r="C12" s="362" t="s">
        <v>673</v>
      </c>
      <c r="D12" s="362" t="s">
        <v>673</v>
      </c>
      <c r="E12" s="362" t="s">
        <v>673</v>
      </c>
      <c r="F12" s="362" t="s">
        <v>673</v>
      </c>
      <c r="G12" s="362" t="s">
        <v>673</v>
      </c>
      <c r="H12" s="363" t="s">
        <v>673</v>
      </c>
    </row>
    <row r="13" spans="1:8" ht="13.5">
      <c r="A13" s="353" t="s">
        <v>85</v>
      </c>
      <c r="B13" s="364" t="s">
        <v>673</v>
      </c>
      <c r="C13" s="364" t="s">
        <v>673</v>
      </c>
      <c r="D13" s="364" t="s">
        <v>673</v>
      </c>
      <c r="E13" s="364" t="s">
        <v>673</v>
      </c>
      <c r="F13" s="364" t="s">
        <v>673</v>
      </c>
      <c r="G13" s="364" t="s">
        <v>673</v>
      </c>
      <c r="H13" s="365" t="s">
        <v>673</v>
      </c>
    </row>
    <row r="14" spans="1:8" ht="13.5">
      <c r="A14" s="353"/>
      <c r="B14" s="364"/>
      <c r="C14" s="364"/>
      <c r="D14" s="364"/>
      <c r="E14" s="364"/>
      <c r="F14" s="364"/>
      <c r="G14" s="364"/>
      <c r="H14" s="365"/>
    </row>
    <row r="15" spans="1:8" ht="13.5">
      <c r="A15" s="353" t="s">
        <v>86</v>
      </c>
      <c r="B15" s="364" t="s">
        <v>673</v>
      </c>
      <c r="C15" s="364" t="s">
        <v>673</v>
      </c>
      <c r="D15" s="364" t="s">
        <v>673</v>
      </c>
      <c r="E15" s="364" t="s">
        <v>673</v>
      </c>
      <c r="F15" s="364" t="s">
        <v>673</v>
      </c>
      <c r="G15" s="364" t="s">
        <v>673</v>
      </c>
      <c r="H15" s="365" t="s">
        <v>673</v>
      </c>
    </row>
    <row r="16" spans="1:8" ht="13.5">
      <c r="A16" s="353"/>
      <c r="B16" s="364"/>
      <c r="C16" s="364"/>
      <c r="D16" s="364"/>
      <c r="E16" s="364"/>
      <c r="F16" s="364"/>
      <c r="G16" s="364"/>
      <c r="H16" s="365"/>
    </row>
    <row r="17" spans="1:8" ht="13.5">
      <c r="A17" s="353" t="s">
        <v>87</v>
      </c>
      <c r="B17" s="364" t="s">
        <v>673</v>
      </c>
      <c r="C17" s="364" t="s">
        <v>673</v>
      </c>
      <c r="D17" s="364" t="s">
        <v>673</v>
      </c>
      <c r="E17" s="364" t="s">
        <v>673</v>
      </c>
      <c r="F17" s="364" t="s">
        <v>673</v>
      </c>
      <c r="G17" s="364" t="s">
        <v>673</v>
      </c>
      <c r="H17" s="365" t="s">
        <v>673</v>
      </c>
    </row>
    <row r="18" spans="1:8" ht="13.5">
      <c r="A18" s="350"/>
      <c r="B18" s="362"/>
      <c r="C18" s="362"/>
      <c r="D18" s="362"/>
      <c r="E18" s="362"/>
      <c r="F18" s="362"/>
      <c r="G18" s="362"/>
      <c r="H18" s="363"/>
    </row>
    <row r="19" spans="1:8" ht="13.5">
      <c r="A19" s="350" t="s">
        <v>158</v>
      </c>
      <c r="B19" s="362">
        <v>4</v>
      </c>
      <c r="C19" s="362" t="s">
        <v>23</v>
      </c>
      <c r="D19" s="362">
        <v>4</v>
      </c>
      <c r="E19" s="362">
        <v>4000</v>
      </c>
      <c r="F19" s="362" t="s">
        <v>23</v>
      </c>
      <c r="G19" s="362">
        <v>16</v>
      </c>
      <c r="H19" s="363" t="s">
        <v>23</v>
      </c>
    </row>
    <row r="20" spans="1:8" ht="13.5">
      <c r="A20" s="350" t="s">
        <v>89</v>
      </c>
      <c r="B20" s="362" t="s">
        <v>673</v>
      </c>
      <c r="C20" s="362" t="s">
        <v>673</v>
      </c>
      <c r="D20" s="362" t="s">
        <v>673</v>
      </c>
      <c r="E20" s="362" t="s">
        <v>673</v>
      </c>
      <c r="F20" s="362" t="s">
        <v>673</v>
      </c>
      <c r="G20" s="362" t="s">
        <v>673</v>
      </c>
      <c r="H20" s="363" t="s">
        <v>673</v>
      </c>
    </row>
    <row r="21" spans="1:8" ht="13.5">
      <c r="A21" s="350" t="s">
        <v>90</v>
      </c>
      <c r="B21" s="362" t="s">
        <v>673</v>
      </c>
      <c r="C21" s="362" t="s">
        <v>673</v>
      </c>
      <c r="D21" s="362" t="s">
        <v>673</v>
      </c>
      <c r="E21" s="362" t="s">
        <v>673</v>
      </c>
      <c r="F21" s="362" t="s">
        <v>673</v>
      </c>
      <c r="G21" s="362" t="s">
        <v>673</v>
      </c>
      <c r="H21" s="363" t="s">
        <v>673</v>
      </c>
    </row>
    <row r="22" spans="1:8" ht="13.5">
      <c r="A22" s="353" t="s">
        <v>91</v>
      </c>
      <c r="B22" s="364">
        <v>4</v>
      </c>
      <c r="C22" s="364" t="s">
        <v>23</v>
      </c>
      <c r="D22" s="364">
        <v>4</v>
      </c>
      <c r="E22" s="364">
        <v>4000</v>
      </c>
      <c r="F22" s="364" t="s">
        <v>23</v>
      </c>
      <c r="G22" s="364">
        <v>16</v>
      </c>
      <c r="H22" s="365" t="s">
        <v>23</v>
      </c>
    </row>
    <row r="23" spans="1:8" ht="13.5">
      <c r="A23" s="350"/>
      <c r="B23" s="364"/>
      <c r="C23" s="364"/>
      <c r="D23" s="364"/>
      <c r="E23" s="364"/>
      <c r="F23" s="364"/>
      <c r="G23" s="364"/>
      <c r="H23" s="365"/>
    </row>
    <row r="24" spans="1:8" ht="13.5">
      <c r="A24" s="353" t="s">
        <v>92</v>
      </c>
      <c r="B24" s="364" t="s">
        <v>673</v>
      </c>
      <c r="C24" s="364" t="s">
        <v>673</v>
      </c>
      <c r="D24" s="364" t="s">
        <v>673</v>
      </c>
      <c r="E24" s="364" t="s">
        <v>673</v>
      </c>
      <c r="F24" s="364" t="s">
        <v>673</v>
      </c>
      <c r="G24" s="364" t="s">
        <v>673</v>
      </c>
      <c r="H24" s="365" t="s">
        <v>673</v>
      </c>
    </row>
    <row r="25" spans="1:8" ht="13.5">
      <c r="A25" s="353"/>
      <c r="B25" s="364"/>
      <c r="C25" s="364"/>
      <c r="D25" s="364"/>
      <c r="E25" s="364"/>
      <c r="F25" s="364"/>
      <c r="G25" s="364"/>
      <c r="H25" s="365"/>
    </row>
    <row r="26" spans="1:8" ht="13.5">
      <c r="A26" s="353" t="s">
        <v>93</v>
      </c>
      <c r="B26" s="364" t="s">
        <v>673</v>
      </c>
      <c r="C26" s="364" t="s">
        <v>673</v>
      </c>
      <c r="D26" s="364" t="s">
        <v>673</v>
      </c>
      <c r="E26" s="364" t="s">
        <v>673</v>
      </c>
      <c r="F26" s="364" t="s">
        <v>673</v>
      </c>
      <c r="G26" s="364" t="s">
        <v>673</v>
      </c>
      <c r="H26" s="365" t="s">
        <v>673</v>
      </c>
    </row>
    <row r="27" spans="1:8" ht="13.5">
      <c r="A27" s="350"/>
      <c r="B27" s="362"/>
      <c r="C27" s="362"/>
      <c r="D27" s="362"/>
      <c r="E27" s="362"/>
      <c r="F27" s="362"/>
      <c r="G27" s="362"/>
      <c r="H27" s="363"/>
    </row>
    <row r="28" spans="1:8" ht="13.5">
      <c r="A28" s="350" t="s">
        <v>94</v>
      </c>
      <c r="B28" s="389">
        <v>14</v>
      </c>
      <c r="C28" s="389" t="s">
        <v>23</v>
      </c>
      <c r="D28" s="389">
        <v>14</v>
      </c>
      <c r="E28" s="389">
        <v>1200</v>
      </c>
      <c r="F28" s="389">
        <v>3000</v>
      </c>
      <c r="G28" s="389">
        <v>16</v>
      </c>
      <c r="H28" s="390" t="s">
        <v>23</v>
      </c>
    </row>
    <row r="29" spans="1:8" ht="13.5">
      <c r="A29" s="350" t="s">
        <v>95</v>
      </c>
      <c r="B29" s="389">
        <v>95</v>
      </c>
      <c r="C29" s="389">
        <v>3</v>
      </c>
      <c r="D29" s="389">
        <v>98</v>
      </c>
      <c r="E29" s="389">
        <v>898</v>
      </c>
      <c r="F29" s="389">
        <v>1900</v>
      </c>
      <c r="G29" s="389">
        <v>91</v>
      </c>
      <c r="H29" s="390">
        <v>2</v>
      </c>
    </row>
    <row r="30" spans="1:8" ht="13.5">
      <c r="A30" s="350" t="s">
        <v>96</v>
      </c>
      <c r="B30" s="362">
        <v>149</v>
      </c>
      <c r="C30" s="362" t="s">
        <v>23</v>
      </c>
      <c r="D30" s="362">
        <v>149</v>
      </c>
      <c r="E30" s="362">
        <v>1047</v>
      </c>
      <c r="F30" s="362" t="s">
        <v>23</v>
      </c>
      <c r="G30" s="362">
        <v>156</v>
      </c>
      <c r="H30" s="363">
        <v>54</v>
      </c>
    </row>
    <row r="31" spans="1:8" ht="13.5">
      <c r="A31" s="353" t="s">
        <v>97</v>
      </c>
      <c r="B31" s="364">
        <v>258</v>
      </c>
      <c r="C31" s="364">
        <v>3</v>
      </c>
      <c r="D31" s="364">
        <v>261</v>
      </c>
      <c r="E31" s="364">
        <v>1000</v>
      </c>
      <c r="F31" s="364">
        <v>1900</v>
      </c>
      <c r="G31" s="364">
        <v>263</v>
      </c>
      <c r="H31" s="365">
        <v>56</v>
      </c>
    </row>
    <row r="32" spans="1:8" ht="13.5">
      <c r="A32" s="350"/>
      <c r="B32" s="362"/>
      <c r="C32" s="362"/>
      <c r="D32" s="362"/>
      <c r="E32" s="362"/>
      <c r="F32" s="362"/>
      <c r="G32" s="362"/>
      <c r="H32" s="363"/>
    </row>
    <row r="33" spans="1:8" ht="13.5">
      <c r="A33" s="350" t="s">
        <v>98</v>
      </c>
      <c r="B33" s="366" t="s">
        <v>673</v>
      </c>
      <c r="C33" s="366" t="s">
        <v>673</v>
      </c>
      <c r="D33" s="366" t="s">
        <v>673</v>
      </c>
      <c r="E33" s="366" t="s">
        <v>673</v>
      </c>
      <c r="F33" s="366" t="s">
        <v>673</v>
      </c>
      <c r="G33" s="366" t="s">
        <v>673</v>
      </c>
      <c r="H33" s="367" t="s">
        <v>673</v>
      </c>
    </row>
    <row r="34" spans="1:8" ht="13.5">
      <c r="A34" s="350" t="s">
        <v>99</v>
      </c>
      <c r="B34" s="366" t="s">
        <v>673</v>
      </c>
      <c r="C34" s="366" t="s">
        <v>673</v>
      </c>
      <c r="D34" s="366" t="s">
        <v>673</v>
      </c>
      <c r="E34" s="366" t="s">
        <v>673</v>
      </c>
      <c r="F34" s="366" t="s">
        <v>673</v>
      </c>
      <c r="G34" s="366" t="s">
        <v>673</v>
      </c>
      <c r="H34" s="367" t="s">
        <v>673</v>
      </c>
    </row>
    <row r="35" spans="1:8" ht="13.5">
      <c r="A35" s="350" t="s">
        <v>100</v>
      </c>
      <c r="B35" s="366" t="s">
        <v>673</v>
      </c>
      <c r="C35" s="366" t="s">
        <v>673</v>
      </c>
      <c r="D35" s="366" t="s">
        <v>673</v>
      </c>
      <c r="E35" s="366" t="s">
        <v>673</v>
      </c>
      <c r="F35" s="366" t="s">
        <v>673</v>
      </c>
      <c r="G35" s="366" t="s">
        <v>673</v>
      </c>
      <c r="H35" s="367" t="s">
        <v>673</v>
      </c>
    </row>
    <row r="36" spans="1:8" ht="13.5">
      <c r="A36" s="350" t="s">
        <v>101</v>
      </c>
      <c r="B36" s="366" t="s">
        <v>673</v>
      </c>
      <c r="C36" s="366" t="s">
        <v>673</v>
      </c>
      <c r="D36" s="366" t="s">
        <v>673</v>
      </c>
      <c r="E36" s="366" t="s">
        <v>673</v>
      </c>
      <c r="F36" s="366" t="s">
        <v>673</v>
      </c>
      <c r="G36" s="366" t="s">
        <v>673</v>
      </c>
      <c r="H36" s="367" t="s">
        <v>673</v>
      </c>
    </row>
    <row r="37" spans="1:8" ht="13.5">
      <c r="A37" s="353" t="s">
        <v>102</v>
      </c>
      <c r="B37" s="364" t="s">
        <v>673</v>
      </c>
      <c r="C37" s="364" t="s">
        <v>673</v>
      </c>
      <c r="D37" s="364" t="s">
        <v>673</v>
      </c>
      <c r="E37" s="364" t="s">
        <v>673</v>
      </c>
      <c r="F37" s="364" t="s">
        <v>673</v>
      </c>
      <c r="G37" s="364" t="s">
        <v>673</v>
      </c>
      <c r="H37" s="365" t="s">
        <v>673</v>
      </c>
    </row>
    <row r="38" spans="1:8" ht="13.5">
      <c r="A38" s="353"/>
      <c r="B38" s="364"/>
      <c r="C38" s="364"/>
      <c r="D38" s="364"/>
      <c r="E38" s="364"/>
      <c r="F38" s="364"/>
      <c r="G38" s="364"/>
      <c r="H38" s="365"/>
    </row>
    <row r="39" spans="1:8" ht="13.5">
      <c r="A39" s="353" t="s">
        <v>103</v>
      </c>
      <c r="B39" s="364" t="s">
        <v>673</v>
      </c>
      <c r="C39" s="364" t="s">
        <v>673</v>
      </c>
      <c r="D39" s="364" t="s">
        <v>673</v>
      </c>
      <c r="E39" s="364" t="s">
        <v>673</v>
      </c>
      <c r="F39" s="364" t="s">
        <v>673</v>
      </c>
      <c r="G39" s="364" t="s">
        <v>673</v>
      </c>
      <c r="H39" s="365" t="s">
        <v>673</v>
      </c>
    </row>
    <row r="40" spans="1:8" ht="13.5">
      <c r="A40" s="350"/>
      <c r="B40" s="362"/>
      <c r="C40" s="362"/>
      <c r="D40" s="362"/>
      <c r="E40" s="362"/>
      <c r="F40" s="362"/>
      <c r="G40" s="362"/>
      <c r="H40" s="363"/>
    </row>
    <row r="41" spans="1:8" ht="13.5">
      <c r="A41" s="350" t="s">
        <v>159</v>
      </c>
      <c r="B41" s="362">
        <v>36</v>
      </c>
      <c r="C41" s="362" t="s">
        <v>23</v>
      </c>
      <c r="D41" s="362">
        <v>36</v>
      </c>
      <c r="E41" s="362">
        <v>202</v>
      </c>
      <c r="F41" s="362" t="s">
        <v>23</v>
      </c>
      <c r="G41" s="362">
        <v>7</v>
      </c>
      <c r="H41" s="363">
        <v>2</v>
      </c>
    </row>
    <row r="42" spans="1:8" ht="13.5">
      <c r="A42" s="350" t="s">
        <v>105</v>
      </c>
      <c r="B42" s="362">
        <v>1590</v>
      </c>
      <c r="C42" s="362">
        <v>8</v>
      </c>
      <c r="D42" s="362">
        <v>1598</v>
      </c>
      <c r="E42" s="362">
        <v>1319</v>
      </c>
      <c r="F42" s="362">
        <v>2800</v>
      </c>
      <c r="G42" s="362">
        <v>2119</v>
      </c>
      <c r="H42" s="363">
        <v>635</v>
      </c>
    </row>
    <row r="43" spans="1:8" ht="13.5">
      <c r="A43" s="350" t="s">
        <v>106</v>
      </c>
      <c r="B43" s="362" t="s">
        <v>673</v>
      </c>
      <c r="C43" s="362" t="s">
        <v>673</v>
      </c>
      <c r="D43" s="362" t="s">
        <v>673</v>
      </c>
      <c r="E43" s="362" t="s">
        <v>673</v>
      </c>
      <c r="F43" s="362" t="s">
        <v>673</v>
      </c>
      <c r="G43" s="362" t="s">
        <v>673</v>
      </c>
      <c r="H43" s="363" t="s">
        <v>673</v>
      </c>
    </row>
    <row r="44" spans="1:8" ht="13.5">
      <c r="A44" s="350" t="s">
        <v>107</v>
      </c>
      <c r="B44" s="362">
        <v>729</v>
      </c>
      <c r="C44" s="362">
        <v>21</v>
      </c>
      <c r="D44" s="362">
        <v>750</v>
      </c>
      <c r="E44" s="362">
        <v>1469</v>
      </c>
      <c r="F44" s="362">
        <v>2846</v>
      </c>
      <c r="G44" s="362">
        <v>1131</v>
      </c>
      <c r="H44" s="363" t="s">
        <v>23</v>
      </c>
    </row>
    <row r="45" spans="1:8" ht="13.5">
      <c r="A45" s="350" t="s">
        <v>108</v>
      </c>
      <c r="B45" s="362" t="s">
        <v>673</v>
      </c>
      <c r="C45" s="362" t="s">
        <v>673</v>
      </c>
      <c r="D45" s="362" t="s">
        <v>673</v>
      </c>
      <c r="E45" s="362" t="s">
        <v>673</v>
      </c>
      <c r="F45" s="362" t="s">
        <v>673</v>
      </c>
      <c r="G45" s="362" t="s">
        <v>673</v>
      </c>
      <c r="H45" s="363" t="s">
        <v>673</v>
      </c>
    </row>
    <row r="46" spans="1:8" ht="13.5">
      <c r="A46" s="350" t="s">
        <v>109</v>
      </c>
      <c r="B46" s="362">
        <v>21</v>
      </c>
      <c r="C46" s="362" t="s">
        <v>23</v>
      </c>
      <c r="D46" s="362">
        <v>21</v>
      </c>
      <c r="E46" s="362">
        <v>900</v>
      </c>
      <c r="F46" s="362" t="s">
        <v>23</v>
      </c>
      <c r="G46" s="362">
        <v>19</v>
      </c>
      <c r="H46" s="363">
        <v>10</v>
      </c>
    </row>
    <row r="47" spans="1:8" ht="13.5">
      <c r="A47" s="350" t="s">
        <v>110</v>
      </c>
      <c r="B47" s="362">
        <v>421</v>
      </c>
      <c r="C47" s="362">
        <v>25</v>
      </c>
      <c r="D47" s="362">
        <v>446</v>
      </c>
      <c r="E47" s="362">
        <v>1700</v>
      </c>
      <c r="F47" s="362">
        <v>2700</v>
      </c>
      <c r="G47" s="362">
        <v>783</v>
      </c>
      <c r="H47" s="363" t="s">
        <v>23</v>
      </c>
    </row>
    <row r="48" spans="1:8" ht="13.5">
      <c r="A48" s="350" t="s">
        <v>111</v>
      </c>
      <c r="B48" s="362">
        <v>54</v>
      </c>
      <c r="C48" s="362" t="s">
        <v>23</v>
      </c>
      <c r="D48" s="362">
        <v>54</v>
      </c>
      <c r="E48" s="362">
        <v>600</v>
      </c>
      <c r="F48" s="362" t="s">
        <v>23</v>
      </c>
      <c r="G48" s="362">
        <v>32</v>
      </c>
      <c r="H48" s="363" t="s">
        <v>23</v>
      </c>
    </row>
    <row r="49" spans="1:8" ht="13.5">
      <c r="A49" s="350" t="s">
        <v>112</v>
      </c>
      <c r="B49" s="362">
        <v>53</v>
      </c>
      <c r="C49" s="362" t="s">
        <v>23</v>
      </c>
      <c r="D49" s="362">
        <v>53</v>
      </c>
      <c r="E49" s="362">
        <v>1009</v>
      </c>
      <c r="F49" s="362" t="s">
        <v>23</v>
      </c>
      <c r="G49" s="362">
        <v>53</v>
      </c>
      <c r="H49" s="363">
        <v>16</v>
      </c>
    </row>
    <row r="50" spans="1:8" ht="13.5">
      <c r="A50" s="353" t="s">
        <v>113</v>
      </c>
      <c r="B50" s="364">
        <v>2904</v>
      </c>
      <c r="C50" s="364">
        <v>54</v>
      </c>
      <c r="D50" s="364">
        <v>2958</v>
      </c>
      <c r="E50" s="364">
        <v>1376</v>
      </c>
      <c r="F50" s="364">
        <v>2772</v>
      </c>
      <c r="G50" s="364">
        <v>4144</v>
      </c>
      <c r="H50" s="365">
        <v>663</v>
      </c>
    </row>
    <row r="51" spans="1:8" ht="13.5">
      <c r="A51" s="353"/>
      <c r="B51" s="364"/>
      <c r="C51" s="364"/>
      <c r="D51" s="364"/>
      <c r="E51" s="364"/>
      <c r="F51" s="364"/>
      <c r="G51" s="364"/>
      <c r="H51" s="365"/>
    </row>
    <row r="52" spans="1:8" ht="13.5">
      <c r="A52" s="353" t="s">
        <v>114</v>
      </c>
      <c r="B52" s="364">
        <v>308</v>
      </c>
      <c r="C52" s="364">
        <v>1</v>
      </c>
      <c r="D52" s="364">
        <v>309</v>
      </c>
      <c r="E52" s="364">
        <v>1050</v>
      </c>
      <c r="F52" s="364">
        <v>1450</v>
      </c>
      <c r="G52" s="364">
        <v>325</v>
      </c>
      <c r="H52" s="365">
        <v>250</v>
      </c>
    </row>
    <row r="53" spans="1:8" ht="13.5">
      <c r="A53" s="350"/>
      <c r="B53" s="362"/>
      <c r="C53" s="362"/>
      <c r="D53" s="362"/>
      <c r="E53" s="362"/>
      <c r="F53" s="362"/>
      <c r="G53" s="362"/>
      <c r="H53" s="363"/>
    </row>
    <row r="54" spans="1:8" ht="13.5">
      <c r="A54" s="350" t="s">
        <v>115</v>
      </c>
      <c r="B54" s="362">
        <v>400</v>
      </c>
      <c r="C54" s="362">
        <v>27</v>
      </c>
      <c r="D54" s="362">
        <v>427</v>
      </c>
      <c r="E54" s="362">
        <v>1100</v>
      </c>
      <c r="F54" s="362">
        <v>2150</v>
      </c>
      <c r="G54" s="362">
        <v>498</v>
      </c>
      <c r="H54" s="363">
        <v>75</v>
      </c>
    </row>
    <row r="55" spans="1:8" ht="13.5">
      <c r="A55" s="350" t="s">
        <v>116</v>
      </c>
      <c r="B55" s="362">
        <v>139</v>
      </c>
      <c r="C55" s="362">
        <v>28</v>
      </c>
      <c r="D55" s="362">
        <v>167</v>
      </c>
      <c r="E55" s="362">
        <v>560</v>
      </c>
      <c r="F55" s="362">
        <v>1700</v>
      </c>
      <c r="G55" s="362">
        <v>125</v>
      </c>
      <c r="H55" s="363" t="s">
        <v>23</v>
      </c>
    </row>
    <row r="56" spans="1:8" ht="13.5">
      <c r="A56" s="350" t="s">
        <v>117</v>
      </c>
      <c r="B56" s="362">
        <v>3475</v>
      </c>
      <c r="C56" s="362">
        <v>169</v>
      </c>
      <c r="D56" s="362">
        <v>3644</v>
      </c>
      <c r="E56" s="362">
        <v>935</v>
      </c>
      <c r="F56" s="362">
        <v>2760</v>
      </c>
      <c r="G56" s="362">
        <v>3715</v>
      </c>
      <c r="H56" s="363">
        <v>253</v>
      </c>
    </row>
    <row r="57" spans="1:8" ht="13.5">
      <c r="A57" s="350" t="s">
        <v>118</v>
      </c>
      <c r="B57" s="362">
        <v>153</v>
      </c>
      <c r="C57" s="362" t="s">
        <v>23</v>
      </c>
      <c r="D57" s="362">
        <v>153</v>
      </c>
      <c r="E57" s="362">
        <v>1000</v>
      </c>
      <c r="F57" s="362" t="s">
        <v>23</v>
      </c>
      <c r="G57" s="362">
        <v>153</v>
      </c>
      <c r="H57" s="363" t="s">
        <v>23</v>
      </c>
    </row>
    <row r="58" spans="1:8" ht="13.5">
      <c r="A58" s="350" t="s">
        <v>119</v>
      </c>
      <c r="B58" s="362">
        <v>21</v>
      </c>
      <c r="C58" s="362" t="s">
        <v>23</v>
      </c>
      <c r="D58" s="362">
        <v>21</v>
      </c>
      <c r="E58" s="362">
        <v>400</v>
      </c>
      <c r="F58" s="362" t="s">
        <v>23</v>
      </c>
      <c r="G58" s="362">
        <v>8</v>
      </c>
      <c r="H58" s="363">
        <v>1</v>
      </c>
    </row>
    <row r="59" spans="1:8" ht="13.5">
      <c r="A59" s="353" t="s">
        <v>160</v>
      </c>
      <c r="B59" s="364">
        <v>4188</v>
      </c>
      <c r="C59" s="364">
        <v>224</v>
      </c>
      <c r="D59" s="364">
        <v>4412</v>
      </c>
      <c r="E59" s="364">
        <v>938</v>
      </c>
      <c r="F59" s="364">
        <v>2554</v>
      </c>
      <c r="G59" s="364">
        <v>4499</v>
      </c>
      <c r="H59" s="365">
        <v>329</v>
      </c>
    </row>
    <row r="60" spans="1:8" ht="13.5">
      <c r="A60" s="350"/>
      <c r="B60" s="362"/>
      <c r="C60" s="362"/>
      <c r="D60" s="362"/>
      <c r="E60" s="362"/>
      <c r="F60" s="362"/>
      <c r="G60" s="362"/>
      <c r="H60" s="363"/>
    </row>
    <row r="61" spans="1:8" ht="13.5">
      <c r="A61" s="350" t="s">
        <v>121</v>
      </c>
      <c r="B61" s="362" t="s">
        <v>673</v>
      </c>
      <c r="C61" s="362" t="s">
        <v>673</v>
      </c>
      <c r="D61" s="362" t="s">
        <v>673</v>
      </c>
      <c r="E61" s="362" t="s">
        <v>673</v>
      </c>
      <c r="F61" s="362" t="s">
        <v>673</v>
      </c>
      <c r="G61" s="362" t="s">
        <v>673</v>
      </c>
      <c r="H61" s="363" t="s">
        <v>673</v>
      </c>
    </row>
    <row r="62" spans="1:8" ht="13.5">
      <c r="A62" s="350" t="s">
        <v>122</v>
      </c>
      <c r="B62" s="362" t="s">
        <v>673</v>
      </c>
      <c r="C62" s="362" t="s">
        <v>673</v>
      </c>
      <c r="D62" s="362" t="s">
        <v>673</v>
      </c>
      <c r="E62" s="362" t="s">
        <v>673</v>
      </c>
      <c r="F62" s="362" t="s">
        <v>673</v>
      </c>
      <c r="G62" s="362" t="s">
        <v>673</v>
      </c>
      <c r="H62" s="363" t="s">
        <v>673</v>
      </c>
    </row>
    <row r="63" spans="1:8" ht="13.5">
      <c r="A63" s="350" t="s">
        <v>123</v>
      </c>
      <c r="B63" s="362" t="s">
        <v>673</v>
      </c>
      <c r="C63" s="362" t="s">
        <v>673</v>
      </c>
      <c r="D63" s="362" t="s">
        <v>673</v>
      </c>
      <c r="E63" s="362" t="s">
        <v>673</v>
      </c>
      <c r="F63" s="362" t="s">
        <v>673</v>
      </c>
      <c r="G63" s="362" t="s">
        <v>673</v>
      </c>
      <c r="H63" s="363" t="s">
        <v>673</v>
      </c>
    </row>
    <row r="64" spans="1:8" ht="13.5">
      <c r="A64" s="353" t="s">
        <v>124</v>
      </c>
      <c r="B64" s="364" t="s">
        <v>673</v>
      </c>
      <c r="C64" s="364" t="s">
        <v>673</v>
      </c>
      <c r="D64" s="364" t="s">
        <v>673</v>
      </c>
      <c r="E64" s="364" t="s">
        <v>673</v>
      </c>
      <c r="F64" s="364" t="s">
        <v>673</v>
      </c>
      <c r="G64" s="364" t="s">
        <v>673</v>
      </c>
      <c r="H64" s="365" t="s">
        <v>673</v>
      </c>
    </row>
    <row r="65" spans="1:8" ht="13.5">
      <c r="A65" s="353"/>
      <c r="B65" s="364"/>
      <c r="C65" s="364"/>
      <c r="D65" s="364"/>
      <c r="E65" s="364"/>
      <c r="F65" s="364"/>
      <c r="G65" s="364"/>
      <c r="H65" s="365"/>
    </row>
    <row r="66" spans="1:8" ht="13.5">
      <c r="A66" s="353" t="s">
        <v>125</v>
      </c>
      <c r="B66" s="364" t="s">
        <v>673</v>
      </c>
      <c r="C66" s="364" t="s">
        <v>673</v>
      </c>
      <c r="D66" s="364" t="s">
        <v>673</v>
      </c>
      <c r="E66" s="364" t="s">
        <v>673</v>
      </c>
      <c r="F66" s="364" t="s">
        <v>673</v>
      </c>
      <c r="G66" s="364" t="s">
        <v>673</v>
      </c>
      <c r="H66" s="365" t="s">
        <v>673</v>
      </c>
    </row>
    <row r="67" spans="1:8" ht="13.5">
      <c r="A67" s="350"/>
      <c r="B67" s="362"/>
      <c r="C67" s="362"/>
      <c r="D67" s="362"/>
      <c r="E67" s="362"/>
      <c r="F67" s="362"/>
      <c r="G67" s="362"/>
      <c r="H67" s="363"/>
    </row>
    <row r="68" spans="1:8" ht="13.5">
      <c r="A68" s="350" t="s">
        <v>126</v>
      </c>
      <c r="B68" s="362" t="s">
        <v>673</v>
      </c>
      <c r="C68" s="362" t="s">
        <v>673</v>
      </c>
      <c r="D68" s="362" t="s">
        <v>673</v>
      </c>
      <c r="E68" s="362" t="s">
        <v>673</v>
      </c>
      <c r="F68" s="362" t="s">
        <v>673</v>
      </c>
      <c r="G68" s="362" t="s">
        <v>673</v>
      </c>
      <c r="H68" s="363" t="s">
        <v>673</v>
      </c>
    </row>
    <row r="69" spans="1:8" ht="13.5">
      <c r="A69" s="350" t="s">
        <v>127</v>
      </c>
      <c r="B69" s="362">
        <v>1</v>
      </c>
      <c r="C69" s="362">
        <v>2</v>
      </c>
      <c r="D69" s="362">
        <v>3</v>
      </c>
      <c r="E69" s="362">
        <v>715</v>
      </c>
      <c r="F69" s="362">
        <v>2175</v>
      </c>
      <c r="G69" s="362">
        <v>5</v>
      </c>
      <c r="H69" s="363" t="s">
        <v>23</v>
      </c>
    </row>
    <row r="70" spans="1:8" ht="13.5">
      <c r="A70" s="353" t="s">
        <v>128</v>
      </c>
      <c r="B70" s="364">
        <v>1</v>
      </c>
      <c r="C70" s="364">
        <v>2</v>
      </c>
      <c r="D70" s="364">
        <v>3</v>
      </c>
      <c r="E70" s="364">
        <v>715</v>
      </c>
      <c r="F70" s="364">
        <v>2175</v>
      </c>
      <c r="G70" s="364">
        <v>5</v>
      </c>
      <c r="H70" s="365" t="s">
        <v>23</v>
      </c>
    </row>
    <row r="71" spans="1:8" ht="13.5">
      <c r="A71" s="350"/>
      <c r="B71" s="362"/>
      <c r="C71" s="362"/>
      <c r="D71" s="362"/>
      <c r="E71" s="362"/>
      <c r="F71" s="362"/>
      <c r="G71" s="362"/>
      <c r="H71" s="363"/>
    </row>
    <row r="72" spans="1:8" ht="13.5">
      <c r="A72" s="350" t="s">
        <v>129</v>
      </c>
      <c r="B72" s="389" t="s">
        <v>673</v>
      </c>
      <c r="C72" s="389" t="s">
        <v>673</v>
      </c>
      <c r="D72" s="389" t="s">
        <v>673</v>
      </c>
      <c r="E72" s="389" t="s">
        <v>673</v>
      </c>
      <c r="F72" s="389" t="s">
        <v>673</v>
      </c>
      <c r="G72" s="389" t="s">
        <v>673</v>
      </c>
      <c r="H72" s="390" t="s">
        <v>673</v>
      </c>
    </row>
    <row r="73" spans="1:8" ht="13.5">
      <c r="A73" s="350" t="s">
        <v>130</v>
      </c>
      <c r="B73" s="362">
        <v>55</v>
      </c>
      <c r="C73" s="362" t="s">
        <v>23</v>
      </c>
      <c r="D73" s="362">
        <v>55</v>
      </c>
      <c r="E73" s="362">
        <v>780</v>
      </c>
      <c r="F73" s="362" t="s">
        <v>23</v>
      </c>
      <c r="G73" s="362">
        <v>43</v>
      </c>
      <c r="H73" s="363">
        <v>43</v>
      </c>
    </row>
    <row r="74" spans="1:8" ht="13.5">
      <c r="A74" s="350" t="s">
        <v>131</v>
      </c>
      <c r="B74" s="362" t="s">
        <v>23</v>
      </c>
      <c r="C74" s="362">
        <v>2</v>
      </c>
      <c r="D74" s="362">
        <v>2</v>
      </c>
      <c r="E74" s="362" t="s">
        <v>23</v>
      </c>
      <c r="F74" s="362">
        <v>1200</v>
      </c>
      <c r="G74" s="362">
        <v>2</v>
      </c>
      <c r="H74" s="363" t="s">
        <v>23</v>
      </c>
    </row>
    <row r="75" spans="1:8" ht="13.5">
      <c r="A75" s="350" t="s">
        <v>132</v>
      </c>
      <c r="B75" s="362">
        <v>3</v>
      </c>
      <c r="C75" s="362" t="s">
        <v>23</v>
      </c>
      <c r="D75" s="362">
        <v>3</v>
      </c>
      <c r="E75" s="362">
        <v>400</v>
      </c>
      <c r="F75" s="362" t="s">
        <v>23</v>
      </c>
      <c r="G75" s="362">
        <v>1</v>
      </c>
      <c r="H75" s="363">
        <v>1</v>
      </c>
    </row>
    <row r="76" spans="1:8" ht="13.5">
      <c r="A76" s="350" t="s">
        <v>133</v>
      </c>
      <c r="B76" s="362" t="s">
        <v>673</v>
      </c>
      <c r="C76" s="362" t="s">
        <v>673</v>
      </c>
      <c r="D76" s="362" t="s">
        <v>673</v>
      </c>
      <c r="E76" s="362" t="s">
        <v>673</v>
      </c>
      <c r="F76" s="362" t="s">
        <v>673</v>
      </c>
      <c r="G76" s="362" t="s">
        <v>673</v>
      </c>
      <c r="H76" s="363" t="s">
        <v>673</v>
      </c>
    </row>
    <row r="77" spans="1:8" ht="13.5">
      <c r="A77" s="350" t="s">
        <v>134</v>
      </c>
      <c r="B77" s="362" t="s">
        <v>673</v>
      </c>
      <c r="C77" s="362" t="s">
        <v>673</v>
      </c>
      <c r="D77" s="362" t="s">
        <v>673</v>
      </c>
      <c r="E77" s="362" t="s">
        <v>673</v>
      </c>
      <c r="F77" s="362" t="s">
        <v>673</v>
      </c>
      <c r="G77" s="362" t="s">
        <v>673</v>
      </c>
      <c r="H77" s="363" t="s">
        <v>673</v>
      </c>
    </row>
    <row r="78" spans="1:8" ht="13.5">
      <c r="A78" s="350" t="s">
        <v>135</v>
      </c>
      <c r="B78" s="362">
        <v>144</v>
      </c>
      <c r="C78" s="362">
        <v>8</v>
      </c>
      <c r="D78" s="362">
        <v>152</v>
      </c>
      <c r="E78" s="362">
        <v>1400</v>
      </c>
      <c r="F78" s="362">
        <v>3000</v>
      </c>
      <c r="G78" s="362">
        <v>226</v>
      </c>
      <c r="H78" s="363">
        <v>227</v>
      </c>
    </row>
    <row r="79" spans="1:8" ht="13.5">
      <c r="A79" s="350" t="s">
        <v>136</v>
      </c>
      <c r="B79" s="362">
        <v>12</v>
      </c>
      <c r="C79" s="362">
        <v>16</v>
      </c>
      <c r="D79" s="362">
        <v>28</v>
      </c>
      <c r="E79" s="362">
        <v>400</v>
      </c>
      <c r="F79" s="362">
        <v>800</v>
      </c>
      <c r="G79" s="362">
        <v>18</v>
      </c>
      <c r="H79" s="363" t="s">
        <v>23</v>
      </c>
    </row>
    <row r="80" spans="1:8" ht="13.5">
      <c r="A80" s="353" t="s">
        <v>137</v>
      </c>
      <c r="B80" s="364">
        <v>214</v>
      </c>
      <c r="C80" s="364">
        <v>26</v>
      </c>
      <c r="D80" s="364">
        <v>240</v>
      </c>
      <c r="E80" s="364">
        <v>1171</v>
      </c>
      <c r="F80" s="364">
        <v>1508</v>
      </c>
      <c r="G80" s="364">
        <v>290</v>
      </c>
      <c r="H80" s="365">
        <v>271</v>
      </c>
    </row>
    <row r="81" spans="1:8" ht="13.5">
      <c r="A81" s="350"/>
      <c r="B81" s="362"/>
      <c r="C81" s="362"/>
      <c r="D81" s="362"/>
      <c r="E81" s="362"/>
      <c r="F81" s="362"/>
      <c r="G81" s="362"/>
      <c r="H81" s="363"/>
    </row>
    <row r="82" spans="1:8" ht="13.5">
      <c r="A82" s="350" t="s">
        <v>138</v>
      </c>
      <c r="B82" s="362">
        <v>8</v>
      </c>
      <c r="C82" s="362">
        <v>12</v>
      </c>
      <c r="D82" s="362">
        <v>20</v>
      </c>
      <c r="E82" s="362">
        <v>564</v>
      </c>
      <c r="F82" s="362">
        <v>1000</v>
      </c>
      <c r="G82" s="362">
        <v>16</v>
      </c>
      <c r="H82" s="363">
        <v>13</v>
      </c>
    </row>
    <row r="83" spans="1:8" ht="13.5">
      <c r="A83" s="350" t="s">
        <v>139</v>
      </c>
      <c r="B83" s="362">
        <v>15</v>
      </c>
      <c r="C83" s="362">
        <v>2</v>
      </c>
      <c r="D83" s="362">
        <v>17</v>
      </c>
      <c r="E83" s="362">
        <v>447</v>
      </c>
      <c r="F83" s="362">
        <v>1000</v>
      </c>
      <c r="G83" s="362">
        <v>8</v>
      </c>
      <c r="H83" s="363">
        <v>6</v>
      </c>
    </row>
    <row r="84" spans="1:8" ht="13.5">
      <c r="A84" s="353" t="s">
        <v>140</v>
      </c>
      <c r="B84" s="364">
        <v>23</v>
      </c>
      <c r="C84" s="364">
        <v>14</v>
      </c>
      <c r="D84" s="364">
        <v>37</v>
      </c>
      <c r="E84" s="364">
        <v>488</v>
      </c>
      <c r="F84" s="364">
        <v>1000</v>
      </c>
      <c r="G84" s="364">
        <v>24</v>
      </c>
      <c r="H84" s="365">
        <v>19</v>
      </c>
    </row>
    <row r="85" spans="1:8" ht="14.25" thickBot="1">
      <c r="A85" s="406"/>
      <c r="B85" s="487"/>
      <c r="C85" s="487"/>
      <c r="D85" s="487"/>
      <c r="E85" s="487"/>
      <c r="F85" s="487"/>
      <c r="G85" s="487"/>
      <c r="H85" s="488"/>
    </row>
    <row r="86" spans="1:8" ht="14.25" thickBot="1">
      <c r="A86" s="232" t="s">
        <v>141</v>
      </c>
      <c r="B86" s="368">
        <v>7921</v>
      </c>
      <c r="C86" s="368">
        <v>350</v>
      </c>
      <c r="D86" s="368">
        <v>8271</v>
      </c>
      <c r="E86" s="368">
        <v>1110</v>
      </c>
      <c r="F86" s="368">
        <v>2348</v>
      </c>
      <c r="G86" s="368">
        <v>9612</v>
      </c>
      <c r="H86" s="369">
        <v>1588</v>
      </c>
    </row>
  </sheetData>
  <mergeCells count="7">
    <mergeCell ref="A3:H3"/>
    <mergeCell ref="A4:H4"/>
    <mergeCell ref="A1:H1"/>
    <mergeCell ref="B6:D6"/>
    <mergeCell ref="B7:D7"/>
    <mergeCell ref="E6:F6"/>
    <mergeCell ref="E7:F7"/>
  </mergeCells>
  <phoneticPr fontId="8"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113">
    <pageSetUpPr fitToPage="1"/>
  </sheetPr>
  <dimension ref="A1:I23"/>
  <sheetViews>
    <sheetView view="pageBreakPreview" zoomScale="90" zoomScaleNormal="75" zoomScaleSheetLayoutView="90" workbookViewId="0">
      <selection activeCell="L8" sqref="L8"/>
    </sheetView>
  </sheetViews>
  <sheetFormatPr baseColWidth="10" defaultColWidth="11.42578125" defaultRowHeight="12.75"/>
  <cols>
    <col min="1" max="1" width="16.140625" style="15" customWidth="1"/>
    <col min="2" max="2" width="15.7109375" style="15" customWidth="1"/>
    <col min="3" max="3" width="31" style="15" customWidth="1"/>
    <col min="4" max="9" width="17.140625" style="15" customWidth="1"/>
    <col min="10" max="10" width="5.28515625" style="15" customWidth="1"/>
    <col min="11" max="12" width="11.42578125" style="15"/>
    <col min="13" max="15" width="13" style="15" customWidth="1"/>
    <col min="16" max="21" width="12.42578125" style="15" customWidth="1"/>
    <col min="22" max="16384" width="11.42578125" style="15"/>
  </cols>
  <sheetData>
    <row r="1" spans="1:9" s="12" customFormat="1" ht="18" customHeight="1">
      <c r="A1" s="1636" t="s">
        <v>0</v>
      </c>
      <c r="B1" s="1636"/>
      <c r="C1" s="1636"/>
      <c r="D1" s="1636"/>
      <c r="E1" s="1636"/>
      <c r="F1" s="1636"/>
      <c r="G1" s="1636"/>
      <c r="H1" s="1636"/>
      <c r="I1" s="1636"/>
    </row>
    <row r="2" spans="1:9" ht="12.75" customHeight="1">
      <c r="A2" s="499"/>
      <c r="B2" s="499"/>
      <c r="C2" s="499"/>
      <c r="D2" s="499"/>
      <c r="E2" s="499"/>
      <c r="F2" s="499"/>
      <c r="G2" s="499"/>
      <c r="H2" s="499"/>
      <c r="I2" s="499"/>
    </row>
    <row r="3" spans="1:9" s="13" customFormat="1" ht="15" customHeight="1">
      <c r="A3" s="1660" t="s">
        <v>563</v>
      </c>
      <c r="B3" s="1660"/>
      <c r="C3" s="1660"/>
      <c r="D3" s="1660"/>
      <c r="E3" s="1660"/>
      <c r="F3" s="1660"/>
      <c r="G3" s="1660"/>
      <c r="H3" s="1660"/>
      <c r="I3" s="1660"/>
    </row>
    <row r="4" spans="1:9" s="13" customFormat="1" ht="30" customHeight="1">
      <c r="A4" s="1637" t="s">
        <v>1382</v>
      </c>
      <c r="B4" s="1637"/>
      <c r="C4" s="1637"/>
      <c r="D4" s="1637"/>
      <c r="E4" s="1637"/>
      <c r="F4" s="1637"/>
      <c r="G4" s="1637"/>
      <c r="H4" s="1637"/>
      <c r="I4" s="1637"/>
    </row>
    <row r="5" spans="1:9" s="13" customFormat="1" ht="14.25" customHeight="1">
      <c r="A5" s="25"/>
      <c r="B5" s="25"/>
      <c r="C5" s="25"/>
      <c r="D5" s="25"/>
      <c r="E5" s="25"/>
      <c r="F5" s="25"/>
      <c r="G5" s="25"/>
      <c r="H5" s="25"/>
      <c r="I5" s="25"/>
    </row>
    <row r="6" spans="1:9" ht="25.5" customHeight="1">
      <c r="A6" s="541"/>
      <c r="B6" s="541"/>
      <c r="C6" s="542"/>
      <c r="D6" s="552" t="s">
        <v>3</v>
      </c>
      <c r="E6" s="552"/>
      <c r="F6" s="553"/>
      <c r="G6" s="614" t="s">
        <v>10</v>
      </c>
      <c r="H6" s="615"/>
      <c r="I6" s="1718" t="s">
        <v>11</v>
      </c>
    </row>
    <row r="7" spans="1:9" ht="30.75" customHeight="1">
      <c r="A7" s="541"/>
      <c r="B7" s="370" t="s">
        <v>12</v>
      </c>
      <c r="C7" s="542"/>
      <c r="D7" s="346" t="s">
        <v>13</v>
      </c>
      <c r="E7" s="344"/>
      <c r="F7" s="345"/>
      <c r="G7" s="616" t="s">
        <v>14</v>
      </c>
      <c r="H7" s="617"/>
      <c r="I7" s="1718"/>
    </row>
    <row r="8" spans="1:9" ht="36" customHeight="1" thickBot="1">
      <c r="A8" s="319"/>
      <c r="B8" s="319"/>
      <c r="C8" s="321"/>
      <c r="D8" s="618" t="s">
        <v>17</v>
      </c>
      <c r="E8" s="216" t="s">
        <v>18</v>
      </c>
      <c r="F8" s="215" t="s">
        <v>19</v>
      </c>
      <c r="G8" s="618" t="s">
        <v>17</v>
      </c>
      <c r="H8" s="215" t="s">
        <v>18</v>
      </c>
      <c r="I8" s="1719"/>
    </row>
    <row r="9" spans="1:9" ht="25.5" customHeight="1">
      <c r="A9" s="218" t="s">
        <v>217</v>
      </c>
      <c r="B9" s="218"/>
      <c r="C9" s="219"/>
      <c r="D9" s="619"/>
      <c r="E9" s="619"/>
      <c r="F9" s="619"/>
      <c r="G9" s="619"/>
      <c r="H9" s="619"/>
      <c r="I9" s="620"/>
    </row>
    <row r="10" spans="1:9" ht="13.5">
      <c r="A10" s="222" t="s">
        <v>218</v>
      </c>
      <c r="B10" s="228"/>
      <c r="C10" s="229"/>
      <c r="D10" s="204">
        <v>351</v>
      </c>
      <c r="E10" s="204">
        <v>2736</v>
      </c>
      <c r="F10" s="204">
        <v>3087</v>
      </c>
      <c r="G10" s="204">
        <v>13538</v>
      </c>
      <c r="H10" s="204">
        <v>27831</v>
      </c>
      <c r="I10" s="205">
        <v>80901</v>
      </c>
    </row>
    <row r="11" spans="1:9" ht="12.75" customHeight="1">
      <c r="A11" s="222" t="s">
        <v>219</v>
      </c>
      <c r="B11" s="228"/>
      <c r="C11" s="229"/>
      <c r="D11" s="204">
        <v>2351</v>
      </c>
      <c r="E11" s="204">
        <v>10988</v>
      </c>
      <c r="F11" s="204">
        <v>13339</v>
      </c>
      <c r="G11" s="204">
        <v>16463</v>
      </c>
      <c r="H11" s="204">
        <v>36588</v>
      </c>
      <c r="I11" s="205">
        <v>440740</v>
      </c>
    </row>
    <row r="12" spans="1:9" ht="13.5">
      <c r="A12" s="222" t="s">
        <v>220</v>
      </c>
      <c r="B12" s="228"/>
      <c r="C12" s="229"/>
      <c r="D12" s="204">
        <v>11096</v>
      </c>
      <c r="E12" s="204">
        <v>17866</v>
      </c>
      <c r="F12" s="204">
        <v>28962</v>
      </c>
      <c r="G12" s="204">
        <v>16459</v>
      </c>
      <c r="H12" s="204">
        <v>36611</v>
      </c>
      <c r="I12" s="205">
        <v>836738</v>
      </c>
    </row>
    <row r="13" spans="1:9" ht="13.5">
      <c r="A13" s="222" t="s">
        <v>221</v>
      </c>
      <c r="B13" s="228"/>
      <c r="C13" s="229"/>
      <c r="D13" s="204">
        <v>1750</v>
      </c>
      <c r="E13" s="204">
        <v>16145</v>
      </c>
      <c r="F13" s="204">
        <v>17895</v>
      </c>
      <c r="G13" s="204">
        <v>13135</v>
      </c>
      <c r="H13" s="204">
        <v>43342</v>
      </c>
      <c r="I13" s="205">
        <v>722727</v>
      </c>
    </row>
    <row r="14" spans="1:9" ht="13.5">
      <c r="A14" s="228" t="s">
        <v>222</v>
      </c>
      <c r="B14" s="228"/>
      <c r="C14" s="229"/>
      <c r="D14" s="204">
        <v>15548</v>
      </c>
      <c r="E14" s="204">
        <v>47735</v>
      </c>
      <c r="F14" s="204">
        <v>63283</v>
      </c>
      <c r="G14" s="204">
        <v>16018</v>
      </c>
      <c r="H14" s="204">
        <v>38380</v>
      </c>
      <c r="I14" s="205">
        <v>2081106</v>
      </c>
    </row>
    <row r="15" spans="1:9" ht="13.5">
      <c r="A15" s="228"/>
      <c r="B15" s="228"/>
      <c r="C15" s="229"/>
      <c r="D15" s="204"/>
      <c r="E15" s="204"/>
      <c r="F15" s="204"/>
      <c r="G15" s="204"/>
      <c r="H15" s="204"/>
      <c r="I15" s="205"/>
    </row>
    <row r="16" spans="1:9" ht="13.5">
      <c r="A16" s="218" t="s">
        <v>223</v>
      </c>
      <c r="B16" s="218"/>
      <c r="C16" s="220"/>
      <c r="D16" s="204">
        <v>27</v>
      </c>
      <c r="E16" s="204">
        <v>308</v>
      </c>
      <c r="F16" s="204">
        <v>335</v>
      </c>
      <c r="G16" s="204">
        <v>6440</v>
      </c>
      <c r="H16" s="204">
        <v>16223</v>
      </c>
      <c r="I16" s="205">
        <v>5172</v>
      </c>
    </row>
    <row r="17" spans="1:9" ht="13.5">
      <c r="A17" s="218" t="s">
        <v>224</v>
      </c>
      <c r="B17" s="218"/>
      <c r="C17" s="220"/>
      <c r="D17" s="204">
        <v>286</v>
      </c>
      <c r="E17" s="204">
        <v>2525</v>
      </c>
      <c r="F17" s="204">
        <v>2811</v>
      </c>
      <c r="G17" s="204">
        <v>7003</v>
      </c>
      <c r="H17" s="204">
        <v>30580</v>
      </c>
      <c r="I17" s="205">
        <v>79219</v>
      </c>
    </row>
    <row r="18" spans="1:9" ht="13.5">
      <c r="A18" s="218" t="s">
        <v>225</v>
      </c>
      <c r="B18" s="218"/>
      <c r="C18" s="220"/>
      <c r="D18" s="204" t="s">
        <v>23</v>
      </c>
      <c r="E18" s="204">
        <v>615</v>
      </c>
      <c r="F18" s="204">
        <v>615</v>
      </c>
      <c r="G18" s="204" t="s">
        <v>23</v>
      </c>
      <c r="H18" s="204">
        <v>15599</v>
      </c>
      <c r="I18" s="205">
        <v>9594</v>
      </c>
    </row>
    <row r="19" spans="1:9" ht="14.25" thickBot="1">
      <c r="A19" s="218"/>
      <c r="B19" s="218"/>
      <c r="C19" s="220"/>
      <c r="D19" s="621"/>
      <c r="E19" s="204"/>
      <c r="F19" s="204"/>
      <c r="G19" s="621"/>
      <c r="H19" s="204"/>
      <c r="I19" s="205"/>
    </row>
    <row r="20" spans="1:9" ht="13.5">
      <c r="A20" s="622" t="s">
        <v>518</v>
      </c>
      <c r="B20" s="622"/>
      <c r="C20" s="605"/>
      <c r="D20" s="606">
        <v>15861</v>
      </c>
      <c r="E20" s="606">
        <v>51183</v>
      </c>
      <c r="F20" s="606">
        <v>67044</v>
      </c>
      <c r="G20" s="606" t="s">
        <v>23</v>
      </c>
      <c r="H20" s="606" t="s">
        <v>23</v>
      </c>
      <c r="I20" s="607">
        <v>2175091</v>
      </c>
    </row>
    <row r="23" spans="1:9">
      <c r="D23" s="42"/>
      <c r="E23" s="42"/>
      <c r="F23" s="42"/>
      <c r="G23" s="42"/>
      <c r="H23" s="42"/>
      <c r="I23" s="42"/>
    </row>
  </sheetData>
  <mergeCells count="4">
    <mergeCell ref="A1:I1"/>
    <mergeCell ref="A3:I3"/>
    <mergeCell ref="A4:I4"/>
    <mergeCell ref="I6:I8"/>
  </mergeCells>
  <phoneticPr fontId="0" type="noConversion"/>
  <printOptions horizontalCentered="1"/>
  <pageMargins left="0.78740157480314965" right="0.78740157480314965" top="0.59055118110236227" bottom="0.78740157480314965" header="0" footer="0"/>
  <pageSetup paperSize="9" scale="7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1114">
    <pageSetUpPr fitToPage="1"/>
  </sheetPr>
  <dimension ref="A1:J20"/>
  <sheetViews>
    <sheetView view="pageBreakPreview" zoomScale="82" zoomScaleNormal="75" zoomScaleSheetLayoutView="82" workbookViewId="0">
      <selection activeCell="J27" sqref="J27"/>
    </sheetView>
  </sheetViews>
  <sheetFormatPr baseColWidth="10" defaultColWidth="11.42578125" defaultRowHeight="12.75"/>
  <cols>
    <col min="1" max="1" width="18.140625" style="15" customWidth="1"/>
    <col min="2" max="2" width="15.7109375" style="15" customWidth="1"/>
    <col min="3" max="3" width="31" style="15" customWidth="1"/>
    <col min="4" max="9" width="17.140625" style="15" customWidth="1"/>
    <col min="10" max="12" width="11.42578125" style="15"/>
    <col min="13" max="15" width="13" style="15" customWidth="1"/>
    <col min="16" max="21" width="12.42578125" style="15" customWidth="1"/>
    <col min="22" max="16384" width="11.42578125" style="15"/>
  </cols>
  <sheetData>
    <row r="1" spans="1:10" s="12" customFormat="1" ht="18" customHeight="1">
      <c r="A1" s="1636" t="s">
        <v>0</v>
      </c>
      <c r="B1" s="1636"/>
      <c r="C1" s="1636"/>
      <c r="D1" s="1636"/>
      <c r="E1" s="1636"/>
      <c r="F1" s="1636"/>
      <c r="G1" s="1636"/>
      <c r="H1" s="1636"/>
      <c r="I1" s="1636"/>
    </row>
    <row r="2" spans="1:10" ht="12.75" customHeight="1">
      <c r="A2" s="499"/>
      <c r="B2" s="499"/>
      <c r="C2" s="499"/>
      <c r="D2" s="499"/>
      <c r="E2" s="499"/>
      <c r="F2" s="499"/>
      <c r="G2" s="499"/>
      <c r="H2" s="499"/>
      <c r="I2" s="499"/>
    </row>
    <row r="3" spans="1:10" ht="38.25" customHeight="1">
      <c r="A3" s="1637" t="s">
        <v>1383</v>
      </c>
      <c r="B3" s="1637"/>
      <c r="C3" s="1637"/>
      <c r="D3" s="1637"/>
      <c r="E3" s="1637"/>
      <c r="F3" s="1637"/>
      <c r="G3" s="1637"/>
      <c r="H3" s="1637"/>
      <c r="I3" s="1637"/>
      <c r="J3" s="25"/>
    </row>
    <row r="4" spans="1:10" ht="17.25" customHeight="1">
      <c r="A4" s="281"/>
      <c r="B4" s="281"/>
      <c r="C4" s="281"/>
      <c r="D4" s="281"/>
      <c r="E4" s="281"/>
      <c r="F4" s="281"/>
      <c r="G4" s="281"/>
      <c r="H4" s="281"/>
      <c r="I4" s="281"/>
    </row>
    <row r="5" spans="1:10" ht="26.25" customHeight="1" thickBot="1">
      <c r="A5" s="1718" t="s">
        <v>12</v>
      </c>
      <c r="B5" s="1718"/>
      <c r="C5" s="1687"/>
      <c r="D5" s="623" t="s">
        <v>49</v>
      </c>
      <c r="E5" s="624"/>
      <c r="F5" s="624"/>
      <c r="G5" s="624"/>
      <c r="H5" s="625"/>
      <c r="I5" s="1718" t="s">
        <v>50</v>
      </c>
    </row>
    <row r="6" spans="1:10" ht="35.25" customHeight="1">
      <c r="A6" s="1718"/>
      <c r="B6" s="1718"/>
      <c r="C6" s="1687"/>
      <c r="D6" s="626" t="s">
        <v>51</v>
      </c>
      <c r="E6" s="627"/>
      <c r="F6" s="628"/>
      <c r="G6" s="289" t="s">
        <v>52</v>
      </c>
      <c r="H6" s="542"/>
      <c r="I6" s="1723"/>
    </row>
    <row r="7" spans="1:10" ht="30.75" customHeight="1">
      <c r="A7" s="1718"/>
      <c r="B7" s="1718"/>
      <c r="C7" s="1687"/>
      <c r="D7" s="1720" t="s">
        <v>226</v>
      </c>
      <c r="E7" s="1722" t="s">
        <v>54</v>
      </c>
      <c r="F7" s="556" t="s">
        <v>55</v>
      </c>
      <c r="G7" s="286" t="s">
        <v>56</v>
      </c>
      <c r="H7" s="286" t="s">
        <v>19</v>
      </c>
      <c r="I7" s="1718"/>
    </row>
    <row r="8" spans="1:10" ht="20.25" customHeight="1" thickBot="1">
      <c r="A8" s="1718"/>
      <c r="B8" s="1718"/>
      <c r="C8" s="1687"/>
      <c r="D8" s="1721"/>
      <c r="E8" s="1687"/>
      <c r="F8" s="286" t="s">
        <v>57</v>
      </c>
      <c r="G8" s="286" t="s">
        <v>58</v>
      </c>
      <c r="H8" s="542"/>
      <c r="I8" s="1718"/>
    </row>
    <row r="9" spans="1:10" ht="30.75" customHeight="1">
      <c r="A9" s="629" t="s">
        <v>217</v>
      </c>
      <c r="B9" s="630"/>
      <c r="C9" s="238"/>
      <c r="D9" s="632"/>
      <c r="E9" s="632"/>
      <c r="F9" s="632"/>
      <c r="G9" s="632"/>
      <c r="H9" s="632"/>
      <c r="I9" s="633"/>
    </row>
    <row r="10" spans="1:10" ht="13.5">
      <c r="A10" s="222" t="s">
        <v>218</v>
      </c>
      <c r="B10" s="228"/>
      <c r="C10" s="229"/>
      <c r="D10" s="204">
        <v>3</v>
      </c>
      <c r="E10" s="204">
        <v>93</v>
      </c>
      <c r="F10" s="204">
        <v>9466</v>
      </c>
      <c r="G10" s="204">
        <v>71339</v>
      </c>
      <c r="H10" s="204">
        <v>80901</v>
      </c>
      <c r="I10" s="205">
        <v>2823</v>
      </c>
      <c r="J10" s="44"/>
    </row>
    <row r="11" spans="1:10" ht="13.5">
      <c r="A11" s="222" t="s">
        <v>219</v>
      </c>
      <c r="B11" s="228"/>
      <c r="C11" s="229"/>
      <c r="D11" s="204">
        <v>1365</v>
      </c>
      <c r="E11" s="204">
        <v>8095</v>
      </c>
      <c r="F11" s="204">
        <v>21483</v>
      </c>
      <c r="G11" s="204">
        <v>409797</v>
      </c>
      <c r="H11" s="204">
        <v>440740</v>
      </c>
      <c r="I11" s="205">
        <v>17629</v>
      </c>
      <c r="J11" s="44"/>
    </row>
    <row r="12" spans="1:10" ht="13.5">
      <c r="A12" s="222" t="s">
        <v>220</v>
      </c>
      <c r="B12" s="228"/>
      <c r="C12" s="229"/>
      <c r="D12" s="204">
        <v>3960</v>
      </c>
      <c r="E12" s="204">
        <v>39310</v>
      </c>
      <c r="F12" s="204">
        <v>136714</v>
      </c>
      <c r="G12" s="204">
        <v>656754</v>
      </c>
      <c r="H12" s="204">
        <v>836738</v>
      </c>
      <c r="I12" s="205">
        <v>41283</v>
      </c>
      <c r="J12" s="44"/>
    </row>
    <row r="13" spans="1:10" ht="13.5">
      <c r="A13" s="222" t="s">
        <v>221</v>
      </c>
      <c r="B13" s="228"/>
      <c r="C13" s="229"/>
      <c r="D13" s="204">
        <v>1417</v>
      </c>
      <c r="E13" s="204">
        <v>5389</v>
      </c>
      <c r="F13" s="204">
        <v>11432</v>
      </c>
      <c r="G13" s="204">
        <v>704489</v>
      </c>
      <c r="H13" s="204">
        <v>722727</v>
      </c>
      <c r="I13" s="205">
        <v>28489</v>
      </c>
      <c r="J13" s="44"/>
    </row>
    <row r="14" spans="1:10" ht="13.5">
      <c r="A14" s="228" t="s">
        <v>222</v>
      </c>
      <c r="B14" s="228"/>
      <c r="C14" s="229"/>
      <c r="D14" s="204">
        <v>6745</v>
      </c>
      <c r="E14" s="204">
        <v>52887</v>
      </c>
      <c r="F14" s="204">
        <v>179095</v>
      </c>
      <c r="G14" s="204">
        <v>1842379</v>
      </c>
      <c r="H14" s="204">
        <v>2081106</v>
      </c>
      <c r="I14" s="205">
        <v>90224</v>
      </c>
      <c r="J14" s="44"/>
    </row>
    <row r="15" spans="1:10" ht="13.5">
      <c r="A15" s="228"/>
      <c r="B15" s="228"/>
      <c r="C15" s="229"/>
      <c r="D15" s="204"/>
      <c r="E15" s="204"/>
      <c r="F15" s="204"/>
      <c r="G15" s="204"/>
      <c r="H15" s="204"/>
      <c r="I15" s="205"/>
      <c r="J15" s="44"/>
    </row>
    <row r="16" spans="1:10" ht="13.5">
      <c r="A16" s="218" t="s">
        <v>223</v>
      </c>
      <c r="B16" s="218"/>
      <c r="C16" s="220"/>
      <c r="D16" s="204" t="s">
        <v>23</v>
      </c>
      <c r="E16" s="204" t="s">
        <v>23</v>
      </c>
      <c r="F16" s="204">
        <v>999</v>
      </c>
      <c r="G16" s="204">
        <v>4173</v>
      </c>
      <c r="H16" s="204">
        <v>5172</v>
      </c>
      <c r="I16" s="205">
        <v>58</v>
      </c>
      <c r="J16" s="44"/>
    </row>
    <row r="17" spans="1:10" ht="13.5">
      <c r="A17" s="218" t="s">
        <v>224</v>
      </c>
      <c r="B17" s="218"/>
      <c r="C17" s="220"/>
      <c r="D17" s="204">
        <v>12</v>
      </c>
      <c r="E17" s="204">
        <v>1236</v>
      </c>
      <c r="F17" s="204">
        <v>1485</v>
      </c>
      <c r="G17" s="204">
        <v>76486</v>
      </c>
      <c r="H17" s="204">
        <v>79219</v>
      </c>
      <c r="I17" s="205">
        <v>2603</v>
      </c>
      <c r="J17" s="44"/>
    </row>
    <row r="18" spans="1:10" ht="13.5">
      <c r="A18" s="218" t="s">
        <v>225</v>
      </c>
      <c r="B18" s="218"/>
      <c r="C18" s="220"/>
      <c r="D18" s="204" t="s">
        <v>23</v>
      </c>
      <c r="E18" s="204">
        <v>484</v>
      </c>
      <c r="F18" s="204" t="s">
        <v>23</v>
      </c>
      <c r="G18" s="204">
        <v>9110</v>
      </c>
      <c r="H18" s="204">
        <v>9594</v>
      </c>
      <c r="I18" s="205">
        <v>74</v>
      </c>
      <c r="J18" s="44"/>
    </row>
    <row r="19" spans="1:10" ht="14.25" thickBot="1">
      <c r="A19" s="631"/>
      <c r="B19" s="631"/>
      <c r="C19" s="634"/>
      <c r="D19" s="635"/>
      <c r="E19" s="635"/>
      <c r="F19" s="635"/>
      <c r="G19" s="635"/>
      <c r="H19" s="635"/>
      <c r="I19" s="636"/>
      <c r="J19" s="44"/>
    </row>
    <row r="20" spans="1:10" ht="13.5">
      <c r="A20" s="587" t="s">
        <v>518</v>
      </c>
      <c r="B20" s="587"/>
      <c r="C20" s="605"/>
      <c r="D20" s="606">
        <v>6757</v>
      </c>
      <c r="E20" s="606">
        <v>54607</v>
      </c>
      <c r="F20" s="606">
        <v>181579</v>
      </c>
      <c r="G20" s="606">
        <v>1932148</v>
      </c>
      <c r="H20" s="606">
        <v>2175091</v>
      </c>
      <c r="I20" s="607">
        <v>92959</v>
      </c>
      <c r="J20" s="44"/>
    </row>
  </sheetData>
  <mergeCells count="6">
    <mergeCell ref="A1:I1"/>
    <mergeCell ref="A5:C8"/>
    <mergeCell ref="D7:D8"/>
    <mergeCell ref="E7:E8"/>
    <mergeCell ref="I5:I8"/>
    <mergeCell ref="A3:I3"/>
  </mergeCells>
  <phoneticPr fontId="0" type="noConversion"/>
  <printOptions horizontalCentered="1"/>
  <pageMargins left="0.78740157480314965" right="0.78740157480314965" top="0.59055118110236227" bottom="0.35" header="0" footer="0"/>
  <pageSetup paperSize="9" scale="65" orientation="landscape"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225">
    <pageSetUpPr fitToPage="1"/>
  </sheetPr>
  <dimension ref="A1:G86"/>
  <sheetViews>
    <sheetView view="pageBreakPreview" zoomScale="75" zoomScaleNormal="75" zoomScaleSheetLayoutView="75" workbookViewId="0">
      <selection activeCell="L9" sqref="L9"/>
    </sheetView>
  </sheetViews>
  <sheetFormatPr baseColWidth="10" defaultColWidth="11.42578125" defaultRowHeight="12.75"/>
  <cols>
    <col min="1" max="1" width="32" style="15" customWidth="1"/>
    <col min="2" max="7" width="17.2851562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564</v>
      </c>
      <c r="B3" s="1660"/>
      <c r="C3" s="1660"/>
      <c r="D3" s="1660"/>
      <c r="E3" s="1660"/>
      <c r="F3" s="1660"/>
      <c r="G3" s="1660"/>
    </row>
    <row r="4" spans="1:7" s="13" customFormat="1" ht="30" customHeight="1">
      <c r="A4" s="1637" t="s">
        <v>1368</v>
      </c>
      <c r="B4" s="1637"/>
      <c r="C4" s="1637"/>
      <c r="D4" s="1637"/>
      <c r="E4" s="1637"/>
      <c r="F4" s="1637"/>
      <c r="G4" s="1637"/>
    </row>
    <row r="5" spans="1:7" s="13" customFormat="1" ht="15">
      <c r="A5" s="40"/>
      <c r="B5" s="41"/>
      <c r="C5" s="41"/>
      <c r="D5" s="41"/>
      <c r="E5" s="41"/>
      <c r="F5" s="41"/>
      <c r="G5" s="41"/>
    </row>
    <row r="6" spans="1:7" ht="25.5" customHeight="1">
      <c r="A6" s="1687" t="s">
        <v>77</v>
      </c>
      <c r="B6" s="626" t="s">
        <v>3</v>
      </c>
      <c r="C6" s="627"/>
      <c r="D6" s="628"/>
      <c r="E6" s="637" t="s">
        <v>10</v>
      </c>
      <c r="F6" s="553"/>
      <c r="G6" s="1724" t="s">
        <v>231</v>
      </c>
    </row>
    <row r="7" spans="1:7" ht="30.75" customHeight="1">
      <c r="A7" s="1687"/>
      <c r="B7" s="623" t="s">
        <v>13</v>
      </c>
      <c r="C7" s="624"/>
      <c r="D7" s="638"/>
      <c r="E7" s="482" t="s">
        <v>14</v>
      </c>
      <c r="F7" s="345"/>
      <c r="G7" s="1724"/>
    </row>
    <row r="8" spans="1:7" ht="45" customHeight="1" thickBot="1">
      <c r="A8" s="1687"/>
      <c r="B8" s="289" t="s">
        <v>17</v>
      </c>
      <c r="C8" s="464" t="s">
        <v>18</v>
      </c>
      <c r="D8" s="372" t="s">
        <v>19</v>
      </c>
      <c r="E8" s="250" t="s">
        <v>17</v>
      </c>
      <c r="F8" s="465" t="s">
        <v>18</v>
      </c>
      <c r="G8" s="639" t="s">
        <v>150</v>
      </c>
    </row>
    <row r="9" spans="1:7" ht="27" customHeight="1">
      <c r="A9" s="347" t="s">
        <v>81</v>
      </c>
      <c r="B9" s="411">
        <v>4023</v>
      </c>
      <c r="C9" s="411">
        <v>217</v>
      </c>
      <c r="D9" s="411">
        <v>4240</v>
      </c>
      <c r="E9" s="411" t="s">
        <v>23</v>
      </c>
      <c r="F9" s="411" t="s">
        <v>23</v>
      </c>
      <c r="G9" s="412">
        <v>68949</v>
      </c>
    </row>
    <row r="10" spans="1:7" ht="13.5">
      <c r="A10" s="350" t="s">
        <v>82</v>
      </c>
      <c r="B10" s="362">
        <v>3278</v>
      </c>
      <c r="C10" s="362">
        <v>14</v>
      </c>
      <c r="D10" s="362">
        <v>3292</v>
      </c>
      <c r="E10" s="362" t="s">
        <v>23</v>
      </c>
      <c r="F10" s="362" t="s">
        <v>23</v>
      </c>
      <c r="G10" s="363">
        <v>43868</v>
      </c>
    </row>
    <row r="11" spans="1:7" ht="13.5">
      <c r="A11" s="350" t="s">
        <v>83</v>
      </c>
      <c r="B11" s="362">
        <v>2552</v>
      </c>
      <c r="C11" s="362">
        <v>3477</v>
      </c>
      <c r="D11" s="362">
        <v>6029</v>
      </c>
      <c r="E11" s="362" t="s">
        <v>23</v>
      </c>
      <c r="F11" s="362" t="s">
        <v>23</v>
      </c>
      <c r="G11" s="363">
        <v>127106</v>
      </c>
    </row>
    <row r="12" spans="1:7" ht="13.5">
      <c r="A12" s="350" t="s">
        <v>84</v>
      </c>
      <c r="B12" s="362">
        <v>2511</v>
      </c>
      <c r="C12" s="362">
        <v>97</v>
      </c>
      <c r="D12" s="362">
        <v>2608</v>
      </c>
      <c r="E12" s="362" t="s">
        <v>23</v>
      </c>
      <c r="F12" s="362" t="s">
        <v>23</v>
      </c>
      <c r="G12" s="363">
        <v>52071</v>
      </c>
    </row>
    <row r="13" spans="1:7" ht="13.5">
      <c r="A13" s="353" t="s">
        <v>85</v>
      </c>
      <c r="B13" s="364">
        <v>12364</v>
      </c>
      <c r="C13" s="364">
        <v>3805</v>
      </c>
      <c r="D13" s="364">
        <v>16169</v>
      </c>
      <c r="E13" s="364" t="s">
        <v>23</v>
      </c>
      <c r="F13" s="364" t="s">
        <v>23</v>
      </c>
      <c r="G13" s="365">
        <v>291994</v>
      </c>
    </row>
    <row r="14" spans="1:7" ht="13.5">
      <c r="A14" s="353"/>
      <c r="B14" s="364"/>
      <c r="C14" s="364"/>
      <c r="D14" s="364"/>
      <c r="E14" s="364"/>
      <c r="F14" s="364"/>
      <c r="G14" s="365"/>
    </row>
    <row r="15" spans="1:7" ht="13.5">
      <c r="A15" s="353" t="s">
        <v>86</v>
      </c>
      <c r="B15" s="364">
        <v>485</v>
      </c>
      <c r="C15" s="364" t="s">
        <v>23</v>
      </c>
      <c r="D15" s="364">
        <v>485</v>
      </c>
      <c r="E15" s="364" t="s">
        <v>23</v>
      </c>
      <c r="F15" s="364" t="s">
        <v>23</v>
      </c>
      <c r="G15" s="365">
        <v>8973</v>
      </c>
    </row>
    <row r="16" spans="1:7" ht="13.5">
      <c r="A16" s="353"/>
      <c r="B16" s="364"/>
      <c r="C16" s="364"/>
      <c r="D16" s="364"/>
      <c r="E16" s="364"/>
      <c r="F16" s="364"/>
      <c r="G16" s="365"/>
    </row>
    <row r="17" spans="1:7" ht="13.5">
      <c r="A17" s="353" t="s">
        <v>87</v>
      </c>
      <c r="B17" s="364">
        <v>76</v>
      </c>
      <c r="C17" s="364">
        <v>62</v>
      </c>
      <c r="D17" s="364">
        <v>138</v>
      </c>
      <c r="E17" s="364" t="s">
        <v>23</v>
      </c>
      <c r="F17" s="364" t="s">
        <v>23</v>
      </c>
      <c r="G17" s="365">
        <v>3484</v>
      </c>
    </row>
    <row r="18" spans="1:7" ht="13.5">
      <c r="A18" s="350"/>
      <c r="B18" s="362"/>
      <c r="C18" s="362"/>
      <c r="D18" s="362"/>
      <c r="E18" s="362"/>
      <c r="F18" s="362"/>
      <c r="G18" s="363"/>
    </row>
    <row r="19" spans="1:7" ht="13.5">
      <c r="A19" s="350" t="s">
        <v>158</v>
      </c>
      <c r="B19" s="362">
        <v>23</v>
      </c>
      <c r="C19" s="362">
        <v>1220</v>
      </c>
      <c r="D19" s="362">
        <v>1243</v>
      </c>
      <c r="E19" s="362" t="s">
        <v>23</v>
      </c>
      <c r="F19" s="362" t="s">
        <v>23</v>
      </c>
      <c r="G19" s="363">
        <v>49226</v>
      </c>
    </row>
    <row r="20" spans="1:7" ht="13.5">
      <c r="A20" s="350" t="s">
        <v>89</v>
      </c>
      <c r="B20" s="362">
        <v>160</v>
      </c>
      <c r="C20" s="362" t="s">
        <v>23</v>
      </c>
      <c r="D20" s="362">
        <v>160</v>
      </c>
      <c r="E20" s="362" t="s">
        <v>23</v>
      </c>
      <c r="F20" s="362" t="s">
        <v>23</v>
      </c>
      <c r="G20" s="363">
        <v>3700</v>
      </c>
    </row>
    <row r="21" spans="1:7" ht="13.5">
      <c r="A21" s="350" t="s">
        <v>90</v>
      </c>
      <c r="B21" s="362">
        <v>205</v>
      </c>
      <c r="C21" s="362" t="s">
        <v>23</v>
      </c>
      <c r="D21" s="362">
        <v>205</v>
      </c>
      <c r="E21" s="362" t="s">
        <v>23</v>
      </c>
      <c r="F21" s="362" t="s">
        <v>23</v>
      </c>
      <c r="G21" s="363">
        <v>5409</v>
      </c>
    </row>
    <row r="22" spans="1:7" ht="13.5">
      <c r="A22" s="353" t="s">
        <v>91</v>
      </c>
      <c r="B22" s="364">
        <v>388</v>
      </c>
      <c r="C22" s="364">
        <v>1220</v>
      </c>
      <c r="D22" s="364">
        <v>1608</v>
      </c>
      <c r="E22" s="364" t="s">
        <v>23</v>
      </c>
      <c r="F22" s="364" t="s">
        <v>23</v>
      </c>
      <c r="G22" s="365">
        <v>58335</v>
      </c>
    </row>
    <row r="23" spans="1:7" ht="13.5">
      <c r="A23" s="353"/>
      <c r="B23" s="364"/>
      <c r="C23" s="364"/>
      <c r="D23" s="364"/>
      <c r="E23" s="364"/>
      <c r="F23" s="364"/>
      <c r="G23" s="365"/>
    </row>
    <row r="24" spans="1:7" ht="13.5">
      <c r="A24" s="353" t="s">
        <v>92</v>
      </c>
      <c r="B24" s="364">
        <v>107</v>
      </c>
      <c r="C24" s="364">
        <v>261</v>
      </c>
      <c r="D24" s="364">
        <v>368</v>
      </c>
      <c r="E24" s="364" t="s">
        <v>23</v>
      </c>
      <c r="F24" s="364" t="s">
        <v>23</v>
      </c>
      <c r="G24" s="365">
        <v>12932</v>
      </c>
    </row>
    <row r="25" spans="1:7" ht="13.5">
      <c r="A25" s="353"/>
      <c r="B25" s="364"/>
      <c r="C25" s="364"/>
      <c r="D25" s="364"/>
      <c r="E25" s="364"/>
      <c r="F25" s="364"/>
      <c r="G25" s="365"/>
    </row>
    <row r="26" spans="1:7" ht="13.5">
      <c r="A26" s="353" t="s">
        <v>93</v>
      </c>
      <c r="B26" s="364" t="s">
        <v>23</v>
      </c>
      <c r="C26" s="364">
        <v>702</v>
      </c>
      <c r="D26" s="364">
        <v>702</v>
      </c>
      <c r="E26" s="364" t="s">
        <v>23</v>
      </c>
      <c r="F26" s="364" t="s">
        <v>23</v>
      </c>
      <c r="G26" s="365">
        <v>37018</v>
      </c>
    </row>
    <row r="27" spans="1:7" ht="13.5">
      <c r="A27" s="350"/>
      <c r="B27" s="362"/>
      <c r="C27" s="362"/>
      <c r="D27" s="362"/>
      <c r="E27" s="362"/>
      <c r="F27" s="362"/>
      <c r="G27" s="363"/>
    </row>
    <row r="28" spans="1:7" ht="13.5">
      <c r="A28" s="350" t="s">
        <v>94</v>
      </c>
      <c r="B28" s="362">
        <v>16</v>
      </c>
      <c r="C28" s="362">
        <v>44</v>
      </c>
      <c r="D28" s="362">
        <v>60</v>
      </c>
      <c r="E28" s="362" t="s">
        <v>23</v>
      </c>
      <c r="F28" s="362" t="s">
        <v>23</v>
      </c>
      <c r="G28" s="363">
        <v>1419</v>
      </c>
    </row>
    <row r="29" spans="1:7" ht="13.5">
      <c r="A29" s="350" t="s">
        <v>95</v>
      </c>
      <c r="B29" s="362">
        <v>45</v>
      </c>
      <c r="C29" s="362">
        <v>81</v>
      </c>
      <c r="D29" s="362">
        <v>126</v>
      </c>
      <c r="E29" s="362" t="s">
        <v>23</v>
      </c>
      <c r="F29" s="362" t="s">
        <v>23</v>
      </c>
      <c r="G29" s="363">
        <v>2898</v>
      </c>
    </row>
    <row r="30" spans="1:7" ht="13.5">
      <c r="A30" s="350" t="s">
        <v>96</v>
      </c>
      <c r="B30" s="362">
        <v>6</v>
      </c>
      <c r="C30" s="362">
        <v>191</v>
      </c>
      <c r="D30" s="362">
        <v>197</v>
      </c>
      <c r="E30" s="362" t="s">
        <v>23</v>
      </c>
      <c r="F30" s="362" t="s">
        <v>23</v>
      </c>
      <c r="G30" s="363">
        <v>6728</v>
      </c>
    </row>
    <row r="31" spans="1:7" ht="13.5">
      <c r="A31" s="353" t="s">
        <v>97</v>
      </c>
      <c r="B31" s="364">
        <v>67</v>
      </c>
      <c r="C31" s="364">
        <v>316</v>
      </c>
      <c r="D31" s="364">
        <v>383</v>
      </c>
      <c r="E31" s="364" t="s">
        <v>23</v>
      </c>
      <c r="F31" s="364" t="s">
        <v>23</v>
      </c>
      <c r="G31" s="365">
        <v>11045</v>
      </c>
    </row>
    <row r="32" spans="1:7" ht="13.5">
      <c r="A32" s="350"/>
      <c r="B32" s="362"/>
      <c r="C32" s="362"/>
      <c r="D32" s="362"/>
      <c r="E32" s="362"/>
      <c r="F32" s="362"/>
      <c r="G32" s="363"/>
    </row>
    <row r="33" spans="1:7" ht="13.5">
      <c r="A33" s="350" t="s">
        <v>98</v>
      </c>
      <c r="B33" s="362">
        <v>48</v>
      </c>
      <c r="C33" s="362">
        <v>278</v>
      </c>
      <c r="D33" s="362">
        <v>326</v>
      </c>
      <c r="E33" s="366" t="s">
        <v>23</v>
      </c>
      <c r="F33" s="366" t="s">
        <v>23</v>
      </c>
      <c r="G33" s="367">
        <v>7672</v>
      </c>
    </row>
    <row r="34" spans="1:7" ht="13.5">
      <c r="A34" s="350" t="s">
        <v>99</v>
      </c>
      <c r="B34" s="362">
        <v>59</v>
      </c>
      <c r="C34" s="362">
        <v>179</v>
      </c>
      <c r="D34" s="362">
        <v>238</v>
      </c>
      <c r="E34" s="362" t="s">
        <v>23</v>
      </c>
      <c r="F34" s="362" t="s">
        <v>23</v>
      </c>
      <c r="G34" s="363">
        <v>5912</v>
      </c>
    </row>
    <row r="35" spans="1:7" ht="13.5">
      <c r="A35" s="350" t="s">
        <v>100</v>
      </c>
      <c r="B35" s="362">
        <v>79</v>
      </c>
      <c r="C35" s="362">
        <v>125</v>
      </c>
      <c r="D35" s="362">
        <v>204</v>
      </c>
      <c r="E35" s="362" t="s">
        <v>23</v>
      </c>
      <c r="F35" s="362" t="s">
        <v>23</v>
      </c>
      <c r="G35" s="363">
        <v>4608</v>
      </c>
    </row>
    <row r="36" spans="1:7" ht="13.5">
      <c r="A36" s="350" t="s">
        <v>101</v>
      </c>
      <c r="B36" s="362">
        <v>5</v>
      </c>
      <c r="C36" s="362">
        <v>224</v>
      </c>
      <c r="D36" s="362">
        <v>229</v>
      </c>
      <c r="E36" s="366" t="s">
        <v>23</v>
      </c>
      <c r="F36" s="366" t="s">
        <v>23</v>
      </c>
      <c r="G36" s="363">
        <v>5452</v>
      </c>
    </row>
    <row r="37" spans="1:7" ht="13.5">
      <c r="A37" s="353" t="s">
        <v>102</v>
      </c>
      <c r="B37" s="364">
        <v>191</v>
      </c>
      <c r="C37" s="364">
        <v>806</v>
      </c>
      <c r="D37" s="364">
        <v>997</v>
      </c>
      <c r="E37" s="364" t="s">
        <v>23</v>
      </c>
      <c r="F37" s="364" t="s">
        <v>23</v>
      </c>
      <c r="G37" s="365">
        <v>23644</v>
      </c>
    </row>
    <row r="38" spans="1:7" ht="13.5">
      <c r="A38" s="353"/>
      <c r="B38" s="364"/>
      <c r="C38" s="364"/>
      <c r="D38" s="364"/>
      <c r="E38" s="364"/>
      <c r="F38" s="364"/>
      <c r="G38" s="365"/>
    </row>
    <row r="39" spans="1:7" ht="13.5">
      <c r="A39" s="353" t="s">
        <v>103</v>
      </c>
      <c r="B39" s="364" t="s">
        <v>23</v>
      </c>
      <c r="C39" s="364">
        <v>1377</v>
      </c>
      <c r="D39" s="364">
        <v>1377</v>
      </c>
      <c r="E39" s="364" t="s">
        <v>23</v>
      </c>
      <c r="F39" s="364" t="s">
        <v>23</v>
      </c>
      <c r="G39" s="365">
        <v>49630</v>
      </c>
    </row>
    <row r="40" spans="1:7" ht="13.5">
      <c r="A40" s="350"/>
      <c r="B40" s="362"/>
      <c r="C40" s="362"/>
      <c r="D40" s="362"/>
      <c r="E40" s="362"/>
      <c r="F40" s="362"/>
      <c r="G40" s="363"/>
    </row>
    <row r="41" spans="1:7" ht="13.5">
      <c r="A41" s="350" t="s">
        <v>159</v>
      </c>
      <c r="B41" s="362" t="s">
        <v>23</v>
      </c>
      <c r="C41" s="362">
        <v>1408</v>
      </c>
      <c r="D41" s="362">
        <v>1408</v>
      </c>
      <c r="E41" s="362" t="s">
        <v>23</v>
      </c>
      <c r="F41" s="362" t="s">
        <v>23</v>
      </c>
      <c r="G41" s="363">
        <v>70732</v>
      </c>
    </row>
    <row r="42" spans="1:7" ht="13.5">
      <c r="A42" s="350" t="s">
        <v>105</v>
      </c>
      <c r="B42" s="362" t="s">
        <v>23</v>
      </c>
      <c r="C42" s="362">
        <v>2140</v>
      </c>
      <c r="D42" s="362">
        <v>2140</v>
      </c>
      <c r="E42" s="362" t="s">
        <v>23</v>
      </c>
      <c r="F42" s="362" t="s">
        <v>23</v>
      </c>
      <c r="G42" s="363">
        <v>87365</v>
      </c>
    </row>
    <row r="43" spans="1:7" ht="13.5">
      <c r="A43" s="350" t="s">
        <v>106</v>
      </c>
      <c r="B43" s="362" t="s">
        <v>23</v>
      </c>
      <c r="C43" s="362">
        <v>1302</v>
      </c>
      <c r="D43" s="362">
        <v>1302</v>
      </c>
      <c r="E43" s="362" t="s">
        <v>23</v>
      </c>
      <c r="F43" s="362" t="s">
        <v>23</v>
      </c>
      <c r="G43" s="363">
        <v>60822</v>
      </c>
    </row>
    <row r="44" spans="1:7" ht="13.5">
      <c r="A44" s="350" t="s">
        <v>107</v>
      </c>
      <c r="B44" s="389">
        <v>189</v>
      </c>
      <c r="C44" s="362">
        <v>629</v>
      </c>
      <c r="D44" s="362">
        <v>818</v>
      </c>
      <c r="E44" s="362" t="s">
        <v>23</v>
      </c>
      <c r="F44" s="362" t="s">
        <v>23</v>
      </c>
      <c r="G44" s="363">
        <v>34353</v>
      </c>
    </row>
    <row r="45" spans="1:7" ht="13.5">
      <c r="A45" s="350" t="s">
        <v>108</v>
      </c>
      <c r="B45" s="362" t="s">
        <v>23</v>
      </c>
      <c r="C45" s="362">
        <v>3916</v>
      </c>
      <c r="D45" s="362">
        <v>3916</v>
      </c>
      <c r="E45" s="362" t="s">
        <v>23</v>
      </c>
      <c r="F45" s="362" t="s">
        <v>23</v>
      </c>
      <c r="G45" s="363">
        <v>184978</v>
      </c>
    </row>
    <row r="46" spans="1:7" ht="13.5">
      <c r="A46" s="350" t="s">
        <v>109</v>
      </c>
      <c r="B46" s="362" t="s">
        <v>23</v>
      </c>
      <c r="C46" s="362">
        <v>1872</v>
      </c>
      <c r="D46" s="362">
        <v>1872</v>
      </c>
      <c r="E46" s="362" t="s">
        <v>23</v>
      </c>
      <c r="F46" s="362" t="s">
        <v>23</v>
      </c>
      <c r="G46" s="363">
        <v>82240</v>
      </c>
    </row>
    <row r="47" spans="1:7" ht="13.5">
      <c r="A47" s="350" t="s">
        <v>110</v>
      </c>
      <c r="B47" s="362" t="s">
        <v>23</v>
      </c>
      <c r="C47" s="362">
        <v>339</v>
      </c>
      <c r="D47" s="362">
        <v>339</v>
      </c>
      <c r="E47" s="362" t="s">
        <v>23</v>
      </c>
      <c r="F47" s="362" t="s">
        <v>23</v>
      </c>
      <c r="G47" s="363">
        <v>14238</v>
      </c>
    </row>
    <row r="48" spans="1:7" ht="13.5">
      <c r="A48" s="350" t="s">
        <v>111</v>
      </c>
      <c r="B48" s="362" t="s">
        <v>23</v>
      </c>
      <c r="C48" s="362">
        <v>4703</v>
      </c>
      <c r="D48" s="362">
        <v>4703</v>
      </c>
      <c r="E48" s="362" t="s">
        <v>23</v>
      </c>
      <c r="F48" s="362" t="s">
        <v>23</v>
      </c>
      <c r="G48" s="363">
        <v>232531</v>
      </c>
    </row>
    <row r="49" spans="1:7" ht="13.5">
      <c r="A49" s="350" t="s">
        <v>112</v>
      </c>
      <c r="B49" s="362" t="s">
        <v>23</v>
      </c>
      <c r="C49" s="362">
        <v>832</v>
      </c>
      <c r="D49" s="362">
        <v>832</v>
      </c>
      <c r="E49" s="362" t="s">
        <v>23</v>
      </c>
      <c r="F49" s="362" t="s">
        <v>23</v>
      </c>
      <c r="G49" s="363">
        <v>42410</v>
      </c>
    </row>
    <row r="50" spans="1:7" ht="13.5">
      <c r="A50" s="353" t="s">
        <v>113</v>
      </c>
      <c r="B50" s="364">
        <v>189</v>
      </c>
      <c r="C50" s="364">
        <v>17141</v>
      </c>
      <c r="D50" s="364">
        <v>17330</v>
      </c>
      <c r="E50" s="364" t="s">
        <v>23</v>
      </c>
      <c r="F50" s="364" t="s">
        <v>23</v>
      </c>
      <c r="G50" s="365">
        <v>809669</v>
      </c>
    </row>
    <row r="51" spans="1:7" ht="13.5">
      <c r="A51" s="350"/>
      <c r="B51" s="389"/>
      <c r="C51" s="362"/>
      <c r="D51" s="362"/>
      <c r="E51" s="362"/>
      <c r="F51" s="362"/>
      <c r="G51" s="363"/>
    </row>
    <row r="52" spans="1:7" ht="13.5">
      <c r="A52" s="353" t="s">
        <v>114</v>
      </c>
      <c r="B52" s="364">
        <v>56</v>
      </c>
      <c r="C52" s="364">
        <v>669</v>
      </c>
      <c r="D52" s="364">
        <v>725</v>
      </c>
      <c r="E52" s="364" t="s">
        <v>23</v>
      </c>
      <c r="F52" s="364" t="s">
        <v>23</v>
      </c>
      <c r="G52" s="365">
        <v>27785</v>
      </c>
    </row>
    <row r="53" spans="1:7" ht="13.5">
      <c r="A53" s="350"/>
      <c r="B53" s="362"/>
      <c r="C53" s="362"/>
      <c r="D53" s="362"/>
      <c r="E53" s="362"/>
      <c r="F53" s="362"/>
      <c r="G53" s="363"/>
    </row>
    <row r="54" spans="1:7" ht="13.5">
      <c r="A54" s="350" t="s">
        <v>115</v>
      </c>
      <c r="B54" s="362" t="s">
        <v>23</v>
      </c>
      <c r="C54" s="362">
        <v>1103</v>
      </c>
      <c r="D54" s="362">
        <v>1103</v>
      </c>
      <c r="E54" s="362" t="s">
        <v>23</v>
      </c>
      <c r="F54" s="362" t="s">
        <v>23</v>
      </c>
      <c r="G54" s="363">
        <v>35255</v>
      </c>
    </row>
    <row r="55" spans="1:7" ht="13.5">
      <c r="A55" s="350" t="s">
        <v>116</v>
      </c>
      <c r="B55" s="362" t="s">
        <v>23</v>
      </c>
      <c r="C55" s="362">
        <v>255</v>
      </c>
      <c r="D55" s="362">
        <v>255</v>
      </c>
      <c r="E55" s="362" t="s">
        <v>23</v>
      </c>
      <c r="F55" s="362" t="s">
        <v>23</v>
      </c>
      <c r="G55" s="363">
        <v>7705</v>
      </c>
    </row>
    <row r="56" spans="1:7" ht="13.5">
      <c r="A56" s="350" t="s">
        <v>117</v>
      </c>
      <c r="B56" s="362">
        <v>31</v>
      </c>
      <c r="C56" s="362">
        <v>58</v>
      </c>
      <c r="D56" s="362">
        <v>89</v>
      </c>
      <c r="E56" s="362" t="s">
        <v>23</v>
      </c>
      <c r="F56" s="362" t="s">
        <v>23</v>
      </c>
      <c r="G56" s="363">
        <v>1310</v>
      </c>
    </row>
    <row r="57" spans="1:7" ht="13.5">
      <c r="A57" s="350" t="s">
        <v>118</v>
      </c>
      <c r="B57" s="362">
        <v>22</v>
      </c>
      <c r="C57" s="362">
        <v>15</v>
      </c>
      <c r="D57" s="362">
        <v>37</v>
      </c>
      <c r="E57" s="362" t="s">
        <v>23</v>
      </c>
      <c r="F57" s="362" t="s">
        <v>23</v>
      </c>
      <c r="G57" s="363">
        <v>740</v>
      </c>
    </row>
    <row r="58" spans="1:7" ht="13.5">
      <c r="A58" s="350" t="s">
        <v>119</v>
      </c>
      <c r="B58" s="362" t="s">
        <v>23</v>
      </c>
      <c r="C58" s="362">
        <v>230</v>
      </c>
      <c r="D58" s="362">
        <v>230</v>
      </c>
      <c r="E58" s="362" t="s">
        <v>23</v>
      </c>
      <c r="F58" s="362" t="s">
        <v>23</v>
      </c>
      <c r="G58" s="363">
        <v>8280</v>
      </c>
    </row>
    <row r="59" spans="1:7" ht="13.5">
      <c r="A59" s="353" t="s">
        <v>172</v>
      </c>
      <c r="B59" s="364">
        <v>53</v>
      </c>
      <c r="C59" s="364">
        <v>1661</v>
      </c>
      <c r="D59" s="364">
        <v>1714</v>
      </c>
      <c r="E59" s="364" t="s">
        <v>23</v>
      </c>
      <c r="F59" s="364" t="s">
        <v>23</v>
      </c>
      <c r="G59" s="365">
        <v>53290</v>
      </c>
    </row>
    <row r="60" spans="1:7" ht="13.5">
      <c r="A60" s="350"/>
      <c r="B60" s="362"/>
      <c r="C60" s="362"/>
      <c r="D60" s="362"/>
      <c r="E60" s="362"/>
      <c r="F60" s="362"/>
      <c r="G60" s="363"/>
    </row>
    <row r="61" spans="1:7" ht="13.5">
      <c r="A61" s="350" t="s">
        <v>121</v>
      </c>
      <c r="B61" s="362" t="s">
        <v>23</v>
      </c>
      <c r="C61" s="362">
        <v>1586</v>
      </c>
      <c r="D61" s="362">
        <v>1586</v>
      </c>
      <c r="E61" s="362" t="s">
        <v>23</v>
      </c>
      <c r="F61" s="362" t="s">
        <v>23</v>
      </c>
      <c r="G61" s="363">
        <v>46799</v>
      </c>
    </row>
    <row r="62" spans="1:7" ht="13.5">
      <c r="A62" s="350" t="s">
        <v>122</v>
      </c>
      <c r="B62" s="362">
        <v>98</v>
      </c>
      <c r="C62" s="362">
        <v>333</v>
      </c>
      <c r="D62" s="362">
        <v>431</v>
      </c>
      <c r="E62" s="362" t="s">
        <v>23</v>
      </c>
      <c r="F62" s="362" t="s">
        <v>23</v>
      </c>
      <c r="G62" s="363">
        <v>11013</v>
      </c>
    </row>
    <row r="63" spans="1:7" ht="13.5">
      <c r="A63" s="350" t="s">
        <v>123</v>
      </c>
      <c r="B63" s="362" t="s">
        <v>23</v>
      </c>
      <c r="C63" s="362">
        <v>1815</v>
      </c>
      <c r="D63" s="362">
        <v>1815</v>
      </c>
      <c r="E63" s="362" t="s">
        <v>23</v>
      </c>
      <c r="F63" s="362" t="s">
        <v>23</v>
      </c>
      <c r="G63" s="363">
        <v>53301</v>
      </c>
    </row>
    <row r="64" spans="1:7" ht="13.5">
      <c r="A64" s="353" t="s">
        <v>124</v>
      </c>
      <c r="B64" s="364">
        <v>98</v>
      </c>
      <c r="C64" s="364">
        <v>3734</v>
      </c>
      <c r="D64" s="364">
        <v>3832</v>
      </c>
      <c r="E64" s="364" t="s">
        <v>23</v>
      </c>
      <c r="F64" s="364" t="s">
        <v>23</v>
      </c>
      <c r="G64" s="365">
        <v>111113</v>
      </c>
    </row>
    <row r="65" spans="1:7" ht="13.5">
      <c r="A65" s="353"/>
      <c r="B65" s="364"/>
      <c r="C65" s="364"/>
      <c r="D65" s="364"/>
      <c r="E65" s="364"/>
      <c r="F65" s="364"/>
      <c r="G65" s="365"/>
    </row>
    <row r="66" spans="1:7" ht="13.5">
      <c r="A66" s="353" t="s">
        <v>125</v>
      </c>
      <c r="B66" s="364" t="s">
        <v>23</v>
      </c>
      <c r="C66" s="364">
        <v>4733</v>
      </c>
      <c r="D66" s="364">
        <v>4733</v>
      </c>
      <c r="E66" s="364" t="s">
        <v>23</v>
      </c>
      <c r="F66" s="364" t="s">
        <v>23</v>
      </c>
      <c r="G66" s="365">
        <v>178363</v>
      </c>
    </row>
    <row r="67" spans="1:7" ht="13.5">
      <c r="A67" s="350"/>
      <c r="B67" s="362"/>
      <c r="C67" s="362"/>
      <c r="D67" s="362"/>
      <c r="E67" s="362"/>
      <c r="F67" s="362"/>
      <c r="G67" s="363"/>
    </row>
    <row r="68" spans="1:7" ht="13.5">
      <c r="A68" s="350" t="s">
        <v>126</v>
      </c>
      <c r="B68" s="362" t="s">
        <v>23</v>
      </c>
      <c r="C68" s="362">
        <v>542</v>
      </c>
      <c r="D68" s="362">
        <v>542</v>
      </c>
      <c r="E68" s="362" t="s">
        <v>23</v>
      </c>
      <c r="F68" s="362" t="s">
        <v>23</v>
      </c>
      <c r="G68" s="363">
        <v>25039</v>
      </c>
    </row>
    <row r="69" spans="1:7" ht="13.5">
      <c r="A69" s="350" t="s">
        <v>127</v>
      </c>
      <c r="B69" s="362" t="s">
        <v>23</v>
      </c>
      <c r="C69" s="362">
        <v>226</v>
      </c>
      <c r="D69" s="362">
        <v>226</v>
      </c>
      <c r="E69" s="362" t="s">
        <v>23</v>
      </c>
      <c r="F69" s="362" t="s">
        <v>23</v>
      </c>
      <c r="G69" s="363">
        <v>10387</v>
      </c>
    </row>
    <row r="70" spans="1:7" ht="13.5">
      <c r="A70" s="353" t="s">
        <v>128</v>
      </c>
      <c r="B70" s="364" t="s">
        <v>23</v>
      </c>
      <c r="C70" s="364">
        <v>768</v>
      </c>
      <c r="D70" s="364">
        <v>768</v>
      </c>
      <c r="E70" s="364" t="s">
        <v>23</v>
      </c>
      <c r="F70" s="364" t="s">
        <v>23</v>
      </c>
      <c r="G70" s="365">
        <v>35426</v>
      </c>
    </row>
    <row r="71" spans="1:7" ht="13.5">
      <c r="A71" s="350"/>
      <c r="B71" s="362"/>
      <c r="C71" s="362"/>
      <c r="D71" s="362"/>
      <c r="E71" s="362"/>
      <c r="F71" s="362"/>
      <c r="G71" s="363"/>
    </row>
    <row r="72" spans="1:7" ht="13.5">
      <c r="A72" s="350" t="s">
        <v>129</v>
      </c>
      <c r="B72" s="362" t="s">
        <v>23</v>
      </c>
      <c r="C72" s="362">
        <v>435</v>
      </c>
      <c r="D72" s="362">
        <v>435</v>
      </c>
      <c r="E72" s="362" t="s">
        <v>23</v>
      </c>
      <c r="F72" s="362" t="s">
        <v>23</v>
      </c>
      <c r="G72" s="363">
        <v>10507</v>
      </c>
    </row>
    <row r="73" spans="1:7" ht="13.5">
      <c r="A73" s="350" t="s">
        <v>130</v>
      </c>
      <c r="B73" s="362">
        <v>285</v>
      </c>
      <c r="C73" s="362">
        <v>3302</v>
      </c>
      <c r="D73" s="362">
        <v>3587</v>
      </c>
      <c r="E73" s="362" t="s">
        <v>23</v>
      </c>
      <c r="F73" s="362" t="s">
        <v>23</v>
      </c>
      <c r="G73" s="363">
        <v>103243</v>
      </c>
    </row>
    <row r="74" spans="1:7" ht="13.5">
      <c r="A74" s="350" t="s">
        <v>131</v>
      </c>
      <c r="B74" s="362">
        <v>8</v>
      </c>
      <c r="C74" s="362">
        <v>589</v>
      </c>
      <c r="D74" s="362">
        <v>597</v>
      </c>
      <c r="E74" s="362" t="s">
        <v>23</v>
      </c>
      <c r="F74" s="362" t="s">
        <v>23</v>
      </c>
      <c r="G74" s="363">
        <v>23449</v>
      </c>
    </row>
    <row r="75" spans="1:7" ht="13.5">
      <c r="A75" s="350" t="s">
        <v>132</v>
      </c>
      <c r="B75" s="362">
        <v>8</v>
      </c>
      <c r="C75" s="362">
        <v>667</v>
      </c>
      <c r="D75" s="362">
        <v>675</v>
      </c>
      <c r="E75" s="362" t="s">
        <v>23</v>
      </c>
      <c r="F75" s="362" t="s">
        <v>23</v>
      </c>
      <c r="G75" s="363">
        <v>21778</v>
      </c>
    </row>
    <row r="76" spans="1:7" ht="13.5">
      <c r="A76" s="350" t="s">
        <v>133</v>
      </c>
      <c r="B76" s="362" t="s">
        <v>23</v>
      </c>
      <c r="C76" s="362">
        <v>237</v>
      </c>
      <c r="D76" s="362">
        <v>237</v>
      </c>
      <c r="E76" s="362" t="s">
        <v>23</v>
      </c>
      <c r="F76" s="362" t="s">
        <v>23</v>
      </c>
      <c r="G76" s="363">
        <v>6968</v>
      </c>
    </row>
    <row r="77" spans="1:7" ht="13.5">
      <c r="A77" s="350" t="s">
        <v>134</v>
      </c>
      <c r="B77" s="362" t="s">
        <v>23</v>
      </c>
      <c r="C77" s="362">
        <v>89</v>
      </c>
      <c r="D77" s="362">
        <v>89</v>
      </c>
      <c r="E77" s="362" t="s">
        <v>23</v>
      </c>
      <c r="F77" s="362" t="s">
        <v>23</v>
      </c>
      <c r="G77" s="363">
        <v>2734</v>
      </c>
    </row>
    <row r="78" spans="1:7" ht="13.5">
      <c r="A78" s="350" t="s">
        <v>135</v>
      </c>
      <c r="B78" s="362">
        <v>48</v>
      </c>
      <c r="C78" s="362">
        <v>879</v>
      </c>
      <c r="D78" s="362">
        <v>927</v>
      </c>
      <c r="E78" s="362" t="s">
        <v>23</v>
      </c>
      <c r="F78" s="362" t="s">
        <v>23</v>
      </c>
      <c r="G78" s="363">
        <v>29887</v>
      </c>
    </row>
    <row r="79" spans="1:7" ht="13.5">
      <c r="A79" s="350" t="s">
        <v>136</v>
      </c>
      <c r="B79" s="389" t="s">
        <v>23</v>
      </c>
      <c r="C79" s="362">
        <v>4850</v>
      </c>
      <c r="D79" s="362">
        <v>4850</v>
      </c>
      <c r="E79" s="362" t="s">
        <v>23</v>
      </c>
      <c r="F79" s="362" t="s">
        <v>23</v>
      </c>
      <c r="G79" s="363">
        <v>169300</v>
      </c>
    </row>
    <row r="80" spans="1:7" ht="13.5">
      <c r="A80" s="353" t="s">
        <v>137</v>
      </c>
      <c r="B80" s="364">
        <v>349</v>
      </c>
      <c r="C80" s="364">
        <v>11048</v>
      </c>
      <c r="D80" s="364">
        <v>11397</v>
      </c>
      <c r="E80" s="364" t="s">
        <v>23</v>
      </c>
      <c r="F80" s="364" t="s">
        <v>23</v>
      </c>
      <c r="G80" s="365">
        <v>367866</v>
      </c>
    </row>
    <row r="81" spans="1:7" ht="13.5">
      <c r="A81" s="350"/>
      <c r="B81" s="362"/>
      <c r="C81" s="362"/>
      <c r="D81" s="362"/>
      <c r="E81" s="362"/>
      <c r="F81" s="362"/>
      <c r="G81" s="363"/>
    </row>
    <row r="82" spans="1:7" ht="13.5">
      <c r="A82" s="350" t="s">
        <v>138</v>
      </c>
      <c r="B82" s="362">
        <v>154</v>
      </c>
      <c r="C82" s="362">
        <v>1333</v>
      </c>
      <c r="D82" s="362">
        <v>1487</v>
      </c>
      <c r="E82" s="362" t="s">
        <v>23</v>
      </c>
      <c r="F82" s="362" t="s">
        <v>23</v>
      </c>
      <c r="G82" s="363">
        <v>39274</v>
      </c>
    </row>
    <row r="83" spans="1:7" ht="13.5">
      <c r="A83" s="350" t="s">
        <v>139</v>
      </c>
      <c r="B83" s="362">
        <v>1284</v>
      </c>
      <c r="C83" s="362">
        <v>1547</v>
      </c>
      <c r="D83" s="362">
        <v>2831</v>
      </c>
      <c r="E83" s="362" t="s">
        <v>23</v>
      </c>
      <c r="F83" s="362" t="s">
        <v>23</v>
      </c>
      <c r="G83" s="363">
        <v>55250</v>
      </c>
    </row>
    <row r="84" spans="1:7" ht="13.5">
      <c r="A84" s="353" t="s">
        <v>140</v>
      </c>
      <c r="B84" s="364">
        <v>1438</v>
      </c>
      <c r="C84" s="364">
        <v>2880</v>
      </c>
      <c r="D84" s="364">
        <v>4318</v>
      </c>
      <c r="E84" s="364" t="s">
        <v>23</v>
      </c>
      <c r="F84" s="364" t="s">
        <v>23</v>
      </c>
      <c r="G84" s="365">
        <v>94524</v>
      </c>
    </row>
    <row r="85" spans="1:7" ht="14.25" thickBot="1">
      <c r="A85" s="486"/>
      <c r="B85" s="487"/>
      <c r="C85" s="487"/>
      <c r="D85" s="487"/>
      <c r="E85" s="487"/>
      <c r="F85" s="487"/>
      <c r="G85" s="488"/>
    </row>
    <row r="86" spans="1:7" ht="14.25" thickBot="1">
      <c r="A86" s="232" t="s">
        <v>141</v>
      </c>
      <c r="B86" s="368">
        <v>15861</v>
      </c>
      <c r="C86" s="368">
        <v>51183</v>
      </c>
      <c r="D86" s="368">
        <v>67044</v>
      </c>
      <c r="E86" s="368" t="s">
        <v>23</v>
      </c>
      <c r="F86" s="368" t="s">
        <v>23</v>
      </c>
      <c r="G86" s="369">
        <v>2175091</v>
      </c>
    </row>
  </sheetData>
  <mergeCells count="5">
    <mergeCell ref="A1:G1"/>
    <mergeCell ref="A3:G3"/>
    <mergeCell ref="A4:G4"/>
    <mergeCell ref="A6:A8"/>
    <mergeCell ref="G6:G7"/>
  </mergeCells>
  <phoneticPr fontId="0" type="noConversion"/>
  <printOptions horizontalCentered="1"/>
  <pageMargins left="0.78740157480314965" right="0.78740157480314965" top="0.59055118110236227" bottom="0.78740157480314965" header="0" footer="0"/>
  <pageSetup paperSize="9" scale="59"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33F19-BEAD-4383-BA4E-2F82C2BDA78E}">
  <sheetPr>
    <pageSetUpPr fitToPage="1"/>
  </sheetPr>
  <dimension ref="A1:F23"/>
  <sheetViews>
    <sheetView showGridLines="0" view="pageBreakPreview" topLeftCell="A19" zoomScale="115" zoomScaleNormal="75" zoomScaleSheetLayoutView="115" workbookViewId="0">
      <selection activeCell="J38" sqref="J38"/>
    </sheetView>
  </sheetViews>
  <sheetFormatPr baseColWidth="10" defaultRowHeight="12.75"/>
  <cols>
    <col min="1" max="6" width="22.85546875" customWidth="1"/>
    <col min="7" max="14" width="12" customWidth="1"/>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658</v>
      </c>
      <c r="B3" s="1633"/>
      <c r="C3" s="1633"/>
      <c r="D3" s="1633"/>
      <c r="E3" s="1633"/>
      <c r="F3" s="1633"/>
    </row>
    <row r="4" spans="1:6" s="3" customFormat="1" ht="20.25" customHeight="1">
      <c r="A4" s="1676" t="s">
        <v>504</v>
      </c>
      <c r="B4" s="1676"/>
      <c r="C4" s="1676"/>
      <c r="D4" s="1676"/>
      <c r="E4" s="1676"/>
      <c r="F4" s="1676"/>
    </row>
    <row r="5" spans="1:6" s="3" customFormat="1" ht="13.5" customHeight="1">
      <c r="A5" s="40"/>
      <c r="B5" s="41"/>
      <c r="C5" s="41"/>
      <c r="D5" s="41"/>
      <c r="E5" s="41"/>
      <c r="F5" s="41"/>
    </row>
    <row r="6" spans="1:6" ht="25.5" customHeight="1">
      <c r="A6" s="1672" t="s">
        <v>2</v>
      </c>
      <c r="B6" s="537"/>
      <c r="C6" s="537"/>
      <c r="D6" s="541"/>
      <c r="E6" s="640" t="s">
        <v>142</v>
      </c>
      <c r="F6" s="541"/>
    </row>
    <row r="7" spans="1:6" ht="30.75" customHeight="1">
      <c r="A7" s="1672"/>
      <c r="B7" s="214" t="s">
        <v>3</v>
      </c>
      <c r="C7" s="214" t="s">
        <v>10</v>
      </c>
      <c r="D7" s="464" t="s">
        <v>4</v>
      </c>
      <c r="E7" s="214" t="s">
        <v>143</v>
      </c>
      <c r="F7" s="464" t="s">
        <v>5</v>
      </c>
    </row>
    <row r="8" spans="1:6" ht="23.25" customHeight="1">
      <c r="A8" s="1672"/>
      <c r="B8" s="424" t="s">
        <v>6</v>
      </c>
      <c r="C8" s="424" t="s">
        <v>145</v>
      </c>
      <c r="D8" s="589" t="s">
        <v>7</v>
      </c>
      <c r="E8" s="424" t="s">
        <v>146</v>
      </c>
      <c r="F8" s="641" t="s">
        <v>8</v>
      </c>
    </row>
    <row r="9" spans="1:6" ht="25.5" customHeight="1" thickBot="1">
      <c r="A9" s="1672"/>
      <c r="B9" s="295"/>
      <c r="C9" s="295"/>
      <c r="D9" s="609"/>
      <c r="E9" s="214" t="s">
        <v>147</v>
      </c>
      <c r="F9" s="609"/>
    </row>
    <row r="10" spans="1:6" ht="13.5">
      <c r="A10" s="200">
        <v>2011</v>
      </c>
      <c r="B10" s="531">
        <v>79.864999999999995</v>
      </c>
      <c r="C10" s="531">
        <v>307.40637325486762</v>
      </c>
      <c r="D10" s="531">
        <v>2455.1010000000001</v>
      </c>
      <c r="E10" s="532">
        <v>21.27</v>
      </c>
      <c r="F10" s="493">
        <v>522199.98270000005</v>
      </c>
    </row>
    <row r="11" spans="1:6" ht="13.5">
      <c r="A11" s="203">
        <v>2012</v>
      </c>
      <c r="B11" s="331">
        <v>72.022999999999996</v>
      </c>
      <c r="C11" s="331">
        <v>304.38665426322149</v>
      </c>
      <c r="D11" s="331">
        <v>2192.2840000000001</v>
      </c>
      <c r="E11" s="310">
        <v>24.65</v>
      </c>
      <c r="F11" s="311">
        <v>540398.00600000005</v>
      </c>
    </row>
    <row r="12" spans="1:6" ht="13.5">
      <c r="A12" s="203">
        <v>2013</v>
      </c>
      <c r="B12" s="331">
        <v>72.430999999999997</v>
      </c>
      <c r="C12" s="331">
        <v>301.26354737612348</v>
      </c>
      <c r="D12" s="331">
        <v>2182.0819999999999</v>
      </c>
      <c r="E12" s="310">
        <v>34.79</v>
      </c>
      <c r="F12" s="311">
        <v>759146.32779999997</v>
      </c>
    </row>
    <row r="13" spans="1:6" ht="13.5">
      <c r="A13" s="203">
        <v>2014</v>
      </c>
      <c r="B13" s="331">
        <v>76.129000000000005</v>
      </c>
      <c r="C13" s="331">
        <v>334.17081532661661</v>
      </c>
      <c r="D13" s="331">
        <v>2544.009</v>
      </c>
      <c r="E13" s="310">
        <v>17.34</v>
      </c>
      <c r="F13" s="311">
        <v>441131.1606</v>
      </c>
    </row>
    <row r="14" spans="1:6" ht="13.5">
      <c r="A14" s="203">
        <v>2015</v>
      </c>
      <c r="B14" s="331">
        <v>71.676000000000002</v>
      </c>
      <c r="C14" s="331">
        <v>318.66635972989565</v>
      </c>
      <c r="D14" s="331">
        <v>2284.0729999999999</v>
      </c>
      <c r="E14" s="310">
        <v>22.81</v>
      </c>
      <c r="F14" s="311">
        <v>520997</v>
      </c>
    </row>
    <row r="15" spans="1:6" ht="13.5">
      <c r="A15" s="203">
        <v>2016</v>
      </c>
      <c r="B15" s="331">
        <v>72.135999999999996</v>
      </c>
      <c r="C15" s="331">
        <v>311.38460685372075</v>
      </c>
      <c r="D15" s="331">
        <v>2246.2040000000002</v>
      </c>
      <c r="E15" s="310">
        <v>32.01</v>
      </c>
      <c r="F15" s="311">
        <v>719010</v>
      </c>
    </row>
    <row r="16" spans="1:6" ht="13.5">
      <c r="A16" s="203">
        <v>2017</v>
      </c>
      <c r="B16" s="331">
        <v>70.878</v>
      </c>
      <c r="C16" s="331">
        <v>315.96122915432147</v>
      </c>
      <c r="D16" s="331">
        <v>2239.4699999999998</v>
      </c>
      <c r="E16" s="310">
        <v>17.940000000000001</v>
      </c>
      <c r="F16" s="311">
        <v>401760.91800000001</v>
      </c>
    </row>
    <row r="17" spans="1:6" ht="13.5">
      <c r="A17" s="203">
        <v>2018</v>
      </c>
      <c r="B17" s="331">
        <v>67.488</v>
      </c>
      <c r="C17" s="331">
        <v>297.96897226173547</v>
      </c>
      <c r="D17" s="331">
        <v>2010.933</v>
      </c>
      <c r="E17" s="310">
        <v>32.99</v>
      </c>
      <c r="F17" s="311">
        <v>663406.79669999995</v>
      </c>
    </row>
    <row r="18" spans="1:6" ht="13.5">
      <c r="A18" s="203">
        <v>2019</v>
      </c>
      <c r="B18" s="331">
        <v>66.650000000000006</v>
      </c>
      <c r="C18" s="331">
        <v>338.98274568642159</v>
      </c>
      <c r="D18" s="331">
        <v>2259.3200000000002</v>
      </c>
      <c r="E18" s="310">
        <v>32.46</v>
      </c>
      <c r="F18" s="311">
        <v>733375.27200000011</v>
      </c>
    </row>
    <row r="19" spans="1:6" ht="13.5">
      <c r="A19" s="203">
        <v>2020</v>
      </c>
      <c r="B19" s="331">
        <v>65.403999999999996</v>
      </c>
      <c r="C19" s="331">
        <v>318.587355</v>
      </c>
      <c r="D19" s="331">
        <v>2051.8330000000001</v>
      </c>
      <c r="E19" s="310">
        <v>25.5</v>
      </c>
      <c r="F19" s="311">
        <v>523217.41500000004</v>
      </c>
    </row>
    <row r="20" spans="1:6" ht="14.25" thickBot="1">
      <c r="A20" s="208">
        <v>2021</v>
      </c>
      <c r="B20" s="313">
        <v>63.283000000000001</v>
      </c>
      <c r="C20" s="313">
        <v>328.85703901521737</v>
      </c>
      <c r="D20" s="313">
        <v>2081.1060000000002</v>
      </c>
      <c r="E20" s="1301">
        <v>27.12</v>
      </c>
      <c r="F20" s="1302">
        <v>564395.94720000005</v>
      </c>
    </row>
    <row r="22" spans="1:6">
      <c r="A22" s="39"/>
      <c r="B22" s="39"/>
      <c r="C22" s="39"/>
    </row>
    <row r="23" spans="1:6">
      <c r="A23" s="39"/>
      <c r="B23" s="39"/>
      <c r="C23" s="39"/>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9"/>
  <dimension ref="A1:J20"/>
  <sheetViews>
    <sheetView showGridLines="0" view="pageBreakPreview" topLeftCell="A31" zoomScale="80" zoomScaleNormal="75" zoomScaleSheetLayoutView="80" workbookViewId="0">
      <selection activeCell="A8" sqref="A8:F18"/>
    </sheetView>
  </sheetViews>
  <sheetFormatPr baseColWidth="10" defaultRowHeight="12.75"/>
  <cols>
    <col min="1" max="1" width="13.7109375" customWidth="1"/>
    <col min="2" max="2" width="12.42578125" customWidth="1"/>
    <col min="3" max="3" width="24.42578125" bestFit="1" customWidth="1"/>
    <col min="4" max="4" width="24.28515625" bestFit="1" customWidth="1"/>
    <col min="5" max="5" width="24.42578125" bestFit="1" customWidth="1"/>
    <col min="6" max="6" width="24.28515625" bestFit="1" customWidth="1"/>
    <col min="7" max="7" width="12.140625" customWidth="1"/>
    <col min="8" max="8" width="14.7109375" customWidth="1"/>
    <col min="9" max="9" width="11.7109375" bestFit="1" customWidth="1"/>
  </cols>
  <sheetData>
    <row r="1" spans="1:10" s="2" customFormat="1" ht="18.75">
      <c r="A1" s="1632" t="s">
        <v>0</v>
      </c>
      <c r="B1" s="1632"/>
      <c r="C1" s="1632"/>
      <c r="D1" s="1632"/>
      <c r="E1" s="1632"/>
      <c r="F1" s="1632"/>
      <c r="G1" s="1"/>
      <c r="H1" s="1"/>
      <c r="I1" s="1"/>
      <c r="J1" s="1"/>
    </row>
    <row r="2" spans="1:10" s="3" customFormat="1" ht="15">
      <c r="A2" s="315"/>
      <c r="B2" s="315"/>
      <c r="C2" s="315"/>
      <c r="D2" s="315"/>
      <c r="E2" s="315"/>
      <c r="F2" s="315"/>
    </row>
    <row r="3" spans="1:10" ht="26.25" customHeight="1">
      <c r="A3" s="1676" t="s">
        <v>538</v>
      </c>
      <c r="B3" s="1676"/>
      <c r="C3" s="1676"/>
      <c r="D3" s="1676"/>
      <c r="E3" s="1676"/>
      <c r="F3" s="1676"/>
      <c r="G3" s="43"/>
      <c r="H3" s="43"/>
    </row>
    <row r="4" spans="1:10" ht="13.5" thickBot="1">
      <c r="A4" s="317"/>
      <c r="B4" s="56"/>
      <c r="C4" s="56"/>
      <c r="D4" s="56"/>
      <c r="E4" s="56"/>
      <c r="G4" s="9"/>
      <c r="H4" s="9"/>
    </row>
    <row r="5" spans="1:10" ht="26.25" customHeight="1">
      <c r="A5" s="318"/>
      <c r="B5" s="320"/>
      <c r="C5" s="325" t="s">
        <v>148</v>
      </c>
      <c r="D5" s="325"/>
      <c r="E5" s="325" t="s">
        <v>1299</v>
      </c>
      <c r="F5" s="212"/>
      <c r="G5" s="9"/>
      <c r="H5" s="9"/>
    </row>
    <row r="6" spans="1:10" ht="24.75" customHeight="1">
      <c r="A6" s="1674" t="s">
        <v>2</v>
      </c>
      <c r="B6" s="1675"/>
      <c r="C6" s="214" t="s">
        <v>3</v>
      </c>
      <c r="D6" s="214" t="s">
        <v>4</v>
      </c>
      <c r="E6" s="214" t="s">
        <v>3</v>
      </c>
      <c r="F6" s="324" t="s">
        <v>4</v>
      </c>
      <c r="G6" s="9"/>
      <c r="H6" s="9"/>
    </row>
    <row r="7" spans="1:10" ht="24.75" customHeight="1" thickBot="1">
      <c r="A7" s="319"/>
      <c r="B7" s="321"/>
      <c r="C7" s="322" t="s">
        <v>6</v>
      </c>
      <c r="D7" s="322" t="s">
        <v>7</v>
      </c>
      <c r="E7" s="322" t="s">
        <v>6</v>
      </c>
      <c r="F7" s="323" t="s">
        <v>7</v>
      </c>
      <c r="G7" s="9"/>
      <c r="H7" s="9"/>
    </row>
    <row r="8" spans="1:10" ht="12.75" customHeight="1">
      <c r="A8" s="335">
        <v>2011</v>
      </c>
      <c r="B8" s="327"/>
      <c r="C8" s="303">
        <v>378.05399999999997</v>
      </c>
      <c r="D8" s="303">
        <v>900.35199999999998</v>
      </c>
      <c r="E8" s="303">
        <v>1616.5989999999999</v>
      </c>
      <c r="F8" s="328">
        <v>5976.299</v>
      </c>
      <c r="G8" s="9"/>
      <c r="H8" s="9"/>
    </row>
    <row r="9" spans="1:10" ht="12.75" customHeight="1">
      <c r="A9" s="316">
        <v>2012</v>
      </c>
      <c r="B9" s="329"/>
      <c r="C9" s="307">
        <v>411.053</v>
      </c>
      <c r="D9" s="307">
        <v>499.49299999999999</v>
      </c>
      <c r="E9" s="307">
        <v>1777.1179999999999</v>
      </c>
      <c r="F9" s="330">
        <v>4690.335</v>
      </c>
      <c r="G9" s="9"/>
      <c r="H9" s="9"/>
    </row>
    <row r="10" spans="1:10" ht="12.75" customHeight="1">
      <c r="A10" s="316">
        <v>2013</v>
      </c>
      <c r="B10" s="329"/>
      <c r="C10" s="307">
        <v>343.38900000000001</v>
      </c>
      <c r="D10" s="307">
        <v>933.26800000000003</v>
      </c>
      <c r="E10" s="307">
        <v>1781.58</v>
      </c>
      <c r="F10" s="330">
        <v>6811.6610000000001</v>
      </c>
      <c r="G10" s="9"/>
      <c r="H10" s="9"/>
    </row>
    <row r="11" spans="1:10" ht="12.75" customHeight="1">
      <c r="A11" s="316">
        <v>2014</v>
      </c>
      <c r="B11" s="329"/>
      <c r="C11" s="307">
        <v>297.13</v>
      </c>
      <c r="D11" s="307">
        <v>825.43299999999999</v>
      </c>
      <c r="E11" s="307">
        <v>1874.5419999999999</v>
      </c>
      <c r="F11" s="330">
        <v>5647.3010000000004</v>
      </c>
      <c r="G11" s="9"/>
      <c r="H11" s="9"/>
    </row>
    <row r="12" spans="1:10" ht="13.5">
      <c r="A12" s="316">
        <v>2015</v>
      </c>
      <c r="B12" s="329"/>
      <c r="C12" s="307">
        <v>347.93</v>
      </c>
      <c r="D12" s="307">
        <v>924.95600000000002</v>
      </c>
      <c r="E12" s="307">
        <v>1828.423</v>
      </c>
      <c r="F12" s="330">
        <v>5437.7359999999999</v>
      </c>
    </row>
    <row r="13" spans="1:10" ht="13.5">
      <c r="A13" s="316">
        <v>2016</v>
      </c>
      <c r="B13" s="329"/>
      <c r="C13" s="307">
        <v>440.16</v>
      </c>
      <c r="D13" s="307">
        <v>1057.913</v>
      </c>
      <c r="E13" s="307">
        <v>1808.6880000000001</v>
      </c>
      <c r="F13" s="330">
        <v>6815.2219999999998</v>
      </c>
    </row>
    <row r="14" spans="1:10" ht="13.5">
      <c r="A14" s="316">
        <v>2017</v>
      </c>
      <c r="B14" s="329"/>
      <c r="C14" s="331">
        <v>417.589</v>
      </c>
      <c r="D14" s="331">
        <v>1061.6479999999999</v>
      </c>
      <c r="E14" s="331">
        <v>1641.635</v>
      </c>
      <c r="F14" s="332">
        <v>3763.4609999999998</v>
      </c>
    </row>
    <row r="15" spans="1:10" ht="13.5">
      <c r="A15" s="316">
        <v>2018</v>
      </c>
      <c r="B15" s="329"/>
      <c r="C15" s="331">
        <v>374.608</v>
      </c>
      <c r="D15" s="331">
        <v>1282.4939999999999</v>
      </c>
      <c r="E15" s="331">
        <v>1686.9</v>
      </c>
      <c r="F15" s="332">
        <v>6703.2309999999998</v>
      </c>
    </row>
    <row r="16" spans="1:10" ht="13.5">
      <c r="A16" s="316">
        <v>2019</v>
      </c>
      <c r="B16" s="329"/>
      <c r="C16" s="331">
        <v>266.64400000000001</v>
      </c>
      <c r="D16" s="331">
        <v>704.08600000000001</v>
      </c>
      <c r="E16" s="331">
        <v>1651.7619999999999</v>
      </c>
      <c r="F16" s="332">
        <v>5094.6090000000004</v>
      </c>
    </row>
    <row r="17" spans="1:8" ht="13.5">
      <c r="A17" s="316">
        <v>2020</v>
      </c>
      <c r="B17" s="329"/>
      <c r="C17" s="331">
        <v>250.90299999999999</v>
      </c>
      <c r="D17" s="331">
        <v>787.45500000000004</v>
      </c>
      <c r="E17" s="331">
        <v>1661.6959999999999</v>
      </c>
      <c r="F17" s="332">
        <v>7029.6049999999996</v>
      </c>
    </row>
    <row r="18" spans="1:8" ht="14.25" thickBot="1">
      <c r="A18" s="336">
        <v>2021</v>
      </c>
      <c r="B18" s="333"/>
      <c r="C18" s="313">
        <v>259.05700000000002</v>
      </c>
      <c r="D18" s="313">
        <v>770.40599999999995</v>
      </c>
      <c r="E18" s="313">
        <v>1865.8009999999999</v>
      </c>
      <c r="F18" s="334">
        <v>7449.7420000000002</v>
      </c>
    </row>
    <row r="19" spans="1:8" ht="13.5">
      <c r="A19" s="228" t="s">
        <v>667</v>
      </c>
      <c r="B19" s="228"/>
      <c r="C19" s="228"/>
      <c r="D19" s="228"/>
      <c r="E19" s="228"/>
      <c r="F19" s="326"/>
      <c r="G19" s="9"/>
      <c r="H19" s="9"/>
    </row>
    <row r="20" spans="1:8">
      <c r="A20" s="9"/>
      <c r="B20" s="9"/>
      <c r="C20" s="9"/>
      <c r="D20" s="9"/>
      <c r="E20" s="9"/>
      <c r="G20" s="9"/>
      <c r="H20" s="9"/>
    </row>
  </sheetData>
  <mergeCells count="3">
    <mergeCell ref="A1:F1"/>
    <mergeCell ref="A6:B6"/>
    <mergeCell ref="A3:F3"/>
  </mergeCells>
  <phoneticPr fontId="8" type="noConversion"/>
  <printOptions horizontalCentered="1"/>
  <pageMargins left="0.78740157480314965" right="0.78740157480314965" top="0.59055118110236227" bottom="0.98425196850393704" header="0" footer="0"/>
  <pageSetup paperSize="9" scale="64" orientation="portrait"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pageSetUpPr fitToPage="1"/>
  </sheetPr>
  <dimension ref="A1:K18"/>
  <sheetViews>
    <sheetView showGridLines="0" view="pageBreakPreview" zoomScale="115" zoomScaleNormal="75" zoomScaleSheetLayoutView="115" workbookViewId="0">
      <selection activeCell="B18" sqref="B18"/>
    </sheetView>
  </sheetViews>
  <sheetFormatPr baseColWidth="10" defaultRowHeight="12.75"/>
  <cols>
    <col min="1" max="1" width="20.42578125" customWidth="1"/>
    <col min="2" max="2" width="20.7109375" customWidth="1"/>
    <col min="3" max="9" width="20.42578125" customWidth="1"/>
    <col min="10" max="10" width="5" customWidth="1"/>
    <col min="11" max="11" width="11.140625" customWidth="1"/>
    <col min="12" max="19" width="12" customWidth="1"/>
  </cols>
  <sheetData>
    <row r="1" spans="1:11" s="2" customFormat="1" ht="18.75">
      <c r="A1" s="1632" t="s">
        <v>0</v>
      </c>
      <c r="B1" s="1632"/>
      <c r="C1" s="1632"/>
      <c r="D1" s="1632"/>
      <c r="E1" s="1632"/>
      <c r="F1" s="1632"/>
      <c r="G1" s="1632"/>
      <c r="H1" s="1632"/>
      <c r="I1" s="1632"/>
    </row>
    <row r="2" spans="1:11" s="3" customFormat="1" ht="12.75" customHeight="1">
      <c r="A2" s="315"/>
      <c r="B2" s="315"/>
      <c r="C2" s="315"/>
      <c r="D2" s="315"/>
      <c r="E2" s="315"/>
      <c r="F2" s="315"/>
      <c r="G2" s="315"/>
      <c r="H2" s="315"/>
      <c r="I2" s="315"/>
    </row>
    <row r="3" spans="1:11" ht="33.75" customHeight="1">
      <c r="A3" s="1676" t="s">
        <v>567</v>
      </c>
      <c r="B3" s="1676"/>
      <c r="C3" s="1676"/>
      <c r="D3" s="1676"/>
      <c r="E3" s="1676"/>
      <c r="F3" s="1676"/>
      <c r="G3" s="1676"/>
      <c r="H3" s="1676"/>
      <c r="I3" s="1676"/>
    </row>
    <row r="4" spans="1:11" ht="12.6" customHeight="1">
      <c r="A4" s="282"/>
      <c r="B4" s="283"/>
      <c r="C4" s="283"/>
      <c r="D4" s="283"/>
      <c r="E4" s="283"/>
      <c r="F4" s="283"/>
      <c r="G4" s="283"/>
      <c r="H4" s="283"/>
      <c r="I4" s="283"/>
    </row>
    <row r="5" spans="1:11" ht="35.25" customHeight="1">
      <c r="A5" s="602"/>
      <c r="B5" s="543" t="s">
        <v>227</v>
      </c>
      <c r="C5" s="544"/>
      <c r="D5" s="545" t="s">
        <v>228</v>
      </c>
      <c r="E5" s="544"/>
      <c r="F5" s="545" t="s">
        <v>229</v>
      </c>
      <c r="G5" s="544"/>
      <c r="H5" s="545" t="s">
        <v>230</v>
      </c>
      <c r="I5" s="642"/>
    </row>
    <row r="6" spans="1:11" ht="32.25" customHeight="1">
      <c r="A6" s="465" t="s">
        <v>2</v>
      </c>
      <c r="B6" s="372" t="s">
        <v>3</v>
      </c>
      <c r="C6" s="465" t="s">
        <v>4</v>
      </c>
      <c r="D6" s="597" t="s">
        <v>3</v>
      </c>
      <c r="E6" s="465" t="s">
        <v>4</v>
      </c>
      <c r="F6" s="597" t="s">
        <v>3</v>
      </c>
      <c r="G6" s="465" t="s">
        <v>4</v>
      </c>
      <c r="H6" s="597" t="s">
        <v>3</v>
      </c>
      <c r="I6" s="643" t="s">
        <v>4</v>
      </c>
    </row>
    <row r="7" spans="1:11" ht="40.5" customHeight="1" thickBot="1">
      <c r="A7" s="542"/>
      <c r="B7" s="214" t="s">
        <v>6</v>
      </c>
      <c r="C7" s="465" t="s">
        <v>7</v>
      </c>
      <c r="D7" s="465" t="s">
        <v>6</v>
      </c>
      <c r="E7" s="465" t="s">
        <v>7</v>
      </c>
      <c r="F7" s="465" t="s">
        <v>6</v>
      </c>
      <c r="G7" s="465" t="s">
        <v>7</v>
      </c>
      <c r="H7" s="465" t="s">
        <v>6</v>
      </c>
      <c r="I7" s="644" t="s">
        <v>7</v>
      </c>
    </row>
    <row r="8" spans="1:11" ht="13.5">
      <c r="A8" s="200">
        <v>2011</v>
      </c>
      <c r="B8" s="303">
        <v>3.4710000000000001</v>
      </c>
      <c r="C8" s="303">
        <v>78.631</v>
      </c>
      <c r="D8" s="303">
        <v>13.439</v>
      </c>
      <c r="E8" s="303">
        <v>344.00200000000001</v>
      </c>
      <c r="F8" s="303">
        <v>39.332000000000001</v>
      </c>
      <c r="G8" s="303">
        <v>1133.6849999999999</v>
      </c>
      <c r="H8" s="303">
        <v>23.623000000000001</v>
      </c>
      <c r="I8" s="328">
        <v>898.78300000000002</v>
      </c>
    </row>
    <row r="9" spans="1:11" s="28" customFormat="1" ht="13.5">
      <c r="A9" s="203">
        <v>2012</v>
      </c>
      <c r="B9" s="307">
        <v>3.3090000000000002</v>
      </c>
      <c r="C9" s="307">
        <v>72.218999999999994</v>
      </c>
      <c r="D9" s="307">
        <v>12.004</v>
      </c>
      <c r="E9" s="307">
        <v>318.279</v>
      </c>
      <c r="F9" s="307">
        <v>36.223999999999997</v>
      </c>
      <c r="G9" s="307">
        <v>1068.752</v>
      </c>
      <c r="H9" s="307">
        <v>20.486000000000001</v>
      </c>
      <c r="I9" s="330">
        <v>733.03399999999999</v>
      </c>
    </row>
    <row r="10" spans="1:11" s="28" customFormat="1" ht="13.5">
      <c r="A10" s="203">
        <v>2013</v>
      </c>
      <c r="B10" s="307">
        <v>3.8210000000000002</v>
      </c>
      <c r="C10" s="307">
        <v>85.915999999999997</v>
      </c>
      <c r="D10" s="307">
        <v>12.090999999999999</v>
      </c>
      <c r="E10" s="307">
        <v>309.35599999999999</v>
      </c>
      <c r="F10" s="307">
        <v>35.095999999999997</v>
      </c>
      <c r="G10" s="307">
        <v>994.29100000000005</v>
      </c>
      <c r="H10" s="307">
        <v>21.423999999999999</v>
      </c>
      <c r="I10" s="330">
        <v>792.51900000000001</v>
      </c>
    </row>
    <row r="11" spans="1:11" s="28" customFormat="1" ht="13.5">
      <c r="A11" s="203">
        <v>2014</v>
      </c>
      <c r="B11" s="307">
        <v>4.468</v>
      </c>
      <c r="C11" s="307">
        <v>109.861</v>
      </c>
      <c r="D11" s="307">
        <v>14.725</v>
      </c>
      <c r="E11" s="307">
        <v>448.84100000000001</v>
      </c>
      <c r="F11" s="307">
        <v>33.546999999999997</v>
      </c>
      <c r="G11" s="307">
        <v>1035.787</v>
      </c>
      <c r="H11" s="307">
        <v>23.388000000000002</v>
      </c>
      <c r="I11" s="330">
        <v>949.52</v>
      </c>
    </row>
    <row r="12" spans="1:11" s="28" customFormat="1" ht="13.5">
      <c r="A12" s="203">
        <v>2015</v>
      </c>
      <c r="B12" s="307">
        <v>4.4649999999999999</v>
      </c>
      <c r="C12" s="307">
        <v>100.12</v>
      </c>
      <c r="D12" s="307">
        <v>14.085000000000001</v>
      </c>
      <c r="E12" s="307">
        <v>407.09800000000001</v>
      </c>
      <c r="F12" s="307">
        <v>33.109000000000002</v>
      </c>
      <c r="G12" s="307">
        <v>1032.991</v>
      </c>
      <c r="H12" s="307">
        <v>20.016999999999999</v>
      </c>
      <c r="I12" s="330">
        <v>743.86400000000003</v>
      </c>
    </row>
    <row r="13" spans="1:11" ht="13.5">
      <c r="A13" s="203">
        <v>2016</v>
      </c>
      <c r="B13" s="307">
        <v>3.3730000000000002</v>
      </c>
      <c r="C13" s="307">
        <v>109.71299999999999</v>
      </c>
      <c r="D13" s="307">
        <v>15.55</v>
      </c>
      <c r="E13" s="307">
        <v>447.05700000000002</v>
      </c>
      <c r="F13" s="307">
        <v>31.323</v>
      </c>
      <c r="G13" s="307">
        <v>902.03800000000001</v>
      </c>
      <c r="H13" s="307">
        <v>21.344000000000001</v>
      </c>
      <c r="I13" s="330">
        <v>707.39599999999996</v>
      </c>
    </row>
    <row r="14" spans="1:11" ht="13.5">
      <c r="A14" s="203">
        <v>2017</v>
      </c>
      <c r="B14" s="307">
        <v>3.9169999999999998</v>
      </c>
      <c r="C14" s="307">
        <v>92.093999999999994</v>
      </c>
      <c r="D14" s="307">
        <v>14.433</v>
      </c>
      <c r="E14" s="307">
        <v>435.37400000000002</v>
      </c>
      <c r="F14" s="307">
        <v>31.632999999999999</v>
      </c>
      <c r="G14" s="307">
        <v>942.17100000000005</v>
      </c>
      <c r="H14" s="307">
        <v>20.895</v>
      </c>
      <c r="I14" s="330">
        <v>769.83100000000002</v>
      </c>
    </row>
    <row r="15" spans="1:11" ht="13.5">
      <c r="A15" s="203">
        <v>2018</v>
      </c>
      <c r="B15" s="307">
        <v>3.6469999999999998</v>
      </c>
      <c r="C15" s="307">
        <v>76.034000000000006</v>
      </c>
      <c r="D15" s="307">
        <v>14.385999999999999</v>
      </c>
      <c r="E15" s="307">
        <v>392.67500000000001</v>
      </c>
      <c r="F15" s="307">
        <v>29.899000000000001</v>
      </c>
      <c r="G15" s="307">
        <v>818.35299999999995</v>
      </c>
      <c r="H15" s="307">
        <v>19.556000000000001</v>
      </c>
      <c r="I15" s="330">
        <v>723.87099999999998</v>
      </c>
    </row>
    <row r="16" spans="1:11" ht="13.5">
      <c r="A16" s="203">
        <v>2019</v>
      </c>
      <c r="B16" s="307">
        <v>3.597</v>
      </c>
      <c r="C16" s="307">
        <v>84.367000000000004</v>
      </c>
      <c r="D16" s="307">
        <v>13.907</v>
      </c>
      <c r="E16" s="307">
        <v>434.185</v>
      </c>
      <c r="F16" s="307">
        <v>29.562999999999999</v>
      </c>
      <c r="G16" s="307">
        <v>917.13900000000001</v>
      </c>
      <c r="H16" s="307">
        <v>19.582999999999998</v>
      </c>
      <c r="I16" s="330">
        <v>823.62900000000002</v>
      </c>
      <c r="K16" s="22"/>
    </row>
    <row r="17" spans="1:11" ht="13.5">
      <c r="A17" s="203">
        <v>2020</v>
      </c>
      <c r="B17" s="307">
        <v>3.44</v>
      </c>
      <c r="C17" s="307">
        <v>81.156000000000006</v>
      </c>
      <c r="D17" s="307">
        <v>13.449</v>
      </c>
      <c r="E17" s="307">
        <v>410.99200000000002</v>
      </c>
      <c r="F17" s="307">
        <v>30.681999999999999</v>
      </c>
      <c r="G17" s="307">
        <v>884.71600000000001</v>
      </c>
      <c r="H17" s="307">
        <v>17.832999999999998</v>
      </c>
      <c r="I17" s="330">
        <v>674.96900000000005</v>
      </c>
      <c r="K17" s="22"/>
    </row>
    <row r="18" spans="1:11" ht="14.25" thickBot="1">
      <c r="A18" s="208">
        <v>2021</v>
      </c>
      <c r="B18" s="313">
        <v>3.0870000000000002</v>
      </c>
      <c r="C18" s="313">
        <v>80.900999999999996</v>
      </c>
      <c r="D18" s="313">
        <v>13.339</v>
      </c>
      <c r="E18" s="313">
        <v>440.74</v>
      </c>
      <c r="F18" s="313">
        <v>28.962</v>
      </c>
      <c r="G18" s="313">
        <v>836.73800000000006</v>
      </c>
      <c r="H18" s="313">
        <v>17.895</v>
      </c>
      <c r="I18" s="334">
        <v>722.72699999999998</v>
      </c>
      <c r="K18" s="22"/>
    </row>
  </sheetData>
  <mergeCells count="2">
    <mergeCell ref="A3:I3"/>
    <mergeCell ref="A1:I1"/>
  </mergeCells>
  <phoneticPr fontId="8" type="noConversion"/>
  <printOptions horizontalCentered="1"/>
  <pageMargins left="0.5" right="0.28999999999999998" top="0.59055118110236227" bottom="0.98425196850393704" header="0.24" footer="0"/>
  <pageSetup paperSize="9" scale="51" orientation="portrait"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35">
    <pageSetUpPr fitToPage="1"/>
  </sheetPr>
  <dimension ref="A1:G92"/>
  <sheetViews>
    <sheetView view="pageBreakPreview" zoomScale="75" zoomScaleNormal="75" zoomScaleSheetLayoutView="75" workbookViewId="0">
      <selection activeCell="N9" sqref="N9"/>
    </sheetView>
  </sheetViews>
  <sheetFormatPr baseColWidth="10" defaultColWidth="11.42578125" defaultRowHeight="12.75"/>
  <cols>
    <col min="1" max="1" width="38.42578125" style="15" customWidth="1"/>
    <col min="2" max="7" width="16.4257812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565</v>
      </c>
      <c r="B3" s="1660"/>
      <c r="C3" s="1660"/>
      <c r="D3" s="1660"/>
      <c r="E3" s="1660"/>
      <c r="F3" s="1660"/>
      <c r="G3" s="1660"/>
    </row>
    <row r="4" spans="1:7" s="13" customFormat="1" ht="30" customHeight="1">
      <c r="A4" s="1637" t="s">
        <v>1368</v>
      </c>
      <c r="B4" s="1637"/>
      <c r="C4" s="1637"/>
      <c r="D4" s="1637"/>
      <c r="E4" s="1637"/>
      <c r="F4" s="1637"/>
      <c r="G4" s="1637"/>
    </row>
    <row r="5" spans="1:7" s="13" customFormat="1" ht="13.5" customHeight="1">
      <c r="A5" s="40"/>
      <c r="B5" s="41"/>
      <c r="C5" s="41"/>
      <c r="D5" s="41"/>
      <c r="E5" s="41"/>
      <c r="F5" s="41"/>
      <c r="G5" s="41"/>
    </row>
    <row r="6" spans="1:7" ht="25.5" customHeight="1">
      <c r="A6" s="1687" t="s">
        <v>77</v>
      </c>
      <c r="B6" s="552" t="s">
        <v>3</v>
      </c>
      <c r="C6" s="552"/>
      <c r="D6" s="553"/>
      <c r="E6" s="552" t="s">
        <v>10</v>
      </c>
      <c r="F6" s="553"/>
      <c r="G6" s="1718" t="s">
        <v>11</v>
      </c>
    </row>
    <row r="7" spans="1:7" ht="30.75" customHeight="1">
      <c r="A7" s="1687"/>
      <c r="B7" s="343" t="s">
        <v>13</v>
      </c>
      <c r="C7" s="392"/>
      <c r="D7" s="393"/>
      <c r="E7" s="392" t="s">
        <v>14</v>
      </c>
      <c r="F7" s="393"/>
      <c r="G7" s="1718"/>
    </row>
    <row r="8" spans="1:7" ht="51" customHeight="1" thickBot="1">
      <c r="A8" s="1687"/>
      <c r="B8" s="289" t="s">
        <v>17</v>
      </c>
      <c r="C8" s="464" t="s">
        <v>18</v>
      </c>
      <c r="D8" s="372" t="s">
        <v>19</v>
      </c>
      <c r="E8" s="370" t="s">
        <v>17</v>
      </c>
      <c r="F8" s="372" t="s">
        <v>18</v>
      </c>
      <c r="G8" s="1718"/>
    </row>
    <row r="9" spans="1:7" ht="25.5" customHeight="1">
      <c r="A9" s="347" t="s">
        <v>81</v>
      </c>
      <c r="B9" s="411">
        <v>4023</v>
      </c>
      <c r="C9" s="411">
        <v>217</v>
      </c>
      <c r="D9" s="411">
        <v>4240</v>
      </c>
      <c r="E9" s="411">
        <v>15889</v>
      </c>
      <c r="F9" s="411">
        <v>23150</v>
      </c>
      <c r="G9" s="412">
        <v>68949</v>
      </c>
    </row>
    <row r="10" spans="1:7" ht="13.5">
      <c r="A10" s="350" t="s">
        <v>82</v>
      </c>
      <c r="B10" s="362">
        <v>3278</v>
      </c>
      <c r="C10" s="362">
        <v>14</v>
      </c>
      <c r="D10" s="362">
        <v>3292</v>
      </c>
      <c r="E10" s="362">
        <v>13317</v>
      </c>
      <c r="F10" s="362">
        <v>15320</v>
      </c>
      <c r="G10" s="363">
        <v>43868</v>
      </c>
    </row>
    <row r="11" spans="1:7" ht="13.5">
      <c r="A11" s="350" t="s">
        <v>83</v>
      </c>
      <c r="B11" s="362">
        <v>2552</v>
      </c>
      <c r="C11" s="362">
        <v>3477</v>
      </c>
      <c r="D11" s="362">
        <v>6029</v>
      </c>
      <c r="E11" s="362">
        <v>14893</v>
      </c>
      <c r="F11" s="362">
        <v>25625</v>
      </c>
      <c r="G11" s="363">
        <v>127106</v>
      </c>
    </row>
    <row r="12" spans="1:7" ht="13.5">
      <c r="A12" s="350" t="s">
        <v>84</v>
      </c>
      <c r="B12" s="362">
        <v>2511</v>
      </c>
      <c r="C12" s="362">
        <v>97</v>
      </c>
      <c r="D12" s="362">
        <v>2608</v>
      </c>
      <c r="E12" s="362">
        <v>19419</v>
      </c>
      <c r="F12" s="362">
        <v>34125</v>
      </c>
      <c r="G12" s="363">
        <v>52071</v>
      </c>
    </row>
    <row r="13" spans="1:7" ht="13.5">
      <c r="A13" s="353" t="s">
        <v>85</v>
      </c>
      <c r="B13" s="364">
        <v>12364</v>
      </c>
      <c r="C13" s="364">
        <v>3805</v>
      </c>
      <c r="D13" s="364">
        <v>16169</v>
      </c>
      <c r="E13" s="364">
        <v>15718</v>
      </c>
      <c r="F13" s="364">
        <v>25663</v>
      </c>
      <c r="G13" s="365">
        <v>291994</v>
      </c>
    </row>
    <row r="14" spans="1:7" ht="13.5">
      <c r="A14" s="353"/>
      <c r="B14" s="364"/>
      <c r="C14" s="364"/>
      <c r="D14" s="364"/>
      <c r="E14" s="364"/>
      <c r="F14" s="364"/>
      <c r="G14" s="365"/>
    </row>
    <row r="15" spans="1:7" ht="13.5">
      <c r="A15" s="353" t="s">
        <v>86</v>
      </c>
      <c r="B15" s="364">
        <v>485</v>
      </c>
      <c r="C15" s="364" t="s">
        <v>23</v>
      </c>
      <c r="D15" s="364">
        <v>485</v>
      </c>
      <c r="E15" s="364">
        <v>18500</v>
      </c>
      <c r="F15" s="364" t="s">
        <v>23</v>
      </c>
      <c r="G15" s="365">
        <v>8973</v>
      </c>
    </row>
    <row r="16" spans="1:7" ht="13.5">
      <c r="A16" s="353"/>
      <c r="B16" s="364"/>
      <c r="C16" s="364"/>
      <c r="D16" s="364"/>
      <c r="E16" s="364"/>
      <c r="F16" s="364"/>
      <c r="G16" s="365"/>
    </row>
    <row r="17" spans="1:7" ht="13.5">
      <c r="A17" s="353" t="s">
        <v>87</v>
      </c>
      <c r="B17" s="364">
        <v>76</v>
      </c>
      <c r="C17" s="364">
        <v>62</v>
      </c>
      <c r="D17" s="364">
        <v>138</v>
      </c>
      <c r="E17" s="364">
        <v>21610</v>
      </c>
      <c r="F17" s="364">
        <v>29700</v>
      </c>
      <c r="G17" s="365">
        <v>3484</v>
      </c>
    </row>
    <row r="18" spans="1:7" ht="13.5">
      <c r="A18" s="350"/>
      <c r="B18" s="362"/>
      <c r="C18" s="362"/>
      <c r="D18" s="362"/>
      <c r="E18" s="362"/>
      <c r="F18" s="362"/>
      <c r="G18" s="363"/>
    </row>
    <row r="19" spans="1:7" ht="13.5">
      <c r="A19" s="350" t="s">
        <v>158</v>
      </c>
      <c r="B19" s="362">
        <v>23</v>
      </c>
      <c r="C19" s="362">
        <v>1220</v>
      </c>
      <c r="D19" s="362">
        <v>1243</v>
      </c>
      <c r="E19" s="362">
        <v>22974</v>
      </c>
      <c r="F19" s="362">
        <v>39916</v>
      </c>
      <c r="G19" s="363">
        <v>49226</v>
      </c>
    </row>
    <row r="20" spans="1:7" ht="13.5">
      <c r="A20" s="350" t="s">
        <v>89</v>
      </c>
      <c r="B20" s="362">
        <v>160</v>
      </c>
      <c r="C20" s="362" t="s">
        <v>23</v>
      </c>
      <c r="D20" s="362">
        <v>160</v>
      </c>
      <c r="E20" s="362">
        <v>23125</v>
      </c>
      <c r="F20" s="362" t="s">
        <v>23</v>
      </c>
      <c r="G20" s="363">
        <v>3700</v>
      </c>
    </row>
    <row r="21" spans="1:7" ht="13.5">
      <c r="A21" s="350" t="s">
        <v>90</v>
      </c>
      <c r="B21" s="362">
        <v>205</v>
      </c>
      <c r="C21" s="362" t="s">
        <v>23</v>
      </c>
      <c r="D21" s="362">
        <v>205</v>
      </c>
      <c r="E21" s="362">
        <v>26385</v>
      </c>
      <c r="F21" s="362" t="s">
        <v>23</v>
      </c>
      <c r="G21" s="363">
        <v>5409</v>
      </c>
    </row>
    <row r="22" spans="1:7" ht="13.5">
      <c r="A22" s="353" t="s">
        <v>91</v>
      </c>
      <c r="B22" s="364">
        <v>388</v>
      </c>
      <c r="C22" s="364">
        <v>1220</v>
      </c>
      <c r="D22" s="364">
        <v>1608</v>
      </c>
      <c r="E22" s="364">
        <v>24838</v>
      </c>
      <c r="F22" s="364">
        <v>39916</v>
      </c>
      <c r="G22" s="365">
        <v>58335</v>
      </c>
    </row>
    <row r="23" spans="1:7" ht="13.5">
      <c r="A23" s="353"/>
      <c r="B23" s="364"/>
      <c r="C23" s="364"/>
      <c r="D23" s="364"/>
      <c r="E23" s="364"/>
      <c r="F23" s="364"/>
      <c r="G23" s="365"/>
    </row>
    <row r="24" spans="1:7" ht="13.5">
      <c r="A24" s="353" t="s">
        <v>92</v>
      </c>
      <c r="B24" s="364">
        <v>107</v>
      </c>
      <c r="C24" s="364">
        <v>261</v>
      </c>
      <c r="D24" s="364">
        <v>368</v>
      </c>
      <c r="E24" s="364">
        <v>17299</v>
      </c>
      <c r="F24" s="364">
        <v>42456</v>
      </c>
      <c r="G24" s="365">
        <v>12932</v>
      </c>
    </row>
    <row r="25" spans="1:7" ht="13.5">
      <c r="A25" s="353"/>
      <c r="B25" s="364"/>
      <c r="C25" s="364"/>
      <c r="D25" s="364"/>
      <c r="E25" s="364"/>
      <c r="F25" s="364"/>
      <c r="G25" s="365"/>
    </row>
    <row r="26" spans="1:7" ht="13.5">
      <c r="A26" s="353" t="s">
        <v>93</v>
      </c>
      <c r="B26" s="364" t="s">
        <v>23</v>
      </c>
      <c r="C26" s="364">
        <v>702</v>
      </c>
      <c r="D26" s="364">
        <v>702</v>
      </c>
      <c r="E26" s="364" t="s">
        <v>23</v>
      </c>
      <c r="F26" s="364">
        <v>52732</v>
      </c>
      <c r="G26" s="365">
        <v>37018</v>
      </c>
    </row>
    <row r="27" spans="1:7" ht="13.5">
      <c r="A27" s="350"/>
      <c r="B27" s="362"/>
      <c r="C27" s="362"/>
      <c r="D27" s="362"/>
      <c r="E27" s="362"/>
      <c r="F27" s="362"/>
      <c r="G27" s="363"/>
    </row>
    <row r="28" spans="1:7" ht="13.5">
      <c r="A28" s="350" t="s">
        <v>94</v>
      </c>
      <c r="B28" s="362">
        <v>16</v>
      </c>
      <c r="C28" s="362">
        <v>44</v>
      </c>
      <c r="D28" s="362">
        <v>60</v>
      </c>
      <c r="E28" s="362">
        <v>14227</v>
      </c>
      <c r="F28" s="362">
        <v>27064</v>
      </c>
      <c r="G28" s="363">
        <v>1419</v>
      </c>
    </row>
    <row r="29" spans="1:7" ht="13.5">
      <c r="A29" s="350" t="s">
        <v>95</v>
      </c>
      <c r="B29" s="362">
        <v>45</v>
      </c>
      <c r="C29" s="362">
        <v>81</v>
      </c>
      <c r="D29" s="362">
        <v>126</v>
      </c>
      <c r="E29" s="362">
        <v>14000</v>
      </c>
      <c r="F29" s="362">
        <v>28000</v>
      </c>
      <c r="G29" s="363">
        <v>2898</v>
      </c>
    </row>
    <row r="30" spans="1:7" ht="13.5">
      <c r="A30" s="350" t="s">
        <v>96</v>
      </c>
      <c r="B30" s="362">
        <v>6</v>
      </c>
      <c r="C30" s="362">
        <v>190</v>
      </c>
      <c r="D30" s="362">
        <v>196</v>
      </c>
      <c r="E30" s="362">
        <v>10000</v>
      </c>
      <c r="F30" s="362">
        <v>35000</v>
      </c>
      <c r="G30" s="363">
        <v>6710</v>
      </c>
    </row>
    <row r="31" spans="1:7" ht="13.5">
      <c r="A31" s="353" t="s">
        <v>97</v>
      </c>
      <c r="B31" s="364">
        <v>67</v>
      </c>
      <c r="C31" s="364">
        <v>315</v>
      </c>
      <c r="D31" s="364">
        <v>382</v>
      </c>
      <c r="E31" s="364">
        <v>13696</v>
      </c>
      <c r="F31" s="364">
        <v>32091</v>
      </c>
      <c r="G31" s="365">
        <v>11027</v>
      </c>
    </row>
    <row r="32" spans="1:7" ht="13.5">
      <c r="A32" s="350"/>
      <c r="B32" s="362"/>
      <c r="C32" s="362"/>
      <c r="D32" s="362"/>
      <c r="E32" s="362"/>
      <c r="F32" s="362"/>
      <c r="G32" s="363"/>
    </row>
    <row r="33" spans="1:7" ht="13.5">
      <c r="A33" s="350" t="s">
        <v>98</v>
      </c>
      <c r="B33" s="362">
        <v>48</v>
      </c>
      <c r="C33" s="362">
        <v>278</v>
      </c>
      <c r="D33" s="362">
        <v>326</v>
      </c>
      <c r="E33" s="366">
        <v>13496</v>
      </c>
      <c r="F33" s="366">
        <v>25220</v>
      </c>
      <c r="G33" s="367">
        <v>7672</v>
      </c>
    </row>
    <row r="34" spans="1:7" ht="13.5">
      <c r="A34" s="350" t="s">
        <v>99</v>
      </c>
      <c r="B34" s="362">
        <v>59</v>
      </c>
      <c r="C34" s="362">
        <v>179</v>
      </c>
      <c r="D34" s="362">
        <v>238</v>
      </c>
      <c r="E34" s="362">
        <v>15051</v>
      </c>
      <c r="F34" s="362">
        <v>28067</v>
      </c>
      <c r="G34" s="363">
        <v>5912</v>
      </c>
    </row>
    <row r="35" spans="1:7" ht="13.5">
      <c r="A35" s="350" t="s">
        <v>100</v>
      </c>
      <c r="B35" s="362">
        <v>79</v>
      </c>
      <c r="C35" s="362">
        <v>125</v>
      </c>
      <c r="D35" s="362">
        <v>204</v>
      </c>
      <c r="E35" s="362">
        <v>11771</v>
      </c>
      <c r="F35" s="362">
        <v>29428</v>
      </c>
      <c r="G35" s="363">
        <v>4608</v>
      </c>
    </row>
    <row r="36" spans="1:7" ht="13.5">
      <c r="A36" s="350" t="s">
        <v>101</v>
      </c>
      <c r="B36" s="362">
        <v>5</v>
      </c>
      <c r="C36" s="362">
        <v>224</v>
      </c>
      <c r="D36" s="362">
        <v>229</v>
      </c>
      <c r="E36" s="366">
        <v>6400</v>
      </c>
      <c r="F36" s="366">
        <v>24197</v>
      </c>
      <c r="G36" s="363">
        <v>5452</v>
      </c>
    </row>
    <row r="37" spans="1:7" ht="13.5">
      <c r="A37" s="353" t="s">
        <v>102</v>
      </c>
      <c r="B37" s="364">
        <v>191</v>
      </c>
      <c r="C37" s="364">
        <v>806</v>
      </c>
      <c r="D37" s="364">
        <v>997</v>
      </c>
      <c r="E37" s="364">
        <v>13077</v>
      </c>
      <c r="F37" s="364">
        <v>26221</v>
      </c>
      <c r="G37" s="365">
        <v>23644</v>
      </c>
    </row>
    <row r="38" spans="1:7" ht="13.5">
      <c r="A38" s="353"/>
      <c r="B38" s="364"/>
      <c r="C38" s="364"/>
      <c r="D38" s="364"/>
      <c r="E38" s="364"/>
      <c r="F38" s="364"/>
      <c r="G38" s="365"/>
    </row>
    <row r="39" spans="1:7" ht="13.5">
      <c r="A39" s="353" t="s">
        <v>103</v>
      </c>
      <c r="B39" s="364" t="s">
        <v>23</v>
      </c>
      <c r="C39" s="364">
        <v>1351</v>
      </c>
      <c r="D39" s="364">
        <v>1351</v>
      </c>
      <c r="E39" s="364" t="s">
        <v>23</v>
      </c>
      <c r="F39" s="364">
        <v>36446</v>
      </c>
      <c r="G39" s="365">
        <v>49240</v>
      </c>
    </row>
    <row r="40" spans="1:7" ht="13.5">
      <c r="A40" s="350"/>
      <c r="B40" s="362"/>
      <c r="C40" s="362"/>
      <c r="D40" s="362"/>
      <c r="E40" s="362"/>
      <c r="F40" s="362"/>
      <c r="G40" s="363"/>
    </row>
    <row r="41" spans="1:7" ht="13.5">
      <c r="A41" s="350" t="s">
        <v>159</v>
      </c>
      <c r="B41" s="389" t="s">
        <v>23</v>
      </c>
      <c r="C41" s="362">
        <v>1408</v>
      </c>
      <c r="D41" s="362">
        <v>1408</v>
      </c>
      <c r="E41" s="389" t="s">
        <v>23</v>
      </c>
      <c r="F41" s="362">
        <v>50236</v>
      </c>
      <c r="G41" s="363">
        <v>70732</v>
      </c>
    </row>
    <row r="42" spans="1:7" ht="13.5">
      <c r="A42" s="350" t="s">
        <v>105</v>
      </c>
      <c r="B42" s="362" t="s">
        <v>23</v>
      </c>
      <c r="C42" s="362">
        <v>2140</v>
      </c>
      <c r="D42" s="362">
        <v>2140</v>
      </c>
      <c r="E42" s="362" t="s">
        <v>23</v>
      </c>
      <c r="F42" s="362">
        <v>40825</v>
      </c>
      <c r="G42" s="363">
        <v>87365</v>
      </c>
    </row>
    <row r="43" spans="1:7" ht="13.5">
      <c r="A43" s="350" t="s">
        <v>106</v>
      </c>
      <c r="B43" s="362" t="s">
        <v>23</v>
      </c>
      <c r="C43" s="362">
        <v>1302</v>
      </c>
      <c r="D43" s="362">
        <v>1302</v>
      </c>
      <c r="E43" s="362" t="s">
        <v>23</v>
      </c>
      <c r="F43" s="362">
        <v>46714</v>
      </c>
      <c r="G43" s="363">
        <v>60822</v>
      </c>
    </row>
    <row r="44" spans="1:7" ht="13.5">
      <c r="A44" s="350" t="s">
        <v>107</v>
      </c>
      <c r="B44" s="389">
        <v>189</v>
      </c>
      <c r="C44" s="362">
        <v>629</v>
      </c>
      <c r="D44" s="362">
        <v>818</v>
      </c>
      <c r="E44" s="389">
        <v>32000</v>
      </c>
      <c r="F44" s="362">
        <v>45000</v>
      </c>
      <c r="G44" s="363">
        <v>34353</v>
      </c>
    </row>
    <row r="45" spans="1:7" ht="13.5">
      <c r="A45" s="350" t="s">
        <v>108</v>
      </c>
      <c r="B45" s="362" t="s">
        <v>23</v>
      </c>
      <c r="C45" s="362">
        <v>3916</v>
      </c>
      <c r="D45" s="362">
        <v>3916</v>
      </c>
      <c r="E45" s="362" t="s">
        <v>23</v>
      </c>
      <c r="F45" s="362">
        <v>47236</v>
      </c>
      <c r="G45" s="363">
        <v>184978</v>
      </c>
    </row>
    <row r="46" spans="1:7" ht="13.5">
      <c r="A46" s="350" t="s">
        <v>109</v>
      </c>
      <c r="B46" s="362" t="s">
        <v>23</v>
      </c>
      <c r="C46" s="362">
        <v>1872</v>
      </c>
      <c r="D46" s="362">
        <v>1872</v>
      </c>
      <c r="E46" s="362" t="s">
        <v>23</v>
      </c>
      <c r="F46" s="362">
        <v>43932</v>
      </c>
      <c r="G46" s="363">
        <v>82240</v>
      </c>
    </row>
    <row r="47" spans="1:7" ht="13.5">
      <c r="A47" s="350" t="s">
        <v>110</v>
      </c>
      <c r="B47" s="362" t="s">
        <v>23</v>
      </c>
      <c r="C47" s="362">
        <v>339</v>
      </c>
      <c r="D47" s="362">
        <v>339</v>
      </c>
      <c r="E47" s="362" t="s">
        <v>23</v>
      </c>
      <c r="F47" s="362">
        <v>41998</v>
      </c>
      <c r="G47" s="363">
        <v>14238</v>
      </c>
    </row>
    <row r="48" spans="1:7" ht="13.5">
      <c r="A48" s="350" t="s">
        <v>111</v>
      </c>
      <c r="B48" s="362" t="s">
        <v>23</v>
      </c>
      <c r="C48" s="362">
        <v>4696</v>
      </c>
      <c r="D48" s="362">
        <v>4696</v>
      </c>
      <c r="E48" s="362" t="s">
        <v>23</v>
      </c>
      <c r="F48" s="362">
        <v>49494</v>
      </c>
      <c r="G48" s="363">
        <v>232422</v>
      </c>
    </row>
    <row r="49" spans="1:7" ht="13.5">
      <c r="A49" s="350" t="s">
        <v>112</v>
      </c>
      <c r="B49" s="362" t="s">
        <v>23</v>
      </c>
      <c r="C49" s="362">
        <v>832</v>
      </c>
      <c r="D49" s="362">
        <v>832</v>
      </c>
      <c r="E49" s="362" t="s">
        <v>23</v>
      </c>
      <c r="F49" s="362">
        <v>50974</v>
      </c>
      <c r="G49" s="363">
        <v>42410</v>
      </c>
    </row>
    <row r="50" spans="1:7" ht="13.5">
      <c r="A50" s="353" t="s">
        <v>113</v>
      </c>
      <c r="B50" s="364">
        <v>189</v>
      </c>
      <c r="C50" s="364">
        <v>17134</v>
      </c>
      <c r="D50" s="364">
        <v>17323</v>
      </c>
      <c r="E50" s="364">
        <v>32000</v>
      </c>
      <c r="F50" s="364">
        <v>46896</v>
      </c>
      <c r="G50" s="365">
        <v>809560</v>
      </c>
    </row>
    <row r="51" spans="1:7" ht="13.5">
      <c r="A51" s="353"/>
      <c r="B51" s="364"/>
      <c r="C51" s="364"/>
      <c r="D51" s="364"/>
      <c r="E51" s="364"/>
      <c r="F51" s="364"/>
      <c r="G51" s="365"/>
    </row>
    <row r="52" spans="1:7" ht="13.5">
      <c r="A52" s="353" t="s">
        <v>114</v>
      </c>
      <c r="B52" s="364">
        <v>56</v>
      </c>
      <c r="C52" s="364">
        <v>669</v>
      </c>
      <c r="D52" s="364">
        <v>725</v>
      </c>
      <c r="E52" s="364">
        <v>14035</v>
      </c>
      <c r="F52" s="364">
        <v>40357</v>
      </c>
      <c r="G52" s="365">
        <v>27785</v>
      </c>
    </row>
    <row r="53" spans="1:7" ht="13.5">
      <c r="A53" s="350"/>
      <c r="B53" s="362"/>
      <c r="C53" s="362"/>
      <c r="D53" s="362"/>
      <c r="E53" s="362"/>
      <c r="F53" s="362"/>
      <c r="G53" s="363"/>
    </row>
    <row r="54" spans="1:7" ht="13.5">
      <c r="A54" s="350" t="s">
        <v>115</v>
      </c>
      <c r="B54" s="362" t="s">
        <v>23</v>
      </c>
      <c r="C54" s="362">
        <v>1103</v>
      </c>
      <c r="D54" s="362">
        <v>1103</v>
      </c>
      <c r="E54" s="362" t="s">
        <v>23</v>
      </c>
      <c r="F54" s="362">
        <v>31962</v>
      </c>
      <c r="G54" s="363">
        <v>35255</v>
      </c>
    </row>
    <row r="55" spans="1:7" ht="13.5">
      <c r="A55" s="350" t="s">
        <v>116</v>
      </c>
      <c r="B55" s="362" t="s">
        <v>23</v>
      </c>
      <c r="C55" s="362">
        <v>255</v>
      </c>
      <c r="D55" s="362">
        <v>255</v>
      </c>
      <c r="E55" s="362" t="s">
        <v>23</v>
      </c>
      <c r="F55" s="362">
        <v>30216</v>
      </c>
      <c r="G55" s="363">
        <v>7705</v>
      </c>
    </row>
    <row r="56" spans="1:7" ht="13.5">
      <c r="A56" s="350" t="s">
        <v>117</v>
      </c>
      <c r="B56" s="362">
        <v>31</v>
      </c>
      <c r="C56" s="362">
        <v>58</v>
      </c>
      <c r="D56" s="362">
        <v>89</v>
      </c>
      <c r="E56" s="362">
        <v>2600</v>
      </c>
      <c r="F56" s="362">
        <v>21200</v>
      </c>
      <c r="G56" s="363">
        <v>1310</v>
      </c>
    </row>
    <row r="57" spans="1:7" ht="13.5">
      <c r="A57" s="350" t="s">
        <v>118</v>
      </c>
      <c r="B57" s="362">
        <v>22</v>
      </c>
      <c r="C57" s="362">
        <v>15</v>
      </c>
      <c r="D57" s="362">
        <v>37</v>
      </c>
      <c r="E57" s="362">
        <v>20000</v>
      </c>
      <c r="F57" s="362">
        <v>20000</v>
      </c>
      <c r="G57" s="363">
        <v>740</v>
      </c>
    </row>
    <row r="58" spans="1:7" ht="13.5">
      <c r="A58" s="350" t="s">
        <v>119</v>
      </c>
      <c r="B58" s="362" t="s">
        <v>23</v>
      </c>
      <c r="C58" s="362">
        <v>230</v>
      </c>
      <c r="D58" s="362">
        <v>230</v>
      </c>
      <c r="E58" s="362" t="s">
        <v>23</v>
      </c>
      <c r="F58" s="362">
        <v>36000</v>
      </c>
      <c r="G58" s="363">
        <v>8280</v>
      </c>
    </row>
    <row r="59" spans="1:7" ht="13.5">
      <c r="A59" s="353" t="s">
        <v>172</v>
      </c>
      <c r="B59" s="364">
        <v>53</v>
      </c>
      <c r="C59" s="364">
        <v>1661</v>
      </c>
      <c r="D59" s="364">
        <v>1714</v>
      </c>
      <c r="E59" s="364">
        <v>9823</v>
      </c>
      <c r="F59" s="364">
        <v>31769</v>
      </c>
      <c r="G59" s="365">
        <v>53290</v>
      </c>
    </row>
    <row r="60" spans="1:7" ht="13.5">
      <c r="A60" s="350"/>
      <c r="B60" s="362"/>
      <c r="C60" s="362"/>
      <c r="D60" s="362"/>
      <c r="E60" s="362"/>
      <c r="F60" s="362"/>
      <c r="G60" s="363"/>
    </row>
    <row r="61" spans="1:7" ht="13.5">
      <c r="A61" s="350" t="s">
        <v>121</v>
      </c>
      <c r="B61" s="362" t="s">
        <v>23</v>
      </c>
      <c r="C61" s="362">
        <v>954</v>
      </c>
      <c r="D61" s="362">
        <v>954</v>
      </c>
      <c r="E61" s="362" t="s">
        <v>23</v>
      </c>
      <c r="F61" s="362">
        <v>27856</v>
      </c>
      <c r="G61" s="363">
        <v>26575</v>
      </c>
    </row>
    <row r="62" spans="1:7" ht="13.5">
      <c r="A62" s="350" t="s">
        <v>122</v>
      </c>
      <c r="B62" s="362">
        <v>98</v>
      </c>
      <c r="C62" s="362">
        <v>333</v>
      </c>
      <c r="D62" s="362">
        <v>431</v>
      </c>
      <c r="E62" s="362">
        <v>10673</v>
      </c>
      <c r="F62" s="362">
        <v>29929</v>
      </c>
      <c r="G62" s="363">
        <v>11013</v>
      </c>
    </row>
    <row r="63" spans="1:7" ht="13.5">
      <c r="A63" s="350" t="s">
        <v>123</v>
      </c>
      <c r="B63" s="362" t="s">
        <v>23</v>
      </c>
      <c r="C63" s="362">
        <v>1006</v>
      </c>
      <c r="D63" s="362">
        <v>1006</v>
      </c>
      <c r="E63" s="362" t="s">
        <v>23</v>
      </c>
      <c r="F63" s="362">
        <v>39758</v>
      </c>
      <c r="G63" s="363">
        <v>39997</v>
      </c>
    </row>
    <row r="64" spans="1:7" ht="13.5">
      <c r="A64" s="353" t="s">
        <v>124</v>
      </c>
      <c r="B64" s="364">
        <v>98</v>
      </c>
      <c r="C64" s="364">
        <v>2293</v>
      </c>
      <c r="D64" s="364">
        <v>2391</v>
      </c>
      <c r="E64" s="364">
        <v>10673</v>
      </c>
      <c r="F64" s="364">
        <v>33379</v>
      </c>
      <c r="G64" s="365">
        <v>77585</v>
      </c>
    </row>
    <row r="65" spans="1:7" ht="13.5">
      <c r="A65" s="353"/>
      <c r="B65" s="364"/>
      <c r="C65" s="364"/>
      <c r="D65" s="364"/>
      <c r="E65" s="364"/>
      <c r="F65" s="364"/>
      <c r="G65" s="365"/>
    </row>
    <row r="66" spans="1:7" ht="13.5">
      <c r="A66" s="353" t="s">
        <v>125</v>
      </c>
      <c r="B66" s="364" t="s">
        <v>23</v>
      </c>
      <c r="C66" s="364">
        <v>4676</v>
      </c>
      <c r="D66" s="364">
        <v>4676</v>
      </c>
      <c r="E66" s="364" t="s">
        <v>23</v>
      </c>
      <c r="F66" s="364">
        <v>37832</v>
      </c>
      <c r="G66" s="365">
        <v>176904</v>
      </c>
    </row>
    <row r="67" spans="1:7" ht="13.5">
      <c r="A67" s="350"/>
      <c r="B67" s="362"/>
      <c r="C67" s="362"/>
      <c r="D67" s="362"/>
      <c r="E67" s="362"/>
      <c r="F67" s="362"/>
      <c r="G67" s="363"/>
    </row>
    <row r="68" spans="1:7" ht="13.5">
      <c r="A68" s="350" t="s">
        <v>126</v>
      </c>
      <c r="B68" s="362" t="s">
        <v>23</v>
      </c>
      <c r="C68" s="362">
        <v>477</v>
      </c>
      <c r="D68" s="362">
        <v>477</v>
      </c>
      <c r="E68" s="362" t="s">
        <v>23</v>
      </c>
      <c r="F68" s="362">
        <v>45680</v>
      </c>
      <c r="G68" s="363">
        <v>21789</v>
      </c>
    </row>
    <row r="69" spans="1:7" ht="13.5">
      <c r="A69" s="350" t="s">
        <v>127</v>
      </c>
      <c r="B69" s="362" t="s">
        <v>23</v>
      </c>
      <c r="C69" s="362">
        <v>191</v>
      </c>
      <c r="D69" s="362">
        <v>191</v>
      </c>
      <c r="E69" s="362" t="s">
        <v>23</v>
      </c>
      <c r="F69" s="362">
        <v>45220</v>
      </c>
      <c r="G69" s="363">
        <v>8637</v>
      </c>
    </row>
    <row r="70" spans="1:7" ht="13.5">
      <c r="A70" s="353" t="s">
        <v>128</v>
      </c>
      <c r="B70" s="364" t="s">
        <v>23</v>
      </c>
      <c r="C70" s="364">
        <v>668</v>
      </c>
      <c r="D70" s="364">
        <v>668</v>
      </c>
      <c r="E70" s="364" t="s">
        <v>23</v>
      </c>
      <c r="F70" s="364">
        <v>45548</v>
      </c>
      <c r="G70" s="365">
        <v>30426</v>
      </c>
    </row>
    <row r="71" spans="1:7" ht="13.5">
      <c r="A71" s="350"/>
      <c r="B71" s="362"/>
      <c r="C71" s="362"/>
      <c r="D71" s="362"/>
      <c r="E71" s="362"/>
      <c r="F71" s="362"/>
      <c r="G71" s="363"/>
    </row>
    <row r="72" spans="1:7" ht="13.5">
      <c r="A72" s="350" t="s">
        <v>129</v>
      </c>
      <c r="B72" s="362" t="s">
        <v>23</v>
      </c>
      <c r="C72" s="362">
        <v>435</v>
      </c>
      <c r="D72" s="362">
        <v>435</v>
      </c>
      <c r="E72" s="362" t="s">
        <v>23</v>
      </c>
      <c r="F72" s="362">
        <v>24154</v>
      </c>
      <c r="G72" s="363">
        <v>10507</v>
      </c>
    </row>
    <row r="73" spans="1:7" ht="13.5">
      <c r="A73" s="350" t="s">
        <v>130</v>
      </c>
      <c r="B73" s="362" t="s">
        <v>23</v>
      </c>
      <c r="C73" s="362">
        <v>1950</v>
      </c>
      <c r="D73" s="362">
        <v>1950</v>
      </c>
      <c r="E73" s="362" t="s">
        <v>23</v>
      </c>
      <c r="F73" s="362">
        <v>31125</v>
      </c>
      <c r="G73" s="363">
        <v>60688</v>
      </c>
    </row>
    <row r="74" spans="1:7" ht="13.5">
      <c r="A74" s="350" t="s">
        <v>131</v>
      </c>
      <c r="B74" s="362">
        <v>8</v>
      </c>
      <c r="C74" s="362">
        <v>588</v>
      </c>
      <c r="D74" s="362">
        <v>596</v>
      </c>
      <c r="E74" s="362">
        <v>3000</v>
      </c>
      <c r="F74" s="362">
        <v>39796</v>
      </c>
      <c r="G74" s="363">
        <v>23424</v>
      </c>
    </row>
    <row r="75" spans="1:7" ht="13.5">
      <c r="A75" s="350" t="s">
        <v>132</v>
      </c>
      <c r="B75" s="362">
        <v>8</v>
      </c>
      <c r="C75" s="362">
        <v>644</v>
      </c>
      <c r="D75" s="362">
        <v>652</v>
      </c>
      <c r="E75" s="362">
        <v>17375</v>
      </c>
      <c r="F75" s="362">
        <v>32767</v>
      </c>
      <c r="G75" s="363">
        <v>21241</v>
      </c>
    </row>
    <row r="76" spans="1:7" ht="13.5">
      <c r="A76" s="350" t="s">
        <v>133</v>
      </c>
      <c r="B76" s="362" t="s">
        <v>23</v>
      </c>
      <c r="C76" s="362">
        <v>235</v>
      </c>
      <c r="D76" s="362">
        <v>235</v>
      </c>
      <c r="E76" s="362" t="s">
        <v>23</v>
      </c>
      <c r="F76" s="362">
        <v>29470</v>
      </c>
      <c r="G76" s="363">
        <v>6924</v>
      </c>
    </row>
    <row r="77" spans="1:7" ht="13.5">
      <c r="A77" s="350" t="s">
        <v>134</v>
      </c>
      <c r="B77" s="362" t="s">
        <v>23</v>
      </c>
      <c r="C77" s="362">
        <v>89</v>
      </c>
      <c r="D77" s="362">
        <v>89</v>
      </c>
      <c r="E77" s="362" t="s">
        <v>23</v>
      </c>
      <c r="F77" s="362">
        <v>30719</v>
      </c>
      <c r="G77" s="363">
        <v>2734</v>
      </c>
    </row>
    <row r="78" spans="1:7" ht="13.5">
      <c r="A78" s="350" t="s">
        <v>135</v>
      </c>
      <c r="B78" s="362">
        <v>47</v>
      </c>
      <c r="C78" s="362">
        <v>833</v>
      </c>
      <c r="D78" s="362">
        <v>880</v>
      </c>
      <c r="E78" s="362">
        <v>9500</v>
      </c>
      <c r="F78" s="362">
        <v>33952</v>
      </c>
      <c r="G78" s="363">
        <v>28729</v>
      </c>
    </row>
    <row r="79" spans="1:7" ht="13.5">
      <c r="A79" s="350" t="s">
        <v>136</v>
      </c>
      <c r="B79" s="389" t="s">
        <v>23</v>
      </c>
      <c r="C79" s="362">
        <v>4700</v>
      </c>
      <c r="D79" s="362">
        <v>4700</v>
      </c>
      <c r="E79" s="389" t="s">
        <v>23</v>
      </c>
      <c r="F79" s="362">
        <v>34745</v>
      </c>
      <c r="G79" s="363">
        <v>163300</v>
      </c>
    </row>
    <row r="80" spans="1:7" ht="13.5">
      <c r="A80" s="353" t="s">
        <v>137</v>
      </c>
      <c r="B80" s="364">
        <v>63</v>
      </c>
      <c r="C80" s="364">
        <v>9474</v>
      </c>
      <c r="D80" s="364">
        <v>9537</v>
      </c>
      <c r="E80" s="364">
        <v>9675</v>
      </c>
      <c r="F80" s="364">
        <v>33454</v>
      </c>
      <c r="G80" s="365">
        <v>317547</v>
      </c>
    </row>
    <row r="81" spans="1:7" ht="13.5">
      <c r="A81" s="350"/>
      <c r="B81" s="362"/>
      <c r="C81" s="362"/>
      <c r="D81" s="362"/>
      <c r="E81" s="362"/>
      <c r="F81" s="362"/>
      <c r="G81" s="363"/>
    </row>
    <row r="82" spans="1:7" ht="13.5">
      <c r="A82" s="350" t="s">
        <v>138</v>
      </c>
      <c r="B82" s="362">
        <v>145</v>
      </c>
      <c r="C82" s="362">
        <v>1200</v>
      </c>
      <c r="D82" s="362">
        <v>1345</v>
      </c>
      <c r="E82" s="362">
        <v>16189</v>
      </c>
      <c r="F82" s="362">
        <v>29322</v>
      </c>
      <c r="G82" s="363">
        <v>37516</v>
      </c>
    </row>
    <row r="83" spans="1:7" ht="13.5">
      <c r="A83" s="350" t="s">
        <v>139</v>
      </c>
      <c r="B83" s="362">
        <v>1266</v>
      </c>
      <c r="C83" s="362">
        <v>1438</v>
      </c>
      <c r="D83" s="362">
        <v>2704</v>
      </c>
      <c r="E83" s="362">
        <v>14078</v>
      </c>
      <c r="F83" s="362">
        <v>25040</v>
      </c>
      <c r="G83" s="363">
        <v>53846</v>
      </c>
    </row>
    <row r="84" spans="1:7" ht="13.5">
      <c r="A84" s="353" t="s">
        <v>140</v>
      </c>
      <c r="B84" s="364">
        <v>1411</v>
      </c>
      <c r="C84" s="364">
        <v>2638</v>
      </c>
      <c r="D84" s="364">
        <v>4049</v>
      </c>
      <c r="E84" s="364">
        <v>14295</v>
      </c>
      <c r="F84" s="364">
        <v>26988</v>
      </c>
      <c r="G84" s="365">
        <v>91362</v>
      </c>
    </row>
    <row r="85" spans="1:7" ht="14.25" thickBot="1">
      <c r="A85" s="486"/>
      <c r="B85" s="487"/>
      <c r="C85" s="487"/>
      <c r="D85" s="487"/>
      <c r="E85" s="487"/>
      <c r="F85" s="487"/>
      <c r="G85" s="488"/>
    </row>
    <row r="86" spans="1:7" ht="14.25" thickBot="1">
      <c r="A86" s="232" t="s">
        <v>141</v>
      </c>
      <c r="B86" s="368">
        <v>15548</v>
      </c>
      <c r="C86" s="368">
        <v>47735</v>
      </c>
      <c r="D86" s="368">
        <v>63283</v>
      </c>
      <c r="E86" s="368">
        <v>16018</v>
      </c>
      <c r="F86" s="368">
        <v>38380</v>
      </c>
      <c r="G86" s="369">
        <v>2081106</v>
      </c>
    </row>
    <row r="88" spans="1:7">
      <c r="B88" s="42"/>
      <c r="G88" s="42"/>
    </row>
    <row r="90" spans="1:7">
      <c r="G90" s="42"/>
    </row>
    <row r="92" spans="1:7">
      <c r="G92" s="42"/>
    </row>
  </sheetData>
  <mergeCells count="5">
    <mergeCell ref="A1:G1"/>
    <mergeCell ref="A3:G3"/>
    <mergeCell ref="A6:A8"/>
    <mergeCell ref="G6:G8"/>
    <mergeCell ref="A4:G4"/>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18">
    <pageSetUpPr fitToPage="1"/>
  </sheetPr>
  <dimension ref="A1:I91"/>
  <sheetViews>
    <sheetView view="pageBreakPreview" zoomScale="60" zoomScaleNormal="75" workbookViewId="0">
      <selection activeCell="S17" sqref="S17"/>
    </sheetView>
  </sheetViews>
  <sheetFormatPr baseColWidth="10" defaultColWidth="11.42578125" defaultRowHeight="12.75"/>
  <cols>
    <col min="1" max="1" width="36.140625" style="15" customWidth="1"/>
    <col min="2" max="9" width="15.85546875" style="15" customWidth="1"/>
    <col min="10" max="16384" width="11.42578125" style="15"/>
  </cols>
  <sheetData>
    <row r="1" spans="1:9" s="12" customFormat="1" ht="18.75">
      <c r="A1" s="1636" t="s">
        <v>0</v>
      </c>
      <c r="B1" s="1636"/>
      <c r="C1" s="1636"/>
      <c r="D1" s="1636"/>
      <c r="E1" s="1636"/>
      <c r="F1" s="1636"/>
      <c r="G1" s="1636"/>
      <c r="H1" s="1636"/>
      <c r="I1" s="1636"/>
    </row>
    <row r="2" spans="1:9" ht="13.5">
      <c r="A2" s="498"/>
      <c r="B2" s="498"/>
      <c r="C2" s="498"/>
      <c r="D2" s="498"/>
      <c r="E2" s="498"/>
      <c r="F2" s="498"/>
      <c r="G2" s="498"/>
      <c r="H2" s="498"/>
      <c r="I2" s="498"/>
    </row>
    <row r="3" spans="1:9" s="13" customFormat="1" ht="15.75">
      <c r="A3" s="1660" t="s">
        <v>566</v>
      </c>
      <c r="B3" s="1660"/>
      <c r="C3" s="1660"/>
      <c r="D3" s="1660"/>
      <c r="E3" s="1660"/>
      <c r="F3" s="1660"/>
      <c r="G3" s="1660"/>
      <c r="H3" s="1660"/>
      <c r="I3" s="1660"/>
    </row>
    <row r="4" spans="1:9" s="13" customFormat="1" ht="30" customHeight="1">
      <c r="A4" s="1637" t="s">
        <v>1384</v>
      </c>
      <c r="B4" s="1637"/>
      <c r="C4" s="1637"/>
      <c r="D4" s="1637"/>
      <c r="E4" s="1637"/>
      <c r="F4" s="1637"/>
      <c r="G4" s="1637"/>
      <c r="H4" s="1637"/>
      <c r="I4" s="1637"/>
    </row>
    <row r="5" spans="1:9" s="13" customFormat="1" ht="13.5" customHeight="1">
      <c r="A5" s="40"/>
      <c r="B5" s="41"/>
      <c r="C5" s="41"/>
      <c r="D5" s="41"/>
      <c r="E5" s="41"/>
      <c r="F5" s="41"/>
      <c r="G5" s="41"/>
      <c r="H5" s="41"/>
      <c r="I5" s="41"/>
    </row>
    <row r="6" spans="1:9" ht="39.75" customHeight="1">
      <c r="A6" s="1687" t="s">
        <v>77</v>
      </c>
      <c r="B6" s="543" t="s">
        <v>227</v>
      </c>
      <c r="C6" s="544"/>
      <c r="D6" s="545" t="s">
        <v>228</v>
      </c>
      <c r="E6" s="544"/>
      <c r="F6" s="645" t="s">
        <v>229</v>
      </c>
      <c r="G6" s="646"/>
      <c r="H6" s="645" t="s">
        <v>230</v>
      </c>
      <c r="I6" s="647"/>
    </row>
    <row r="7" spans="1:9" ht="30.75" customHeight="1">
      <c r="A7" s="1687"/>
      <c r="B7" s="289" t="s">
        <v>3</v>
      </c>
      <c r="C7" s="465" t="s">
        <v>4</v>
      </c>
      <c r="D7" s="556" t="s">
        <v>3</v>
      </c>
      <c r="E7" s="465" t="s">
        <v>4</v>
      </c>
      <c r="F7" s="556" t="s">
        <v>3</v>
      </c>
      <c r="G7" s="465" t="s">
        <v>4</v>
      </c>
      <c r="H7" s="370" t="s">
        <v>3</v>
      </c>
      <c r="I7" s="373" t="s">
        <v>4</v>
      </c>
    </row>
    <row r="8" spans="1:9" ht="36" customHeight="1" thickBot="1">
      <c r="A8" s="1687"/>
      <c r="B8" s="214" t="s">
        <v>13</v>
      </c>
      <c r="C8" s="286" t="s">
        <v>150</v>
      </c>
      <c r="D8" s="465" t="s">
        <v>13</v>
      </c>
      <c r="E8" s="286" t="s">
        <v>150</v>
      </c>
      <c r="F8" s="465" t="s">
        <v>13</v>
      </c>
      <c r="G8" s="286" t="s">
        <v>150</v>
      </c>
      <c r="H8" s="464" t="s">
        <v>13</v>
      </c>
      <c r="I8" s="460" t="s">
        <v>150</v>
      </c>
    </row>
    <row r="9" spans="1:9" ht="22.5" customHeight="1">
      <c r="A9" s="347" t="s">
        <v>81</v>
      </c>
      <c r="B9" s="411">
        <v>24</v>
      </c>
      <c r="C9" s="411">
        <v>391</v>
      </c>
      <c r="D9" s="411">
        <v>449</v>
      </c>
      <c r="E9" s="411">
        <v>7094</v>
      </c>
      <c r="F9" s="411">
        <v>3729</v>
      </c>
      <c r="G9" s="411">
        <v>60864</v>
      </c>
      <c r="H9" s="411">
        <v>38</v>
      </c>
      <c r="I9" s="412">
        <v>600</v>
      </c>
    </row>
    <row r="10" spans="1:9" ht="13.5">
      <c r="A10" s="350" t="s">
        <v>82</v>
      </c>
      <c r="B10" s="362" t="s">
        <v>23</v>
      </c>
      <c r="C10" s="362" t="s">
        <v>23</v>
      </c>
      <c r="D10" s="362">
        <v>73</v>
      </c>
      <c r="E10" s="362">
        <v>1314</v>
      </c>
      <c r="F10" s="362">
        <v>2736</v>
      </c>
      <c r="G10" s="362">
        <v>41916</v>
      </c>
      <c r="H10" s="362">
        <v>483</v>
      </c>
      <c r="I10" s="363">
        <v>638</v>
      </c>
    </row>
    <row r="11" spans="1:9" ht="13.5">
      <c r="A11" s="350" t="s">
        <v>83</v>
      </c>
      <c r="B11" s="362" t="s">
        <v>23</v>
      </c>
      <c r="C11" s="362" t="s">
        <v>23</v>
      </c>
      <c r="D11" s="362">
        <v>85</v>
      </c>
      <c r="E11" s="362">
        <v>1190</v>
      </c>
      <c r="F11" s="362">
        <v>5350</v>
      </c>
      <c r="G11" s="362">
        <v>117006</v>
      </c>
      <c r="H11" s="362">
        <v>594</v>
      </c>
      <c r="I11" s="363">
        <v>8910</v>
      </c>
    </row>
    <row r="12" spans="1:9" ht="13.5">
      <c r="A12" s="350" t="s">
        <v>84</v>
      </c>
      <c r="B12" s="362">
        <v>33</v>
      </c>
      <c r="C12" s="362">
        <v>559</v>
      </c>
      <c r="D12" s="362">
        <v>618</v>
      </c>
      <c r="E12" s="362">
        <v>11186</v>
      </c>
      <c r="F12" s="362">
        <v>1937</v>
      </c>
      <c r="G12" s="362">
        <v>40064</v>
      </c>
      <c r="H12" s="362">
        <v>20</v>
      </c>
      <c r="I12" s="363">
        <v>262</v>
      </c>
    </row>
    <row r="13" spans="1:9" ht="13.5">
      <c r="A13" s="353" t="s">
        <v>85</v>
      </c>
      <c r="B13" s="364">
        <v>57</v>
      </c>
      <c r="C13" s="364">
        <v>950</v>
      </c>
      <c r="D13" s="364">
        <v>1225</v>
      </c>
      <c r="E13" s="364">
        <v>20784</v>
      </c>
      <c r="F13" s="364">
        <v>13752</v>
      </c>
      <c r="G13" s="364">
        <v>259850</v>
      </c>
      <c r="H13" s="364">
        <v>1135</v>
      </c>
      <c r="I13" s="365">
        <v>10410</v>
      </c>
    </row>
    <row r="14" spans="1:9" ht="13.5">
      <c r="A14" s="353"/>
      <c r="B14" s="364"/>
      <c r="C14" s="364"/>
      <c r="D14" s="364"/>
      <c r="E14" s="364"/>
      <c r="F14" s="364"/>
      <c r="G14" s="364"/>
      <c r="H14" s="364"/>
      <c r="I14" s="365"/>
    </row>
    <row r="15" spans="1:9" ht="13.5">
      <c r="A15" s="353" t="s">
        <v>86</v>
      </c>
      <c r="B15" s="364" t="s">
        <v>23</v>
      </c>
      <c r="C15" s="364" t="s">
        <v>23</v>
      </c>
      <c r="D15" s="364" t="s">
        <v>23</v>
      </c>
      <c r="E15" s="364" t="s">
        <v>23</v>
      </c>
      <c r="F15" s="364">
        <v>485</v>
      </c>
      <c r="G15" s="364">
        <v>8973</v>
      </c>
      <c r="H15" s="364" t="s">
        <v>23</v>
      </c>
      <c r="I15" s="365" t="s">
        <v>23</v>
      </c>
    </row>
    <row r="16" spans="1:9" ht="13.5">
      <c r="A16" s="353"/>
      <c r="B16" s="364"/>
      <c r="C16" s="364"/>
      <c r="D16" s="364"/>
      <c r="E16" s="364"/>
      <c r="F16" s="364"/>
      <c r="G16" s="364"/>
      <c r="H16" s="364"/>
      <c r="I16" s="365"/>
    </row>
    <row r="17" spans="1:9" ht="13.5">
      <c r="A17" s="353" t="s">
        <v>87</v>
      </c>
      <c r="B17" s="364" t="s">
        <v>23</v>
      </c>
      <c r="C17" s="364" t="s">
        <v>23</v>
      </c>
      <c r="D17" s="364" t="s">
        <v>23</v>
      </c>
      <c r="E17" s="364" t="s">
        <v>23</v>
      </c>
      <c r="F17" s="364" t="s">
        <v>23</v>
      </c>
      <c r="G17" s="364" t="s">
        <v>23</v>
      </c>
      <c r="H17" s="364">
        <v>138</v>
      </c>
      <c r="I17" s="365">
        <v>3484</v>
      </c>
    </row>
    <row r="18" spans="1:9" ht="13.5">
      <c r="A18" s="350"/>
      <c r="B18" s="362"/>
      <c r="C18" s="362"/>
      <c r="D18" s="362"/>
      <c r="E18" s="362"/>
      <c r="F18" s="362"/>
      <c r="G18" s="362"/>
      <c r="H18" s="362"/>
      <c r="I18" s="363"/>
    </row>
    <row r="19" spans="1:9" ht="13.5">
      <c r="A19" s="350" t="s">
        <v>158</v>
      </c>
      <c r="B19" s="362" t="s">
        <v>23</v>
      </c>
      <c r="C19" s="362" t="s">
        <v>23</v>
      </c>
      <c r="D19" s="362" t="s">
        <v>23</v>
      </c>
      <c r="E19" s="362" t="s">
        <v>23</v>
      </c>
      <c r="F19" s="362">
        <v>327</v>
      </c>
      <c r="G19" s="362">
        <v>14161</v>
      </c>
      <c r="H19" s="362">
        <v>916</v>
      </c>
      <c r="I19" s="363">
        <v>35065</v>
      </c>
    </row>
    <row r="20" spans="1:9" ht="13.5">
      <c r="A20" s="350" t="s">
        <v>89</v>
      </c>
      <c r="B20" s="362" t="s">
        <v>23</v>
      </c>
      <c r="C20" s="362" t="s">
        <v>23</v>
      </c>
      <c r="D20" s="362">
        <v>25</v>
      </c>
      <c r="E20" s="362">
        <v>623</v>
      </c>
      <c r="F20" s="362">
        <v>135</v>
      </c>
      <c r="G20" s="362">
        <v>3077</v>
      </c>
      <c r="H20" s="362" t="s">
        <v>23</v>
      </c>
      <c r="I20" s="363" t="s">
        <v>23</v>
      </c>
    </row>
    <row r="21" spans="1:9" ht="13.5">
      <c r="A21" s="350" t="s">
        <v>90</v>
      </c>
      <c r="B21" s="362" t="s">
        <v>23</v>
      </c>
      <c r="C21" s="362" t="s">
        <v>23</v>
      </c>
      <c r="D21" s="362">
        <v>80</v>
      </c>
      <c r="E21" s="362">
        <v>2054</v>
      </c>
      <c r="F21" s="362">
        <v>115</v>
      </c>
      <c r="G21" s="362">
        <v>3108</v>
      </c>
      <c r="H21" s="362">
        <v>10</v>
      </c>
      <c r="I21" s="363">
        <v>247</v>
      </c>
    </row>
    <row r="22" spans="1:9" ht="13.5">
      <c r="A22" s="353" t="s">
        <v>91</v>
      </c>
      <c r="B22" s="364" t="s">
        <v>23</v>
      </c>
      <c r="C22" s="364" t="s">
        <v>23</v>
      </c>
      <c r="D22" s="364">
        <v>105</v>
      </c>
      <c r="E22" s="364">
        <v>2677</v>
      </c>
      <c r="F22" s="364">
        <v>577</v>
      </c>
      <c r="G22" s="364">
        <v>20346</v>
      </c>
      <c r="H22" s="364">
        <v>926</v>
      </c>
      <c r="I22" s="365">
        <v>35312</v>
      </c>
    </row>
    <row r="23" spans="1:9" ht="13.5">
      <c r="A23" s="353"/>
      <c r="B23" s="364"/>
      <c r="C23" s="364"/>
      <c r="D23" s="364"/>
      <c r="E23" s="364"/>
      <c r="F23" s="364"/>
      <c r="G23" s="364"/>
      <c r="H23" s="364"/>
      <c r="I23" s="365"/>
    </row>
    <row r="24" spans="1:9" ht="13.5">
      <c r="A24" s="353" t="s">
        <v>92</v>
      </c>
      <c r="B24" s="364" t="s">
        <v>23</v>
      </c>
      <c r="C24" s="364" t="s">
        <v>23</v>
      </c>
      <c r="D24" s="364" t="s">
        <v>23</v>
      </c>
      <c r="E24" s="364" t="s">
        <v>23</v>
      </c>
      <c r="F24" s="364">
        <v>208</v>
      </c>
      <c r="G24" s="364">
        <v>9582</v>
      </c>
      <c r="H24" s="364">
        <v>160</v>
      </c>
      <c r="I24" s="365">
        <v>3350</v>
      </c>
    </row>
    <row r="25" spans="1:9" ht="13.5">
      <c r="A25" s="353"/>
      <c r="B25" s="364"/>
      <c r="C25" s="364"/>
      <c r="D25" s="364"/>
      <c r="E25" s="364"/>
      <c r="F25" s="364"/>
      <c r="G25" s="364"/>
      <c r="H25" s="364"/>
      <c r="I25" s="365"/>
    </row>
    <row r="26" spans="1:9" ht="13.5">
      <c r="A26" s="353" t="s">
        <v>93</v>
      </c>
      <c r="B26" s="364" t="s">
        <v>23</v>
      </c>
      <c r="C26" s="364" t="s">
        <v>23</v>
      </c>
      <c r="D26" s="364" t="s">
        <v>23</v>
      </c>
      <c r="E26" s="364" t="s">
        <v>23</v>
      </c>
      <c r="F26" s="364">
        <v>421</v>
      </c>
      <c r="G26" s="364">
        <v>20945</v>
      </c>
      <c r="H26" s="364">
        <v>281</v>
      </c>
      <c r="I26" s="365">
        <v>16073</v>
      </c>
    </row>
    <row r="27" spans="1:9" ht="13.5">
      <c r="A27" s="350"/>
      <c r="B27" s="362"/>
      <c r="C27" s="362"/>
      <c r="D27" s="362"/>
      <c r="E27" s="362"/>
      <c r="F27" s="362"/>
      <c r="G27" s="362"/>
      <c r="H27" s="362"/>
      <c r="I27" s="363"/>
    </row>
    <row r="28" spans="1:9" ht="13.5">
      <c r="A28" s="350" t="s">
        <v>94</v>
      </c>
      <c r="B28" s="362" t="s">
        <v>23</v>
      </c>
      <c r="C28" s="362" t="s">
        <v>23</v>
      </c>
      <c r="D28" s="362">
        <v>1</v>
      </c>
      <c r="E28" s="362">
        <v>33</v>
      </c>
      <c r="F28" s="362">
        <v>33</v>
      </c>
      <c r="G28" s="362">
        <v>872</v>
      </c>
      <c r="H28" s="362">
        <v>26</v>
      </c>
      <c r="I28" s="363">
        <v>514</v>
      </c>
    </row>
    <row r="29" spans="1:9" ht="13.5">
      <c r="A29" s="350" t="s">
        <v>95</v>
      </c>
      <c r="B29" s="362" t="s">
        <v>23</v>
      </c>
      <c r="C29" s="362" t="s">
        <v>23</v>
      </c>
      <c r="D29" s="362" t="s">
        <v>23</v>
      </c>
      <c r="E29" s="362" t="s">
        <v>23</v>
      </c>
      <c r="F29" s="362" t="s">
        <v>23</v>
      </c>
      <c r="G29" s="362" t="s">
        <v>23</v>
      </c>
      <c r="H29" s="362">
        <v>126</v>
      </c>
      <c r="I29" s="363">
        <v>2898</v>
      </c>
    </row>
    <row r="30" spans="1:9" ht="13.5">
      <c r="A30" s="350" t="s">
        <v>96</v>
      </c>
      <c r="B30" s="362" t="s">
        <v>23</v>
      </c>
      <c r="C30" s="362" t="s">
        <v>23</v>
      </c>
      <c r="D30" s="362" t="s">
        <v>23</v>
      </c>
      <c r="E30" s="362" t="s">
        <v>23</v>
      </c>
      <c r="F30" s="362">
        <v>156</v>
      </c>
      <c r="G30" s="362">
        <v>5310</v>
      </c>
      <c r="H30" s="362">
        <v>40</v>
      </c>
      <c r="I30" s="363">
        <v>1400</v>
      </c>
    </row>
    <row r="31" spans="1:9" ht="13.5">
      <c r="A31" s="353" t="s">
        <v>97</v>
      </c>
      <c r="B31" s="364" t="s">
        <v>23</v>
      </c>
      <c r="C31" s="364" t="s">
        <v>23</v>
      </c>
      <c r="D31" s="364">
        <v>1</v>
      </c>
      <c r="E31" s="364">
        <v>33</v>
      </c>
      <c r="F31" s="364">
        <v>189</v>
      </c>
      <c r="G31" s="364">
        <v>6182</v>
      </c>
      <c r="H31" s="364">
        <v>192</v>
      </c>
      <c r="I31" s="365">
        <v>4812</v>
      </c>
    </row>
    <row r="32" spans="1:9" ht="13.5">
      <c r="A32" s="350"/>
      <c r="B32" s="362"/>
      <c r="C32" s="362"/>
      <c r="D32" s="362"/>
      <c r="E32" s="362"/>
      <c r="F32" s="362"/>
      <c r="G32" s="362"/>
      <c r="H32" s="362"/>
      <c r="I32" s="363"/>
    </row>
    <row r="33" spans="1:9" ht="13.5">
      <c r="A33" s="350" t="s">
        <v>98</v>
      </c>
      <c r="B33" s="389" t="s">
        <v>23</v>
      </c>
      <c r="C33" s="389" t="s">
        <v>23</v>
      </c>
      <c r="D33" s="362">
        <v>45</v>
      </c>
      <c r="E33" s="362">
        <v>1019</v>
      </c>
      <c r="F33" s="362">
        <v>262</v>
      </c>
      <c r="G33" s="362">
        <v>6111</v>
      </c>
      <c r="H33" s="362">
        <v>19</v>
      </c>
      <c r="I33" s="363">
        <v>542</v>
      </c>
    </row>
    <row r="34" spans="1:9" ht="13.5">
      <c r="A34" s="350" t="s">
        <v>99</v>
      </c>
      <c r="B34" s="362">
        <v>10</v>
      </c>
      <c r="C34" s="362">
        <v>200</v>
      </c>
      <c r="D34" s="362">
        <v>18</v>
      </c>
      <c r="E34" s="362">
        <v>432</v>
      </c>
      <c r="F34" s="362">
        <v>201</v>
      </c>
      <c r="G34" s="362">
        <v>5140</v>
      </c>
      <c r="H34" s="362">
        <v>9</v>
      </c>
      <c r="I34" s="363">
        <v>140</v>
      </c>
    </row>
    <row r="35" spans="1:9" ht="13.5">
      <c r="A35" s="350" t="s">
        <v>100</v>
      </c>
      <c r="B35" s="362" t="s">
        <v>23</v>
      </c>
      <c r="C35" s="362" t="s">
        <v>23</v>
      </c>
      <c r="D35" s="362" t="s">
        <v>23</v>
      </c>
      <c r="E35" s="362" t="s">
        <v>23</v>
      </c>
      <c r="F35" s="362">
        <v>200</v>
      </c>
      <c r="G35" s="362">
        <v>4498</v>
      </c>
      <c r="H35" s="362">
        <v>4</v>
      </c>
      <c r="I35" s="363">
        <v>110</v>
      </c>
    </row>
    <row r="36" spans="1:9" ht="13.5">
      <c r="A36" s="350" t="s">
        <v>101</v>
      </c>
      <c r="B36" s="362" t="s">
        <v>23</v>
      </c>
      <c r="C36" s="362" t="s">
        <v>23</v>
      </c>
      <c r="D36" s="362">
        <v>11</v>
      </c>
      <c r="E36" s="362">
        <v>200</v>
      </c>
      <c r="F36" s="362">
        <v>216</v>
      </c>
      <c r="G36" s="362">
        <v>5222</v>
      </c>
      <c r="H36" s="362">
        <v>2</v>
      </c>
      <c r="I36" s="363">
        <v>30</v>
      </c>
    </row>
    <row r="37" spans="1:9" ht="13.5">
      <c r="A37" s="353" t="s">
        <v>102</v>
      </c>
      <c r="B37" s="364">
        <v>10</v>
      </c>
      <c r="C37" s="364">
        <v>200</v>
      </c>
      <c r="D37" s="364">
        <v>74</v>
      </c>
      <c r="E37" s="364">
        <v>1651</v>
      </c>
      <c r="F37" s="364">
        <v>879</v>
      </c>
      <c r="G37" s="364">
        <v>20971</v>
      </c>
      <c r="H37" s="364">
        <v>34</v>
      </c>
      <c r="I37" s="365">
        <v>822</v>
      </c>
    </row>
    <row r="38" spans="1:9" ht="13.5">
      <c r="A38" s="353"/>
      <c r="B38" s="364"/>
      <c r="C38" s="364"/>
      <c r="D38" s="364"/>
      <c r="E38" s="364"/>
      <c r="F38" s="364"/>
      <c r="G38" s="364"/>
      <c r="H38" s="364"/>
      <c r="I38" s="365"/>
    </row>
    <row r="39" spans="1:9" ht="13.5">
      <c r="A39" s="353" t="s">
        <v>103</v>
      </c>
      <c r="B39" s="364">
        <v>146</v>
      </c>
      <c r="C39" s="364">
        <v>3176</v>
      </c>
      <c r="D39" s="364">
        <v>903</v>
      </c>
      <c r="E39" s="364">
        <v>36457</v>
      </c>
      <c r="F39" s="364" t="s">
        <v>23</v>
      </c>
      <c r="G39" s="364" t="s">
        <v>23</v>
      </c>
      <c r="H39" s="364">
        <v>302</v>
      </c>
      <c r="I39" s="365">
        <v>9607</v>
      </c>
    </row>
    <row r="40" spans="1:9" ht="13.5">
      <c r="A40" s="350"/>
      <c r="B40" s="362"/>
      <c r="C40" s="362"/>
      <c r="D40" s="362"/>
      <c r="E40" s="362"/>
      <c r="F40" s="362"/>
      <c r="G40" s="362"/>
      <c r="H40" s="362"/>
      <c r="I40" s="363"/>
    </row>
    <row r="41" spans="1:9" ht="13.5">
      <c r="A41" s="350" t="s">
        <v>159</v>
      </c>
      <c r="B41" s="362" t="s">
        <v>23</v>
      </c>
      <c r="C41" s="362" t="s">
        <v>23</v>
      </c>
      <c r="D41" s="362" t="s">
        <v>23</v>
      </c>
      <c r="E41" s="362" t="s">
        <v>23</v>
      </c>
      <c r="F41" s="362">
        <v>230</v>
      </c>
      <c r="G41" s="362">
        <v>10195</v>
      </c>
      <c r="H41" s="362">
        <v>1178</v>
      </c>
      <c r="I41" s="363">
        <v>60537</v>
      </c>
    </row>
    <row r="42" spans="1:9" ht="13.5">
      <c r="A42" s="350" t="s">
        <v>105</v>
      </c>
      <c r="B42" s="362" t="s">
        <v>23</v>
      </c>
      <c r="C42" s="362" t="s">
        <v>23</v>
      </c>
      <c r="D42" s="362" t="s">
        <v>23</v>
      </c>
      <c r="E42" s="362" t="s">
        <v>23</v>
      </c>
      <c r="F42" s="362">
        <v>751</v>
      </c>
      <c r="G42" s="362">
        <v>30416</v>
      </c>
      <c r="H42" s="362">
        <v>1389</v>
      </c>
      <c r="I42" s="363">
        <v>56949</v>
      </c>
    </row>
    <row r="43" spans="1:9" ht="13.5">
      <c r="A43" s="350" t="s">
        <v>106</v>
      </c>
      <c r="B43" s="362" t="s">
        <v>23</v>
      </c>
      <c r="C43" s="362" t="s">
        <v>23</v>
      </c>
      <c r="D43" s="362" t="s">
        <v>23</v>
      </c>
      <c r="E43" s="362" t="s">
        <v>23</v>
      </c>
      <c r="F43" s="362">
        <v>23</v>
      </c>
      <c r="G43" s="362">
        <v>736</v>
      </c>
      <c r="H43" s="362">
        <v>1279</v>
      </c>
      <c r="I43" s="363">
        <v>60086</v>
      </c>
    </row>
    <row r="44" spans="1:9" ht="13.5">
      <c r="A44" s="350" t="s">
        <v>107</v>
      </c>
      <c r="B44" s="362" t="s">
        <v>23</v>
      </c>
      <c r="C44" s="362" t="s">
        <v>23</v>
      </c>
      <c r="D44" s="362" t="s">
        <v>23</v>
      </c>
      <c r="E44" s="362" t="s">
        <v>23</v>
      </c>
      <c r="F44" s="362" t="s">
        <v>23</v>
      </c>
      <c r="G44" s="362" t="s">
        <v>23</v>
      </c>
      <c r="H44" s="362">
        <v>818</v>
      </c>
      <c r="I44" s="363">
        <v>34353</v>
      </c>
    </row>
    <row r="45" spans="1:9" ht="13.5">
      <c r="A45" s="350" t="s">
        <v>108</v>
      </c>
      <c r="B45" s="362" t="s">
        <v>23</v>
      </c>
      <c r="C45" s="362" t="s">
        <v>23</v>
      </c>
      <c r="D45" s="389" t="s">
        <v>23</v>
      </c>
      <c r="E45" s="389" t="s">
        <v>23</v>
      </c>
      <c r="F45" s="362">
        <v>1495</v>
      </c>
      <c r="G45" s="362">
        <v>68770</v>
      </c>
      <c r="H45" s="362">
        <v>2421</v>
      </c>
      <c r="I45" s="363">
        <v>116208</v>
      </c>
    </row>
    <row r="46" spans="1:9" ht="13.5">
      <c r="A46" s="350" t="s">
        <v>109</v>
      </c>
      <c r="B46" s="362" t="s">
        <v>23</v>
      </c>
      <c r="C46" s="362" t="s">
        <v>23</v>
      </c>
      <c r="D46" s="362" t="s">
        <v>23</v>
      </c>
      <c r="E46" s="362" t="s">
        <v>23</v>
      </c>
      <c r="F46" s="362">
        <v>400</v>
      </c>
      <c r="G46" s="362">
        <v>16000</v>
      </c>
      <c r="H46" s="362">
        <v>1472</v>
      </c>
      <c r="I46" s="363">
        <v>66240</v>
      </c>
    </row>
    <row r="47" spans="1:9" ht="13.5">
      <c r="A47" s="350" t="s">
        <v>110</v>
      </c>
      <c r="B47" s="362" t="s">
        <v>23</v>
      </c>
      <c r="C47" s="362" t="s">
        <v>23</v>
      </c>
      <c r="D47" s="362" t="s">
        <v>23</v>
      </c>
      <c r="E47" s="362" t="s">
        <v>23</v>
      </c>
      <c r="F47" s="362" t="s">
        <v>23</v>
      </c>
      <c r="G47" s="362" t="s">
        <v>23</v>
      </c>
      <c r="H47" s="362">
        <v>339</v>
      </c>
      <c r="I47" s="363">
        <v>14238</v>
      </c>
    </row>
    <row r="48" spans="1:9" ht="13.5">
      <c r="A48" s="350" t="s">
        <v>111</v>
      </c>
      <c r="B48" s="362" t="s">
        <v>23</v>
      </c>
      <c r="C48" s="362" t="s">
        <v>23</v>
      </c>
      <c r="D48" s="362" t="s">
        <v>23</v>
      </c>
      <c r="E48" s="362" t="s">
        <v>23</v>
      </c>
      <c r="F48" s="362">
        <v>2354</v>
      </c>
      <c r="G48" s="362">
        <v>110638</v>
      </c>
      <c r="H48" s="362">
        <v>2342</v>
      </c>
      <c r="I48" s="363">
        <v>121784</v>
      </c>
    </row>
    <row r="49" spans="1:9" ht="13.5">
      <c r="A49" s="350" t="s">
        <v>112</v>
      </c>
      <c r="B49" s="362" t="s">
        <v>23</v>
      </c>
      <c r="C49" s="362" t="s">
        <v>23</v>
      </c>
      <c r="D49" s="362" t="s">
        <v>23</v>
      </c>
      <c r="E49" s="362" t="s">
        <v>23</v>
      </c>
      <c r="F49" s="362">
        <v>335</v>
      </c>
      <c r="G49" s="362">
        <v>15075</v>
      </c>
      <c r="H49" s="362">
        <v>497</v>
      </c>
      <c r="I49" s="363">
        <v>27335</v>
      </c>
    </row>
    <row r="50" spans="1:9" ht="13.5">
      <c r="A50" s="353" t="s">
        <v>113</v>
      </c>
      <c r="B50" s="364" t="s">
        <v>23</v>
      </c>
      <c r="C50" s="364" t="s">
        <v>23</v>
      </c>
      <c r="D50" s="364" t="s">
        <v>23</v>
      </c>
      <c r="E50" s="364" t="s">
        <v>23</v>
      </c>
      <c r="F50" s="364">
        <v>5588</v>
      </c>
      <c r="G50" s="364">
        <v>251830</v>
      </c>
      <c r="H50" s="364">
        <v>11735</v>
      </c>
      <c r="I50" s="365">
        <v>557730</v>
      </c>
    </row>
    <row r="51" spans="1:9" ht="13.5">
      <c r="A51" s="353"/>
      <c r="B51" s="364"/>
      <c r="C51" s="364"/>
      <c r="D51" s="364"/>
      <c r="E51" s="364"/>
      <c r="F51" s="364"/>
      <c r="G51" s="364"/>
      <c r="H51" s="364"/>
      <c r="I51" s="365"/>
    </row>
    <row r="52" spans="1:9" ht="13.5">
      <c r="A52" s="353" t="s">
        <v>114</v>
      </c>
      <c r="B52" s="364" t="s">
        <v>23</v>
      </c>
      <c r="C52" s="364" t="s">
        <v>23</v>
      </c>
      <c r="D52" s="364" t="s">
        <v>23</v>
      </c>
      <c r="E52" s="364" t="s">
        <v>23</v>
      </c>
      <c r="F52" s="364">
        <v>686</v>
      </c>
      <c r="G52" s="364">
        <v>26671</v>
      </c>
      <c r="H52" s="364">
        <v>39</v>
      </c>
      <c r="I52" s="365">
        <v>1114</v>
      </c>
    </row>
    <row r="53" spans="1:9" ht="13.5">
      <c r="A53" s="350"/>
      <c r="B53" s="362"/>
      <c r="C53" s="362"/>
      <c r="D53" s="362"/>
      <c r="E53" s="362"/>
      <c r="F53" s="362"/>
      <c r="G53" s="362"/>
      <c r="H53" s="362"/>
      <c r="I53" s="363"/>
    </row>
    <row r="54" spans="1:9" ht="13.5">
      <c r="A54" s="350" t="s">
        <v>115</v>
      </c>
      <c r="B54" s="362" t="s">
        <v>23</v>
      </c>
      <c r="C54" s="362" t="s">
        <v>23</v>
      </c>
      <c r="D54" s="362" t="s">
        <v>23</v>
      </c>
      <c r="E54" s="362" t="s">
        <v>23</v>
      </c>
      <c r="F54" s="362">
        <v>850</v>
      </c>
      <c r="G54" s="362">
        <v>27285</v>
      </c>
      <c r="H54" s="362">
        <v>253</v>
      </c>
      <c r="I54" s="363">
        <v>7970</v>
      </c>
    </row>
    <row r="55" spans="1:9" ht="13.5">
      <c r="A55" s="350" t="s">
        <v>116</v>
      </c>
      <c r="B55" s="362" t="s">
        <v>23</v>
      </c>
      <c r="C55" s="362" t="s">
        <v>23</v>
      </c>
      <c r="D55" s="362">
        <v>6</v>
      </c>
      <c r="E55" s="362">
        <v>186</v>
      </c>
      <c r="F55" s="362">
        <v>98</v>
      </c>
      <c r="G55" s="362">
        <v>2989</v>
      </c>
      <c r="H55" s="362">
        <v>151</v>
      </c>
      <c r="I55" s="363">
        <v>4530</v>
      </c>
    </row>
    <row r="56" spans="1:9" ht="13.5">
      <c r="A56" s="350" t="s">
        <v>117</v>
      </c>
      <c r="B56" s="362" t="s">
        <v>23</v>
      </c>
      <c r="C56" s="362" t="s">
        <v>23</v>
      </c>
      <c r="D56" s="362" t="s">
        <v>23</v>
      </c>
      <c r="E56" s="362" t="s">
        <v>23</v>
      </c>
      <c r="F56" s="362">
        <v>89</v>
      </c>
      <c r="G56" s="362">
        <v>1310</v>
      </c>
      <c r="H56" s="362" t="s">
        <v>23</v>
      </c>
      <c r="I56" s="363" t="s">
        <v>23</v>
      </c>
    </row>
    <row r="57" spans="1:9" ht="13.5">
      <c r="A57" s="350" t="s">
        <v>118</v>
      </c>
      <c r="B57" s="362" t="s">
        <v>23</v>
      </c>
      <c r="C57" s="362" t="s">
        <v>23</v>
      </c>
      <c r="D57" s="362" t="s">
        <v>23</v>
      </c>
      <c r="E57" s="362" t="s">
        <v>23</v>
      </c>
      <c r="F57" s="362">
        <v>37</v>
      </c>
      <c r="G57" s="362">
        <v>740</v>
      </c>
      <c r="H57" s="362" t="s">
        <v>23</v>
      </c>
      <c r="I57" s="363" t="s">
        <v>23</v>
      </c>
    </row>
    <row r="58" spans="1:9" ht="13.5">
      <c r="A58" s="350" t="s">
        <v>119</v>
      </c>
      <c r="B58" s="362" t="s">
        <v>23</v>
      </c>
      <c r="C58" s="362" t="s">
        <v>23</v>
      </c>
      <c r="D58" s="362" t="s">
        <v>23</v>
      </c>
      <c r="E58" s="362" t="s">
        <v>23</v>
      </c>
      <c r="F58" s="362">
        <v>150</v>
      </c>
      <c r="G58" s="362">
        <v>5400</v>
      </c>
      <c r="H58" s="362">
        <v>80</v>
      </c>
      <c r="I58" s="363">
        <v>2880</v>
      </c>
    </row>
    <row r="59" spans="1:9" ht="13.5">
      <c r="A59" s="353" t="s">
        <v>172</v>
      </c>
      <c r="B59" s="364" t="s">
        <v>23</v>
      </c>
      <c r="C59" s="364" t="s">
        <v>23</v>
      </c>
      <c r="D59" s="364">
        <v>6</v>
      </c>
      <c r="E59" s="364">
        <v>186</v>
      </c>
      <c r="F59" s="364">
        <v>1224</v>
      </c>
      <c r="G59" s="364">
        <v>37724</v>
      </c>
      <c r="H59" s="364">
        <v>484</v>
      </c>
      <c r="I59" s="365">
        <v>15380</v>
      </c>
    </row>
    <row r="60" spans="1:9" ht="13.5">
      <c r="A60" s="350"/>
      <c r="B60" s="362"/>
      <c r="C60" s="362"/>
      <c r="D60" s="362"/>
      <c r="E60" s="362"/>
      <c r="F60" s="362"/>
      <c r="G60" s="362"/>
      <c r="H60" s="362"/>
      <c r="I60" s="363"/>
    </row>
    <row r="61" spans="1:9" ht="13.5">
      <c r="A61" s="350" t="s">
        <v>121</v>
      </c>
      <c r="B61" s="389" t="s">
        <v>23</v>
      </c>
      <c r="C61" s="389" t="s">
        <v>23</v>
      </c>
      <c r="D61" s="362">
        <v>276</v>
      </c>
      <c r="E61" s="362">
        <v>7038</v>
      </c>
      <c r="F61" s="362">
        <v>446</v>
      </c>
      <c r="G61" s="362">
        <v>13737</v>
      </c>
      <c r="H61" s="362">
        <v>232</v>
      </c>
      <c r="I61" s="363">
        <v>5800</v>
      </c>
    </row>
    <row r="62" spans="1:9" ht="13.5">
      <c r="A62" s="350" t="s">
        <v>122</v>
      </c>
      <c r="B62" s="362" t="s">
        <v>23</v>
      </c>
      <c r="C62" s="362" t="s">
        <v>23</v>
      </c>
      <c r="D62" s="362">
        <v>222</v>
      </c>
      <c r="E62" s="362">
        <v>7104</v>
      </c>
      <c r="F62" s="362">
        <v>106</v>
      </c>
      <c r="G62" s="362">
        <v>2404</v>
      </c>
      <c r="H62" s="362">
        <v>103</v>
      </c>
      <c r="I62" s="363">
        <v>1505</v>
      </c>
    </row>
    <row r="63" spans="1:9" ht="13.5">
      <c r="A63" s="350" t="s">
        <v>123</v>
      </c>
      <c r="B63" s="389" t="s">
        <v>23</v>
      </c>
      <c r="C63" s="389" t="s">
        <v>23</v>
      </c>
      <c r="D63" s="362">
        <v>891</v>
      </c>
      <c r="E63" s="362">
        <v>37823</v>
      </c>
      <c r="F63" s="362" t="s">
        <v>23</v>
      </c>
      <c r="G63" s="362" t="s">
        <v>23</v>
      </c>
      <c r="H63" s="362">
        <v>115</v>
      </c>
      <c r="I63" s="363">
        <v>2174</v>
      </c>
    </row>
    <row r="64" spans="1:9" ht="13.5">
      <c r="A64" s="353" t="s">
        <v>124</v>
      </c>
      <c r="B64" s="364" t="s">
        <v>23</v>
      </c>
      <c r="C64" s="364" t="s">
        <v>23</v>
      </c>
      <c r="D64" s="364">
        <v>1389</v>
      </c>
      <c r="E64" s="364">
        <v>51965</v>
      </c>
      <c r="F64" s="364">
        <v>552</v>
      </c>
      <c r="G64" s="364">
        <v>16141</v>
      </c>
      <c r="H64" s="364">
        <v>450</v>
      </c>
      <c r="I64" s="365">
        <v>9479</v>
      </c>
    </row>
    <row r="65" spans="1:9" ht="13.5">
      <c r="A65" s="353"/>
      <c r="B65" s="364"/>
      <c r="C65" s="364"/>
      <c r="D65" s="364"/>
      <c r="E65" s="364"/>
      <c r="F65" s="364"/>
      <c r="G65" s="364"/>
      <c r="H65" s="364"/>
      <c r="I65" s="365"/>
    </row>
    <row r="66" spans="1:9" ht="13.5">
      <c r="A66" s="353" t="s">
        <v>125</v>
      </c>
      <c r="B66" s="364">
        <v>702</v>
      </c>
      <c r="C66" s="364">
        <v>20007</v>
      </c>
      <c r="D66" s="364">
        <v>2340</v>
      </c>
      <c r="E66" s="364">
        <v>104130</v>
      </c>
      <c r="F66" s="364">
        <v>1170</v>
      </c>
      <c r="G66" s="364">
        <v>39195</v>
      </c>
      <c r="H66" s="364">
        <v>464</v>
      </c>
      <c r="I66" s="365">
        <v>13572</v>
      </c>
    </row>
    <row r="67" spans="1:9" ht="13.5">
      <c r="A67" s="350"/>
      <c r="B67" s="362"/>
      <c r="C67" s="362"/>
      <c r="D67" s="362"/>
      <c r="E67" s="362"/>
      <c r="F67" s="362"/>
      <c r="G67" s="362"/>
      <c r="H67" s="362"/>
      <c r="I67" s="363"/>
    </row>
    <row r="68" spans="1:9" ht="13.5">
      <c r="A68" s="350" t="s">
        <v>126</v>
      </c>
      <c r="B68" s="362" t="s">
        <v>23</v>
      </c>
      <c r="C68" s="362" t="s">
        <v>23</v>
      </c>
      <c r="D68" s="362" t="s">
        <v>23</v>
      </c>
      <c r="E68" s="362" t="s">
        <v>23</v>
      </c>
      <c r="F68" s="362">
        <v>477</v>
      </c>
      <c r="G68" s="362">
        <v>21789</v>
      </c>
      <c r="H68" s="362" t="s">
        <v>23</v>
      </c>
      <c r="I68" s="363" t="s">
        <v>23</v>
      </c>
    </row>
    <row r="69" spans="1:9" ht="13.5">
      <c r="A69" s="350" t="s">
        <v>127</v>
      </c>
      <c r="B69" s="362" t="s">
        <v>23</v>
      </c>
      <c r="C69" s="362" t="s">
        <v>23</v>
      </c>
      <c r="D69" s="362" t="s">
        <v>23</v>
      </c>
      <c r="E69" s="362" t="s">
        <v>23</v>
      </c>
      <c r="F69" s="362">
        <v>191</v>
      </c>
      <c r="G69" s="362">
        <v>8637</v>
      </c>
      <c r="H69" s="362" t="s">
        <v>23</v>
      </c>
      <c r="I69" s="363" t="s">
        <v>23</v>
      </c>
    </row>
    <row r="70" spans="1:9" ht="13.5">
      <c r="A70" s="353" t="s">
        <v>128</v>
      </c>
      <c r="B70" s="364" t="s">
        <v>23</v>
      </c>
      <c r="C70" s="364" t="s">
        <v>23</v>
      </c>
      <c r="D70" s="364" t="s">
        <v>23</v>
      </c>
      <c r="E70" s="364" t="s">
        <v>23</v>
      </c>
      <c r="F70" s="364">
        <v>668</v>
      </c>
      <c r="G70" s="364">
        <v>30426</v>
      </c>
      <c r="H70" s="364" t="s">
        <v>23</v>
      </c>
      <c r="I70" s="365" t="s">
        <v>23</v>
      </c>
    </row>
    <row r="71" spans="1:9" ht="13.5">
      <c r="A71" s="350"/>
      <c r="B71" s="362"/>
      <c r="C71" s="362"/>
      <c r="D71" s="362"/>
      <c r="E71" s="362"/>
      <c r="F71" s="362"/>
      <c r="G71" s="362"/>
      <c r="H71" s="362"/>
      <c r="I71" s="363"/>
    </row>
    <row r="72" spans="1:9" ht="13.5">
      <c r="A72" s="350" t="s">
        <v>129</v>
      </c>
      <c r="B72" s="362">
        <v>41</v>
      </c>
      <c r="C72" s="362">
        <v>825</v>
      </c>
      <c r="D72" s="362">
        <v>185</v>
      </c>
      <c r="E72" s="362">
        <v>4826</v>
      </c>
      <c r="F72" s="362">
        <v>148</v>
      </c>
      <c r="G72" s="362">
        <v>3593</v>
      </c>
      <c r="H72" s="362">
        <v>61</v>
      </c>
      <c r="I72" s="363">
        <v>1263</v>
      </c>
    </row>
    <row r="73" spans="1:9" ht="13.5">
      <c r="A73" s="350" t="s">
        <v>130</v>
      </c>
      <c r="B73" s="362">
        <v>550</v>
      </c>
      <c r="C73" s="362">
        <v>17105</v>
      </c>
      <c r="D73" s="362">
        <v>970</v>
      </c>
      <c r="E73" s="362">
        <v>30167</v>
      </c>
      <c r="F73" s="362">
        <v>120</v>
      </c>
      <c r="G73" s="362">
        <v>3744</v>
      </c>
      <c r="H73" s="362">
        <v>310</v>
      </c>
      <c r="I73" s="363">
        <v>9672</v>
      </c>
    </row>
    <row r="74" spans="1:9" ht="13.5">
      <c r="A74" s="350" t="s">
        <v>131</v>
      </c>
      <c r="B74" s="362" t="s">
        <v>23</v>
      </c>
      <c r="C74" s="362" t="s">
        <v>23</v>
      </c>
      <c r="D74" s="362">
        <v>117</v>
      </c>
      <c r="E74" s="362">
        <v>3978</v>
      </c>
      <c r="F74" s="362">
        <v>419</v>
      </c>
      <c r="G74" s="362">
        <v>17286</v>
      </c>
      <c r="H74" s="362">
        <v>60</v>
      </c>
      <c r="I74" s="363">
        <v>2160</v>
      </c>
    </row>
    <row r="75" spans="1:9" ht="13.5">
      <c r="A75" s="350" t="s">
        <v>132</v>
      </c>
      <c r="B75" s="362">
        <v>34</v>
      </c>
      <c r="C75" s="362">
        <v>1200</v>
      </c>
      <c r="D75" s="362">
        <v>48</v>
      </c>
      <c r="E75" s="362">
        <v>1720</v>
      </c>
      <c r="F75" s="362">
        <v>559</v>
      </c>
      <c r="G75" s="362">
        <v>17949</v>
      </c>
      <c r="H75" s="362">
        <v>11</v>
      </c>
      <c r="I75" s="363">
        <v>372</v>
      </c>
    </row>
    <row r="76" spans="1:9" ht="13.5">
      <c r="A76" s="350" t="s">
        <v>133</v>
      </c>
      <c r="B76" s="362">
        <v>10</v>
      </c>
      <c r="C76" s="362">
        <v>250</v>
      </c>
      <c r="D76" s="362">
        <v>105</v>
      </c>
      <c r="E76" s="362">
        <v>3150</v>
      </c>
      <c r="F76" s="362">
        <v>105</v>
      </c>
      <c r="G76" s="362">
        <v>3149</v>
      </c>
      <c r="H76" s="362">
        <v>15</v>
      </c>
      <c r="I76" s="363">
        <v>375</v>
      </c>
    </row>
    <row r="77" spans="1:9" ht="13.5">
      <c r="A77" s="350" t="s">
        <v>134</v>
      </c>
      <c r="B77" s="362" t="s">
        <v>23</v>
      </c>
      <c r="C77" s="362" t="s">
        <v>23</v>
      </c>
      <c r="D77" s="362">
        <v>2</v>
      </c>
      <c r="E77" s="362">
        <v>50</v>
      </c>
      <c r="F77" s="362">
        <v>68</v>
      </c>
      <c r="G77" s="362">
        <v>2190</v>
      </c>
      <c r="H77" s="362">
        <v>19</v>
      </c>
      <c r="I77" s="363">
        <v>494</v>
      </c>
    </row>
    <row r="78" spans="1:9" ht="13.5">
      <c r="A78" s="350" t="s">
        <v>135</v>
      </c>
      <c r="B78" s="362">
        <v>187</v>
      </c>
      <c r="C78" s="362">
        <v>6493</v>
      </c>
      <c r="D78" s="362">
        <v>66</v>
      </c>
      <c r="E78" s="362">
        <v>2508</v>
      </c>
      <c r="F78" s="362">
        <v>395</v>
      </c>
      <c r="G78" s="362">
        <v>13075</v>
      </c>
      <c r="H78" s="362">
        <v>232</v>
      </c>
      <c r="I78" s="363">
        <v>6653</v>
      </c>
    </row>
    <row r="79" spans="1:9" ht="13.5">
      <c r="A79" s="350" t="s">
        <v>136</v>
      </c>
      <c r="B79" s="362">
        <v>100</v>
      </c>
      <c r="C79" s="362">
        <v>2000</v>
      </c>
      <c r="D79" s="362">
        <v>3700</v>
      </c>
      <c r="E79" s="362">
        <v>129500</v>
      </c>
      <c r="F79" s="362">
        <v>600</v>
      </c>
      <c r="G79" s="362">
        <v>22800</v>
      </c>
      <c r="H79" s="362">
        <v>300</v>
      </c>
      <c r="I79" s="363">
        <v>9000</v>
      </c>
    </row>
    <row r="80" spans="1:9" ht="13.5">
      <c r="A80" s="353" t="s">
        <v>137</v>
      </c>
      <c r="B80" s="364">
        <v>922</v>
      </c>
      <c r="C80" s="364">
        <v>27873</v>
      </c>
      <c r="D80" s="364">
        <v>5193</v>
      </c>
      <c r="E80" s="364">
        <v>175899</v>
      </c>
      <c r="F80" s="364">
        <v>2414</v>
      </c>
      <c r="G80" s="364">
        <v>83786</v>
      </c>
      <c r="H80" s="364">
        <v>1008</v>
      </c>
      <c r="I80" s="365">
        <v>29989</v>
      </c>
    </row>
    <row r="81" spans="1:9" ht="13.5">
      <c r="A81" s="350"/>
      <c r="B81" s="362"/>
      <c r="C81" s="362"/>
      <c r="D81" s="362"/>
      <c r="E81" s="362"/>
      <c r="F81" s="362"/>
      <c r="G81" s="362"/>
      <c r="H81" s="362"/>
      <c r="I81" s="363"/>
    </row>
    <row r="82" spans="1:9" ht="13.5">
      <c r="A82" s="350" t="s">
        <v>138</v>
      </c>
      <c r="B82" s="362">
        <v>526</v>
      </c>
      <c r="C82" s="362">
        <v>13755</v>
      </c>
      <c r="D82" s="362">
        <v>564</v>
      </c>
      <c r="E82" s="362">
        <v>17034</v>
      </c>
      <c r="F82" s="362">
        <v>82</v>
      </c>
      <c r="G82" s="362">
        <v>2527</v>
      </c>
      <c r="H82" s="362">
        <v>173</v>
      </c>
      <c r="I82" s="363">
        <v>4200</v>
      </c>
    </row>
    <row r="83" spans="1:9" ht="13.5">
      <c r="A83" s="350" t="s">
        <v>139</v>
      </c>
      <c r="B83" s="362">
        <v>724</v>
      </c>
      <c r="C83" s="362">
        <v>14940</v>
      </c>
      <c r="D83" s="362">
        <v>1539</v>
      </c>
      <c r="E83" s="362">
        <v>29924</v>
      </c>
      <c r="F83" s="362">
        <v>67</v>
      </c>
      <c r="G83" s="362">
        <v>1589</v>
      </c>
      <c r="H83" s="362">
        <v>374</v>
      </c>
      <c r="I83" s="363">
        <v>7393</v>
      </c>
    </row>
    <row r="84" spans="1:9" ht="13.5">
      <c r="A84" s="353" t="s">
        <v>140</v>
      </c>
      <c r="B84" s="364">
        <v>1250</v>
      </c>
      <c r="C84" s="364">
        <v>28695</v>
      </c>
      <c r="D84" s="364">
        <v>2103</v>
      </c>
      <c r="E84" s="364">
        <v>46958</v>
      </c>
      <c r="F84" s="364">
        <v>149</v>
      </c>
      <c r="G84" s="364">
        <v>4116</v>
      </c>
      <c r="H84" s="364">
        <v>547</v>
      </c>
      <c r="I84" s="365">
        <v>11593</v>
      </c>
    </row>
    <row r="85" spans="1:9" ht="14.25" thickBot="1">
      <c r="A85" s="486"/>
      <c r="B85" s="487"/>
      <c r="C85" s="487"/>
      <c r="D85" s="487"/>
      <c r="E85" s="487"/>
      <c r="F85" s="487"/>
      <c r="G85" s="487"/>
      <c r="H85" s="487"/>
      <c r="I85" s="488"/>
    </row>
    <row r="86" spans="1:9" ht="13.5">
      <c r="A86" s="603" t="s">
        <v>141</v>
      </c>
      <c r="B86" s="604">
        <v>3087</v>
      </c>
      <c r="C86" s="604">
        <v>80901</v>
      </c>
      <c r="D86" s="604">
        <v>13339</v>
      </c>
      <c r="E86" s="604">
        <v>440740</v>
      </c>
      <c r="F86" s="604">
        <v>28962</v>
      </c>
      <c r="G86" s="604">
        <v>836738</v>
      </c>
      <c r="H86" s="604">
        <v>17895</v>
      </c>
      <c r="I86" s="590">
        <v>722727</v>
      </c>
    </row>
    <row r="87" spans="1:9">
      <c r="B87" s="46"/>
      <c r="C87" s="46"/>
    </row>
    <row r="88" spans="1:9">
      <c r="C88" s="42"/>
      <c r="E88" s="42"/>
    </row>
    <row r="89" spans="1:9">
      <c r="E89" s="42"/>
    </row>
    <row r="90" spans="1:9">
      <c r="C90" s="42"/>
    </row>
    <row r="91" spans="1:9">
      <c r="E91" s="42"/>
    </row>
  </sheetData>
  <mergeCells count="4">
    <mergeCell ref="A1:I1"/>
    <mergeCell ref="A3:I3"/>
    <mergeCell ref="A6:A8"/>
    <mergeCell ref="A4:I4"/>
  </mergeCells>
  <phoneticPr fontId="0" type="noConversion"/>
  <printOptions horizontalCentered="1"/>
  <pageMargins left="0.78740157480314965" right="0.78740157480314965" top="0.59055118110236227" bottom="0.98425196850393704" header="0" footer="0"/>
  <pageSetup paperSize="9" scale="4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226">
    <pageSetUpPr fitToPage="1"/>
  </sheetPr>
  <dimension ref="A1:G86"/>
  <sheetViews>
    <sheetView view="pageBreakPreview" zoomScale="75" zoomScaleNormal="75" zoomScaleSheetLayoutView="75" workbookViewId="0">
      <selection activeCell="N10" sqref="N10"/>
    </sheetView>
  </sheetViews>
  <sheetFormatPr baseColWidth="10" defaultColWidth="11.42578125" defaultRowHeight="12.75"/>
  <cols>
    <col min="1" max="1" width="30.140625" style="15" customWidth="1"/>
    <col min="2" max="7" width="17.8554687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568</v>
      </c>
      <c r="B3" s="1660"/>
      <c r="C3" s="1660"/>
      <c r="D3" s="1660"/>
      <c r="E3" s="1660"/>
      <c r="F3" s="1660"/>
      <c r="G3" s="1660"/>
    </row>
    <row r="4" spans="1:7" s="13" customFormat="1" ht="30" customHeight="1">
      <c r="A4" s="1637" t="s">
        <v>1368</v>
      </c>
      <c r="B4" s="1637"/>
      <c r="C4" s="1637"/>
      <c r="D4" s="1637"/>
      <c r="E4" s="1637"/>
      <c r="F4" s="1637"/>
      <c r="G4" s="1637"/>
    </row>
    <row r="5" spans="1:7" s="13" customFormat="1" ht="15">
      <c r="A5" s="40"/>
      <c r="B5" s="41"/>
      <c r="C5" s="41"/>
      <c r="D5" s="41"/>
      <c r="E5" s="41"/>
      <c r="F5" s="41"/>
      <c r="G5" s="41"/>
    </row>
    <row r="6" spans="1:7" ht="25.5" customHeight="1">
      <c r="A6" s="1687" t="s">
        <v>77</v>
      </c>
      <c r="B6" s="552" t="s">
        <v>3</v>
      </c>
      <c r="C6" s="552"/>
      <c r="D6" s="553"/>
      <c r="E6" s="552" t="s">
        <v>10</v>
      </c>
      <c r="F6" s="553"/>
      <c r="G6" s="1718" t="s">
        <v>4</v>
      </c>
    </row>
    <row r="7" spans="1:7" ht="30" customHeight="1">
      <c r="A7" s="1687" t="s">
        <v>154</v>
      </c>
      <c r="B7" s="343" t="s">
        <v>13</v>
      </c>
      <c r="C7" s="392"/>
      <c r="D7" s="345"/>
      <c r="E7" s="344" t="s">
        <v>14</v>
      </c>
      <c r="F7" s="345"/>
      <c r="G7" s="1725" t="s">
        <v>150</v>
      </c>
    </row>
    <row r="8" spans="1:7" ht="57.75" customHeight="1" thickBot="1">
      <c r="A8" s="1687"/>
      <c r="B8" s="289" t="s">
        <v>17</v>
      </c>
      <c r="C8" s="597" t="s">
        <v>18</v>
      </c>
      <c r="D8" s="465" t="s">
        <v>19</v>
      </c>
      <c r="E8" s="556" t="s">
        <v>17</v>
      </c>
      <c r="F8" s="465" t="s">
        <v>18</v>
      </c>
      <c r="G8" s="1718"/>
    </row>
    <row r="9" spans="1:7" ht="21.75" customHeight="1">
      <c r="A9" s="347" t="s">
        <v>81</v>
      </c>
      <c r="B9" s="411" t="s">
        <v>23</v>
      </c>
      <c r="C9" s="411" t="s">
        <v>23</v>
      </c>
      <c r="D9" s="411" t="s">
        <v>23</v>
      </c>
      <c r="E9" s="411" t="s">
        <v>23</v>
      </c>
      <c r="F9" s="411" t="s">
        <v>23</v>
      </c>
      <c r="G9" s="412" t="s">
        <v>23</v>
      </c>
    </row>
    <row r="10" spans="1:7" ht="13.5">
      <c r="A10" s="350" t="s">
        <v>82</v>
      </c>
      <c r="B10" s="362" t="s">
        <v>23</v>
      </c>
      <c r="C10" s="362" t="s">
        <v>23</v>
      </c>
      <c r="D10" s="362" t="s">
        <v>23</v>
      </c>
      <c r="E10" s="362" t="s">
        <v>23</v>
      </c>
      <c r="F10" s="362" t="s">
        <v>23</v>
      </c>
      <c r="G10" s="363" t="s">
        <v>23</v>
      </c>
    </row>
    <row r="11" spans="1:7" ht="13.5">
      <c r="A11" s="350" t="s">
        <v>83</v>
      </c>
      <c r="B11" s="362" t="s">
        <v>23</v>
      </c>
      <c r="C11" s="362" t="s">
        <v>23</v>
      </c>
      <c r="D11" s="362" t="s">
        <v>23</v>
      </c>
      <c r="E11" s="362" t="s">
        <v>23</v>
      </c>
      <c r="F11" s="362" t="s">
        <v>23</v>
      </c>
      <c r="G11" s="363" t="s">
        <v>23</v>
      </c>
    </row>
    <row r="12" spans="1:7" ht="13.5">
      <c r="A12" s="350" t="s">
        <v>84</v>
      </c>
      <c r="B12" s="362" t="s">
        <v>23</v>
      </c>
      <c r="C12" s="362" t="s">
        <v>23</v>
      </c>
      <c r="D12" s="362" t="s">
        <v>23</v>
      </c>
      <c r="E12" s="362" t="s">
        <v>23</v>
      </c>
      <c r="F12" s="362" t="s">
        <v>23</v>
      </c>
      <c r="G12" s="363" t="s">
        <v>23</v>
      </c>
    </row>
    <row r="13" spans="1:7" ht="13.5">
      <c r="A13" s="353" t="s">
        <v>85</v>
      </c>
      <c r="B13" s="364" t="s">
        <v>23</v>
      </c>
      <c r="C13" s="364" t="s">
        <v>23</v>
      </c>
      <c r="D13" s="364" t="s">
        <v>23</v>
      </c>
      <c r="E13" s="364" t="s">
        <v>23</v>
      </c>
      <c r="F13" s="364" t="s">
        <v>23</v>
      </c>
      <c r="G13" s="365" t="s">
        <v>23</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v>2</v>
      </c>
      <c r="D73" s="362">
        <v>2</v>
      </c>
      <c r="E73" s="362" t="s">
        <v>23</v>
      </c>
      <c r="F73" s="362">
        <v>30000</v>
      </c>
      <c r="G73" s="363">
        <v>60</v>
      </c>
    </row>
    <row r="74" spans="1:7" ht="13.5">
      <c r="A74" s="350" t="s">
        <v>131</v>
      </c>
      <c r="B74" s="362" t="s">
        <v>23</v>
      </c>
      <c r="C74" s="362">
        <v>1</v>
      </c>
      <c r="D74" s="362">
        <v>1</v>
      </c>
      <c r="E74" s="362" t="s">
        <v>23</v>
      </c>
      <c r="F74" s="362">
        <v>25000</v>
      </c>
      <c r="G74" s="363">
        <v>25</v>
      </c>
    </row>
    <row r="75" spans="1:7" ht="13.5">
      <c r="A75" s="350" t="s">
        <v>132</v>
      </c>
      <c r="B75" s="362" t="s">
        <v>23</v>
      </c>
      <c r="C75" s="362">
        <v>15</v>
      </c>
      <c r="D75" s="362">
        <v>15</v>
      </c>
      <c r="E75" s="362" t="s">
        <v>23</v>
      </c>
      <c r="F75" s="362">
        <v>23348</v>
      </c>
      <c r="G75" s="363">
        <v>350</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v>23</v>
      </c>
      <c r="D78" s="362">
        <v>23</v>
      </c>
      <c r="E78" s="362" t="s">
        <v>23</v>
      </c>
      <c r="F78" s="362">
        <v>25000</v>
      </c>
      <c r="G78" s="363">
        <v>575</v>
      </c>
    </row>
    <row r="79" spans="1:7" ht="13.5">
      <c r="A79" s="350" t="s">
        <v>136</v>
      </c>
      <c r="B79" s="389" t="s">
        <v>23</v>
      </c>
      <c r="C79" s="389">
        <v>25</v>
      </c>
      <c r="D79" s="389">
        <v>25</v>
      </c>
      <c r="E79" s="389" t="s">
        <v>23</v>
      </c>
      <c r="F79" s="389">
        <v>40000</v>
      </c>
      <c r="G79" s="390">
        <v>1000</v>
      </c>
    </row>
    <row r="80" spans="1:7" ht="13.5">
      <c r="A80" s="353" t="s">
        <v>137</v>
      </c>
      <c r="B80" s="364" t="s">
        <v>23</v>
      </c>
      <c r="C80" s="364">
        <v>66</v>
      </c>
      <c r="D80" s="364">
        <v>66</v>
      </c>
      <c r="E80" s="364" t="s">
        <v>23</v>
      </c>
      <c r="F80" s="364">
        <v>30458</v>
      </c>
      <c r="G80" s="365">
        <v>2010</v>
      </c>
    </row>
    <row r="81" spans="1:7" ht="13.5">
      <c r="A81" s="350"/>
      <c r="B81" s="362"/>
      <c r="C81" s="362"/>
      <c r="D81" s="362"/>
      <c r="E81" s="362"/>
      <c r="F81" s="362"/>
      <c r="G81" s="363"/>
    </row>
    <row r="82" spans="1:7" ht="13.5">
      <c r="A82" s="350" t="s">
        <v>138</v>
      </c>
      <c r="B82" s="362">
        <v>9</v>
      </c>
      <c r="C82" s="362">
        <v>133</v>
      </c>
      <c r="D82" s="362">
        <v>142</v>
      </c>
      <c r="E82" s="362">
        <v>8820</v>
      </c>
      <c r="F82" s="362">
        <v>12620</v>
      </c>
      <c r="G82" s="363">
        <v>1758</v>
      </c>
    </row>
    <row r="83" spans="1:7" ht="13.5">
      <c r="A83" s="350" t="s">
        <v>139</v>
      </c>
      <c r="B83" s="362">
        <v>18</v>
      </c>
      <c r="C83" s="362">
        <v>109</v>
      </c>
      <c r="D83" s="362">
        <v>127</v>
      </c>
      <c r="E83" s="362">
        <v>5250</v>
      </c>
      <c r="F83" s="362">
        <v>12000</v>
      </c>
      <c r="G83" s="363">
        <v>1404</v>
      </c>
    </row>
    <row r="84" spans="1:7" ht="13.5">
      <c r="A84" s="353" t="s">
        <v>140</v>
      </c>
      <c r="B84" s="364">
        <v>27</v>
      </c>
      <c r="C84" s="364">
        <v>242</v>
      </c>
      <c r="D84" s="364">
        <v>269</v>
      </c>
      <c r="E84" s="364">
        <v>6440</v>
      </c>
      <c r="F84" s="364">
        <v>12341</v>
      </c>
      <c r="G84" s="365">
        <v>3162</v>
      </c>
    </row>
    <row r="85" spans="1:7" ht="14.25" thickBot="1">
      <c r="A85" s="486"/>
      <c r="B85" s="487"/>
      <c r="C85" s="487"/>
      <c r="D85" s="487"/>
      <c r="E85" s="487"/>
      <c r="F85" s="487"/>
      <c r="G85" s="488"/>
    </row>
    <row r="86" spans="1:7" ht="13.5">
      <c r="A86" s="603" t="s">
        <v>141</v>
      </c>
      <c r="B86" s="604">
        <v>27</v>
      </c>
      <c r="C86" s="604">
        <v>308</v>
      </c>
      <c r="D86" s="604">
        <v>335</v>
      </c>
      <c r="E86" s="604">
        <v>6440</v>
      </c>
      <c r="F86" s="604">
        <v>16223</v>
      </c>
      <c r="G86" s="590">
        <v>5172</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227">
    <pageSetUpPr fitToPage="1"/>
  </sheetPr>
  <dimension ref="A1:G86"/>
  <sheetViews>
    <sheetView view="pageBreakPreview" zoomScale="75" zoomScaleNormal="75" zoomScaleSheetLayoutView="75" workbookViewId="0">
      <selection activeCell="A5" sqref="A5"/>
    </sheetView>
  </sheetViews>
  <sheetFormatPr baseColWidth="10" defaultColWidth="11.42578125" defaultRowHeight="12.75"/>
  <cols>
    <col min="1" max="1" width="31.7109375" style="15" customWidth="1"/>
    <col min="2" max="7" width="18.710937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15.75">
      <c r="A3" s="1660" t="s">
        <v>569</v>
      </c>
      <c r="B3" s="1660"/>
      <c r="C3" s="1660"/>
      <c r="D3" s="1660"/>
      <c r="E3" s="1660"/>
      <c r="F3" s="1660"/>
      <c r="G3" s="1660"/>
    </row>
    <row r="4" spans="1:7" s="13" customFormat="1" ht="30" customHeight="1">
      <c r="A4" s="1637" t="s">
        <v>1385</v>
      </c>
      <c r="B4" s="1637"/>
      <c r="C4" s="1637"/>
      <c r="D4" s="1637"/>
      <c r="E4" s="1637"/>
      <c r="F4" s="1637"/>
      <c r="G4" s="1637"/>
    </row>
    <row r="5" spans="1:7" s="13" customFormat="1" ht="15">
      <c r="A5" s="40"/>
      <c r="B5" s="41"/>
      <c r="C5" s="41"/>
      <c r="D5" s="41"/>
      <c r="E5" s="41"/>
      <c r="F5" s="41"/>
      <c r="G5" s="41"/>
    </row>
    <row r="6" spans="1:7" ht="25.5" customHeight="1">
      <c r="A6" s="1687" t="s">
        <v>77</v>
      </c>
      <c r="B6" s="552" t="s">
        <v>3</v>
      </c>
      <c r="C6" s="552"/>
      <c r="D6" s="553"/>
      <c r="E6" s="552" t="s">
        <v>10</v>
      </c>
      <c r="F6" s="553"/>
      <c r="G6" s="1726" t="s">
        <v>4</v>
      </c>
    </row>
    <row r="7" spans="1:7" ht="30.75" customHeight="1">
      <c r="A7" s="1687" t="s">
        <v>154</v>
      </c>
      <c r="B7" s="343" t="s">
        <v>13</v>
      </c>
      <c r="C7" s="392"/>
      <c r="D7" s="345"/>
      <c r="E7" s="344" t="s">
        <v>14</v>
      </c>
      <c r="F7" s="345"/>
      <c r="G7" s="1727" t="s">
        <v>150</v>
      </c>
    </row>
    <row r="8" spans="1:7" ht="36" customHeight="1" thickBot="1">
      <c r="A8" s="1687"/>
      <c r="B8" s="370" t="s">
        <v>17</v>
      </c>
      <c r="C8" s="372" t="s">
        <v>18</v>
      </c>
      <c r="D8" s="372" t="s">
        <v>19</v>
      </c>
      <c r="E8" s="597" t="s">
        <v>17</v>
      </c>
      <c r="F8" s="465" t="s">
        <v>18</v>
      </c>
      <c r="G8" s="1726"/>
    </row>
    <row r="9" spans="1:7" ht="26.25" customHeight="1">
      <c r="A9" s="347" t="s">
        <v>81</v>
      </c>
      <c r="B9" s="411" t="s">
        <v>23</v>
      </c>
      <c r="C9" s="411" t="s">
        <v>23</v>
      </c>
      <c r="D9" s="411" t="s">
        <v>23</v>
      </c>
      <c r="E9" s="411" t="s">
        <v>23</v>
      </c>
      <c r="F9" s="411" t="s">
        <v>23</v>
      </c>
      <c r="G9" s="412" t="s">
        <v>23</v>
      </c>
    </row>
    <row r="10" spans="1:7" ht="13.5">
      <c r="A10" s="350" t="s">
        <v>82</v>
      </c>
      <c r="B10" s="362" t="s">
        <v>23</v>
      </c>
      <c r="C10" s="362" t="s">
        <v>23</v>
      </c>
      <c r="D10" s="362" t="s">
        <v>23</v>
      </c>
      <c r="E10" s="362" t="s">
        <v>23</v>
      </c>
      <c r="F10" s="362" t="s">
        <v>23</v>
      </c>
      <c r="G10" s="363" t="s">
        <v>23</v>
      </c>
    </row>
    <row r="11" spans="1:7" ht="13.5">
      <c r="A11" s="350" t="s">
        <v>83</v>
      </c>
      <c r="B11" s="362" t="s">
        <v>23</v>
      </c>
      <c r="C11" s="362" t="s">
        <v>23</v>
      </c>
      <c r="D11" s="362" t="s">
        <v>23</v>
      </c>
      <c r="E11" s="362" t="s">
        <v>23</v>
      </c>
      <c r="F11" s="362" t="s">
        <v>23</v>
      </c>
      <c r="G11" s="363" t="s">
        <v>23</v>
      </c>
    </row>
    <row r="12" spans="1:7" ht="13.5">
      <c r="A12" s="350" t="s">
        <v>84</v>
      </c>
      <c r="B12" s="362" t="s">
        <v>23</v>
      </c>
      <c r="C12" s="362" t="s">
        <v>23</v>
      </c>
      <c r="D12" s="362" t="s">
        <v>23</v>
      </c>
      <c r="E12" s="362" t="s">
        <v>23</v>
      </c>
      <c r="F12" s="362" t="s">
        <v>23</v>
      </c>
      <c r="G12" s="363" t="s">
        <v>23</v>
      </c>
    </row>
    <row r="13" spans="1:7" ht="13.5">
      <c r="A13" s="353" t="s">
        <v>85</v>
      </c>
      <c r="B13" s="364" t="s">
        <v>23</v>
      </c>
      <c r="C13" s="364" t="s">
        <v>23</v>
      </c>
      <c r="D13" s="364" t="s">
        <v>23</v>
      </c>
      <c r="E13" s="364" t="s">
        <v>23</v>
      </c>
      <c r="F13" s="364" t="s">
        <v>23</v>
      </c>
      <c r="G13" s="365" t="s">
        <v>23</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v>1</v>
      </c>
      <c r="D30" s="362">
        <v>1</v>
      </c>
      <c r="E30" s="362" t="s">
        <v>23</v>
      </c>
      <c r="F30" s="362">
        <v>17500</v>
      </c>
      <c r="G30" s="363">
        <v>18</v>
      </c>
    </row>
    <row r="31" spans="1:7" ht="13.5">
      <c r="A31" s="353" t="s">
        <v>97</v>
      </c>
      <c r="B31" s="364" t="s">
        <v>23</v>
      </c>
      <c r="C31" s="364">
        <v>1</v>
      </c>
      <c r="D31" s="364">
        <v>1</v>
      </c>
      <c r="E31" s="364" t="s">
        <v>23</v>
      </c>
      <c r="F31" s="364">
        <v>17500</v>
      </c>
      <c r="G31" s="365">
        <v>18</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v>26</v>
      </c>
      <c r="D39" s="364">
        <v>26</v>
      </c>
      <c r="E39" s="364" t="s">
        <v>23</v>
      </c>
      <c r="F39" s="364">
        <v>15000</v>
      </c>
      <c r="G39" s="365">
        <v>390</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t="s">
        <v>23</v>
      </c>
      <c r="C50" s="364" t="s">
        <v>23</v>
      </c>
      <c r="D50" s="364" t="s">
        <v>23</v>
      </c>
      <c r="E50" s="364" t="s">
        <v>23</v>
      </c>
      <c r="F50" s="364" t="s">
        <v>23</v>
      </c>
      <c r="G50" s="365" t="s">
        <v>23</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v>632</v>
      </c>
      <c r="D61" s="362">
        <v>632</v>
      </c>
      <c r="E61" s="362" t="s">
        <v>23</v>
      </c>
      <c r="F61" s="362">
        <v>32000</v>
      </c>
      <c r="G61" s="363">
        <v>20224</v>
      </c>
    </row>
    <row r="62" spans="1:7" ht="13.5">
      <c r="A62" s="350" t="s">
        <v>122</v>
      </c>
      <c r="B62" s="362" t="s">
        <v>23</v>
      </c>
      <c r="C62" s="362" t="s">
        <v>23</v>
      </c>
      <c r="D62" s="362" t="s">
        <v>23</v>
      </c>
      <c r="E62" s="362" t="s">
        <v>23</v>
      </c>
      <c r="F62" s="362" t="s">
        <v>23</v>
      </c>
      <c r="G62" s="363" t="s">
        <v>23</v>
      </c>
    </row>
    <row r="63" spans="1:7" ht="13.5">
      <c r="A63" s="350" t="s">
        <v>123</v>
      </c>
      <c r="B63" s="362" t="s">
        <v>23</v>
      </c>
      <c r="C63" s="362">
        <v>201</v>
      </c>
      <c r="D63" s="362">
        <v>201</v>
      </c>
      <c r="E63" s="362" t="s">
        <v>23</v>
      </c>
      <c r="F63" s="362">
        <v>19000</v>
      </c>
      <c r="G63" s="363">
        <v>3819</v>
      </c>
    </row>
    <row r="64" spans="1:7" ht="13.5">
      <c r="A64" s="353" t="s">
        <v>124</v>
      </c>
      <c r="B64" s="364" t="s">
        <v>23</v>
      </c>
      <c r="C64" s="364">
        <v>833</v>
      </c>
      <c r="D64" s="364">
        <v>833</v>
      </c>
      <c r="E64" s="364" t="s">
        <v>23</v>
      </c>
      <c r="F64" s="364">
        <v>28863</v>
      </c>
      <c r="G64" s="365">
        <v>24043</v>
      </c>
    </row>
    <row r="65" spans="1:7" ht="13.5">
      <c r="A65" s="353"/>
      <c r="B65" s="364"/>
      <c r="C65" s="364"/>
      <c r="D65" s="364"/>
      <c r="E65" s="364"/>
      <c r="F65" s="364"/>
      <c r="G65" s="365"/>
    </row>
    <row r="66" spans="1:7" ht="13.5">
      <c r="A66" s="353" t="s">
        <v>125</v>
      </c>
      <c r="B66" s="364" t="s">
        <v>23</v>
      </c>
      <c r="C66" s="364">
        <v>57</v>
      </c>
      <c r="D66" s="364">
        <v>57</v>
      </c>
      <c r="E66" s="364" t="s">
        <v>23</v>
      </c>
      <c r="F66" s="364">
        <v>25600</v>
      </c>
      <c r="G66" s="365">
        <v>1459</v>
      </c>
    </row>
    <row r="67" spans="1:7" ht="13.5">
      <c r="A67" s="350"/>
      <c r="B67" s="362"/>
      <c r="C67" s="362"/>
      <c r="D67" s="362"/>
      <c r="E67" s="362"/>
      <c r="F67" s="362"/>
      <c r="G67" s="363"/>
    </row>
    <row r="68" spans="1:7" ht="13.5">
      <c r="A68" s="350" t="s">
        <v>126</v>
      </c>
      <c r="B68" s="362" t="s">
        <v>23</v>
      </c>
      <c r="C68" s="362">
        <v>65</v>
      </c>
      <c r="D68" s="362">
        <v>65</v>
      </c>
      <c r="E68" s="362" t="s">
        <v>23</v>
      </c>
      <c r="F68" s="362">
        <v>50000</v>
      </c>
      <c r="G68" s="363">
        <v>3250</v>
      </c>
    </row>
    <row r="69" spans="1:7" ht="13.5">
      <c r="A69" s="350" t="s">
        <v>127</v>
      </c>
      <c r="B69" s="362" t="s">
        <v>23</v>
      </c>
      <c r="C69" s="362">
        <v>35</v>
      </c>
      <c r="D69" s="362">
        <v>35</v>
      </c>
      <c r="E69" s="362" t="s">
        <v>23</v>
      </c>
      <c r="F69" s="362">
        <v>50000</v>
      </c>
      <c r="G69" s="363">
        <v>1750</v>
      </c>
    </row>
    <row r="70" spans="1:7" ht="13.5">
      <c r="A70" s="353" t="s">
        <v>128</v>
      </c>
      <c r="B70" s="364" t="s">
        <v>23</v>
      </c>
      <c r="C70" s="364">
        <v>100</v>
      </c>
      <c r="D70" s="364">
        <v>100</v>
      </c>
      <c r="E70" s="364" t="s">
        <v>23</v>
      </c>
      <c r="F70" s="364">
        <v>50000</v>
      </c>
      <c r="G70" s="365">
        <v>5000</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v>285</v>
      </c>
      <c r="C73" s="362">
        <v>1350</v>
      </c>
      <c r="D73" s="362">
        <v>1635</v>
      </c>
      <c r="E73" s="362">
        <v>7000</v>
      </c>
      <c r="F73" s="362">
        <v>30000</v>
      </c>
      <c r="G73" s="363">
        <v>42495</v>
      </c>
    </row>
    <row r="74" spans="1:7" ht="13.5">
      <c r="A74" s="350" t="s">
        <v>131</v>
      </c>
      <c r="B74" s="362" t="s">
        <v>23</v>
      </c>
      <c r="C74" s="362" t="s">
        <v>23</v>
      </c>
      <c r="D74" s="362" t="s">
        <v>23</v>
      </c>
      <c r="E74" s="362" t="s">
        <v>23</v>
      </c>
      <c r="F74" s="362" t="s">
        <v>23</v>
      </c>
      <c r="G74" s="363" t="s">
        <v>23</v>
      </c>
    </row>
    <row r="75" spans="1:7" ht="13.5">
      <c r="A75" s="350" t="s">
        <v>132</v>
      </c>
      <c r="B75" s="362" t="s">
        <v>23</v>
      </c>
      <c r="C75" s="362">
        <v>8</v>
      </c>
      <c r="D75" s="362">
        <v>8</v>
      </c>
      <c r="E75" s="362" t="s">
        <v>23</v>
      </c>
      <c r="F75" s="362">
        <v>23348</v>
      </c>
      <c r="G75" s="363">
        <v>187</v>
      </c>
    </row>
    <row r="76" spans="1:7" ht="13.5">
      <c r="A76" s="350" t="s">
        <v>133</v>
      </c>
      <c r="B76" s="362" t="s">
        <v>23</v>
      </c>
      <c r="C76" s="362">
        <v>2</v>
      </c>
      <c r="D76" s="362">
        <v>2</v>
      </c>
      <c r="E76" s="362" t="s">
        <v>23</v>
      </c>
      <c r="F76" s="362">
        <v>22000</v>
      </c>
      <c r="G76" s="363">
        <v>44</v>
      </c>
    </row>
    <row r="77" spans="1:7" ht="13.5">
      <c r="A77" s="350" t="s">
        <v>134</v>
      </c>
      <c r="B77" s="362" t="s">
        <v>23</v>
      </c>
      <c r="C77" s="362" t="s">
        <v>23</v>
      </c>
      <c r="D77" s="362" t="s">
        <v>23</v>
      </c>
      <c r="E77" s="362" t="s">
        <v>23</v>
      </c>
      <c r="F77" s="362" t="s">
        <v>23</v>
      </c>
      <c r="G77" s="363" t="s">
        <v>23</v>
      </c>
    </row>
    <row r="78" spans="1:7" ht="13.5">
      <c r="A78" s="350" t="s">
        <v>135</v>
      </c>
      <c r="B78" s="362">
        <v>1</v>
      </c>
      <c r="C78" s="362">
        <v>23</v>
      </c>
      <c r="D78" s="362">
        <v>24</v>
      </c>
      <c r="E78" s="362">
        <v>8000</v>
      </c>
      <c r="F78" s="362">
        <v>25000</v>
      </c>
      <c r="G78" s="363">
        <v>583</v>
      </c>
    </row>
    <row r="79" spans="1:7" ht="13.5">
      <c r="A79" s="350" t="s">
        <v>136</v>
      </c>
      <c r="B79" s="389" t="s">
        <v>23</v>
      </c>
      <c r="C79" s="389">
        <v>125</v>
      </c>
      <c r="D79" s="389">
        <v>125</v>
      </c>
      <c r="E79" s="389" t="s">
        <v>23</v>
      </c>
      <c r="F79" s="389">
        <v>40000</v>
      </c>
      <c r="G79" s="390">
        <v>5000</v>
      </c>
    </row>
    <row r="80" spans="1:7" ht="13.5">
      <c r="A80" s="353" t="s">
        <v>137</v>
      </c>
      <c r="B80" s="364">
        <v>286</v>
      </c>
      <c r="C80" s="364">
        <v>1508</v>
      </c>
      <c r="D80" s="364">
        <v>1794</v>
      </c>
      <c r="E80" s="364">
        <v>7003</v>
      </c>
      <c r="F80" s="364">
        <v>30707</v>
      </c>
      <c r="G80" s="365">
        <v>48309</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286</v>
      </c>
      <c r="C86" s="368">
        <v>2525</v>
      </c>
      <c r="D86" s="368">
        <v>2811</v>
      </c>
      <c r="E86" s="368">
        <v>7003</v>
      </c>
      <c r="F86" s="368">
        <v>30580</v>
      </c>
      <c r="G86" s="369">
        <v>79219</v>
      </c>
    </row>
  </sheetData>
  <mergeCells count="5">
    <mergeCell ref="A1:G1"/>
    <mergeCell ref="A3:G3"/>
    <mergeCell ref="A4:G4"/>
    <mergeCell ref="A6:A8"/>
    <mergeCell ref="G6:G8"/>
  </mergeCells>
  <phoneticPr fontId="0" type="noConversion"/>
  <printOptions horizontalCentered="1"/>
  <pageMargins left="0.78740157480314965" right="0.78740157480314965" top="0.59055118110236227" bottom="0.78740157480314965" header="0" footer="0"/>
  <pageSetup paperSize="9" scale="5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2">
    <pageSetUpPr fitToPage="1"/>
  </sheetPr>
  <dimension ref="A1:G86"/>
  <sheetViews>
    <sheetView view="pageBreakPreview" zoomScale="75" zoomScaleNormal="75" zoomScaleSheetLayoutView="75" workbookViewId="0">
      <selection activeCell="P14" sqref="P14"/>
    </sheetView>
  </sheetViews>
  <sheetFormatPr baseColWidth="10" defaultColWidth="11.42578125" defaultRowHeight="12.75"/>
  <cols>
    <col min="1" max="1" width="28.42578125" style="15" customWidth="1"/>
    <col min="2" max="7" width="16.7109375" style="15" customWidth="1"/>
    <col min="8" max="16384" width="11.42578125" style="15"/>
  </cols>
  <sheetData>
    <row r="1" spans="1:7" s="12" customFormat="1" ht="18.75">
      <c r="A1" s="1636" t="s">
        <v>0</v>
      </c>
      <c r="B1" s="1636"/>
      <c r="C1" s="1636"/>
      <c r="D1" s="1636"/>
      <c r="E1" s="1636"/>
      <c r="F1" s="1636"/>
      <c r="G1" s="1636"/>
    </row>
    <row r="3" spans="1:7" s="13" customFormat="1" ht="15.75">
      <c r="A3" s="1660" t="s">
        <v>570</v>
      </c>
      <c r="B3" s="1660"/>
      <c r="C3" s="1660"/>
      <c r="D3" s="1660"/>
      <c r="E3" s="1660"/>
      <c r="F3" s="1660"/>
      <c r="G3" s="1660"/>
    </row>
    <row r="4" spans="1:7" s="13" customFormat="1" ht="30" customHeight="1">
      <c r="A4" s="1637" t="s">
        <v>1368</v>
      </c>
      <c r="B4" s="1637"/>
      <c r="C4" s="1637"/>
      <c r="D4" s="1637"/>
      <c r="E4" s="1637"/>
      <c r="F4" s="1637"/>
      <c r="G4" s="1637"/>
    </row>
    <row r="5" spans="1:7" s="13" customFormat="1" ht="15">
      <c r="A5" s="40"/>
      <c r="B5" s="41"/>
      <c r="C5" s="41"/>
      <c r="D5" s="41"/>
      <c r="E5" s="41"/>
      <c r="F5" s="41"/>
      <c r="G5" s="41"/>
    </row>
    <row r="6" spans="1:7" ht="25.5" customHeight="1">
      <c r="A6" s="1687" t="s">
        <v>77</v>
      </c>
      <c r="B6" s="552" t="s">
        <v>3</v>
      </c>
      <c r="C6" s="552"/>
      <c r="D6" s="553"/>
      <c r="E6" s="552" t="s">
        <v>10</v>
      </c>
      <c r="F6" s="553"/>
      <c r="G6" s="1718" t="s">
        <v>4</v>
      </c>
    </row>
    <row r="7" spans="1:7" ht="30.75" customHeight="1">
      <c r="A7" s="1687" t="s">
        <v>154</v>
      </c>
      <c r="B7" s="343" t="s">
        <v>13</v>
      </c>
      <c r="C7" s="392"/>
      <c r="D7" s="345"/>
      <c r="E7" s="344" t="s">
        <v>14</v>
      </c>
      <c r="F7" s="345"/>
      <c r="G7" s="1718" t="s">
        <v>150</v>
      </c>
    </row>
    <row r="8" spans="1:7" ht="36" customHeight="1" thickBot="1">
      <c r="A8" s="1687"/>
      <c r="B8" s="370" t="s">
        <v>17</v>
      </c>
      <c r="C8" s="372" t="s">
        <v>18</v>
      </c>
      <c r="D8" s="372" t="s">
        <v>19</v>
      </c>
      <c r="E8" s="556" t="s">
        <v>17</v>
      </c>
      <c r="F8" s="465" t="s">
        <v>18</v>
      </c>
      <c r="G8" s="1718"/>
    </row>
    <row r="9" spans="1:7" ht="13.5">
      <c r="A9" s="347" t="s">
        <v>81</v>
      </c>
      <c r="B9" s="411" t="s">
        <v>23</v>
      </c>
      <c r="C9" s="411" t="s">
        <v>23</v>
      </c>
      <c r="D9" s="411" t="s">
        <v>23</v>
      </c>
      <c r="E9" s="411" t="s">
        <v>23</v>
      </c>
      <c r="F9" s="411" t="s">
        <v>23</v>
      </c>
      <c r="G9" s="412" t="s">
        <v>23</v>
      </c>
    </row>
    <row r="10" spans="1:7" ht="13.5">
      <c r="A10" s="350" t="s">
        <v>82</v>
      </c>
      <c r="B10" s="362" t="s">
        <v>23</v>
      </c>
      <c r="C10" s="362" t="s">
        <v>23</v>
      </c>
      <c r="D10" s="362" t="s">
        <v>23</v>
      </c>
      <c r="E10" s="362" t="s">
        <v>23</v>
      </c>
      <c r="F10" s="362" t="s">
        <v>23</v>
      </c>
      <c r="G10" s="363" t="s">
        <v>23</v>
      </c>
    </row>
    <row r="11" spans="1:7" ht="13.5">
      <c r="A11" s="350" t="s">
        <v>83</v>
      </c>
      <c r="B11" s="362" t="s">
        <v>23</v>
      </c>
      <c r="C11" s="362" t="s">
        <v>23</v>
      </c>
      <c r="D11" s="362" t="s">
        <v>23</v>
      </c>
      <c r="E11" s="362" t="s">
        <v>23</v>
      </c>
      <c r="F11" s="362" t="s">
        <v>23</v>
      </c>
      <c r="G11" s="363" t="s">
        <v>23</v>
      </c>
    </row>
    <row r="12" spans="1:7" ht="13.5">
      <c r="A12" s="350" t="s">
        <v>84</v>
      </c>
      <c r="B12" s="362" t="s">
        <v>23</v>
      </c>
      <c r="C12" s="362" t="s">
        <v>23</v>
      </c>
      <c r="D12" s="362" t="s">
        <v>23</v>
      </c>
      <c r="E12" s="362" t="s">
        <v>23</v>
      </c>
      <c r="F12" s="362" t="s">
        <v>23</v>
      </c>
      <c r="G12" s="363" t="s">
        <v>23</v>
      </c>
    </row>
    <row r="13" spans="1:7" ht="13.5">
      <c r="A13" s="353" t="s">
        <v>85</v>
      </c>
      <c r="B13" s="364" t="s">
        <v>23</v>
      </c>
      <c r="C13" s="364" t="s">
        <v>23</v>
      </c>
      <c r="D13" s="364" t="s">
        <v>23</v>
      </c>
      <c r="E13" s="364" t="s">
        <v>23</v>
      </c>
      <c r="F13" s="364" t="s">
        <v>23</v>
      </c>
      <c r="G13" s="365" t="s">
        <v>23</v>
      </c>
    </row>
    <row r="14" spans="1:7" ht="13.5">
      <c r="A14" s="353"/>
      <c r="B14" s="364"/>
      <c r="C14" s="364"/>
      <c r="D14" s="364"/>
      <c r="E14" s="364"/>
      <c r="F14" s="364"/>
      <c r="G14" s="365"/>
    </row>
    <row r="15" spans="1:7" ht="13.5">
      <c r="A15" s="353" t="s">
        <v>86</v>
      </c>
      <c r="B15" s="364" t="s">
        <v>23</v>
      </c>
      <c r="C15" s="364" t="s">
        <v>23</v>
      </c>
      <c r="D15" s="364" t="s">
        <v>23</v>
      </c>
      <c r="E15" s="364" t="s">
        <v>23</v>
      </c>
      <c r="F15" s="364" t="s">
        <v>23</v>
      </c>
      <c r="G15" s="365" t="s">
        <v>23</v>
      </c>
    </row>
    <row r="16" spans="1:7"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t="s">
        <v>23</v>
      </c>
      <c r="C19" s="362" t="s">
        <v>23</v>
      </c>
      <c r="D19" s="362" t="s">
        <v>23</v>
      </c>
      <c r="E19" s="362" t="s">
        <v>23</v>
      </c>
      <c r="F19" s="362" t="s">
        <v>23</v>
      </c>
      <c r="G19" s="363" t="s">
        <v>23</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t="s">
        <v>23</v>
      </c>
      <c r="C22" s="364" t="s">
        <v>23</v>
      </c>
      <c r="D22" s="364" t="s">
        <v>23</v>
      </c>
      <c r="E22" s="364" t="s">
        <v>23</v>
      </c>
      <c r="F22" s="364" t="s">
        <v>23</v>
      </c>
      <c r="G22" s="365" t="s">
        <v>23</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t="s">
        <v>23</v>
      </c>
      <c r="C30" s="362" t="s">
        <v>23</v>
      </c>
      <c r="D30" s="362" t="s">
        <v>23</v>
      </c>
      <c r="E30" s="362" t="s">
        <v>23</v>
      </c>
      <c r="F30" s="362" t="s">
        <v>23</v>
      </c>
      <c r="G30" s="363" t="s">
        <v>23</v>
      </c>
    </row>
    <row r="31" spans="1:7" ht="13.5">
      <c r="A31" s="353" t="s">
        <v>97</v>
      </c>
      <c r="B31" s="364" t="s">
        <v>23</v>
      </c>
      <c r="C31" s="364" t="s">
        <v>23</v>
      </c>
      <c r="D31" s="364" t="s">
        <v>23</v>
      </c>
      <c r="E31" s="364" t="s">
        <v>23</v>
      </c>
      <c r="F31" s="364" t="s">
        <v>23</v>
      </c>
      <c r="G31" s="365" t="s">
        <v>23</v>
      </c>
    </row>
    <row r="32" spans="1:7" ht="13.5">
      <c r="A32" s="350"/>
      <c r="B32" s="362"/>
      <c r="C32" s="362"/>
      <c r="D32" s="362"/>
      <c r="E32" s="362"/>
      <c r="F32" s="362"/>
      <c r="G32" s="363"/>
    </row>
    <row r="33" spans="1:7" ht="13.5">
      <c r="A33" s="350" t="s">
        <v>98</v>
      </c>
      <c r="B33" s="362" t="s">
        <v>23</v>
      </c>
      <c r="C33" s="362" t="s">
        <v>23</v>
      </c>
      <c r="D33" s="362" t="s">
        <v>23</v>
      </c>
      <c r="E33" s="362" t="s">
        <v>23</v>
      </c>
      <c r="F33" s="362" t="s">
        <v>23</v>
      </c>
      <c r="G33" s="363" t="s">
        <v>23</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t="s">
        <v>23</v>
      </c>
      <c r="C36" s="362" t="s">
        <v>23</v>
      </c>
      <c r="D36" s="362" t="s">
        <v>23</v>
      </c>
      <c r="E36" s="362" t="s">
        <v>23</v>
      </c>
      <c r="F36" s="362" t="s">
        <v>23</v>
      </c>
      <c r="G36" s="363" t="s">
        <v>23</v>
      </c>
    </row>
    <row r="37" spans="1:7" ht="13.5">
      <c r="A37" s="353" t="s">
        <v>102</v>
      </c>
      <c r="B37" s="364" t="s">
        <v>23</v>
      </c>
      <c r="C37" s="364" t="s">
        <v>23</v>
      </c>
      <c r="D37" s="364" t="s">
        <v>23</v>
      </c>
      <c r="E37" s="364" t="s">
        <v>23</v>
      </c>
      <c r="F37" s="364" t="s">
        <v>23</v>
      </c>
      <c r="G37" s="365" t="s">
        <v>23</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t="s">
        <v>23</v>
      </c>
      <c r="C42" s="362" t="s">
        <v>23</v>
      </c>
      <c r="D42" s="362" t="s">
        <v>23</v>
      </c>
      <c r="E42" s="362" t="s">
        <v>23</v>
      </c>
      <c r="F42" s="362" t="s">
        <v>23</v>
      </c>
      <c r="G42" s="363" t="s">
        <v>23</v>
      </c>
    </row>
    <row r="43" spans="1:7" ht="13.5">
      <c r="A43" s="350" t="s">
        <v>106</v>
      </c>
      <c r="B43" s="362" t="s">
        <v>23</v>
      </c>
      <c r="C43" s="362" t="s">
        <v>23</v>
      </c>
      <c r="D43" s="362" t="s">
        <v>23</v>
      </c>
      <c r="E43" s="362" t="s">
        <v>23</v>
      </c>
      <c r="F43" s="362" t="s">
        <v>23</v>
      </c>
      <c r="G43" s="363" t="s">
        <v>23</v>
      </c>
    </row>
    <row r="44" spans="1:7" ht="13.5">
      <c r="A44" s="350" t="s">
        <v>107</v>
      </c>
      <c r="B44" s="389" t="s">
        <v>23</v>
      </c>
      <c r="C44" s="389" t="s">
        <v>23</v>
      </c>
      <c r="D44" s="389" t="s">
        <v>23</v>
      </c>
      <c r="E44" s="389" t="s">
        <v>23</v>
      </c>
      <c r="F44" s="389" t="s">
        <v>23</v>
      </c>
      <c r="G44" s="390" t="s">
        <v>23</v>
      </c>
    </row>
    <row r="45" spans="1:7" ht="13.5">
      <c r="A45" s="350" t="s">
        <v>108</v>
      </c>
      <c r="B45" s="362" t="s">
        <v>23</v>
      </c>
      <c r="C45" s="362" t="s">
        <v>23</v>
      </c>
      <c r="D45" s="362" t="s">
        <v>23</v>
      </c>
      <c r="E45" s="362" t="s">
        <v>23</v>
      </c>
      <c r="F45" s="362" t="s">
        <v>23</v>
      </c>
      <c r="G45" s="363" t="s">
        <v>23</v>
      </c>
    </row>
    <row r="46" spans="1:7" ht="13.5">
      <c r="A46" s="350" t="s">
        <v>109</v>
      </c>
      <c r="B46" s="362" t="s">
        <v>23</v>
      </c>
      <c r="C46" s="362" t="s">
        <v>23</v>
      </c>
      <c r="D46" s="362" t="s">
        <v>23</v>
      </c>
      <c r="E46" s="362" t="s">
        <v>23</v>
      </c>
      <c r="F46" s="362" t="s">
        <v>23</v>
      </c>
      <c r="G46" s="363" t="s">
        <v>23</v>
      </c>
    </row>
    <row r="47" spans="1:7" ht="13.5">
      <c r="A47" s="350" t="s">
        <v>110</v>
      </c>
      <c r="B47" s="362" t="s">
        <v>23</v>
      </c>
      <c r="C47" s="362" t="s">
        <v>23</v>
      </c>
      <c r="D47" s="362" t="s">
        <v>23</v>
      </c>
      <c r="E47" s="362" t="s">
        <v>23</v>
      </c>
      <c r="F47" s="362" t="s">
        <v>23</v>
      </c>
      <c r="G47" s="363" t="s">
        <v>23</v>
      </c>
    </row>
    <row r="48" spans="1:7" ht="13.5">
      <c r="A48" s="350" t="s">
        <v>111</v>
      </c>
      <c r="B48" s="362" t="s">
        <v>23</v>
      </c>
      <c r="C48" s="362">
        <v>7</v>
      </c>
      <c r="D48" s="362">
        <v>7</v>
      </c>
      <c r="E48" s="362" t="s">
        <v>23</v>
      </c>
      <c r="F48" s="362">
        <v>15500</v>
      </c>
      <c r="G48" s="363">
        <v>109</v>
      </c>
    </row>
    <row r="49" spans="1:7" ht="13.5">
      <c r="A49" s="350" t="s">
        <v>112</v>
      </c>
      <c r="B49" s="362" t="s">
        <v>23</v>
      </c>
      <c r="C49" s="362" t="s">
        <v>23</v>
      </c>
      <c r="D49" s="362" t="s">
        <v>23</v>
      </c>
      <c r="E49" s="362" t="s">
        <v>23</v>
      </c>
      <c r="F49" s="362" t="s">
        <v>23</v>
      </c>
      <c r="G49" s="363" t="s">
        <v>23</v>
      </c>
    </row>
    <row r="50" spans="1:7" ht="13.5">
      <c r="A50" s="353" t="s">
        <v>113</v>
      </c>
      <c r="B50" s="364" t="s">
        <v>23</v>
      </c>
      <c r="C50" s="364">
        <v>7</v>
      </c>
      <c r="D50" s="364">
        <v>7</v>
      </c>
      <c r="E50" s="364" t="s">
        <v>23</v>
      </c>
      <c r="F50" s="364">
        <v>15500</v>
      </c>
      <c r="G50" s="365">
        <v>109</v>
      </c>
    </row>
    <row r="51" spans="1:7" ht="13.5">
      <c r="A51" s="353"/>
      <c r="B51" s="364"/>
      <c r="C51" s="364"/>
      <c r="D51" s="364"/>
      <c r="E51" s="364"/>
      <c r="F51" s="364"/>
      <c r="G51" s="365"/>
    </row>
    <row r="52" spans="1:7" ht="13.5">
      <c r="A52" s="353" t="s">
        <v>114</v>
      </c>
      <c r="B52" s="364" t="s">
        <v>23</v>
      </c>
      <c r="C52" s="364" t="s">
        <v>23</v>
      </c>
      <c r="D52" s="364" t="s">
        <v>23</v>
      </c>
      <c r="E52" s="364" t="s">
        <v>23</v>
      </c>
      <c r="F52" s="364" t="s">
        <v>23</v>
      </c>
      <c r="G52" s="365" t="s">
        <v>23</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t="s">
        <v>23</v>
      </c>
      <c r="C56" s="362" t="s">
        <v>23</v>
      </c>
      <c r="D56" s="362" t="s">
        <v>23</v>
      </c>
      <c r="E56" s="362" t="s">
        <v>23</v>
      </c>
      <c r="F56" s="362" t="s">
        <v>23</v>
      </c>
      <c r="G56" s="363" t="s">
        <v>23</v>
      </c>
    </row>
    <row r="57" spans="1:7" ht="13.5">
      <c r="A57" s="350" t="s">
        <v>118</v>
      </c>
      <c r="B57" s="362" t="s">
        <v>23</v>
      </c>
      <c r="C57" s="362" t="s">
        <v>23</v>
      </c>
      <c r="D57" s="362" t="s">
        <v>23</v>
      </c>
      <c r="E57" s="362" t="s">
        <v>23</v>
      </c>
      <c r="F57" s="362" t="s">
        <v>23</v>
      </c>
      <c r="G57" s="363" t="s">
        <v>23</v>
      </c>
    </row>
    <row r="58" spans="1:7" ht="13.5">
      <c r="A58" s="350" t="s">
        <v>119</v>
      </c>
      <c r="B58" s="362" t="s">
        <v>23</v>
      </c>
      <c r="C58" s="362" t="s">
        <v>23</v>
      </c>
      <c r="D58" s="362" t="s">
        <v>23</v>
      </c>
      <c r="E58" s="362" t="s">
        <v>23</v>
      </c>
      <c r="F58" s="362" t="s">
        <v>23</v>
      </c>
      <c r="G58" s="363" t="s">
        <v>23</v>
      </c>
    </row>
    <row r="59" spans="1:7" ht="13.5">
      <c r="A59" s="353" t="s">
        <v>172</v>
      </c>
      <c r="B59" s="364" t="s">
        <v>23</v>
      </c>
      <c r="C59" s="364" t="s">
        <v>23</v>
      </c>
      <c r="D59" s="364" t="s">
        <v>23</v>
      </c>
      <c r="E59" s="364" t="s">
        <v>23</v>
      </c>
      <c r="F59" s="364" t="s">
        <v>23</v>
      </c>
      <c r="G59" s="365" t="s">
        <v>23</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v>608</v>
      </c>
      <c r="D63" s="362">
        <v>608</v>
      </c>
      <c r="E63" s="362" t="s">
        <v>23</v>
      </c>
      <c r="F63" s="362">
        <v>15600</v>
      </c>
      <c r="G63" s="363">
        <v>9485</v>
      </c>
    </row>
    <row r="64" spans="1:7" ht="13.5">
      <c r="A64" s="353" t="s">
        <v>124</v>
      </c>
      <c r="B64" s="364" t="s">
        <v>23</v>
      </c>
      <c r="C64" s="364">
        <v>608</v>
      </c>
      <c r="D64" s="364">
        <v>608</v>
      </c>
      <c r="E64" s="364" t="s">
        <v>23</v>
      </c>
      <c r="F64" s="364">
        <v>15600</v>
      </c>
      <c r="G64" s="365">
        <v>9485</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t="s">
        <v>23</v>
      </c>
      <c r="C86" s="368">
        <v>615</v>
      </c>
      <c r="D86" s="368">
        <v>615</v>
      </c>
      <c r="E86" s="368" t="s">
        <v>23</v>
      </c>
      <c r="F86" s="368">
        <v>15599</v>
      </c>
      <c r="G86" s="369">
        <v>9594</v>
      </c>
    </row>
  </sheetData>
  <mergeCells count="5">
    <mergeCell ref="A4:G4"/>
    <mergeCell ref="A6:A8"/>
    <mergeCell ref="G6:G8"/>
    <mergeCell ref="A1:G1"/>
    <mergeCell ref="A3:G3"/>
  </mergeCells>
  <phoneticPr fontId="8" type="noConversion"/>
  <printOptions horizontalCentered="1"/>
  <pageMargins left="0.78740157480314965" right="0.78740157480314965" top="0.98425196850393704" bottom="0.98425196850393704" header="0" footer="0"/>
  <pageSetup paperSize="9" scale="57"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44">
    <pageSetUpPr fitToPage="1"/>
  </sheetPr>
  <dimension ref="A1:G47"/>
  <sheetViews>
    <sheetView view="pageBreakPreview" zoomScale="85" zoomScaleNormal="75" zoomScaleSheetLayoutView="85" workbookViewId="0">
      <selection activeCell="N17" sqref="N17"/>
    </sheetView>
  </sheetViews>
  <sheetFormatPr baseColWidth="10" defaultColWidth="11.42578125" defaultRowHeight="12.75"/>
  <cols>
    <col min="1" max="1" width="39.5703125" style="15" customWidth="1"/>
    <col min="2" max="7" width="17.4257812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25.5" customHeight="1">
      <c r="A3" s="1637" t="s">
        <v>1386</v>
      </c>
      <c r="B3" s="1637"/>
      <c r="C3" s="1637"/>
      <c r="D3" s="1637"/>
      <c r="E3" s="1637"/>
      <c r="F3" s="1637"/>
      <c r="G3" s="1637"/>
    </row>
    <row r="4" spans="1:7" s="13" customFormat="1" ht="10.5" customHeight="1" thickBot="1">
      <c r="A4" s="1729"/>
      <c r="B4" s="1729"/>
      <c r="C4" s="1729"/>
      <c r="D4" s="1729"/>
      <c r="E4" s="1729"/>
      <c r="F4" s="1729"/>
      <c r="G4" s="1729"/>
    </row>
    <row r="5" spans="1:7" ht="36" customHeight="1">
      <c r="A5" s="1634" t="s">
        <v>12</v>
      </c>
      <c r="B5" s="1668" t="s">
        <v>236</v>
      </c>
      <c r="C5" s="1730"/>
      <c r="D5" s="1650"/>
      <c r="E5" s="1668" t="s">
        <v>174</v>
      </c>
      <c r="F5" s="1650"/>
      <c r="G5" s="648" t="s">
        <v>4</v>
      </c>
    </row>
    <row r="6" spans="1:7" ht="25.5" customHeight="1" thickBot="1">
      <c r="A6" s="1687"/>
      <c r="B6" s="464" t="s">
        <v>17</v>
      </c>
      <c r="C6" s="372" t="s">
        <v>18</v>
      </c>
      <c r="D6" s="372" t="s">
        <v>19</v>
      </c>
      <c r="E6" s="464" t="s">
        <v>17</v>
      </c>
      <c r="F6" s="373" t="s">
        <v>18</v>
      </c>
      <c r="G6" s="373" t="s">
        <v>150</v>
      </c>
    </row>
    <row r="7" spans="1:7" s="87" customFormat="1" ht="18.75" customHeight="1">
      <c r="A7" s="219" t="s">
        <v>237</v>
      </c>
      <c r="B7" s="650"/>
      <c r="C7" s="650"/>
      <c r="D7" s="650"/>
      <c r="E7" s="650"/>
      <c r="F7" s="650"/>
      <c r="G7" s="651"/>
    </row>
    <row r="8" spans="1:7" ht="13.5">
      <c r="A8" s="229" t="s">
        <v>238</v>
      </c>
      <c r="B8" s="204">
        <v>1</v>
      </c>
      <c r="C8" s="204">
        <v>25</v>
      </c>
      <c r="D8" s="204">
        <v>26</v>
      </c>
      <c r="E8" s="204">
        <v>40000</v>
      </c>
      <c r="F8" s="204">
        <v>40800</v>
      </c>
      <c r="G8" s="205">
        <v>1060</v>
      </c>
    </row>
    <row r="9" spans="1:7" ht="13.5">
      <c r="A9" s="229" t="s">
        <v>239</v>
      </c>
      <c r="B9" s="204">
        <v>4235</v>
      </c>
      <c r="C9" s="204">
        <v>25265</v>
      </c>
      <c r="D9" s="204">
        <v>29500</v>
      </c>
      <c r="E9" s="204">
        <v>39662</v>
      </c>
      <c r="F9" s="204">
        <v>92552</v>
      </c>
      <c r="G9" s="205">
        <v>2506293</v>
      </c>
    </row>
    <row r="10" spans="1:7" ht="13.5">
      <c r="A10" s="229"/>
      <c r="B10" s="204"/>
      <c r="C10" s="204"/>
      <c r="D10" s="204"/>
      <c r="E10" s="204"/>
      <c r="F10" s="204"/>
      <c r="G10" s="205"/>
    </row>
    <row r="11" spans="1:7" s="87" customFormat="1" ht="18.75" customHeight="1">
      <c r="A11" s="652" t="s">
        <v>240</v>
      </c>
      <c r="B11" s="204"/>
      <c r="C11" s="204"/>
      <c r="D11" s="204"/>
      <c r="E11" s="204"/>
      <c r="F11" s="204"/>
      <c r="G11" s="205"/>
    </row>
    <row r="12" spans="1:7" ht="13.5">
      <c r="A12" s="229" t="s">
        <v>241</v>
      </c>
      <c r="B12" s="204">
        <v>4814</v>
      </c>
      <c r="C12" s="204">
        <v>53100</v>
      </c>
      <c r="D12" s="204">
        <v>57914</v>
      </c>
      <c r="E12" s="204">
        <v>1234</v>
      </c>
      <c r="F12" s="204">
        <v>3182</v>
      </c>
      <c r="G12" s="205">
        <v>174921</v>
      </c>
    </row>
    <row r="13" spans="1:7" ht="13.5">
      <c r="A13" s="653" t="s">
        <v>519</v>
      </c>
      <c r="B13" s="204">
        <v>12</v>
      </c>
      <c r="C13" s="204" t="s">
        <v>23</v>
      </c>
      <c r="D13" s="204">
        <v>12</v>
      </c>
      <c r="E13" s="204">
        <v>700</v>
      </c>
      <c r="F13" s="204" t="s">
        <v>23</v>
      </c>
      <c r="G13" s="205">
        <v>8</v>
      </c>
    </row>
    <row r="14" spans="1:7" ht="13.5">
      <c r="A14" s="229" t="s">
        <v>520</v>
      </c>
      <c r="B14" s="621">
        <v>67</v>
      </c>
      <c r="C14" s="204">
        <v>393</v>
      </c>
      <c r="D14" s="204">
        <v>460</v>
      </c>
      <c r="E14" s="204">
        <v>1590</v>
      </c>
      <c r="F14" s="204">
        <v>2692</v>
      </c>
      <c r="G14" s="205">
        <v>1162</v>
      </c>
    </row>
    <row r="15" spans="1:7" ht="13.5">
      <c r="A15" s="229"/>
      <c r="B15" s="621"/>
      <c r="C15" s="204"/>
      <c r="D15" s="204"/>
      <c r="E15" s="621"/>
      <c r="F15" s="204"/>
      <c r="G15" s="205"/>
    </row>
    <row r="16" spans="1:7" s="87" customFormat="1" ht="18.75" customHeight="1">
      <c r="A16" s="652" t="s">
        <v>242</v>
      </c>
      <c r="B16" s="621"/>
      <c r="C16" s="204"/>
      <c r="D16" s="204"/>
      <c r="E16" s="621"/>
      <c r="F16" s="204"/>
      <c r="G16" s="205"/>
    </row>
    <row r="17" spans="1:7" ht="13.5">
      <c r="A17" s="229" t="s">
        <v>521</v>
      </c>
      <c r="B17" s="204" t="s">
        <v>23</v>
      </c>
      <c r="C17" s="204" t="s">
        <v>23</v>
      </c>
      <c r="D17" s="204" t="s">
        <v>23</v>
      </c>
      <c r="E17" s="204" t="s">
        <v>23</v>
      </c>
      <c r="F17" s="204" t="s">
        <v>23</v>
      </c>
      <c r="G17" s="205">
        <v>61833</v>
      </c>
    </row>
    <row r="18" spans="1:7" ht="13.5">
      <c r="A18" s="229" t="s">
        <v>243</v>
      </c>
      <c r="B18" s="204" t="s">
        <v>23</v>
      </c>
      <c r="C18" s="204" t="s">
        <v>23</v>
      </c>
      <c r="D18" s="204" t="s">
        <v>23</v>
      </c>
      <c r="E18" s="204" t="s">
        <v>23</v>
      </c>
      <c r="F18" s="204" t="s">
        <v>23</v>
      </c>
      <c r="G18" s="205" t="s">
        <v>23</v>
      </c>
    </row>
    <row r="19" spans="1:7" ht="13.5">
      <c r="A19" s="229" t="s">
        <v>244</v>
      </c>
      <c r="B19" s="204" t="s">
        <v>23</v>
      </c>
      <c r="C19" s="204" t="s">
        <v>23</v>
      </c>
      <c r="D19" s="204" t="s">
        <v>23</v>
      </c>
      <c r="E19" s="204" t="s">
        <v>23</v>
      </c>
      <c r="F19" s="204" t="s">
        <v>23</v>
      </c>
      <c r="G19" s="205" t="s">
        <v>23</v>
      </c>
    </row>
    <row r="20" spans="1:7" ht="13.5">
      <c r="A20" s="223" t="s">
        <v>245</v>
      </c>
      <c r="B20" s="621">
        <v>324</v>
      </c>
      <c r="C20" s="621">
        <v>11</v>
      </c>
      <c r="D20" s="621">
        <v>335</v>
      </c>
      <c r="E20" s="204">
        <v>990</v>
      </c>
      <c r="F20" s="204">
        <v>2368</v>
      </c>
      <c r="G20" s="205">
        <v>348</v>
      </c>
    </row>
    <row r="21" spans="1:7" ht="13.5">
      <c r="A21" s="223" t="s">
        <v>522</v>
      </c>
      <c r="B21" s="204">
        <v>12</v>
      </c>
      <c r="C21" s="204">
        <v>35</v>
      </c>
      <c r="D21" s="204">
        <v>47</v>
      </c>
      <c r="E21" s="204">
        <v>1600</v>
      </c>
      <c r="F21" s="204">
        <v>1677</v>
      </c>
      <c r="G21" s="205">
        <v>77</v>
      </c>
    </row>
    <row r="22" spans="1:7" ht="13.5">
      <c r="A22" s="229" t="s">
        <v>247</v>
      </c>
      <c r="B22" s="204" t="s">
        <v>23</v>
      </c>
      <c r="C22" s="204">
        <v>124</v>
      </c>
      <c r="D22" s="204">
        <v>124</v>
      </c>
      <c r="E22" s="204" t="s">
        <v>23</v>
      </c>
      <c r="F22" s="204">
        <v>2630</v>
      </c>
      <c r="G22" s="205">
        <v>326</v>
      </c>
    </row>
    <row r="23" spans="1:7" ht="13.5">
      <c r="A23" s="229" t="s">
        <v>248</v>
      </c>
      <c r="B23" s="204">
        <v>569913</v>
      </c>
      <c r="C23" s="204">
        <v>61244</v>
      </c>
      <c r="D23" s="204">
        <v>631157</v>
      </c>
      <c r="E23" s="204">
        <v>1097</v>
      </c>
      <c r="F23" s="204">
        <v>2204</v>
      </c>
      <c r="G23" s="205">
        <v>759995</v>
      </c>
    </row>
    <row r="24" spans="1:7" ht="13.5">
      <c r="A24" s="229" t="s">
        <v>249</v>
      </c>
      <c r="B24" s="204">
        <v>14710</v>
      </c>
      <c r="C24" s="204">
        <v>703</v>
      </c>
      <c r="D24" s="204">
        <v>15413</v>
      </c>
      <c r="E24" s="204">
        <v>802</v>
      </c>
      <c r="F24" s="204">
        <v>2099</v>
      </c>
      <c r="G24" s="205">
        <v>13279</v>
      </c>
    </row>
    <row r="25" spans="1:7" ht="13.5">
      <c r="A25" s="229" t="s">
        <v>250</v>
      </c>
      <c r="B25" s="204">
        <v>38</v>
      </c>
      <c r="C25" s="204">
        <v>1532</v>
      </c>
      <c r="D25" s="204">
        <v>1570</v>
      </c>
      <c r="E25" s="204">
        <v>1579</v>
      </c>
      <c r="F25" s="204">
        <v>3000</v>
      </c>
      <c r="G25" s="205">
        <v>4658</v>
      </c>
    </row>
    <row r="26" spans="1:7" ht="13.5">
      <c r="A26" s="229" t="s">
        <v>251</v>
      </c>
      <c r="B26" s="204">
        <v>68083</v>
      </c>
      <c r="C26" s="204">
        <v>24015</v>
      </c>
      <c r="D26" s="204">
        <v>92098</v>
      </c>
      <c r="E26" s="204">
        <v>2351</v>
      </c>
      <c r="F26" s="204">
        <v>3208</v>
      </c>
      <c r="G26" s="205">
        <v>237081</v>
      </c>
    </row>
    <row r="27" spans="1:7" ht="13.5">
      <c r="A27" s="653" t="s">
        <v>532</v>
      </c>
      <c r="B27" s="204">
        <v>2706</v>
      </c>
      <c r="C27" s="204">
        <v>290</v>
      </c>
      <c r="D27" s="204">
        <v>2996</v>
      </c>
      <c r="E27" s="204">
        <v>946</v>
      </c>
      <c r="F27" s="204">
        <v>1792</v>
      </c>
      <c r="G27" s="205">
        <v>3083</v>
      </c>
    </row>
    <row r="28" spans="1:7" s="87" customFormat="1" ht="18.75" customHeight="1">
      <c r="A28" s="653"/>
      <c r="B28" s="204"/>
      <c r="C28" s="204"/>
      <c r="D28" s="204"/>
      <c r="E28" s="204"/>
      <c r="F28" s="204"/>
      <c r="G28" s="205"/>
    </row>
    <row r="29" spans="1:7" ht="13.5">
      <c r="A29" s="518" t="s">
        <v>252</v>
      </c>
      <c r="B29" s="204"/>
      <c r="C29" s="204"/>
      <c r="D29" s="204"/>
      <c r="E29" s="204"/>
      <c r="F29" s="204"/>
      <c r="G29" s="205"/>
    </row>
    <row r="30" spans="1:7" ht="13.5">
      <c r="A30" s="653" t="s">
        <v>253</v>
      </c>
      <c r="B30" s="204">
        <v>2</v>
      </c>
      <c r="C30" s="204">
        <v>2140</v>
      </c>
      <c r="D30" s="204">
        <v>2142</v>
      </c>
      <c r="E30" s="204">
        <v>800</v>
      </c>
      <c r="F30" s="204">
        <v>3833</v>
      </c>
      <c r="G30" s="205">
        <v>8205</v>
      </c>
    </row>
    <row r="31" spans="1:7" ht="13.5">
      <c r="A31" s="229" t="s">
        <v>254</v>
      </c>
      <c r="B31" s="204">
        <v>8045</v>
      </c>
      <c r="C31" s="204">
        <v>1078</v>
      </c>
      <c r="D31" s="204">
        <v>9123</v>
      </c>
      <c r="E31" s="204">
        <v>667</v>
      </c>
      <c r="F31" s="204">
        <v>1379</v>
      </c>
      <c r="G31" s="205">
        <v>6855</v>
      </c>
    </row>
    <row r="32" spans="1:7" ht="13.5">
      <c r="A32" s="229" t="s">
        <v>523</v>
      </c>
      <c r="B32" s="621">
        <v>116</v>
      </c>
      <c r="C32" s="204">
        <v>76</v>
      </c>
      <c r="D32" s="204">
        <v>192</v>
      </c>
      <c r="E32" s="621">
        <v>5</v>
      </c>
      <c r="F32" s="204">
        <v>7</v>
      </c>
      <c r="G32" s="205">
        <v>1131</v>
      </c>
    </row>
    <row r="33" spans="1:7" ht="13.5">
      <c r="A33" s="229" t="s">
        <v>255</v>
      </c>
      <c r="B33" s="204">
        <v>5</v>
      </c>
      <c r="C33" s="621">
        <v>158</v>
      </c>
      <c r="D33" s="204">
        <v>163</v>
      </c>
      <c r="E33" s="204">
        <v>600</v>
      </c>
      <c r="F33" s="621">
        <v>8137</v>
      </c>
      <c r="G33" s="205">
        <v>1289</v>
      </c>
    </row>
    <row r="34" spans="1:7" ht="13.5">
      <c r="A34" s="229" t="s">
        <v>256</v>
      </c>
      <c r="B34" s="204">
        <v>6</v>
      </c>
      <c r="C34" s="204">
        <v>3</v>
      </c>
      <c r="D34" s="204">
        <v>9</v>
      </c>
      <c r="E34" s="204">
        <v>592</v>
      </c>
      <c r="F34" s="204">
        <v>2600</v>
      </c>
      <c r="G34" s="205">
        <v>13</v>
      </c>
    </row>
    <row r="35" spans="1:7" ht="13.5">
      <c r="A35" s="229" t="s">
        <v>257</v>
      </c>
      <c r="B35" s="204">
        <v>18</v>
      </c>
      <c r="C35" s="204">
        <v>177</v>
      </c>
      <c r="D35" s="204">
        <v>195</v>
      </c>
      <c r="E35" s="204">
        <v>778</v>
      </c>
      <c r="F35" s="204">
        <v>2435</v>
      </c>
      <c r="G35" s="205">
        <v>445</v>
      </c>
    </row>
    <row r="36" spans="1:7" s="87" customFormat="1" ht="18.75" customHeight="1">
      <c r="A36" s="229"/>
      <c r="B36" s="621"/>
      <c r="C36" s="204"/>
      <c r="D36" s="204"/>
      <c r="E36" s="621"/>
      <c r="F36" s="204"/>
      <c r="G36" s="205"/>
    </row>
    <row r="37" spans="1:7" ht="13.5">
      <c r="A37" s="652" t="s">
        <v>258</v>
      </c>
      <c r="B37" s="621"/>
      <c r="C37" s="204"/>
      <c r="D37" s="204"/>
      <c r="E37" s="621"/>
      <c r="F37" s="204"/>
      <c r="G37" s="205"/>
    </row>
    <row r="38" spans="1:7" ht="13.5">
      <c r="A38" s="653" t="s">
        <v>259</v>
      </c>
      <c r="B38" s="204" t="s">
        <v>23</v>
      </c>
      <c r="C38" s="204">
        <v>7887</v>
      </c>
      <c r="D38" s="204">
        <v>7887</v>
      </c>
      <c r="E38" s="204" t="s">
        <v>23</v>
      </c>
      <c r="F38" s="204">
        <v>3299</v>
      </c>
      <c r="G38" s="205">
        <v>26022</v>
      </c>
    </row>
    <row r="39" spans="1:7" ht="13.5">
      <c r="A39" s="229" t="s">
        <v>260</v>
      </c>
      <c r="B39" s="621">
        <v>31</v>
      </c>
      <c r="C39" s="204">
        <v>633</v>
      </c>
      <c r="D39" s="204">
        <v>664</v>
      </c>
      <c r="E39" s="621">
        <v>1306</v>
      </c>
      <c r="F39" s="204">
        <v>1635</v>
      </c>
      <c r="G39" s="205">
        <v>1079</v>
      </c>
    </row>
    <row r="40" spans="1:7" ht="13.5">
      <c r="A40" s="653" t="s">
        <v>524</v>
      </c>
      <c r="B40" s="204">
        <v>2</v>
      </c>
      <c r="C40" s="204">
        <v>7</v>
      </c>
      <c r="D40" s="204">
        <v>9</v>
      </c>
      <c r="E40" s="204">
        <v>19000</v>
      </c>
      <c r="F40" s="204">
        <v>33000</v>
      </c>
      <c r="G40" s="205">
        <v>269</v>
      </c>
    </row>
    <row r="41" spans="1:7" ht="13.5">
      <c r="A41" s="229" t="s">
        <v>261</v>
      </c>
      <c r="B41" s="204">
        <v>7342</v>
      </c>
      <c r="C41" s="204">
        <v>757</v>
      </c>
      <c r="D41" s="204">
        <v>8099</v>
      </c>
      <c r="E41" s="204">
        <v>3349</v>
      </c>
      <c r="F41" s="204">
        <v>5987</v>
      </c>
      <c r="G41" s="205">
        <v>29121</v>
      </c>
    </row>
    <row r="42" spans="1:7" ht="13.5">
      <c r="A42" s="229" t="s">
        <v>262</v>
      </c>
      <c r="B42" s="204">
        <v>5027</v>
      </c>
      <c r="C42" s="204">
        <v>14557</v>
      </c>
      <c r="D42" s="204">
        <v>19584</v>
      </c>
      <c r="E42" s="204">
        <v>1231</v>
      </c>
      <c r="F42" s="204">
        <v>3017</v>
      </c>
      <c r="G42" s="205">
        <v>51596</v>
      </c>
    </row>
    <row r="43" spans="1:7" ht="14.25" thickBot="1">
      <c r="A43" s="654"/>
      <c r="B43" s="635"/>
      <c r="C43" s="635"/>
      <c r="D43" s="635"/>
      <c r="E43" s="635"/>
      <c r="F43" s="635"/>
      <c r="G43" s="636"/>
    </row>
    <row r="44" spans="1:7" ht="14.25" thickBot="1">
      <c r="A44" s="232" t="s">
        <v>263</v>
      </c>
      <c r="B44" s="368">
        <v>685509</v>
      </c>
      <c r="C44" s="368">
        <v>194210</v>
      </c>
      <c r="D44" s="368">
        <v>879719</v>
      </c>
      <c r="E44" s="368" t="s">
        <v>23</v>
      </c>
      <c r="F44" s="368" t="s">
        <v>23</v>
      </c>
      <c r="G44" s="369" t="s">
        <v>23</v>
      </c>
    </row>
    <row r="45" spans="1:7" ht="34.15" customHeight="1">
      <c r="A45" s="1728" t="s">
        <v>676</v>
      </c>
      <c r="B45" s="1728"/>
      <c r="C45" s="1728"/>
      <c r="D45" s="1728"/>
      <c r="E45" s="1728"/>
      <c r="F45" s="1728"/>
      <c r="G45" s="1728"/>
    </row>
    <row r="46" spans="1:7" ht="13.5">
      <c r="A46" s="1728" t="s">
        <v>1319</v>
      </c>
      <c r="B46" s="1728"/>
      <c r="C46" s="1728"/>
      <c r="D46" s="1728"/>
      <c r="E46" s="1728"/>
      <c r="F46" s="1728"/>
      <c r="G46" s="1728"/>
    </row>
    <row r="47" spans="1:7" ht="14.25">
      <c r="A47" s="540"/>
      <c r="B47" s="540"/>
      <c r="C47" s="540"/>
      <c r="D47" s="540"/>
      <c r="E47" s="540"/>
      <c r="F47" s="540"/>
      <c r="G47" s="540"/>
    </row>
  </sheetData>
  <mergeCells count="8">
    <mergeCell ref="A45:G45"/>
    <mergeCell ref="A46:G46"/>
    <mergeCell ref="A1:G1"/>
    <mergeCell ref="A3:G3"/>
    <mergeCell ref="A4:G4"/>
    <mergeCell ref="A5:A6"/>
    <mergeCell ref="B5:D5"/>
    <mergeCell ref="E5:F5"/>
  </mergeCells>
  <phoneticPr fontId="0" type="noConversion"/>
  <printOptions horizontalCentered="1"/>
  <pageMargins left="0.78740157480314965" right="0.78740157480314965" top="0.59055118110236227" bottom="0.98425196850393704" header="0" footer="0"/>
  <pageSetup paperSize="9" scale="55"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46">
    <pageSetUpPr fitToPage="1"/>
  </sheetPr>
  <dimension ref="A1:G44"/>
  <sheetViews>
    <sheetView view="pageBreakPreview" zoomScale="85" zoomScaleNormal="85" zoomScaleSheetLayoutView="85" workbookViewId="0">
      <selection activeCell="L16" sqref="L16"/>
    </sheetView>
  </sheetViews>
  <sheetFormatPr baseColWidth="10" defaultColWidth="11.42578125" defaultRowHeight="12.75"/>
  <cols>
    <col min="1" max="1" width="40.5703125" style="15" customWidth="1"/>
    <col min="2" max="7" width="23.7109375" style="15" customWidth="1"/>
    <col min="8" max="16384" width="11.42578125" style="15"/>
  </cols>
  <sheetData>
    <row r="1" spans="1:7" s="12" customFormat="1" ht="18.75">
      <c r="A1" s="1636" t="s">
        <v>0</v>
      </c>
      <c r="B1" s="1636"/>
      <c r="C1" s="1636"/>
      <c r="D1" s="1636"/>
      <c r="E1" s="1636"/>
      <c r="F1" s="1636"/>
      <c r="G1" s="1636"/>
    </row>
    <row r="2" spans="1:7" ht="13.5">
      <c r="A2" s="498"/>
      <c r="B2" s="498"/>
      <c r="C2" s="498"/>
      <c r="D2" s="498"/>
      <c r="E2" s="498"/>
      <c r="F2" s="498"/>
      <c r="G2" s="498"/>
    </row>
    <row r="3" spans="1:7" s="13" customFormat="1" ht="24.75" customHeight="1">
      <c r="A3" s="1637" t="s">
        <v>1387</v>
      </c>
      <c r="B3" s="1637"/>
      <c r="C3" s="1637"/>
      <c r="D3" s="1637"/>
      <c r="E3" s="1637"/>
      <c r="F3" s="1637"/>
      <c r="G3" s="1637"/>
    </row>
    <row r="4" spans="1:7" s="13" customFormat="1" ht="18.75" customHeight="1">
      <c r="A4" s="74"/>
      <c r="B4" s="75"/>
      <c r="C4" s="75"/>
      <c r="D4" s="75"/>
      <c r="E4" s="75"/>
      <c r="F4" s="75"/>
      <c r="G4" s="75"/>
    </row>
    <row r="5" spans="1:7" ht="25.5" customHeight="1">
      <c r="A5" s="1675" t="s">
        <v>12</v>
      </c>
      <c r="B5" s="1742" t="s">
        <v>264</v>
      </c>
      <c r="C5" s="1743"/>
      <c r="D5" s="1743"/>
      <c r="E5" s="1743"/>
      <c r="F5" s="49"/>
      <c r="G5" s="49"/>
    </row>
    <row r="6" spans="1:7" ht="32.25" customHeight="1">
      <c r="A6" s="1741"/>
      <c r="B6" s="1744" t="s">
        <v>265</v>
      </c>
      <c r="C6" s="1713"/>
      <c r="D6" s="1713"/>
      <c r="E6" s="1713"/>
      <c r="F6" s="83"/>
      <c r="G6" s="83"/>
    </row>
    <row r="7" spans="1:7" ht="30.75" customHeight="1">
      <c r="A7" s="1741"/>
      <c r="B7" s="1720" t="s">
        <v>266</v>
      </c>
      <c r="C7" s="1720" t="s">
        <v>73</v>
      </c>
      <c r="D7" s="1745" t="s">
        <v>1320</v>
      </c>
      <c r="E7" s="1674" t="s">
        <v>508</v>
      </c>
      <c r="F7" s="84"/>
      <c r="G7" s="84"/>
    </row>
    <row r="8" spans="1:7" ht="36" customHeight="1" thickBot="1">
      <c r="A8" s="1741"/>
      <c r="B8" s="1678"/>
      <c r="C8" s="1747"/>
      <c r="D8" s="1746"/>
      <c r="E8" s="1674"/>
      <c r="F8" s="71"/>
      <c r="G8" s="71"/>
    </row>
    <row r="9" spans="1:7" ht="27" customHeight="1">
      <c r="A9" s="219" t="s">
        <v>237</v>
      </c>
      <c r="B9" s="660"/>
      <c r="C9" s="660"/>
      <c r="D9" s="660"/>
      <c r="E9" s="661"/>
    </row>
    <row r="10" spans="1:7" ht="13.5">
      <c r="A10" s="229" t="s">
        <v>238</v>
      </c>
      <c r="B10" s="204">
        <v>23</v>
      </c>
      <c r="C10" s="204">
        <v>50</v>
      </c>
      <c r="D10" s="204" t="s">
        <v>23</v>
      </c>
      <c r="E10" s="205">
        <v>199</v>
      </c>
    </row>
    <row r="11" spans="1:7" ht="13.5">
      <c r="A11" s="229" t="s">
        <v>239</v>
      </c>
      <c r="B11" s="204">
        <v>357815</v>
      </c>
      <c r="C11" s="204">
        <v>2681</v>
      </c>
      <c r="D11" s="204" t="s">
        <v>23</v>
      </c>
      <c r="E11" s="205">
        <v>179107</v>
      </c>
    </row>
    <row r="12" spans="1:7" ht="14.25" thickBot="1">
      <c r="A12" s="486" t="s">
        <v>267</v>
      </c>
      <c r="B12" s="487">
        <v>357838</v>
      </c>
      <c r="C12" s="487">
        <v>2731</v>
      </c>
      <c r="D12" s="487" t="s">
        <v>23</v>
      </c>
      <c r="E12" s="488">
        <v>179306</v>
      </c>
    </row>
    <row r="13" spans="1:7" ht="14.25">
      <c r="A13" s="542"/>
      <c r="B13" s="1736" t="s">
        <v>264</v>
      </c>
      <c r="C13" s="1749"/>
      <c r="D13" s="19"/>
      <c r="E13" s="19"/>
    </row>
    <row r="14" spans="1:7" ht="24" customHeight="1">
      <c r="A14" s="542"/>
      <c r="B14" s="1738"/>
      <c r="C14" s="1750"/>
      <c r="D14" s="19"/>
      <c r="E14" s="19"/>
    </row>
    <row r="15" spans="1:7" ht="23.25" customHeight="1" thickBot="1">
      <c r="A15" s="542"/>
      <c r="B15" s="1751" t="s">
        <v>268</v>
      </c>
      <c r="C15" s="1752"/>
      <c r="D15" s="19"/>
      <c r="E15" s="19"/>
    </row>
    <row r="16" spans="1:7" ht="27" customHeight="1">
      <c r="A16" s="219" t="s">
        <v>240</v>
      </c>
      <c r="B16" s="1731">
        <v>58330</v>
      </c>
      <c r="C16" s="1732"/>
      <c r="D16" s="44"/>
      <c r="E16" s="44"/>
      <c r="F16" s="44"/>
      <c r="G16" s="44"/>
    </row>
    <row r="17" spans="1:7" ht="22.5" customHeight="1" thickBot="1">
      <c r="A17" s="654" t="s">
        <v>269</v>
      </c>
      <c r="B17" s="1733"/>
      <c r="C17" s="1734"/>
      <c r="D17" s="44"/>
      <c r="E17" s="44"/>
      <c r="F17" s="44"/>
      <c r="G17" s="44"/>
    </row>
    <row r="18" spans="1:7" ht="19.5" customHeight="1">
      <c r="A18" s="542"/>
      <c r="B18" s="1748" t="s">
        <v>264</v>
      </c>
      <c r="C18" s="1748"/>
      <c r="D18" s="1748"/>
      <c r="E18" s="1748"/>
      <c r="F18" s="1735" t="s">
        <v>507</v>
      </c>
      <c r="G18" s="1736"/>
    </row>
    <row r="19" spans="1:7" ht="27.75" customHeight="1">
      <c r="A19" s="542"/>
      <c r="B19" s="1739"/>
      <c r="C19" s="1739"/>
      <c r="D19" s="1739"/>
      <c r="E19" s="1739"/>
      <c r="F19" s="1737"/>
      <c r="G19" s="1738"/>
    </row>
    <row r="20" spans="1:7" ht="21.75" customHeight="1">
      <c r="A20" s="542"/>
      <c r="B20" s="1756" t="s">
        <v>53</v>
      </c>
      <c r="C20" s="1756" t="s">
        <v>73</v>
      </c>
      <c r="D20" s="1737" t="s">
        <v>506</v>
      </c>
      <c r="E20" s="1756" t="s">
        <v>270</v>
      </c>
      <c r="F20" s="1739" t="s">
        <v>271</v>
      </c>
      <c r="G20" s="1753" t="s">
        <v>505</v>
      </c>
    </row>
    <row r="21" spans="1:7" ht="25.5" customHeight="1" thickBot="1">
      <c r="A21" s="542"/>
      <c r="B21" s="1757"/>
      <c r="C21" s="1757"/>
      <c r="D21" s="1755"/>
      <c r="E21" s="1757"/>
      <c r="F21" s="1740"/>
      <c r="G21" s="1754"/>
    </row>
    <row r="22" spans="1:7" ht="30" customHeight="1">
      <c r="A22" s="219" t="s">
        <v>242</v>
      </c>
      <c r="B22" s="657"/>
      <c r="C22" s="658"/>
      <c r="D22" s="658"/>
      <c r="E22" s="657"/>
      <c r="F22" s="657"/>
      <c r="G22" s="659"/>
    </row>
    <row r="23" spans="1:7" ht="13.5">
      <c r="A23" s="229" t="s">
        <v>272</v>
      </c>
      <c r="B23" s="204">
        <v>379</v>
      </c>
      <c r="C23" s="204">
        <v>5940</v>
      </c>
      <c r="D23" s="204">
        <v>5940</v>
      </c>
      <c r="E23" s="204">
        <v>55514</v>
      </c>
      <c r="F23" s="204">
        <v>8882</v>
      </c>
      <c r="G23" s="205">
        <v>22206</v>
      </c>
    </row>
    <row r="24" spans="1:7" ht="13.5">
      <c r="A24" s="229" t="s">
        <v>273</v>
      </c>
      <c r="B24" s="204" t="s">
        <v>23</v>
      </c>
      <c r="C24" s="204" t="s">
        <v>23</v>
      </c>
      <c r="D24" s="204" t="s">
        <v>23</v>
      </c>
      <c r="E24" s="204" t="s">
        <v>23</v>
      </c>
      <c r="F24" s="204" t="s">
        <v>23</v>
      </c>
      <c r="G24" s="205">
        <v>0</v>
      </c>
    </row>
    <row r="25" spans="1:7" ht="13.5">
      <c r="A25" s="229" t="s">
        <v>274</v>
      </c>
      <c r="B25" s="204" t="s">
        <v>23</v>
      </c>
      <c r="C25" s="204" t="s">
        <v>23</v>
      </c>
      <c r="D25" s="204" t="s">
        <v>23</v>
      </c>
      <c r="E25" s="204" t="s">
        <v>23</v>
      </c>
      <c r="F25" s="204" t="s">
        <v>23</v>
      </c>
      <c r="G25" s="205">
        <v>0</v>
      </c>
    </row>
    <row r="26" spans="1:7" ht="13.5">
      <c r="A26" s="229" t="s">
        <v>245</v>
      </c>
      <c r="B26" s="204">
        <v>14</v>
      </c>
      <c r="C26" s="204" t="s">
        <v>23</v>
      </c>
      <c r="D26" s="204">
        <v>48</v>
      </c>
      <c r="E26" s="204">
        <v>221</v>
      </c>
      <c r="F26" s="204">
        <v>23</v>
      </c>
      <c r="G26" s="205">
        <v>104</v>
      </c>
    </row>
    <row r="27" spans="1:7" ht="13.5">
      <c r="A27" s="229" t="s">
        <v>246</v>
      </c>
      <c r="B27" s="204">
        <v>23</v>
      </c>
      <c r="C27" s="204" t="s">
        <v>23</v>
      </c>
      <c r="D27" s="204">
        <v>12</v>
      </c>
      <c r="E27" s="204">
        <v>10</v>
      </c>
      <c r="F27" s="204" t="s">
        <v>23</v>
      </c>
      <c r="G27" s="205">
        <v>0</v>
      </c>
    </row>
    <row r="28" spans="1:7" ht="13.5">
      <c r="A28" s="229" t="s">
        <v>275</v>
      </c>
      <c r="B28" s="204" t="s">
        <v>23</v>
      </c>
      <c r="C28" s="204" t="s">
        <v>23</v>
      </c>
      <c r="D28" s="204">
        <v>223</v>
      </c>
      <c r="E28" s="621">
        <v>76844</v>
      </c>
      <c r="F28" s="204">
        <v>34579</v>
      </c>
      <c r="G28" s="205">
        <v>34540</v>
      </c>
    </row>
    <row r="29" spans="1:7" ht="13.5">
      <c r="A29" s="229" t="s">
        <v>248</v>
      </c>
      <c r="B29" s="204">
        <v>3749</v>
      </c>
      <c r="C29" s="204">
        <v>207</v>
      </c>
      <c r="D29" s="204">
        <v>2753</v>
      </c>
      <c r="E29" s="204">
        <v>534535</v>
      </c>
      <c r="F29" s="204">
        <v>281444</v>
      </c>
      <c r="G29" s="205">
        <v>358998</v>
      </c>
    </row>
    <row r="30" spans="1:7" ht="13.5">
      <c r="A30" s="229" t="s">
        <v>249</v>
      </c>
      <c r="B30" s="621">
        <v>13</v>
      </c>
      <c r="C30" s="204">
        <v>6229</v>
      </c>
      <c r="D30" s="204">
        <v>506</v>
      </c>
      <c r="E30" s="204">
        <v>3753</v>
      </c>
      <c r="F30" s="204">
        <v>2151</v>
      </c>
      <c r="G30" s="205">
        <v>3376</v>
      </c>
    </row>
    <row r="31" spans="1:7" ht="13.5">
      <c r="A31" s="229" t="s">
        <v>250</v>
      </c>
      <c r="B31" s="204" t="s">
        <v>23</v>
      </c>
      <c r="C31" s="204" t="s">
        <v>23</v>
      </c>
      <c r="D31" s="204">
        <v>2006</v>
      </c>
      <c r="E31" s="204">
        <v>2640</v>
      </c>
      <c r="F31" s="204">
        <v>739</v>
      </c>
      <c r="G31" s="205">
        <v>1891</v>
      </c>
    </row>
    <row r="32" spans="1:7" ht="13.5">
      <c r="A32" s="229" t="s">
        <v>251</v>
      </c>
      <c r="B32" s="204">
        <v>10504</v>
      </c>
      <c r="C32" s="204">
        <v>52437</v>
      </c>
      <c r="D32" s="204">
        <v>15132</v>
      </c>
      <c r="E32" s="204">
        <v>146902</v>
      </c>
      <c r="F32" s="204">
        <v>71334</v>
      </c>
      <c r="G32" s="205">
        <v>100044</v>
      </c>
    </row>
    <row r="33" spans="1:7" ht="13.5">
      <c r="A33" s="229" t="s">
        <v>532</v>
      </c>
      <c r="B33" s="204">
        <v>1</v>
      </c>
      <c r="C33" s="204">
        <v>2428</v>
      </c>
      <c r="D33" s="204">
        <v>5</v>
      </c>
      <c r="E33" s="204">
        <v>607</v>
      </c>
      <c r="F33" s="204">
        <v>624</v>
      </c>
      <c r="G33" s="205">
        <v>1123</v>
      </c>
    </row>
    <row r="34" spans="1:7" ht="14.25" thickBot="1">
      <c r="A34" s="486" t="s">
        <v>525</v>
      </c>
      <c r="B34" s="487">
        <v>14683</v>
      </c>
      <c r="C34" s="487">
        <v>67241</v>
      </c>
      <c r="D34" s="487">
        <v>26625</v>
      </c>
      <c r="E34" s="487">
        <v>821026</v>
      </c>
      <c r="F34" s="487">
        <v>399776</v>
      </c>
      <c r="G34" s="488">
        <v>522282</v>
      </c>
    </row>
    <row r="35" spans="1:7" ht="19.5" customHeight="1">
      <c r="A35" s="1759"/>
      <c r="B35" s="1748" t="s">
        <v>264</v>
      </c>
      <c r="C35" s="1764"/>
      <c r="E35" s="38"/>
      <c r="F35" s="38"/>
    </row>
    <row r="36" spans="1:7" ht="21" customHeight="1">
      <c r="A36" s="1643"/>
      <c r="B36" s="1739"/>
      <c r="C36" s="1765"/>
      <c r="D36" s="82"/>
      <c r="E36" s="38"/>
      <c r="F36" s="38"/>
      <c r="G36" s="38"/>
    </row>
    <row r="37" spans="1:7" ht="24.75" customHeight="1" thickBot="1">
      <c r="A37" s="1646"/>
      <c r="B37" s="1766" t="s">
        <v>276</v>
      </c>
      <c r="C37" s="1754"/>
      <c r="D37" s="90" t="s">
        <v>73</v>
      </c>
      <c r="E37" s="38"/>
      <c r="F37" s="38"/>
    </row>
    <row r="38" spans="1:7" ht="21" customHeight="1">
      <c r="A38" s="219" t="s">
        <v>252</v>
      </c>
      <c r="B38" s="1760">
        <v>7439</v>
      </c>
      <c r="C38" s="1761"/>
      <c r="D38" s="1758">
        <f>C34+C12</f>
        <v>69972</v>
      </c>
      <c r="E38" s="44"/>
      <c r="F38" s="44"/>
      <c r="G38" s="44"/>
    </row>
    <row r="39" spans="1:7" ht="19.5" customHeight="1">
      <c r="A39" s="229" t="s">
        <v>253</v>
      </c>
      <c r="B39" s="1762"/>
      <c r="C39" s="1763"/>
      <c r="D39" s="1758"/>
      <c r="E39" s="44"/>
      <c r="F39" s="44"/>
      <c r="G39" s="44"/>
    </row>
    <row r="40" spans="1:7" ht="14.25" thickBot="1">
      <c r="A40" s="654" t="s">
        <v>1321</v>
      </c>
      <c r="B40" s="655"/>
      <c r="C40" s="656"/>
      <c r="D40" s="91"/>
    </row>
    <row r="42" spans="1:7">
      <c r="D42" s="44"/>
      <c r="E42" s="42"/>
    </row>
    <row r="43" spans="1:7">
      <c r="B43" s="44"/>
      <c r="C43" s="44"/>
    </row>
    <row r="44" spans="1:7">
      <c r="E44" s="44"/>
    </row>
  </sheetData>
  <mergeCells count="25">
    <mergeCell ref="D20:D21"/>
    <mergeCell ref="E20:E21"/>
    <mergeCell ref="C20:C21"/>
    <mergeCell ref="D38:D39"/>
    <mergeCell ref="A35:A37"/>
    <mergeCell ref="B38:C39"/>
    <mergeCell ref="B35:C36"/>
    <mergeCell ref="B37:C37"/>
    <mergeCell ref="B20:B21"/>
    <mergeCell ref="B16:C17"/>
    <mergeCell ref="F18:G19"/>
    <mergeCell ref="E7:E8"/>
    <mergeCell ref="F20:F21"/>
    <mergeCell ref="A1:G1"/>
    <mergeCell ref="A3:G3"/>
    <mergeCell ref="A5:A8"/>
    <mergeCell ref="B5:E5"/>
    <mergeCell ref="B6:E6"/>
    <mergeCell ref="B7:B8"/>
    <mergeCell ref="D7:D8"/>
    <mergeCell ref="C7:C8"/>
    <mergeCell ref="B18:E19"/>
    <mergeCell ref="B13:C14"/>
    <mergeCell ref="B15:C15"/>
    <mergeCell ref="G20:G21"/>
  </mergeCells>
  <phoneticPr fontId="0" type="noConversion"/>
  <printOptions horizontalCentered="1"/>
  <pageMargins left="0.56999999999999995" right="0.31" top="0.59055118110236227" bottom="0.98425196850393704" header="0" footer="0"/>
  <pageSetup paperSize="9" scale="49" orientation="portrait"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228">
    <pageSetUpPr fitToPage="1"/>
  </sheetPr>
  <dimension ref="A1:J85"/>
  <sheetViews>
    <sheetView view="pageBreakPreview" zoomScale="80" zoomScaleNormal="75" zoomScaleSheetLayoutView="80" workbookViewId="0">
      <selection activeCell="O29" sqref="O29"/>
    </sheetView>
  </sheetViews>
  <sheetFormatPr baseColWidth="10" defaultColWidth="11.42578125" defaultRowHeight="12.75"/>
  <cols>
    <col min="1" max="1" width="35.85546875" style="15" customWidth="1"/>
    <col min="2" max="7" width="19.8554687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20.25" customHeight="1">
      <c r="A3" s="1637" t="s">
        <v>1388</v>
      </c>
      <c r="B3" s="1637"/>
      <c r="C3" s="1637"/>
      <c r="D3" s="1637"/>
      <c r="E3" s="1637"/>
      <c r="F3" s="1637"/>
      <c r="G3" s="1637"/>
      <c r="H3" s="25"/>
      <c r="I3" s="25"/>
      <c r="J3" s="14"/>
    </row>
    <row r="4" spans="1:10" s="13" customFormat="1" ht="20.25" customHeight="1">
      <c r="A4" s="40"/>
      <c r="B4" s="41"/>
      <c r="C4" s="41"/>
      <c r="D4" s="41"/>
      <c r="E4" s="41"/>
      <c r="F4" s="41"/>
      <c r="G4" s="41"/>
      <c r="H4" s="41"/>
      <c r="I4" s="41"/>
      <c r="J4" s="41"/>
    </row>
    <row r="5" spans="1:10" ht="25.5" customHeight="1">
      <c r="A5" s="1687" t="s">
        <v>77</v>
      </c>
      <c r="B5" s="552" t="s">
        <v>3</v>
      </c>
      <c r="C5" s="552"/>
      <c r="D5" s="553"/>
      <c r="E5" s="552" t="s">
        <v>10</v>
      </c>
      <c r="F5" s="553"/>
      <c r="G5" s="1718" t="s">
        <v>11</v>
      </c>
    </row>
    <row r="6" spans="1:10" ht="17.25" customHeight="1">
      <c r="A6" s="1687"/>
      <c r="B6" s="343" t="s">
        <v>13</v>
      </c>
      <c r="C6" s="392"/>
      <c r="D6" s="393"/>
      <c r="E6" s="392" t="s">
        <v>14</v>
      </c>
      <c r="F6" s="393"/>
      <c r="G6" s="1718"/>
    </row>
    <row r="7" spans="1:10" ht="34.5" customHeight="1" thickBot="1">
      <c r="A7" s="1687"/>
      <c r="B7" s="370" t="s">
        <v>17</v>
      </c>
      <c r="C7" s="372" t="s">
        <v>18</v>
      </c>
      <c r="D7" s="372" t="s">
        <v>19</v>
      </c>
      <c r="E7" s="370" t="s">
        <v>17</v>
      </c>
      <c r="F7" s="372" t="s">
        <v>18</v>
      </c>
      <c r="G7" s="1718"/>
      <c r="H7" s="49"/>
    </row>
    <row r="8" spans="1:10" ht="21.75" customHeight="1">
      <c r="A8" s="347" t="s">
        <v>81</v>
      </c>
      <c r="B8" s="411">
        <v>26</v>
      </c>
      <c r="C8" s="411" t="s">
        <v>23</v>
      </c>
      <c r="D8" s="411">
        <v>26</v>
      </c>
      <c r="E8" s="411" t="s">
        <v>23</v>
      </c>
      <c r="F8" s="411" t="s">
        <v>23</v>
      </c>
      <c r="G8" s="412" t="s">
        <v>23</v>
      </c>
    </row>
    <row r="9" spans="1:10" ht="13.5">
      <c r="A9" s="350" t="s">
        <v>82</v>
      </c>
      <c r="B9" s="362" t="s">
        <v>23</v>
      </c>
      <c r="C9" s="362" t="s">
        <v>23</v>
      </c>
      <c r="D9" s="362" t="s">
        <v>23</v>
      </c>
      <c r="E9" s="362" t="s">
        <v>23</v>
      </c>
      <c r="F9" s="362" t="s">
        <v>23</v>
      </c>
      <c r="G9" s="363" t="s">
        <v>23</v>
      </c>
    </row>
    <row r="10" spans="1:10" ht="13.5">
      <c r="A10" s="350" t="s">
        <v>83</v>
      </c>
      <c r="B10" s="362" t="s">
        <v>23</v>
      </c>
      <c r="C10" s="362" t="s">
        <v>23</v>
      </c>
      <c r="D10" s="362" t="s">
        <v>23</v>
      </c>
      <c r="E10" s="362" t="s">
        <v>23</v>
      </c>
      <c r="F10" s="362" t="s">
        <v>23</v>
      </c>
      <c r="G10" s="363" t="s">
        <v>23</v>
      </c>
    </row>
    <row r="11" spans="1:10" ht="13.5">
      <c r="A11" s="350" t="s">
        <v>84</v>
      </c>
      <c r="B11" s="362">
        <v>1</v>
      </c>
      <c r="C11" s="362" t="s">
        <v>23</v>
      </c>
      <c r="D11" s="362">
        <v>1</v>
      </c>
      <c r="E11" s="362" t="s">
        <v>23</v>
      </c>
      <c r="F11" s="362" t="s">
        <v>23</v>
      </c>
      <c r="G11" s="363" t="s">
        <v>23</v>
      </c>
    </row>
    <row r="12" spans="1:10" ht="13.5">
      <c r="A12" s="353" t="s">
        <v>85</v>
      </c>
      <c r="B12" s="364">
        <v>27</v>
      </c>
      <c r="C12" s="364" t="s">
        <v>23</v>
      </c>
      <c r="D12" s="364">
        <v>27</v>
      </c>
      <c r="E12" s="364" t="s">
        <v>23</v>
      </c>
      <c r="F12" s="364" t="s">
        <v>23</v>
      </c>
      <c r="G12" s="365" t="s">
        <v>23</v>
      </c>
    </row>
    <row r="13" spans="1:10" ht="13.5">
      <c r="A13" s="353"/>
      <c r="B13" s="364"/>
      <c r="C13" s="364"/>
      <c r="D13" s="364"/>
      <c r="E13" s="364"/>
      <c r="F13" s="364"/>
      <c r="G13" s="365"/>
    </row>
    <row r="14" spans="1:10" ht="13.5">
      <c r="A14" s="353" t="s">
        <v>86</v>
      </c>
      <c r="B14" s="364">
        <v>17</v>
      </c>
      <c r="C14" s="364" t="s">
        <v>23</v>
      </c>
      <c r="D14" s="364">
        <v>17</v>
      </c>
      <c r="E14" s="364" t="s">
        <v>23</v>
      </c>
      <c r="F14" s="364" t="s">
        <v>23</v>
      </c>
      <c r="G14" s="365" t="s">
        <v>23</v>
      </c>
    </row>
    <row r="15" spans="1:10" ht="13.5">
      <c r="A15" s="353"/>
      <c r="B15" s="364"/>
      <c r="C15" s="364"/>
      <c r="D15" s="364"/>
      <c r="E15" s="364"/>
      <c r="F15" s="364"/>
      <c r="G15" s="365"/>
    </row>
    <row r="16" spans="1:10" ht="13.5">
      <c r="A16" s="353" t="s">
        <v>87</v>
      </c>
      <c r="B16" s="364">
        <v>75</v>
      </c>
      <c r="C16" s="364">
        <v>31</v>
      </c>
      <c r="D16" s="364">
        <v>106</v>
      </c>
      <c r="E16" s="364" t="s">
        <v>23</v>
      </c>
      <c r="F16" s="364" t="s">
        <v>23</v>
      </c>
      <c r="G16" s="365" t="s">
        <v>23</v>
      </c>
    </row>
    <row r="17" spans="1:7" ht="13.5">
      <c r="A17" s="350"/>
      <c r="B17" s="362"/>
      <c r="C17" s="362"/>
      <c r="D17" s="362"/>
      <c r="E17" s="362"/>
      <c r="F17" s="362"/>
      <c r="G17" s="363"/>
    </row>
    <row r="18" spans="1:7" ht="13.5">
      <c r="A18" s="350" t="s">
        <v>158</v>
      </c>
      <c r="B18" s="362">
        <v>3703</v>
      </c>
      <c r="C18" s="362">
        <v>1124</v>
      </c>
      <c r="D18" s="362">
        <v>4827</v>
      </c>
      <c r="E18" s="362" t="s">
        <v>23</v>
      </c>
      <c r="F18" s="362" t="s">
        <v>23</v>
      </c>
      <c r="G18" s="363" t="s">
        <v>23</v>
      </c>
    </row>
    <row r="19" spans="1:7" ht="13.5">
      <c r="A19" s="350" t="s">
        <v>89</v>
      </c>
      <c r="B19" s="362">
        <v>3</v>
      </c>
      <c r="C19" s="362" t="s">
        <v>23</v>
      </c>
      <c r="D19" s="362">
        <v>3</v>
      </c>
      <c r="E19" s="362" t="s">
        <v>23</v>
      </c>
      <c r="F19" s="362" t="s">
        <v>23</v>
      </c>
      <c r="G19" s="363" t="s">
        <v>23</v>
      </c>
    </row>
    <row r="20" spans="1:7" ht="13.5">
      <c r="A20" s="350" t="s">
        <v>90</v>
      </c>
      <c r="B20" s="362" t="s">
        <v>23</v>
      </c>
      <c r="C20" s="362" t="s">
        <v>23</v>
      </c>
      <c r="D20" s="362" t="s">
        <v>23</v>
      </c>
      <c r="E20" s="362" t="s">
        <v>23</v>
      </c>
      <c r="F20" s="362" t="s">
        <v>23</v>
      </c>
      <c r="G20" s="363" t="s">
        <v>23</v>
      </c>
    </row>
    <row r="21" spans="1:7" ht="13.5">
      <c r="A21" s="353" t="s">
        <v>91</v>
      </c>
      <c r="B21" s="364">
        <v>3706</v>
      </c>
      <c r="C21" s="364">
        <v>1124</v>
      </c>
      <c r="D21" s="364">
        <v>4830</v>
      </c>
      <c r="E21" s="364" t="s">
        <v>23</v>
      </c>
      <c r="F21" s="364" t="s">
        <v>23</v>
      </c>
      <c r="G21" s="365" t="s">
        <v>23</v>
      </c>
    </row>
    <row r="22" spans="1:7" ht="13.5">
      <c r="A22" s="353"/>
      <c r="B22" s="364"/>
      <c r="C22" s="364"/>
      <c r="D22" s="364"/>
      <c r="E22" s="364"/>
      <c r="F22" s="364"/>
      <c r="G22" s="365"/>
    </row>
    <row r="23" spans="1:7" ht="13.5">
      <c r="A23" s="353" t="s">
        <v>92</v>
      </c>
      <c r="B23" s="364">
        <v>8575</v>
      </c>
      <c r="C23" s="364">
        <v>3686</v>
      </c>
      <c r="D23" s="364">
        <v>12261</v>
      </c>
      <c r="E23" s="364" t="s">
        <v>23</v>
      </c>
      <c r="F23" s="364" t="s">
        <v>23</v>
      </c>
      <c r="G23" s="365" t="s">
        <v>23</v>
      </c>
    </row>
    <row r="24" spans="1:7" ht="13.5">
      <c r="A24" s="353"/>
      <c r="B24" s="364"/>
      <c r="C24" s="364"/>
      <c r="D24" s="364"/>
      <c r="E24" s="364"/>
      <c r="F24" s="364"/>
      <c r="G24" s="365"/>
    </row>
    <row r="25" spans="1:7" ht="13.5">
      <c r="A25" s="353" t="s">
        <v>93</v>
      </c>
      <c r="B25" s="364">
        <v>2612</v>
      </c>
      <c r="C25" s="364">
        <v>1466</v>
      </c>
      <c r="D25" s="364">
        <v>4078</v>
      </c>
      <c r="E25" s="364" t="s">
        <v>23</v>
      </c>
      <c r="F25" s="364" t="s">
        <v>23</v>
      </c>
      <c r="G25" s="365" t="s">
        <v>23</v>
      </c>
    </row>
    <row r="26" spans="1:7" ht="13.5">
      <c r="A26" s="350"/>
      <c r="B26" s="362"/>
      <c r="C26" s="362"/>
      <c r="D26" s="362"/>
      <c r="E26" s="362"/>
      <c r="F26" s="362"/>
      <c r="G26" s="363"/>
    </row>
    <row r="27" spans="1:7" ht="13.5">
      <c r="A27" s="350" t="s">
        <v>94</v>
      </c>
      <c r="B27" s="362">
        <v>2003</v>
      </c>
      <c r="C27" s="362">
        <v>3677</v>
      </c>
      <c r="D27" s="362">
        <v>5680</v>
      </c>
      <c r="E27" s="362" t="s">
        <v>23</v>
      </c>
      <c r="F27" s="362" t="s">
        <v>23</v>
      </c>
      <c r="G27" s="363" t="s">
        <v>23</v>
      </c>
    </row>
    <row r="28" spans="1:7" ht="13.5">
      <c r="A28" s="350" t="s">
        <v>95</v>
      </c>
      <c r="B28" s="362">
        <v>5074</v>
      </c>
      <c r="C28" s="362">
        <v>430</v>
      </c>
      <c r="D28" s="362">
        <v>5504</v>
      </c>
      <c r="E28" s="362" t="s">
        <v>23</v>
      </c>
      <c r="F28" s="362" t="s">
        <v>23</v>
      </c>
      <c r="G28" s="363" t="s">
        <v>23</v>
      </c>
    </row>
    <row r="29" spans="1:7" ht="13.5">
      <c r="A29" s="350" t="s">
        <v>96</v>
      </c>
      <c r="B29" s="362">
        <v>6034</v>
      </c>
      <c r="C29" s="362">
        <v>3652</v>
      </c>
      <c r="D29" s="362">
        <v>9686</v>
      </c>
      <c r="E29" s="362" t="s">
        <v>23</v>
      </c>
      <c r="F29" s="362" t="s">
        <v>23</v>
      </c>
      <c r="G29" s="363" t="s">
        <v>23</v>
      </c>
    </row>
    <row r="30" spans="1:7" ht="13.5">
      <c r="A30" s="353" t="s">
        <v>97</v>
      </c>
      <c r="B30" s="364">
        <v>13111</v>
      </c>
      <c r="C30" s="364">
        <v>7759</v>
      </c>
      <c r="D30" s="364">
        <v>20870</v>
      </c>
      <c r="E30" s="364" t="s">
        <v>23</v>
      </c>
      <c r="F30" s="364" t="s">
        <v>23</v>
      </c>
      <c r="G30" s="365" t="s">
        <v>23</v>
      </c>
    </row>
    <row r="31" spans="1:7" ht="13.5">
      <c r="A31" s="350"/>
      <c r="B31" s="362"/>
      <c r="C31" s="362"/>
      <c r="D31" s="362"/>
      <c r="E31" s="362"/>
      <c r="F31" s="362"/>
      <c r="G31" s="363"/>
    </row>
    <row r="32" spans="1:7" ht="13.5">
      <c r="A32" s="350" t="s">
        <v>98</v>
      </c>
      <c r="B32" s="362">
        <v>6212</v>
      </c>
      <c r="C32" s="362">
        <v>273</v>
      </c>
      <c r="D32" s="362">
        <v>6485</v>
      </c>
      <c r="E32" s="362" t="s">
        <v>23</v>
      </c>
      <c r="F32" s="362" t="s">
        <v>23</v>
      </c>
      <c r="G32" s="363" t="s">
        <v>23</v>
      </c>
    </row>
    <row r="33" spans="1:7" ht="13.5">
      <c r="A33" s="350" t="s">
        <v>99</v>
      </c>
      <c r="B33" s="362">
        <v>7387</v>
      </c>
      <c r="C33" s="362">
        <v>2587</v>
      </c>
      <c r="D33" s="362">
        <v>9974</v>
      </c>
      <c r="E33" s="362" t="s">
        <v>23</v>
      </c>
      <c r="F33" s="362" t="s">
        <v>23</v>
      </c>
      <c r="G33" s="363" t="s">
        <v>23</v>
      </c>
    </row>
    <row r="34" spans="1:7" ht="13.5">
      <c r="A34" s="350" t="s">
        <v>100</v>
      </c>
      <c r="B34" s="362">
        <v>2785</v>
      </c>
      <c r="C34" s="362">
        <v>744</v>
      </c>
      <c r="D34" s="362">
        <v>3529</v>
      </c>
      <c r="E34" s="362" t="s">
        <v>23</v>
      </c>
      <c r="F34" s="362" t="s">
        <v>23</v>
      </c>
      <c r="G34" s="363" t="s">
        <v>23</v>
      </c>
    </row>
    <row r="35" spans="1:7" ht="13.5">
      <c r="A35" s="350" t="s">
        <v>101</v>
      </c>
      <c r="B35" s="362">
        <v>408</v>
      </c>
      <c r="C35" s="362">
        <v>197</v>
      </c>
      <c r="D35" s="362">
        <v>605</v>
      </c>
      <c r="E35" s="362" t="s">
        <v>23</v>
      </c>
      <c r="F35" s="362" t="s">
        <v>23</v>
      </c>
      <c r="G35" s="363" t="s">
        <v>23</v>
      </c>
    </row>
    <row r="36" spans="1:7" ht="13.5">
      <c r="A36" s="353" t="s">
        <v>102</v>
      </c>
      <c r="B36" s="364">
        <v>16792</v>
      </c>
      <c r="C36" s="364">
        <v>3801</v>
      </c>
      <c r="D36" s="364">
        <v>20593</v>
      </c>
      <c r="E36" s="364" t="s">
        <v>23</v>
      </c>
      <c r="F36" s="364" t="s">
        <v>23</v>
      </c>
      <c r="G36" s="365" t="s">
        <v>23</v>
      </c>
    </row>
    <row r="37" spans="1:7" ht="13.5">
      <c r="A37" s="353"/>
      <c r="B37" s="364"/>
      <c r="C37" s="364"/>
      <c r="D37" s="364"/>
      <c r="E37" s="364"/>
      <c r="F37" s="364"/>
      <c r="G37" s="365"/>
    </row>
    <row r="38" spans="1:7" ht="13.5">
      <c r="A38" s="353" t="s">
        <v>103</v>
      </c>
      <c r="B38" s="364">
        <v>11</v>
      </c>
      <c r="C38" s="364">
        <v>70</v>
      </c>
      <c r="D38" s="364">
        <v>81</v>
      </c>
      <c r="E38" s="364" t="s">
        <v>23</v>
      </c>
      <c r="F38" s="364" t="s">
        <v>23</v>
      </c>
      <c r="G38" s="365" t="s">
        <v>23</v>
      </c>
    </row>
    <row r="39" spans="1:7" ht="13.5">
      <c r="A39" s="350"/>
      <c r="B39" s="362"/>
      <c r="C39" s="362"/>
      <c r="D39" s="362"/>
      <c r="E39" s="362"/>
      <c r="F39" s="362"/>
      <c r="G39" s="363"/>
    </row>
    <row r="40" spans="1:7" ht="13.5">
      <c r="A40" s="350" t="s">
        <v>159</v>
      </c>
      <c r="B40" s="389">
        <v>4239</v>
      </c>
      <c r="C40" s="389">
        <v>2684</v>
      </c>
      <c r="D40" s="389">
        <v>6923</v>
      </c>
      <c r="E40" s="389" t="s">
        <v>23</v>
      </c>
      <c r="F40" s="389" t="s">
        <v>23</v>
      </c>
      <c r="G40" s="390" t="s">
        <v>23</v>
      </c>
    </row>
    <row r="41" spans="1:7" ht="13.5">
      <c r="A41" s="350" t="s">
        <v>105</v>
      </c>
      <c r="B41" s="362">
        <v>62881</v>
      </c>
      <c r="C41" s="362">
        <v>2885</v>
      </c>
      <c r="D41" s="362">
        <v>65766</v>
      </c>
      <c r="E41" s="362" t="s">
        <v>23</v>
      </c>
      <c r="F41" s="362" t="s">
        <v>23</v>
      </c>
      <c r="G41" s="363" t="s">
        <v>23</v>
      </c>
    </row>
    <row r="42" spans="1:7" ht="13.5">
      <c r="A42" s="350" t="s">
        <v>106</v>
      </c>
      <c r="B42" s="362">
        <v>11083</v>
      </c>
      <c r="C42" s="362">
        <v>10608</v>
      </c>
      <c r="D42" s="362">
        <v>21691</v>
      </c>
      <c r="E42" s="362" t="s">
        <v>23</v>
      </c>
      <c r="F42" s="362" t="s">
        <v>23</v>
      </c>
      <c r="G42" s="363" t="s">
        <v>23</v>
      </c>
    </row>
    <row r="43" spans="1:7" ht="13.5">
      <c r="A43" s="350" t="s">
        <v>107</v>
      </c>
      <c r="B43" s="389">
        <v>35855</v>
      </c>
      <c r="C43" s="389">
        <v>7994</v>
      </c>
      <c r="D43" s="389">
        <v>43849</v>
      </c>
      <c r="E43" s="389" t="s">
        <v>23</v>
      </c>
      <c r="F43" s="389" t="s">
        <v>23</v>
      </c>
      <c r="G43" s="390" t="s">
        <v>23</v>
      </c>
    </row>
    <row r="44" spans="1:7" ht="13.5">
      <c r="A44" s="350" t="s">
        <v>108</v>
      </c>
      <c r="B44" s="362">
        <v>17103</v>
      </c>
      <c r="C44" s="362">
        <v>3764</v>
      </c>
      <c r="D44" s="362">
        <v>20867</v>
      </c>
      <c r="E44" s="362" t="s">
        <v>23</v>
      </c>
      <c r="F44" s="362" t="s">
        <v>23</v>
      </c>
      <c r="G44" s="363" t="s">
        <v>23</v>
      </c>
    </row>
    <row r="45" spans="1:7" ht="13.5">
      <c r="A45" s="350" t="s">
        <v>109</v>
      </c>
      <c r="B45" s="362">
        <v>27026</v>
      </c>
      <c r="C45" s="362">
        <v>2174</v>
      </c>
      <c r="D45" s="362">
        <v>29200</v>
      </c>
      <c r="E45" s="362" t="s">
        <v>23</v>
      </c>
      <c r="F45" s="362" t="s">
        <v>23</v>
      </c>
      <c r="G45" s="363" t="s">
        <v>23</v>
      </c>
    </row>
    <row r="46" spans="1:7" ht="13.5">
      <c r="A46" s="350" t="s">
        <v>110</v>
      </c>
      <c r="B46" s="362">
        <v>34772</v>
      </c>
      <c r="C46" s="362">
        <v>2696</v>
      </c>
      <c r="D46" s="362">
        <v>37468</v>
      </c>
      <c r="E46" s="362" t="s">
        <v>23</v>
      </c>
      <c r="F46" s="362" t="s">
        <v>23</v>
      </c>
      <c r="G46" s="363" t="s">
        <v>23</v>
      </c>
    </row>
    <row r="47" spans="1:7" ht="13.5">
      <c r="A47" s="350" t="s">
        <v>111</v>
      </c>
      <c r="B47" s="362">
        <v>44516</v>
      </c>
      <c r="C47" s="362">
        <v>15603</v>
      </c>
      <c r="D47" s="362">
        <v>60119</v>
      </c>
      <c r="E47" s="362" t="s">
        <v>23</v>
      </c>
      <c r="F47" s="362" t="s">
        <v>23</v>
      </c>
      <c r="G47" s="363" t="s">
        <v>23</v>
      </c>
    </row>
    <row r="48" spans="1:7" ht="13.5">
      <c r="A48" s="350" t="s">
        <v>112</v>
      </c>
      <c r="B48" s="362">
        <v>28394</v>
      </c>
      <c r="C48" s="362">
        <v>5988</v>
      </c>
      <c r="D48" s="362">
        <v>34382</v>
      </c>
      <c r="E48" s="362" t="s">
        <v>23</v>
      </c>
      <c r="F48" s="362" t="s">
        <v>23</v>
      </c>
      <c r="G48" s="363" t="s">
        <v>23</v>
      </c>
    </row>
    <row r="49" spans="1:7" ht="13.5">
      <c r="A49" s="353" t="s">
        <v>113</v>
      </c>
      <c r="B49" s="364">
        <v>265869</v>
      </c>
      <c r="C49" s="364">
        <v>54396</v>
      </c>
      <c r="D49" s="364">
        <v>320265</v>
      </c>
      <c r="E49" s="364" t="s">
        <v>23</v>
      </c>
      <c r="F49" s="364" t="s">
        <v>23</v>
      </c>
      <c r="G49" s="365" t="s">
        <v>23</v>
      </c>
    </row>
    <row r="50" spans="1:7" ht="13.5">
      <c r="A50" s="353"/>
      <c r="B50" s="364"/>
      <c r="C50" s="364"/>
      <c r="D50" s="364"/>
      <c r="E50" s="364"/>
      <c r="F50" s="364"/>
      <c r="G50" s="365"/>
    </row>
    <row r="51" spans="1:7" ht="13.5">
      <c r="A51" s="353" t="s">
        <v>114</v>
      </c>
      <c r="B51" s="364">
        <v>1917</v>
      </c>
      <c r="C51" s="364">
        <v>1308</v>
      </c>
      <c r="D51" s="364">
        <v>3225</v>
      </c>
      <c r="E51" s="364" t="s">
        <v>23</v>
      </c>
      <c r="F51" s="364" t="s">
        <v>23</v>
      </c>
      <c r="G51" s="365" t="s">
        <v>23</v>
      </c>
    </row>
    <row r="52" spans="1:7" ht="13.5">
      <c r="A52" s="350"/>
      <c r="B52" s="362"/>
      <c r="C52" s="362"/>
      <c r="D52" s="362"/>
      <c r="E52" s="362"/>
      <c r="F52" s="362"/>
      <c r="G52" s="363"/>
    </row>
    <row r="53" spans="1:7" ht="13.5">
      <c r="A53" s="350" t="s">
        <v>115</v>
      </c>
      <c r="B53" s="362">
        <v>1742</v>
      </c>
      <c r="C53" s="362">
        <v>10745</v>
      </c>
      <c r="D53" s="362">
        <v>12487</v>
      </c>
      <c r="E53" s="362" t="s">
        <v>23</v>
      </c>
      <c r="F53" s="362" t="s">
        <v>23</v>
      </c>
      <c r="G53" s="363" t="s">
        <v>23</v>
      </c>
    </row>
    <row r="54" spans="1:7" ht="13.5">
      <c r="A54" s="350" t="s">
        <v>116</v>
      </c>
      <c r="B54" s="362">
        <v>1090</v>
      </c>
      <c r="C54" s="362">
        <v>1644</v>
      </c>
      <c r="D54" s="362">
        <v>2734</v>
      </c>
      <c r="E54" s="362" t="s">
        <v>23</v>
      </c>
      <c r="F54" s="362" t="s">
        <v>23</v>
      </c>
      <c r="G54" s="363" t="s">
        <v>23</v>
      </c>
    </row>
    <row r="55" spans="1:7" ht="13.5">
      <c r="A55" s="350" t="s">
        <v>117</v>
      </c>
      <c r="B55" s="362">
        <v>122841</v>
      </c>
      <c r="C55" s="362">
        <v>3540</v>
      </c>
      <c r="D55" s="362">
        <v>126381</v>
      </c>
      <c r="E55" s="362" t="s">
        <v>23</v>
      </c>
      <c r="F55" s="362" t="s">
        <v>23</v>
      </c>
      <c r="G55" s="363" t="s">
        <v>23</v>
      </c>
    </row>
    <row r="56" spans="1:7" ht="13.5">
      <c r="A56" s="350" t="s">
        <v>118</v>
      </c>
      <c r="B56" s="362">
        <v>39811</v>
      </c>
      <c r="C56" s="362">
        <v>1551</v>
      </c>
      <c r="D56" s="362">
        <v>41362</v>
      </c>
      <c r="E56" s="362" t="s">
        <v>23</v>
      </c>
      <c r="F56" s="362" t="s">
        <v>23</v>
      </c>
      <c r="G56" s="363" t="s">
        <v>23</v>
      </c>
    </row>
    <row r="57" spans="1:7" ht="13.5">
      <c r="A57" s="350" t="s">
        <v>119</v>
      </c>
      <c r="B57" s="362">
        <v>2284</v>
      </c>
      <c r="C57" s="362">
        <v>2365</v>
      </c>
      <c r="D57" s="362">
        <v>4649</v>
      </c>
      <c r="E57" s="362" t="s">
        <v>23</v>
      </c>
      <c r="F57" s="362" t="s">
        <v>23</v>
      </c>
      <c r="G57" s="363" t="s">
        <v>23</v>
      </c>
    </row>
    <row r="58" spans="1:7" ht="13.5">
      <c r="A58" s="353" t="s">
        <v>172</v>
      </c>
      <c r="B58" s="364">
        <v>167768</v>
      </c>
      <c r="C58" s="364">
        <v>19845</v>
      </c>
      <c r="D58" s="364">
        <v>187613</v>
      </c>
      <c r="E58" s="364" t="s">
        <v>23</v>
      </c>
      <c r="F58" s="364" t="s">
        <v>23</v>
      </c>
      <c r="G58" s="365" t="s">
        <v>23</v>
      </c>
    </row>
    <row r="59" spans="1:7" ht="13.5">
      <c r="A59" s="350"/>
      <c r="B59" s="362"/>
      <c r="C59" s="362"/>
      <c r="D59" s="362"/>
      <c r="E59" s="362"/>
      <c r="F59" s="362"/>
      <c r="G59" s="363"/>
    </row>
    <row r="60" spans="1:7" ht="13.5">
      <c r="A60" s="350" t="s">
        <v>121</v>
      </c>
      <c r="B60" s="362">
        <v>373</v>
      </c>
      <c r="C60" s="362">
        <v>334</v>
      </c>
      <c r="D60" s="362">
        <v>707</v>
      </c>
      <c r="E60" s="362" t="s">
        <v>23</v>
      </c>
      <c r="F60" s="362" t="s">
        <v>23</v>
      </c>
      <c r="G60" s="363" t="s">
        <v>23</v>
      </c>
    </row>
    <row r="61" spans="1:7" ht="13.5">
      <c r="A61" s="350" t="s">
        <v>122</v>
      </c>
      <c r="B61" s="362">
        <v>162</v>
      </c>
      <c r="C61" s="362">
        <v>10</v>
      </c>
      <c r="D61" s="362">
        <v>172</v>
      </c>
      <c r="E61" s="362" t="s">
        <v>23</v>
      </c>
      <c r="F61" s="362" t="s">
        <v>23</v>
      </c>
      <c r="G61" s="363" t="s">
        <v>23</v>
      </c>
    </row>
    <row r="62" spans="1:7" ht="13.5">
      <c r="A62" s="350" t="s">
        <v>123</v>
      </c>
      <c r="B62" s="362">
        <v>439</v>
      </c>
      <c r="C62" s="362">
        <v>69</v>
      </c>
      <c r="D62" s="362">
        <v>508</v>
      </c>
      <c r="E62" s="362" t="s">
        <v>23</v>
      </c>
      <c r="F62" s="362" t="s">
        <v>23</v>
      </c>
      <c r="G62" s="363" t="s">
        <v>23</v>
      </c>
    </row>
    <row r="63" spans="1:7" ht="13.5">
      <c r="A63" s="353" t="s">
        <v>124</v>
      </c>
      <c r="B63" s="364">
        <v>974</v>
      </c>
      <c r="C63" s="364">
        <v>413</v>
      </c>
      <c r="D63" s="364">
        <v>1387</v>
      </c>
      <c r="E63" s="364" t="s">
        <v>23</v>
      </c>
      <c r="F63" s="364" t="s">
        <v>23</v>
      </c>
      <c r="G63" s="365" t="s">
        <v>23</v>
      </c>
    </row>
    <row r="64" spans="1:7" ht="13.5">
      <c r="A64" s="353"/>
      <c r="B64" s="364"/>
      <c r="C64" s="364"/>
      <c r="D64" s="364"/>
      <c r="E64" s="364"/>
      <c r="F64" s="364"/>
      <c r="G64" s="365"/>
    </row>
    <row r="65" spans="1:7" ht="13.5">
      <c r="A65" s="353" t="s">
        <v>125</v>
      </c>
      <c r="B65" s="364">
        <v>2073</v>
      </c>
      <c r="C65" s="364">
        <v>2091</v>
      </c>
      <c r="D65" s="364">
        <v>4164</v>
      </c>
      <c r="E65" s="364" t="s">
        <v>23</v>
      </c>
      <c r="F65" s="364" t="s">
        <v>23</v>
      </c>
      <c r="G65" s="365" t="s">
        <v>23</v>
      </c>
    </row>
    <row r="66" spans="1:7" ht="13.5">
      <c r="A66" s="350"/>
      <c r="B66" s="362"/>
      <c r="C66" s="362"/>
      <c r="D66" s="362"/>
      <c r="E66" s="362"/>
      <c r="F66" s="362"/>
      <c r="G66" s="363"/>
    </row>
    <row r="67" spans="1:7" ht="13.5">
      <c r="A67" s="350" t="s">
        <v>126</v>
      </c>
      <c r="B67" s="362">
        <v>7086</v>
      </c>
      <c r="C67" s="362">
        <v>2209</v>
      </c>
      <c r="D67" s="362">
        <v>9295</v>
      </c>
      <c r="E67" s="362" t="s">
        <v>23</v>
      </c>
      <c r="F67" s="362" t="s">
        <v>23</v>
      </c>
      <c r="G67" s="363" t="s">
        <v>23</v>
      </c>
    </row>
    <row r="68" spans="1:7" ht="13.5">
      <c r="A68" s="350" t="s">
        <v>127</v>
      </c>
      <c r="B68" s="362">
        <v>68</v>
      </c>
      <c r="C68" s="362">
        <v>9726</v>
      </c>
      <c r="D68" s="362">
        <v>9794</v>
      </c>
      <c r="E68" s="362" t="s">
        <v>23</v>
      </c>
      <c r="F68" s="362" t="s">
        <v>23</v>
      </c>
      <c r="G68" s="363" t="s">
        <v>23</v>
      </c>
    </row>
    <row r="69" spans="1:7" ht="13.5">
      <c r="A69" s="353" t="s">
        <v>128</v>
      </c>
      <c r="B69" s="364">
        <v>7154</v>
      </c>
      <c r="C69" s="364">
        <v>11935</v>
      </c>
      <c r="D69" s="364">
        <v>19089</v>
      </c>
      <c r="E69" s="364" t="s">
        <v>23</v>
      </c>
      <c r="F69" s="364" t="s">
        <v>23</v>
      </c>
      <c r="G69" s="365" t="s">
        <v>23</v>
      </c>
    </row>
    <row r="70" spans="1:7" ht="13.5">
      <c r="A70" s="350"/>
      <c r="B70" s="362"/>
      <c r="C70" s="362"/>
      <c r="D70" s="362"/>
      <c r="E70" s="362"/>
      <c r="F70" s="362"/>
      <c r="G70" s="363"/>
    </row>
    <row r="71" spans="1:7" ht="13.5">
      <c r="A71" s="350" t="s">
        <v>129</v>
      </c>
      <c r="B71" s="362">
        <v>57</v>
      </c>
      <c r="C71" s="362">
        <v>75</v>
      </c>
      <c r="D71" s="362">
        <v>132</v>
      </c>
      <c r="E71" s="362" t="s">
        <v>23</v>
      </c>
      <c r="F71" s="362" t="s">
        <v>23</v>
      </c>
      <c r="G71" s="363" t="s">
        <v>23</v>
      </c>
    </row>
    <row r="72" spans="1:7" ht="13.5">
      <c r="A72" s="350" t="s">
        <v>130</v>
      </c>
      <c r="B72" s="362">
        <v>52909</v>
      </c>
      <c r="C72" s="362">
        <v>17820</v>
      </c>
      <c r="D72" s="362">
        <v>70729</v>
      </c>
      <c r="E72" s="362" t="s">
        <v>23</v>
      </c>
      <c r="F72" s="362" t="s">
        <v>23</v>
      </c>
      <c r="G72" s="363" t="s">
        <v>23</v>
      </c>
    </row>
    <row r="73" spans="1:7" ht="13.5">
      <c r="A73" s="350" t="s">
        <v>131</v>
      </c>
      <c r="B73" s="362">
        <v>25669</v>
      </c>
      <c r="C73" s="362">
        <v>8463</v>
      </c>
      <c r="D73" s="362">
        <v>34132</v>
      </c>
      <c r="E73" s="362" t="s">
        <v>23</v>
      </c>
      <c r="F73" s="362" t="s">
        <v>23</v>
      </c>
      <c r="G73" s="363" t="s">
        <v>23</v>
      </c>
    </row>
    <row r="74" spans="1:7" ht="13.5">
      <c r="A74" s="350" t="s">
        <v>132</v>
      </c>
      <c r="B74" s="362">
        <v>1324</v>
      </c>
      <c r="C74" s="362">
        <v>368</v>
      </c>
      <c r="D74" s="362">
        <v>1692</v>
      </c>
      <c r="E74" s="362" t="s">
        <v>23</v>
      </c>
      <c r="F74" s="362" t="s">
        <v>23</v>
      </c>
      <c r="G74" s="363" t="s">
        <v>23</v>
      </c>
    </row>
    <row r="75" spans="1:7" ht="13.5">
      <c r="A75" s="350" t="s">
        <v>133</v>
      </c>
      <c r="B75" s="362">
        <v>14874</v>
      </c>
      <c r="C75" s="362">
        <v>1215</v>
      </c>
      <c r="D75" s="362">
        <v>16089</v>
      </c>
      <c r="E75" s="362" t="s">
        <v>23</v>
      </c>
      <c r="F75" s="362" t="s">
        <v>23</v>
      </c>
      <c r="G75" s="363" t="s">
        <v>23</v>
      </c>
    </row>
    <row r="76" spans="1:7" ht="13.5">
      <c r="A76" s="350" t="s">
        <v>134</v>
      </c>
      <c r="B76" s="362">
        <v>359</v>
      </c>
      <c r="C76" s="362">
        <v>4174</v>
      </c>
      <c r="D76" s="362">
        <v>4533</v>
      </c>
      <c r="E76" s="362" t="s">
        <v>23</v>
      </c>
      <c r="F76" s="362" t="s">
        <v>23</v>
      </c>
      <c r="G76" s="363" t="s">
        <v>23</v>
      </c>
    </row>
    <row r="77" spans="1:7" ht="13.5">
      <c r="A77" s="350" t="s">
        <v>135</v>
      </c>
      <c r="B77" s="362">
        <v>3632</v>
      </c>
      <c r="C77" s="362">
        <v>616</v>
      </c>
      <c r="D77" s="362">
        <v>4248</v>
      </c>
      <c r="E77" s="362" t="s">
        <v>23</v>
      </c>
      <c r="F77" s="362" t="s">
        <v>23</v>
      </c>
      <c r="G77" s="363" t="s">
        <v>23</v>
      </c>
    </row>
    <row r="78" spans="1:7" ht="13.5">
      <c r="A78" s="350" t="s">
        <v>136</v>
      </c>
      <c r="B78" s="389">
        <v>95913</v>
      </c>
      <c r="C78" s="389">
        <v>53334</v>
      </c>
      <c r="D78" s="389">
        <v>149247</v>
      </c>
      <c r="E78" s="389" t="s">
        <v>23</v>
      </c>
      <c r="F78" s="389" t="s">
        <v>23</v>
      </c>
      <c r="G78" s="390" t="s">
        <v>23</v>
      </c>
    </row>
    <row r="79" spans="1:7" ht="13.5">
      <c r="A79" s="353" t="s">
        <v>137</v>
      </c>
      <c r="B79" s="364">
        <v>194737</v>
      </c>
      <c r="C79" s="364">
        <v>86065</v>
      </c>
      <c r="D79" s="364">
        <v>280802</v>
      </c>
      <c r="E79" s="364" t="s">
        <v>23</v>
      </c>
      <c r="F79" s="364" t="s">
        <v>23</v>
      </c>
      <c r="G79" s="365" t="s">
        <v>23</v>
      </c>
    </row>
    <row r="80" spans="1:7" ht="13.5">
      <c r="A80" s="350"/>
      <c r="B80" s="362"/>
      <c r="C80" s="362"/>
      <c r="D80" s="362"/>
      <c r="E80" s="362"/>
      <c r="F80" s="362"/>
      <c r="G80" s="363"/>
    </row>
    <row r="81" spans="1:7" ht="13.5">
      <c r="A81" s="350" t="s">
        <v>138</v>
      </c>
      <c r="B81" s="362">
        <v>90</v>
      </c>
      <c r="C81" s="362">
        <v>84</v>
      </c>
      <c r="D81" s="362">
        <v>174</v>
      </c>
      <c r="E81" s="362" t="s">
        <v>23</v>
      </c>
      <c r="F81" s="362" t="s">
        <v>23</v>
      </c>
      <c r="G81" s="363" t="s">
        <v>23</v>
      </c>
    </row>
    <row r="82" spans="1:7" ht="13.5">
      <c r="A82" s="350" t="s">
        <v>139</v>
      </c>
      <c r="B82" s="362">
        <v>1</v>
      </c>
      <c r="C82" s="362">
        <v>136</v>
      </c>
      <c r="D82" s="362">
        <v>137</v>
      </c>
      <c r="E82" s="362" t="s">
        <v>23</v>
      </c>
      <c r="F82" s="362" t="s">
        <v>23</v>
      </c>
      <c r="G82" s="363" t="s">
        <v>23</v>
      </c>
    </row>
    <row r="83" spans="1:7" ht="13.5">
      <c r="A83" s="353" t="s">
        <v>140</v>
      </c>
      <c r="B83" s="364">
        <v>91</v>
      </c>
      <c r="C83" s="364">
        <v>220</v>
      </c>
      <c r="D83" s="364">
        <v>311</v>
      </c>
      <c r="E83" s="364" t="s">
        <v>23</v>
      </c>
      <c r="F83" s="364" t="s">
        <v>23</v>
      </c>
      <c r="G83" s="365" t="s">
        <v>23</v>
      </c>
    </row>
    <row r="84" spans="1:7" ht="14.25" thickBot="1">
      <c r="A84" s="486"/>
      <c r="B84" s="487"/>
      <c r="C84" s="487"/>
      <c r="D84" s="487"/>
      <c r="E84" s="487"/>
      <c r="F84" s="487"/>
      <c r="G84" s="488"/>
    </row>
    <row r="85" spans="1:7" ht="14.25" thickBot="1">
      <c r="A85" s="232" t="s">
        <v>141</v>
      </c>
      <c r="B85" s="368">
        <v>685509</v>
      </c>
      <c r="C85" s="368">
        <v>194210</v>
      </c>
      <c r="D85" s="368">
        <v>879719</v>
      </c>
      <c r="E85" s="368" t="s">
        <v>23</v>
      </c>
      <c r="F85" s="368" t="s">
        <v>23</v>
      </c>
      <c r="G85" s="369" t="s">
        <v>23</v>
      </c>
    </row>
  </sheetData>
  <mergeCells count="4">
    <mergeCell ref="A1:G1"/>
    <mergeCell ref="G5:G7"/>
    <mergeCell ref="A5:A7"/>
    <mergeCell ref="A3:G3"/>
  </mergeCells>
  <phoneticPr fontId="0" type="noConversion"/>
  <printOptions horizontalCentered="1"/>
  <pageMargins left="0.78740157480314965" right="0.78740157480314965" top="0.59055118110236227" bottom="0.98425196850393704" header="0" footer="0"/>
  <pageSetup paperSize="9" scale="52"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792C-2249-4DE7-824F-2C4164D256CC}">
  <sheetPr>
    <pageSetUpPr fitToPage="1"/>
  </sheetPr>
  <dimension ref="A1:K32"/>
  <sheetViews>
    <sheetView showGridLines="0" view="pageBreakPreview" zoomScale="80" zoomScaleNormal="75" zoomScaleSheetLayoutView="80" workbookViewId="0">
      <selection activeCell="P32" sqref="P32"/>
    </sheetView>
  </sheetViews>
  <sheetFormatPr baseColWidth="10" defaultRowHeight="12.75"/>
  <cols>
    <col min="1" max="10" width="18.140625" customWidth="1"/>
    <col min="13" max="13" width="11.140625" customWidth="1"/>
    <col min="14" max="21" width="12" customWidth="1"/>
  </cols>
  <sheetData>
    <row r="1" spans="1:11" s="2" customFormat="1" ht="18.75">
      <c r="A1" s="1632" t="s">
        <v>0</v>
      </c>
      <c r="B1" s="1632"/>
      <c r="C1" s="1632"/>
      <c r="D1" s="1632"/>
      <c r="E1" s="1632"/>
      <c r="F1" s="1632"/>
      <c r="G1" s="1632"/>
      <c r="H1" s="1632"/>
      <c r="I1" s="1632"/>
      <c r="J1" s="1632"/>
    </row>
    <row r="2" spans="1:11" s="3" customFormat="1" ht="12.75" customHeight="1">
      <c r="A2" s="315"/>
      <c r="B2" s="315"/>
      <c r="C2" s="315"/>
      <c r="D2" s="315"/>
      <c r="E2" s="315"/>
      <c r="F2" s="315"/>
      <c r="G2" s="315"/>
      <c r="H2" s="315"/>
      <c r="I2" s="315"/>
      <c r="J2" s="315"/>
    </row>
    <row r="3" spans="1:11" s="3" customFormat="1" ht="15.75">
      <c r="A3" s="1633" t="s">
        <v>572</v>
      </c>
      <c r="B3" s="1633"/>
      <c r="C3" s="1633"/>
      <c r="D3" s="1633"/>
      <c r="E3" s="1633"/>
      <c r="F3" s="1633"/>
      <c r="G3" s="1633"/>
      <c r="H3" s="1633"/>
      <c r="I3" s="1633"/>
      <c r="J3" s="1633"/>
    </row>
    <row r="4" spans="1:11" s="3" customFormat="1" ht="15.75">
      <c r="A4" s="1633" t="s">
        <v>277</v>
      </c>
      <c r="B4" s="1633"/>
      <c r="C4" s="1633"/>
      <c r="D4" s="1633"/>
      <c r="E4" s="1633"/>
      <c r="F4" s="1633"/>
      <c r="G4" s="1633"/>
      <c r="H4" s="1633"/>
      <c r="I4" s="1633"/>
      <c r="J4" s="1633"/>
    </row>
    <row r="5" spans="1:11" s="3" customFormat="1" ht="13.5" customHeight="1">
      <c r="A5" s="40"/>
      <c r="B5" s="41"/>
      <c r="C5" s="41"/>
      <c r="D5" s="41"/>
      <c r="E5" s="41"/>
      <c r="F5" s="41"/>
      <c r="G5" s="41"/>
      <c r="H5" s="41"/>
      <c r="I5" s="41"/>
      <c r="J5" s="41"/>
    </row>
    <row r="6" spans="1:11" ht="24.75" customHeight="1">
      <c r="A6" s="1672" t="s">
        <v>2</v>
      </c>
      <c r="B6" s="665"/>
      <c r="C6" s="665"/>
      <c r="D6" s="666" t="s">
        <v>4</v>
      </c>
      <c r="E6" s="667"/>
      <c r="F6" s="668" t="s">
        <v>142</v>
      </c>
      <c r="G6" s="665"/>
      <c r="H6" s="667" t="s">
        <v>278</v>
      </c>
      <c r="I6" s="667"/>
      <c r="J6" s="667"/>
    </row>
    <row r="7" spans="1:11" ht="14.25">
      <c r="A7" s="1672"/>
      <c r="B7" s="214" t="s">
        <v>3</v>
      </c>
      <c r="C7" s="214" t="s">
        <v>10</v>
      </c>
      <c r="D7" s="552" t="s">
        <v>150</v>
      </c>
      <c r="E7" s="669"/>
      <c r="F7" s="214" t="s">
        <v>143</v>
      </c>
      <c r="G7" s="214" t="s">
        <v>5</v>
      </c>
      <c r="H7" s="343" t="s">
        <v>150</v>
      </c>
      <c r="I7" s="392"/>
      <c r="J7" s="392"/>
    </row>
    <row r="8" spans="1:11" ht="14.25">
      <c r="A8" s="1672"/>
      <c r="B8" s="214" t="s">
        <v>13</v>
      </c>
      <c r="C8" s="372" t="s">
        <v>145</v>
      </c>
      <c r="D8" s="1767" t="s">
        <v>19</v>
      </c>
      <c r="E8" s="1745" t="s">
        <v>279</v>
      </c>
      <c r="F8" s="214" t="s">
        <v>280</v>
      </c>
      <c r="G8" s="214" t="s">
        <v>8</v>
      </c>
      <c r="H8" s="1718" t="s">
        <v>266</v>
      </c>
      <c r="I8" s="1745" t="s">
        <v>281</v>
      </c>
      <c r="J8" s="1769" t="s">
        <v>282</v>
      </c>
      <c r="K8" s="45"/>
    </row>
    <row r="9" spans="1:11" ht="28.5" customHeight="1" thickBot="1">
      <c r="A9" s="1672"/>
      <c r="B9" s="537"/>
      <c r="C9" s="537"/>
      <c r="D9" s="1768"/>
      <c r="E9" s="1747"/>
      <c r="F9" s="214" t="s">
        <v>147</v>
      </c>
      <c r="G9" s="537"/>
      <c r="H9" s="1718"/>
      <c r="I9" s="1747"/>
      <c r="J9" s="1770"/>
    </row>
    <row r="10" spans="1:11" ht="13.5">
      <c r="A10" s="200">
        <v>2011</v>
      </c>
      <c r="B10" s="662">
        <v>2</v>
      </c>
      <c r="C10" s="662">
        <v>500</v>
      </c>
      <c r="D10" s="662">
        <v>100</v>
      </c>
      <c r="E10" s="662" t="s">
        <v>23</v>
      </c>
      <c r="F10" s="304" t="s">
        <v>23</v>
      </c>
      <c r="G10" s="662" t="s">
        <v>23</v>
      </c>
      <c r="H10" s="662" t="s">
        <v>23</v>
      </c>
      <c r="I10" s="662" t="s">
        <v>23</v>
      </c>
      <c r="J10" s="305" t="s">
        <v>23</v>
      </c>
    </row>
    <row r="11" spans="1:11" ht="13.5">
      <c r="A11" s="203">
        <v>2012</v>
      </c>
      <c r="B11" s="663">
        <v>6</v>
      </c>
      <c r="C11" s="663">
        <v>475</v>
      </c>
      <c r="D11" s="663">
        <v>285</v>
      </c>
      <c r="E11" s="663" t="s">
        <v>23</v>
      </c>
      <c r="F11" s="308" t="s">
        <v>23</v>
      </c>
      <c r="G11" s="663" t="s">
        <v>23</v>
      </c>
      <c r="H11" s="663" t="s">
        <v>23</v>
      </c>
      <c r="I11" s="663" t="s">
        <v>23</v>
      </c>
      <c r="J11" s="309" t="s">
        <v>23</v>
      </c>
    </row>
    <row r="12" spans="1:11" ht="13.5">
      <c r="A12" s="203">
        <v>2013</v>
      </c>
      <c r="B12" s="663">
        <v>8</v>
      </c>
      <c r="C12" s="663">
        <v>487.5</v>
      </c>
      <c r="D12" s="663">
        <v>390</v>
      </c>
      <c r="E12" s="663" t="s">
        <v>23</v>
      </c>
      <c r="F12" s="308" t="s">
        <v>23</v>
      </c>
      <c r="G12" s="663" t="s">
        <v>23</v>
      </c>
      <c r="H12" s="663" t="s">
        <v>23</v>
      </c>
      <c r="I12" s="663" t="s">
        <v>23</v>
      </c>
      <c r="J12" s="309" t="s">
        <v>23</v>
      </c>
    </row>
    <row r="13" spans="1:11" ht="13.5">
      <c r="A13" s="203">
        <v>2014</v>
      </c>
      <c r="B13" s="663">
        <v>9</v>
      </c>
      <c r="C13" s="663">
        <v>500</v>
      </c>
      <c r="D13" s="663">
        <v>450</v>
      </c>
      <c r="E13" s="663" t="s">
        <v>23</v>
      </c>
      <c r="F13" s="308" t="s">
        <v>23</v>
      </c>
      <c r="G13" s="663" t="s">
        <v>23</v>
      </c>
      <c r="H13" s="663" t="s">
        <v>23</v>
      </c>
      <c r="I13" s="663" t="s">
        <v>23</v>
      </c>
      <c r="J13" s="309" t="s">
        <v>23</v>
      </c>
    </row>
    <row r="14" spans="1:11" ht="13.5">
      <c r="A14" s="203">
        <v>2015</v>
      </c>
      <c r="B14" s="663">
        <v>10</v>
      </c>
      <c r="C14" s="663">
        <v>480</v>
      </c>
      <c r="D14" s="663">
        <v>480</v>
      </c>
      <c r="E14" s="663" t="s">
        <v>23</v>
      </c>
      <c r="F14" s="308" t="s">
        <v>23</v>
      </c>
      <c r="G14" s="663" t="s">
        <v>23</v>
      </c>
      <c r="H14" s="663" t="s">
        <v>23</v>
      </c>
      <c r="I14" s="663" t="s">
        <v>23</v>
      </c>
      <c r="J14" s="309" t="s">
        <v>23</v>
      </c>
    </row>
    <row r="15" spans="1:11" ht="13.5">
      <c r="A15" s="203">
        <v>2016</v>
      </c>
      <c r="B15" s="663">
        <v>17</v>
      </c>
      <c r="C15" s="663">
        <v>282.35294117647061</v>
      </c>
      <c r="D15" s="663">
        <v>480</v>
      </c>
      <c r="E15" s="663" t="s">
        <v>23</v>
      </c>
      <c r="F15" s="308" t="s">
        <v>23</v>
      </c>
      <c r="G15" s="663" t="s">
        <v>23</v>
      </c>
      <c r="H15" s="663" t="s">
        <v>23</v>
      </c>
      <c r="I15" s="663" t="s">
        <v>23</v>
      </c>
      <c r="J15" s="309" t="s">
        <v>23</v>
      </c>
    </row>
    <row r="16" spans="1:11" ht="13.5">
      <c r="A16" s="203">
        <v>2017</v>
      </c>
      <c r="B16" s="663">
        <v>19</v>
      </c>
      <c r="C16" s="663">
        <v>578.9473684210526</v>
      </c>
      <c r="D16" s="663">
        <v>1100</v>
      </c>
      <c r="E16" s="663" t="s">
        <v>23</v>
      </c>
      <c r="F16" s="308" t="s">
        <v>23</v>
      </c>
      <c r="G16" s="663" t="s">
        <v>23</v>
      </c>
      <c r="H16" s="663" t="s">
        <v>23</v>
      </c>
      <c r="I16" s="663" t="s">
        <v>23</v>
      </c>
      <c r="J16" s="309" t="s">
        <v>23</v>
      </c>
    </row>
    <row r="17" spans="1:10" ht="13.5">
      <c r="A17" s="203">
        <v>2018</v>
      </c>
      <c r="B17" s="663">
        <v>17</v>
      </c>
      <c r="C17" s="663">
        <v>641.76470588235293</v>
      </c>
      <c r="D17" s="663">
        <v>1091</v>
      </c>
      <c r="E17" s="663" t="s">
        <v>23</v>
      </c>
      <c r="F17" s="308" t="s">
        <v>23</v>
      </c>
      <c r="G17" s="663" t="s">
        <v>23</v>
      </c>
      <c r="H17" s="663" t="s">
        <v>23</v>
      </c>
      <c r="I17" s="663" t="s">
        <v>23</v>
      </c>
      <c r="J17" s="309" t="s">
        <v>23</v>
      </c>
    </row>
    <row r="18" spans="1:10" ht="13.5">
      <c r="A18" s="203">
        <v>2019</v>
      </c>
      <c r="B18" s="663">
        <v>23</v>
      </c>
      <c r="C18" s="663">
        <v>493.47826086956525</v>
      </c>
      <c r="D18" s="663">
        <v>1135</v>
      </c>
      <c r="E18" s="663">
        <v>300</v>
      </c>
      <c r="F18" s="310">
        <v>70.48</v>
      </c>
      <c r="G18" s="494">
        <v>799948.00000000012</v>
      </c>
      <c r="H18" s="663">
        <v>8</v>
      </c>
      <c r="I18" s="663" t="s">
        <v>23</v>
      </c>
      <c r="J18" s="309">
        <v>251</v>
      </c>
    </row>
    <row r="19" spans="1:10" ht="13.5">
      <c r="A19" s="203">
        <v>2020</v>
      </c>
      <c r="B19" s="663">
        <v>21</v>
      </c>
      <c r="C19" s="663">
        <v>232.85711430000001</v>
      </c>
      <c r="D19" s="663">
        <v>489</v>
      </c>
      <c r="E19" s="663" t="s">
        <v>535</v>
      </c>
      <c r="F19" s="310">
        <v>39.737499999999997</v>
      </c>
      <c r="G19" s="494">
        <v>194316.37499999997</v>
      </c>
      <c r="H19" s="663">
        <v>14</v>
      </c>
      <c r="I19" s="663" t="s">
        <v>23</v>
      </c>
      <c r="J19" s="309">
        <v>114</v>
      </c>
    </row>
    <row r="20" spans="1:10" ht="14.25" thickBot="1">
      <c r="A20" s="208">
        <v>2021</v>
      </c>
      <c r="B20" s="495">
        <v>26</v>
      </c>
      <c r="C20" s="495">
        <v>407.69230769230774</v>
      </c>
      <c r="D20" s="495">
        <v>1060</v>
      </c>
      <c r="E20" s="495" t="s">
        <v>535</v>
      </c>
      <c r="F20" s="1301">
        <v>53.61</v>
      </c>
      <c r="G20" s="1302">
        <v>568266</v>
      </c>
      <c r="H20" s="495">
        <v>23</v>
      </c>
      <c r="I20" s="495" t="s">
        <v>23</v>
      </c>
      <c r="J20" s="664">
        <v>199</v>
      </c>
    </row>
    <row r="21" spans="1:10">
      <c r="A21" s="23"/>
      <c r="B21" s="29"/>
      <c r="C21" s="7"/>
      <c r="D21" s="7"/>
      <c r="E21" s="7"/>
      <c r="F21" s="50"/>
      <c r="G21" s="7"/>
      <c r="H21" s="7"/>
      <c r="I21" s="7"/>
      <c r="J21" s="7"/>
    </row>
    <row r="22" spans="1:10">
      <c r="A22" s="9"/>
      <c r="B22" s="51"/>
      <c r="C22" s="51"/>
      <c r="D22" s="51"/>
      <c r="E22" s="51"/>
      <c r="F22" s="51"/>
      <c r="G22" s="51"/>
      <c r="H22" s="51"/>
      <c r="I22" s="51"/>
      <c r="J22" s="51"/>
    </row>
    <row r="23" spans="1:10">
      <c r="A23" s="22"/>
      <c r="B23" s="22"/>
      <c r="C23" s="22"/>
      <c r="D23" s="9"/>
      <c r="E23" s="9"/>
      <c r="F23" s="9"/>
      <c r="G23" s="9"/>
      <c r="H23" s="9"/>
      <c r="I23" s="9"/>
      <c r="J23" s="9"/>
    </row>
    <row r="24" spans="1:10">
      <c r="A24" s="9"/>
      <c r="B24" s="9"/>
      <c r="C24" s="9"/>
      <c r="D24" s="9"/>
      <c r="E24" s="9"/>
      <c r="F24" s="9"/>
      <c r="G24" s="9"/>
      <c r="H24" s="9"/>
      <c r="I24" s="9"/>
      <c r="J24" s="9"/>
    </row>
    <row r="25" spans="1:10">
      <c r="A25" s="9"/>
      <c r="B25" s="9"/>
      <c r="C25" s="9"/>
      <c r="D25" s="9"/>
      <c r="E25" s="9"/>
      <c r="F25" s="9"/>
      <c r="G25" s="9"/>
      <c r="H25" s="9"/>
      <c r="I25" s="9"/>
      <c r="J25" s="9"/>
    </row>
    <row r="26" spans="1:10">
      <c r="A26" s="9"/>
      <c r="B26" s="9"/>
      <c r="C26" s="9"/>
      <c r="D26" s="9"/>
      <c r="E26" s="9"/>
      <c r="F26" s="9"/>
      <c r="G26" s="9"/>
      <c r="H26" s="9"/>
      <c r="I26" s="9"/>
      <c r="J26" s="9"/>
    </row>
    <row r="32" spans="1:10">
      <c r="I32" s="1476"/>
    </row>
  </sheetData>
  <mergeCells count="9">
    <mergeCell ref="A1:J1"/>
    <mergeCell ref="A3:J3"/>
    <mergeCell ref="A4:J4"/>
    <mergeCell ref="A6:A9"/>
    <mergeCell ref="D8:D9"/>
    <mergeCell ref="E8:E9"/>
    <mergeCell ref="H8:H9"/>
    <mergeCell ref="I8:I9"/>
    <mergeCell ref="J8:J9"/>
  </mergeCells>
  <printOptions horizontalCentered="1"/>
  <pageMargins left="0.78740157480314965" right="0.78740157480314965" top="0.59055118110236227" bottom="0.98425196850393704" header="0" footer="0"/>
  <pageSetup paperSize="9" scale="4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8">
    <pageSetUpPr fitToPage="1"/>
  </sheetPr>
  <dimension ref="A1:J85"/>
  <sheetViews>
    <sheetView view="pageBreakPreview" topLeftCell="A22" zoomScale="75" zoomScaleNormal="75" zoomScaleSheetLayoutView="75" workbookViewId="0">
      <selection activeCell="B85" sqref="B85:H85"/>
    </sheetView>
  </sheetViews>
  <sheetFormatPr baseColWidth="10" defaultColWidth="11.42578125" defaultRowHeight="12.75"/>
  <cols>
    <col min="1" max="1" width="28.85546875" style="15" customWidth="1"/>
    <col min="2" max="2" width="15.28515625" style="15" bestFit="1" customWidth="1"/>
    <col min="3" max="3" width="13.28515625" style="15" bestFit="1" customWidth="1"/>
    <col min="4" max="4" width="16.28515625" style="15" customWidth="1"/>
    <col min="5" max="6" width="11.85546875" style="15" bestFit="1" customWidth="1"/>
    <col min="7" max="7" width="17.42578125" style="15" customWidth="1"/>
    <col min="8" max="8" width="15.42578125" style="15" customWidth="1"/>
    <col min="9" max="16384" width="11.42578125" style="15"/>
  </cols>
  <sheetData>
    <row r="1" spans="1:10" s="12" customFormat="1" ht="18.75">
      <c r="A1" s="1636" t="s">
        <v>0</v>
      </c>
      <c r="B1" s="1636"/>
      <c r="C1" s="1636"/>
      <c r="D1" s="1636"/>
      <c r="E1" s="1636"/>
      <c r="F1" s="1636"/>
      <c r="G1" s="1636"/>
      <c r="H1" s="1636"/>
    </row>
    <row r="2" spans="1:10" s="13" customFormat="1" ht="13.5" customHeight="1">
      <c r="A2" s="236"/>
      <c r="B2" s="236"/>
      <c r="C2" s="236"/>
      <c r="D2" s="236"/>
      <c r="E2" s="236"/>
      <c r="F2" s="236"/>
      <c r="G2" s="236"/>
      <c r="H2" s="236"/>
    </row>
    <row r="3" spans="1:10" s="13" customFormat="1" ht="32.25" customHeight="1">
      <c r="A3" s="1637" t="s">
        <v>1350</v>
      </c>
      <c r="B3" s="1637"/>
      <c r="C3" s="1637"/>
      <c r="D3" s="1637"/>
      <c r="E3" s="1637"/>
      <c r="F3" s="1637"/>
      <c r="G3" s="1637"/>
      <c r="H3" s="1637"/>
      <c r="I3" s="25"/>
    </row>
    <row r="4" spans="1:10" s="13" customFormat="1" ht="13.5" customHeight="1" thickBot="1">
      <c r="A4" s="40"/>
      <c r="B4" s="41"/>
      <c r="C4" s="41"/>
      <c r="D4" s="41"/>
      <c r="E4" s="41"/>
      <c r="F4" s="41"/>
      <c r="G4" s="41"/>
      <c r="H4" s="41"/>
    </row>
    <row r="5" spans="1:10" ht="33" customHeight="1">
      <c r="A5" s="1677" t="s">
        <v>77</v>
      </c>
      <c r="B5" s="341"/>
      <c r="C5" s="337" t="s">
        <v>3</v>
      </c>
      <c r="D5" s="342"/>
      <c r="E5" s="1680" t="s">
        <v>10</v>
      </c>
      <c r="F5" s="1681"/>
      <c r="G5" s="339" t="s">
        <v>4</v>
      </c>
      <c r="H5" s="340" t="s">
        <v>16</v>
      </c>
    </row>
    <row r="6" spans="1:10" ht="19.5" customHeight="1">
      <c r="A6" s="1678"/>
      <c r="B6" s="343" t="s">
        <v>13</v>
      </c>
      <c r="C6" s="344"/>
      <c r="D6" s="345"/>
      <c r="E6" s="346" t="s">
        <v>14</v>
      </c>
      <c r="F6" s="345"/>
      <c r="G6" s="214" t="s">
        <v>149</v>
      </c>
      <c r="H6" s="214" t="s">
        <v>20</v>
      </c>
    </row>
    <row r="7" spans="1:10" ht="36.75" customHeight="1" thickBot="1">
      <c r="A7" s="1679"/>
      <c r="B7" s="278" t="s">
        <v>17</v>
      </c>
      <c r="C7" s="217" t="s">
        <v>18</v>
      </c>
      <c r="D7" s="217" t="s">
        <v>19</v>
      </c>
      <c r="E7" s="278" t="s">
        <v>17</v>
      </c>
      <c r="F7" s="217" t="s">
        <v>18</v>
      </c>
      <c r="G7" s="252" t="s">
        <v>150</v>
      </c>
      <c r="H7" s="252" t="s">
        <v>150</v>
      </c>
    </row>
    <row r="8" spans="1:10" ht="21.75" customHeight="1">
      <c r="A8" s="347" t="s">
        <v>81</v>
      </c>
      <c r="B8" s="348">
        <v>1734</v>
      </c>
      <c r="C8" s="348" t="s">
        <v>23</v>
      </c>
      <c r="D8" s="348">
        <v>1734</v>
      </c>
      <c r="E8" s="348">
        <v>3110</v>
      </c>
      <c r="F8" s="348" t="s">
        <v>23</v>
      </c>
      <c r="G8" s="348">
        <v>5392</v>
      </c>
      <c r="H8" s="349">
        <v>2800</v>
      </c>
      <c r="I8" s="24"/>
      <c r="J8" s="24"/>
    </row>
    <row r="9" spans="1:10" ht="13.5">
      <c r="A9" s="350" t="s">
        <v>82</v>
      </c>
      <c r="B9" s="351">
        <v>2942</v>
      </c>
      <c r="C9" s="351" t="s">
        <v>23</v>
      </c>
      <c r="D9" s="351">
        <v>2942</v>
      </c>
      <c r="E9" s="351">
        <v>2650</v>
      </c>
      <c r="F9" s="351" t="s">
        <v>23</v>
      </c>
      <c r="G9" s="351">
        <v>7796</v>
      </c>
      <c r="H9" s="352">
        <v>631</v>
      </c>
      <c r="I9" s="24"/>
      <c r="J9" s="24"/>
    </row>
    <row r="10" spans="1:10" ht="13.5">
      <c r="A10" s="350" t="s">
        <v>83</v>
      </c>
      <c r="B10" s="351">
        <v>7773</v>
      </c>
      <c r="C10" s="351" t="s">
        <v>23</v>
      </c>
      <c r="D10" s="351">
        <v>7773</v>
      </c>
      <c r="E10" s="351">
        <v>2825</v>
      </c>
      <c r="F10" s="351" t="s">
        <v>23</v>
      </c>
      <c r="G10" s="351">
        <v>21959</v>
      </c>
      <c r="H10" s="352">
        <v>10976</v>
      </c>
      <c r="I10" s="24"/>
      <c r="J10" s="24"/>
    </row>
    <row r="11" spans="1:10" ht="13.5">
      <c r="A11" s="350" t="s">
        <v>84</v>
      </c>
      <c r="B11" s="351">
        <v>149</v>
      </c>
      <c r="C11" s="351" t="s">
        <v>23</v>
      </c>
      <c r="D11" s="351">
        <v>149</v>
      </c>
      <c r="E11" s="351">
        <v>2315</v>
      </c>
      <c r="F11" s="351" t="s">
        <v>23</v>
      </c>
      <c r="G11" s="351">
        <v>345</v>
      </c>
      <c r="H11" s="352">
        <v>200</v>
      </c>
      <c r="I11" s="24"/>
      <c r="J11" s="24"/>
    </row>
    <row r="12" spans="1:10" ht="13.5">
      <c r="A12" s="353" t="s">
        <v>85</v>
      </c>
      <c r="B12" s="354">
        <v>12598</v>
      </c>
      <c r="C12" s="354" t="s">
        <v>23</v>
      </c>
      <c r="D12" s="354">
        <v>12598</v>
      </c>
      <c r="E12" s="354">
        <v>2817</v>
      </c>
      <c r="F12" s="354" t="s">
        <v>23</v>
      </c>
      <c r="G12" s="354">
        <v>35492</v>
      </c>
      <c r="H12" s="355">
        <v>14607</v>
      </c>
      <c r="I12" s="24"/>
      <c r="J12" s="24"/>
    </row>
    <row r="13" spans="1:10" ht="13.5">
      <c r="A13" s="353"/>
      <c r="B13" s="354"/>
      <c r="C13" s="354"/>
      <c r="D13" s="354"/>
      <c r="E13" s="354"/>
      <c r="F13" s="354"/>
      <c r="G13" s="354"/>
      <c r="H13" s="355"/>
      <c r="I13" s="24"/>
      <c r="J13" s="24"/>
    </row>
    <row r="14" spans="1:10" ht="13.5">
      <c r="A14" s="353" t="s">
        <v>86</v>
      </c>
      <c r="B14" s="354">
        <v>63</v>
      </c>
      <c r="C14" s="354" t="s">
        <v>23</v>
      </c>
      <c r="D14" s="354">
        <v>63</v>
      </c>
      <c r="E14" s="354">
        <v>2000</v>
      </c>
      <c r="F14" s="354" t="s">
        <v>23</v>
      </c>
      <c r="G14" s="354">
        <v>126</v>
      </c>
      <c r="H14" s="355">
        <v>94</v>
      </c>
      <c r="I14" s="24"/>
      <c r="J14" s="24"/>
    </row>
    <row r="15" spans="1:10" ht="13.5">
      <c r="A15" s="353"/>
      <c r="B15" s="354"/>
      <c r="C15" s="354"/>
      <c r="D15" s="354"/>
      <c r="E15" s="354"/>
      <c r="F15" s="354"/>
      <c r="G15" s="354"/>
      <c r="H15" s="355"/>
      <c r="I15" s="24"/>
      <c r="J15" s="24"/>
    </row>
    <row r="16" spans="1:10" ht="13.5">
      <c r="A16" s="353" t="s">
        <v>87</v>
      </c>
      <c r="B16" s="354">
        <v>579</v>
      </c>
      <c r="C16" s="354">
        <v>135</v>
      </c>
      <c r="D16" s="354">
        <v>714</v>
      </c>
      <c r="E16" s="354">
        <v>2800</v>
      </c>
      <c r="F16" s="354">
        <v>4500</v>
      </c>
      <c r="G16" s="354">
        <v>2229</v>
      </c>
      <c r="H16" s="355" t="s">
        <v>23</v>
      </c>
      <c r="I16" s="24"/>
      <c r="J16" s="24"/>
    </row>
    <row r="17" spans="1:10" ht="13.5">
      <c r="A17" s="350"/>
      <c r="B17" s="351"/>
      <c r="C17" s="351"/>
      <c r="D17" s="351"/>
      <c r="E17" s="351"/>
      <c r="F17" s="351"/>
      <c r="G17" s="351"/>
      <c r="H17" s="352"/>
      <c r="I17" s="24"/>
      <c r="J17" s="24"/>
    </row>
    <row r="18" spans="1:10" ht="13.5">
      <c r="A18" s="350" t="s">
        <v>158</v>
      </c>
      <c r="B18" s="351">
        <v>21307</v>
      </c>
      <c r="C18" s="351" t="s">
        <v>23</v>
      </c>
      <c r="D18" s="351">
        <v>21307</v>
      </c>
      <c r="E18" s="351">
        <v>6700</v>
      </c>
      <c r="F18" s="351" t="s">
        <v>23</v>
      </c>
      <c r="G18" s="351">
        <v>142757</v>
      </c>
      <c r="H18" s="352">
        <v>104755</v>
      </c>
      <c r="I18" s="24"/>
      <c r="J18" s="24"/>
    </row>
    <row r="19" spans="1:10" ht="13.5">
      <c r="A19" s="350" t="s">
        <v>89</v>
      </c>
      <c r="B19" s="356">
        <v>1</v>
      </c>
      <c r="C19" s="351" t="s">
        <v>23</v>
      </c>
      <c r="D19" s="356">
        <v>1</v>
      </c>
      <c r="E19" s="356">
        <v>5430</v>
      </c>
      <c r="F19" s="351" t="s">
        <v>23</v>
      </c>
      <c r="G19" s="356">
        <v>5</v>
      </c>
      <c r="H19" s="357">
        <v>4</v>
      </c>
      <c r="I19" s="24"/>
      <c r="J19" s="24"/>
    </row>
    <row r="20" spans="1:10" ht="13.5">
      <c r="A20" s="350" t="s">
        <v>90</v>
      </c>
      <c r="B20" s="351" t="s">
        <v>23</v>
      </c>
      <c r="C20" s="351" t="s">
        <v>23</v>
      </c>
      <c r="D20" s="351" t="s">
        <v>23</v>
      </c>
      <c r="E20" s="351" t="s">
        <v>23</v>
      </c>
      <c r="F20" s="351" t="s">
        <v>23</v>
      </c>
      <c r="G20" s="351" t="s">
        <v>23</v>
      </c>
      <c r="H20" s="352" t="s">
        <v>23</v>
      </c>
      <c r="I20" s="24"/>
      <c r="J20" s="24"/>
    </row>
    <row r="21" spans="1:10" ht="13.5">
      <c r="A21" s="353" t="s">
        <v>91</v>
      </c>
      <c r="B21" s="354">
        <v>21308</v>
      </c>
      <c r="C21" s="354" t="s">
        <v>23</v>
      </c>
      <c r="D21" s="354">
        <v>21308</v>
      </c>
      <c r="E21" s="354">
        <v>6700</v>
      </c>
      <c r="F21" s="354" t="s">
        <v>23</v>
      </c>
      <c r="G21" s="354">
        <v>142762</v>
      </c>
      <c r="H21" s="355">
        <v>104759</v>
      </c>
      <c r="I21" s="24"/>
      <c r="J21" s="24"/>
    </row>
    <row r="22" spans="1:10" ht="13.5">
      <c r="A22" s="353"/>
      <c r="B22" s="354"/>
      <c r="C22" s="354"/>
      <c r="D22" s="354"/>
      <c r="E22" s="354"/>
      <c r="F22" s="354"/>
      <c r="G22" s="354"/>
      <c r="H22" s="355"/>
      <c r="I22" s="24"/>
      <c r="J22" s="24"/>
    </row>
    <row r="23" spans="1:10" ht="13.5">
      <c r="A23" s="353" t="s">
        <v>92</v>
      </c>
      <c r="B23" s="354">
        <v>71333</v>
      </c>
      <c r="C23" s="354">
        <v>16239</v>
      </c>
      <c r="D23" s="354">
        <v>87572</v>
      </c>
      <c r="E23" s="354">
        <v>4505</v>
      </c>
      <c r="F23" s="354">
        <v>5881</v>
      </c>
      <c r="G23" s="354">
        <v>416868</v>
      </c>
      <c r="H23" s="355">
        <v>229945</v>
      </c>
      <c r="I23" s="24"/>
      <c r="J23" s="24"/>
    </row>
    <row r="24" spans="1:10" ht="13.5">
      <c r="A24" s="350"/>
      <c r="B24" s="354"/>
      <c r="C24" s="354"/>
      <c r="D24" s="354"/>
      <c r="E24" s="354"/>
      <c r="F24" s="354"/>
      <c r="G24" s="354"/>
      <c r="H24" s="355"/>
      <c r="I24" s="24"/>
      <c r="J24" s="24"/>
    </row>
    <row r="25" spans="1:10" ht="13.5">
      <c r="A25" s="353" t="s">
        <v>93</v>
      </c>
      <c r="B25" s="354">
        <v>20873</v>
      </c>
      <c r="C25" s="354">
        <v>8121</v>
      </c>
      <c r="D25" s="354">
        <v>28994</v>
      </c>
      <c r="E25" s="354">
        <v>4698</v>
      </c>
      <c r="F25" s="354">
        <v>5200</v>
      </c>
      <c r="G25" s="354">
        <v>140285</v>
      </c>
      <c r="H25" s="355">
        <v>61500</v>
      </c>
      <c r="I25" s="24"/>
      <c r="J25" s="24"/>
    </row>
    <row r="26" spans="1:10" ht="13.5">
      <c r="A26" s="350"/>
      <c r="B26" s="351"/>
      <c r="C26" s="351"/>
      <c r="D26" s="351"/>
      <c r="E26" s="351"/>
      <c r="F26" s="351"/>
      <c r="G26" s="351"/>
      <c r="H26" s="352"/>
      <c r="I26" s="24"/>
      <c r="J26" s="24"/>
    </row>
    <row r="27" spans="1:10" ht="13.5">
      <c r="A27" s="350" t="s">
        <v>94</v>
      </c>
      <c r="B27" s="351">
        <v>65258</v>
      </c>
      <c r="C27" s="351">
        <v>20850</v>
      </c>
      <c r="D27" s="351">
        <v>86108</v>
      </c>
      <c r="E27" s="351">
        <v>3505</v>
      </c>
      <c r="F27" s="351">
        <v>5641</v>
      </c>
      <c r="G27" s="351">
        <v>346365</v>
      </c>
      <c r="H27" s="352">
        <v>147875</v>
      </c>
      <c r="I27" s="24"/>
      <c r="J27" s="24"/>
    </row>
    <row r="28" spans="1:10" ht="13.5">
      <c r="A28" s="350" t="s">
        <v>95</v>
      </c>
      <c r="B28" s="351">
        <v>37051</v>
      </c>
      <c r="C28" s="351">
        <v>3343</v>
      </c>
      <c r="D28" s="351">
        <v>40394</v>
      </c>
      <c r="E28" s="351">
        <v>3220</v>
      </c>
      <c r="F28" s="351">
        <v>4997</v>
      </c>
      <c r="G28" s="351">
        <v>136016</v>
      </c>
      <c r="H28" s="352">
        <v>6120</v>
      </c>
      <c r="I28" s="24"/>
      <c r="J28" s="24"/>
    </row>
    <row r="29" spans="1:10" ht="13.5">
      <c r="A29" s="350" t="s">
        <v>96</v>
      </c>
      <c r="B29" s="351">
        <v>99417</v>
      </c>
      <c r="C29" s="351">
        <v>33374</v>
      </c>
      <c r="D29" s="351">
        <v>132791</v>
      </c>
      <c r="E29" s="351">
        <v>2610</v>
      </c>
      <c r="F29" s="351">
        <v>4930</v>
      </c>
      <c r="G29" s="351">
        <v>424012</v>
      </c>
      <c r="H29" s="352">
        <v>69961</v>
      </c>
      <c r="I29" s="24"/>
      <c r="J29" s="24"/>
    </row>
    <row r="30" spans="1:10" ht="13.5">
      <c r="A30" s="353" t="s">
        <v>97</v>
      </c>
      <c r="B30" s="354">
        <v>201726</v>
      </c>
      <c r="C30" s="354">
        <v>57567</v>
      </c>
      <c r="D30" s="354">
        <v>259293</v>
      </c>
      <c r="E30" s="354">
        <v>3012</v>
      </c>
      <c r="F30" s="354">
        <v>5191</v>
      </c>
      <c r="G30" s="354">
        <v>906393</v>
      </c>
      <c r="H30" s="355">
        <v>223956</v>
      </c>
      <c r="I30" s="24"/>
      <c r="J30" s="24"/>
    </row>
    <row r="31" spans="1:10" ht="13.5">
      <c r="A31" s="350"/>
      <c r="B31" s="351"/>
      <c r="C31" s="351"/>
      <c r="D31" s="351"/>
      <c r="E31" s="351"/>
      <c r="F31" s="351"/>
      <c r="G31" s="351"/>
      <c r="H31" s="352"/>
      <c r="I31" s="24"/>
      <c r="J31" s="24"/>
    </row>
    <row r="32" spans="1:10" ht="13.5">
      <c r="A32" s="350" t="s">
        <v>98</v>
      </c>
      <c r="B32" s="358">
        <v>25449</v>
      </c>
      <c r="C32" s="358">
        <v>804</v>
      </c>
      <c r="D32" s="351">
        <v>26253</v>
      </c>
      <c r="E32" s="358">
        <v>4402</v>
      </c>
      <c r="F32" s="358">
        <v>5900</v>
      </c>
      <c r="G32" s="351">
        <v>116793</v>
      </c>
      <c r="H32" s="359">
        <v>71753</v>
      </c>
      <c r="I32" s="24"/>
      <c r="J32" s="24"/>
    </row>
    <row r="33" spans="1:10" ht="13.5">
      <c r="A33" s="350" t="s">
        <v>99</v>
      </c>
      <c r="B33" s="358">
        <v>9138</v>
      </c>
      <c r="C33" s="358">
        <v>3814</v>
      </c>
      <c r="D33" s="351">
        <v>12952</v>
      </c>
      <c r="E33" s="358">
        <v>4533</v>
      </c>
      <c r="F33" s="358">
        <v>4909</v>
      </c>
      <c r="G33" s="351">
        <v>60145</v>
      </c>
      <c r="H33" s="359">
        <v>18046</v>
      </c>
      <c r="I33" s="24"/>
      <c r="J33" s="24"/>
    </row>
    <row r="34" spans="1:10" ht="13.5">
      <c r="A34" s="350" t="s">
        <v>100</v>
      </c>
      <c r="B34" s="358">
        <v>40590</v>
      </c>
      <c r="C34" s="358">
        <v>15721</v>
      </c>
      <c r="D34" s="351">
        <v>56311</v>
      </c>
      <c r="E34" s="358">
        <v>4559</v>
      </c>
      <c r="F34" s="358">
        <v>7288</v>
      </c>
      <c r="G34" s="351">
        <v>299619</v>
      </c>
      <c r="H34" s="359">
        <v>164791</v>
      </c>
      <c r="I34" s="24"/>
      <c r="J34" s="24"/>
    </row>
    <row r="35" spans="1:10" ht="13.5">
      <c r="A35" s="350" t="s">
        <v>101</v>
      </c>
      <c r="B35" s="358">
        <v>7552</v>
      </c>
      <c r="C35" s="358">
        <v>80</v>
      </c>
      <c r="D35" s="351">
        <v>7632</v>
      </c>
      <c r="E35" s="358">
        <v>4348</v>
      </c>
      <c r="F35" s="358">
        <v>4090</v>
      </c>
      <c r="G35" s="351">
        <v>33174</v>
      </c>
      <c r="H35" s="359">
        <v>18129</v>
      </c>
      <c r="I35" s="24"/>
      <c r="J35" s="24"/>
    </row>
    <row r="36" spans="1:10" ht="13.5">
      <c r="A36" s="353" t="s">
        <v>102</v>
      </c>
      <c r="B36" s="354">
        <v>82729</v>
      </c>
      <c r="C36" s="354">
        <v>20419</v>
      </c>
      <c r="D36" s="354">
        <v>103148</v>
      </c>
      <c r="E36" s="354">
        <v>4489</v>
      </c>
      <c r="F36" s="354">
        <v>6776</v>
      </c>
      <c r="G36" s="354">
        <v>509731</v>
      </c>
      <c r="H36" s="355">
        <v>272719</v>
      </c>
      <c r="I36" s="24"/>
      <c r="J36" s="24"/>
    </row>
    <row r="37" spans="1:10" ht="13.5">
      <c r="A37" s="350"/>
      <c r="B37" s="354"/>
      <c r="C37" s="354"/>
      <c r="D37" s="354"/>
      <c r="E37" s="354"/>
      <c r="F37" s="354"/>
      <c r="G37" s="354"/>
      <c r="H37" s="355"/>
      <c r="I37" s="24"/>
      <c r="J37" s="24"/>
    </row>
    <row r="38" spans="1:10" ht="13.5">
      <c r="A38" s="353" t="s">
        <v>103</v>
      </c>
      <c r="B38" s="354">
        <v>5977</v>
      </c>
      <c r="C38" s="354" t="s">
        <v>23</v>
      </c>
      <c r="D38" s="354">
        <v>5977</v>
      </c>
      <c r="E38" s="354">
        <v>1890</v>
      </c>
      <c r="F38" s="354" t="s">
        <v>23</v>
      </c>
      <c r="G38" s="354">
        <v>11297</v>
      </c>
      <c r="H38" s="355">
        <v>12426</v>
      </c>
      <c r="I38" s="24"/>
      <c r="J38" s="24"/>
    </row>
    <row r="39" spans="1:10" ht="13.5">
      <c r="A39" s="350"/>
      <c r="B39" s="351"/>
      <c r="C39" s="351"/>
      <c r="D39" s="351"/>
      <c r="E39" s="351"/>
      <c r="F39" s="351"/>
      <c r="G39" s="351"/>
      <c r="H39" s="352"/>
      <c r="I39" s="24"/>
      <c r="J39" s="24"/>
    </row>
    <row r="40" spans="1:10" ht="13.5">
      <c r="A40" s="350" t="s">
        <v>159</v>
      </c>
      <c r="B40" s="351">
        <v>33276</v>
      </c>
      <c r="C40" s="351">
        <v>3557</v>
      </c>
      <c r="D40" s="351">
        <v>36833</v>
      </c>
      <c r="E40" s="351">
        <v>3196</v>
      </c>
      <c r="F40" s="351">
        <v>5376</v>
      </c>
      <c r="G40" s="351">
        <v>125471</v>
      </c>
      <c r="H40" s="352">
        <v>69121</v>
      </c>
      <c r="I40" s="24"/>
      <c r="J40" s="24"/>
    </row>
    <row r="41" spans="1:10" ht="13.5">
      <c r="A41" s="350" t="s">
        <v>105</v>
      </c>
      <c r="B41" s="351">
        <v>219847</v>
      </c>
      <c r="C41" s="351">
        <v>6955</v>
      </c>
      <c r="D41" s="351">
        <v>226802</v>
      </c>
      <c r="E41" s="351">
        <v>4922</v>
      </c>
      <c r="F41" s="351">
        <v>6313</v>
      </c>
      <c r="G41" s="351">
        <v>1125897</v>
      </c>
      <c r="H41" s="352">
        <v>731833</v>
      </c>
      <c r="I41" s="24"/>
      <c r="J41" s="24"/>
    </row>
    <row r="42" spans="1:10" ht="13.5">
      <c r="A42" s="350" t="s">
        <v>106</v>
      </c>
      <c r="B42" s="351">
        <v>33327</v>
      </c>
      <c r="C42" s="351">
        <v>18035</v>
      </c>
      <c r="D42" s="351">
        <v>51362</v>
      </c>
      <c r="E42" s="351">
        <v>3100</v>
      </c>
      <c r="F42" s="351">
        <v>6449</v>
      </c>
      <c r="G42" s="351">
        <v>219625</v>
      </c>
      <c r="H42" s="357">
        <v>98816</v>
      </c>
      <c r="I42" s="24"/>
      <c r="J42" s="24"/>
    </row>
    <row r="43" spans="1:10" ht="13.5">
      <c r="A43" s="350" t="s">
        <v>107</v>
      </c>
      <c r="B43" s="351">
        <v>113403</v>
      </c>
      <c r="C43" s="351">
        <v>24694</v>
      </c>
      <c r="D43" s="351">
        <v>138097</v>
      </c>
      <c r="E43" s="351">
        <v>4190</v>
      </c>
      <c r="F43" s="351">
        <v>6209</v>
      </c>
      <c r="G43" s="351">
        <v>628457</v>
      </c>
      <c r="H43" s="352">
        <v>490189</v>
      </c>
      <c r="I43" s="24"/>
      <c r="J43" s="24"/>
    </row>
    <row r="44" spans="1:10" ht="13.5">
      <c r="A44" s="350" t="s">
        <v>108</v>
      </c>
      <c r="B44" s="351">
        <v>66610</v>
      </c>
      <c r="C44" s="351">
        <v>6229</v>
      </c>
      <c r="D44" s="351">
        <v>72839</v>
      </c>
      <c r="E44" s="351">
        <v>3469</v>
      </c>
      <c r="F44" s="351">
        <v>5410</v>
      </c>
      <c r="G44" s="351">
        <v>264765</v>
      </c>
      <c r="H44" s="352">
        <v>158859</v>
      </c>
      <c r="I44" s="24"/>
      <c r="J44" s="24"/>
    </row>
    <row r="45" spans="1:10" ht="13.5">
      <c r="A45" s="350" t="s">
        <v>109</v>
      </c>
      <c r="B45" s="351">
        <v>72501</v>
      </c>
      <c r="C45" s="351">
        <v>4401</v>
      </c>
      <c r="D45" s="351">
        <v>76902</v>
      </c>
      <c r="E45" s="351">
        <v>3466</v>
      </c>
      <c r="F45" s="351">
        <v>4492</v>
      </c>
      <c r="G45" s="351">
        <v>271030</v>
      </c>
      <c r="H45" s="352">
        <v>135514</v>
      </c>
      <c r="I45" s="24"/>
      <c r="J45" s="24"/>
    </row>
    <row r="46" spans="1:10" ht="13.5">
      <c r="A46" s="350" t="s">
        <v>110</v>
      </c>
      <c r="B46" s="351">
        <v>110101</v>
      </c>
      <c r="C46" s="351">
        <v>5304</v>
      </c>
      <c r="D46" s="351">
        <v>115405</v>
      </c>
      <c r="E46" s="351">
        <v>4121</v>
      </c>
      <c r="F46" s="351">
        <v>5337</v>
      </c>
      <c r="G46" s="351">
        <v>482031</v>
      </c>
      <c r="H46" s="352">
        <v>241015</v>
      </c>
      <c r="I46" s="24"/>
      <c r="J46" s="24"/>
    </row>
    <row r="47" spans="1:10" ht="13.5">
      <c r="A47" s="350" t="s">
        <v>111</v>
      </c>
      <c r="B47" s="351">
        <v>99465</v>
      </c>
      <c r="C47" s="351">
        <v>19531</v>
      </c>
      <c r="D47" s="351">
        <v>118996</v>
      </c>
      <c r="E47" s="351">
        <v>3778</v>
      </c>
      <c r="F47" s="351">
        <v>5415</v>
      </c>
      <c r="G47" s="351">
        <v>481529</v>
      </c>
      <c r="H47" s="352">
        <v>288918</v>
      </c>
      <c r="I47" s="24"/>
      <c r="J47" s="24"/>
    </row>
    <row r="48" spans="1:10" ht="13.5">
      <c r="A48" s="350" t="s">
        <v>112</v>
      </c>
      <c r="B48" s="351">
        <v>61539</v>
      </c>
      <c r="C48" s="351">
        <v>9077</v>
      </c>
      <c r="D48" s="351">
        <v>70616</v>
      </c>
      <c r="E48" s="351">
        <v>3751</v>
      </c>
      <c r="F48" s="351">
        <v>5913</v>
      </c>
      <c r="G48" s="351">
        <v>284530</v>
      </c>
      <c r="H48" s="352">
        <v>142266</v>
      </c>
      <c r="I48" s="24"/>
      <c r="J48" s="24"/>
    </row>
    <row r="49" spans="1:10" ht="13.5">
      <c r="A49" s="353" t="s">
        <v>113</v>
      </c>
      <c r="B49" s="354">
        <v>810069</v>
      </c>
      <c r="C49" s="354">
        <v>97783</v>
      </c>
      <c r="D49" s="354">
        <v>907852</v>
      </c>
      <c r="E49" s="354">
        <v>4086</v>
      </c>
      <c r="F49" s="354">
        <v>5869</v>
      </c>
      <c r="G49" s="354">
        <v>3883335</v>
      </c>
      <c r="H49" s="355">
        <v>2356531</v>
      </c>
      <c r="I49" s="24"/>
      <c r="J49" s="24"/>
    </row>
    <row r="50" spans="1:10" ht="13.5">
      <c r="A50" s="350"/>
      <c r="B50" s="354"/>
      <c r="C50" s="354"/>
      <c r="D50" s="354"/>
      <c r="E50" s="354"/>
      <c r="F50" s="354"/>
      <c r="G50" s="354"/>
      <c r="H50" s="355"/>
      <c r="I50" s="24"/>
      <c r="J50" s="24"/>
    </row>
    <row r="51" spans="1:10" ht="13.5">
      <c r="A51" s="353" t="s">
        <v>114</v>
      </c>
      <c r="B51" s="354">
        <v>18189</v>
      </c>
      <c r="C51" s="354">
        <v>2610</v>
      </c>
      <c r="D51" s="354">
        <v>20799</v>
      </c>
      <c r="E51" s="354">
        <v>3199</v>
      </c>
      <c r="F51" s="354">
        <v>4486</v>
      </c>
      <c r="G51" s="354">
        <v>69895</v>
      </c>
      <c r="H51" s="355">
        <v>115158</v>
      </c>
      <c r="I51" s="24"/>
      <c r="J51" s="24"/>
    </row>
    <row r="52" spans="1:10" ht="13.5">
      <c r="A52" s="350"/>
      <c r="B52" s="351"/>
      <c r="C52" s="351"/>
      <c r="D52" s="351"/>
      <c r="E52" s="351"/>
      <c r="F52" s="351"/>
      <c r="G52" s="351"/>
      <c r="H52" s="352"/>
      <c r="I52" s="24"/>
      <c r="J52" s="24"/>
    </row>
    <row r="53" spans="1:10" ht="13.5">
      <c r="A53" s="350" t="s">
        <v>115</v>
      </c>
      <c r="B53" s="351">
        <v>49995</v>
      </c>
      <c r="C53" s="351">
        <v>16226</v>
      </c>
      <c r="D53" s="351">
        <v>66221</v>
      </c>
      <c r="E53" s="351">
        <v>2300</v>
      </c>
      <c r="F53" s="351">
        <v>7600</v>
      </c>
      <c r="G53" s="351">
        <v>238306</v>
      </c>
      <c r="H53" s="352">
        <v>83407</v>
      </c>
      <c r="I53" s="24"/>
      <c r="J53" s="24"/>
    </row>
    <row r="54" spans="1:10" ht="13.5">
      <c r="A54" s="350" t="s">
        <v>116</v>
      </c>
      <c r="B54" s="351">
        <v>36622</v>
      </c>
      <c r="C54" s="351">
        <v>8112</v>
      </c>
      <c r="D54" s="351">
        <v>44734</v>
      </c>
      <c r="E54" s="351">
        <v>3178</v>
      </c>
      <c r="F54" s="351">
        <v>4998</v>
      </c>
      <c r="G54" s="351">
        <v>156936</v>
      </c>
      <c r="H54" s="352">
        <v>103420</v>
      </c>
      <c r="I54" s="24"/>
      <c r="J54" s="24"/>
    </row>
    <row r="55" spans="1:10" ht="13.5">
      <c r="A55" s="350" t="s">
        <v>117</v>
      </c>
      <c r="B55" s="351">
        <v>40819</v>
      </c>
      <c r="C55" s="351">
        <v>3243</v>
      </c>
      <c r="D55" s="351">
        <v>44062</v>
      </c>
      <c r="E55" s="351">
        <v>2948</v>
      </c>
      <c r="F55" s="351">
        <v>5171</v>
      </c>
      <c r="G55" s="351">
        <v>137100</v>
      </c>
      <c r="H55" s="352">
        <v>29991</v>
      </c>
      <c r="I55" s="24"/>
      <c r="J55" s="24"/>
    </row>
    <row r="56" spans="1:10" ht="13.5">
      <c r="A56" s="350" t="s">
        <v>118</v>
      </c>
      <c r="B56" s="351">
        <v>67500</v>
      </c>
      <c r="C56" s="351">
        <v>1980</v>
      </c>
      <c r="D56" s="351">
        <v>69480</v>
      </c>
      <c r="E56" s="351">
        <v>3496</v>
      </c>
      <c r="F56" s="351">
        <v>5857</v>
      </c>
      <c r="G56" s="351">
        <v>247574</v>
      </c>
      <c r="H56" s="352">
        <v>152146</v>
      </c>
      <c r="I56" s="24"/>
      <c r="J56" s="24"/>
    </row>
    <row r="57" spans="1:10" ht="13.5">
      <c r="A57" s="350" t="s">
        <v>119</v>
      </c>
      <c r="B57" s="351">
        <v>49478</v>
      </c>
      <c r="C57" s="351">
        <v>5854</v>
      </c>
      <c r="D57" s="351">
        <v>55332</v>
      </c>
      <c r="E57" s="351">
        <v>2295</v>
      </c>
      <c r="F57" s="351">
        <v>5171</v>
      </c>
      <c r="G57" s="351">
        <v>143836</v>
      </c>
      <c r="H57" s="352">
        <v>79110</v>
      </c>
      <c r="I57" s="24"/>
      <c r="J57" s="24"/>
    </row>
    <row r="58" spans="1:10" ht="13.5">
      <c r="A58" s="353" t="s">
        <v>160</v>
      </c>
      <c r="B58" s="354">
        <v>244414</v>
      </c>
      <c r="C58" s="354">
        <v>35415</v>
      </c>
      <c r="D58" s="354">
        <v>279829</v>
      </c>
      <c r="E58" s="354">
        <v>2869</v>
      </c>
      <c r="F58" s="354">
        <v>6283</v>
      </c>
      <c r="G58" s="354">
        <v>923752</v>
      </c>
      <c r="H58" s="355">
        <v>448074</v>
      </c>
      <c r="I58" s="24"/>
      <c r="J58" s="24"/>
    </row>
    <row r="59" spans="1:10" ht="13.5">
      <c r="A59" s="350"/>
      <c r="B59" s="351"/>
      <c r="C59" s="351"/>
      <c r="D59" s="351"/>
      <c r="E59" s="351"/>
      <c r="F59" s="351"/>
      <c r="G59" s="351"/>
      <c r="H59" s="352"/>
      <c r="I59" s="24"/>
      <c r="J59" s="24"/>
    </row>
    <row r="60" spans="1:10" ht="13.5">
      <c r="A60" s="350" t="s">
        <v>121</v>
      </c>
      <c r="B60" s="351">
        <v>1076</v>
      </c>
      <c r="C60" s="351">
        <v>494</v>
      </c>
      <c r="D60" s="351">
        <v>1570</v>
      </c>
      <c r="E60" s="351">
        <v>2593</v>
      </c>
      <c r="F60" s="351">
        <v>5791</v>
      </c>
      <c r="G60" s="351">
        <v>5651</v>
      </c>
      <c r="H60" s="352">
        <v>2260</v>
      </c>
      <c r="I60" s="24"/>
      <c r="J60" s="24"/>
    </row>
    <row r="61" spans="1:10" ht="13.5">
      <c r="A61" s="350" t="s">
        <v>122</v>
      </c>
      <c r="B61" s="351">
        <v>687</v>
      </c>
      <c r="C61" s="351">
        <v>13</v>
      </c>
      <c r="D61" s="351">
        <v>700</v>
      </c>
      <c r="E61" s="351">
        <v>2146</v>
      </c>
      <c r="F61" s="351">
        <v>4742</v>
      </c>
      <c r="G61" s="351">
        <v>1536</v>
      </c>
      <c r="H61" s="352">
        <v>2305</v>
      </c>
      <c r="I61" s="24"/>
      <c r="J61" s="24"/>
    </row>
    <row r="62" spans="1:10" ht="13.5">
      <c r="A62" s="350" t="s">
        <v>123</v>
      </c>
      <c r="B62" s="351">
        <v>2356</v>
      </c>
      <c r="C62" s="351">
        <v>263</v>
      </c>
      <c r="D62" s="351">
        <v>2619</v>
      </c>
      <c r="E62" s="351">
        <v>3200</v>
      </c>
      <c r="F62" s="351">
        <v>4600</v>
      </c>
      <c r="G62" s="351">
        <v>8749</v>
      </c>
      <c r="H62" s="352">
        <v>1104</v>
      </c>
      <c r="I62" s="24"/>
      <c r="J62" s="24"/>
    </row>
    <row r="63" spans="1:10" ht="13.5">
      <c r="A63" s="353" t="s">
        <v>124</v>
      </c>
      <c r="B63" s="354">
        <v>4119</v>
      </c>
      <c r="C63" s="354">
        <v>770</v>
      </c>
      <c r="D63" s="354">
        <v>4889</v>
      </c>
      <c r="E63" s="354">
        <v>2866</v>
      </c>
      <c r="F63" s="354">
        <v>5366</v>
      </c>
      <c r="G63" s="354">
        <v>15936</v>
      </c>
      <c r="H63" s="355">
        <v>5669</v>
      </c>
      <c r="I63" s="24"/>
      <c r="J63" s="24"/>
    </row>
    <row r="64" spans="1:10" ht="13.5">
      <c r="A64" s="350"/>
      <c r="B64" s="354"/>
      <c r="C64" s="354"/>
      <c r="D64" s="354"/>
      <c r="E64" s="354"/>
      <c r="F64" s="354"/>
      <c r="G64" s="354"/>
      <c r="H64" s="355"/>
      <c r="I64" s="24"/>
      <c r="J64" s="24"/>
    </row>
    <row r="65" spans="1:10" ht="13.5">
      <c r="A65" s="353" t="s">
        <v>125</v>
      </c>
      <c r="B65" s="354">
        <v>8918</v>
      </c>
      <c r="C65" s="354">
        <v>1352</v>
      </c>
      <c r="D65" s="354">
        <v>10270</v>
      </c>
      <c r="E65" s="354">
        <v>1923</v>
      </c>
      <c r="F65" s="354">
        <v>3352</v>
      </c>
      <c r="G65" s="354">
        <v>21683</v>
      </c>
      <c r="H65" s="355">
        <v>10624</v>
      </c>
      <c r="I65" s="24"/>
      <c r="J65" s="24"/>
    </row>
    <row r="66" spans="1:10" ht="13.5">
      <c r="A66" s="350"/>
      <c r="B66" s="351"/>
      <c r="C66" s="351"/>
      <c r="D66" s="351"/>
      <c r="E66" s="351"/>
      <c r="F66" s="351"/>
      <c r="G66" s="351"/>
      <c r="H66" s="352"/>
      <c r="I66" s="24"/>
      <c r="J66" s="24"/>
    </row>
    <row r="67" spans="1:10" ht="13.5">
      <c r="A67" s="350" t="s">
        <v>126</v>
      </c>
      <c r="B67" s="351">
        <v>60527</v>
      </c>
      <c r="C67" s="351">
        <v>7821</v>
      </c>
      <c r="D67" s="351">
        <v>68348</v>
      </c>
      <c r="E67" s="351">
        <v>2970</v>
      </c>
      <c r="F67" s="351">
        <v>3564</v>
      </c>
      <c r="G67" s="351">
        <v>207644</v>
      </c>
      <c r="H67" s="352">
        <v>91700</v>
      </c>
      <c r="I67" s="24"/>
      <c r="J67" s="24"/>
    </row>
    <row r="68" spans="1:10" ht="13.5">
      <c r="A68" s="350" t="s">
        <v>127</v>
      </c>
      <c r="B68" s="351">
        <v>3157</v>
      </c>
      <c r="C68" s="351">
        <v>1297</v>
      </c>
      <c r="D68" s="351">
        <v>4454</v>
      </c>
      <c r="E68" s="351">
        <v>2489</v>
      </c>
      <c r="F68" s="351">
        <v>2989</v>
      </c>
      <c r="G68" s="351">
        <v>11735</v>
      </c>
      <c r="H68" s="352">
        <v>5200</v>
      </c>
      <c r="I68" s="24"/>
      <c r="J68" s="24"/>
    </row>
    <row r="69" spans="1:10" ht="13.5">
      <c r="A69" s="353" t="s">
        <v>128</v>
      </c>
      <c r="B69" s="354">
        <v>63684</v>
      </c>
      <c r="C69" s="354">
        <v>9118</v>
      </c>
      <c r="D69" s="354">
        <v>72802</v>
      </c>
      <c r="E69" s="354">
        <v>2946</v>
      </c>
      <c r="F69" s="354">
        <v>3482</v>
      </c>
      <c r="G69" s="354">
        <v>219379</v>
      </c>
      <c r="H69" s="355">
        <v>96900</v>
      </c>
      <c r="I69" s="24"/>
      <c r="J69" s="24"/>
    </row>
    <row r="70" spans="1:10" ht="13.5">
      <c r="A70" s="350"/>
      <c r="B70" s="351"/>
      <c r="C70" s="351"/>
      <c r="D70" s="351"/>
      <c r="E70" s="351"/>
      <c r="F70" s="351"/>
      <c r="G70" s="351"/>
      <c r="H70" s="352"/>
      <c r="I70" s="24"/>
      <c r="J70" s="24"/>
    </row>
    <row r="71" spans="1:10" ht="13.5">
      <c r="A71" s="350" t="s">
        <v>129</v>
      </c>
      <c r="B71" s="351">
        <v>2633</v>
      </c>
      <c r="C71" s="351">
        <v>87</v>
      </c>
      <c r="D71" s="351">
        <v>2720</v>
      </c>
      <c r="E71" s="351">
        <v>1212</v>
      </c>
      <c r="F71" s="351">
        <v>2854</v>
      </c>
      <c r="G71" s="351">
        <v>3440</v>
      </c>
      <c r="H71" s="352">
        <v>2408</v>
      </c>
      <c r="I71" s="24"/>
      <c r="J71" s="24"/>
    </row>
    <row r="72" spans="1:10" ht="13.5">
      <c r="A72" s="350" t="s">
        <v>130</v>
      </c>
      <c r="B72" s="351">
        <v>49570</v>
      </c>
      <c r="C72" s="351">
        <v>5640</v>
      </c>
      <c r="D72" s="351">
        <v>55210</v>
      </c>
      <c r="E72" s="351">
        <v>2655</v>
      </c>
      <c r="F72" s="351">
        <v>4774</v>
      </c>
      <c r="G72" s="351">
        <v>158539</v>
      </c>
      <c r="H72" s="352">
        <v>44168</v>
      </c>
      <c r="I72" s="24"/>
      <c r="J72" s="24"/>
    </row>
    <row r="73" spans="1:10" ht="13.5">
      <c r="A73" s="350" t="s">
        <v>131</v>
      </c>
      <c r="B73" s="351">
        <v>51328</v>
      </c>
      <c r="C73" s="351">
        <v>9343</v>
      </c>
      <c r="D73" s="351">
        <v>60671</v>
      </c>
      <c r="E73" s="351">
        <v>2558</v>
      </c>
      <c r="F73" s="351">
        <v>3778</v>
      </c>
      <c r="G73" s="351">
        <v>166594</v>
      </c>
      <c r="H73" s="352">
        <v>57638</v>
      </c>
      <c r="I73" s="24"/>
      <c r="J73" s="24"/>
    </row>
    <row r="74" spans="1:10" ht="13.5">
      <c r="A74" s="350" t="s">
        <v>132</v>
      </c>
      <c r="B74" s="351">
        <v>11550</v>
      </c>
      <c r="C74" s="351">
        <v>1643</v>
      </c>
      <c r="D74" s="351">
        <v>13193</v>
      </c>
      <c r="E74" s="351">
        <v>1574</v>
      </c>
      <c r="F74" s="351">
        <v>3675</v>
      </c>
      <c r="G74" s="351">
        <v>24218</v>
      </c>
      <c r="H74" s="352">
        <v>9687</v>
      </c>
      <c r="I74" s="24"/>
      <c r="J74" s="24"/>
    </row>
    <row r="75" spans="1:10" ht="13.5">
      <c r="A75" s="350" t="s">
        <v>133</v>
      </c>
      <c r="B75" s="351">
        <v>12953</v>
      </c>
      <c r="C75" s="351">
        <v>1251</v>
      </c>
      <c r="D75" s="351">
        <v>14204</v>
      </c>
      <c r="E75" s="351">
        <v>3798</v>
      </c>
      <c r="F75" s="351">
        <v>4612</v>
      </c>
      <c r="G75" s="351">
        <v>54962</v>
      </c>
      <c r="H75" s="352">
        <v>13351</v>
      </c>
      <c r="I75" s="24"/>
      <c r="J75" s="24"/>
    </row>
    <row r="76" spans="1:10" ht="13.5">
      <c r="A76" s="350" t="s">
        <v>134</v>
      </c>
      <c r="B76" s="351">
        <v>5659</v>
      </c>
      <c r="C76" s="351">
        <v>2017</v>
      </c>
      <c r="D76" s="351">
        <v>7676</v>
      </c>
      <c r="E76" s="351">
        <v>2275</v>
      </c>
      <c r="F76" s="351">
        <v>3039</v>
      </c>
      <c r="G76" s="351">
        <v>19003</v>
      </c>
      <c r="H76" s="352">
        <v>6141</v>
      </c>
      <c r="I76" s="24"/>
      <c r="J76" s="24"/>
    </row>
    <row r="77" spans="1:10" ht="13.5">
      <c r="A77" s="350" t="s">
        <v>135</v>
      </c>
      <c r="B77" s="351">
        <v>15255</v>
      </c>
      <c r="C77" s="351">
        <v>1859</v>
      </c>
      <c r="D77" s="351">
        <v>17114</v>
      </c>
      <c r="E77" s="351">
        <v>2354</v>
      </c>
      <c r="F77" s="351">
        <v>3899</v>
      </c>
      <c r="G77" s="351">
        <v>43159</v>
      </c>
      <c r="H77" s="357">
        <v>43159</v>
      </c>
      <c r="I77" s="24"/>
      <c r="J77" s="24"/>
    </row>
    <row r="78" spans="1:10" ht="13.5">
      <c r="A78" s="350" t="s">
        <v>136</v>
      </c>
      <c r="B78" s="351">
        <v>117740</v>
      </c>
      <c r="C78" s="351">
        <v>20030</v>
      </c>
      <c r="D78" s="351">
        <v>137770</v>
      </c>
      <c r="E78" s="351">
        <v>3142</v>
      </c>
      <c r="F78" s="351">
        <v>4041</v>
      </c>
      <c r="G78" s="351">
        <v>450867</v>
      </c>
      <c r="H78" s="352">
        <v>270520</v>
      </c>
      <c r="I78" s="24"/>
      <c r="J78" s="24"/>
    </row>
    <row r="79" spans="1:10" ht="13.5">
      <c r="A79" s="353" t="s">
        <v>137</v>
      </c>
      <c r="B79" s="354">
        <v>266688</v>
      </c>
      <c r="C79" s="354">
        <v>41870</v>
      </c>
      <c r="D79" s="354">
        <v>308558</v>
      </c>
      <c r="E79" s="354">
        <v>2821</v>
      </c>
      <c r="F79" s="354">
        <v>4027</v>
      </c>
      <c r="G79" s="354">
        <v>920782</v>
      </c>
      <c r="H79" s="355">
        <v>447072</v>
      </c>
      <c r="I79" s="24"/>
      <c r="J79" s="24"/>
    </row>
    <row r="80" spans="1:10" ht="13.5">
      <c r="A80" s="350"/>
      <c r="B80" s="351"/>
      <c r="C80" s="351"/>
      <c r="D80" s="351"/>
      <c r="E80" s="351"/>
      <c r="F80" s="351"/>
      <c r="G80" s="351"/>
      <c r="H80" s="352"/>
      <c r="I80" s="24"/>
      <c r="J80" s="24"/>
    </row>
    <row r="81" spans="1:10" ht="13.5">
      <c r="A81" s="350" t="s">
        <v>138</v>
      </c>
      <c r="B81" s="356">
        <v>56</v>
      </c>
      <c r="C81" s="356">
        <v>9</v>
      </c>
      <c r="D81" s="356">
        <v>65</v>
      </c>
      <c r="E81" s="356">
        <v>1034</v>
      </c>
      <c r="F81" s="356">
        <v>2625</v>
      </c>
      <c r="G81" s="356">
        <v>81</v>
      </c>
      <c r="H81" s="352">
        <v>121</v>
      </c>
      <c r="I81" s="24"/>
      <c r="J81" s="24"/>
    </row>
    <row r="82" spans="1:10" ht="13.5">
      <c r="A82" s="350" t="s">
        <v>139</v>
      </c>
      <c r="B82" s="351">
        <v>119</v>
      </c>
      <c r="C82" s="356">
        <v>8</v>
      </c>
      <c r="D82" s="351">
        <v>127</v>
      </c>
      <c r="E82" s="351">
        <v>924</v>
      </c>
      <c r="F82" s="356">
        <v>1500</v>
      </c>
      <c r="G82" s="351">
        <v>122</v>
      </c>
      <c r="H82" s="352">
        <v>182</v>
      </c>
      <c r="I82" s="24"/>
      <c r="J82" s="24"/>
    </row>
    <row r="83" spans="1:10" ht="13.5">
      <c r="A83" s="353" t="s">
        <v>140</v>
      </c>
      <c r="B83" s="354">
        <v>175</v>
      </c>
      <c r="C83" s="354">
        <v>17</v>
      </c>
      <c r="D83" s="354">
        <v>192</v>
      </c>
      <c r="E83" s="354">
        <v>959</v>
      </c>
      <c r="F83" s="354">
        <v>2096</v>
      </c>
      <c r="G83" s="354">
        <v>203</v>
      </c>
      <c r="H83" s="355">
        <v>303</v>
      </c>
      <c r="I83" s="24"/>
      <c r="J83" s="24"/>
    </row>
    <row r="84" spans="1:10" ht="14.25" thickBot="1">
      <c r="A84" s="350"/>
      <c r="B84" s="351"/>
      <c r="C84" s="351"/>
      <c r="D84" s="351"/>
      <c r="E84" s="351"/>
      <c r="F84" s="351"/>
      <c r="G84" s="351"/>
      <c r="H84" s="352"/>
    </row>
    <row r="85" spans="1:10" ht="14.25" thickBot="1">
      <c r="A85" s="232" t="s">
        <v>141</v>
      </c>
      <c r="B85" s="360">
        <v>1833442</v>
      </c>
      <c r="C85" s="360">
        <v>291416</v>
      </c>
      <c r="D85" s="360">
        <v>2124858</v>
      </c>
      <c r="E85" s="360">
        <v>3615</v>
      </c>
      <c r="F85" s="360">
        <v>5465</v>
      </c>
      <c r="G85" s="360">
        <v>8220148</v>
      </c>
      <c r="H85" s="361">
        <v>4400337</v>
      </c>
      <c r="I85" s="24"/>
      <c r="J85" s="24"/>
    </row>
  </sheetData>
  <mergeCells count="4">
    <mergeCell ref="A1:H1"/>
    <mergeCell ref="A5:A7"/>
    <mergeCell ref="A3:H3"/>
    <mergeCell ref="E5:F5"/>
  </mergeCells>
  <phoneticPr fontId="8" type="noConversion"/>
  <printOptions horizontalCentered="1"/>
  <pageMargins left="0.78740157480314965" right="0.78740157480314965" top="0.59055118110236227" bottom="0.98425196850393704" header="0" footer="0"/>
  <pageSetup paperSize="9" scale="60" orientation="portrait" r:id="rId1"/>
  <headerFooter alignWithMargins="0"/>
  <rowBreaks count="1" manualBreakCount="1">
    <brk id="4" max="8" man="1"/>
  </rowBreaks>
  <colBreaks count="1" manualBreakCount="1">
    <brk id="2" max="8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7">
    <pageSetUpPr fitToPage="1"/>
  </sheetPr>
  <dimension ref="A1:K86"/>
  <sheetViews>
    <sheetView view="pageBreakPreview" zoomScale="75" zoomScaleNormal="75" zoomScaleSheetLayoutView="75" workbookViewId="0">
      <selection activeCell="U13" sqref="U13"/>
    </sheetView>
  </sheetViews>
  <sheetFormatPr baseColWidth="10" defaultColWidth="11.42578125" defaultRowHeight="12.75"/>
  <cols>
    <col min="1" max="1" width="29.7109375" style="15" customWidth="1"/>
    <col min="2" max="10" width="16" style="15" customWidth="1"/>
    <col min="11" max="11" width="6.28515625" style="15" customWidth="1"/>
    <col min="12" max="12" width="11.42578125" style="15"/>
    <col min="13" max="13" width="11.140625" style="15" customWidth="1"/>
    <col min="14" max="21" width="12" style="15" customWidth="1"/>
    <col min="22" max="16384" width="11.42578125" style="15"/>
  </cols>
  <sheetData>
    <row r="1" spans="1:11" s="12" customFormat="1" ht="18.75">
      <c r="A1" s="1636" t="s">
        <v>0</v>
      </c>
      <c r="B1" s="1636"/>
      <c r="C1" s="1636"/>
      <c r="D1" s="1636"/>
      <c r="E1" s="1636"/>
      <c r="F1" s="1636"/>
      <c r="G1" s="1636"/>
      <c r="H1" s="1636"/>
      <c r="I1" s="1636"/>
      <c r="J1" s="1636"/>
    </row>
    <row r="2" spans="1:11" ht="13.5">
      <c r="A2" s="498"/>
      <c r="B2" s="498"/>
      <c r="C2" s="498"/>
      <c r="D2" s="498"/>
      <c r="E2" s="498"/>
      <c r="F2" s="498"/>
      <c r="G2" s="498"/>
      <c r="H2" s="498"/>
      <c r="I2" s="498"/>
      <c r="J2" s="498"/>
    </row>
    <row r="3" spans="1:11" s="13" customFormat="1" ht="15.75">
      <c r="A3" s="1660" t="s">
        <v>571</v>
      </c>
      <c r="B3" s="1660"/>
      <c r="C3" s="1660"/>
      <c r="D3" s="1660"/>
      <c r="E3" s="1660"/>
      <c r="F3" s="1660"/>
      <c r="G3" s="1660"/>
      <c r="H3" s="1660"/>
      <c r="I3" s="1660"/>
      <c r="J3" s="1660"/>
    </row>
    <row r="4" spans="1:11" s="13" customFormat="1" ht="20.25" customHeight="1">
      <c r="A4" s="1637" t="s">
        <v>1389</v>
      </c>
      <c r="B4" s="1637"/>
      <c r="C4" s="1637"/>
      <c r="D4" s="1637"/>
      <c r="E4" s="1637"/>
      <c r="F4" s="1637"/>
      <c r="G4" s="1637"/>
      <c r="H4" s="1637"/>
      <c r="I4" s="1637"/>
      <c r="J4" s="1637"/>
    </row>
    <row r="5" spans="1:11" s="13" customFormat="1" ht="13.5" customHeight="1">
      <c r="A5" s="40"/>
      <c r="B5" s="41"/>
      <c r="C5" s="41"/>
      <c r="D5" s="41"/>
      <c r="E5" s="41"/>
      <c r="F5" s="41"/>
      <c r="G5" s="41"/>
      <c r="H5" s="41"/>
      <c r="I5" s="41"/>
      <c r="J5" s="41"/>
    </row>
    <row r="6" spans="1:11" ht="39" customHeight="1">
      <c r="A6" s="675" t="s">
        <v>509</v>
      </c>
      <c r="B6" s="552" t="s">
        <v>3</v>
      </c>
      <c r="C6" s="552"/>
      <c r="D6" s="553"/>
      <c r="E6" s="552" t="s">
        <v>10</v>
      </c>
      <c r="F6" s="553"/>
      <c r="G6" s="1678" t="s">
        <v>11</v>
      </c>
      <c r="H6" s="552" t="s">
        <v>278</v>
      </c>
      <c r="I6" s="552"/>
      <c r="J6" s="552"/>
    </row>
    <row r="7" spans="1:11" ht="24.75" customHeight="1">
      <c r="A7" s="286" t="s">
        <v>153</v>
      </c>
      <c r="B7" s="343" t="s">
        <v>13</v>
      </c>
      <c r="C7" s="392"/>
      <c r="D7" s="393"/>
      <c r="E7" s="392" t="s">
        <v>14</v>
      </c>
      <c r="F7" s="393"/>
      <c r="G7" s="1678"/>
      <c r="H7" s="552" t="s">
        <v>150</v>
      </c>
      <c r="I7" s="552"/>
      <c r="J7" s="552"/>
    </row>
    <row r="8" spans="1:11" ht="42.75" customHeight="1" thickBot="1">
      <c r="A8" s="613" t="s">
        <v>154</v>
      </c>
      <c r="B8" s="289" t="s">
        <v>17</v>
      </c>
      <c r="C8" s="464" t="s">
        <v>18</v>
      </c>
      <c r="D8" s="372" t="s">
        <v>19</v>
      </c>
      <c r="E8" s="370" t="s">
        <v>17</v>
      </c>
      <c r="F8" s="372" t="s">
        <v>18</v>
      </c>
      <c r="G8" s="1678"/>
      <c r="H8" s="600" t="s">
        <v>266</v>
      </c>
      <c r="I8" s="373" t="s">
        <v>281</v>
      </c>
      <c r="J8" s="373" t="s">
        <v>282</v>
      </c>
      <c r="K8" s="49"/>
    </row>
    <row r="9" spans="1:11" ht="21" customHeight="1">
      <c r="A9" s="347" t="s">
        <v>81</v>
      </c>
      <c r="B9" s="411" t="s">
        <v>23</v>
      </c>
      <c r="C9" s="411" t="s">
        <v>23</v>
      </c>
      <c r="D9" s="411" t="s">
        <v>23</v>
      </c>
      <c r="E9" s="411" t="s">
        <v>23</v>
      </c>
      <c r="F9" s="411" t="s">
        <v>23</v>
      </c>
      <c r="G9" s="411" t="s">
        <v>23</v>
      </c>
      <c r="H9" s="411" t="s">
        <v>23</v>
      </c>
      <c r="I9" s="411" t="s">
        <v>23</v>
      </c>
      <c r="J9" s="412" t="s">
        <v>23</v>
      </c>
    </row>
    <row r="10" spans="1:11" ht="13.9" customHeight="1">
      <c r="A10" s="350" t="s">
        <v>82</v>
      </c>
      <c r="B10" s="362" t="s">
        <v>23</v>
      </c>
      <c r="C10" s="362" t="s">
        <v>23</v>
      </c>
      <c r="D10" s="362" t="s">
        <v>23</v>
      </c>
      <c r="E10" s="362" t="s">
        <v>23</v>
      </c>
      <c r="F10" s="362" t="s">
        <v>23</v>
      </c>
      <c r="G10" s="362" t="s">
        <v>23</v>
      </c>
      <c r="H10" s="362" t="s">
        <v>23</v>
      </c>
      <c r="I10" s="362" t="s">
        <v>23</v>
      </c>
      <c r="J10" s="363" t="s">
        <v>23</v>
      </c>
    </row>
    <row r="11" spans="1:11" ht="13.9" customHeight="1">
      <c r="A11" s="350" t="s">
        <v>83</v>
      </c>
      <c r="B11" s="362" t="s">
        <v>23</v>
      </c>
      <c r="C11" s="362" t="s">
        <v>23</v>
      </c>
      <c r="D11" s="362" t="s">
        <v>23</v>
      </c>
      <c r="E11" s="362" t="s">
        <v>23</v>
      </c>
      <c r="F11" s="362" t="s">
        <v>23</v>
      </c>
      <c r="G11" s="362" t="s">
        <v>23</v>
      </c>
      <c r="H11" s="362" t="s">
        <v>23</v>
      </c>
      <c r="I11" s="362" t="s">
        <v>23</v>
      </c>
      <c r="J11" s="363" t="s">
        <v>23</v>
      </c>
    </row>
    <row r="12" spans="1:11" ht="13.9" customHeight="1">
      <c r="A12" s="350" t="s">
        <v>84</v>
      </c>
      <c r="B12" s="362" t="s">
        <v>23</v>
      </c>
      <c r="C12" s="362" t="s">
        <v>23</v>
      </c>
      <c r="D12" s="362" t="s">
        <v>23</v>
      </c>
      <c r="E12" s="362" t="s">
        <v>23</v>
      </c>
      <c r="F12" s="362" t="s">
        <v>23</v>
      </c>
      <c r="G12" s="362" t="s">
        <v>23</v>
      </c>
      <c r="H12" s="362" t="s">
        <v>23</v>
      </c>
      <c r="I12" s="362" t="s">
        <v>23</v>
      </c>
      <c r="J12" s="363" t="s">
        <v>23</v>
      </c>
    </row>
    <row r="13" spans="1:11" ht="13.5">
      <c r="A13" s="353" t="s">
        <v>85</v>
      </c>
      <c r="B13" s="364" t="s">
        <v>23</v>
      </c>
      <c r="C13" s="364" t="s">
        <v>23</v>
      </c>
      <c r="D13" s="364" t="s">
        <v>23</v>
      </c>
      <c r="E13" s="364" t="s">
        <v>23</v>
      </c>
      <c r="F13" s="364" t="s">
        <v>23</v>
      </c>
      <c r="G13" s="364" t="s">
        <v>23</v>
      </c>
      <c r="H13" s="364" t="s">
        <v>23</v>
      </c>
      <c r="I13" s="364" t="s">
        <v>23</v>
      </c>
      <c r="J13" s="365" t="s">
        <v>23</v>
      </c>
    </row>
    <row r="14" spans="1:11" ht="13.5">
      <c r="A14" s="353"/>
      <c r="B14" s="364"/>
      <c r="C14" s="364"/>
      <c r="D14" s="364"/>
      <c r="E14" s="364"/>
      <c r="F14" s="364"/>
      <c r="G14" s="364"/>
      <c r="H14" s="364"/>
      <c r="I14" s="364"/>
      <c r="J14" s="365"/>
    </row>
    <row r="15" spans="1:11" ht="13.5">
      <c r="A15" s="353" t="s">
        <v>86</v>
      </c>
      <c r="B15" s="364" t="s">
        <v>23</v>
      </c>
      <c r="C15" s="364" t="s">
        <v>23</v>
      </c>
      <c r="D15" s="364" t="s">
        <v>23</v>
      </c>
      <c r="E15" s="364" t="s">
        <v>23</v>
      </c>
      <c r="F15" s="364" t="s">
        <v>23</v>
      </c>
      <c r="G15" s="364" t="s">
        <v>23</v>
      </c>
      <c r="H15" s="364" t="s">
        <v>23</v>
      </c>
      <c r="I15" s="364" t="s">
        <v>23</v>
      </c>
      <c r="J15" s="365" t="s">
        <v>23</v>
      </c>
    </row>
    <row r="16" spans="1:11" ht="13.5">
      <c r="A16" s="353"/>
      <c r="B16" s="364"/>
      <c r="C16" s="364"/>
      <c r="D16" s="364"/>
      <c r="E16" s="364"/>
      <c r="F16" s="364"/>
      <c r="G16" s="364"/>
      <c r="H16" s="364"/>
      <c r="I16" s="364"/>
      <c r="J16" s="365"/>
    </row>
    <row r="17" spans="1:10" ht="13.5">
      <c r="A17" s="353" t="s">
        <v>87</v>
      </c>
      <c r="B17" s="364" t="s">
        <v>23</v>
      </c>
      <c r="C17" s="364" t="s">
        <v>23</v>
      </c>
      <c r="D17" s="364" t="s">
        <v>23</v>
      </c>
      <c r="E17" s="364" t="s">
        <v>23</v>
      </c>
      <c r="F17" s="364" t="s">
        <v>23</v>
      </c>
      <c r="G17" s="364" t="s">
        <v>23</v>
      </c>
      <c r="H17" s="364" t="s">
        <v>23</v>
      </c>
      <c r="I17" s="364" t="s">
        <v>23</v>
      </c>
      <c r="J17" s="365" t="s">
        <v>23</v>
      </c>
    </row>
    <row r="18" spans="1:10" ht="13.5">
      <c r="A18" s="350"/>
      <c r="B18" s="362"/>
      <c r="C18" s="362"/>
      <c r="D18" s="362"/>
      <c r="E18" s="362"/>
      <c r="F18" s="362"/>
      <c r="G18" s="362"/>
      <c r="H18" s="362"/>
      <c r="I18" s="362"/>
      <c r="J18" s="363"/>
    </row>
    <row r="19" spans="1:10" ht="13.5">
      <c r="A19" s="350" t="s">
        <v>158</v>
      </c>
      <c r="B19" s="362" t="s">
        <v>23</v>
      </c>
      <c r="C19" s="362" t="s">
        <v>23</v>
      </c>
      <c r="D19" s="362" t="s">
        <v>23</v>
      </c>
      <c r="E19" s="362" t="s">
        <v>23</v>
      </c>
      <c r="F19" s="362" t="s">
        <v>23</v>
      </c>
      <c r="G19" s="362" t="s">
        <v>23</v>
      </c>
      <c r="H19" s="362" t="s">
        <v>23</v>
      </c>
      <c r="I19" s="362" t="s">
        <v>23</v>
      </c>
      <c r="J19" s="363" t="s">
        <v>23</v>
      </c>
    </row>
    <row r="20" spans="1:10" ht="13.5">
      <c r="A20" s="350" t="s">
        <v>89</v>
      </c>
      <c r="B20" s="362" t="s">
        <v>23</v>
      </c>
      <c r="C20" s="362" t="s">
        <v>23</v>
      </c>
      <c r="D20" s="362" t="s">
        <v>23</v>
      </c>
      <c r="E20" s="362" t="s">
        <v>23</v>
      </c>
      <c r="F20" s="362" t="s">
        <v>23</v>
      </c>
      <c r="G20" s="362" t="s">
        <v>23</v>
      </c>
      <c r="H20" s="362" t="s">
        <v>23</v>
      </c>
      <c r="I20" s="362" t="s">
        <v>23</v>
      </c>
      <c r="J20" s="363" t="s">
        <v>23</v>
      </c>
    </row>
    <row r="21" spans="1:10" ht="13.5">
      <c r="A21" s="350" t="s">
        <v>90</v>
      </c>
      <c r="B21" s="362" t="s">
        <v>23</v>
      </c>
      <c r="C21" s="362" t="s">
        <v>23</v>
      </c>
      <c r="D21" s="362" t="s">
        <v>23</v>
      </c>
      <c r="E21" s="362" t="s">
        <v>23</v>
      </c>
      <c r="F21" s="362" t="s">
        <v>23</v>
      </c>
      <c r="G21" s="362" t="s">
        <v>23</v>
      </c>
      <c r="H21" s="362" t="s">
        <v>23</v>
      </c>
      <c r="I21" s="362" t="s">
        <v>23</v>
      </c>
      <c r="J21" s="363" t="s">
        <v>23</v>
      </c>
    </row>
    <row r="22" spans="1:10" ht="13.5">
      <c r="A22" s="353" t="s">
        <v>91</v>
      </c>
      <c r="B22" s="364" t="s">
        <v>23</v>
      </c>
      <c r="C22" s="364" t="s">
        <v>23</v>
      </c>
      <c r="D22" s="364" t="s">
        <v>23</v>
      </c>
      <c r="E22" s="364" t="s">
        <v>23</v>
      </c>
      <c r="F22" s="364" t="s">
        <v>23</v>
      </c>
      <c r="G22" s="364" t="s">
        <v>23</v>
      </c>
      <c r="H22" s="364" t="s">
        <v>23</v>
      </c>
      <c r="I22" s="364" t="s">
        <v>23</v>
      </c>
      <c r="J22" s="365" t="s">
        <v>23</v>
      </c>
    </row>
    <row r="23" spans="1:10" ht="13.5">
      <c r="A23" s="353"/>
      <c r="B23" s="364"/>
      <c r="C23" s="364"/>
      <c r="D23" s="364"/>
      <c r="E23" s="364"/>
      <c r="F23" s="364"/>
      <c r="G23" s="364"/>
      <c r="H23" s="364"/>
      <c r="I23" s="364"/>
      <c r="J23" s="365"/>
    </row>
    <row r="24" spans="1:10" ht="13.5">
      <c r="A24" s="353" t="s">
        <v>92</v>
      </c>
      <c r="B24" s="364" t="s">
        <v>23</v>
      </c>
      <c r="C24" s="364" t="s">
        <v>23</v>
      </c>
      <c r="D24" s="364" t="s">
        <v>23</v>
      </c>
      <c r="E24" s="364" t="s">
        <v>23</v>
      </c>
      <c r="F24" s="364" t="s">
        <v>23</v>
      </c>
      <c r="G24" s="364" t="s">
        <v>23</v>
      </c>
      <c r="H24" s="364" t="s">
        <v>23</v>
      </c>
      <c r="I24" s="364" t="s">
        <v>23</v>
      </c>
      <c r="J24" s="365" t="s">
        <v>23</v>
      </c>
    </row>
    <row r="25" spans="1:10" ht="13.5">
      <c r="A25" s="353"/>
      <c r="B25" s="364"/>
      <c r="C25" s="364"/>
      <c r="D25" s="364"/>
      <c r="E25" s="364"/>
      <c r="F25" s="364"/>
      <c r="G25" s="364"/>
      <c r="H25" s="364"/>
      <c r="I25" s="364"/>
      <c r="J25" s="365"/>
    </row>
    <row r="26" spans="1:10" ht="13.5">
      <c r="A26" s="353" t="s">
        <v>93</v>
      </c>
      <c r="B26" s="364" t="s">
        <v>23</v>
      </c>
      <c r="C26" s="364" t="s">
        <v>23</v>
      </c>
      <c r="D26" s="364" t="s">
        <v>23</v>
      </c>
      <c r="E26" s="364" t="s">
        <v>23</v>
      </c>
      <c r="F26" s="364" t="s">
        <v>23</v>
      </c>
      <c r="G26" s="364" t="s">
        <v>23</v>
      </c>
      <c r="H26" s="364" t="s">
        <v>23</v>
      </c>
      <c r="I26" s="364" t="s">
        <v>23</v>
      </c>
      <c r="J26" s="365" t="s">
        <v>23</v>
      </c>
    </row>
    <row r="27" spans="1:10" ht="13.5">
      <c r="A27" s="350"/>
      <c r="B27" s="362"/>
      <c r="C27" s="362"/>
      <c r="D27" s="362"/>
      <c r="E27" s="362"/>
      <c r="F27" s="362"/>
      <c r="G27" s="362"/>
      <c r="H27" s="362"/>
      <c r="I27" s="362"/>
      <c r="J27" s="363"/>
    </row>
    <row r="28" spans="1:10" ht="13.5">
      <c r="A28" s="350" t="s">
        <v>94</v>
      </c>
      <c r="B28" s="362" t="s">
        <v>23</v>
      </c>
      <c r="C28" s="362" t="s">
        <v>23</v>
      </c>
      <c r="D28" s="362" t="s">
        <v>23</v>
      </c>
      <c r="E28" s="362" t="s">
        <v>23</v>
      </c>
      <c r="F28" s="362" t="s">
        <v>23</v>
      </c>
      <c r="G28" s="362" t="s">
        <v>23</v>
      </c>
      <c r="H28" s="362" t="s">
        <v>23</v>
      </c>
      <c r="I28" s="362" t="s">
        <v>23</v>
      </c>
      <c r="J28" s="363" t="s">
        <v>23</v>
      </c>
    </row>
    <row r="29" spans="1:10" ht="13.5">
      <c r="A29" s="350" t="s">
        <v>95</v>
      </c>
      <c r="B29" s="362" t="s">
        <v>23</v>
      </c>
      <c r="C29" s="362" t="s">
        <v>23</v>
      </c>
      <c r="D29" s="362" t="s">
        <v>23</v>
      </c>
      <c r="E29" s="362" t="s">
        <v>23</v>
      </c>
      <c r="F29" s="362" t="s">
        <v>23</v>
      </c>
      <c r="G29" s="362" t="s">
        <v>23</v>
      </c>
      <c r="H29" s="362" t="s">
        <v>23</v>
      </c>
      <c r="I29" s="362" t="s">
        <v>23</v>
      </c>
      <c r="J29" s="363" t="s">
        <v>23</v>
      </c>
    </row>
    <row r="30" spans="1:10" ht="13.5">
      <c r="A30" s="350" t="s">
        <v>96</v>
      </c>
      <c r="B30" s="362" t="s">
        <v>23</v>
      </c>
      <c r="C30" s="362" t="s">
        <v>23</v>
      </c>
      <c r="D30" s="362" t="s">
        <v>23</v>
      </c>
      <c r="E30" s="362" t="s">
        <v>23</v>
      </c>
      <c r="F30" s="362" t="s">
        <v>23</v>
      </c>
      <c r="G30" s="362" t="s">
        <v>23</v>
      </c>
      <c r="H30" s="362" t="s">
        <v>23</v>
      </c>
      <c r="I30" s="362" t="s">
        <v>23</v>
      </c>
      <c r="J30" s="363" t="s">
        <v>23</v>
      </c>
    </row>
    <row r="31" spans="1:10" ht="13.5">
      <c r="A31" s="353" t="s">
        <v>97</v>
      </c>
      <c r="B31" s="364" t="s">
        <v>23</v>
      </c>
      <c r="C31" s="364" t="s">
        <v>23</v>
      </c>
      <c r="D31" s="364" t="s">
        <v>23</v>
      </c>
      <c r="E31" s="364" t="s">
        <v>23</v>
      </c>
      <c r="F31" s="364" t="s">
        <v>23</v>
      </c>
      <c r="G31" s="364" t="s">
        <v>23</v>
      </c>
      <c r="H31" s="364" t="s">
        <v>23</v>
      </c>
      <c r="I31" s="364" t="s">
        <v>23</v>
      </c>
      <c r="J31" s="365" t="s">
        <v>23</v>
      </c>
    </row>
    <row r="32" spans="1:10" ht="13.5">
      <c r="A32" s="350"/>
      <c r="B32" s="362"/>
      <c r="C32" s="362"/>
      <c r="D32" s="362"/>
      <c r="E32" s="362"/>
      <c r="F32" s="362"/>
      <c r="G32" s="362"/>
      <c r="H32" s="362"/>
      <c r="I32" s="362"/>
      <c r="J32" s="363"/>
    </row>
    <row r="33" spans="1:10" ht="13.5">
      <c r="A33" s="350" t="s">
        <v>98</v>
      </c>
      <c r="B33" s="362" t="s">
        <v>23</v>
      </c>
      <c r="C33" s="362" t="s">
        <v>23</v>
      </c>
      <c r="D33" s="362" t="s">
        <v>23</v>
      </c>
      <c r="E33" s="362" t="s">
        <v>23</v>
      </c>
      <c r="F33" s="362" t="s">
        <v>23</v>
      </c>
      <c r="G33" s="362" t="s">
        <v>23</v>
      </c>
      <c r="H33" s="362" t="s">
        <v>23</v>
      </c>
      <c r="I33" s="362" t="s">
        <v>23</v>
      </c>
      <c r="J33" s="363" t="s">
        <v>23</v>
      </c>
    </row>
    <row r="34" spans="1:10" ht="13.5">
      <c r="A34" s="350" t="s">
        <v>99</v>
      </c>
      <c r="B34" s="362" t="s">
        <v>23</v>
      </c>
      <c r="C34" s="362" t="s">
        <v>23</v>
      </c>
      <c r="D34" s="362" t="s">
        <v>23</v>
      </c>
      <c r="E34" s="362" t="s">
        <v>23</v>
      </c>
      <c r="F34" s="362" t="s">
        <v>23</v>
      </c>
      <c r="G34" s="362" t="s">
        <v>23</v>
      </c>
      <c r="H34" s="362" t="s">
        <v>23</v>
      </c>
      <c r="I34" s="362" t="s">
        <v>23</v>
      </c>
      <c r="J34" s="363" t="s">
        <v>23</v>
      </c>
    </row>
    <row r="35" spans="1:10" ht="13.5">
      <c r="A35" s="350" t="s">
        <v>100</v>
      </c>
      <c r="B35" s="362" t="s">
        <v>23</v>
      </c>
      <c r="C35" s="362" t="s">
        <v>23</v>
      </c>
      <c r="D35" s="362" t="s">
        <v>23</v>
      </c>
      <c r="E35" s="362" t="s">
        <v>23</v>
      </c>
      <c r="F35" s="362" t="s">
        <v>23</v>
      </c>
      <c r="G35" s="362" t="s">
        <v>23</v>
      </c>
      <c r="H35" s="362" t="s">
        <v>23</v>
      </c>
      <c r="I35" s="362" t="s">
        <v>23</v>
      </c>
      <c r="J35" s="363" t="s">
        <v>23</v>
      </c>
    </row>
    <row r="36" spans="1:10" ht="13.5">
      <c r="A36" s="350" t="s">
        <v>101</v>
      </c>
      <c r="B36" s="362" t="s">
        <v>23</v>
      </c>
      <c r="C36" s="362" t="s">
        <v>23</v>
      </c>
      <c r="D36" s="362" t="s">
        <v>23</v>
      </c>
      <c r="E36" s="362" t="s">
        <v>23</v>
      </c>
      <c r="F36" s="362" t="s">
        <v>23</v>
      </c>
      <c r="G36" s="362" t="s">
        <v>23</v>
      </c>
      <c r="H36" s="362" t="s">
        <v>23</v>
      </c>
      <c r="I36" s="362" t="s">
        <v>23</v>
      </c>
      <c r="J36" s="363" t="s">
        <v>23</v>
      </c>
    </row>
    <row r="37" spans="1:10" ht="13.5">
      <c r="A37" s="353" t="s">
        <v>102</v>
      </c>
      <c r="B37" s="364" t="s">
        <v>23</v>
      </c>
      <c r="C37" s="364" t="s">
        <v>23</v>
      </c>
      <c r="D37" s="364" t="s">
        <v>23</v>
      </c>
      <c r="E37" s="364" t="s">
        <v>23</v>
      </c>
      <c r="F37" s="364" t="s">
        <v>23</v>
      </c>
      <c r="G37" s="364" t="s">
        <v>23</v>
      </c>
      <c r="H37" s="364" t="s">
        <v>23</v>
      </c>
      <c r="I37" s="364" t="s">
        <v>23</v>
      </c>
      <c r="J37" s="365" t="s">
        <v>23</v>
      </c>
    </row>
    <row r="38" spans="1:10" ht="13.5">
      <c r="A38" s="353"/>
      <c r="B38" s="364"/>
      <c r="C38" s="364"/>
      <c r="D38" s="364"/>
      <c r="E38" s="364"/>
      <c r="F38" s="364"/>
      <c r="G38" s="364"/>
      <c r="H38" s="364"/>
      <c r="I38" s="364"/>
      <c r="J38" s="365"/>
    </row>
    <row r="39" spans="1:10" ht="13.5">
      <c r="A39" s="353" t="s">
        <v>103</v>
      </c>
      <c r="B39" s="364" t="s">
        <v>23</v>
      </c>
      <c r="C39" s="364" t="s">
        <v>23</v>
      </c>
      <c r="D39" s="364" t="s">
        <v>23</v>
      </c>
      <c r="E39" s="364" t="s">
        <v>23</v>
      </c>
      <c r="F39" s="364" t="s">
        <v>23</v>
      </c>
      <c r="G39" s="364" t="s">
        <v>23</v>
      </c>
      <c r="H39" s="364" t="s">
        <v>23</v>
      </c>
      <c r="I39" s="364" t="s">
        <v>23</v>
      </c>
      <c r="J39" s="365" t="s">
        <v>23</v>
      </c>
    </row>
    <row r="40" spans="1:10" ht="13.5">
      <c r="A40" s="350"/>
      <c r="B40" s="362"/>
      <c r="C40" s="362"/>
      <c r="D40" s="362"/>
      <c r="E40" s="362"/>
      <c r="F40" s="362"/>
      <c r="G40" s="362"/>
      <c r="H40" s="362"/>
      <c r="I40" s="362"/>
      <c r="J40" s="363"/>
    </row>
    <row r="41" spans="1:10" ht="13.5">
      <c r="A41" s="350" t="s">
        <v>159</v>
      </c>
      <c r="B41" s="389" t="s">
        <v>23</v>
      </c>
      <c r="C41" s="389" t="s">
        <v>23</v>
      </c>
      <c r="D41" s="389" t="s">
        <v>23</v>
      </c>
      <c r="E41" s="389" t="s">
        <v>23</v>
      </c>
      <c r="F41" s="389" t="s">
        <v>23</v>
      </c>
      <c r="G41" s="389" t="s">
        <v>23</v>
      </c>
      <c r="H41" s="389" t="s">
        <v>23</v>
      </c>
      <c r="I41" s="389" t="s">
        <v>23</v>
      </c>
      <c r="J41" s="390" t="s">
        <v>23</v>
      </c>
    </row>
    <row r="42" spans="1:10" ht="13.5">
      <c r="A42" s="350" t="s">
        <v>105</v>
      </c>
      <c r="B42" s="362" t="s">
        <v>23</v>
      </c>
      <c r="C42" s="362" t="s">
        <v>23</v>
      </c>
      <c r="D42" s="362" t="s">
        <v>23</v>
      </c>
      <c r="E42" s="362" t="s">
        <v>23</v>
      </c>
      <c r="F42" s="362" t="s">
        <v>23</v>
      </c>
      <c r="G42" s="362" t="s">
        <v>23</v>
      </c>
      <c r="H42" s="362" t="s">
        <v>23</v>
      </c>
      <c r="I42" s="362" t="s">
        <v>23</v>
      </c>
      <c r="J42" s="363" t="s">
        <v>23</v>
      </c>
    </row>
    <row r="43" spans="1:10" ht="13.5">
      <c r="A43" s="350" t="s">
        <v>106</v>
      </c>
      <c r="B43" s="362" t="s">
        <v>23</v>
      </c>
      <c r="C43" s="362" t="s">
        <v>23</v>
      </c>
      <c r="D43" s="362" t="s">
        <v>23</v>
      </c>
      <c r="E43" s="362" t="s">
        <v>23</v>
      </c>
      <c r="F43" s="362" t="s">
        <v>23</v>
      </c>
      <c r="G43" s="362" t="s">
        <v>23</v>
      </c>
      <c r="H43" s="362" t="s">
        <v>23</v>
      </c>
      <c r="I43" s="362" t="s">
        <v>23</v>
      </c>
      <c r="J43" s="363" t="s">
        <v>23</v>
      </c>
    </row>
    <row r="44" spans="1:10" ht="13.5">
      <c r="A44" s="350" t="s">
        <v>107</v>
      </c>
      <c r="B44" s="389" t="s">
        <v>23</v>
      </c>
      <c r="C44" s="389" t="s">
        <v>23</v>
      </c>
      <c r="D44" s="389" t="s">
        <v>23</v>
      </c>
      <c r="E44" s="389" t="s">
        <v>23</v>
      </c>
      <c r="F44" s="389" t="s">
        <v>23</v>
      </c>
      <c r="G44" s="389" t="s">
        <v>23</v>
      </c>
      <c r="H44" s="389" t="s">
        <v>23</v>
      </c>
      <c r="I44" s="389" t="s">
        <v>23</v>
      </c>
      <c r="J44" s="390" t="s">
        <v>23</v>
      </c>
    </row>
    <row r="45" spans="1:10" ht="13.5">
      <c r="A45" s="350" t="s">
        <v>108</v>
      </c>
      <c r="B45" s="362" t="s">
        <v>23</v>
      </c>
      <c r="C45" s="362" t="s">
        <v>23</v>
      </c>
      <c r="D45" s="362" t="s">
        <v>23</v>
      </c>
      <c r="E45" s="362" t="s">
        <v>23</v>
      </c>
      <c r="F45" s="362" t="s">
        <v>23</v>
      </c>
      <c r="G45" s="362" t="s">
        <v>23</v>
      </c>
      <c r="H45" s="362" t="s">
        <v>23</v>
      </c>
      <c r="I45" s="362" t="s">
        <v>23</v>
      </c>
      <c r="J45" s="363" t="s">
        <v>23</v>
      </c>
    </row>
    <row r="46" spans="1:10" ht="13.5">
      <c r="A46" s="350" t="s">
        <v>109</v>
      </c>
      <c r="B46" s="362" t="s">
        <v>23</v>
      </c>
      <c r="C46" s="362" t="s">
        <v>23</v>
      </c>
      <c r="D46" s="362" t="s">
        <v>23</v>
      </c>
      <c r="E46" s="362" t="s">
        <v>23</v>
      </c>
      <c r="F46" s="362" t="s">
        <v>23</v>
      </c>
      <c r="G46" s="362" t="s">
        <v>23</v>
      </c>
      <c r="H46" s="362" t="s">
        <v>23</v>
      </c>
      <c r="I46" s="362" t="s">
        <v>23</v>
      </c>
      <c r="J46" s="363" t="s">
        <v>23</v>
      </c>
    </row>
    <row r="47" spans="1:10" ht="13.5">
      <c r="A47" s="350" t="s">
        <v>110</v>
      </c>
      <c r="B47" s="362" t="s">
        <v>23</v>
      </c>
      <c r="C47" s="362" t="s">
        <v>23</v>
      </c>
      <c r="D47" s="362" t="s">
        <v>23</v>
      </c>
      <c r="E47" s="362" t="s">
        <v>23</v>
      </c>
      <c r="F47" s="362" t="s">
        <v>23</v>
      </c>
      <c r="G47" s="362" t="s">
        <v>23</v>
      </c>
      <c r="H47" s="362" t="s">
        <v>23</v>
      </c>
      <c r="I47" s="362" t="s">
        <v>23</v>
      </c>
      <c r="J47" s="363" t="s">
        <v>23</v>
      </c>
    </row>
    <row r="48" spans="1:10" ht="13.5">
      <c r="A48" s="350" t="s">
        <v>111</v>
      </c>
      <c r="B48" s="362" t="s">
        <v>23</v>
      </c>
      <c r="C48" s="362" t="s">
        <v>23</v>
      </c>
      <c r="D48" s="362" t="s">
        <v>23</v>
      </c>
      <c r="E48" s="362" t="s">
        <v>23</v>
      </c>
      <c r="F48" s="362" t="s">
        <v>23</v>
      </c>
      <c r="G48" s="362" t="s">
        <v>23</v>
      </c>
      <c r="H48" s="362" t="s">
        <v>23</v>
      </c>
      <c r="I48" s="362" t="s">
        <v>23</v>
      </c>
      <c r="J48" s="363" t="s">
        <v>23</v>
      </c>
    </row>
    <row r="49" spans="1:10" ht="13.5">
      <c r="A49" s="350" t="s">
        <v>112</v>
      </c>
      <c r="B49" s="362" t="s">
        <v>23</v>
      </c>
      <c r="C49" s="362" t="s">
        <v>23</v>
      </c>
      <c r="D49" s="362" t="s">
        <v>23</v>
      </c>
      <c r="E49" s="362" t="s">
        <v>23</v>
      </c>
      <c r="F49" s="362" t="s">
        <v>23</v>
      </c>
      <c r="G49" s="362" t="s">
        <v>23</v>
      </c>
      <c r="H49" s="362" t="s">
        <v>23</v>
      </c>
      <c r="I49" s="362" t="s">
        <v>23</v>
      </c>
      <c r="J49" s="363" t="s">
        <v>23</v>
      </c>
    </row>
    <row r="50" spans="1:10" ht="13.5">
      <c r="A50" s="353" t="s">
        <v>113</v>
      </c>
      <c r="B50" s="364" t="s">
        <v>23</v>
      </c>
      <c r="C50" s="364" t="s">
        <v>23</v>
      </c>
      <c r="D50" s="364" t="s">
        <v>23</v>
      </c>
      <c r="E50" s="364" t="s">
        <v>23</v>
      </c>
      <c r="F50" s="364" t="s">
        <v>23</v>
      </c>
      <c r="G50" s="364" t="s">
        <v>23</v>
      </c>
      <c r="H50" s="364" t="s">
        <v>23</v>
      </c>
      <c r="I50" s="364" t="s">
        <v>23</v>
      </c>
      <c r="J50" s="365" t="s">
        <v>23</v>
      </c>
    </row>
    <row r="51" spans="1:10" ht="13.5">
      <c r="A51" s="353"/>
      <c r="B51" s="364"/>
      <c r="C51" s="364"/>
      <c r="D51" s="364"/>
      <c r="E51" s="364"/>
      <c r="F51" s="364"/>
      <c r="G51" s="364"/>
      <c r="H51" s="364"/>
      <c r="I51" s="364"/>
      <c r="J51" s="365"/>
    </row>
    <row r="52" spans="1:10" ht="13.5">
      <c r="A52" s="353" t="s">
        <v>114</v>
      </c>
      <c r="B52" s="364" t="s">
        <v>23</v>
      </c>
      <c r="C52" s="364" t="s">
        <v>23</v>
      </c>
      <c r="D52" s="364" t="s">
        <v>23</v>
      </c>
      <c r="E52" s="364" t="s">
        <v>23</v>
      </c>
      <c r="F52" s="364" t="s">
        <v>23</v>
      </c>
      <c r="G52" s="364" t="s">
        <v>23</v>
      </c>
      <c r="H52" s="364" t="s">
        <v>23</v>
      </c>
      <c r="I52" s="364" t="s">
        <v>23</v>
      </c>
      <c r="J52" s="365" t="s">
        <v>23</v>
      </c>
    </row>
    <row r="53" spans="1:10" ht="13.5">
      <c r="A53" s="350"/>
      <c r="B53" s="362"/>
      <c r="C53" s="362"/>
      <c r="D53" s="362"/>
      <c r="E53" s="362"/>
      <c r="F53" s="362"/>
      <c r="G53" s="362"/>
      <c r="H53" s="362"/>
      <c r="I53" s="362"/>
      <c r="J53" s="363"/>
    </row>
    <row r="54" spans="1:10" ht="13.5">
      <c r="A54" s="350" t="s">
        <v>115</v>
      </c>
      <c r="B54" s="362" t="s">
        <v>23</v>
      </c>
      <c r="C54" s="362" t="s">
        <v>23</v>
      </c>
      <c r="D54" s="362" t="s">
        <v>23</v>
      </c>
      <c r="E54" s="362" t="s">
        <v>23</v>
      </c>
      <c r="F54" s="362" t="s">
        <v>23</v>
      </c>
      <c r="G54" s="362" t="s">
        <v>23</v>
      </c>
      <c r="H54" s="362" t="s">
        <v>23</v>
      </c>
      <c r="I54" s="362" t="s">
        <v>23</v>
      </c>
      <c r="J54" s="363" t="s">
        <v>23</v>
      </c>
    </row>
    <row r="55" spans="1:10" ht="13.5">
      <c r="A55" s="350" t="s">
        <v>116</v>
      </c>
      <c r="B55" s="362" t="s">
        <v>23</v>
      </c>
      <c r="C55" s="362" t="s">
        <v>23</v>
      </c>
      <c r="D55" s="362" t="s">
        <v>23</v>
      </c>
      <c r="E55" s="362" t="s">
        <v>23</v>
      </c>
      <c r="F55" s="362" t="s">
        <v>23</v>
      </c>
      <c r="G55" s="362" t="s">
        <v>23</v>
      </c>
      <c r="H55" s="362" t="s">
        <v>23</v>
      </c>
      <c r="I55" s="362" t="s">
        <v>23</v>
      </c>
      <c r="J55" s="363" t="s">
        <v>23</v>
      </c>
    </row>
    <row r="56" spans="1:10" ht="13.5">
      <c r="A56" s="350" t="s">
        <v>117</v>
      </c>
      <c r="B56" s="362" t="s">
        <v>23</v>
      </c>
      <c r="C56" s="362" t="s">
        <v>23</v>
      </c>
      <c r="D56" s="362" t="s">
        <v>23</v>
      </c>
      <c r="E56" s="362" t="s">
        <v>23</v>
      </c>
      <c r="F56" s="362" t="s">
        <v>23</v>
      </c>
      <c r="G56" s="362" t="s">
        <v>23</v>
      </c>
      <c r="H56" s="362" t="s">
        <v>23</v>
      </c>
      <c r="I56" s="362" t="s">
        <v>23</v>
      </c>
      <c r="J56" s="363" t="s">
        <v>23</v>
      </c>
    </row>
    <row r="57" spans="1:10" ht="13.5">
      <c r="A57" s="350" t="s">
        <v>118</v>
      </c>
      <c r="B57" s="362" t="s">
        <v>23</v>
      </c>
      <c r="C57" s="362" t="s">
        <v>23</v>
      </c>
      <c r="D57" s="362" t="s">
        <v>23</v>
      </c>
      <c r="E57" s="362" t="s">
        <v>23</v>
      </c>
      <c r="F57" s="362" t="s">
        <v>23</v>
      </c>
      <c r="G57" s="362" t="s">
        <v>23</v>
      </c>
      <c r="H57" s="362" t="s">
        <v>23</v>
      </c>
      <c r="I57" s="362" t="s">
        <v>23</v>
      </c>
      <c r="J57" s="363" t="s">
        <v>23</v>
      </c>
    </row>
    <row r="58" spans="1:10" ht="13.5">
      <c r="A58" s="350" t="s">
        <v>119</v>
      </c>
      <c r="B58" s="362" t="s">
        <v>23</v>
      </c>
      <c r="C58" s="362" t="s">
        <v>23</v>
      </c>
      <c r="D58" s="362" t="s">
        <v>23</v>
      </c>
      <c r="E58" s="362" t="s">
        <v>23</v>
      </c>
      <c r="F58" s="362" t="s">
        <v>23</v>
      </c>
      <c r="G58" s="362" t="s">
        <v>23</v>
      </c>
      <c r="H58" s="362" t="s">
        <v>23</v>
      </c>
      <c r="I58" s="362" t="s">
        <v>23</v>
      </c>
      <c r="J58" s="363" t="s">
        <v>23</v>
      </c>
    </row>
    <row r="59" spans="1:10" ht="13.5">
      <c r="A59" s="353" t="s">
        <v>172</v>
      </c>
      <c r="B59" s="364" t="s">
        <v>23</v>
      </c>
      <c r="C59" s="364" t="s">
        <v>23</v>
      </c>
      <c r="D59" s="364" t="s">
        <v>23</v>
      </c>
      <c r="E59" s="364" t="s">
        <v>23</v>
      </c>
      <c r="F59" s="364" t="s">
        <v>23</v>
      </c>
      <c r="G59" s="364" t="s">
        <v>23</v>
      </c>
      <c r="H59" s="364" t="s">
        <v>23</v>
      </c>
      <c r="I59" s="364" t="s">
        <v>23</v>
      </c>
      <c r="J59" s="365" t="s">
        <v>23</v>
      </c>
    </row>
    <row r="60" spans="1:10" ht="13.5">
      <c r="A60" s="350"/>
      <c r="B60" s="362"/>
      <c r="C60" s="362"/>
      <c r="D60" s="362"/>
      <c r="E60" s="362"/>
      <c r="F60" s="362"/>
      <c r="G60" s="362"/>
      <c r="H60" s="362"/>
      <c r="I60" s="362"/>
      <c r="J60" s="363"/>
    </row>
    <row r="61" spans="1:10" ht="13.5">
      <c r="A61" s="350" t="s">
        <v>121</v>
      </c>
      <c r="B61" s="362" t="s">
        <v>23</v>
      </c>
      <c r="C61" s="362" t="s">
        <v>23</v>
      </c>
      <c r="D61" s="362" t="s">
        <v>23</v>
      </c>
      <c r="E61" s="362" t="s">
        <v>23</v>
      </c>
      <c r="F61" s="362" t="s">
        <v>23</v>
      </c>
      <c r="G61" s="362" t="s">
        <v>23</v>
      </c>
      <c r="H61" s="362" t="s">
        <v>23</v>
      </c>
      <c r="I61" s="362" t="s">
        <v>23</v>
      </c>
      <c r="J61" s="363" t="s">
        <v>23</v>
      </c>
    </row>
    <row r="62" spans="1:10" ht="13.5">
      <c r="A62" s="350" t="s">
        <v>122</v>
      </c>
      <c r="B62" s="362" t="s">
        <v>23</v>
      </c>
      <c r="C62" s="362" t="s">
        <v>23</v>
      </c>
      <c r="D62" s="362" t="s">
        <v>23</v>
      </c>
      <c r="E62" s="362" t="s">
        <v>23</v>
      </c>
      <c r="F62" s="362" t="s">
        <v>23</v>
      </c>
      <c r="G62" s="362" t="s">
        <v>23</v>
      </c>
      <c r="H62" s="362" t="s">
        <v>23</v>
      </c>
      <c r="I62" s="362" t="s">
        <v>23</v>
      </c>
      <c r="J62" s="363" t="s">
        <v>23</v>
      </c>
    </row>
    <row r="63" spans="1:10" ht="13.5">
      <c r="A63" s="350" t="s">
        <v>123</v>
      </c>
      <c r="B63" s="362">
        <v>1</v>
      </c>
      <c r="C63" s="362" t="s">
        <v>23</v>
      </c>
      <c r="D63" s="362">
        <v>1</v>
      </c>
      <c r="E63" s="362">
        <v>40000</v>
      </c>
      <c r="F63" s="362" t="s">
        <v>23</v>
      </c>
      <c r="G63" s="362">
        <v>40</v>
      </c>
      <c r="H63" s="362" t="s">
        <v>23</v>
      </c>
      <c r="I63" s="362" t="s">
        <v>23</v>
      </c>
      <c r="J63" s="363" t="s">
        <v>23</v>
      </c>
    </row>
    <row r="64" spans="1:10" ht="13.5">
      <c r="A64" s="353" t="s">
        <v>124</v>
      </c>
      <c r="B64" s="364">
        <v>1</v>
      </c>
      <c r="C64" s="364" t="s">
        <v>23</v>
      </c>
      <c r="D64" s="364">
        <v>1</v>
      </c>
      <c r="E64" s="364">
        <v>40000</v>
      </c>
      <c r="F64" s="364" t="s">
        <v>23</v>
      </c>
      <c r="G64" s="364">
        <v>40</v>
      </c>
      <c r="H64" s="364" t="s">
        <v>23</v>
      </c>
      <c r="I64" s="364" t="s">
        <v>23</v>
      </c>
      <c r="J64" s="365" t="s">
        <v>23</v>
      </c>
    </row>
    <row r="65" spans="1:10" ht="13.5">
      <c r="A65" s="353"/>
      <c r="B65" s="364"/>
      <c r="C65" s="364"/>
      <c r="D65" s="364"/>
      <c r="E65" s="364"/>
      <c r="F65" s="364"/>
      <c r="G65" s="364"/>
      <c r="H65" s="364"/>
      <c r="I65" s="364"/>
      <c r="J65" s="365"/>
    </row>
    <row r="66" spans="1:10" ht="13.5">
      <c r="A66" s="353" t="s">
        <v>125</v>
      </c>
      <c r="B66" s="364" t="s">
        <v>23</v>
      </c>
      <c r="C66" s="364">
        <v>1</v>
      </c>
      <c r="D66" s="364">
        <v>1</v>
      </c>
      <c r="E66" s="364" t="s">
        <v>23</v>
      </c>
      <c r="F66" s="364">
        <v>50000</v>
      </c>
      <c r="G66" s="364">
        <v>50</v>
      </c>
      <c r="H66" s="364" t="s">
        <v>23</v>
      </c>
      <c r="I66" s="364" t="s">
        <v>23</v>
      </c>
      <c r="J66" s="365" t="s">
        <v>23</v>
      </c>
    </row>
    <row r="67" spans="1:10" ht="13.5">
      <c r="A67" s="350"/>
      <c r="B67" s="362"/>
      <c r="C67" s="362"/>
      <c r="D67" s="362"/>
      <c r="E67" s="362"/>
      <c r="F67" s="362"/>
      <c r="G67" s="362"/>
      <c r="H67" s="362"/>
      <c r="I67" s="362"/>
      <c r="J67" s="363"/>
    </row>
    <row r="68" spans="1:10" ht="13.5">
      <c r="A68" s="350" t="s">
        <v>126</v>
      </c>
      <c r="B68" s="362" t="s">
        <v>23</v>
      </c>
      <c r="C68" s="362" t="s">
        <v>23</v>
      </c>
      <c r="D68" s="362" t="s">
        <v>23</v>
      </c>
      <c r="E68" s="362" t="s">
        <v>23</v>
      </c>
      <c r="F68" s="362" t="s">
        <v>23</v>
      </c>
      <c r="G68" s="362" t="s">
        <v>23</v>
      </c>
      <c r="H68" s="362" t="s">
        <v>23</v>
      </c>
      <c r="I68" s="362" t="s">
        <v>23</v>
      </c>
      <c r="J68" s="363" t="s">
        <v>23</v>
      </c>
    </row>
    <row r="69" spans="1:10" ht="13.5">
      <c r="A69" s="350" t="s">
        <v>127</v>
      </c>
      <c r="B69" s="362" t="s">
        <v>23</v>
      </c>
      <c r="C69" s="362" t="s">
        <v>23</v>
      </c>
      <c r="D69" s="362" t="s">
        <v>23</v>
      </c>
      <c r="E69" s="362" t="s">
        <v>23</v>
      </c>
      <c r="F69" s="362" t="s">
        <v>23</v>
      </c>
      <c r="G69" s="362" t="s">
        <v>23</v>
      </c>
      <c r="H69" s="362" t="s">
        <v>23</v>
      </c>
      <c r="I69" s="362" t="s">
        <v>23</v>
      </c>
      <c r="J69" s="363" t="s">
        <v>23</v>
      </c>
    </row>
    <row r="70" spans="1:10" ht="13.5">
      <c r="A70" s="353" t="s">
        <v>128</v>
      </c>
      <c r="B70" s="364" t="s">
        <v>23</v>
      </c>
      <c r="C70" s="364" t="s">
        <v>23</v>
      </c>
      <c r="D70" s="364" t="s">
        <v>23</v>
      </c>
      <c r="E70" s="364" t="s">
        <v>23</v>
      </c>
      <c r="F70" s="364" t="s">
        <v>23</v>
      </c>
      <c r="G70" s="364" t="s">
        <v>23</v>
      </c>
      <c r="H70" s="364" t="s">
        <v>23</v>
      </c>
      <c r="I70" s="364" t="s">
        <v>23</v>
      </c>
      <c r="J70" s="365" t="s">
        <v>23</v>
      </c>
    </row>
    <row r="71" spans="1:10" ht="13.5">
      <c r="A71" s="350"/>
      <c r="B71" s="362"/>
      <c r="C71" s="362"/>
      <c r="D71" s="362"/>
      <c r="E71" s="362"/>
      <c r="F71" s="362"/>
      <c r="G71" s="362"/>
      <c r="H71" s="362"/>
      <c r="I71" s="362"/>
      <c r="J71" s="363"/>
    </row>
    <row r="72" spans="1:10" ht="13.5">
      <c r="A72" s="350" t="s">
        <v>129</v>
      </c>
      <c r="B72" s="362" t="s">
        <v>23</v>
      </c>
      <c r="C72" s="362" t="s">
        <v>23</v>
      </c>
      <c r="D72" s="362" t="s">
        <v>23</v>
      </c>
      <c r="E72" s="362" t="s">
        <v>23</v>
      </c>
      <c r="F72" s="362" t="s">
        <v>23</v>
      </c>
      <c r="G72" s="362" t="s">
        <v>23</v>
      </c>
      <c r="H72" s="362" t="s">
        <v>23</v>
      </c>
      <c r="I72" s="362" t="s">
        <v>23</v>
      </c>
      <c r="J72" s="363" t="s">
        <v>23</v>
      </c>
    </row>
    <row r="73" spans="1:10" ht="13.5">
      <c r="A73" s="350" t="s">
        <v>130</v>
      </c>
      <c r="B73" s="362" t="s">
        <v>23</v>
      </c>
      <c r="C73" s="362" t="s">
        <v>23</v>
      </c>
      <c r="D73" s="362" t="s">
        <v>23</v>
      </c>
      <c r="E73" s="362" t="s">
        <v>23</v>
      </c>
      <c r="F73" s="362" t="s">
        <v>23</v>
      </c>
      <c r="G73" s="362" t="s">
        <v>23</v>
      </c>
      <c r="H73" s="362" t="s">
        <v>23</v>
      </c>
      <c r="I73" s="362" t="s">
        <v>23</v>
      </c>
      <c r="J73" s="363" t="s">
        <v>23</v>
      </c>
    </row>
    <row r="74" spans="1:10" ht="13.5">
      <c r="A74" s="350" t="s">
        <v>131</v>
      </c>
      <c r="B74" s="362" t="s">
        <v>23</v>
      </c>
      <c r="C74" s="362" t="s">
        <v>23</v>
      </c>
      <c r="D74" s="362" t="s">
        <v>23</v>
      </c>
      <c r="E74" s="362" t="s">
        <v>23</v>
      </c>
      <c r="F74" s="362" t="s">
        <v>23</v>
      </c>
      <c r="G74" s="362" t="s">
        <v>23</v>
      </c>
      <c r="H74" s="362" t="s">
        <v>23</v>
      </c>
      <c r="I74" s="362" t="s">
        <v>23</v>
      </c>
      <c r="J74" s="363" t="s">
        <v>23</v>
      </c>
    </row>
    <row r="75" spans="1:10" ht="13.5">
      <c r="A75" s="350" t="s">
        <v>132</v>
      </c>
      <c r="B75" s="362" t="s">
        <v>23</v>
      </c>
      <c r="C75" s="362">
        <v>6</v>
      </c>
      <c r="D75" s="362">
        <v>6</v>
      </c>
      <c r="E75" s="362" t="s">
        <v>23</v>
      </c>
      <c r="F75" s="362">
        <v>50000</v>
      </c>
      <c r="G75" s="362">
        <v>300</v>
      </c>
      <c r="H75" s="362">
        <v>23</v>
      </c>
      <c r="I75" s="362" t="s">
        <v>23</v>
      </c>
      <c r="J75" s="363" t="s">
        <v>23</v>
      </c>
    </row>
    <row r="76" spans="1:10" ht="13.5">
      <c r="A76" s="350" t="s">
        <v>133</v>
      </c>
      <c r="B76" s="362" t="s">
        <v>23</v>
      </c>
      <c r="C76" s="362" t="s">
        <v>23</v>
      </c>
      <c r="D76" s="362" t="s">
        <v>23</v>
      </c>
      <c r="E76" s="362" t="s">
        <v>23</v>
      </c>
      <c r="F76" s="362" t="s">
        <v>23</v>
      </c>
      <c r="G76" s="362" t="s">
        <v>23</v>
      </c>
      <c r="H76" s="362" t="s">
        <v>23</v>
      </c>
      <c r="I76" s="362" t="s">
        <v>23</v>
      </c>
      <c r="J76" s="363" t="s">
        <v>23</v>
      </c>
    </row>
    <row r="77" spans="1:10" ht="13.5">
      <c r="A77" s="350" t="s">
        <v>134</v>
      </c>
      <c r="B77" s="362" t="s">
        <v>23</v>
      </c>
      <c r="C77" s="362" t="s">
        <v>23</v>
      </c>
      <c r="D77" s="362" t="s">
        <v>23</v>
      </c>
      <c r="E77" s="362" t="s">
        <v>23</v>
      </c>
      <c r="F77" s="362" t="s">
        <v>23</v>
      </c>
      <c r="G77" s="362" t="s">
        <v>23</v>
      </c>
      <c r="H77" s="362" t="s">
        <v>23</v>
      </c>
      <c r="I77" s="362" t="s">
        <v>23</v>
      </c>
      <c r="J77" s="363" t="s">
        <v>23</v>
      </c>
    </row>
    <row r="78" spans="1:10" ht="13.5">
      <c r="A78" s="350" t="s">
        <v>135</v>
      </c>
      <c r="B78" s="362" t="s">
        <v>23</v>
      </c>
      <c r="C78" s="362">
        <v>1</v>
      </c>
      <c r="D78" s="362">
        <v>1</v>
      </c>
      <c r="E78" s="362" t="s">
        <v>23</v>
      </c>
      <c r="F78" s="362">
        <v>20000</v>
      </c>
      <c r="G78" s="362">
        <v>20</v>
      </c>
      <c r="H78" s="362" t="s">
        <v>23</v>
      </c>
      <c r="I78" s="362" t="s">
        <v>23</v>
      </c>
      <c r="J78" s="363" t="s">
        <v>23</v>
      </c>
    </row>
    <row r="79" spans="1:10" ht="13.5">
      <c r="A79" s="350" t="s">
        <v>136</v>
      </c>
      <c r="B79" s="389" t="s">
        <v>23</v>
      </c>
      <c r="C79" s="389" t="s">
        <v>23</v>
      </c>
      <c r="D79" s="389" t="s">
        <v>23</v>
      </c>
      <c r="E79" s="389" t="s">
        <v>23</v>
      </c>
      <c r="F79" s="389" t="s">
        <v>23</v>
      </c>
      <c r="G79" s="389" t="s">
        <v>23</v>
      </c>
      <c r="H79" s="389" t="s">
        <v>23</v>
      </c>
      <c r="I79" s="389" t="s">
        <v>23</v>
      </c>
      <c r="J79" s="390" t="s">
        <v>23</v>
      </c>
    </row>
    <row r="80" spans="1:10" ht="13.5">
      <c r="A80" s="353" t="s">
        <v>137</v>
      </c>
      <c r="B80" s="364" t="s">
        <v>23</v>
      </c>
      <c r="C80" s="364">
        <v>7</v>
      </c>
      <c r="D80" s="364">
        <v>7</v>
      </c>
      <c r="E80" s="364" t="s">
        <v>23</v>
      </c>
      <c r="F80" s="364">
        <v>45714</v>
      </c>
      <c r="G80" s="364">
        <v>320</v>
      </c>
      <c r="H80" s="364">
        <v>23</v>
      </c>
      <c r="I80" s="364" t="s">
        <v>23</v>
      </c>
      <c r="J80" s="365" t="s">
        <v>23</v>
      </c>
    </row>
    <row r="81" spans="1:10" ht="13.5">
      <c r="A81" s="350"/>
      <c r="B81" s="362"/>
      <c r="C81" s="362"/>
      <c r="D81" s="362"/>
      <c r="E81" s="362"/>
      <c r="F81" s="362"/>
      <c r="G81" s="362"/>
      <c r="H81" s="362"/>
      <c r="I81" s="362"/>
      <c r="J81" s="363"/>
    </row>
    <row r="82" spans="1:10" ht="13.5">
      <c r="A82" s="350" t="s">
        <v>138</v>
      </c>
      <c r="B82" s="362" t="s">
        <v>23</v>
      </c>
      <c r="C82" s="362">
        <v>7</v>
      </c>
      <c r="D82" s="362">
        <v>7</v>
      </c>
      <c r="E82" s="362" t="s">
        <v>23</v>
      </c>
      <c r="F82" s="362">
        <v>40000</v>
      </c>
      <c r="G82" s="362">
        <v>280</v>
      </c>
      <c r="H82" s="362" t="s">
        <v>23</v>
      </c>
      <c r="I82" s="362" t="s">
        <v>23</v>
      </c>
      <c r="J82" s="363">
        <v>88</v>
      </c>
    </row>
    <row r="83" spans="1:10" ht="13.5">
      <c r="A83" s="350" t="s">
        <v>139</v>
      </c>
      <c r="B83" s="362" t="s">
        <v>23</v>
      </c>
      <c r="C83" s="362">
        <v>10</v>
      </c>
      <c r="D83" s="362">
        <v>10</v>
      </c>
      <c r="E83" s="362" t="s">
        <v>23</v>
      </c>
      <c r="F83" s="362">
        <v>37000</v>
      </c>
      <c r="G83" s="362">
        <v>370</v>
      </c>
      <c r="H83" s="362" t="s">
        <v>23</v>
      </c>
      <c r="I83" s="362" t="s">
        <v>23</v>
      </c>
      <c r="J83" s="363">
        <v>111</v>
      </c>
    </row>
    <row r="84" spans="1:10" ht="13.5">
      <c r="A84" s="353" t="s">
        <v>140</v>
      </c>
      <c r="B84" s="364" t="s">
        <v>23</v>
      </c>
      <c r="C84" s="364">
        <v>17</v>
      </c>
      <c r="D84" s="364">
        <v>17</v>
      </c>
      <c r="E84" s="364" t="s">
        <v>23</v>
      </c>
      <c r="F84" s="364">
        <v>38235</v>
      </c>
      <c r="G84" s="364">
        <v>650</v>
      </c>
      <c r="H84" s="364" t="s">
        <v>23</v>
      </c>
      <c r="I84" s="364" t="s">
        <v>23</v>
      </c>
      <c r="J84" s="365">
        <v>199</v>
      </c>
    </row>
    <row r="85" spans="1:10" ht="14.25" thickBot="1">
      <c r="A85" s="486"/>
      <c r="B85" s="487"/>
      <c r="C85" s="487"/>
      <c r="D85" s="487"/>
      <c r="E85" s="487"/>
      <c r="F85" s="487"/>
      <c r="G85" s="487"/>
      <c r="H85" s="487"/>
      <c r="I85" s="487"/>
      <c r="J85" s="488"/>
    </row>
    <row r="86" spans="1:10" ht="14.25" thickBot="1">
      <c r="A86" s="232" t="s">
        <v>141</v>
      </c>
      <c r="B86" s="368">
        <v>1</v>
      </c>
      <c r="C86" s="368">
        <v>25</v>
      </c>
      <c r="D86" s="368">
        <v>26</v>
      </c>
      <c r="E86" s="368">
        <v>40000</v>
      </c>
      <c r="F86" s="368">
        <v>40800</v>
      </c>
      <c r="G86" s="368">
        <v>1060</v>
      </c>
      <c r="H86" s="368">
        <v>23</v>
      </c>
      <c r="I86" s="368" t="s">
        <v>23</v>
      </c>
      <c r="J86" s="369">
        <v>199</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38"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769ED-1576-473A-BEF6-C1A50A826479}">
  <sheetPr>
    <pageSetUpPr fitToPage="1"/>
  </sheetPr>
  <dimension ref="A1:K31"/>
  <sheetViews>
    <sheetView showGridLines="0" view="pageBreakPreview" zoomScaleNormal="75" zoomScaleSheetLayoutView="100" workbookViewId="0">
      <selection activeCell="N28" sqref="N28"/>
    </sheetView>
  </sheetViews>
  <sheetFormatPr baseColWidth="10" defaultRowHeight="12.75"/>
  <cols>
    <col min="1" max="9" width="19.85546875" customWidth="1"/>
    <col min="10" max="11" width="10.28515625" customWidth="1"/>
  </cols>
  <sheetData>
    <row r="1" spans="1:11" s="2" customFormat="1" ht="18.75">
      <c r="A1" s="1632" t="s">
        <v>0</v>
      </c>
      <c r="B1" s="1632"/>
      <c r="C1" s="1632"/>
      <c r="D1" s="1632"/>
      <c r="E1" s="1632"/>
      <c r="F1" s="1632"/>
      <c r="G1" s="1632"/>
      <c r="H1" s="1632"/>
      <c r="I1" s="1632"/>
      <c r="J1" s="1"/>
    </row>
    <row r="2" spans="1:11" s="3" customFormat="1" ht="12.75" customHeight="1">
      <c r="A2" s="315"/>
      <c r="B2" s="315"/>
      <c r="C2" s="315"/>
      <c r="D2" s="315"/>
      <c r="E2" s="315"/>
      <c r="F2" s="315"/>
      <c r="G2" s="315"/>
      <c r="H2" s="315"/>
      <c r="I2" s="315"/>
    </row>
    <row r="3" spans="1:11" s="3" customFormat="1" ht="15.75">
      <c r="A3" s="1633" t="s">
        <v>659</v>
      </c>
      <c r="B3" s="1633"/>
      <c r="C3" s="1633"/>
      <c r="D3" s="1633"/>
      <c r="E3" s="1633"/>
      <c r="F3" s="1633"/>
      <c r="G3" s="1633"/>
      <c r="H3" s="1633"/>
      <c r="I3" s="1633"/>
    </row>
    <row r="4" spans="1:11" s="3" customFormat="1" ht="15.75">
      <c r="A4" s="1633" t="s">
        <v>510</v>
      </c>
      <c r="B4" s="1633"/>
      <c r="C4" s="1633"/>
      <c r="D4" s="1633"/>
      <c r="E4" s="1633"/>
      <c r="F4" s="1633"/>
      <c r="G4" s="1633"/>
      <c r="H4" s="1633"/>
      <c r="I4" s="1633"/>
    </row>
    <row r="5" spans="1:11" s="3" customFormat="1" ht="13.5" customHeight="1">
      <c r="A5" s="670"/>
      <c r="B5" s="671"/>
      <c r="C5" s="671"/>
      <c r="D5" s="671"/>
      <c r="E5" s="671"/>
      <c r="F5" s="671"/>
      <c r="G5" s="671"/>
      <c r="H5" s="671"/>
      <c r="I5" s="671"/>
    </row>
    <row r="6" spans="1:11" ht="24.75" customHeight="1">
      <c r="A6" s="1672" t="s">
        <v>2</v>
      </c>
      <c r="B6" s="537"/>
      <c r="C6" s="537"/>
      <c r="D6" s="214"/>
      <c r="E6" s="214" t="s">
        <v>142</v>
      </c>
      <c r="F6" s="537"/>
      <c r="G6" s="552" t="s">
        <v>278</v>
      </c>
      <c r="H6" s="552"/>
      <c r="I6" s="552"/>
    </row>
    <row r="7" spans="1:11" ht="27.75" customHeight="1">
      <c r="A7" s="1672"/>
      <c r="B7" s="214" t="s">
        <v>3</v>
      </c>
      <c r="C7" s="214" t="s">
        <v>10</v>
      </c>
      <c r="D7" s="214" t="s">
        <v>4</v>
      </c>
      <c r="E7" s="214" t="s">
        <v>143</v>
      </c>
      <c r="F7" s="214" t="s">
        <v>5</v>
      </c>
      <c r="G7" s="343" t="s">
        <v>7</v>
      </c>
      <c r="H7" s="392"/>
      <c r="I7" s="392"/>
    </row>
    <row r="8" spans="1:11" ht="13.15" customHeight="1">
      <c r="A8" s="1672"/>
      <c r="B8" s="214" t="s">
        <v>6</v>
      </c>
      <c r="C8" s="214" t="s">
        <v>145</v>
      </c>
      <c r="D8" s="250" t="s">
        <v>7</v>
      </c>
      <c r="E8" s="214" t="s">
        <v>1325</v>
      </c>
      <c r="F8" s="214" t="s">
        <v>8</v>
      </c>
      <c r="G8" s="1720" t="s">
        <v>266</v>
      </c>
      <c r="H8" s="1768" t="s">
        <v>281</v>
      </c>
      <c r="I8" s="1769" t="s">
        <v>282</v>
      </c>
      <c r="K8" s="45"/>
    </row>
    <row r="9" spans="1:11" ht="30.75" customHeight="1" thickBot="1">
      <c r="A9" s="1672"/>
      <c r="B9" s="537"/>
      <c r="C9" s="537"/>
      <c r="D9" s="214"/>
      <c r="E9" s="214" t="s">
        <v>147</v>
      </c>
      <c r="F9" s="537"/>
      <c r="G9" s="1678"/>
      <c r="H9" s="1768"/>
      <c r="I9" s="1770"/>
    </row>
    <row r="10" spans="1:11" ht="13.5">
      <c r="A10" s="200">
        <v>2011</v>
      </c>
      <c r="B10" s="303">
        <v>44.930999999999997</v>
      </c>
      <c r="C10" s="662">
        <v>932.21495181500529</v>
      </c>
      <c r="D10" s="662">
        <v>4188.5349999999999</v>
      </c>
      <c r="E10" s="532">
        <v>3.12</v>
      </c>
      <c r="F10" s="492">
        <v>130682.292</v>
      </c>
      <c r="G10" s="492">
        <v>567.72199999999998</v>
      </c>
      <c r="H10" s="492" t="s">
        <v>23</v>
      </c>
      <c r="I10" s="493">
        <v>187.572</v>
      </c>
    </row>
    <row r="11" spans="1:11" ht="13.5">
      <c r="A11" s="203">
        <v>2012</v>
      </c>
      <c r="B11" s="307">
        <v>38.951999999999998</v>
      </c>
      <c r="C11" s="663">
        <v>888.33179297597042</v>
      </c>
      <c r="D11" s="663">
        <v>3460.23</v>
      </c>
      <c r="E11" s="310">
        <v>3.45</v>
      </c>
      <c r="F11" s="494">
        <v>119377.93500000001</v>
      </c>
      <c r="G11" s="494">
        <v>528.41399999999999</v>
      </c>
      <c r="H11" s="494" t="s">
        <v>23</v>
      </c>
      <c r="I11" s="311">
        <v>156.797</v>
      </c>
    </row>
    <row r="12" spans="1:11" ht="13.5">
      <c r="A12" s="203">
        <v>2013</v>
      </c>
      <c r="B12" s="307">
        <v>32.052</v>
      </c>
      <c r="C12" s="663">
        <v>786.06077623861222</v>
      </c>
      <c r="D12" s="663">
        <v>2519.482</v>
      </c>
      <c r="E12" s="310">
        <v>3.4</v>
      </c>
      <c r="F12" s="494">
        <v>85662.387999999992</v>
      </c>
      <c r="G12" s="494">
        <v>319.23700000000002</v>
      </c>
      <c r="H12" s="494" t="s">
        <v>23</v>
      </c>
      <c r="I12" s="311">
        <v>101.042</v>
      </c>
    </row>
    <row r="13" spans="1:11" ht="13.5">
      <c r="A13" s="203">
        <v>2014</v>
      </c>
      <c r="B13" s="307">
        <v>38.414000000000001</v>
      </c>
      <c r="C13" s="663">
        <v>969.25834331233409</v>
      </c>
      <c r="D13" s="663">
        <v>3723.3090000000002</v>
      </c>
      <c r="E13" s="310">
        <v>3.44</v>
      </c>
      <c r="F13" s="494">
        <v>128081.8296</v>
      </c>
      <c r="G13" s="494">
        <v>529.79399999999998</v>
      </c>
      <c r="H13" s="494" t="s">
        <v>23</v>
      </c>
      <c r="I13" s="311">
        <v>179.46299999999999</v>
      </c>
    </row>
    <row r="14" spans="1:11" ht="13.5">
      <c r="A14" s="203">
        <v>2015</v>
      </c>
      <c r="B14" s="307">
        <v>37.604999999999997</v>
      </c>
      <c r="C14" s="663">
        <v>958.67889908256882</v>
      </c>
      <c r="D14" s="663">
        <v>3605.1120000000001</v>
      </c>
      <c r="E14" s="310">
        <v>3.81</v>
      </c>
      <c r="F14" s="494">
        <v>137355</v>
      </c>
      <c r="G14" s="494">
        <v>481.56900000000002</v>
      </c>
      <c r="H14" s="494" t="s">
        <v>23</v>
      </c>
      <c r="I14" s="311">
        <v>165.52199999999999</v>
      </c>
    </row>
    <row r="15" spans="1:11" ht="13.5">
      <c r="A15" s="203">
        <v>2016</v>
      </c>
      <c r="B15" s="307">
        <v>32.874000000000002</v>
      </c>
      <c r="C15" s="663">
        <v>916.94287278700483</v>
      </c>
      <c r="D15" s="663">
        <v>3014.3580000000002</v>
      </c>
      <c r="E15" s="310">
        <v>3.86</v>
      </c>
      <c r="F15" s="494">
        <v>116654</v>
      </c>
      <c r="G15" s="494">
        <v>560.89700000000005</v>
      </c>
      <c r="H15" s="663" t="s">
        <v>535</v>
      </c>
      <c r="I15" s="311">
        <v>143.613</v>
      </c>
    </row>
    <row r="16" spans="1:11" ht="13.5">
      <c r="A16" s="203">
        <v>2017</v>
      </c>
      <c r="B16" s="307">
        <v>36.670999999999999</v>
      </c>
      <c r="C16" s="663">
        <v>897.916609855199</v>
      </c>
      <c r="D16" s="663">
        <v>3292.75</v>
      </c>
      <c r="E16" s="310">
        <v>4.07</v>
      </c>
      <c r="F16" s="494">
        <v>134014.92499999999</v>
      </c>
      <c r="G16" s="663">
        <v>642.971</v>
      </c>
      <c r="H16" s="663" t="s">
        <v>535</v>
      </c>
      <c r="I16" s="309">
        <v>232.21</v>
      </c>
      <c r="K16" s="52"/>
    </row>
    <row r="17" spans="1:9" ht="13.5">
      <c r="A17" s="203">
        <v>2018</v>
      </c>
      <c r="B17" s="676">
        <v>35.296999999999997</v>
      </c>
      <c r="C17" s="663">
        <v>813.35722582655751</v>
      </c>
      <c r="D17" s="663">
        <v>2870.9070000000002</v>
      </c>
      <c r="E17" s="310">
        <v>3.52</v>
      </c>
      <c r="F17" s="494">
        <v>101055.92640000001</v>
      </c>
      <c r="G17" s="663">
        <v>493.17899999999997</v>
      </c>
      <c r="H17" s="663" t="s">
        <v>535</v>
      </c>
      <c r="I17" s="309">
        <v>164.33699999999999</v>
      </c>
    </row>
    <row r="18" spans="1:9" ht="13.5">
      <c r="A18" s="203">
        <v>2019</v>
      </c>
      <c r="B18" s="676">
        <v>30.177</v>
      </c>
      <c r="C18" s="663">
        <v>912.1867647546145</v>
      </c>
      <c r="D18" s="663">
        <v>2752.7060000000001</v>
      </c>
      <c r="E18" s="310">
        <v>3.22</v>
      </c>
      <c r="F18" s="494">
        <v>88637.133200000011</v>
      </c>
      <c r="G18" s="663">
        <v>361.23200000000003</v>
      </c>
      <c r="H18" s="663" t="s">
        <v>535</v>
      </c>
      <c r="I18" s="309">
        <v>178.23400000000001</v>
      </c>
    </row>
    <row r="19" spans="1:9" ht="13.5">
      <c r="A19" s="203">
        <v>2020</v>
      </c>
      <c r="B19" s="676">
        <v>27.620999999999999</v>
      </c>
      <c r="C19" s="663">
        <v>880.79504699999995</v>
      </c>
      <c r="D19" s="663">
        <v>2432.8440000000001</v>
      </c>
      <c r="E19" s="310">
        <v>3.15</v>
      </c>
      <c r="F19" s="494">
        <v>76634.585999999996</v>
      </c>
      <c r="G19" s="663">
        <v>319.13299999999998</v>
      </c>
      <c r="H19" s="663" t="s">
        <v>535</v>
      </c>
      <c r="I19" s="309">
        <v>175.76300000000001</v>
      </c>
    </row>
    <row r="20" spans="1:9" ht="14.25" thickBot="1">
      <c r="A20" s="208">
        <v>2021</v>
      </c>
      <c r="B20" s="677">
        <v>29.5</v>
      </c>
      <c r="C20" s="495">
        <v>849.59084745762709</v>
      </c>
      <c r="D20" s="495">
        <v>2506.2930000000001</v>
      </c>
      <c r="E20" s="1301">
        <v>3.02</v>
      </c>
      <c r="F20" s="1302">
        <v>75690.048599999995</v>
      </c>
      <c r="G20" s="495">
        <v>357.815</v>
      </c>
      <c r="H20" s="495" t="s">
        <v>535</v>
      </c>
      <c r="I20" s="664">
        <v>179.107</v>
      </c>
    </row>
    <row r="21" spans="1:9" ht="15.75" customHeight="1">
      <c r="A21" s="1690" t="s">
        <v>1326</v>
      </c>
      <c r="B21" s="1690"/>
      <c r="C21" s="1690"/>
      <c r="D21" s="1690"/>
      <c r="E21" s="1690"/>
      <c r="F21" s="1690"/>
      <c r="G21" s="1690"/>
      <c r="H21" s="649"/>
      <c r="I21" s="649"/>
    </row>
    <row r="31" spans="1:9">
      <c r="G31" s="85"/>
    </row>
  </sheetData>
  <mergeCells count="8">
    <mergeCell ref="A21:G21"/>
    <mergeCell ref="A1:I1"/>
    <mergeCell ref="A3:I3"/>
    <mergeCell ref="A4:I4"/>
    <mergeCell ref="A6:A9"/>
    <mergeCell ref="G8:G9"/>
    <mergeCell ref="H8:H9"/>
    <mergeCell ref="I8:I9"/>
  </mergeCells>
  <printOptions horizontalCentered="1"/>
  <pageMargins left="0.78740157480314965" right="0.78740157480314965" top="0.59055118110236227" bottom="0.98425196850393704" header="0" footer="0"/>
  <pageSetup paperSize="9" scale="46" orientation="portrait"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50">
    <pageSetUpPr fitToPage="1"/>
  </sheetPr>
  <dimension ref="A1:K86"/>
  <sheetViews>
    <sheetView view="pageBreakPreview" zoomScale="60" zoomScaleNormal="75" workbookViewId="0">
      <selection activeCell="A5" sqref="A5"/>
    </sheetView>
  </sheetViews>
  <sheetFormatPr baseColWidth="10" defaultColWidth="11.42578125" defaultRowHeight="12.75"/>
  <cols>
    <col min="1" max="1" width="31.42578125" style="15" customWidth="1"/>
    <col min="2" max="6" width="16.85546875" style="15" customWidth="1"/>
    <col min="7" max="7" width="19" style="15" customWidth="1"/>
    <col min="8" max="10" width="16.85546875" style="15" customWidth="1"/>
    <col min="11" max="12" width="11.42578125" style="15"/>
    <col min="13" max="13" width="11.140625" style="15" customWidth="1"/>
    <col min="14" max="21" width="12" style="15" customWidth="1"/>
    <col min="22" max="16384" width="11.42578125" style="15"/>
  </cols>
  <sheetData>
    <row r="1" spans="1:11" s="12" customFormat="1" ht="18.75">
      <c r="A1" s="1636" t="s">
        <v>0</v>
      </c>
      <c r="B1" s="1636"/>
      <c r="C1" s="1636"/>
      <c r="D1" s="1636"/>
      <c r="E1" s="1636"/>
      <c r="F1" s="1636"/>
      <c r="G1" s="1636"/>
      <c r="H1" s="1636"/>
      <c r="I1" s="1636"/>
      <c r="J1" s="1636"/>
    </row>
    <row r="2" spans="1:11" ht="13.5">
      <c r="A2" s="498"/>
      <c r="B2" s="498"/>
      <c r="C2" s="498"/>
      <c r="D2" s="498"/>
      <c r="E2" s="498"/>
      <c r="F2" s="498"/>
      <c r="G2" s="498"/>
      <c r="H2" s="498"/>
      <c r="I2" s="498"/>
      <c r="J2" s="498"/>
    </row>
    <row r="3" spans="1:11" s="13" customFormat="1" ht="15.75">
      <c r="A3" s="1660" t="s">
        <v>573</v>
      </c>
      <c r="B3" s="1660"/>
      <c r="C3" s="1660"/>
      <c r="D3" s="1660"/>
      <c r="E3" s="1660"/>
      <c r="F3" s="1660"/>
      <c r="G3" s="1660"/>
      <c r="H3" s="1660"/>
      <c r="I3" s="1660"/>
      <c r="J3" s="1660"/>
    </row>
    <row r="4" spans="1:11" s="13" customFormat="1" ht="15.75">
      <c r="A4" s="1660" t="s">
        <v>1390</v>
      </c>
      <c r="B4" s="1660"/>
      <c r="C4" s="1660"/>
      <c r="D4" s="1660"/>
      <c r="E4" s="1660"/>
      <c r="F4" s="1660"/>
      <c r="G4" s="1660"/>
      <c r="H4" s="1660"/>
      <c r="I4" s="1660"/>
      <c r="J4" s="1660"/>
    </row>
    <row r="5" spans="1:11" s="13" customFormat="1" ht="13.5" customHeight="1">
      <c r="A5" s="40"/>
      <c r="B5" s="41"/>
      <c r="C5" s="41"/>
      <c r="D5" s="41"/>
      <c r="E5" s="41"/>
      <c r="F5" s="41"/>
      <c r="G5" s="41"/>
      <c r="H5" s="41"/>
      <c r="I5" s="41"/>
      <c r="J5" s="41"/>
    </row>
    <row r="6" spans="1:11" ht="27.75" customHeight="1">
      <c r="A6" s="673" t="s">
        <v>509</v>
      </c>
      <c r="B6" s="552" t="s">
        <v>3</v>
      </c>
      <c r="C6" s="552"/>
      <c r="D6" s="553"/>
      <c r="E6" s="552" t="s">
        <v>10</v>
      </c>
      <c r="F6" s="553"/>
      <c r="G6" s="1678" t="s">
        <v>11</v>
      </c>
      <c r="H6" s="552" t="s">
        <v>278</v>
      </c>
      <c r="I6" s="552"/>
      <c r="J6" s="552"/>
    </row>
    <row r="7" spans="1:11" ht="21" customHeight="1">
      <c r="A7" s="286" t="s">
        <v>153</v>
      </c>
      <c r="B7" s="343" t="s">
        <v>13</v>
      </c>
      <c r="C7" s="392"/>
      <c r="D7" s="393"/>
      <c r="E7" s="392" t="s">
        <v>14</v>
      </c>
      <c r="F7" s="393"/>
      <c r="G7" s="1678"/>
      <c r="H7" s="343" t="s">
        <v>150</v>
      </c>
      <c r="I7" s="392"/>
      <c r="J7" s="392"/>
    </row>
    <row r="8" spans="1:11" ht="47.25" customHeight="1" thickBot="1">
      <c r="A8" s="678" t="s">
        <v>154</v>
      </c>
      <c r="B8" s="370" t="s">
        <v>17</v>
      </c>
      <c r="C8" s="372" t="s">
        <v>18</v>
      </c>
      <c r="D8" s="372" t="s">
        <v>19</v>
      </c>
      <c r="E8" s="289" t="s">
        <v>17</v>
      </c>
      <c r="F8" s="465" t="s">
        <v>18</v>
      </c>
      <c r="G8" s="1678"/>
      <c r="H8" s="370" t="s">
        <v>266</v>
      </c>
      <c r="I8" s="372" t="s">
        <v>281</v>
      </c>
      <c r="J8" s="373" t="s">
        <v>282</v>
      </c>
      <c r="K8" s="49"/>
    </row>
    <row r="9" spans="1:11" ht="25.5" customHeight="1">
      <c r="A9" s="347" t="s">
        <v>81</v>
      </c>
      <c r="B9" s="411" t="s">
        <v>23</v>
      </c>
      <c r="C9" s="411" t="s">
        <v>23</v>
      </c>
      <c r="D9" s="411" t="s">
        <v>23</v>
      </c>
      <c r="E9" s="411" t="s">
        <v>23</v>
      </c>
      <c r="F9" s="411" t="s">
        <v>23</v>
      </c>
      <c r="G9" s="411" t="s">
        <v>23</v>
      </c>
      <c r="H9" s="411" t="s">
        <v>23</v>
      </c>
      <c r="I9" s="411" t="s">
        <v>23</v>
      </c>
      <c r="J9" s="412" t="s">
        <v>23</v>
      </c>
    </row>
    <row r="10" spans="1:11" ht="13.5" customHeight="1">
      <c r="A10" s="350" t="s">
        <v>82</v>
      </c>
      <c r="B10" s="362" t="s">
        <v>23</v>
      </c>
      <c r="C10" s="362" t="s">
        <v>23</v>
      </c>
      <c r="D10" s="362" t="s">
        <v>23</v>
      </c>
      <c r="E10" s="362" t="s">
        <v>23</v>
      </c>
      <c r="F10" s="362" t="s">
        <v>23</v>
      </c>
      <c r="G10" s="362" t="s">
        <v>23</v>
      </c>
      <c r="H10" s="362" t="s">
        <v>23</v>
      </c>
      <c r="I10" s="362" t="s">
        <v>23</v>
      </c>
      <c r="J10" s="363" t="s">
        <v>23</v>
      </c>
    </row>
    <row r="11" spans="1:11" ht="13.5">
      <c r="A11" s="350" t="s">
        <v>83</v>
      </c>
      <c r="B11" s="362" t="s">
        <v>23</v>
      </c>
      <c r="C11" s="362" t="s">
        <v>23</v>
      </c>
      <c r="D11" s="362" t="s">
        <v>23</v>
      </c>
      <c r="E11" s="362" t="s">
        <v>23</v>
      </c>
      <c r="F11" s="362" t="s">
        <v>23</v>
      </c>
      <c r="G11" s="362" t="s">
        <v>23</v>
      </c>
      <c r="H11" s="362" t="s">
        <v>23</v>
      </c>
      <c r="I11" s="362" t="s">
        <v>23</v>
      </c>
      <c r="J11" s="363" t="s">
        <v>23</v>
      </c>
    </row>
    <row r="12" spans="1:11" ht="13.5">
      <c r="A12" s="350" t="s">
        <v>84</v>
      </c>
      <c r="B12" s="362" t="s">
        <v>23</v>
      </c>
      <c r="C12" s="362" t="s">
        <v>23</v>
      </c>
      <c r="D12" s="362" t="s">
        <v>23</v>
      </c>
      <c r="E12" s="362" t="s">
        <v>23</v>
      </c>
      <c r="F12" s="362" t="s">
        <v>23</v>
      </c>
      <c r="G12" s="362" t="s">
        <v>23</v>
      </c>
      <c r="H12" s="362" t="s">
        <v>23</v>
      </c>
      <c r="I12" s="362" t="s">
        <v>23</v>
      </c>
      <c r="J12" s="363" t="s">
        <v>23</v>
      </c>
    </row>
    <row r="13" spans="1:11" ht="13.5">
      <c r="A13" s="353" t="s">
        <v>85</v>
      </c>
      <c r="B13" s="364" t="s">
        <v>23</v>
      </c>
      <c r="C13" s="364" t="s">
        <v>23</v>
      </c>
      <c r="D13" s="364" t="s">
        <v>23</v>
      </c>
      <c r="E13" s="364" t="s">
        <v>23</v>
      </c>
      <c r="F13" s="364" t="s">
        <v>23</v>
      </c>
      <c r="G13" s="364" t="s">
        <v>23</v>
      </c>
      <c r="H13" s="364" t="s">
        <v>23</v>
      </c>
      <c r="I13" s="364" t="s">
        <v>23</v>
      </c>
      <c r="J13" s="365" t="s">
        <v>23</v>
      </c>
    </row>
    <row r="14" spans="1:11" ht="13.5">
      <c r="A14" s="353"/>
      <c r="B14" s="364"/>
      <c r="C14" s="364"/>
      <c r="D14" s="364"/>
      <c r="E14" s="364"/>
      <c r="F14" s="364"/>
      <c r="G14" s="364"/>
      <c r="H14" s="364"/>
      <c r="I14" s="364"/>
      <c r="J14" s="365"/>
    </row>
    <row r="15" spans="1:11" ht="13.5">
      <c r="A15" s="353" t="s">
        <v>86</v>
      </c>
      <c r="B15" s="364" t="s">
        <v>23</v>
      </c>
      <c r="C15" s="364" t="s">
        <v>23</v>
      </c>
      <c r="D15" s="364" t="s">
        <v>23</v>
      </c>
      <c r="E15" s="364" t="s">
        <v>23</v>
      </c>
      <c r="F15" s="364" t="s">
        <v>23</v>
      </c>
      <c r="G15" s="364" t="s">
        <v>23</v>
      </c>
      <c r="H15" s="364" t="s">
        <v>23</v>
      </c>
      <c r="I15" s="364" t="s">
        <v>23</v>
      </c>
      <c r="J15" s="365" t="s">
        <v>23</v>
      </c>
    </row>
    <row r="16" spans="1:11" ht="13.5">
      <c r="A16" s="353"/>
      <c r="B16" s="364"/>
      <c r="C16" s="364"/>
      <c r="D16" s="364"/>
      <c r="E16" s="364"/>
      <c r="F16" s="364"/>
      <c r="G16" s="364"/>
      <c r="H16" s="364"/>
      <c r="I16" s="364"/>
      <c r="J16" s="365"/>
    </row>
    <row r="17" spans="1:10" ht="13.5">
      <c r="A17" s="353" t="s">
        <v>87</v>
      </c>
      <c r="B17" s="364" t="s">
        <v>23</v>
      </c>
      <c r="C17" s="364" t="s">
        <v>23</v>
      </c>
      <c r="D17" s="364" t="s">
        <v>23</v>
      </c>
      <c r="E17" s="364" t="s">
        <v>23</v>
      </c>
      <c r="F17" s="364" t="s">
        <v>23</v>
      </c>
      <c r="G17" s="364" t="s">
        <v>23</v>
      </c>
      <c r="H17" s="364" t="s">
        <v>23</v>
      </c>
      <c r="I17" s="364" t="s">
        <v>23</v>
      </c>
      <c r="J17" s="365" t="s">
        <v>23</v>
      </c>
    </row>
    <row r="18" spans="1:10" ht="13.5">
      <c r="A18" s="350"/>
      <c r="B18" s="362"/>
      <c r="C18" s="362"/>
      <c r="D18" s="362"/>
      <c r="E18" s="362"/>
      <c r="F18" s="362"/>
      <c r="G18" s="362"/>
      <c r="H18" s="362"/>
      <c r="I18" s="362"/>
      <c r="J18" s="363"/>
    </row>
    <row r="19" spans="1:10" ht="13.5">
      <c r="A19" s="350" t="s">
        <v>158</v>
      </c>
      <c r="B19" s="362" t="s">
        <v>23</v>
      </c>
      <c r="C19" s="362">
        <v>1055</v>
      </c>
      <c r="D19" s="362">
        <v>1055</v>
      </c>
      <c r="E19" s="362" t="s">
        <v>23</v>
      </c>
      <c r="F19" s="362">
        <v>105000</v>
      </c>
      <c r="G19" s="362">
        <v>110775</v>
      </c>
      <c r="H19" s="362" t="s">
        <v>23</v>
      </c>
      <c r="I19" s="362" t="s">
        <v>23</v>
      </c>
      <c r="J19" s="363" t="s">
        <v>23</v>
      </c>
    </row>
    <row r="20" spans="1:10" ht="13.5">
      <c r="A20" s="350" t="s">
        <v>89</v>
      </c>
      <c r="B20" s="362" t="s">
        <v>23</v>
      </c>
      <c r="C20" s="362" t="s">
        <v>23</v>
      </c>
      <c r="D20" s="362" t="s">
        <v>23</v>
      </c>
      <c r="E20" s="362" t="s">
        <v>23</v>
      </c>
      <c r="F20" s="362" t="s">
        <v>23</v>
      </c>
      <c r="G20" s="362" t="s">
        <v>23</v>
      </c>
      <c r="H20" s="362" t="s">
        <v>23</v>
      </c>
      <c r="I20" s="362" t="s">
        <v>23</v>
      </c>
      <c r="J20" s="363" t="s">
        <v>23</v>
      </c>
    </row>
    <row r="21" spans="1:10" ht="13.5">
      <c r="A21" s="350" t="s">
        <v>90</v>
      </c>
      <c r="B21" s="362" t="s">
        <v>23</v>
      </c>
      <c r="C21" s="362" t="s">
        <v>23</v>
      </c>
      <c r="D21" s="362" t="s">
        <v>23</v>
      </c>
      <c r="E21" s="362" t="s">
        <v>23</v>
      </c>
      <c r="F21" s="362" t="s">
        <v>23</v>
      </c>
      <c r="G21" s="362" t="s">
        <v>23</v>
      </c>
      <c r="H21" s="362" t="s">
        <v>23</v>
      </c>
      <c r="I21" s="362" t="s">
        <v>23</v>
      </c>
      <c r="J21" s="363" t="s">
        <v>23</v>
      </c>
    </row>
    <row r="22" spans="1:10" ht="13.5">
      <c r="A22" s="353" t="s">
        <v>91</v>
      </c>
      <c r="B22" s="364" t="s">
        <v>23</v>
      </c>
      <c r="C22" s="364">
        <v>1055</v>
      </c>
      <c r="D22" s="364">
        <v>1055</v>
      </c>
      <c r="E22" s="364" t="s">
        <v>23</v>
      </c>
      <c r="F22" s="364">
        <v>105000</v>
      </c>
      <c r="G22" s="364">
        <v>110775</v>
      </c>
      <c r="H22" s="364" t="s">
        <v>23</v>
      </c>
      <c r="I22" s="364" t="s">
        <v>23</v>
      </c>
      <c r="J22" s="365" t="s">
        <v>23</v>
      </c>
    </row>
    <row r="23" spans="1:10" ht="13.5">
      <c r="A23" s="353"/>
      <c r="B23" s="364"/>
      <c r="C23" s="364"/>
      <c r="D23" s="364"/>
      <c r="E23" s="364"/>
      <c r="F23" s="364"/>
      <c r="G23" s="364"/>
      <c r="H23" s="364"/>
      <c r="I23" s="364"/>
      <c r="J23" s="365"/>
    </row>
    <row r="24" spans="1:10" ht="13.5">
      <c r="A24" s="353" t="s">
        <v>92</v>
      </c>
      <c r="B24" s="364" t="s">
        <v>23</v>
      </c>
      <c r="C24" s="364">
        <v>78</v>
      </c>
      <c r="D24" s="364">
        <v>78</v>
      </c>
      <c r="E24" s="364" t="s">
        <v>23</v>
      </c>
      <c r="F24" s="364">
        <v>88745</v>
      </c>
      <c r="G24" s="364">
        <v>6922</v>
      </c>
      <c r="H24" s="364">
        <v>1090</v>
      </c>
      <c r="I24" s="364" t="s">
        <v>23</v>
      </c>
      <c r="J24" s="365">
        <v>360</v>
      </c>
    </row>
    <row r="25" spans="1:10" ht="13.5">
      <c r="A25" s="353"/>
      <c r="B25" s="364"/>
      <c r="C25" s="364"/>
      <c r="D25" s="364"/>
      <c r="E25" s="364"/>
      <c r="F25" s="364"/>
      <c r="G25" s="364"/>
      <c r="H25" s="364"/>
      <c r="I25" s="364"/>
      <c r="J25" s="365"/>
    </row>
    <row r="26" spans="1:10" ht="13.5">
      <c r="A26" s="353" t="s">
        <v>93</v>
      </c>
      <c r="B26" s="364" t="s">
        <v>23</v>
      </c>
      <c r="C26" s="364">
        <v>485</v>
      </c>
      <c r="D26" s="364">
        <v>485</v>
      </c>
      <c r="E26" s="364" t="s">
        <v>23</v>
      </c>
      <c r="F26" s="364">
        <v>98650</v>
      </c>
      <c r="G26" s="364">
        <v>47845</v>
      </c>
      <c r="H26" s="364">
        <v>7962</v>
      </c>
      <c r="I26" s="364" t="s">
        <v>23</v>
      </c>
      <c r="J26" s="365" t="s">
        <v>23</v>
      </c>
    </row>
    <row r="27" spans="1:10" ht="13.5">
      <c r="A27" s="350"/>
      <c r="B27" s="362"/>
      <c r="C27" s="362"/>
      <c r="D27" s="362"/>
      <c r="E27" s="362"/>
      <c r="F27" s="362"/>
      <c r="G27" s="362"/>
      <c r="H27" s="362"/>
      <c r="I27" s="362"/>
      <c r="J27" s="363"/>
    </row>
    <row r="28" spans="1:10" ht="13.5">
      <c r="A28" s="350" t="s">
        <v>94</v>
      </c>
      <c r="B28" s="362" t="s">
        <v>23</v>
      </c>
      <c r="C28" s="362" t="s">
        <v>23</v>
      </c>
      <c r="D28" s="362" t="s">
        <v>23</v>
      </c>
      <c r="E28" s="362" t="s">
        <v>23</v>
      </c>
      <c r="F28" s="362" t="s">
        <v>23</v>
      </c>
      <c r="G28" s="362" t="s">
        <v>23</v>
      </c>
      <c r="H28" s="362" t="s">
        <v>23</v>
      </c>
      <c r="I28" s="362" t="s">
        <v>23</v>
      </c>
      <c r="J28" s="363" t="s">
        <v>23</v>
      </c>
    </row>
    <row r="29" spans="1:10" ht="13.5">
      <c r="A29" s="350" t="s">
        <v>95</v>
      </c>
      <c r="B29" s="362" t="s">
        <v>23</v>
      </c>
      <c r="C29" s="362" t="s">
        <v>23</v>
      </c>
      <c r="D29" s="362" t="s">
        <v>23</v>
      </c>
      <c r="E29" s="362" t="s">
        <v>23</v>
      </c>
      <c r="F29" s="362" t="s">
        <v>23</v>
      </c>
      <c r="G29" s="362" t="s">
        <v>23</v>
      </c>
      <c r="H29" s="362" t="s">
        <v>23</v>
      </c>
      <c r="I29" s="362" t="s">
        <v>23</v>
      </c>
      <c r="J29" s="363" t="s">
        <v>23</v>
      </c>
    </row>
    <row r="30" spans="1:10" ht="13.5">
      <c r="A30" s="350" t="s">
        <v>96</v>
      </c>
      <c r="B30" s="362" t="s">
        <v>23</v>
      </c>
      <c r="C30" s="362" t="s">
        <v>23</v>
      </c>
      <c r="D30" s="362" t="s">
        <v>23</v>
      </c>
      <c r="E30" s="362" t="s">
        <v>23</v>
      </c>
      <c r="F30" s="362" t="s">
        <v>23</v>
      </c>
      <c r="G30" s="362" t="s">
        <v>23</v>
      </c>
      <c r="H30" s="362" t="s">
        <v>23</v>
      </c>
      <c r="I30" s="362" t="s">
        <v>23</v>
      </c>
      <c r="J30" s="363" t="s">
        <v>23</v>
      </c>
    </row>
    <row r="31" spans="1:10" ht="13.5">
      <c r="A31" s="353" t="s">
        <v>97</v>
      </c>
      <c r="B31" s="364" t="s">
        <v>23</v>
      </c>
      <c r="C31" s="364" t="s">
        <v>23</v>
      </c>
      <c r="D31" s="364" t="s">
        <v>23</v>
      </c>
      <c r="E31" s="364" t="s">
        <v>23</v>
      </c>
      <c r="F31" s="364" t="s">
        <v>23</v>
      </c>
      <c r="G31" s="364" t="s">
        <v>23</v>
      </c>
      <c r="H31" s="364" t="s">
        <v>23</v>
      </c>
      <c r="I31" s="364" t="s">
        <v>23</v>
      </c>
      <c r="J31" s="365" t="s">
        <v>23</v>
      </c>
    </row>
    <row r="32" spans="1:10" ht="13.5">
      <c r="A32" s="350"/>
      <c r="B32" s="362"/>
      <c r="C32" s="362"/>
      <c r="D32" s="362"/>
      <c r="E32" s="362"/>
      <c r="F32" s="362"/>
      <c r="G32" s="362"/>
      <c r="H32" s="362"/>
      <c r="I32" s="362"/>
      <c r="J32" s="363"/>
    </row>
    <row r="33" spans="1:10" ht="13.5">
      <c r="A33" s="350" t="s">
        <v>98</v>
      </c>
      <c r="B33" s="362" t="s">
        <v>23</v>
      </c>
      <c r="C33" s="362" t="s">
        <v>23</v>
      </c>
      <c r="D33" s="362" t="s">
        <v>23</v>
      </c>
      <c r="E33" s="362" t="s">
        <v>23</v>
      </c>
      <c r="F33" s="362" t="s">
        <v>23</v>
      </c>
      <c r="G33" s="362" t="s">
        <v>23</v>
      </c>
      <c r="H33" s="362" t="s">
        <v>23</v>
      </c>
      <c r="I33" s="362" t="s">
        <v>23</v>
      </c>
      <c r="J33" s="363" t="s">
        <v>23</v>
      </c>
    </row>
    <row r="34" spans="1:10" ht="13.5">
      <c r="A34" s="350" t="s">
        <v>99</v>
      </c>
      <c r="B34" s="362" t="s">
        <v>23</v>
      </c>
      <c r="C34" s="362" t="s">
        <v>23</v>
      </c>
      <c r="D34" s="362" t="s">
        <v>23</v>
      </c>
      <c r="E34" s="362" t="s">
        <v>23</v>
      </c>
      <c r="F34" s="362" t="s">
        <v>23</v>
      </c>
      <c r="G34" s="362" t="s">
        <v>23</v>
      </c>
      <c r="H34" s="362" t="s">
        <v>23</v>
      </c>
      <c r="I34" s="362" t="s">
        <v>23</v>
      </c>
      <c r="J34" s="363" t="s">
        <v>23</v>
      </c>
    </row>
    <row r="35" spans="1:10" ht="13.5">
      <c r="A35" s="350" t="s">
        <v>100</v>
      </c>
      <c r="B35" s="362" t="s">
        <v>23</v>
      </c>
      <c r="C35" s="362" t="s">
        <v>23</v>
      </c>
      <c r="D35" s="362" t="s">
        <v>23</v>
      </c>
      <c r="E35" s="362" t="s">
        <v>23</v>
      </c>
      <c r="F35" s="362" t="s">
        <v>23</v>
      </c>
      <c r="G35" s="362" t="s">
        <v>23</v>
      </c>
      <c r="H35" s="362" t="s">
        <v>23</v>
      </c>
      <c r="I35" s="362" t="s">
        <v>23</v>
      </c>
      <c r="J35" s="363" t="s">
        <v>23</v>
      </c>
    </row>
    <row r="36" spans="1:10" ht="13.5">
      <c r="A36" s="350" t="s">
        <v>101</v>
      </c>
      <c r="B36" s="362" t="s">
        <v>23</v>
      </c>
      <c r="C36" s="362" t="s">
        <v>23</v>
      </c>
      <c r="D36" s="362" t="s">
        <v>23</v>
      </c>
      <c r="E36" s="362" t="s">
        <v>23</v>
      </c>
      <c r="F36" s="362" t="s">
        <v>23</v>
      </c>
      <c r="G36" s="362" t="s">
        <v>23</v>
      </c>
      <c r="H36" s="362" t="s">
        <v>23</v>
      </c>
      <c r="I36" s="362" t="s">
        <v>23</v>
      </c>
      <c r="J36" s="363" t="s">
        <v>23</v>
      </c>
    </row>
    <row r="37" spans="1:10" ht="13.5">
      <c r="A37" s="353" t="s">
        <v>102</v>
      </c>
      <c r="B37" s="364" t="s">
        <v>23</v>
      </c>
      <c r="C37" s="364" t="s">
        <v>23</v>
      </c>
      <c r="D37" s="364" t="s">
        <v>23</v>
      </c>
      <c r="E37" s="364" t="s">
        <v>23</v>
      </c>
      <c r="F37" s="364" t="s">
        <v>23</v>
      </c>
      <c r="G37" s="364" t="s">
        <v>23</v>
      </c>
      <c r="H37" s="364" t="s">
        <v>23</v>
      </c>
      <c r="I37" s="364" t="s">
        <v>23</v>
      </c>
      <c r="J37" s="365" t="s">
        <v>23</v>
      </c>
    </row>
    <row r="38" spans="1:10" ht="13.5">
      <c r="A38" s="353"/>
      <c r="B38" s="364"/>
      <c r="C38" s="364"/>
      <c r="D38" s="364"/>
      <c r="E38" s="364"/>
      <c r="F38" s="364"/>
      <c r="G38" s="364"/>
      <c r="H38" s="364"/>
      <c r="I38" s="364"/>
      <c r="J38" s="365"/>
    </row>
    <row r="39" spans="1:10" ht="13.5">
      <c r="A39" s="353" t="s">
        <v>103</v>
      </c>
      <c r="B39" s="364">
        <v>2</v>
      </c>
      <c r="C39" s="364" t="s">
        <v>23</v>
      </c>
      <c r="D39" s="364">
        <v>2</v>
      </c>
      <c r="E39" s="364">
        <v>30000</v>
      </c>
      <c r="F39" s="364" t="s">
        <v>23</v>
      </c>
      <c r="G39" s="364">
        <v>51</v>
      </c>
      <c r="H39" s="364" t="s">
        <v>23</v>
      </c>
      <c r="I39" s="364" t="s">
        <v>23</v>
      </c>
      <c r="J39" s="365" t="s">
        <v>23</v>
      </c>
    </row>
    <row r="40" spans="1:10" ht="13.5">
      <c r="A40" s="350"/>
      <c r="B40" s="362"/>
      <c r="C40" s="362"/>
      <c r="D40" s="362"/>
      <c r="E40" s="362"/>
      <c r="F40" s="362"/>
      <c r="G40" s="362"/>
      <c r="H40" s="362"/>
      <c r="I40" s="362"/>
      <c r="J40" s="363"/>
    </row>
    <row r="41" spans="1:10" ht="13.5">
      <c r="A41" s="350" t="s">
        <v>159</v>
      </c>
      <c r="B41" s="389" t="s">
        <v>23</v>
      </c>
      <c r="C41" s="389">
        <v>1754</v>
      </c>
      <c r="D41" s="389">
        <v>1754</v>
      </c>
      <c r="E41" s="389" t="s">
        <v>23</v>
      </c>
      <c r="F41" s="389">
        <v>100088</v>
      </c>
      <c r="G41" s="389">
        <v>175554</v>
      </c>
      <c r="H41" s="389">
        <v>27274</v>
      </c>
      <c r="I41" s="389" t="s">
        <v>23</v>
      </c>
      <c r="J41" s="390">
        <v>9918</v>
      </c>
    </row>
    <row r="42" spans="1:10" ht="13.5">
      <c r="A42" s="350" t="s">
        <v>105</v>
      </c>
      <c r="B42" s="362" t="s">
        <v>23</v>
      </c>
      <c r="C42" s="362">
        <v>1467</v>
      </c>
      <c r="D42" s="362">
        <v>1467</v>
      </c>
      <c r="E42" s="362" t="s">
        <v>23</v>
      </c>
      <c r="F42" s="362">
        <v>90599</v>
      </c>
      <c r="G42" s="362">
        <v>132909</v>
      </c>
      <c r="H42" s="362">
        <v>20371</v>
      </c>
      <c r="I42" s="362" t="s">
        <v>23</v>
      </c>
      <c r="J42" s="363">
        <v>7408</v>
      </c>
    </row>
    <row r="43" spans="1:10" ht="13.5">
      <c r="A43" s="350" t="s">
        <v>106</v>
      </c>
      <c r="B43" s="362" t="s">
        <v>23</v>
      </c>
      <c r="C43" s="362">
        <v>4082</v>
      </c>
      <c r="D43" s="362">
        <v>4082</v>
      </c>
      <c r="E43" s="362" t="s">
        <v>23</v>
      </c>
      <c r="F43" s="362">
        <v>82743</v>
      </c>
      <c r="G43" s="362">
        <v>337757</v>
      </c>
      <c r="H43" s="362">
        <v>52242</v>
      </c>
      <c r="I43" s="362" t="s">
        <v>23</v>
      </c>
      <c r="J43" s="363">
        <v>18997</v>
      </c>
    </row>
    <row r="44" spans="1:10" ht="13.5">
      <c r="A44" s="350" t="s">
        <v>107</v>
      </c>
      <c r="B44" s="389" t="s">
        <v>23</v>
      </c>
      <c r="C44" s="389">
        <v>1530</v>
      </c>
      <c r="D44" s="389">
        <v>1530</v>
      </c>
      <c r="E44" s="389" t="s">
        <v>23</v>
      </c>
      <c r="F44" s="389">
        <v>93774</v>
      </c>
      <c r="G44" s="389">
        <v>143474</v>
      </c>
      <c r="H44" s="389">
        <v>22116</v>
      </c>
      <c r="I44" s="389" t="s">
        <v>23</v>
      </c>
      <c r="J44" s="390">
        <v>8042</v>
      </c>
    </row>
    <row r="45" spans="1:10" ht="13.5">
      <c r="A45" s="350" t="s">
        <v>108</v>
      </c>
      <c r="B45" s="362" t="s">
        <v>23</v>
      </c>
      <c r="C45" s="362">
        <v>1442</v>
      </c>
      <c r="D45" s="362">
        <v>1442</v>
      </c>
      <c r="E45" s="362" t="s">
        <v>23</v>
      </c>
      <c r="F45" s="362">
        <v>97458</v>
      </c>
      <c r="G45" s="362">
        <v>140534</v>
      </c>
      <c r="H45" s="362">
        <v>21973</v>
      </c>
      <c r="I45" s="362" t="s">
        <v>23</v>
      </c>
      <c r="J45" s="363">
        <v>7990</v>
      </c>
    </row>
    <row r="46" spans="1:10" ht="13.5">
      <c r="A46" s="350" t="s">
        <v>109</v>
      </c>
      <c r="B46" s="362" t="s">
        <v>23</v>
      </c>
      <c r="C46" s="362">
        <v>880</v>
      </c>
      <c r="D46" s="362">
        <v>880</v>
      </c>
      <c r="E46" s="362" t="s">
        <v>23</v>
      </c>
      <c r="F46" s="362">
        <v>101320</v>
      </c>
      <c r="G46" s="362">
        <v>89162</v>
      </c>
      <c r="H46" s="362">
        <v>13349</v>
      </c>
      <c r="I46" s="362" t="s">
        <v>23</v>
      </c>
      <c r="J46" s="363">
        <v>4854</v>
      </c>
    </row>
    <row r="47" spans="1:10" ht="13.5">
      <c r="A47" s="350" t="s">
        <v>110</v>
      </c>
      <c r="B47" s="362" t="s">
        <v>23</v>
      </c>
      <c r="C47" s="362">
        <v>260</v>
      </c>
      <c r="D47" s="362">
        <v>260</v>
      </c>
      <c r="E47" s="362" t="s">
        <v>23</v>
      </c>
      <c r="F47" s="362">
        <v>82743</v>
      </c>
      <c r="G47" s="362">
        <v>21513</v>
      </c>
      <c r="H47" s="362">
        <v>3334</v>
      </c>
      <c r="I47" s="362" t="s">
        <v>23</v>
      </c>
      <c r="J47" s="363">
        <v>1212</v>
      </c>
    </row>
    <row r="48" spans="1:10" ht="13.5">
      <c r="A48" s="350" t="s">
        <v>111</v>
      </c>
      <c r="B48" s="362" t="s">
        <v>23</v>
      </c>
      <c r="C48" s="362">
        <v>5925</v>
      </c>
      <c r="D48" s="362">
        <v>5925</v>
      </c>
      <c r="E48" s="362" t="s">
        <v>23</v>
      </c>
      <c r="F48" s="362">
        <v>97964</v>
      </c>
      <c r="G48" s="362">
        <v>580437</v>
      </c>
      <c r="H48" s="362">
        <v>88540</v>
      </c>
      <c r="I48" s="362" t="s">
        <v>23</v>
      </c>
      <c r="J48" s="363">
        <v>32196</v>
      </c>
    </row>
    <row r="49" spans="1:10" ht="13.5">
      <c r="A49" s="350" t="s">
        <v>112</v>
      </c>
      <c r="B49" s="362" t="s">
        <v>23</v>
      </c>
      <c r="C49" s="362">
        <v>1590</v>
      </c>
      <c r="D49" s="362">
        <v>1590</v>
      </c>
      <c r="E49" s="362" t="s">
        <v>23</v>
      </c>
      <c r="F49" s="362">
        <v>95929</v>
      </c>
      <c r="G49" s="362">
        <v>152527</v>
      </c>
      <c r="H49" s="362">
        <v>23465</v>
      </c>
      <c r="I49" s="362" t="s">
        <v>23</v>
      </c>
      <c r="J49" s="363">
        <v>8533</v>
      </c>
    </row>
    <row r="50" spans="1:10" ht="13.5">
      <c r="A50" s="353" t="s">
        <v>113</v>
      </c>
      <c r="B50" s="364" t="s">
        <v>23</v>
      </c>
      <c r="C50" s="364">
        <v>18930</v>
      </c>
      <c r="D50" s="364">
        <v>18930</v>
      </c>
      <c r="E50" s="364" t="s">
        <v>23</v>
      </c>
      <c r="F50" s="364">
        <v>93707</v>
      </c>
      <c r="G50" s="364">
        <v>1773867</v>
      </c>
      <c r="H50" s="364">
        <v>272664</v>
      </c>
      <c r="I50" s="364" t="s">
        <v>23</v>
      </c>
      <c r="J50" s="365">
        <v>99150</v>
      </c>
    </row>
    <row r="51" spans="1:10" ht="13.5">
      <c r="A51" s="353"/>
      <c r="B51" s="364"/>
      <c r="C51" s="364"/>
      <c r="D51" s="364"/>
      <c r="E51" s="364"/>
      <c r="F51" s="364"/>
      <c r="G51" s="364"/>
      <c r="H51" s="364"/>
      <c r="I51" s="364"/>
      <c r="J51" s="365"/>
    </row>
    <row r="52" spans="1:10" ht="13.5">
      <c r="A52" s="353" t="s">
        <v>114</v>
      </c>
      <c r="B52" s="364" t="s">
        <v>23</v>
      </c>
      <c r="C52" s="364" t="s">
        <v>23</v>
      </c>
      <c r="D52" s="364" t="s">
        <v>23</v>
      </c>
      <c r="E52" s="364" t="s">
        <v>23</v>
      </c>
      <c r="F52" s="364" t="s">
        <v>23</v>
      </c>
      <c r="G52" s="364" t="s">
        <v>23</v>
      </c>
      <c r="H52" s="364" t="s">
        <v>23</v>
      </c>
      <c r="I52" s="364" t="s">
        <v>23</v>
      </c>
      <c r="J52" s="365" t="s">
        <v>23</v>
      </c>
    </row>
    <row r="53" spans="1:10" ht="13.5">
      <c r="A53" s="350"/>
      <c r="B53" s="362"/>
      <c r="C53" s="362"/>
      <c r="D53" s="362"/>
      <c r="E53" s="362"/>
      <c r="F53" s="362"/>
      <c r="G53" s="362"/>
      <c r="H53" s="362"/>
      <c r="I53" s="362"/>
      <c r="J53" s="363"/>
    </row>
    <row r="54" spans="1:10" ht="13.5">
      <c r="A54" s="350" t="s">
        <v>115</v>
      </c>
      <c r="B54" s="362" t="s">
        <v>23</v>
      </c>
      <c r="C54" s="362" t="s">
        <v>23</v>
      </c>
      <c r="D54" s="362" t="s">
        <v>23</v>
      </c>
      <c r="E54" s="362" t="s">
        <v>23</v>
      </c>
      <c r="F54" s="362" t="s">
        <v>23</v>
      </c>
      <c r="G54" s="362" t="s">
        <v>23</v>
      </c>
      <c r="H54" s="362" t="s">
        <v>23</v>
      </c>
      <c r="I54" s="362" t="s">
        <v>23</v>
      </c>
      <c r="J54" s="363" t="s">
        <v>23</v>
      </c>
    </row>
    <row r="55" spans="1:10" ht="13.5">
      <c r="A55" s="350" t="s">
        <v>116</v>
      </c>
      <c r="B55" s="362" t="s">
        <v>23</v>
      </c>
      <c r="C55" s="362">
        <v>9</v>
      </c>
      <c r="D55" s="362">
        <v>9</v>
      </c>
      <c r="E55" s="362" t="s">
        <v>23</v>
      </c>
      <c r="F55" s="362">
        <v>95500</v>
      </c>
      <c r="G55" s="362">
        <v>860</v>
      </c>
      <c r="H55" s="362">
        <v>125</v>
      </c>
      <c r="I55" s="362" t="s">
        <v>23</v>
      </c>
      <c r="J55" s="363">
        <v>43</v>
      </c>
    </row>
    <row r="56" spans="1:10" ht="13.5">
      <c r="A56" s="350" t="s">
        <v>117</v>
      </c>
      <c r="B56" s="362" t="s">
        <v>23</v>
      </c>
      <c r="C56" s="362" t="s">
        <v>23</v>
      </c>
      <c r="D56" s="362" t="s">
        <v>23</v>
      </c>
      <c r="E56" s="362" t="s">
        <v>23</v>
      </c>
      <c r="F56" s="362" t="s">
        <v>23</v>
      </c>
      <c r="G56" s="362" t="s">
        <v>23</v>
      </c>
      <c r="H56" s="362" t="s">
        <v>23</v>
      </c>
      <c r="I56" s="362" t="s">
        <v>23</v>
      </c>
      <c r="J56" s="363" t="s">
        <v>23</v>
      </c>
    </row>
    <row r="57" spans="1:10" ht="13.5">
      <c r="A57" s="350" t="s">
        <v>118</v>
      </c>
      <c r="B57" s="362">
        <v>5</v>
      </c>
      <c r="C57" s="362" t="s">
        <v>23</v>
      </c>
      <c r="D57" s="362">
        <v>5</v>
      </c>
      <c r="E57" s="362">
        <v>80000</v>
      </c>
      <c r="F57" s="362" t="s">
        <v>23</v>
      </c>
      <c r="G57" s="362">
        <v>400</v>
      </c>
      <c r="H57" s="362">
        <v>24</v>
      </c>
      <c r="I57" s="362" t="s">
        <v>23</v>
      </c>
      <c r="J57" s="363">
        <v>376</v>
      </c>
    </row>
    <row r="58" spans="1:10" ht="13.5">
      <c r="A58" s="350" t="s">
        <v>119</v>
      </c>
      <c r="B58" s="362" t="s">
        <v>23</v>
      </c>
      <c r="C58" s="362" t="s">
        <v>23</v>
      </c>
      <c r="D58" s="362" t="s">
        <v>23</v>
      </c>
      <c r="E58" s="362" t="s">
        <v>23</v>
      </c>
      <c r="F58" s="362" t="s">
        <v>23</v>
      </c>
      <c r="G58" s="362" t="s">
        <v>23</v>
      </c>
      <c r="H58" s="362" t="s">
        <v>23</v>
      </c>
      <c r="I58" s="362" t="s">
        <v>23</v>
      </c>
      <c r="J58" s="363" t="s">
        <v>23</v>
      </c>
    </row>
    <row r="59" spans="1:10" ht="13.5">
      <c r="A59" s="353" t="s">
        <v>172</v>
      </c>
      <c r="B59" s="364">
        <v>5</v>
      </c>
      <c r="C59" s="364">
        <v>9</v>
      </c>
      <c r="D59" s="364">
        <v>14</v>
      </c>
      <c r="E59" s="364">
        <v>80000</v>
      </c>
      <c r="F59" s="364">
        <v>95500</v>
      </c>
      <c r="G59" s="364">
        <v>1260</v>
      </c>
      <c r="H59" s="364">
        <v>149</v>
      </c>
      <c r="I59" s="364" t="s">
        <v>23</v>
      </c>
      <c r="J59" s="365">
        <v>419</v>
      </c>
    </row>
    <row r="60" spans="1:10" ht="13.5">
      <c r="A60" s="350"/>
      <c r="B60" s="362"/>
      <c r="C60" s="362"/>
      <c r="D60" s="362"/>
      <c r="E60" s="362"/>
      <c r="F60" s="362"/>
      <c r="G60" s="362"/>
      <c r="H60" s="362"/>
      <c r="I60" s="362"/>
      <c r="J60" s="363"/>
    </row>
    <row r="61" spans="1:10" ht="13.5">
      <c r="A61" s="350" t="s">
        <v>121</v>
      </c>
      <c r="B61" s="362" t="s">
        <v>23</v>
      </c>
      <c r="C61" s="362" t="s">
        <v>23</v>
      </c>
      <c r="D61" s="362" t="s">
        <v>23</v>
      </c>
      <c r="E61" s="362" t="s">
        <v>23</v>
      </c>
      <c r="F61" s="362" t="s">
        <v>23</v>
      </c>
      <c r="G61" s="362" t="s">
        <v>23</v>
      </c>
      <c r="H61" s="362" t="s">
        <v>23</v>
      </c>
      <c r="I61" s="362" t="s">
        <v>23</v>
      </c>
      <c r="J61" s="363" t="s">
        <v>23</v>
      </c>
    </row>
    <row r="62" spans="1:10" ht="13.5">
      <c r="A62" s="350" t="s">
        <v>122</v>
      </c>
      <c r="B62" s="362" t="s">
        <v>23</v>
      </c>
      <c r="C62" s="362" t="s">
        <v>23</v>
      </c>
      <c r="D62" s="362" t="s">
        <v>23</v>
      </c>
      <c r="E62" s="362" t="s">
        <v>23</v>
      </c>
      <c r="F62" s="362" t="s">
        <v>23</v>
      </c>
      <c r="G62" s="362" t="s">
        <v>23</v>
      </c>
      <c r="H62" s="362" t="s">
        <v>23</v>
      </c>
      <c r="I62" s="362" t="s">
        <v>23</v>
      </c>
      <c r="J62" s="363" t="s">
        <v>23</v>
      </c>
    </row>
    <row r="63" spans="1:10" ht="13.5">
      <c r="A63" s="350" t="s">
        <v>123</v>
      </c>
      <c r="B63" s="362" t="s">
        <v>23</v>
      </c>
      <c r="C63" s="362" t="s">
        <v>23</v>
      </c>
      <c r="D63" s="362" t="s">
        <v>23</v>
      </c>
      <c r="E63" s="362" t="s">
        <v>23</v>
      </c>
      <c r="F63" s="362" t="s">
        <v>23</v>
      </c>
      <c r="G63" s="362" t="s">
        <v>23</v>
      </c>
      <c r="H63" s="362" t="s">
        <v>23</v>
      </c>
      <c r="I63" s="362" t="s">
        <v>23</v>
      </c>
      <c r="J63" s="363" t="s">
        <v>23</v>
      </c>
    </row>
    <row r="64" spans="1:10" ht="13.5">
      <c r="A64" s="353" t="s">
        <v>124</v>
      </c>
      <c r="B64" s="364" t="s">
        <v>23</v>
      </c>
      <c r="C64" s="364" t="s">
        <v>23</v>
      </c>
      <c r="D64" s="364" t="s">
        <v>23</v>
      </c>
      <c r="E64" s="364" t="s">
        <v>23</v>
      </c>
      <c r="F64" s="364" t="s">
        <v>23</v>
      </c>
      <c r="G64" s="364" t="s">
        <v>23</v>
      </c>
      <c r="H64" s="364" t="s">
        <v>23</v>
      </c>
      <c r="I64" s="364" t="s">
        <v>23</v>
      </c>
      <c r="J64" s="365" t="s">
        <v>23</v>
      </c>
    </row>
    <row r="65" spans="1:10" ht="13.5">
      <c r="A65" s="353"/>
      <c r="B65" s="364"/>
      <c r="C65" s="364"/>
      <c r="D65" s="364"/>
      <c r="E65" s="364"/>
      <c r="F65" s="364"/>
      <c r="G65" s="364"/>
      <c r="H65" s="364"/>
      <c r="I65" s="364"/>
      <c r="J65" s="365"/>
    </row>
    <row r="66" spans="1:10" ht="13.5">
      <c r="A66" s="353" t="s">
        <v>125</v>
      </c>
      <c r="B66" s="364" t="s">
        <v>23</v>
      </c>
      <c r="C66" s="364" t="s">
        <v>23</v>
      </c>
      <c r="D66" s="364" t="s">
        <v>23</v>
      </c>
      <c r="E66" s="364" t="s">
        <v>23</v>
      </c>
      <c r="F66" s="364" t="s">
        <v>23</v>
      </c>
      <c r="G66" s="364" t="s">
        <v>23</v>
      </c>
      <c r="H66" s="364" t="s">
        <v>23</v>
      </c>
      <c r="I66" s="364" t="s">
        <v>23</v>
      </c>
      <c r="J66" s="365" t="s">
        <v>23</v>
      </c>
    </row>
    <row r="67" spans="1:10" ht="13.5">
      <c r="A67" s="350"/>
      <c r="B67" s="362"/>
      <c r="C67" s="362"/>
      <c r="D67" s="362"/>
      <c r="E67" s="362"/>
      <c r="F67" s="362"/>
      <c r="G67" s="362"/>
      <c r="H67" s="362"/>
      <c r="I67" s="362"/>
      <c r="J67" s="363"/>
    </row>
    <row r="68" spans="1:10" ht="13.5">
      <c r="A68" s="350" t="s">
        <v>126</v>
      </c>
      <c r="B68" s="362" t="s">
        <v>23</v>
      </c>
      <c r="C68" s="362" t="s">
        <v>23</v>
      </c>
      <c r="D68" s="362" t="s">
        <v>23</v>
      </c>
      <c r="E68" s="362" t="s">
        <v>23</v>
      </c>
      <c r="F68" s="362" t="s">
        <v>23</v>
      </c>
      <c r="G68" s="362" t="s">
        <v>23</v>
      </c>
      <c r="H68" s="362" t="s">
        <v>23</v>
      </c>
      <c r="I68" s="362" t="s">
        <v>23</v>
      </c>
      <c r="J68" s="363" t="s">
        <v>23</v>
      </c>
    </row>
    <row r="69" spans="1:10" ht="13.5">
      <c r="A69" s="350" t="s">
        <v>127</v>
      </c>
      <c r="B69" s="362" t="s">
        <v>23</v>
      </c>
      <c r="C69" s="362">
        <v>6</v>
      </c>
      <c r="D69" s="362">
        <v>6</v>
      </c>
      <c r="E69" s="362" t="s">
        <v>23</v>
      </c>
      <c r="F69" s="362">
        <v>500</v>
      </c>
      <c r="G69" s="362">
        <v>3</v>
      </c>
      <c r="H69" s="362" t="s">
        <v>23</v>
      </c>
      <c r="I69" s="362" t="s">
        <v>23</v>
      </c>
      <c r="J69" s="363" t="s">
        <v>23</v>
      </c>
    </row>
    <row r="70" spans="1:10" ht="13.5">
      <c r="A70" s="353" t="s">
        <v>128</v>
      </c>
      <c r="B70" s="364" t="s">
        <v>23</v>
      </c>
      <c r="C70" s="364">
        <v>6</v>
      </c>
      <c r="D70" s="364">
        <v>6</v>
      </c>
      <c r="E70" s="364" t="s">
        <v>23</v>
      </c>
      <c r="F70" s="364">
        <v>500</v>
      </c>
      <c r="G70" s="364">
        <v>3</v>
      </c>
      <c r="H70" s="364" t="s">
        <v>23</v>
      </c>
      <c r="I70" s="364" t="s">
        <v>23</v>
      </c>
      <c r="J70" s="365" t="s">
        <v>23</v>
      </c>
    </row>
    <row r="71" spans="1:10" ht="13.5">
      <c r="A71" s="350"/>
      <c r="B71" s="362"/>
      <c r="C71" s="362"/>
      <c r="D71" s="362"/>
      <c r="E71" s="362"/>
      <c r="F71" s="362"/>
      <c r="G71" s="362"/>
      <c r="H71" s="362"/>
      <c r="I71" s="362"/>
      <c r="J71" s="363"/>
    </row>
    <row r="72" spans="1:10" ht="13.5">
      <c r="A72" s="350" t="s">
        <v>129</v>
      </c>
      <c r="B72" s="362" t="s">
        <v>23</v>
      </c>
      <c r="C72" s="362" t="s">
        <v>23</v>
      </c>
      <c r="D72" s="362" t="s">
        <v>23</v>
      </c>
      <c r="E72" s="362" t="s">
        <v>23</v>
      </c>
      <c r="F72" s="362" t="s">
        <v>23</v>
      </c>
      <c r="G72" s="362" t="s">
        <v>23</v>
      </c>
      <c r="H72" s="362" t="s">
        <v>23</v>
      </c>
      <c r="I72" s="362" t="s">
        <v>23</v>
      </c>
      <c r="J72" s="363" t="s">
        <v>23</v>
      </c>
    </row>
    <row r="73" spans="1:10" ht="13.5">
      <c r="A73" s="350" t="s">
        <v>130</v>
      </c>
      <c r="B73" s="362">
        <v>3380</v>
      </c>
      <c r="C73" s="362">
        <v>1430</v>
      </c>
      <c r="D73" s="362">
        <v>4810</v>
      </c>
      <c r="E73" s="362">
        <v>35760</v>
      </c>
      <c r="F73" s="362">
        <v>72920</v>
      </c>
      <c r="G73" s="362">
        <v>225144</v>
      </c>
      <c r="H73" s="362">
        <v>24899</v>
      </c>
      <c r="I73" s="362" t="s">
        <v>23</v>
      </c>
      <c r="J73" s="363">
        <v>11259</v>
      </c>
    </row>
    <row r="74" spans="1:10" ht="13.5">
      <c r="A74" s="350" t="s">
        <v>131</v>
      </c>
      <c r="B74" s="362" t="s">
        <v>23</v>
      </c>
      <c r="C74" s="362">
        <v>19</v>
      </c>
      <c r="D74" s="362">
        <v>19</v>
      </c>
      <c r="E74" s="362" t="s">
        <v>23</v>
      </c>
      <c r="F74" s="362">
        <v>54000</v>
      </c>
      <c r="G74" s="362">
        <v>1026</v>
      </c>
      <c r="H74" s="362">
        <v>141</v>
      </c>
      <c r="I74" s="362" t="s">
        <v>23</v>
      </c>
      <c r="J74" s="363">
        <v>51</v>
      </c>
    </row>
    <row r="75" spans="1:10" ht="13.5">
      <c r="A75" s="350" t="s">
        <v>132</v>
      </c>
      <c r="B75" s="362" t="s">
        <v>23</v>
      </c>
      <c r="C75" s="362" t="s">
        <v>23</v>
      </c>
      <c r="D75" s="362" t="s">
        <v>23</v>
      </c>
      <c r="E75" s="362" t="s">
        <v>23</v>
      </c>
      <c r="F75" s="362" t="s">
        <v>23</v>
      </c>
      <c r="G75" s="362" t="s">
        <v>23</v>
      </c>
      <c r="H75" s="362" t="s">
        <v>23</v>
      </c>
      <c r="I75" s="362" t="s">
        <v>23</v>
      </c>
      <c r="J75" s="363" t="s">
        <v>23</v>
      </c>
    </row>
    <row r="76" spans="1:10" ht="13.5">
      <c r="A76" s="350" t="s">
        <v>133</v>
      </c>
      <c r="B76" s="362" t="s">
        <v>23</v>
      </c>
      <c r="C76" s="362">
        <v>1</v>
      </c>
      <c r="D76" s="362">
        <v>1</v>
      </c>
      <c r="E76" s="362" t="s">
        <v>23</v>
      </c>
      <c r="F76" s="362">
        <v>80000</v>
      </c>
      <c r="G76" s="362">
        <v>80</v>
      </c>
      <c r="H76" s="362">
        <v>12</v>
      </c>
      <c r="I76" s="362" t="s">
        <v>23</v>
      </c>
      <c r="J76" s="363">
        <v>4</v>
      </c>
    </row>
    <row r="77" spans="1:10" ht="13.5">
      <c r="A77" s="350" t="s">
        <v>134</v>
      </c>
      <c r="B77" s="362" t="s">
        <v>23</v>
      </c>
      <c r="C77" s="362" t="s">
        <v>23</v>
      </c>
      <c r="D77" s="362" t="s">
        <v>23</v>
      </c>
      <c r="E77" s="362" t="s">
        <v>23</v>
      </c>
      <c r="F77" s="362" t="s">
        <v>23</v>
      </c>
      <c r="G77" s="362" t="s">
        <v>23</v>
      </c>
      <c r="H77" s="362" t="s">
        <v>23</v>
      </c>
      <c r="I77" s="362" t="s">
        <v>23</v>
      </c>
      <c r="J77" s="363" t="s">
        <v>23</v>
      </c>
    </row>
    <row r="78" spans="1:10" ht="13.5">
      <c r="A78" s="350" t="s">
        <v>135</v>
      </c>
      <c r="B78" s="362" t="s">
        <v>23</v>
      </c>
      <c r="C78" s="362" t="s">
        <v>23</v>
      </c>
      <c r="D78" s="362" t="s">
        <v>23</v>
      </c>
      <c r="E78" s="362" t="s">
        <v>23</v>
      </c>
      <c r="F78" s="362" t="s">
        <v>23</v>
      </c>
      <c r="G78" s="362" t="s">
        <v>23</v>
      </c>
      <c r="H78" s="362" t="s">
        <v>23</v>
      </c>
      <c r="I78" s="362" t="s">
        <v>23</v>
      </c>
      <c r="J78" s="363" t="s">
        <v>23</v>
      </c>
    </row>
    <row r="79" spans="1:10" ht="13.5">
      <c r="A79" s="350" t="s">
        <v>136</v>
      </c>
      <c r="B79" s="389">
        <v>848</v>
      </c>
      <c r="C79" s="389">
        <v>3252</v>
      </c>
      <c r="D79" s="389">
        <v>4100</v>
      </c>
      <c r="E79" s="389">
        <v>55000</v>
      </c>
      <c r="F79" s="389">
        <v>90000</v>
      </c>
      <c r="G79" s="389">
        <v>339320</v>
      </c>
      <c r="H79" s="389">
        <v>50898</v>
      </c>
      <c r="I79" s="389" t="s">
        <v>23</v>
      </c>
      <c r="J79" s="390">
        <v>67864</v>
      </c>
    </row>
    <row r="80" spans="1:10" ht="13.5">
      <c r="A80" s="353" t="s">
        <v>137</v>
      </c>
      <c r="B80" s="364">
        <v>4228</v>
      </c>
      <c r="C80" s="364">
        <v>4702</v>
      </c>
      <c r="D80" s="364">
        <v>8930</v>
      </c>
      <c r="E80" s="364">
        <v>39619</v>
      </c>
      <c r="F80" s="364">
        <v>84658</v>
      </c>
      <c r="G80" s="364">
        <v>565570</v>
      </c>
      <c r="H80" s="364">
        <v>75950</v>
      </c>
      <c r="I80" s="364" t="s">
        <v>23</v>
      </c>
      <c r="J80" s="365">
        <v>79178</v>
      </c>
    </row>
    <row r="81" spans="1:10" ht="13.5">
      <c r="A81" s="350"/>
      <c r="B81" s="362"/>
      <c r="C81" s="362"/>
      <c r="D81" s="362"/>
      <c r="E81" s="362"/>
      <c r="F81" s="362"/>
      <c r="G81" s="362"/>
      <c r="H81" s="362"/>
      <c r="I81" s="362"/>
      <c r="J81" s="363"/>
    </row>
    <row r="82" spans="1:10" ht="13.5">
      <c r="A82" s="350" t="s">
        <v>138</v>
      </c>
      <c r="B82" s="362" t="s">
        <v>23</v>
      </c>
      <c r="C82" s="362" t="s">
        <v>23</v>
      </c>
      <c r="D82" s="362" t="s">
        <v>23</v>
      </c>
      <c r="E82" s="362" t="s">
        <v>23</v>
      </c>
      <c r="F82" s="362" t="s">
        <v>23</v>
      </c>
      <c r="G82" s="362" t="s">
        <v>23</v>
      </c>
      <c r="H82" s="362" t="s">
        <v>23</v>
      </c>
      <c r="I82" s="362" t="s">
        <v>23</v>
      </c>
      <c r="J82" s="363" t="s">
        <v>23</v>
      </c>
    </row>
    <row r="83" spans="1:10" ht="13.5">
      <c r="A83" s="350" t="s">
        <v>139</v>
      </c>
      <c r="B83" s="362" t="s">
        <v>23</v>
      </c>
      <c r="C83" s="362" t="s">
        <v>23</v>
      </c>
      <c r="D83" s="362" t="s">
        <v>23</v>
      </c>
      <c r="E83" s="362" t="s">
        <v>23</v>
      </c>
      <c r="F83" s="362" t="s">
        <v>23</v>
      </c>
      <c r="G83" s="362" t="s">
        <v>23</v>
      </c>
      <c r="H83" s="362" t="s">
        <v>23</v>
      </c>
      <c r="I83" s="362" t="s">
        <v>23</v>
      </c>
      <c r="J83" s="363" t="s">
        <v>23</v>
      </c>
    </row>
    <row r="84" spans="1:10" ht="13.5">
      <c r="A84" s="353" t="s">
        <v>140</v>
      </c>
      <c r="B84" s="364" t="s">
        <v>23</v>
      </c>
      <c r="C84" s="364" t="s">
        <v>23</v>
      </c>
      <c r="D84" s="364" t="s">
        <v>23</v>
      </c>
      <c r="E84" s="364" t="s">
        <v>23</v>
      </c>
      <c r="F84" s="364" t="s">
        <v>23</v>
      </c>
      <c r="G84" s="364" t="s">
        <v>23</v>
      </c>
      <c r="H84" s="364" t="s">
        <v>23</v>
      </c>
      <c r="I84" s="364" t="s">
        <v>23</v>
      </c>
      <c r="J84" s="365" t="s">
        <v>23</v>
      </c>
    </row>
    <row r="85" spans="1:10" ht="14.25" thickBot="1">
      <c r="A85" s="486"/>
      <c r="B85" s="487"/>
      <c r="C85" s="487"/>
      <c r="D85" s="487"/>
      <c r="E85" s="487"/>
      <c r="F85" s="487"/>
      <c r="G85" s="487"/>
      <c r="H85" s="487"/>
      <c r="I85" s="487"/>
      <c r="J85" s="488"/>
    </row>
    <row r="86" spans="1:10" ht="14.25" thickBot="1">
      <c r="A86" s="232" t="s">
        <v>141</v>
      </c>
      <c r="B86" s="368">
        <v>4235</v>
      </c>
      <c r="C86" s="368">
        <v>25265</v>
      </c>
      <c r="D86" s="368">
        <v>29500</v>
      </c>
      <c r="E86" s="368">
        <v>39662</v>
      </c>
      <c r="F86" s="368">
        <v>92552</v>
      </c>
      <c r="G86" s="368">
        <v>2506293</v>
      </c>
      <c r="H86" s="368">
        <v>357815</v>
      </c>
      <c r="I86" s="368" t="s">
        <v>23</v>
      </c>
      <c r="J86" s="369">
        <v>179107</v>
      </c>
    </row>
  </sheetData>
  <mergeCells count="4">
    <mergeCell ref="A1:J1"/>
    <mergeCell ref="A3:J3"/>
    <mergeCell ref="G6:G8"/>
    <mergeCell ref="A4:J4"/>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37">
    <pageSetUpPr fitToPage="1"/>
  </sheetPr>
  <dimension ref="A1:F20"/>
  <sheetViews>
    <sheetView showGridLines="0" view="pageBreakPreview" zoomScale="90" zoomScaleNormal="75" zoomScaleSheetLayoutView="90" workbookViewId="0">
      <selection activeCell="J14" sqref="J14"/>
    </sheetView>
  </sheetViews>
  <sheetFormatPr baseColWidth="10" defaultRowHeight="12.75"/>
  <cols>
    <col min="1" max="4" width="23.42578125" customWidth="1"/>
    <col min="5" max="5" width="9.140625" customWidth="1"/>
  </cols>
  <sheetData>
    <row r="1" spans="1:6" s="2" customFormat="1" ht="18.75">
      <c r="A1" s="1632" t="s">
        <v>0</v>
      </c>
      <c r="B1" s="1632"/>
      <c r="C1" s="1632"/>
      <c r="D1" s="1632"/>
      <c r="E1" s="53"/>
      <c r="F1" s="1"/>
    </row>
    <row r="2" spans="1:6" s="3" customFormat="1" ht="12.75" customHeight="1">
      <c r="A2" s="315"/>
      <c r="B2" s="315"/>
      <c r="C2" s="315"/>
      <c r="D2" s="315"/>
    </row>
    <row r="3" spans="1:6" s="3" customFormat="1" ht="15.75">
      <c r="A3" s="1633" t="s">
        <v>574</v>
      </c>
      <c r="B3" s="1633"/>
      <c r="C3" s="1633"/>
      <c r="D3" s="1633"/>
      <c r="E3" s="43"/>
      <c r="F3" s="43"/>
    </row>
    <row r="4" spans="1:6" s="3" customFormat="1" ht="15.75">
      <c r="A4" s="1633" t="s">
        <v>511</v>
      </c>
      <c r="B4" s="1633"/>
      <c r="C4" s="1633"/>
      <c r="D4" s="1633"/>
      <c r="E4" s="43"/>
      <c r="F4" s="43"/>
    </row>
    <row r="5" spans="1:6" s="3" customFormat="1" ht="13.5" customHeight="1">
      <c r="A5" s="41"/>
      <c r="B5" s="41"/>
      <c r="C5" s="41"/>
    </row>
    <row r="6" spans="1:6" ht="23.25" customHeight="1">
      <c r="A6" s="1672" t="s">
        <v>2</v>
      </c>
      <c r="B6" s="343" t="s">
        <v>283</v>
      </c>
      <c r="C6" s="392"/>
      <c r="D6" s="392"/>
    </row>
    <row r="7" spans="1:6" ht="29.25" customHeight="1" thickBot="1">
      <c r="A7" s="1672"/>
      <c r="B7" s="370" t="s">
        <v>1323</v>
      </c>
      <c r="C7" s="372" t="s">
        <v>1324</v>
      </c>
      <c r="D7" s="464" t="s">
        <v>19</v>
      </c>
    </row>
    <row r="8" spans="1:6" ht="13.5">
      <c r="A8" s="200">
        <v>2011</v>
      </c>
      <c r="B8" s="303">
        <v>567.72199999999998</v>
      </c>
      <c r="C8" s="303">
        <v>0</v>
      </c>
      <c r="D8" s="328">
        <v>567.72199999999998</v>
      </c>
      <c r="E8" s="326"/>
    </row>
    <row r="9" spans="1:6" ht="13.5">
      <c r="A9" s="203">
        <v>2012</v>
      </c>
      <c r="B9" s="307">
        <v>528.41399999999999</v>
      </c>
      <c r="C9" s="307">
        <v>0</v>
      </c>
      <c r="D9" s="330">
        <v>528.41399999999999</v>
      </c>
      <c r="E9" s="326"/>
    </row>
    <row r="10" spans="1:6" ht="13.5">
      <c r="A10" s="203">
        <v>2013</v>
      </c>
      <c r="B10" s="307">
        <v>319.23700000000002</v>
      </c>
      <c r="C10" s="307">
        <v>0</v>
      </c>
      <c r="D10" s="330">
        <v>319.23700000000002</v>
      </c>
      <c r="E10" s="326"/>
    </row>
    <row r="11" spans="1:6" ht="13.5">
      <c r="A11" s="203">
        <v>2014</v>
      </c>
      <c r="B11" s="307">
        <v>529.79399999999998</v>
      </c>
      <c r="C11" s="307">
        <v>0</v>
      </c>
      <c r="D11" s="330">
        <v>529.79399999999998</v>
      </c>
      <c r="E11" s="326"/>
    </row>
    <row r="12" spans="1:6" ht="13.5">
      <c r="A12" s="203">
        <v>2015</v>
      </c>
      <c r="B12" s="307">
        <v>481.56900000000002</v>
      </c>
      <c r="C12" s="307">
        <v>0</v>
      </c>
      <c r="D12" s="330">
        <v>481.56900000000002</v>
      </c>
      <c r="E12" s="326"/>
    </row>
    <row r="13" spans="1:6" ht="13.5">
      <c r="A13" s="203">
        <v>2016</v>
      </c>
      <c r="B13" s="307">
        <v>560.89700000000005</v>
      </c>
      <c r="C13" s="307">
        <v>0</v>
      </c>
      <c r="D13" s="330">
        <v>560.89700000000005</v>
      </c>
      <c r="E13" s="326"/>
    </row>
    <row r="14" spans="1:6" ht="13.5">
      <c r="A14" s="203">
        <v>2017</v>
      </c>
      <c r="B14" s="307">
        <v>642.971</v>
      </c>
      <c r="C14" s="307">
        <v>0</v>
      </c>
      <c r="D14" s="330">
        <v>642.971</v>
      </c>
      <c r="E14" s="326"/>
    </row>
    <row r="15" spans="1:6" ht="13.5">
      <c r="A15" s="203">
        <v>2018</v>
      </c>
      <c r="B15" s="307">
        <v>493.17899999999997</v>
      </c>
      <c r="C15" s="307">
        <v>0</v>
      </c>
      <c r="D15" s="330">
        <v>493.17899999999997</v>
      </c>
      <c r="E15" s="326"/>
    </row>
    <row r="16" spans="1:6" ht="13.5">
      <c r="A16" s="203">
        <v>2019</v>
      </c>
      <c r="B16" s="307">
        <v>361.23200000000003</v>
      </c>
      <c r="C16" s="307">
        <v>8.0000000000000002E-3</v>
      </c>
      <c r="D16" s="330">
        <v>361.22399999999999</v>
      </c>
      <c r="E16" s="326"/>
    </row>
    <row r="17" spans="1:5" ht="13.5">
      <c r="A17" s="203">
        <v>2020</v>
      </c>
      <c r="B17" s="307">
        <v>319.13299999999998</v>
      </c>
      <c r="C17" s="307">
        <v>1.4E-2</v>
      </c>
      <c r="D17" s="330">
        <v>319.14699999999999</v>
      </c>
      <c r="E17" s="326"/>
    </row>
    <row r="18" spans="1:5" ht="14.25" thickBot="1">
      <c r="A18" s="208">
        <v>2021</v>
      </c>
      <c r="B18" s="313">
        <v>357.815</v>
      </c>
      <c r="C18" s="313">
        <v>2.3E-2</v>
      </c>
      <c r="D18" s="334">
        <v>357.83800000000002</v>
      </c>
      <c r="E18" s="326"/>
    </row>
    <row r="19" spans="1:5" ht="13.15" customHeight="1">
      <c r="A19" s="1690" t="s">
        <v>284</v>
      </c>
      <c r="B19" s="1690"/>
      <c r="C19" s="1690"/>
      <c r="D19" s="1690"/>
      <c r="E19" s="1690"/>
    </row>
    <row r="20" spans="1:5" ht="13.15" customHeight="1">
      <c r="A20" s="1771" t="s">
        <v>285</v>
      </c>
      <c r="B20" s="1771"/>
      <c r="C20" s="326"/>
      <c r="D20" s="326"/>
      <c r="E20" s="326"/>
    </row>
  </sheetData>
  <mergeCells count="6">
    <mergeCell ref="A20:B20"/>
    <mergeCell ref="A6:A7"/>
    <mergeCell ref="A1:D1"/>
    <mergeCell ref="A3:D3"/>
    <mergeCell ref="A4:D4"/>
    <mergeCell ref="A19:E19"/>
  </mergeCells>
  <phoneticPr fontId="8" type="noConversion"/>
  <printOptions horizontalCentered="1"/>
  <pageMargins left="0.78740157480314965" right="0.78740157480314965" top="0.59055118110236227" bottom="0.98425196850393704" header="0" footer="0"/>
  <pageSetup paperSize="9" scale="84" orientation="portrait"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E2BC-9D23-4ED2-931D-F374E046F8B5}">
  <sheetPr>
    <pageSetUpPr fitToPage="1"/>
  </sheetPr>
  <dimension ref="A1:J23"/>
  <sheetViews>
    <sheetView showGridLines="0" view="pageBreakPreview" zoomScaleNormal="75" zoomScaleSheetLayoutView="100" workbookViewId="0">
      <selection activeCell="P24" sqref="P24"/>
    </sheetView>
  </sheetViews>
  <sheetFormatPr baseColWidth="10" defaultRowHeight="12.75"/>
  <cols>
    <col min="1" max="8" width="21.42578125" customWidth="1"/>
    <col min="9" max="12" width="10.28515625" customWidth="1"/>
  </cols>
  <sheetData>
    <row r="1" spans="1:10" s="2" customFormat="1" ht="18.75">
      <c r="A1" s="1632" t="s">
        <v>0</v>
      </c>
      <c r="B1" s="1632"/>
      <c r="C1" s="1632"/>
      <c r="D1" s="1632"/>
      <c r="E1" s="1632"/>
      <c r="F1" s="1632"/>
      <c r="G1" s="1632"/>
      <c r="H1" s="1632"/>
    </row>
    <row r="2" spans="1:10" s="3" customFormat="1" ht="12.75" customHeight="1">
      <c r="A2" s="315"/>
      <c r="B2" s="315"/>
      <c r="C2" s="315"/>
      <c r="D2" s="315"/>
      <c r="E2" s="315"/>
      <c r="F2" s="315"/>
      <c r="G2" s="315"/>
      <c r="H2" s="315"/>
    </row>
    <row r="3" spans="1:10" s="3" customFormat="1" ht="15.75">
      <c r="A3" s="1633" t="s">
        <v>660</v>
      </c>
      <c r="B3" s="1633"/>
      <c r="C3" s="1633"/>
      <c r="D3" s="1633"/>
      <c r="E3" s="1633"/>
      <c r="F3" s="1633"/>
      <c r="G3" s="1633"/>
      <c r="H3" s="1633"/>
    </row>
    <row r="4" spans="1:10" s="3" customFormat="1" ht="15.75">
      <c r="A4" s="1633" t="s">
        <v>286</v>
      </c>
      <c r="B4" s="1633"/>
      <c r="C4" s="1633"/>
      <c r="D4" s="1633"/>
      <c r="E4" s="1633"/>
      <c r="F4" s="1633"/>
      <c r="G4" s="1633"/>
      <c r="H4" s="1633"/>
    </row>
    <row r="5" spans="1:10" s="3" customFormat="1" ht="13.5" customHeight="1" thickBot="1">
      <c r="A5" s="40"/>
      <c r="B5" s="41"/>
      <c r="C5" s="41"/>
      <c r="D5" s="41"/>
      <c r="E5" s="41"/>
      <c r="F5" s="41"/>
      <c r="G5" s="41"/>
      <c r="H5" s="41"/>
    </row>
    <row r="6" spans="1:10" s="3" customFormat="1" ht="15" customHeight="1">
      <c r="A6" s="1774" t="s">
        <v>2</v>
      </c>
      <c r="B6" s="1776" t="s">
        <v>287</v>
      </c>
      <c r="C6" s="1774" t="s">
        <v>288</v>
      </c>
      <c r="D6" s="685"/>
      <c r="E6" s="1774" t="s">
        <v>1322</v>
      </c>
      <c r="F6" s="1776" t="s">
        <v>503</v>
      </c>
      <c r="G6" s="1778"/>
      <c r="H6" s="1779"/>
    </row>
    <row r="7" spans="1:10" ht="14.25">
      <c r="A7" s="1768"/>
      <c r="B7" s="1747"/>
      <c r="C7" s="1768"/>
      <c r="D7" s="610" t="s">
        <v>4</v>
      </c>
      <c r="E7" s="1768"/>
      <c r="F7" s="1747"/>
      <c r="G7" s="1780" t="s">
        <v>278</v>
      </c>
      <c r="H7" s="1780"/>
    </row>
    <row r="8" spans="1:10" ht="21" customHeight="1">
      <c r="A8" s="1768"/>
      <c r="B8" s="1747"/>
      <c r="C8" s="1768"/>
      <c r="D8" s="466" t="s">
        <v>19</v>
      </c>
      <c r="E8" s="1768"/>
      <c r="F8" s="1747"/>
      <c r="G8" s="1772"/>
      <c r="H8" s="1773"/>
    </row>
    <row r="9" spans="1:10" ht="18" customHeight="1">
      <c r="A9" s="1768"/>
      <c r="B9" s="1747"/>
      <c r="C9" s="1768"/>
      <c r="D9" s="1678" t="s">
        <v>7</v>
      </c>
      <c r="E9" s="1768"/>
      <c r="F9" s="1747"/>
      <c r="G9" s="370" t="s">
        <v>268</v>
      </c>
      <c r="H9" s="600" t="s">
        <v>53</v>
      </c>
      <c r="J9" s="45"/>
    </row>
    <row r="10" spans="1:10" ht="22.5" customHeight="1" thickBot="1">
      <c r="A10" s="1775"/>
      <c r="B10" s="1777"/>
      <c r="C10" s="1775"/>
      <c r="D10" s="1679"/>
      <c r="E10" s="1775"/>
      <c r="F10" s="1777"/>
      <c r="G10" s="686" t="s">
        <v>150</v>
      </c>
      <c r="H10" s="287" t="s">
        <v>289</v>
      </c>
    </row>
    <row r="11" spans="1:10" ht="13.5">
      <c r="A11" s="200">
        <v>2011</v>
      </c>
      <c r="B11" s="303">
        <v>67.117999999999995</v>
      </c>
      <c r="C11" s="303">
        <v>27.232784051968181</v>
      </c>
      <c r="D11" s="303">
        <v>182.78100000000001</v>
      </c>
      <c r="E11" s="532">
        <v>54.18</v>
      </c>
      <c r="F11" s="492">
        <v>99030.745800000004</v>
      </c>
      <c r="G11" s="492">
        <v>62448</v>
      </c>
      <c r="H11" s="328">
        <v>71.819000000000003</v>
      </c>
    </row>
    <row r="12" spans="1:10" ht="13.5">
      <c r="A12" s="203">
        <v>2012</v>
      </c>
      <c r="B12" s="307">
        <v>69.662000000000006</v>
      </c>
      <c r="C12" s="307">
        <v>27.375039476328556</v>
      </c>
      <c r="D12" s="307">
        <v>190.7</v>
      </c>
      <c r="E12" s="310">
        <v>39.479999999999997</v>
      </c>
      <c r="F12" s="494">
        <v>75288.36</v>
      </c>
      <c r="G12" s="494">
        <v>52780</v>
      </c>
      <c r="H12" s="330">
        <v>75.748999999999995</v>
      </c>
    </row>
    <row r="13" spans="1:10" ht="13.5">
      <c r="A13" s="203">
        <v>2013</v>
      </c>
      <c r="B13" s="307">
        <v>63.52</v>
      </c>
      <c r="C13" s="307">
        <v>22.88350125944584</v>
      </c>
      <c r="D13" s="307">
        <v>145.35599999999999</v>
      </c>
      <c r="E13" s="310">
        <v>41.84</v>
      </c>
      <c r="F13" s="494">
        <v>60816.950400000002</v>
      </c>
      <c r="G13" s="494">
        <v>48452</v>
      </c>
      <c r="H13" s="330">
        <v>57.006999999999998</v>
      </c>
    </row>
    <row r="14" spans="1:10" ht="13.5">
      <c r="A14" s="203">
        <v>2014</v>
      </c>
      <c r="B14" s="307">
        <v>74.265000000000001</v>
      </c>
      <c r="C14" s="307">
        <v>30.26109203527907</v>
      </c>
      <c r="D14" s="307">
        <v>224.73400000000001</v>
      </c>
      <c r="E14" s="310">
        <v>31.03</v>
      </c>
      <c r="F14" s="494">
        <v>69735</v>
      </c>
      <c r="G14" s="494">
        <v>75740</v>
      </c>
      <c r="H14" s="330">
        <v>89.234999999999999</v>
      </c>
    </row>
    <row r="15" spans="1:10" ht="13.5">
      <c r="A15" s="203">
        <v>2015</v>
      </c>
      <c r="B15" s="307">
        <v>63.326000000000001</v>
      </c>
      <c r="C15" s="307">
        <v>29.28433818652686</v>
      </c>
      <c r="D15" s="307">
        <v>185.446</v>
      </c>
      <c r="E15" s="310">
        <v>50.06</v>
      </c>
      <c r="F15" s="494">
        <v>92834</v>
      </c>
      <c r="G15" s="494">
        <v>57508</v>
      </c>
      <c r="H15" s="330">
        <v>71.58</v>
      </c>
    </row>
    <row r="16" spans="1:10" ht="13.5">
      <c r="A16" s="203">
        <v>2016</v>
      </c>
      <c r="B16" s="307">
        <v>60.814</v>
      </c>
      <c r="C16" s="307">
        <v>27.229914164501597</v>
      </c>
      <c r="D16" s="307">
        <v>165.596</v>
      </c>
      <c r="E16" s="310">
        <v>47.86</v>
      </c>
      <c r="F16" s="494">
        <v>79254</v>
      </c>
      <c r="G16" s="663">
        <v>54603</v>
      </c>
      <c r="H16" s="330">
        <v>7.3319999999999999</v>
      </c>
    </row>
    <row r="17" spans="1:10" ht="13.5">
      <c r="A17" s="203">
        <v>2017</v>
      </c>
      <c r="B17" s="307">
        <v>62.981999999999999</v>
      </c>
      <c r="C17" s="307">
        <v>31.524403797910516</v>
      </c>
      <c r="D17" s="307">
        <v>198.547</v>
      </c>
      <c r="E17" s="310">
        <v>50.05</v>
      </c>
      <c r="F17" s="494">
        <v>99372.773499999981</v>
      </c>
      <c r="G17" s="663">
        <v>66251</v>
      </c>
      <c r="H17" s="330">
        <v>88.561000000000007</v>
      </c>
    </row>
    <row r="18" spans="1:10" ht="13.5">
      <c r="A18" s="203">
        <v>2018</v>
      </c>
      <c r="B18" s="307">
        <v>65.120999999999995</v>
      </c>
      <c r="C18" s="307">
        <v>32.644922528830946</v>
      </c>
      <c r="D18" s="307">
        <v>212.58699999999999</v>
      </c>
      <c r="E18" s="310">
        <v>47.43</v>
      </c>
      <c r="F18" s="494">
        <v>100830.01409999999</v>
      </c>
      <c r="G18" s="663">
        <v>70664</v>
      </c>
      <c r="H18" s="330">
        <v>88.32</v>
      </c>
      <c r="J18" s="7"/>
    </row>
    <row r="19" spans="1:10" ht="13.5">
      <c r="A19" s="203">
        <v>2019</v>
      </c>
      <c r="B19" s="307">
        <v>66.147000000000006</v>
      </c>
      <c r="C19" s="307">
        <v>31.749739217198051</v>
      </c>
      <c r="D19" s="307">
        <v>210.01499999999999</v>
      </c>
      <c r="E19" s="310">
        <v>43.27</v>
      </c>
      <c r="F19" s="494">
        <v>90873.490500000014</v>
      </c>
      <c r="G19" s="663">
        <v>70070</v>
      </c>
      <c r="H19" s="330">
        <v>86.945999999999998</v>
      </c>
      <c r="J19" s="7"/>
    </row>
    <row r="20" spans="1:10" ht="13.5">
      <c r="A20" s="203">
        <v>2020</v>
      </c>
      <c r="B20" s="307">
        <v>61.567999999999998</v>
      </c>
      <c r="C20" s="307">
        <v>30.947570200000001</v>
      </c>
      <c r="D20" s="307">
        <v>190.53800000000001</v>
      </c>
      <c r="E20" s="310">
        <v>35.549999999999997</v>
      </c>
      <c r="F20" s="494">
        <v>67736.259000000005</v>
      </c>
      <c r="G20" s="663">
        <v>60771</v>
      </c>
      <c r="H20" s="330">
        <v>82.213999999999999</v>
      </c>
      <c r="J20" s="7"/>
    </row>
    <row r="21" spans="1:10" ht="14.25" thickBot="1">
      <c r="A21" s="208">
        <v>2021</v>
      </c>
      <c r="B21" s="313">
        <v>57.914000000000001</v>
      </c>
      <c r="C21" s="313">
        <v>30.203577718686326</v>
      </c>
      <c r="D21" s="313">
        <v>174.92099999999999</v>
      </c>
      <c r="E21" s="1301">
        <v>58.01</v>
      </c>
      <c r="F21" s="1302">
        <v>101471.6721</v>
      </c>
      <c r="G21" s="495">
        <v>58330</v>
      </c>
      <c r="H21" s="334">
        <v>61.832999999999998</v>
      </c>
    </row>
    <row r="22" spans="1:10" ht="13.15" customHeight="1">
      <c r="A22" s="222" t="s">
        <v>1326</v>
      </c>
      <c r="B22" s="682"/>
      <c r="C22" s="682"/>
      <c r="D22" s="682"/>
      <c r="E22" s="683"/>
      <c r="F22" s="684"/>
      <c r="G22" s="649"/>
      <c r="H22" s="649"/>
    </row>
    <row r="23" spans="1:10" ht="13.15" customHeight="1">
      <c r="A23" s="222" t="s">
        <v>1327</v>
      </c>
      <c r="B23" s="228"/>
      <c r="C23" s="228"/>
      <c r="D23" s="228"/>
      <c r="E23" s="228"/>
      <c r="F23" s="228"/>
      <c r="G23" s="228"/>
      <c r="H23" s="228"/>
    </row>
  </sheetData>
  <mergeCells count="12">
    <mergeCell ref="G8:H8"/>
    <mergeCell ref="D9:D10"/>
    <mergeCell ref="A1:H1"/>
    <mergeCell ref="A3:H3"/>
    <mergeCell ref="A4:H4"/>
    <mergeCell ref="A6:A10"/>
    <mergeCell ref="B6:B10"/>
    <mergeCell ref="C6:C10"/>
    <mergeCell ref="E6:E10"/>
    <mergeCell ref="F6:F10"/>
    <mergeCell ref="G6:H6"/>
    <mergeCell ref="G7:H7"/>
  </mergeCells>
  <printOptions horizontalCentered="1"/>
  <pageMargins left="0.78740157480314965" right="0.78740157480314965" top="0.59055118110236227" bottom="0.98425196850393704" header="0" footer="0"/>
  <pageSetup paperSize="9" scale="47" orientation="portrait"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54">
    <pageSetUpPr fitToPage="1"/>
  </sheetPr>
  <dimension ref="A1:M86"/>
  <sheetViews>
    <sheetView view="pageBreakPreview" zoomScale="70" zoomScaleNormal="75" zoomScaleSheetLayoutView="70" workbookViewId="0">
      <selection activeCell="A4" sqref="A4"/>
    </sheetView>
  </sheetViews>
  <sheetFormatPr baseColWidth="10" defaultColWidth="11.42578125" defaultRowHeight="12.75"/>
  <cols>
    <col min="1" max="1" width="35" style="9" customWidth="1"/>
    <col min="2" max="6" width="16.28515625" style="9" customWidth="1"/>
    <col min="7" max="8" width="16" style="9" customWidth="1"/>
    <col min="9" max="11" width="16.28515625" style="9" customWidth="1"/>
    <col min="12" max="16384" width="11.42578125" style="9"/>
  </cols>
  <sheetData>
    <row r="1" spans="1:13" ht="18.75">
      <c r="A1" s="1636" t="s">
        <v>290</v>
      </c>
      <c r="B1" s="1636"/>
      <c r="C1" s="1636"/>
      <c r="D1" s="1636"/>
      <c r="E1" s="1636"/>
      <c r="F1" s="1636"/>
      <c r="G1" s="1636"/>
      <c r="H1" s="1636"/>
      <c r="I1" s="1636"/>
      <c r="J1" s="1636"/>
      <c r="K1" s="1636"/>
    </row>
    <row r="2" spans="1:13" ht="13.5">
      <c r="A2" s="498"/>
      <c r="B2" s="498"/>
      <c r="C2" s="498"/>
      <c r="D2" s="498"/>
      <c r="E2" s="498"/>
      <c r="F2" s="498"/>
      <c r="G2" s="498"/>
      <c r="H2" s="498"/>
      <c r="I2" s="498"/>
      <c r="J2" s="498"/>
      <c r="K2" s="498"/>
    </row>
    <row r="3" spans="1:13" ht="27.75" customHeight="1">
      <c r="A3" s="1637" t="s">
        <v>1391</v>
      </c>
      <c r="B3" s="1637"/>
      <c r="C3" s="1637"/>
      <c r="D3" s="1637"/>
      <c r="E3" s="1637"/>
      <c r="F3" s="1637"/>
      <c r="G3" s="1637"/>
      <c r="H3" s="1637"/>
      <c r="I3" s="1637"/>
      <c r="J3" s="1637"/>
      <c r="K3" s="1637"/>
      <c r="L3" s="25"/>
      <c r="M3" s="25"/>
    </row>
    <row r="4" spans="1:13" ht="13.5" customHeight="1" thickBot="1">
      <c r="A4" s="25"/>
      <c r="B4" s="41"/>
      <c r="C4" s="41"/>
      <c r="D4" s="41"/>
      <c r="E4" s="41"/>
      <c r="F4" s="41"/>
      <c r="G4" s="41"/>
      <c r="H4" s="41"/>
      <c r="I4" s="13"/>
      <c r="J4" s="13"/>
      <c r="K4" s="13"/>
    </row>
    <row r="5" spans="1:13" ht="24" customHeight="1">
      <c r="A5" s="1691" t="s">
        <v>77</v>
      </c>
      <c r="B5" s="1642" t="s">
        <v>3</v>
      </c>
      <c r="C5" s="1781"/>
      <c r="D5" s="1640"/>
      <c r="E5" s="1782" t="s">
        <v>291</v>
      </c>
      <c r="F5" s="1783"/>
      <c r="G5" s="1783"/>
      <c r="H5" s="1634"/>
      <c r="I5" s="1782" t="s">
        <v>53</v>
      </c>
      <c r="J5" s="1783"/>
      <c r="K5" s="1783"/>
    </row>
    <row r="6" spans="1:13" ht="14.25">
      <c r="A6" s="1672"/>
      <c r="B6" s="1744" t="s">
        <v>13</v>
      </c>
      <c r="C6" s="1713"/>
      <c r="D6" s="1661"/>
      <c r="E6" s="1784"/>
      <c r="F6" s="1785"/>
      <c r="G6" s="1785"/>
      <c r="H6" s="1786"/>
      <c r="I6" s="1784"/>
      <c r="J6" s="1785"/>
      <c r="K6" s="1785"/>
    </row>
    <row r="7" spans="1:13" ht="21" customHeight="1">
      <c r="A7" s="1672"/>
      <c r="B7" s="1720" t="s">
        <v>17</v>
      </c>
      <c r="C7" s="1768" t="s">
        <v>18</v>
      </c>
      <c r="D7" s="1745" t="s">
        <v>19</v>
      </c>
      <c r="E7" s="1666" t="s">
        <v>174</v>
      </c>
      <c r="F7" s="1667"/>
      <c r="G7" s="289" t="s">
        <v>4</v>
      </c>
      <c r="H7" s="556" t="s">
        <v>268</v>
      </c>
      <c r="I7" s="1667" t="s">
        <v>174</v>
      </c>
      <c r="J7" s="1651"/>
      <c r="K7" s="370" t="s">
        <v>4</v>
      </c>
    </row>
    <row r="8" spans="1:13" ht="26.25" customHeight="1" thickBot="1">
      <c r="A8" s="1673"/>
      <c r="B8" s="1679"/>
      <c r="C8" s="1775"/>
      <c r="D8" s="1777"/>
      <c r="E8" s="686" t="s">
        <v>17</v>
      </c>
      <c r="F8" s="216" t="s">
        <v>18</v>
      </c>
      <c r="G8" s="278" t="s">
        <v>293</v>
      </c>
      <c r="H8" s="461" t="s">
        <v>292</v>
      </c>
      <c r="I8" s="686" t="s">
        <v>17</v>
      </c>
      <c r="J8" s="215" t="s">
        <v>18</v>
      </c>
      <c r="K8" s="686" t="s">
        <v>292</v>
      </c>
    </row>
    <row r="9" spans="1:13" ht="21" customHeight="1">
      <c r="A9" s="347" t="s">
        <v>81</v>
      </c>
      <c r="B9" s="411" t="s">
        <v>23</v>
      </c>
      <c r="C9" s="411" t="s">
        <v>23</v>
      </c>
      <c r="D9" s="411" t="s">
        <v>23</v>
      </c>
      <c r="E9" s="411" t="s">
        <v>23</v>
      </c>
      <c r="F9" s="411" t="s">
        <v>23</v>
      </c>
      <c r="G9" s="411" t="s">
        <v>23</v>
      </c>
      <c r="H9" s="411" t="s">
        <v>23</v>
      </c>
      <c r="I9" s="411" t="s">
        <v>23</v>
      </c>
      <c r="J9" s="411" t="s">
        <v>23</v>
      </c>
      <c r="K9" s="412" t="s">
        <v>23</v>
      </c>
    </row>
    <row r="10" spans="1:13" ht="13.5">
      <c r="A10" s="350" t="s">
        <v>82</v>
      </c>
      <c r="B10" s="362" t="s">
        <v>23</v>
      </c>
      <c r="C10" s="362" t="s">
        <v>23</v>
      </c>
      <c r="D10" s="362" t="s">
        <v>23</v>
      </c>
      <c r="E10" s="362" t="s">
        <v>23</v>
      </c>
      <c r="F10" s="362" t="s">
        <v>23</v>
      </c>
      <c r="G10" s="362" t="s">
        <v>23</v>
      </c>
      <c r="H10" s="362" t="s">
        <v>23</v>
      </c>
      <c r="I10" s="362" t="s">
        <v>23</v>
      </c>
      <c r="J10" s="362" t="s">
        <v>23</v>
      </c>
      <c r="K10" s="363" t="s">
        <v>23</v>
      </c>
    </row>
    <row r="11" spans="1:13" ht="13.5">
      <c r="A11" s="350" t="s">
        <v>83</v>
      </c>
      <c r="B11" s="362" t="s">
        <v>23</v>
      </c>
      <c r="C11" s="362" t="s">
        <v>23</v>
      </c>
      <c r="D11" s="362" t="s">
        <v>23</v>
      </c>
      <c r="E11" s="362" t="s">
        <v>23</v>
      </c>
      <c r="F11" s="362" t="s">
        <v>23</v>
      </c>
      <c r="G11" s="362" t="s">
        <v>23</v>
      </c>
      <c r="H11" s="362" t="s">
        <v>23</v>
      </c>
      <c r="I11" s="362" t="s">
        <v>23</v>
      </c>
      <c r="J11" s="362" t="s">
        <v>23</v>
      </c>
      <c r="K11" s="363" t="s">
        <v>23</v>
      </c>
    </row>
    <row r="12" spans="1:13" ht="13.5">
      <c r="A12" s="350" t="s">
        <v>84</v>
      </c>
      <c r="B12" s="362" t="s">
        <v>23</v>
      </c>
      <c r="C12" s="362" t="s">
        <v>23</v>
      </c>
      <c r="D12" s="362" t="s">
        <v>23</v>
      </c>
      <c r="E12" s="362" t="s">
        <v>23</v>
      </c>
      <c r="F12" s="362" t="s">
        <v>23</v>
      </c>
      <c r="G12" s="362" t="s">
        <v>23</v>
      </c>
      <c r="H12" s="362" t="s">
        <v>23</v>
      </c>
      <c r="I12" s="362" t="s">
        <v>23</v>
      </c>
      <c r="J12" s="362" t="s">
        <v>23</v>
      </c>
      <c r="K12" s="363" t="s">
        <v>23</v>
      </c>
    </row>
    <row r="13" spans="1:13" ht="13.5">
      <c r="A13" s="353" t="s">
        <v>85</v>
      </c>
      <c r="B13" s="364" t="s">
        <v>23</v>
      </c>
      <c r="C13" s="364" t="s">
        <v>23</v>
      </c>
      <c r="D13" s="364" t="s">
        <v>23</v>
      </c>
      <c r="E13" s="364" t="s">
        <v>23</v>
      </c>
      <c r="F13" s="364" t="s">
        <v>23</v>
      </c>
      <c r="G13" s="364" t="s">
        <v>23</v>
      </c>
      <c r="H13" s="364" t="s">
        <v>23</v>
      </c>
      <c r="I13" s="364" t="s">
        <v>23</v>
      </c>
      <c r="J13" s="364" t="s">
        <v>23</v>
      </c>
      <c r="K13" s="365" t="s">
        <v>23</v>
      </c>
    </row>
    <row r="14" spans="1:13" ht="13.5">
      <c r="A14" s="353"/>
      <c r="B14" s="364"/>
      <c r="C14" s="364"/>
      <c r="D14" s="364"/>
      <c r="E14" s="364"/>
      <c r="F14" s="364"/>
      <c r="G14" s="364"/>
      <c r="H14" s="364"/>
      <c r="I14" s="364"/>
      <c r="J14" s="364"/>
      <c r="K14" s="365"/>
    </row>
    <row r="15" spans="1:13" ht="13.5">
      <c r="A15" s="353" t="s">
        <v>86</v>
      </c>
      <c r="B15" s="364" t="s">
        <v>23</v>
      </c>
      <c r="C15" s="364" t="s">
        <v>23</v>
      </c>
      <c r="D15" s="364" t="s">
        <v>23</v>
      </c>
      <c r="E15" s="364" t="s">
        <v>23</v>
      </c>
      <c r="F15" s="364" t="s">
        <v>23</v>
      </c>
      <c r="G15" s="364" t="s">
        <v>23</v>
      </c>
      <c r="H15" s="364" t="s">
        <v>23</v>
      </c>
      <c r="I15" s="364" t="s">
        <v>23</v>
      </c>
      <c r="J15" s="364" t="s">
        <v>23</v>
      </c>
      <c r="K15" s="365" t="s">
        <v>23</v>
      </c>
    </row>
    <row r="16" spans="1:13" ht="13.5">
      <c r="A16" s="353"/>
      <c r="B16" s="364"/>
      <c r="C16" s="364"/>
      <c r="D16" s="364"/>
      <c r="E16" s="364"/>
      <c r="F16" s="364"/>
      <c r="G16" s="364"/>
      <c r="H16" s="364"/>
      <c r="I16" s="364"/>
      <c r="J16" s="364"/>
      <c r="K16" s="365"/>
    </row>
    <row r="17" spans="1:11" ht="13.5">
      <c r="A17" s="353" t="s">
        <v>87</v>
      </c>
      <c r="B17" s="364" t="s">
        <v>23</v>
      </c>
      <c r="C17" s="364" t="s">
        <v>23</v>
      </c>
      <c r="D17" s="364" t="s">
        <v>23</v>
      </c>
      <c r="E17" s="364" t="s">
        <v>23</v>
      </c>
      <c r="F17" s="364" t="s">
        <v>23</v>
      </c>
      <c r="G17" s="364" t="s">
        <v>23</v>
      </c>
      <c r="H17" s="364" t="s">
        <v>23</v>
      </c>
      <c r="I17" s="364" t="s">
        <v>23</v>
      </c>
      <c r="J17" s="364" t="s">
        <v>23</v>
      </c>
      <c r="K17" s="365" t="s">
        <v>23</v>
      </c>
    </row>
    <row r="18" spans="1:11" s="15" customFormat="1" ht="13.5">
      <c r="A18" s="350"/>
      <c r="B18" s="362"/>
      <c r="C18" s="362"/>
      <c r="D18" s="362"/>
      <c r="E18" s="362"/>
      <c r="F18" s="362"/>
      <c r="G18" s="362"/>
      <c r="H18" s="362"/>
      <c r="I18" s="362"/>
      <c r="J18" s="362"/>
      <c r="K18" s="363"/>
    </row>
    <row r="19" spans="1:11" ht="13.5">
      <c r="A19" s="350" t="s">
        <v>158</v>
      </c>
      <c r="B19" s="362" t="s">
        <v>23</v>
      </c>
      <c r="C19" s="362" t="s">
        <v>23</v>
      </c>
      <c r="D19" s="362" t="s">
        <v>23</v>
      </c>
      <c r="E19" s="362" t="s">
        <v>23</v>
      </c>
      <c r="F19" s="362" t="s">
        <v>23</v>
      </c>
      <c r="G19" s="362" t="s">
        <v>23</v>
      </c>
      <c r="H19" s="362" t="s">
        <v>23</v>
      </c>
      <c r="I19" s="362" t="s">
        <v>23</v>
      </c>
      <c r="J19" s="362" t="s">
        <v>23</v>
      </c>
      <c r="K19" s="363" t="s">
        <v>23</v>
      </c>
    </row>
    <row r="20" spans="1:11" ht="13.5">
      <c r="A20" s="350" t="s">
        <v>89</v>
      </c>
      <c r="B20" s="362" t="s">
        <v>23</v>
      </c>
      <c r="C20" s="362" t="s">
        <v>23</v>
      </c>
      <c r="D20" s="362" t="s">
        <v>23</v>
      </c>
      <c r="E20" s="362" t="s">
        <v>23</v>
      </c>
      <c r="F20" s="362" t="s">
        <v>23</v>
      </c>
      <c r="G20" s="362" t="s">
        <v>23</v>
      </c>
      <c r="H20" s="362" t="s">
        <v>23</v>
      </c>
      <c r="I20" s="362" t="s">
        <v>23</v>
      </c>
      <c r="J20" s="362" t="s">
        <v>23</v>
      </c>
      <c r="K20" s="363" t="s">
        <v>23</v>
      </c>
    </row>
    <row r="21" spans="1:11" ht="13.5">
      <c r="A21" s="350" t="s">
        <v>90</v>
      </c>
      <c r="B21" s="362" t="s">
        <v>23</v>
      </c>
      <c r="C21" s="362" t="s">
        <v>23</v>
      </c>
      <c r="D21" s="362" t="s">
        <v>23</v>
      </c>
      <c r="E21" s="362" t="s">
        <v>23</v>
      </c>
      <c r="F21" s="362" t="s">
        <v>23</v>
      </c>
      <c r="G21" s="362" t="s">
        <v>23</v>
      </c>
      <c r="H21" s="362" t="s">
        <v>23</v>
      </c>
      <c r="I21" s="362" t="s">
        <v>23</v>
      </c>
      <c r="J21" s="362" t="s">
        <v>23</v>
      </c>
      <c r="K21" s="363" t="s">
        <v>23</v>
      </c>
    </row>
    <row r="22" spans="1:11" ht="13.5">
      <c r="A22" s="353" t="s">
        <v>91</v>
      </c>
      <c r="B22" s="364" t="s">
        <v>23</v>
      </c>
      <c r="C22" s="364" t="s">
        <v>23</v>
      </c>
      <c r="D22" s="364" t="s">
        <v>23</v>
      </c>
      <c r="E22" s="364" t="s">
        <v>23</v>
      </c>
      <c r="F22" s="364" t="s">
        <v>23</v>
      </c>
      <c r="G22" s="364" t="s">
        <v>23</v>
      </c>
      <c r="H22" s="364" t="s">
        <v>23</v>
      </c>
      <c r="I22" s="364" t="s">
        <v>23</v>
      </c>
      <c r="J22" s="364" t="s">
        <v>23</v>
      </c>
      <c r="K22" s="365" t="s">
        <v>23</v>
      </c>
    </row>
    <row r="23" spans="1:11" ht="13.5">
      <c r="A23" s="353"/>
      <c r="B23" s="364"/>
      <c r="C23" s="364"/>
      <c r="D23" s="364"/>
      <c r="E23" s="364"/>
      <c r="F23" s="364"/>
      <c r="G23" s="364"/>
      <c r="H23" s="364"/>
      <c r="I23" s="364"/>
      <c r="J23" s="364"/>
      <c r="K23" s="365"/>
    </row>
    <row r="24" spans="1:11" ht="13.5">
      <c r="A24" s="353" t="s">
        <v>92</v>
      </c>
      <c r="B24" s="364" t="s">
        <v>23</v>
      </c>
      <c r="C24" s="364" t="s">
        <v>23</v>
      </c>
      <c r="D24" s="364" t="s">
        <v>23</v>
      </c>
      <c r="E24" s="364" t="s">
        <v>23</v>
      </c>
      <c r="F24" s="364" t="s">
        <v>23</v>
      </c>
      <c r="G24" s="364" t="s">
        <v>23</v>
      </c>
      <c r="H24" s="364" t="s">
        <v>23</v>
      </c>
      <c r="I24" s="364" t="s">
        <v>23</v>
      </c>
      <c r="J24" s="364" t="s">
        <v>23</v>
      </c>
      <c r="K24" s="365" t="s">
        <v>23</v>
      </c>
    </row>
    <row r="25" spans="1:11" ht="13.5">
      <c r="A25" s="353"/>
      <c r="B25" s="364"/>
      <c r="C25" s="364"/>
      <c r="D25" s="364"/>
      <c r="E25" s="364"/>
      <c r="F25" s="364"/>
      <c r="G25" s="364"/>
      <c r="H25" s="364"/>
      <c r="I25" s="364"/>
      <c r="J25" s="364"/>
      <c r="K25" s="365"/>
    </row>
    <row r="26" spans="1:11" ht="13.5">
      <c r="A26" s="353" t="s">
        <v>93</v>
      </c>
      <c r="B26" s="364" t="s">
        <v>23</v>
      </c>
      <c r="C26" s="364" t="s">
        <v>23</v>
      </c>
      <c r="D26" s="364" t="s">
        <v>23</v>
      </c>
      <c r="E26" s="364" t="s">
        <v>23</v>
      </c>
      <c r="F26" s="364" t="s">
        <v>23</v>
      </c>
      <c r="G26" s="364" t="s">
        <v>23</v>
      </c>
      <c r="H26" s="364" t="s">
        <v>23</v>
      </c>
      <c r="I26" s="364" t="s">
        <v>23</v>
      </c>
      <c r="J26" s="364" t="s">
        <v>23</v>
      </c>
      <c r="K26" s="365" t="s">
        <v>23</v>
      </c>
    </row>
    <row r="27" spans="1:11" ht="13.5">
      <c r="A27" s="350"/>
      <c r="B27" s="362"/>
      <c r="C27" s="362"/>
      <c r="D27" s="362"/>
      <c r="E27" s="362"/>
      <c r="F27" s="362"/>
      <c r="G27" s="362"/>
      <c r="H27" s="362"/>
      <c r="I27" s="362"/>
      <c r="J27" s="362"/>
      <c r="K27" s="363"/>
    </row>
    <row r="28" spans="1:11" ht="13.5">
      <c r="A28" s="350" t="s">
        <v>94</v>
      </c>
      <c r="B28" s="362" t="s">
        <v>23</v>
      </c>
      <c r="C28" s="362" t="s">
        <v>23</v>
      </c>
      <c r="D28" s="362" t="s">
        <v>23</v>
      </c>
      <c r="E28" s="362" t="s">
        <v>23</v>
      </c>
      <c r="F28" s="362" t="s">
        <v>23</v>
      </c>
      <c r="G28" s="362" t="s">
        <v>23</v>
      </c>
      <c r="H28" s="362" t="s">
        <v>23</v>
      </c>
      <c r="I28" s="362" t="s">
        <v>23</v>
      </c>
      <c r="J28" s="362" t="s">
        <v>23</v>
      </c>
      <c r="K28" s="363" t="s">
        <v>23</v>
      </c>
    </row>
    <row r="29" spans="1:11" ht="13.5">
      <c r="A29" s="350" t="s">
        <v>95</v>
      </c>
      <c r="B29" s="362" t="s">
        <v>23</v>
      </c>
      <c r="C29" s="362" t="s">
        <v>23</v>
      </c>
      <c r="D29" s="362" t="s">
        <v>23</v>
      </c>
      <c r="E29" s="362" t="s">
        <v>23</v>
      </c>
      <c r="F29" s="362" t="s">
        <v>23</v>
      </c>
      <c r="G29" s="362" t="s">
        <v>23</v>
      </c>
      <c r="H29" s="362" t="s">
        <v>23</v>
      </c>
      <c r="I29" s="362" t="s">
        <v>23</v>
      </c>
      <c r="J29" s="362" t="s">
        <v>23</v>
      </c>
      <c r="K29" s="363" t="s">
        <v>23</v>
      </c>
    </row>
    <row r="30" spans="1:11" ht="13.5">
      <c r="A30" s="350" t="s">
        <v>96</v>
      </c>
      <c r="B30" s="362" t="s">
        <v>23</v>
      </c>
      <c r="C30" s="362" t="s">
        <v>23</v>
      </c>
      <c r="D30" s="362" t="s">
        <v>23</v>
      </c>
      <c r="E30" s="362" t="s">
        <v>23</v>
      </c>
      <c r="F30" s="362" t="s">
        <v>23</v>
      </c>
      <c r="G30" s="362" t="s">
        <v>23</v>
      </c>
      <c r="H30" s="362" t="s">
        <v>23</v>
      </c>
      <c r="I30" s="362" t="s">
        <v>23</v>
      </c>
      <c r="J30" s="362" t="s">
        <v>23</v>
      </c>
      <c r="K30" s="363" t="s">
        <v>23</v>
      </c>
    </row>
    <row r="31" spans="1:11" ht="13.5">
      <c r="A31" s="353" t="s">
        <v>97</v>
      </c>
      <c r="B31" s="364" t="s">
        <v>23</v>
      </c>
      <c r="C31" s="364" t="s">
        <v>23</v>
      </c>
      <c r="D31" s="364" t="s">
        <v>23</v>
      </c>
      <c r="E31" s="364" t="s">
        <v>23</v>
      </c>
      <c r="F31" s="364" t="s">
        <v>23</v>
      </c>
      <c r="G31" s="364" t="s">
        <v>23</v>
      </c>
      <c r="H31" s="364" t="s">
        <v>23</v>
      </c>
      <c r="I31" s="364" t="s">
        <v>23</v>
      </c>
      <c r="J31" s="364" t="s">
        <v>23</v>
      </c>
      <c r="K31" s="365" t="s">
        <v>23</v>
      </c>
    </row>
    <row r="32" spans="1:11" ht="13.5">
      <c r="A32" s="350"/>
      <c r="B32" s="362"/>
      <c r="C32" s="362"/>
      <c r="D32" s="362"/>
      <c r="E32" s="362"/>
      <c r="F32" s="362"/>
      <c r="G32" s="362"/>
      <c r="H32" s="362"/>
      <c r="I32" s="362"/>
      <c r="J32" s="362"/>
      <c r="K32" s="363"/>
    </row>
    <row r="33" spans="1:11" ht="13.5">
      <c r="A33" s="350" t="s">
        <v>98</v>
      </c>
      <c r="B33" s="362" t="s">
        <v>23</v>
      </c>
      <c r="C33" s="362" t="s">
        <v>23</v>
      </c>
      <c r="D33" s="362" t="s">
        <v>23</v>
      </c>
      <c r="E33" s="362" t="s">
        <v>23</v>
      </c>
      <c r="F33" s="362" t="s">
        <v>23</v>
      </c>
      <c r="G33" s="362" t="s">
        <v>23</v>
      </c>
      <c r="H33" s="362" t="s">
        <v>23</v>
      </c>
      <c r="I33" s="362" t="s">
        <v>23</v>
      </c>
      <c r="J33" s="362" t="s">
        <v>23</v>
      </c>
      <c r="K33" s="363" t="s">
        <v>23</v>
      </c>
    </row>
    <row r="34" spans="1:11" ht="13.5">
      <c r="A34" s="350" t="s">
        <v>99</v>
      </c>
      <c r="B34" s="362" t="s">
        <v>23</v>
      </c>
      <c r="C34" s="362" t="s">
        <v>23</v>
      </c>
      <c r="D34" s="362" t="s">
        <v>23</v>
      </c>
      <c r="E34" s="362" t="s">
        <v>23</v>
      </c>
      <c r="F34" s="362" t="s">
        <v>23</v>
      </c>
      <c r="G34" s="362" t="s">
        <v>23</v>
      </c>
      <c r="H34" s="362" t="s">
        <v>23</v>
      </c>
      <c r="I34" s="362" t="s">
        <v>23</v>
      </c>
      <c r="J34" s="362" t="s">
        <v>23</v>
      </c>
      <c r="K34" s="363" t="s">
        <v>23</v>
      </c>
    </row>
    <row r="35" spans="1:11" ht="13.5">
      <c r="A35" s="350" t="s">
        <v>100</v>
      </c>
      <c r="B35" s="362" t="s">
        <v>23</v>
      </c>
      <c r="C35" s="362" t="s">
        <v>23</v>
      </c>
      <c r="D35" s="362" t="s">
        <v>23</v>
      </c>
      <c r="E35" s="362" t="s">
        <v>23</v>
      </c>
      <c r="F35" s="362" t="s">
        <v>23</v>
      </c>
      <c r="G35" s="362" t="s">
        <v>23</v>
      </c>
      <c r="H35" s="362" t="s">
        <v>23</v>
      </c>
      <c r="I35" s="362" t="s">
        <v>23</v>
      </c>
      <c r="J35" s="362" t="s">
        <v>23</v>
      </c>
      <c r="K35" s="363" t="s">
        <v>23</v>
      </c>
    </row>
    <row r="36" spans="1:11" ht="13.5">
      <c r="A36" s="350" t="s">
        <v>101</v>
      </c>
      <c r="B36" s="362" t="s">
        <v>23</v>
      </c>
      <c r="C36" s="362" t="s">
        <v>23</v>
      </c>
      <c r="D36" s="362" t="s">
        <v>23</v>
      </c>
      <c r="E36" s="362" t="s">
        <v>23</v>
      </c>
      <c r="F36" s="362" t="s">
        <v>23</v>
      </c>
      <c r="G36" s="362" t="s">
        <v>23</v>
      </c>
      <c r="H36" s="362" t="s">
        <v>23</v>
      </c>
      <c r="I36" s="362" t="s">
        <v>23</v>
      </c>
      <c r="J36" s="362" t="s">
        <v>23</v>
      </c>
      <c r="K36" s="363" t="s">
        <v>23</v>
      </c>
    </row>
    <row r="37" spans="1:11" ht="13.5">
      <c r="A37" s="353" t="s">
        <v>102</v>
      </c>
      <c r="B37" s="364" t="s">
        <v>23</v>
      </c>
      <c r="C37" s="364" t="s">
        <v>23</v>
      </c>
      <c r="D37" s="364" t="s">
        <v>23</v>
      </c>
      <c r="E37" s="364" t="s">
        <v>23</v>
      </c>
      <c r="F37" s="364" t="s">
        <v>23</v>
      </c>
      <c r="G37" s="364" t="s">
        <v>23</v>
      </c>
      <c r="H37" s="364" t="s">
        <v>23</v>
      </c>
      <c r="I37" s="364" t="s">
        <v>23</v>
      </c>
      <c r="J37" s="364" t="s">
        <v>23</v>
      </c>
      <c r="K37" s="365" t="s">
        <v>23</v>
      </c>
    </row>
    <row r="38" spans="1:11" ht="13.5">
      <c r="A38" s="353"/>
      <c r="B38" s="364"/>
      <c r="C38" s="364"/>
      <c r="D38" s="364"/>
      <c r="E38" s="364"/>
      <c r="F38" s="364"/>
      <c r="G38" s="364"/>
      <c r="H38" s="364"/>
      <c r="I38" s="364"/>
      <c r="J38" s="364"/>
      <c r="K38" s="365"/>
    </row>
    <row r="39" spans="1:11" ht="13.5">
      <c r="A39" s="353" t="s">
        <v>103</v>
      </c>
      <c r="B39" s="364" t="s">
        <v>23</v>
      </c>
      <c r="C39" s="364" t="s">
        <v>23</v>
      </c>
      <c r="D39" s="364" t="s">
        <v>23</v>
      </c>
      <c r="E39" s="364" t="s">
        <v>23</v>
      </c>
      <c r="F39" s="364" t="s">
        <v>23</v>
      </c>
      <c r="G39" s="364" t="s">
        <v>23</v>
      </c>
      <c r="H39" s="364" t="s">
        <v>23</v>
      </c>
      <c r="I39" s="364" t="s">
        <v>23</v>
      </c>
      <c r="J39" s="364" t="s">
        <v>23</v>
      </c>
      <c r="K39" s="365" t="s">
        <v>23</v>
      </c>
    </row>
    <row r="40" spans="1:11" ht="13.5">
      <c r="A40" s="350"/>
      <c r="B40" s="362"/>
      <c r="C40" s="362"/>
      <c r="D40" s="362"/>
      <c r="E40" s="362"/>
      <c r="F40" s="362"/>
      <c r="G40" s="362"/>
      <c r="H40" s="362"/>
      <c r="I40" s="362"/>
      <c r="J40" s="362"/>
      <c r="K40" s="363"/>
    </row>
    <row r="41" spans="1:11" ht="13.5">
      <c r="A41" s="350" t="s">
        <v>159</v>
      </c>
      <c r="B41" s="389" t="s">
        <v>23</v>
      </c>
      <c r="C41" s="389" t="s">
        <v>23</v>
      </c>
      <c r="D41" s="389" t="s">
        <v>23</v>
      </c>
      <c r="E41" s="389" t="s">
        <v>23</v>
      </c>
      <c r="F41" s="389" t="s">
        <v>23</v>
      </c>
      <c r="G41" s="389" t="s">
        <v>23</v>
      </c>
      <c r="H41" s="389" t="s">
        <v>23</v>
      </c>
      <c r="I41" s="389" t="s">
        <v>23</v>
      </c>
      <c r="J41" s="389" t="s">
        <v>23</v>
      </c>
      <c r="K41" s="390" t="s">
        <v>23</v>
      </c>
    </row>
    <row r="42" spans="1:11" ht="13.5">
      <c r="A42" s="350" t="s">
        <v>105</v>
      </c>
      <c r="B42" s="362" t="s">
        <v>23</v>
      </c>
      <c r="C42" s="362" t="s">
        <v>23</v>
      </c>
      <c r="D42" s="362" t="s">
        <v>23</v>
      </c>
      <c r="E42" s="362" t="s">
        <v>23</v>
      </c>
      <c r="F42" s="362" t="s">
        <v>23</v>
      </c>
      <c r="G42" s="362" t="s">
        <v>23</v>
      </c>
      <c r="H42" s="362" t="s">
        <v>23</v>
      </c>
      <c r="I42" s="362" t="s">
        <v>23</v>
      </c>
      <c r="J42" s="362" t="s">
        <v>23</v>
      </c>
      <c r="K42" s="363" t="s">
        <v>23</v>
      </c>
    </row>
    <row r="43" spans="1:11" ht="13.5">
      <c r="A43" s="350" t="s">
        <v>106</v>
      </c>
      <c r="B43" s="362" t="s">
        <v>23</v>
      </c>
      <c r="C43" s="362" t="s">
        <v>23</v>
      </c>
      <c r="D43" s="362" t="s">
        <v>23</v>
      </c>
      <c r="E43" s="362" t="s">
        <v>23</v>
      </c>
      <c r="F43" s="362" t="s">
        <v>23</v>
      </c>
      <c r="G43" s="362" t="s">
        <v>23</v>
      </c>
      <c r="H43" s="362" t="s">
        <v>23</v>
      </c>
      <c r="I43" s="362" t="s">
        <v>23</v>
      </c>
      <c r="J43" s="362" t="s">
        <v>23</v>
      </c>
      <c r="K43" s="363" t="s">
        <v>23</v>
      </c>
    </row>
    <row r="44" spans="1:11" ht="13.5">
      <c r="A44" s="350" t="s">
        <v>107</v>
      </c>
      <c r="B44" s="389" t="s">
        <v>23</v>
      </c>
      <c r="C44" s="389" t="s">
        <v>23</v>
      </c>
      <c r="D44" s="389" t="s">
        <v>23</v>
      </c>
      <c r="E44" s="389" t="s">
        <v>23</v>
      </c>
      <c r="F44" s="389" t="s">
        <v>23</v>
      </c>
      <c r="G44" s="389" t="s">
        <v>23</v>
      </c>
      <c r="H44" s="389" t="s">
        <v>23</v>
      </c>
      <c r="I44" s="389" t="s">
        <v>23</v>
      </c>
      <c r="J44" s="389" t="s">
        <v>23</v>
      </c>
      <c r="K44" s="390" t="s">
        <v>23</v>
      </c>
    </row>
    <row r="45" spans="1:11" ht="13.5">
      <c r="A45" s="350" t="s">
        <v>108</v>
      </c>
      <c r="B45" s="362" t="s">
        <v>23</v>
      </c>
      <c r="C45" s="362" t="s">
        <v>23</v>
      </c>
      <c r="D45" s="362" t="s">
        <v>23</v>
      </c>
      <c r="E45" s="362" t="s">
        <v>23</v>
      </c>
      <c r="F45" s="362" t="s">
        <v>23</v>
      </c>
      <c r="G45" s="362" t="s">
        <v>23</v>
      </c>
      <c r="H45" s="362" t="s">
        <v>23</v>
      </c>
      <c r="I45" s="362" t="s">
        <v>23</v>
      </c>
      <c r="J45" s="362" t="s">
        <v>23</v>
      </c>
      <c r="K45" s="363" t="s">
        <v>23</v>
      </c>
    </row>
    <row r="46" spans="1:11" ht="13.5">
      <c r="A46" s="350" t="s">
        <v>109</v>
      </c>
      <c r="B46" s="362" t="s">
        <v>23</v>
      </c>
      <c r="C46" s="362" t="s">
        <v>23</v>
      </c>
      <c r="D46" s="362" t="s">
        <v>23</v>
      </c>
      <c r="E46" s="362" t="s">
        <v>23</v>
      </c>
      <c r="F46" s="362" t="s">
        <v>23</v>
      </c>
      <c r="G46" s="362" t="s">
        <v>23</v>
      </c>
      <c r="H46" s="362" t="s">
        <v>23</v>
      </c>
      <c r="I46" s="362" t="s">
        <v>23</v>
      </c>
      <c r="J46" s="362" t="s">
        <v>23</v>
      </c>
      <c r="K46" s="363" t="s">
        <v>23</v>
      </c>
    </row>
    <row r="47" spans="1:11" ht="13.5">
      <c r="A47" s="350" t="s">
        <v>110</v>
      </c>
      <c r="B47" s="362" t="s">
        <v>23</v>
      </c>
      <c r="C47" s="362" t="s">
        <v>23</v>
      </c>
      <c r="D47" s="362" t="s">
        <v>23</v>
      </c>
      <c r="E47" s="362" t="s">
        <v>23</v>
      </c>
      <c r="F47" s="362" t="s">
        <v>23</v>
      </c>
      <c r="G47" s="362" t="s">
        <v>23</v>
      </c>
      <c r="H47" s="362" t="s">
        <v>23</v>
      </c>
      <c r="I47" s="362" t="s">
        <v>23</v>
      </c>
      <c r="J47" s="362" t="s">
        <v>23</v>
      </c>
      <c r="K47" s="363" t="s">
        <v>23</v>
      </c>
    </row>
    <row r="48" spans="1:11" ht="13.5">
      <c r="A48" s="350" t="s">
        <v>111</v>
      </c>
      <c r="B48" s="362" t="s">
        <v>23</v>
      </c>
      <c r="C48" s="362" t="s">
        <v>23</v>
      </c>
      <c r="D48" s="362" t="s">
        <v>23</v>
      </c>
      <c r="E48" s="362" t="s">
        <v>23</v>
      </c>
      <c r="F48" s="362" t="s">
        <v>23</v>
      </c>
      <c r="G48" s="362" t="s">
        <v>23</v>
      </c>
      <c r="H48" s="362" t="s">
        <v>23</v>
      </c>
      <c r="I48" s="362" t="s">
        <v>23</v>
      </c>
      <c r="J48" s="362" t="s">
        <v>23</v>
      </c>
      <c r="K48" s="363" t="s">
        <v>23</v>
      </c>
    </row>
    <row r="49" spans="1:11" ht="13.5">
      <c r="A49" s="350" t="s">
        <v>112</v>
      </c>
      <c r="B49" s="362" t="s">
        <v>23</v>
      </c>
      <c r="C49" s="362" t="s">
        <v>23</v>
      </c>
      <c r="D49" s="362" t="s">
        <v>23</v>
      </c>
      <c r="E49" s="362" t="s">
        <v>23</v>
      </c>
      <c r="F49" s="362" t="s">
        <v>23</v>
      </c>
      <c r="G49" s="362" t="s">
        <v>23</v>
      </c>
      <c r="H49" s="362" t="s">
        <v>23</v>
      </c>
      <c r="I49" s="362" t="s">
        <v>23</v>
      </c>
      <c r="J49" s="362" t="s">
        <v>23</v>
      </c>
      <c r="K49" s="363" t="s">
        <v>23</v>
      </c>
    </row>
    <row r="50" spans="1:11" ht="13.5">
      <c r="A50" s="353" t="s">
        <v>113</v>
      </c>
      <c r="B50" s="364" t="s">
        <v>23</v>
      </c>
      <c r="C50" s="364" t="s">
        <v>23</v>
      </c>
      <c r="D50" s="364" t="s">
        <v>23</v>
      </c>
      <c r="E50" s="364" t="s">
        <v>23</v>
      </c>
      <c r="F50" s="364" t="s">
        <v>23</v>
      </c>
      <c r="G50" s="364" t="s">
        <v>23</v>
      </c>
      <c r="H50" s="364" t="s">
        <v>23</v>
      </c>
      <c r="I50" s="364" t="s">
        <v>23</v>
      </c>
      <c r="J50" s="364" t="s">
        <v>23</v>
      </c>
      <c r="K50" s="365" t="s">
        <v>23</v>
      </c>
    </row>
    <row r="51" spans="1:11" ht="13.5">
      <c r="A51" s="353"/>
      <c r="B51" s="364"/>
      <c r="C51" s="364"/>
      <c r="D51" s="364"/>
      <c r="E51" s="364"/>
      <c r="F51" s="364"/>
      <c r="G51" s="364"/>
      <c r="H51" s="364"/>
      <c r="I51" s="364"/>
      <c r="J51" s="364"/>
      <c r="K51" s="365"/>
    </row>
    <row r="52" spans="1:11" ht="13.5">
      <c r="A52" s="353" t="s">
        <v>114</v>
      </c>
      <c r="B52" s="364" t="s">
        <v>23</v>
      </c>
      <c r="C52" s="364" t="s">
        <v>23</v>
      </c>
      <c r="D52" s="364" t="s">
        <v>23</v>
      </c>
      <c r="E52" s="364" t="s">
        <v>23</v>
      </c>
      <c r="F52" s="364" t="s">
        <v>23</v>
      </c>
      <c r="G52" s="364" t="s">
        <v>23</v>
      </c>
      <c r="H52" s="364" t="s">
        <v>23</v>
      </c>
      <c r="I52" s="364" t="s">
        <v>23</v>
      </c>
      <c r="J52" s="364" t="s">
        <v>23</v>
      </c>
      <c r="K52" s="365" t="s">
        <v>23</v>
      </c>
    </row>
    <row r="53" spans="1:11" ht="13.5">
      <c r="A53" s="350"/>
      <c r="B53" s="362"/>
      <c r="C53" s="362"/>
      <c r="D53" s="362"/>
      <c r="E53" s="362"/>
      <c r="F53" s="362"/>
      <c r="G53" s="362"/>
      <c r="H53" s="362"/>
      <c r="I53" s="362"/>
      <c r="J53" s="362"/>
      <c r="K53" s="363"/>
    </row>
    <row r="54" spans="1:11" ht="13.5">
      <c r="A54" s="350" t="s">
        <v>115</v>
      </c>
      <c r="B54" s="362" t="s">
        <v>23</v>
      </c>
      <c r="C54" s="362" t="s">
        <v>23</v>
      </c>
      <c r="D54" s="362" t="s">
        <v>23</v>
      </c>
      <c r="E54" s="362" t="s">
        <v>23</v>
      </c>
      <c r="F54" s="362" t="s">
        <v>23</v>
      </c>
      <c r="G54" s="362" t="s">
        <v>23</v>
      </c>
      <c r="H54" s="362" t="s">
        <v>23</v>
      </c>
      <c r="I54" s="362" t="s">
        <v>23</v>
      </c>
      <c r="J54" s="362" t="s">
        <v>23</v>
      </c>
      <c r="K54" s="363" t="s">
        <v>23</v>
      </c>
    </row>
    <row r="55" spans="1:11" ht="13.5">
      <c r="A55" s="350" t="s">
        <v>116</v>
      </c>
      <c r="B55" s="362" t="s">
        <v>23</v>
      </c>
      <c r="C55" s="362" t="s">
        <v>23</v>
      </c>
      <c r="D55" s="362" t="s">
        <v>23</v>
      </c>
      <c r="E55" s="362" t="s">
        <v>23</v>
      </c>
      <c r="F55" s="362" t="s">
        <v>23</v>
      </c>
      <c r="G55" s="362" t="s">
        <v>23</v>
      </c>
      <c r="H55" s="362" t="s">
        <v>23</v>
      </c>
      <c r="I55" s="362" t="s">
        <v>23</v>
      </c>
      <c r="J55" s="362" t="s">
        <v>23</v>
      </c>
      <c r="K55" s="363" t="s">
        <v>23</v>
      </c>
    </row>
    <row r="56" spans="1:11" ht="13.5">
      <c r="A56" s="350" t="s">
        <v>117</v>
      </c>
      <c r="B56" s="362" t="s">
        <v>23</v>
      </c>
      <c r="C56" s="362" t="s">
        <v>23</v>
      </c>
      <c r="D56" s="362" t="s">
        <v>23</v>
      </c>
      <c r="E56" s="362" t="s">
        <v>23</v>
      </c>
      <c r="F56" s="362" t="s">
        <v>23</v>
      </c>
      <c r="G56" s="362" t="s">
        <v>23</v>
      </c>
      <c r="H56" s="362" t="s">
        <v>23</v>
      </c>
      <c r="I56" s="362" t="s">
        <v>23</v>
      </c>
      <c r="J56" s="362" t="s">
        <v>23</v>
      </c>
      <c r="K56" s="363" t="s">
        <v>23</v>
      </c>
    </row>
    <row r="57" spans="1:11" ht="13.5">
      <c r="A57" s="350" t="s">
        <v>118</v>
      </c>
      <c r="B57" s="362" t="s">
        <v>23</v>
      </c>
      <c r="C57" s="362" t="s">
        <v>23</v>
      </c>
      <c r="D57" s="362" t="s">
        <v>23</v>
      </c>
      <c r="E57" s="362" t="s">
        <v>23</v>
      </c>
      <c r="F57" s="362" t="s">
        <v>23</v>
      </c>
      <c r="G57" s="362" t="s">
        <v>23</v>
      </c>
      <c r="H57" s="362" t="s">
        <v>23</v>
      </c>
      <c r="I57" s="362" t="s">
        <v>23</v>
      </c>
      <c r="J57" s="362" t="s">
        <v>23</v>
      </c>
      <c r="K57" s="363" t="s">
        <v>23</v>
      </c>
    </row>
    <row r="58" spans="1:11" ht="13.5">
      <c r="A58" s="350" t="s">
        <v>119</v>
      </c>
      <c r="B58" s="362" t="s">
        <v>23</v>
      </c>
      <c r="C58" s="362" t="s">
        <v>23</v>
      </c>
      <c r="D58" s="362" t="s">
        <v>23</v>
      </c>
      <c r="E58" s="362" t="s">
        <v>23</v>
      </c>
      <c r="F58" s="362" t="s">
        <v>23</v>
      </c>
      <c r="G58" s="362" t="s">
        <v>23</v>
      </c>
      <c r="H58" s="362" t="s">
        <v>23</v>
      </c>
      <c r="I58" s="362" t="s">
        <v>23</v>
      </c>
      <c r="J58" s="362" t="s">
        <v>23</v>
      </c>
      <c r="K58" s="363" t="s">
        <v>23</v>
      </c>
    </row>
    <row r="59" spans="1:11" ht="13.5">
      <c r="A59" s="353" t="s">
        <v>172</v>
      </c>
      <c r="B59" s="364" t="s">
        <v>23</v>
      </c>
      <c r="C59" s="364" t="s">
        <v>23</v>
      </c>
      <c r="D59" s="364" t="s">
        <v>23</v>
      </c>
      <c r="E59" s="364" t="s">
        <v>23</v>
      </c>
      <c r="F59" s="364" t="s">
        <v>23</v>
      </c>
      <c r="G59" s="364" t="s">
        <v>23</v>
      </c>
      <c r="H59" s="364" t="s">
        <v>23</v>
      </c>
      <c r="I59" s="364" t="s">
        <v>23</v>
      </c>
      <c r="J59" s="364" t="s">
        <v>23</v>
      </c>
      <c r="K59" s="365" t="s">
        <v>23</v>
      </c>
    </row>
    <row r="60" spans="1:11" ht="13.5">
      <c r="A60" s="350"/>
      <c r="B60" s="362"/>
      <c r="C60" s="362"/>
      <c r="D60" s="362"/>
      <c r="E60" s="362"/>
      <c r="F60" s="362"/>
      <c r="G60" s="362"/>
      <c r="H60" s="362"/>
      <c r="I60" s="362"/>
      <c r="J60" s="362"/>
      <c r="K60" s="363"/>
    </row>
    <row r="61" spans="1:11" ht="13.5">
      <c r="A61" s="350" t="s">
        <v>121</v>
      </c>
      <c r="B61" s="362" t="s">
        <v>23</v>
      </c>
      <c r="C61" s="362" t="s">
        <v>23</v>
      </c>
      <c r="D61" s="362" t="s">
        <v>23</v>
      </c>
      <c r="E61" s="362" t="s">
        <v>23</v>
      </c>
      <c r="F61" s="362" t="s">
        <v>23</v>
      </c>
      <c r="G61" s="362" t="s">
        <v>23</v>
      </c>
      <c r="H61" s="362" t="s">
        <v>23</v>
      </c>
      <c r="I61" s="362" t="s">
        <v>23</v>
      </c>
      <c r="J61" s="362" t="s">
        <v>23</v>
      </c>
      <c r="K61" s="363" t="s">
        <v>23</v>
      </c>
    </row>
    <row r="62" spans="1:11" ht="13.5">
      <c r="A62" s="350" t="s">
        <v>122</v>
      </c>
      <c r="B62" s="362" t="s">
        <v>23</v>
      </c>
      <c r="C62" s="362" t="s">
        <v>23</v>
      </c>
      <c r="D62" s="362" t="s">
        <v>23</v>
      </c>
      <c r="E62" s="362" t="s">
        <v>23</v>
      </c>
      <c r="F62" s="362" t="s">
        <v>23</v>
      </c>
      <c r="G62" s="362" t="s">
        <v>23</v>
      </c>
      <c r="H62" s="362" t="s">
        <v>23</v>
      </c>
      <c r="I62" s="362" t="s">
        <v>23</v>
      </c>
      <c r="J62" s="362" t="s">
        <v>23</v>
      </c>
      <c r="K62" s="363" t="s">
        <v>23</v>
      </c>
    </row>
    <row r="63" spans="1:11" ht="13.5">
      <c r="A63" s="350" t="s">
        <v>123</v>
      </c>
      <c r="B63" s="362" t="s">
        <v>23</v>
      </c>
      <c r="C63" s="362" t="s">
        <v>23</v>
      </c>
      <c r="D63" s="362" t="s">
        <v>23</v>
      </c>
      <c r="E63" s="362" t="s">
        <v>23</v>
      </c>
      <c r="F63" s="362" t="s">
        <v>23</v>
      </c>
      <c r="G63" s="362" t="s">
        <v>23</v>
      </c>
      <c r="H63" s="362" t="s">
        <v>23</v>
      </c>
      <c r="I63" s="362" t="s">
        <v>23</v>
      </c>
      <c r="J63" s="362" t="s">
        <v>23</v>
      </c>
      <c r="K63" s="363" t="s">
        <v>23</v>
      </c>
    </row>
    <row r="64" spans="1:11" ht="13.5">
      <c r="A64" s="353" t="s">
        <v>124</v>
      </c>
      <c r="B64" s="364" t="s">
        <v>23</v>
      </c>
      <c r="C64" s="364" t="s">
        <v>23</v>
      </c>
      <c r="D64" s="364" t="s">
        <v>23</v>
      </c>
      <c r="E64" s="364" t="s">
        <v>23</v>
      </c>
      <c r="F64" s="364" t="s">
        <v>23</v>
      </c>
      <c r="G64" s="364" t="s">
        <v>23</v>
      </c>
      <c r="H64" s="364" t="s">
        <v>23</v>
      </c>
      <c r="I64" s="364" t="s">
        <v>23</v>
      </c>
      <c r="J64" s="364" t="s">
        <v>23</v>
      </c>
      <c r="K64" s="365" t="s">
        <v>23</v>
      </c>
    </row>
    <row r="65" spans="1:11" ht="13.5">
      <c r="A65" s="353"/>
      <c r="B65" s="364"/>
      <c r="C65" s="364"/>
      <c r="D65" s="364"/>
      <c r="E65" s="364"/>
      <c r="F65" s="364"/>
      <c r="G65" s="364"/>
      <c r="H65" s="364"/>
      <c r="I65" s="364"/>
      <c r="J65" s="364"/>
      <c r="K65" s="365"/>
    </row>
    <row r="66" spans="1:11" ht="13.5">
      <c r="A66" s="353" t="s">
        <v>125</v>
      </c>
      <c r="B66" s="364" t="s">
        <v>23</v>
      </c>
      <c r="C66" s="364">
        <v>15</v>
      </c>
      <c r="D66" s="364">
        <v>15</v>
      </c>
      <c r="E66" s="364" t="s">
        <v>23</v>
      </c>
      <c r="F66" s="364">
        <v>2400</v>
      </c>
      <c r="G66" s="364">
        <v>36</v>
      </c>
      <c r="H66" s="364">
        <v>14</v>
      </c>
      <c r="I66" s="364" t="s">
        <v>23</v>
      </c>
      <c r="J66" s="364" t="s">
        <v>23</v>
      </c>
      <c r="K66" s="365" t="s">
        <v>23</v>
      </c>
    </row>
    <row r="67" spans="1:11" ht="13.5">
      <c r="A67" s="350"/>
      <c r="B67" s="362"/>
      <c r="C67" s="362"/>
      <c r="D67" s="362"/>
      <c r="E67" s="362"/>
      <c r="F67" s="362"/>
      <c r="G67" s="362"/>
      <c r="H67" s="362"/>
      <c r="I67" s="362"/>
      <c r="J67" s="362"/>
      <c r="K67" s="363"/>
    </row>
    <row r="68" spans="1:11" ht="13.5">
      <c r="A68" s="350" t="s">
        <v>126</v>
      </c>
      <c r="B68" s="362" t="s">
        <v>23</v>
      </c>
      <c r="C68" s="362" t="s">
        <v>23</v>
      </c>
      <c r="D68" s="362" t="s">
        <v>23</v>
      </c>
      <c r="E68" s="362" t="s">
        <v>23</v>
      </c>
      <c r="F68" s="362" t="s">
        <v>23</v>
      </c>
      <c r="G68" s="362" t="s">
        <v>23</v>
      </c>
      <c r="H68" s="362" t="s">
        <v>23</v>
      </c>
      <c r="I68" s="362" t="s">
        <v>23</v>
      </c>
      <c r="J68" s="362" t="s">
        <v>23</v>
      </c>
      <c r="K68" s="363" t="s">
        <v>23</v>
      </c>
    </row>
    <row r="69" spans="1:11" ht="13.5">
      <c r="A69" s="350" t="s">
        <v>127</v>
      </c>
      <c r="B69" s="362" t="s">
        <v>23</v>
      </c>
      <c r="C69" s="362" t="s">
        <v>23</v>
      </c>
      <c r="D69" s="362" t="s">
        <v>23</v>
      </c>
      <c r="E69" s="362" t="s">
        <v>23</v>
      </c>
      <c r="F69" s="362" t="s">
        <v>23</v>
      </c>
      <c r="G69" s="362" t="s">
        <v>23</v>
      </c>
      <c r="H69" s="362" t="s">
        <v>23</v>
      </c>
      <c r="I69" s="362" t="s">
        <v>23</v>
      </c>
      <c r="J69" s="362" t="s">
        <v>23</v>
      </c>
      <c r="K69" s="363" t="s">
        <v>23</v>
      </c>
    </row>
    <row r="70" spans="1:11" ht="13.5">
      <c r="A70" s="353" t="s">
        <v>128</v>
      </c>
      <c r="B70" s="364" t="s">
        <v>23</v>
      </c>
      <c r="C70" s="364" t="s">
        <v>23</v>
      </c>
      <c r="D70" s="364" t="s">
        <v>23</v>
      </c>
      <c r="E70" s="364" t="s">
        <v>23</v>
      </c>
      <c r="F70" s="364" t="s">
        <v>23</v>
      </c>
      <c r="G70" s="364" t="s">
        <v>23</v>
      </c>
      <c r="H70" s="364" t="s">
        <v>23</v>
      </c>
      <c r="I70" s="364" t="s">
        <v>23</v>
      </c>
      <c r="J70" s="364" t="s">
        <v>23</v>
      </c>
      <c r="K70" s="365" t="s">
        <v>23</v>
      </c>
    </row>
    <row r="71" spans="1:11" ht="13.5">
      <c r="A71" s="350"/>
      <c r="B71" s="362"/>
      <c r="C71" s="362"/>
      <c r="D71" s="362"/>
      <c r="E71" s="362"/>
      <c r="F71" s="362"/>
      <c r="G71" s="362"/>
      <c r="H71" s="362"/>
      <c r="I71" s="362"/>
      <c r="J71" s="362"/>
      <c r="K71" s="363"/>
    </row>
    <row r="72" spans="1:11" ht="13.5">
      <c r="A72" s="350" t="s">
        <v>129</v>
      </c>
      <c r="B72" s="362" t="s">
        <v>23</v>
      </c>
      <c r="C72" s="362" t="s">
        <v>23</v>
      </c>
      <c r="D72" s="362" t="s">
        <v>23</v>
      </c>
      <c r="E72" s="362" t="s">
        <v>23</v>
      </c>
      <c r="F72" s="362" t="s">
        <v>23</v>
      </c>
      <c r="G72" s="362" t="s">
        <v>23</v>
      </c>
      <c r="H72" s="362" t="s">
        <v>23</v>
      </c>
      <c r="I72" s="362" t="s">
        <v>23</v>
      </c>
      <c r="J72" s="362" t="s">
        <v>23</v>
      </c>
      <c r="K72" s="363" t="s">
        <v>23</v>
      </c>
    </row>
    <row r="73" spans="1:11" ht="13.5">
      <c r="A73" s="350" t="s">
        <v>130</v>
      </c>
      <c r="B73" s="362">
        <v>2495</v>
      </c>
      <c r="C73" s="362">
        <v>9625</v>
      </c>
      <c r="D73" s="362">
        <v>12120</v>
      </c>
      <c r="E73" s="362">
        <v>1008</v>
      </c>
      <c r="F73" s="362">
        <v>3321</v>
      </c>
      <c r="G73" s="362">
        <v>34480</v>
      </c>
      <c r="H73" s="362">
        <v>11254</v>
      </c>
      <c r="I73" s="362" t="s">
        <v>23</v>
      </c>
      <c r="J73" s="362" t="s">
        <v>23</v>
      </c>
      <c r="K73" s="363" t="s">
        <v>23</v>
      </c>
    </row>
    <row r="74" spans="1:11" ht="13.5">
      <c r="A74" s="350" t="s">
        <v>131</v>
      </c>
      <c r="B74" s="362" t="s">
        <v>23</v>
      </c>
      <c r="C74" s="362">
        <v>3453</v>
      </c>
      <c r="D74" s="362">
        <v>3453</v>
      </c>
      <c r="E74" s="362" t="s">
        <v>23</v>
      </c>
      <c r="F74" s="362">
        <v>3103</v>
      </c>
      <c r="G74" s="362">
        <v>10716</v>
      </c>
      <c r="H74" s="362">
        <v>3418</v>
      </c>
      <c r="I74" s="362" t="s">
        <v>23</v>
      </c>
      <c r="J74" s="362">
        <v>1831</v>
      </c>
      <c r="K74" s="363">
        <v>6319</v>
      </c>
    </row>
    <row r="75" spans="1:11" ht="13.5">
      <c r="A75" s="350" t="s">
        <v>132</v>
      </c>
      <c r="B75" s="362" t="s">
        <v>23</v>
      </c>
      <c r="C75" s="362" t="s">
        <v>23</v>
      </c>
      <c r="D75" s="362" t="s">
        <v>23</v>
      </c>
      <c r="E75" s="362" t="s">
        <v>23</v>
      </c>
      <c r="F75" s="362" t="s">
        <v>23</v>
      </c>
      <c r="G75" s="362" t="s">
        <v>23</v>
      </c>
      <c r="H75" s="362" t="s">
        <v>23</v>
      </c>
      <c r="I75" s="362" t="s">
        <v>23</v>
      </c>
      <c r="J75" s="362" t="s">
        <v>23</v>
      </c>
      <c r="K75" s="363" t="s">
        <v>23</v>
      </c>
    </row>
    <row r="76" spans="1:11" ht="13.5">
      <c r="A76" s="350" t="s">
        <v>133</v>
      </c>
      <c r="B76" s="362">
        <v>91</v>
      </c>
      <c r="C76" s="362">
        <v>204</v>
      </c>
      <c r="D76" s="362">
        <v>295</v>
      </c>
      <c r="E76" s="362">
        <v>650</v>
      </c>
      <c r="F76" s="362">
        <v>1633</v>
      </c>
      <c r="G76" s="362">
        <v>392</v>
      </c>
      <c r="H76" s="362">
        <v>190</v>
      </c>
      <c r="I76" s="362" t="s">
        <v>23</v>
      </c>
      <c r="J76" s="362" t="s">
        <v>23</v>
      </c>
      <c r="K76" s="363" t="s">
        <v>23</v>
      </c>
    </row>
    <row r="77" spans="1:11" ht="13.5">
      <c r="A77" s="350" t="s">
        <v>134</v>
      </c>
      <c r="B77" s="362" t="s">
        <v>23</v>
      </c>
      <c r="C77" s="362">
        <v>3903</v>
      </c>
      <c r="D77" s="362">
        <v>3903</v>
      </c>
      <c r="E77" s="362" t="s">
        <v>23</v>
      </c>
      <c r="F77" s="362">
        <v>2877</v>
      </c>
      <c r="G77" s="362">
        <v>11230</v>
      </c>
      <c r="H77" s="362">
        <v>4492</v>
      </c>
      <c r="I77" s="362" t="s">
        <v>23</v>
      </c>
      <c r="J77" s="362" t="s">
        <v>23</v>
      </c>
      <c r="K77" s="363" t="s">
        <v>23</v>
      </c>
    </row>
    <row r="78" spans="1:11" ht="13.5">
      <c r="A78" s="350" t="s">
        <v>135</v>
      </c>
      <c r="B78" s="362" t="s">
        <v>23</v>
      </c>
      <c r="C78" s="362" t="s">
        <v>23</v>
      </c>
      <c r="D78" s="362" t="s">
        <v>23</v>
      </c>
      <c r="E78" s="362" t="s">
        <v>23</v>
      </c>
      <c r="F78" s="362" t="s">
        <v>23</v>
      </c>
      <c r="G78" s="362" t="s">
        <v>23</v>
      </c>
      <c r="H78" s="362" t="s">
        <v>23</v>
      </c>
      <c r="I78" s="362" t="s">
        <v>23</v>
      </c>
      <c r="J78" s="362" t="s">
        <v>23</v>
      </c>
      <c r="K78" s="363" t="s">
        <v>23</v>
      </c>
    </row>
    <row r="79" spans="1:11" ht="13.5">
      <c r="A79" s="350" t="s">
        <v>136</v>
      </c>
      <c r="B79" s="389">
        <v>2228</v>
      </c>
      <c r="C79" s="389">
        <v>35900</v>
      </c>
      <c r="D79" s="389">
        <v>38128</v>
      </c>
      <c r="E79" s="389">
        <v>1511</v>
      </c>
      <c r="F79" s="389">
        <v>3195</v>
      </c>
      <c r="G79" s="389">
        <v>118067</v>
      </c>
      <c r="H79" s="389">
        <v>38962</v>
      </c>
      <c r="I79" s="389">
        <v>710</v>
      </c>
      <c r="J79" s="389">
        <v>1500</v>
      </c>
      <c r="K79" s="390">
        <v>55514</v>
      </c>
    </row>
    <row r="80" spans="1:11" ht="13.5">
      <c r="A80" s="353" t="s">
        <v>137</v>
      </c>
      <c r="B80" s="364">
        <v>4814</v>
      </c>
      <c r="C80" s="364">
        <v>53085</v>
      </c>
      <c r="D80" s="364">
        <v>57899</v>
      </c>
      <c r="E80" s="364">
        <v>1234</v>
      </c>
      <c r="F80" s="364">
        <v>3182</v>
      </c>
      <c r="G80" s="364">
        <v>174885</v>
      </c>
      <c r="H80" s="364">
        <v>58316</v>
      </c>
      <c r="I80" s="364" t="s">
        <v>23</v>
      </c>
      <c r="J80" s="364" t="s">
        <v>23</v>
      </c>
      <c r="K80" s="365">
        <v>61833</v>
      </c>
    </row>
    <row r="81" spans="1:11" ht="13.5">
      <c r="A81" s="350"/>
      <c r="B81" s="362"/>
      <c r="C81" s="362"/>
      <c r="D81" s="362"/>
      <c r="E81" s="362"/>
      <c r="F81" s="362"/>
      <c r="G81" s="362"/>
      <c r="H81" s="362"/>
      <c r="I81" s="362"/>
      <c r="J81" s="362"/>
      <c r="K81" s="363"/>
    </row>
    <row r="82" spans="1:11" ht="13.5">
      <c r="A82" s="350" t="s">
        <v>138</v>
      </c>
      <c r="B82" s="362" t="s">
        <v>23</v>
      </c>
      <c r="C82" s="362" t="s">
        <v>23</v>
      </c>
      <c r="D82" s="362" t="s">
        <v>23</v>
      </c>
      <c r="E82" s="362" t="s">
        <v>23</v>
      </c>
      <c r="F82" s="362" t="s">
        <v>23</v>
      </c>
      <c r="G82" s="362" t="s">
        <v>23</v>
      </c>
      <c r="H82" s="362" t="s">
        <v>23</v>
      </c>
      <c r="I82" s="362" t="s">
        <v>23</v>
      </c>
      <c r="J82" s="362" t="s">
        <v>23</v>
      </c>
      <c r="K82" s="363" t="s">
        <v>23</v>
      </c>
    </row>
    <row r="83" spans="1:11" ht="13.5">
      <c r="A83" s="350" t="s">
        <v>139</v>
      </c>
      <c r="B83" s="362" t="s">
        <v>23</v>
      </c>
      <c r="C83" s="362" t="s">
        <v>23</v>
      </c>
      <c r="D83" s="362" t="s">
        <v>23</v>
      </c>
      <c r="E83" s="362" t="s">
        <v>23</v>
      </c>
      <c r="F83" s="362" t="s">
        <v>23</v>
      </c>
      <c r="G83" s="362" t="s">
        <v>23</v>
      </c>
      <c r="H83" s="362" t="s">
        <v>23</v>
      </c>
      <c r="I83" s="362" t="s">
        <v>23</v>
      </c>
      <c r="J83" s="362" t="s">
        <v>23</v>
      </c>
      <c r="K83" s="363" t="s">
        <v>23</v>
      </c>
    </row>
    <row r="84" spans="1:11" ht="13.5">
      <c r="A84" s="353" t="s">
        <v>140</v>
      </c>
      <c r="B84" s="364" t="s">
        <v>23</v>
      </c>
      <c r="C84" s="364" t="s">
        <v>23</v>
      </c>
      <c r="D84" s="364" t="s">
        <v>23</v>
      </c>
      <c r="E84" s="364" t="s">
        <v>23</v>
      </c>
      <c r="F84" s="364" t="s">
        <v>23</v>
      </c>
      <c r="G84" s="364" t="s">
        <v>23</v>
      </c>
      <c r="H84" s="364" t="s">
        <v>23</v>
      </c>
      <c r="I84" s="364" t="s">
        <v>23</v>
      </c>
      <c r="J84" s="364" t="s">
        <v>23</v>
      </c>
      <c r="K84" s="365" t="s">
        <v>23</v>
      </c>
    </row>
    <row r="85" spans="1:11" ht="14.25" thickBot="1">
      <c r="A85" s="486"/>
      <c r="B85" s="487"/>
      <c r="C85" s="487"/>
      <c r="D85" s="487"/>
      <c r="E85" s="487"/>
      <c r="F85" s="487"/>
      <c r="G85" s="487"/>
      <c r="H85" s="487"/>
      <c r="I85" s="487"/>
      <c r="J85" s="487"/>
      <c r="K85" s="488"/>
    </row>
    <row r="86" spans="1:11" ht="14.25" thickBot="1">
      <c r="A86" s="232" t="s">
        <v>141</v>
      </c>
      <c r="B86" s="368">
        <v>4814</v>
      </c>
      <c r="C86" s="368">
        <v>53100</v>
      </c>
      <c r="D86" s="368">
        <v>57914</v>
      </c>
      <c r="E86" s="368">
        <v>1234</v>
      </c>
      <c r="F86" s="368">
        <v>3182</v>
      </c>
      <c r="G86" s="368">
        <v>174921</v>
      </c>
      <c r="H86" s="368">
        <v>58330</v>
      </c>
      <c r="I86" s="368" t="s">
        <v>23</v>
      </c>
      <c r="J86" s="368" t="s">
        <v>23</v>
      </c>
      <c r="K86" s="369">
        <v>61833</v>
      </c>
    </row>
  </sheetData>
  <mergeCells count="12">
    <mergeCell ref="D7:D8"/>
    <mergeCell ref="A1:K1"/>
    <mergeCell ref="B6:D6"/>
    <mergeCell ref="B5:D5"/>
    <mergeCell ref="I5:K6"/>
    <mergeCell ref="A5:A8"/>
    <mergeCell ref="B7:B8"/>
    <mergeCell ref="C7:C8"/>
    <mergeCell ref="A3:K3"/>
    <mergeCell ref="E5:H6"/>
    <mergeCell ref="I7:J7"/>
    <mergeCell ref="E7:F7"/>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41">
    <pageSetUpPr fitToPage="1"/>
  </sheetPr>
  <dimension ref="A1:H21"/>
  <sheetViews>
    <sheetView showGridLines="0" view="pageBreakPreview" zoomScale="75" zoomScaleNormal="100" zoomScaleSheetLayoutView="75" workbookViewId="0">
      <selection activeCell="F27" sqref="F27"/>
    </sheetView>
  </sheetViews>
  <sheetFormatPr baseColWidth="10" defaultRowHeight="12.75"/>
  <cols>
    <col min="1" max="5" width="24" customWidth="1"/>
    <col min="7" max="10" width="10.28515625" customWidth="1"/>
  </cols>
  <sheetData>
    <row r="1" spans="1:8" s="2" customFormat="1" ht="18.75">
      <c r="A1" s="1632" t="s">
        <v>0</v>
      </c>
      <c r="B1" s="1632"/>
      <c r="C1" s="1632"/>
      <c r="D1" s="1632"/>
      <c r="E1" s="1632"/>
      <c r="F1" s="1"/>
    </row>
    <row r="2" spans="1:8" s="3" customFormat="1" ht="12.75" customHeight="1">
      <c r="A2" s="315"/>
      <c r="B2" s="315"/>
      <c r="C2" s="315"/>
      <c r="D2" s="315"/>
      <c r="E2" s="315"/>
    </row>
    <row r="3" spans="1:8" s="3" customFormat="1" ht="15.75">
      <c r="A3" s="1633" t="s">
        <v>575</v>
      </c>
      <c r="B3" s="1633"/>
      <c r="C3" s="1633"/>
      <c r="D3" s="1633"/>
      <c r="E3" s="1633"/>
      <c r="F3" s="43"/>
      <c r="G3" s="43"/>
    </row>
    <row r="4" spans="1:8" s="3" customFormat="1" ht="15.75">
      <c r="A4" s="1633" t="s">
        <v>512</v>
      </c>
      <c r="B4" s="1633"/>
      <c r="C4" s="1633"/>
      <c r="D4" s="1633"/>
      <c r="E4" s="1633"/>
      <c r="F4" s="43"/>
    </row>
    <row r="5" spans="1:8" s="3" customFormat="1" ht="13.5" customHeight="1">
      <c r="A5" s="40"/>
      <c r="B5" s="41"/>
      <c r="C5" s="41"/>
      <c r="D5" s="41"/>
      <c r="E5" s="41"/>
    </row>
    <row r="6" spans="1:8" ht="14.25">
      <c r="A6" s="1672" t="s">
        <v>2</v>
      </c>
      <c r="B6" s="537"/>
      <c r="C6" s="537"/>
      <c r="D6" s="1770" t="s">
        <v>11</v>
      </c>
      <c r="E6" s="1768"/>
    </row>
    <row r="7" spans="1:8" ht="13.15" customHeight="1">
      <c r="A7" s="1672"/>
      <c r="B7" s="214" t="s">
        <v>3</v>
      </c>
      <c r="C7" s="214" t="s">
        <v>10</v>
      </c>
      <c r="D7" s="1770"/>
      <c r="E7" s="1768"/>
    </row>
    <row r="8" spans="1:8" ht="14.25">
      <c r="A8" s="1672"/>
      <c r="B8" s="214" t="s">
        <v>13</v>
      </c>
      <c r="C8" s="214" t="s">
        <v>145</v>
      </c>
      <c r="D8" s="1787"/>
      <c r="E8" s="1788"/>
      <c r="H8" s="45"/>
    </row>
    <row r="9" spans="1:8" ht="34.5" customHeight="1" thickBot="1">
      <c r="A9" s="1672"/>
      <c r="B9" s="537"/>
      <c r="C9" s="537"/>
      <c r="D9" s="370" t="s">
        <v>268</v>
      </c>
      <c r="E9" s="600" t="s">
        <v>53</v>
      </c>
    </row>
    <row r="10" spans="1:8" ht="13.5">
      <c r="A10" s="200">
        <v>2011</v>
      </c>
      <c r="B10" s="662" t="s">
        <v>23</v>
      </c>
      <c r="C10" s="662" t="s">
        <v>23</v>
      </c>
      <c r="D10" s="662" t="s">
        <v>23</v>
      </c>
      <c r="E10" s="687" t="s">
        <v>23</v>
      </c>
      <c r="F10" s="30"/>
    </row>
    <row r="11" spans="1:8" ht="13.5">
      <c r="A11" s="203">
        <v>2012</v>
      </c>
      <c r="B11" s="663">
        <v>14</v>
      </c>
      <c r="C11" s="663">
        <v>14.285714285714286</v>
      </c>
      <c r="D11" s="663">
        <v>20</v>
      </c>
      <c r="E11" s="688" t="s">
        <v>23</v>
      </c>
      <c r="F11" s="30"/>
    </row>
    <row r="12" spans="1:8" ht="13.5">
      <c r="A12" s="203">
        <v>2013</v>
      </c>
      <c r="B12" s="663">
        <v>18</v>
      </c>
      <c r="C12" s="663">
        <v>10</v>
      </c>
      <c r="D12" s="663">
        <v>18</v>
      </c>
      <c r="E12" s="688" t="s">
        <v>23</v>
      </c>
      <c r="F12" s="30"/>
    </row>
    <row r="13" spans="1:8" ht="13.5">
      <c r="A13" s="203">
        <v>2014</v>
      </c>
      <c r="B13" s="689">
        <v>14</v>
      </c>
      <c r="C13" s="689">
        <v>12.142857142857142</v>
      </c>
      <c r="D13" s="689">
        <v>17</v>
      </c>
      <c r="E13" s="688" t="s">
        <v>23</v>
      </c>
      <c r="F13" s="30"/>
    </row>
    <row r="14" spans="1:8" ht="13.5">
      <c r="A14" s="203">
        <v>2015</v>
      </c>
      <c r="B14" s="663">
        <v>14</v>
      </c>
      <c r="C14" s="663">
        <v>12.142857142857142</v>
      </c>
      <c r="D14" s="663">
        <v>17</v>
      </c>
      <c r="E14" s="688" t="s">
        <v>23</v>
      </c>
      <c r="F14" s="30"/>
    </row>
    <row r="15" spans="1:8" ht="13.5">
      <c r="A15" s="203">
        <v>2016</v>
      </c>
      <c r="B15" s="689" t="s">
        <v>23</v>
      </c>
      <c r="C15" s="689" t="s">
        <v>23</v>
      </c>
      <c r="D15" s="689" t="s">
        <v>23</v>
      </c>
      <c r="E15" s="688" t="s">
        <v>23</v>
      </c>
      <c r="F15" s="30"/>
    </row>
    <row r="16" spans="1:8" ht="13.5">
      <c r="A16" s="203">
        <v>2017</v>
      </c>
      <c r="B16" s="663" t="s">
        <v>23</v>
      </c>
      <c r="C16" s="663" t="s">
        <v>23</v>
      </c>
      <c r="D16" s="663" t="s">
        <v>23</v>
      </c>
      <c r="E16" s="688" t="s">
        <v>23</v>
      </c>
      <c r="F16" s="30"/>
    </row>
    <row r="17" spans="1:6" ht="13.5">
      <c r="A17" s="203">
        <v>2018</v>
      </c>
      <c r="B17" s="663">
        <v>2</v>
      </c>
      <c r="C17" s="663">
        <v>10</v>
      </c>
      <c r="D17" s="663">
        <v>2</v>
      </c>
      <c r="E17" s="688" t="s">
        <v>23</v>
      </c>
      <c r="F17" s="30"/>
    </row>
    <row r="18" spans="1:6" ht="13.5">
      <c r="A18" s="203">
        <v>2019</v>
      </c>
      <c r="B18" s="663">
        <v>1</v>
      </c>
      <c r="C18" s="663">
        <v>10</v>
      </c>
      <c r="D18" s="663">
        <v>1</v>
      </c>
      <c r="E18" s="688" t="s">
        <v>23</v>
      </c>
      <c r="F18" s="30"/>
    </row>
    <row r="19" spans="1:6" ht="13.5">
      <c r="A19" s="203">
        <v>2020</v>
      </c>
      <c r="B19" s="663">
        <v>2</v>
      </c>
      <c r="C19" s="663" t="s">
        <v>23</v>
      </c>
      <c r="D19" s="663" t="s">
        <v>23</v>
      </c>
      <c r="E19" s="688" t="s">
        <v>23</v>
      </c>
      <c r="F19" s="30"/>
    </row>
    <row r="20" spans="1:6" ht="14.25" thickBot="1">
      <c r="A20" s="208">
        <v>2021</v>
      </c>
      <c r="B20" s="690">
        <v>12</v>
      </c>
      <c r="C20" s="691">
        <v>7</v>
      </c>
      <c r="D20" s="691">
        <v>8</v>
      </c>
      <c r="E20" s="692" t="s">
        <v>23</v>
      </c>
      <c r="F20" s="30"/>
    </row>
    <row r="21" spans="1:6" ht="13.15" customHeight="1">
      <c r="A21" s="228" t="s">
        <v>1328</v>
      </c>
      <c r="B21" s="228"/>
      <c r="C21" s="228"/>
      <c r="D21" s="228"/>
      <c r="E21" s="228"/>
    </row>
  </sheetData>
  <mergeCells count="5">
    <mergeCell ref="A1:E1"/>
    <mergeCell ref="A6:A9"/>
    <mergeCell ref="D6:E8"/>
    <mergeCell ref="A3:E3"/>
    <mergeCell ref="A4:E4"/>
  </mergeCells>
  <phoneticPr fontId="8" type="noConversion"/>
  <printOptions horizontalCentered="1"/>
  <pageMargins left="0.78740157480314965" right="0.78740157480314965" top="0.59055118110236227" bottom="0.98425196850393704" header="0" footer="0"/>
  <pageSetup paperSize="9" scale="66" orientation="portrait"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3">
    <pageSetUpPr fitToPage="1"/>
  </sheetPr>
  <dimension ref="A1:L85"/>
  <sheetViews>
    <sheetView view="pageBreakPreview" zoomScale="75" zoomScaleNormal="75" zoomScaleSheetLayoutView="75" workbookViewId="0">
      <selection activeCell="N10" sqref="N10"/>
    </sheetView>
  </sheetViews>
  <sheetFormatPr baseColWidth="10" defaultColWidth="11.42578125" defaultRowHeight="12.75"/>
  <cols>
    <col min="1" max="1" width="40.7109375" style="15" customWidth="1"/>
    <col min="2" max="10" width="14.85546875" style="15" customWidth="1"/>
    <col min="11" max="16384" width="11.42578125" style="15"/>
  </cols>
  <sheetData>
    <row r="1" spans="1:12" s="12" customFormat="1" ht="18.75">
      <c r="A1" s="1636" t="s">
        <v>0</v>
      </c>
      <c r="B1" s="1636"/>
      <c r="C1" s="1636"/>
      <c r="D1" s="1636"/>
      <c r="E1" s="1636"/>
      <c r="F1" s="1636"/>
      <c r="G1" s="1636"/>
      <c r="H1" s="1636"/>
      <c r="I1" s="1636"/>
      <c r="J1" s="1636"/>
    </row>
    <row r="2" spans="1:12" ht="13.5">
      <c r="A2" s="498"/>
      <c r="B2" s="498"/>
      <c r="C2" s="498"/>
      <c r="D2" s="498"/>
      <c r="E2" s="498"/>
      <c r="F2" s="498"/>
      <c r="G2" s="498"/>
      <c r="H2" s="498"/>
      <c r="I2" s="498"/>
      <c r="J2" s="498"/>
    </row>
    <row r="3" spans="1:12" s="13" customFormat="1" ht="35.25" customHeight="1">
      <c r="A3" s="1637" t="s">
        <v>1392</v>
      </c>
      <c r="B3" s="1637"/>
      <c r="C3" s="1637"/>
      <c r="D3" s="1637"/>
      <c r="E3" s="1637"/>
      <c r="F3" s="1637"/>
      <c r="G3" s="1637"/>
      <c r="H3" s="1637"/>
      <c r="I3" s="1637"/>
      <c r="J3" s="1637"/>
      <c r="K3" s="25"/>
      <c r="L3" s="25"/>
    </row>
    <row r="4" spans="1:12" s="13" customFormat="1" ht="13.5" customHeight="1">
      <c r="A4" s="25"/>
      <c r="B4" s="41"/>
      <c r="C4" s="41"/>
      <c r="D4" s="41"/>
      <c r="E4" s="41"/>
      <c r="F4" s="41"/>
    </row>
    <row r="5" spans="1:12" ht="35.25" customHeight="1">
      <c r="A5" s="1672" t="s">
        <v>77</v>
      </c>
      <c r="B5" s="1645" t="s">
        <v>3</v>
      </c>
      <c r="C5" s="1780"/>
      <c r="D5" s="1643"/>
      <c r="E5" s="1744" t="s">
        <v>291</v>
      </c>
      <c r="F5" s="1713"/>
      <c r="G5" s="1661"/>
      <c r="H5" s="1713" t="s">
        <v>53</v>
      </c>
      <c r="I5" s="1713"/>
      <c r="J5" s="1713"/>
    </row>
    <row r="6" spans="1:12" ht="34.5" customHeight="1">
      <c r="A6" s="1672"/>
      <c r="B6" s="1744" t="s">
        <v>13</v>
      </c>
      <c r="C6" s="1713"/>
      <c r="D6" s="1643"/>
      <c r="E6" s="1744" t="s">
        <v>174</v>
      </c>
      <c r="F6" s="1661"/>
      <c r="G6" s="250" t="s">
        <v>4</v>
      </c>
      <c r="H6" s="1666" t="s">
        <v>174</v>
      </c>
      <c r="I6" s="1667"/>
      <c r="J6" s="600" t="s">
        <v>4</v>
      </c>
    </row>
    <row r="7" spans="1:12" ht="29.25" customHeight="1" thickBot="1">
      <c r="A7" s="1672"/>
      <c r="B7" s="370" t="s">
        <v>17</v>
      </c>
      <c r="C7" s="372" t="s">
        <v>18</v>
      </c>
      <c r="D7" s="372" t="s">
        <v>19</v>
      </c>
      <c r="E7" s="601" t="s">
        <v>17</v>
      </c>
      <c r="F7" s="372" t="s">
        <v>18</v>
      </c>
      <c r="G7" s="370" t="s">
        <v>293</v>
      </c>
      <c r="H7" s="460" t="s">
        <v>17</v>
      </c>
      <c r="I7" s="373" t="s">
        <v>18</v>
      </c>
      <c r="J7" s="460" t="s">
        <v>292</v>
      </c>
    </row>
    <row r="8" spans="1:12" ht="20.45" customHeight="1">
      <c r="A8" s="347" t="s">
        <v>81</v>
      </c>
      <c r="B8" s="411" t="s">
        <v>23</v>
      </c>
      <c r="C8" s="411" t="s">
        <v>23</v>
      </c>
      <c r="D8" s="411" t="s">
        <v>23</v>
      </c>
      <c r="E8" s="411" t="s">
        <v>23</v>
      </c>
      <c r="F8" s="411" t="s">
        <v>23</v>
      </c>
      <c r="G8" s="411" t="s">
        <v>23</v>
      </c>
      <c r="H8" s="411" t="s">
        <v>23</v>
      </c>
      <c r="I8" s="411" t="s">
        <v>23</v>
      </c>
      <c r="J8" s="412" t="s">
        <v>23</v>
      </c>
    </row>
    <row r="9" spans="1:12" ht="13.5">
      <c r="A9" s="350" t="s">
        <v>82</v>
      </c>
      <c r="B9" s="362" t="s">
        <v>23</v>
      </c>
      <c r="C9" s="362" t="s">
        <v>23</v>
      </c>
      <c r="D9" s="362" t="s">
        <v>23</v>
      </c>
      <c r="E9" s="362" t="s">
        <v>23</v>
      </c>
      <c r="F9" s="362" t="s">
        <v>23</v>
      </c>
      <c r="G9" s="362" t="s">
        <v>23</v>
      </c>
      <c r="H9" s="362" t="s">
        <v>23</v>
      </c>
      <c r="I9" s="362" t="s">
        <v>23</v>
      </c>
      <c r="J9" s="363" t="s">
        <v>23</v>
      </c>
    </row>
    <row r="10" spans="1:12" ht="13.5">
      <c r="A10" s="350" t="s">
        <v>83</v>
      </c>
      <c r="B10" s="362" t="s">
        <v>23</v>
      </c>
      <c r="C10" s="362" t="s">
        <v>23</v>
      </c>
      <c r="D10" s="362" t="s">
        <v>23</v>
      </c>
      <c r="E10" s="362" t="s">
        <v>23</v>
      </c>
      <c r="F10" s="362" t="s">
        <v>23</v>
      </c>
      <c r="G10" s="362" t="s">
        <v>23</v>
      </c>
      <c r="H10" s="362" t="s">
        <v>23</v>
      </c>
      <c r="I10" s="362" t="s">
        <v>23</v>
      </c>
      <c r="J10" s="363" t="s">
        <v>23</v>
      </c>
    </row>
    <row r="11" spans="1:12" ht="13.5">
      <c r="A11" s="350" t="s">
        <v>84</v>
      </c>
      <c r="B11" s="362" t="s">
        <v>23</v>
      </c>
      <c r="C11" s="362" t="s">
        <v>23</v>
      </c>
      <c r="D11" s="362" t="s">
        <v>23</v>
      </c>
      <c r="E11" s="362" t="s">
        <v>23</v>
      </c>
      <c r="F11" s="362" t="s">
        <v>23</v>
      </c>
      <c r="G11" s="362" t="s">
        <v>23</v>
      </c>
      <c r="H11" s="362" t="s">
        <v>23</v>
      </c>
      <c r="I11" s="362" t="s">
        <v>23</v>
      </c>
      <c r="J11" s="363" t="s">
        <v>23</v>
      </c>
    </row>
    <row r="12" spans="1:12" ht="13.5">
      <c r="A12" s="353" t="s">
        <v>85</v>
      </c>
      <c r="B12" s="364" t="s">
        <v>23</v>
      </c>
      <c r="C12" s="364" t="s">
        <v>23</v>
      </c>
      <c r="D12" s="364" t="s">
        <v>23</v>
      </c>
      <c r="E12" s="364" t="s">
        <v>23</v>
      </c>
      <c r="F12" s="364" t="s">
        <v>23</v>
      </c>
      <c r="G12" s="364" t="s">
        <v>23</v>
      </c>
      <c r="H12" s="364" t="s">
        <v>23</v>
      </c>
      <c r="I12" s="364" t="s">
        <v>23</v>
      </c>
      <c r="J12" s="365" t="s">
        <v>23</v>
      </c>
    </row>
    <row r="13" spans="1:12" ht="13.5">
      <c r="A13" s="353"/>
      <c r="B13" s="364"/>
      <c r="C13" s="364"/>
      <c r="D13" s="364"/>
      <c r="E13" s="364"/>
      <c r="F13" s="364"/>
      <c r="G13" s="364"/>
      <c r="H13" s="364"/>
      <c r="I13" s="364"/>
      <c r="J13" s="365"/>
    </row>
    <row r="14" spans="1:12" ht="13.5">
      <c r="A14" s="353" t="s">
        <v>86</v>
      </c>
      <c r="B14" s="364" t="s">
        <v>23</v>
      </c>
      <c r="C14" s="364" t="s">
        <v>23</v>
      </c>
      <c r="D14" s="364" t="s">
        <v>23</v>
      </c>
      <c r="E14" s="364" t="s">
        <v>23</v>
      </c>
      <c r="F14" s="364" t="s">
        <v>23</v>
      </c>
      <c r="G14" s="364" t="s">
        <v>23</v>
      </c>
      <c r="H14" s="364" t="s">
        <v>23</v>
      </c>
      <c r="I14" s="364" t="s">
        <v>23</v>
      </c>
      <c r="J14" s="365" t="s">
        <v>23</v>
      </c>
    </row>
    <row r="15" spans="1:12" ht="13.5">
      <c r="A15" s="353"/>
      <c r="B15" s="364"/>
      <c r="C15" s="364"/>
      <c r="D15" s="364"/>
      <c r="E15" s="364"/>
      <c r="F15" s="364"/>
      <c r="G15" s="364"/>
      <c r="H15" s="364"/>
      <c r="I15" s="364"/>
      <c r="J15" s="365"/>
    </row>
    <row r="16" spans="1:12" ht="13.5">
      <c r="A16" s="353" t="s">
        <v>87</v>
      </c>
      <c r="B16" s="364" t="s">
        <v>23</v>
      </c>
      <c r="C16" s="364" t="s">
        <v>23</v>
      </c>
      <c r="D16" s="364" t="s">
        <v>23</v>
      </c>
      <c r="E16" s="364" t="s">
        <v>23</v>
      </c>
      <c r="F16" s="364" t="s">
        <v>23</v>
      </c>
      <c r="G16" s="364" t="s">
        <v>23</v>
      </c>
      <c r="H16" s="364" t="s">
        <v>23</v>
      </c>
      <c r="I16" s="364" t="s">
        <v>23</v>
      </c>
      <c r="J16" s="365" t="s">
        <v>23</v>
      </c>
    </row>
    <row r="17" spans="1:10" ht="13.5">
      <c r="A17" s="350"/>
      <c r="B17" s="362"/>
      <c r="C17" s="362"/>
      <c r="D17" s="362"/>
      <c r="E17" s="362"/>
      <c r="F17" s="362"/>
      <c r="G17" s="362"/>
      <c r="H17" s="362"/>
      <c r="I17" s="362"/>
      <c r="J17" s="363"/>
    </row>
    <row r="18" spans="1:10" ht="13.5">
      <c r="A18" s="350" t="s">
        <v>158</v>
      </c>
      <c r="B18" s="362" t="s">
        <v>23</v>
      </c>
      <c r="C18" s="362" t="s">
        <v>23</v>
      </c>
      <c r="D18" s="362" t="s">
        <v>23</v>
      </c>
      <c r="E18" s="362" t="s">
        <v>23</v>
      </c>
      <c r="F18" s="362" t="s">
        <v>23</v>
      </c>
      <c r="G18" s="362" t="s">
        <v>23</v>
      </c>
      <c r="H18" s="362" t="s">
        <v>23</v>
      </c>
      <c r="I18" s="362" t="s">
        <v>23</v>
      </c>
      <c r="J18" s="363" t="s">
        <v>23</v>
      </c>
    </row>
    <row r="19" spans="1:10" ht="13.5">
      <c r="A19" s="350" t="s">
        <v>89</v>
      </c>
      <c r="B19" s="362" t="s">
        <v>23</v>
      </c>
      <c r="C19" s="362" t="s">
        <v>23</v>
      </c>
      <c r="D19" s="362" t="s">
        <v>23</v>
      </c>
      <c r="E19" s="362" t="s">
        <v>23</v>
      </c>
      <c r="F19" s="362" t="s">
        <v>23</v>
      </c>
      <c r="G19" s="362" t="s">
        <v>23</v>
      </c>
      <c r="H19" s="362" t="s">
        <v>23</v>
      </c>
      <c r="I19" s="362" t="s">
        <v>23</v>
      </c>
      <c r="J19" s="363" t="s">
        <v>23</v>
      </c>
    </row>
    <row r="20" spans="1:10" ht="13.5">
      <c r="A20" s="350" t="s">
        <v>90</v>
      </c>
      <c r="B20" s="362" t="s">
        <v>23</v>
      </c>
      <c r="C20" s="362" t="s">
        <v>23</v>
      </c>
      <c r="D20" s="362" t="s">
        <v>23</v>
      </c>
      <c r="E20" s="362" t="s">
        <v>23</v>
      </c>
      <c r="F20" s="362" t="s">
        <v>23</v>
      </c>
      <c r="G20" s="362" t="s">
        <v>23</v>
      </c>
      <c r="H20" s="362" t="s">
        <v>23</v>
      </c>
      <c r="I20" s="362" t="s">
        <v>23</v>
      </c>
      <c r="J20" s="363" t="s">
        <v>23</v>
      </c>
    </row>
    <row r="21" spans="1:10" ht="13.5">
      <c r="A21" s="353" t="s">
        <v>91</v>
      </c>
      <c r="B21" s="364" t="s">
        <v>23</v>
      </c>
      <c r="C21" s="364" t="s">
        <v>23</v>
      </c>
      <c r="D21" s="364" t="s">
        <v>23</v>
      </c>
      <c r="E21" s="364" t="s">
        <v>23</v>
      </c>
      <c r="F21" s="364" t="s">
        <v>23</v>
      </c>
      <c r="G21" s="364" t="s">
        <v>23</v>
      </c>
      <c r="H21" s="364" t="s">
        <v>23</v>
      </c>
      <c r="I21" s="364" t="s">
        <v>23</v>
      </c>
      <c r="J21" s="365" t="s">
        <v>23</v>
      </c>
    </row>
    <row r="22" spans="1:10" ht="13.5">
      <c r="A22" s="353"/>
      <c r="B22" s="364"/>
      <c r="C22" s="364"/>
      <c r="D22" s="364"/>
      <c r="E22" s="364"/>
      <c r="F22" s="364"/>
      <c r="G22" s="364"/>
      <c r="H22" s="364"/>
      <c r="I22" s="364"/>
      <c r="J22" s="365"/>
    </row>
    <row r="23" spans="1:10" ht="13.5">
      <c r="A23" s="353" t="s">
        <v>92</v>
      </c>
      <c r="B23" s="364" t="s">
        <v>23</v>
      </c>
      <c r="C23" s="364" t="s">
        <v>23</v>
      </c>
      <c r="D23" s="364" t="s">
        <v>23</v>
      </c>
      <c r="E23" s="364" t="s">
        <v>23</v>
      </c>
      <c r="F23" s="364" t="s">
        <v>23</v>
      </c>
      <c r="G23" s="364" t="s">
        <v>23</v>
      </c>
      <c r="H23" s="364" t="s">
        <v>23</v>
      </c>
      <c r="I23" s="364" t="s">
        <v>23</v>
      </c>
      <c r="J23" s="365" t="s">
        <v>23</v>
      </c>
    </row>
    <row r="24" spans="1:10" ht="13.5">
      <c r="A24" s="353"/>
      <c r="B24" s="364"/>
      <c r="C24" s="364"/>
      <c r="D24" s="364"/>
      <c r="E24" s="364"/>
      <c r="F24" s="364"/>
      <c r="G24" s="364"/>
      <c r="H24" s="364"/>
      <c r="I24" s="364"/>
      <c r="J24" s="365"/>
    </row>
    <row r="25" spans="1:10" ht="13.5">
      <c r="A25" s="353" t="s">
        <v>93</v>
      </c>
      <c r="B25" s="364" t="s">
        <v>23</v>
      </c>
      <c r="C25" s="364" t="s">
        <v>23</v>
      </c>
      <c r="D25" s="364" t="s">
        <v>23</v>
      </c>
      <c r="E25" s="364" t="s">
        <v>23</v>
      </c>
      <c r="F25" s="364" t="s">
        <v>23</v>
      </c>
      <c r="G25" s="364" t="s">
        <v>23</v>
      </c>
      <c r="H25" s="364" t="s">
        <v>23</v>
      </c>
      <c r="I25" s="364" t="s">
        <v>23</v>
      </c>
      <c r="J25" s="365" t="s">
        <v>23</v>
      </c>
    </row>
    <row r="26" spans="1:10" ht="13.5">
      <c r="A26" s="350"/>
      <c r="B26" s="362"/>
      <c r="C26" s="362"/>
      <c r="D26" s="362"/>
      <c r="E26" s="362"/>
      <c r="F26" s="362"/>
      <c r="G26" s="362"/>
      <c r="H26" s="362"/>
      <c r="I26" s="362"/>
      <c r="J26" s="363"/>
    </row>
    <row r="27" spans="1:10" ht="13.5">
      <c r="A27" s="350" t="s">
        <v>94</v>
      </c>
      <c r="B27" s="362" t="s">
        <v>23</v>
      </c>
      <c r="C27" s="362" t="s">
        <v>23</v>
      </c>
      <c r="D27" s="362" t="s">
        <v>23</v>
      </c>
      <c r="E27" s="362" t="s">
        <v>23</v>
      </c>
      <c r="F27" s="362" t="s">
        <v>23</v>
      </c>
      <c r="G27" s="362" t="s">
        <v>23</v>
      </c>
      <c r="H27" s="362" t="s">
        <v>23</v>
      </c>
      <c r="I27" s="362" t="s">
        <v>23</v>
      </c>
      <c r="J27" s="363" t="s">
        <v>23</v>
      </c>
    </row>
    <row r="28" spans="1:10" ht="13.5">
      <c r="A28" s="350" t="s">
        <v>95</v>
      </c>
      <c r="B28" s="362" t="s">
        <v>23</v>
      </c>
      <c r="C28" s="362" t="s">
        <v>23</v>
      </c>
      <c r="D28" s="362" t="s">
        <v>23</v>
      </c>
      <c r="E28" s="362" t="s">
        <v>23</v>
      </c>
      <c r="F28" s="362" t="s">
        <v>23</v>
      </c>
      <c r="G28" s="362" t="s">
        <v>23</v>
      </c>
      <c r="H28" s="362" t="s">
        <v>23</v>
      </c>
      <c r="I28" s="362" t="s">
        <v>23</v>
      </c>
      <c r="J28" s="363" t="s">
        <v>23</v>
      </c>
    </row>
    <row r="29" spans="1:10" ht="13.5">
      <c r="A29" s="350" t="s">
        <v>96</v>
      </c>
      <c r="B29" s="362" t="s">
        <v>23</v>
      </c>
      <c r="C29" s="362" t="s">
        <v>23</v>
      </c>
      <c r="D29" s="362" t="s">
        <v>23</v>
      </c>
      <c r="E29" s="362" t="s">
        <v>23</v>
      </c>
      <c r="F29" s="362" t="s">
        <v>23</v>
      </c>
      <c r="G29" s="362" t="s">
        <v>23</v>
      </c>
      <c r="H29" s="362" t="s">
        <v>23</v>
      </c>
      <c r="I29" s="362" t="s">
        <v>23</v>
      </c>
      <c r="J29" s="363" t="s">
        <v>23</v>
      </c>
    </row>
    <row r="30" spans="1:10" ht="13.5">
      <c r="A30" s="353" t="s">
        <v>97</v>
      </c>
      <c r="B30" s="364" t="s">
        <v>23</v>
      </c>
      <c r="C30" s="364" t="s">
        <v>23</v>
      </c>
      <c r="D30" s="364" t="s">
        <v>23</v>
      </c>
      <c r="E30" s="364" t="s">
        <v>23</v>
      </c>
      <c r="F30" s="364" t="s">
        <v>23</v>
      </c>
      <c r="G30" s="364" t="s">
        <v>23</v>
      </c>
      <c r="H30" s="364" t="s">
        <v>23</v>
      </c>
      <c r="I30" s="364" t="s">
        <v>23</v>
      </c>
      <c r="J30" s="365" t="s">
        <v>23</v>
      </c>
    </row>
    <row r="31" spans="1:10" ht="13.5">
      <c r="A31" s="350"/>
      <c r="B31" s="362"/>
      <c r="C31" s="362"/>
      <c r="D31" s="362"/>
      <c r="E31" s="362"/>
      <c r="F31" s="362"/>
      <c r="G31" s="362"/>
      <c r="H31" s="362"/>
      <c r="I31" s="362"/>
      <c r="J31" s="363"/>
    </row>
    <row r="32" spans="1:10" ht="13.5">
      <c r="A32" s="350" t="s">
        <v>98</v>
      </c>
      <c r="B32" s="362" t="s">
        <v>23</v>
      </c>
      <c r="C32" s="362" t="s">
        <v>23</v>
      </c>
      <c r="D32" s="362" t="s">
        <v>23</v>
      </c>
      <c r="E32" s="362" t="s">
        <v>23</v>
      </c>
      <c r="F32" s="362" t="s">
        <v>23</v>
      </c>
      <c r="G32" s="362" t="s">
        <v>23</v>
      </c>
      <c r="H32" s="362" t="s">
        <v>23</v>
      </c>
      <c r="I32" s="362" t="s">
        <v>23</v>
      </c>
      <c r="J32" s="363" t="s">
        <v>23</v>
      </c>
    </row>
    <row r="33" spans="1:10" ht="13.5">
      <c r="A33" s="350" t="s">
        <v>99</v>
      </c>
      <c r="B33" s="362" t="s">
        <v>23</v>
      </c>
      <c r="C33" s="362" t="s">
        <v>23</v>
      </c>
      <c r="D33" s="362" t="s">
        <v>23</v>
      </c>
      <c r="E33" s="362" t="s">
        <v>23</v>
      </c>
      <c r="F33" s="362" t="s">
        <v>23</v>
      </c>
      <c r="G33" s="362" t="s">
        <v>23</v>
      </c>
      <c r="H33" s="362" t="s">
        <v>23</v>
      </c>
      <c r="I33" s="362" t="s">
        <v>23</v>
      </c>
      <c r="J33" s="363" t="s">
        <v>23</v>
      </c>
    </row>
    <row r="34" spans="1:10" ht="13.5">
      <c r="A34" s="350" t="s">
        <v>100</v>
      </c>
      <c r="B34" s="362" t="s">
        <v>23</v>
      </c>
      <c r="C34" s="362" t="s">
        <v>23</v>
      </c>
      <c r="D34" s="362" t="s">
        <v>23</v>
      </c>
      <c r="E34" s="362" t="s">
        <v>23</v>
      </c>
      <c r="F34" s="362" t="s">
        <v>23</v>
      </c>
      <c r="G34" s="362" t="s">
        <v>23</v>
      </c>
      <c r="H34" s="362" t="s">
        <v>23</v>
      </c>
      <c r="I34" s="362" t="s">
        <v>23</v>
      </c>
      <c r="J34" s="363" t="s">
        <v>23</v>
      </c>
    </row>
    <row r="35" spans="1:10" ht="13.5">
      <c r="A35" s="350" t="s">
        <v>101</v>
      </c>
      <c r="B35" s="362" t="s">
        <v>23</v>
      </c>
      <c r="C35" s="362" t="s">
        <v>23</v>
      </c>
      <c r="D35" s="362" t="s">
        <v>23</v>
      </c>
      <c r="E35" s="362" t="s">
        <v>23</v>
      </c>
      <c r="F35" s="362" t="s">
        <v>23</v>
      </c>
      <c r="G35" s="362" t="s">
        <v>23</v>
      </c>
      <c r="H35" s="362" t="s">
        <v>23</v>
      </c>
      <c r="I35" s="362" t="s">
        <v>23</v>
      </c>
      <c r="J35" s="363" t="s">
        <v>23</v>
      </c>
    </row>
    <row r="36" spans="1:10" ht="13.5">
      <c r="A36" s="353" t="s">
        <v>102</v>
      </c>
      <c r="B36" s="364" t="s">
        <v>23</v>
      </c>
      <c r="C36" s="364" t="s">
        <v>23</v>
      </c>
      <c r="D36" s="364" t="s">
        <v>23</v>
      </c>
      <c r="E36" s="364" t="s">
        <v>23</v>
      </c>
      <c r="F36" s="364" t="s">
        <v>23</v>
      </c>
      <c r="G36" s="364" t="s">
        <v>23</v>
      </c>
      <c r="H36" s="364" t="s">
        <v>23</v>
      </c>
      <c r="I36" s="364" t="s">
        <v>23</v>
      </c>
      <c r="J36" s="365" t="s">
        <v>23</v>
      </c>
    </row>
    <row r="37" spans="1:10" ht="13.5">
      <c r="A37" s="353"/>
      <c r="B37" s="364"/>
      <c r="C37" s="364"/>
      <c r="D37" s="364"/>
      <c r="E37" s="364"/>
      <c r="F37" s="364"/>
      <c r="G37" s="364"/>
      <c r="H37" s="364"/>
      <c r="I37" s="364"/>
      <c r="J37" s="365"/>
    </row>
    <row r="38" spans="1:10" ht="13.5">
      <c r="A38" s="353" t="s">
        <v>103</v>
      </c>
      <c r="B38" s="364" t="s">
        <v>23</v>
      </c>
      <c r="C38" s="364" t="s">
        <v>23</v>
      </c>
      <c r="D38" s="364" t="s">
        <v>23</v>
      </c>
      <c r="E38" s="364" t="s">
        <v>23</v>
      </c>
      <c r="F38" s="364" t="s">
        <v>23</v>
      </c>
      <c r="G38" s="364" t="s">
        <v>23</v>
      </c>
      <c r="H38" s="364" t="s">
        <v>23</v>
      </c>
      <c r="I38" s="364" t="s">
        <v>23</v>
      </c>
      <c r="J38" s="365" t="s">
        <v>23</v>
      </c>
    </row>
    <row r="39" spans="1:10" ht="13.5">
      <c r="A39" s="350"/>
      <c r="B39" s="362"/>
      <c r="C39" s="362"/>
      <c r="D39" s="362"/>
      <c r="E39" s="362"/>
      <c r="F39" s="362"/>
      <c r="G39" s="362"/>
      <c r="H39" s="362"/>
      <c r="I39" s="362"/>
      <c r="J39" s="363"/>
    </row>
    <row r="40" spans="1:10" ht="13.5">
      <c r="A40" s="350" t="s">
        <v>159</v>
      </c>
      <c r="B40" s="389" t="s">
        <v>23</v>
      </c>
      <c r="C40" s="389" t="s">
        <v>23</v>
      </c>
      <c r="D40" s="389" t="s">
        <v>23</v>
      </c>
      <c r="E40" s="389" t="s">
        <v>23</v>
      </c>
      <c r="F40" s="389" t="s">
        <v>23</v>
      </c>
      <c r="G40" s="389" t="s">
        <v>23</v>
      </c>
      <c r="H40" s="389" t="s">
        <v>23</v>
      </c>
      <c r="I40" s="389" t="s">
        <v>23</v>
      </c>
      <c r="J40" s="390" t="s">
        <v>23</v>
      </c>
    </row>
    <row r="41" spans="1:10" ht="13.5">
      <c r="A41" s="350" t="s">
        <v>105</v>
      </c>
      <c r="B41" s="362" t="s">
        <v>23</v>
      </c>
      <c r="C41" s="362" t="s">
        <v>23</v>
      </c>
      <c r="D41" s="362" t="s">
        <v>23</v>
      </c>
      <c r="E41" s="362" t="s">
        <v>23</v>
      </c>
      <c r="F41" s="362" t="s">
        <v>23</v>
      </c>
      <c r="G41" s="362" t="s">
        <v>23</v>
      </c>
      <c r="H41" s="362" t="s">
        <v>23</v>
      </c>
      <c r="I41" s="362" t="s">
        <v>23</v>
      </c>
      <c r="J41" s="363" t="s">
        <v>23</v>
      </c>
    </row>
    <row r="42" spans="1:10" ht="13.5">
      <c r="A42" s="350" t="s">
        <v>106</v>
      </c>
      <c r="B42" s="362" t="s">
        <v>23</v>
      </c>
      <c r="C42" s="362" t="s">
        <v>23</v>
      </c>
      <c r="D42" s="362" t="s">
        <v>23</v>
      </c>
      <c r="E42" s="362" t="s">
        <v>23</v>
      </c>
      <c r="F42" s="362" t="s">
        <v>23</v>
      </c>
      <c r="G42" s="362" t="s">
        <v>23</v>
      </c>
      <c r="H42" s="362" t="s">
        <v>23</v>
      </c>
      <c r="I42" s="362" t="s">
        <v>23</v>
      </c>
      <c r="J42" s="363" t="s">
        <v>23</v>
      </c>
    </row>
    <row r="43" spans="1:10" ht="13.5">
      <c r="A43" s="350" t="s">
        <v>107</v>
      </c>
      <c r="B43" s="389" t="s">
        <v>23</v>
      </c>
      <c r="C43" s="389" t="s">
        <v>23</v>
      </c>
      <c r="D43" s="389" t="s">
        <v>23</v>
      </c>
      <c r="E43" s="389" t="s">
        <v>23</v>
      </c>
      <c r="F43" s="389" t="s">
        <v>23</v>
      </c>
      <c r="G43" s="389" t="s">
        <v>23</v>
      </c>
      <c r="H43" s="389" t="s">
        <v>23</v>
      </c>
      <c r="I43" s="389" t="s">
        <v>23</v>
      </c>
      <c r="J43" s="390" t="s">
        <v>23</v>
      </c>
    </row>
    <row r="44" spans="1:10" ht="13.5">
      <c r="A44" s="350" t="s">
        <v>108</v>
      </c>
      <c r="B44" s="362" t="s">
        <v>23</v>
      </c>
      <c r="C44" s="362" t="s">
        <v>23</v>
      </c>
      <c r="D44" s="362" t="s">
        <v>23</v>
      </c>
      <c r="E44" s="362" t="s">
        <v>23</v>
      </c>
      <c r="F44" s="362" t="s">
        <v>23</v>
      </c>
      <c r="G44" s="362" t="s">
        <v>23</v>
      </c>
      <c r="H44" s="362" t="s">
        <v>23</v>
      </c>
      <c r="I44" s="362" t="s">
        <v>23</v>
      </c>
      <c r="J44" s="363" t="s">
        <v>23</v>
      </c>
    </row>
    <row r="45" spans="1:10" ht="13.5">
      <c r="A45" s="350" t="s">
        <v>109</v>
      </c>
      <c r="B45" s="362" t="s">
        <v>23</v>
      </c>
      <c r="C45" s="362" t="s">
        <v>23</v>
      </c>
      <c r="D45" s="362" t="s">
        <v>23</v>
      </c>
      <c r="E45" s="362" t="s">
        <v>23</v>
      </c>
      <c r="F45" s="362" t="s">
        <v>23</v>
      </c>
      <c r="G45" s="362" t="s">
        <v>23</v>
      </c>
      <c r="H45" s="362" t="s">
        <v>23</v>
      </c>
      <c r="I45" s="362" t="s">
        <v>23</v>
      </c>
      <c r="J45" s="363" t="s">
        <v>23</v>
      </c>
    </row>
    <row r="46" spans="1:10" ht="13.5">
      <c r="A46" s="350" t="s">
        <v>110</v>
      </c>
      <c r="B46" s="362" t="s">
        <v>23</v>
      </c>
      <c r="C46" s="362" t="s">
        <v>23</v>
      </c>
      <c r="D46" s="362" t="s">
        <v>23</v>
      </c>
      <c r="E46" s="362" t="s">
        <v>23</v>
      </c>
      <c r="F46" s="362" t="s">
        <v>23</v>
      </c>
      <c r="G46" s="362" t="s">
        <v>23</v>
      </c>
      <c r="H46" s="362" t="s">
        <v>23</v>
      </c>
      <c r="I46" s="362" t="s">
        <v>23</v>
      </c>
      <c r="J46" s="363" t="s">
        <v>23</v>
      </c>
    </row>
    <row r="47" spans="1:10" ht="13.5">
      <c r="A47" s="350" t="s">
        <v>111</v>
      </c>
      <c r="B47" s="362" t="s">
        <v>23</v>
      </c>
      <c r="C47" s="362" t="s">
        <v>23</v>
      </c>
      <c r="D47" s="362" t="s">
        <v>23</v>
      </c>
      <c r="E47" s="362" t="s">
        <v>23</v>
      </c>
      <c r="F47" s="362" t="s">
        <v>23</v>
      </c>
      <c r="G47" s="362" t="s">
        <v>23</v>
      </c>
      <c r="H47" s="362" t="s">
        <v>23</v>
      </c>
      <c r="I47" s="362" t="s">
        <v>23</v>
      </c>
      <c r="J47" s="363" t="s">
        <v>23</v>
      </c>
    </row>
    <row r="48" spans="1:10" ht="13.5">
      <c r="A48" s="350" t="s">
        <v>112</v>
      </c>
      <c r="B48" s="362" t="s">
        <v>23</v>
      </c>
      <c r="C48" s="362" t="s">
        <v>23</v>
      </c>
      <c r="D48" s="362" t="s">
        <v>23</v>
      </c>
      <c r="E48" s="362" t="s">
        <v>23</v>
      </c>
      <c r="F48" s="362" t="s">
        <v>23</v>
      </c>
      <c r="G48" s="362" t="s">
        <v>23</v>
      </c>
      <c r="H48" s="362" t="s">
        <v>23</v>
      </c>
      <c r="I48" s="362" t="s">
        <v>23</v>
      </c>
      <c r="J48" s="363" t="s">
        <v>23</v>
      </c>
    </row>
    <row r="49" spans="1:10" ht="13.5">
      <c r="A49" s="353" t="s">
        <v>113</v>
      </c>
      <c r="B49" s="364" t="s">
        <v>23</v>
      </c>
      <c r="C49" s="364" t="s">
        <v>23</v>
      </c>
      <c r="D49" s="364" t="s">
        <v>23</v>
      </c>
      <c r="E49" s="364" t="s">
        <v>23</v>
      </c>
      <c r="F49" s="364" t="s">
        <v>23</v>
      </c>
      <c r="G49" s="364" t="s">
        <v>23</v>
      </c>
      <c r="H49" s="364" t="s">
        <v>23</v>
      </c>
      <c r="I49" s="364" t="s">
        <v>23</v>
      </c>
      <c r="J49" s="365" t="s">
        <v>23</v>
      </c>
    </row>
    <row r="50" spans="1:10" ht="13.5">
      <c r="A50" s="353"/>
      <c r="B50" s="364"/>
      <c r="C50" s="364"/>
      <c r="D50" s="364"/>
      <c r="E50" s="364"/>
      <c r="F50" s="364"/>
      <c r="G50" s="364"/>
      <c r="H50" s="364"/>
      <c r="I50" s="364"/>
      <c r="J50" s="365"/>
    </row>
    <row r="51" spans="1:10" ht="13.5">
      <c r="A51" s="353" t="s">
        <v>114</v>
      </c>
      <c r="B51" s="364" t="s">
        <v>23</v>
      </c>
      <c r="C51" s="364" t="s">
        <v>23</v>
      </c>
      <c r="D51" s="364" t="s">
        <v>23</v>
      </c>
      <c r="E51" s="364" t="s">
        <v>23</v>
      </c>
      <c r="F51" s="364" t="s">
        <v>23</v>
      </c>
      <c r="G51" s="364" t="s">
        <v>23</v>
      </c>
      <c r="H51" s="364" t="s">
        <v>23</v>
      </c>
      <c r="I51" s="364" t="s">
        <v>23</v>
      </c>
      <c r="J51" s="365" t="s">
        <v>23</v>
      </c>
    </row>
    <row r="52" spans="1:10" ht="13.5">
      <c r="A52" s="350"/>
      <c r="B52" s="362"/>
      <c r="C52" s="362"/>
      <c r="D52" s="362"/>
      <c r="E52" s="362"/>
      <c r="F52" s="362"/>
      <c r="G52" s="362"/>
      <c r="H52" s="362"/>
      <c r="I52" s="362"/>
      <c r="J52" s="363"/>
    </row>
    <row r="53" spans="1:10" ht="13.5">
      <c r="A53" s="350" t="s">
        <v>115</v>
      </c>
      <c r="B53" s="362" t="s">
        <v>23</v>
      </c>
      <c r="C53" s="362" t="s">
        <v>23</v>
      </c>
      <c r="D53" s="362" t="s">
        <v>23</v>
      </c>
      <c r="E53" s="362" t="s">
        <v>23</v>
      </c>
      <c r="F53" s="362" t="s">
        <v>23</v>
      </c>
      <c r="G53" s="362" t="s">
        <v>23</v>
      </c>
      <c r="H53" s="362" t="s">
        <v>23</v>
      </c>
      <c r="I53" s="362" t="s">
        <v>23</v>
      </c>
      <c r="J53" s="363" t="s">
        <v>23</v>
      </c>
    </row>
    <row r="54" spans="1:10" ht="13.5">
      <c r="A54" s="350" t="s">
        <v>116</v>
      </c>
      <c r="B54" s="362" t="s">
        <v>23</v>
      </c>
      <c r="C54" s="362" t="s">
        <v>23</v>
      </c>
      <c r="D54" s="362" t="s">
        <v>23</v>
      </c>
      <c r="E54" s="362" t="s">
        <v>23</v>
      </c>
      <c r="F54" s="362" t="s">
        <v>23</v>
      </c>
      <c r="G54" s="362" t="s">
        <v>23</v>
      </c>
      <c r="H54" s="362" t="s">
        <v>23</v>
      </c>
      <c r="I54" s="362" t="s">
        <v>23</v>
      </c>
      <c r="J54" s="363" t="s">
        <v>23</v>
      </c>
    </row>
    <row r="55" spans="1:10" ht="13.5">
      <c r="A55" s="350" t="s">
        <v>117</v>
      </c>
      <c r="B55" s="362" t="s">
        <v>23</v>
      </c>
      <c r="C55" s="362" t="s">
        <v>23</v>
      </c>
      <c r="D55" s="362" t="s">
        <v>23</v>
      </c>
      <c r="E55" s="362" t="s">
        <v>23</v>
      </c>
      <c r="F55" s="362" t="s">
        <v>23</v>
      </c>
      <c r="G55" s="362" t="s">
        <v>23</v>
      </c>
      <c r="H55" s="362" t="s">
        <v>23</v>
      </c>
      <c r="I55" s="362" t="s">
        <v>23</v>
      </c>
      <c r="J55" s="363" t="s">
        <v>23</v>
      </c>
    </row>
    <row r="56" spans="1:10" ht="13.5">
      <c r="A56" s="350" t="s">
        <v>118</v>
      </c>
      <c r="B56" s="362" t="s">
        <v>23</v>
      </c>
      <c r="C56" s="362" t="s">
        <v>23</v>
      </c>
      <c r="D56" s="362" t="s">
        <v>23</v>
      </c>
      <c r="E56" s="362" t="s">
        <v>23</v>
      </c>
      <c r="F56" s="362" t="s">
        <v>23</v>
      </c>
      <c r="G56" s="362" t="s">
        <v>23</v>
      </c>
      <c r="H56" s="362" t="s">
        <v>23</v>
      </c>
      <c r="I56" s="362" t="s">
        <v>23</v>
      </c>
      <c r="J56" s="363" t="s">
        <v>23</v>
      </c>
    </row>
    <row r="57" spans="1:10" ht="13.5">
      <c r="A57" s="350" t="s">
        <v>119</v>
      </c>
      <c r="B57" s="362" t="s">
        <v>23</v>
      </c>
      <c r="C57" s="362" t="s">
        <v>23</v>
      </c>
      <c r="D57" s="362" t="s">
        <v>23</v>
      </c>
      <c r="E57" s="362" t="s">
        <v>23</v>
      </c>
      <c r="F57" s="362" t="s">
        <v>23</v>
      </c>
      <c r="G57" s="362" t="s">
        <v>23</v>
      </c>
      <c r="H57" s="362" t="s">
        <v>23</v>
      </c>
      <c r="I57" s="362" t="s">
        <v>23</v>
      </c>
      <c r="J57" s="363" t="s">
        <v>23</v>
      </c>
    </row>
    <row r="58" spans="1:10" ht="13.5">
      <c r="A58" s="353" t="s">
        <v>172</v>
      </c>
      <c r="B58" s="364" t="s">
        <v>23</v>
      </c>
      <c r="C58" s="364" t="s">
        <v>23</v>
      </c>
      <c r="D58" s="364" t="s">
        <v>23</v>
      </c>
      <c r="E58" s="364" t="s">
        <v>23</v>
      </c>
      <c r="F58" s="364" t="s">
        <v>23</v>
      </c>
      <c r="G58" s="364" t="s">
        <v>23</v>
      </c>
      <c r="H58" s="364" t="s">
        <v>23</v>
      </c>
      <c r="I58" s="364" t="s">
        <v>23</v>
      </c>
      <c r="J58" s="365" t="s">
        <v>23</v>
      </c>
    </row>
    <row r="59" spans="1:10" ht="13.5">
      <c r="A59" s="350"/>
      <c r="B59" s="362"/>
      <c r="C59" s="362"/>
      <c r="D59" s="362"/>
      <c r="E59" s="362"/>
      <c r="F59" s="362"/>
      <c r="G59" s="362"/>
      <c r="H59" s="362"/>
      <c r="I59" s="362"/>
      <c r="J59" s="363"/>
    </row>
    <row r="60" spans="1:10" ht="13.5">
      <c r="A60" s="350" t="s">
        <v>121</v>
      </c>
      <c r="B60" s="362" t="s">
        <v>23</v>
      </c>
      <c r="C60" s="362" t="s">
        <v>23</v>
      </c>
      <c r="D60" s="362" t="s">
        <v>23</v>
      </c>
      <c r="E60" s="362" t="s">
        <v>23</v>
      </c>
      <c r="F60" s="362" t="s">
        <v>23</v>
      </c>
      <c r="G60" s="362" t="s">
        <v>23</v>
      </c>
      <c r="H60" s="362" t="s">
        <v>23</v>
      </c>
      <c r="I60" s="362" t="s">
        <v>23</v>
      </c>
      <c r="J60" s="363" t="s">
        <v>23</v>
      </c>
    </row>
    <row r="61" spans="1:10" ht="13.5">
      <c r="A61" s="350" t="s">
        <v>122</v>
      </c>
      <c r="B61" s="362" t="s">
        <v>23</v>
      </c>
      <c r="C61" s="362" t="s">
        <v>23</v>
      </c>
      <c r="D61" s="362" t="s">
        <v>23</v>
      </c>
      <c r="E61" s="362" t="s">
        <v>23</v>
      </c>
      <c r="F61" s="362" t="s">
        <v>23</v>
      </c>
      <c r="G61" s="362" t="s">
        <v>23</v>
      </c>
      <c r="H61" s="362" t="s">
        <v>23</v>
      </c>
      <c r="I61" s="362" t="s">
        <v>23</v>
      </c>
      <c r="J61" s="363" t="s">
        <v>23</v>
      </c>
    </row>
    <row r="62" spans="1:10" ht="13.5">
      <c r="A62" s="350" t="s">
        <v>123</v>
      </c>
      <c r="B62" s="362" t="s">
        <v>23</v>
      </c>
      <c r="C62" s="362" t="s">
        <v>23</v>
      </c>
      <c r="D62" s="362" t="s">
        <v>23</v>
      </c>
      <c r="E62" s="362" t="s">
        <v>23</v>
      </c>
      <c r="F62" s="362" t="s">
        <v>23</v>
      </c>
      <c r="G62" s="362" t="s">
        <v>23</v>
      </c>
      <c r="H62" s="362" t="s">
        <v>23</v>
      </c>
      <c r="I62" s="362" t="s">
        <v>23</v>
      </c>
      <c r="J62" s="363" t="s">
        <v>23</v>
      </c>
    </row>
    <row r="63" spans="1:10" ht="13.5">
      <c r="A63" s="353" t="s">
        <v>124</v>
      </c>
      <c r="B63" s="364" t="s">
        <v>23</v>
      </c>
      <c r="C63" s="364" t="s">
        <v>23</v>
      </c>
      <c r="D63" s="364" t="s">
        <v>23</v>
      </c>
      <c r="E63" s="364" t="s">
        <v>23</v>
      </c>
      <c r="F63" s="364" t="s">
        <v>23</v>
      </c>
      <c r="G63" s="364" t="s">
        <v>23</v>
      </c>
      <c r="H63" s="364" t="s">
        <v>23</v>
      </c>
      <c r="I63" s="364" t="s">
        <v>23</v>
      </c>
      <c r="J63" s="365" t="s">
        <v>23</v>
      </c>
    </row>
    <row r="64" spans="1:10" ht="13.5">
      <c r="A64" s="353"/>
      <c r="B64" s="364"/>
      <c r="C64" s="364"/>
      <c r="D64" s="364"/>
      <c r="E64" s="364"/>
      <c r="F64" s="364"/>
      <c r="G64" s="364"/>
      <c r="H64" s="364"/>
      <c r="I64" s="364"/>
      <c r="J64" s="365"/>
    </row>
    <row r="65" spans="1:10" ht="13.5">
      <c r="A65" s="353" t="s">
        <v>125</v>
      </c>
      <c r="B65" s="364" t="s">
        <v>23</v>
      </c>
      <c r="C65" s="364" t="s">
        <v>23</v>
      </c>
      <c r="D65" s="364" t="s">
        <v>23</v>
      </c>
      <c r="E65" s="364" t="s">
        <v>23</v>
      </c>
      <c r="F65" s="364" t="s">
        <v>23</v>
      </c>
      <c r="G65" s="364" t="s">
        <v>23</v>
      </c>
      <c r="H65" s="364" t="s">
        <v>23</v>
      </c>
      <c r="I65" s="364" t="s">
        <v>23</v>
      </c>
      <c r="J65" s="365" t="s">
        <v>23</v>
      </c>
    </row>
    <row r="66" spans="1:10" ht="13.5">
      <c r="A66" s="350"/>
      <c r="B66" s="362"/>
      <c r="C66" s="362"/>
      <c r="D66" s="362"/>
      <c r="E66" s="362"/>
      <c r="F66" s="362"/>
      <c r="G66" s="362"/>
      <c r="H66" s="362"/>
      <c r="I66" s="362"/>
      <c r="J66" s="363"/>
    </row>
    <row r="67" spans="1:10" ht="13.5">
      <c r="A67" s="350" t="s">
        <v>126</v>
      </c>
      <c r="B67" s="362" t="s">
        <v>23</v>
      </c>
      <c r="C67" s="362" t="s">
        <v>23</v>
      </c>
      <c r="D67" s="362" t="s">
        <v>23</v>
      </c>
      <c r="E67" s="362" t="s">
        <v>23</v>
      </c>
      <c r="F67" s="362" t="s">
        <v>23</v>
      </c>
      <c r="G67" s="362" t="s">
        <v>23</v>
      </c>
      <c r="H67" s="362" t="s">
        <v>23</v>
      </c>
      <c r="I67" s="362" t="s">
        <v>23</v>
      </c>
      <c r="J67" s="363" t="s">
        <v>23</v>
      </c>
    </row>
    <row r="68" spans="1:10" ht="13.5">
      <c r="A68" s="350" t="s">
        <v>127</v>
      </c>
      <c r="B68" s="362" t="s">
        <v>23</v>
      </c>
      <c r="C68" s="362" t="s">
        <v>23</v>
      </c>
      <c r="D68" s="362" t="s">
        <v>23</v>
      </c>
      <c r="E68" s="362" t="s">
        <v>23</v>
      </c>
      <c r="F68" s="362" t="s">
        <v>23</v>
      </c>
      <c r="G68" s="362" t="s">
        <v>23</v>
      </c>
      <c r="H68" s="362" t="s">
        <v>23</v>
      </c>
      <c r="I68" s="362" t="s">
        <v>23</v>
      </c>
      <c r="J68" s="363" t="s">
        <v>23</v>
      </c>
    </row>
    <row r="69" spans="1:10" ht="13.5">
      <c r="A69" s="353" t="s">
        <v>128</v>
      </c>
      <c r="B69" s="364" t="s">
        <v>23</v>
      </c>
      <c r="C69" s="364" t="s">
        <v>23</v>
      </c>
      <c r="D69" s="364" t="s">
        <v>23</v>
      </c>
      <c r="E69" s="364" t="s">
        <v>23</v>
      </c>
      <c r="F69" s="364" t="s">
        <v>23</v>
      </c>
      <c r="G69" s="364" t="s">
        <v>23</v>
      </c>
      <c r="H69" s="364" t="s">
        <v>23</v>
      </c>
      <c r="I69" s="364" t="s">
        <v>23</v>
      </c>
      <c r="J69" s="365" t="s">
        <v>23</v>
      </c>
    </row>
    <row r="70" spans="1:10" ht="13.5">
      <c r="A70" s="350"/>
      <c r="B70" s="362"/>
      <c r="C70" s="362"/>
      <c r="D70" s="362"/>
      <c r="E70" s="362"/>
      <c r="F70" s="362"/>
      <c r="G70" s="362"/>
      <c r="H70" s="362"/>
      <c r="I70" s="362"/>
      <c r="J70" s="363"/>
    </row>
    <row r="71" spans="1:10" ht="13.5">
      <c r="A71" s="350" t="s">
        <v>129</v>
      </c>
      <c r="B71" s="362" t="s">
        <v>23</v>
      </c>
      <c r="C71" s="362" t="s">
        <v>23</v>
      </c>
      <c r="D71" s="362" t="s">
        <v>23</v>
      </c>
      <c r="E71" s="362" t="s">
        <v>23</v>
      </c>
      <c r="F71" s="362" t="s">
        <v>23</v>
      </c>
      <c r="G71" s="362" t="s">
        <v>23</v>
      </c>
      <c r="H71" s="362" t="s">
        <v>23</v>
      </c>
      <c r="I71" s="362" t="s">
        <v>23</v>
      </c>
      <c r="J71" s="363" t="s">
        <v>23</v>
      </c>
    </row>
    <row r="72" spans="1:10" ht="13.5">
      <c r="A72" s="350" t="s">
        <v>130</v>
      </c>
      <c r="B72" s="362" t="s">
        <v>23</v>
      </c>
      <c r="C72" s="362" t="s">
        <v>23</v>
      </c>
      <c r="D72" s="362" t="s">
        <v>23</v>
      </c>
      <c r="E72" s="362" t="s">
        <v>23</v>
      </c>
      <c r="F72" s="362" t="s">
        <v>23</v>
      </c>
      <c r="G72" s="362" t="s">
        <v>23</v>
      </c>
      <c r="H72" s="362" t="s">
        <v>23</v>
      </c>
      <c r="I72" s="362" t="s">
        <v>23</v>
      </c>
      <c r="J72" s="363" t="s">
        <v>23</v>
      </c>
    </row>
    <row r="73" spans="1:10" ht="13.5">
      <c r="A73" s="350" t="s">
        <v>131</v>
      </c>
      <c r="B73" s="362" t="s">
        <v>23</v>
      </c>
      <c r="C73" s="362" t="s">
        <v>23</v>
      </c>
      <c r="D73" s="362" t="s">
        <v>23</v>
      </c>
      <c r="E73" s="362" t="s">
        <v>23</v>
      </c>
      <c r="F73" s="362" t="s">
        <v>23</v>
      </c>
      <c r="G73" s="362" t="s">
        <v>23</v>
      </c>
      <c r="H73" s="362" t="s">
        <v>23</v>
      </c>
      <c r="I73" s="362" t="s">
        <v>23</v>
      </c>
      <c r="J73" s="363" t="s">
        <v>23</v>
      </c>
    </row>
    <row r="74" spans="1:10" ht="13.5">
      <c r="A74" s="350" t="s">
        <v>132</v>
      </c>
      <c r="B74" s="362" t="s">
        <v>23</v>
      </c>
      <c r="C74" s="362" t="s">
        <v>23</v>
      </c>
      <c r="D74" s="362" t="s">
        <v>23</v>
      </c>
      <c r="E74" s="362" t="s">
        <v>23</v>
      </c>
      <c r="F74" s="362" t="s">
        <v>23</v>
      </c>
      <c r="G74" s="362" t="s">
        <v>23</v>
      </c>
      <c r="H74" s="362" t="s">
        <v>23</v>
      </c>
      <c r="I74" s="362" t="s">
        <v>23</v>
      </c>
      <c r="J74" s="363" t="s">
        <v>23</v>
      </c>
    </row>
    <row r="75" spans="1:10" ht="13.5">
      <c r="A75" s="350" t="s">
        <v>133</v>
      </c>
      <c r="B75" s="362" t="s">
        <v>23</v>
      </c>
      <c r="C75" s="362" t="s">
        <v>23</v>
      </c>
      <c r="D75" s="362" t="s">
        <v>23</v>
      </c>
      <c r="E75" s="362" t="s">
        <v>23</v>
      </c>
      <c r="F75" s="362" t="s">
        <v>23</v>
      </c>
      <c r="G75" s="362" t="s">
        <v>23</v>
      </c>
      <c r="H75" s="362" t="s">
        <v>23</v>
      </c>
      <c r="I75" s="362" t="s">
        <v>23</v>
      </c>
      <c r="J75" s="363" t="s">
        <v>23</v>
      </c>
    </row>
    <row r="76" spans="1:10" ht="13.5">
      <c r="A76" s="350" t="s">
        <v>134</v>
      </c>
      <c r="B76" s="362" t="s">
        <v>23</v>
      </c>
      <c r="C76" s="362" t="s">
        <v>23</v>
      </c>
      <c r="D76" s="362" t="s">
        <v>23</v>
      </c>
      <c r="E76" s="362" t="s">
        <v>23</v>
      </c>
      <c r="F76" s="362" t="s">
        <v>23</v>
      </c>
      <c r="G76" s="362" t="s">
        <v>23</v>
      </c>
      <c r="H76" s="362" t="s">
        <v>23</v>
      </c>
      <c r="I76" s="362" t="s">
        <v>23</v>
      </c>
      <c r="J76" s="363" t="s">
        <v>23</v>
      </c>
    </row>
    <row r="77" spans="1:10" ht="13.5">
      <c r="A77" s="350" t="s">
        <v>135</v>
      </c>
      <c r="B77" s="362" t="s">
        <v>23</v>
      </c>
      <c r="C77" s="362" t="s">
        <v>23</v>
      </c>
      <c r="D77" s="362" t="s">
        <v>23</v>
      </c>
      <c r="E77" s="362" t="s">
        <v>23</v>
      </c>
      <c r="F77" s="362" t="s">
        <v>23</v>
      </c>
      <c r="G77" s="362" t="s">
        <v>23</v>
      </c>
      <c r="H77" s="362" t="s">
        <v>23</v>
      </c>
      <c r="I77" s="362" t="s">
        <v>23</v>
      </c>
      <c r="J77" s="363" t="s">
        <v>23</v>
      </c>
    </row>
    <row r="78" spans="1:10" ht="13.5">
      <c r="A78" s="350" t="s">
        <v>136</v>
      </c>
      <c r="B78" s="389">
        <v>12</v>
      </c>
      <c r="C78" s="389" t="s">
        <v>23</v>
      </c>
      <c r="D78" s="389">
        <v>12</v>
      </c>
      <c r="E78" s="389">
        <v>700</v>
      </c>
      <c r="F78" s="389" t="s">
        <v>23</v>
      </c>
      <c r="G78" s="389">
        <v>8</v>
      </c>
      <c r="H78" s="389" t="s">
        <v>23</v>
      </c>
      <c r="I78" s="389" t="s">
        <v>23</v>
      </c>
      <c r="J78" s="390" t="s">
        <v>23</v>
      </c>
    </row>
    <row r="79" spans="1:10" ht="13.5">
      <c r="A79" s="353" t="s">
        <v>137</v>
      </c>
      <c r="B79" s="364">
        <v>12</v>
      </c>
      <c r="C79" s="364" t="s">
        <v>23</v>
      </c>
      <c r="D79" s="364">
        <v>12</v>
      </c>
      <c r="E79" s="364">
        <v>700</v>
      </c>
      <c r="F79" s="364" t="s">
        <v>23</v>
      </c>
      <c r="G79" s="364">
        <v>8</v>
      </c>
      <c r="H79" s="364" t="s">
        <v>23</v>
      </c>
      <c r="I79" s="364" t="s">
        <v>23</v>
      </c>
      <c r="J79" s="365" t="s">
        <v>23</v>
      </c>
    </row>
    <row r="80" spans="1:10" ht="13.5">
      <c r="A80" s="350"/>
      <c r="B80" s="362"/>
      <c r="C80" s="362"/>
      <c r="D80" s="362"/>
      <c r="E80" s="362"/>
      <c r="F80" s="362"/>
      <c r="G80" s="362"/>
      <c r="H80" s="362"/>
      <c r="I80" s="362"/>
      <c r="J80" s="363"/>
    </row>
    <row r="81" spans="1:10" ht="13.5">
      <c r="A81" s="350" t="s">
        <v>138</v>
      </c>
      <c r="B81" s="362" t="s">
        <v>23</v>
      </c>
      <c r="C81" s="362" t="s">
        <v>23</v>
      </c>
      <c r="D81" s="362" t="s">
        <v>23</v>
      </c>
      <c r="E81" s="362" t="s">
        <v>23</v>
      </c>
      <c r="F81" s="362" t="s">
        <v>23</v>
      </c>
      <c r="G81" s="362" t="s">
        <v>23</v>
      </c>
      <c r="H81" s="362" t="s">
        <v>23</v>
      </c>
      <c r="I81" s="362" t="s">
        <v>23</v>
      </c>
      <c r="J81" s="363" t="s">
        <v>23</v>
      </c>
    </row>
    <row r="82" spans="1:10" ht="13.5">
      <c r="A82" s="350" t="s">
        <v>139</v>
      </c>
      <c r="B82" s="362" t="s">
        <v>23</v>
      </c>
      <c r="C82" s="362" t="s">
        <v>23</v>
      </c>
      <c r="D82" s="362" t="s">
        <v>23</v>
      </c>
      <c r="E82" s="362" t="s">
        <v>23</v>
      </c>
      <c r="F82" s="362" t="s">
        <v>23</v>
      </c>
      <c r="G82" s="362" t="s">
        <v>23</v>
      </c>
      <c r="H82" s="362" t="s">
        <v>23</v>
      </c>
      <c r="I82" s="362" t="s">
        <v>23</v>
      </c>
      <c r="J82" s="363" t="s">
        <v>23</v>
      </c>
    </row>
    <row r="83" spans="1:10" ht="13.5">
      <c r="A83" s="353" t="s">
        <v>140</v>
      </c>
      <c r="B83" s="364" t="s">
        <v>23</v>
      </c>
      <c r="C83" s="364" t="s">
        <v>23</v>
      </c>
      <c r="D83" s="364" t="s">
        <v>23</v>
      </c>
      <c r="E83" s="364" t="s">
        <v>23</v>
      </c>
      <c r="F83" s="364" t="s">
        <v>23</v>
      </c>
      <c r="G83" s="364" t="s">
        <v>23</v>
      </c>
      <c r="H83" s="364" t="s">
        <v>23</v>
      </c>
      <c r="I83" s="364" t="s">
        <v>23</v>
      </c>
      <c r="J83" s="365" t="s">
        <v>23</v>
      </c>
    </row>
    <row r="84" spans="1:10" ht="14.25" thickBot="1">
      <c r="A84" s="486"/>
      <c r="B84" s="487"/>
      <c r="C84" s="487"/>
      <c r="D84" s="487"/>
      <c r="E84" s="487"/>
      <c r="F84" s="487"/>
      <c r="G84" s="487"/>
      <c r="H84" s="487"/>
      <c r="I84" s="487"/>
      <c r="J84" s="488"/>
    </row>
    <row r="85" spans="1:10" ht="14.25" thickBot="1">
      <c r="A85" s="232" t="s">
        <v>141</v>
      </c>
      <c r="B85" s="368">
        <v>12</v>
      </c>
      <c r="C85" s="368" t="s">
        <v>23</v>
      </c>
      <c r="D85" s="368">
        <v>12</v>
      </c>
      <c r="E85" s="368">
        <v>700</v>
      </c>
      <c r="F85" s="368" t="s">
        <v>23</v>
      </c>
      <c r="G85" s="368">
        <v>8</v>
      </c>
      <c r="H85" s="368" t="s">
        <v>23</v>
      </c>
      <c r="I85" s="368" t="s">
        <v>23</v>
      </c>
      <c r="J85" s="369" t="s">
        <v>23</v>
      </c>
    </row>
  </sheetData>
  <mergeCells count="9">
    <mergeCell ref="A1:J1"/>
    <mergeCell ref="A5:A7"/>
    <mergeCell ref="B5:D5"/>
    <mergeCell ref="E5:G5"/>
    <mergeCell ref="H5:J5"/>
    <mergeCell ref="B6:D6"/>
    <mergeCell ref="E6:F6"/>
    <mergeCell ref="H6:I6"/>
    <mergeCell ref="A3:J3"/>
  </mergeCells>
  <phoneticPr fontId="8" type="noConversion"/>
  <printOptions horizontalCentered="1"/>
  <pageMargins left="0.78740157480314965" right="0.78740157480314965" top="0.59055118110236227" bottom="0.98425196850393704" header="0" footer="0"/>
  <pageSetup paperSize="9" scale="46" orientation="portrait" r:id="rId1"/>
  <headerFooter alignWithMargins="0"/>
  <colBreaks count="1" manualBreakCount="1">
    <brk id="11" max="16"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442B4-8FAD-4DE6-A438-8BEEC46A3EDF}">
  <sheetPr>
    <pageSetUpPr fitToPage="1"/>
  </sheetPr>
  <dimension ref="A1:G22"/>
  <sheetViews>
    <sheetView showGridLines="0" view="pageBreakPreview" zoomScaleNormal="75" zoomScaleSheetLayoutView="100" workbookViewId="0">
      <selection activeCell="K24" sqref="K24"/>
    </sheetView>
  </sheetViews>
  <sheetFormatPr baseColWidth="10" defaultRowHeight="12.75"/>
  <cols>
    <col min="1" max="7" width="22.7109375" customWidth="1"/>
    <col min="9" max="10" width="10.28515625" customWidth="1"/>
    <col min="11" max="11" width="26.42578125" customWidth="1"/>
    <col min="12" max="17" width="13.7109375" customWidth="1"/>
    <col min="18" max="18" width="13" customWidth="1"/>
    <col min="19" max="20" width="10.28515625" customWidth="1"/>
  </cols>
  <sheetData>
    <row r="1" spans="1:7" s="2" customFormat="1" ht="18.75">
      <c r="A1" s="1632" t="s">
        <v>0</v>
      </c>
      <c r="B1" s="1632"/>
      <c r="C1" s="1632"/>
      <c r="D1" s="1632"/>
      <c r="E1" s="1632"/>
      <c r="F1" s="1632"/>
      <c r="G1" s="1632"/>
    </row>
    <row r="2" spans="1:7" s="3" customFormat="1" ht="12.75" customHeight="1">
      <c r="A2" s="315"/>
      <c r="B2" s="315"/>
      <c r="C2" s="315"/>
      <c r="D2" s="315"/>
      <c r="E2" s="315"/>
      <c r="F2" s="315"/>
      <c r="G2" s="315"/>
    </row>
    <row r="3" spans="1:7" s="13" customFormat="1" ht="15.75">
      <c r="A3" s="1660" t="s">
        <v>576</v>
      </c>
      <c r="B3" s="1660"/>
      <c r="C3" s="1660"/>
      <c r="D3" s="1660"/>
      <c r="E3" s="1660"/>
      <c r="F3" s="1660"/>
      <c r="G3" s="1660"/>
    </row>
    <row r="4" spans="1:7" s="13" customFormat="1" ht="27" customHeight="1">
      <c r="A4" s="1637" t="s">
        <v>235</v>
      </c>
      <c r="B4" s="1637"/>
      <c r="C4" s="1637"/>
      <c r="D4" s="1637"/>
      <c r="E4" s="1637"/>
      <c r="F4" s="1637"/>
      <c r="G4" s="1637"/>
    </row>
    <row r="5" spans="1:7" s="3" customFormat="1" ht="13.5" customHeight="1">
      <c r="A5" s="40"/>
      <c r="B5" s="41"/>
      <c r="C5" s="41"/>
      <c r="D5" s="41"/>
      <c r="E5" s="41"/>
      <c r="F5" s="41"/>
      <c r="G5" s="41"/>
    </row>
    <row r="6" spans="1:7" s="3" customFormat="1" ht="15" customHeight="1">
      <c r="A6" s="1672" t="s">
        <v>2</v>
      </c>
      <c r="B6" s="674"/>
      <c r="C6" s="674"/>
      <c r="D6" s="1770" t="s">
        <v>11</v>
      </c>
      <c r="E6" s="1672"/>
      <c r="F6" s="214" t="s">
        <v>142</v>
      </c>
      <c r="G6" s="1768" t="s">
        <v>513</v>
      </c>
    </row>
    <row r="7" spans="1:7" ht="13.15" customHeight="1">
      <c r="A7" s="1672"/>
      <c r="B7" s="214" t="s">
        <v>3</v>
      </c>
      <c r="C7" s="214" t="s">
        <v>10</v>
      </c>
      <c r="D7" s="1770"/>
      <c r="E7" s="1672"/>
      <c r="F7" s="214" t="s">
        <v>143</v>
      </c>
      <c r="G7" s="1768"/>
    </row>
    <row r="8" spans="1:7" ht="14.25">
      <c r="A8" s="1672"/>
      <c r="B8" s="214" t="s">
        <v>13</v>
      </c>
      <c r="C8" s="214" t="s">
        <v>145</v>
      </c>
      <c r="D8" s="1787"/>
      <c r="E8" s="1789"/>
      <c r="F8" s="214" t="s">
        <v>280</v>
      </c>
      <c r="G8" s="1768"/>
    </row>
    <row r="9" spans="1:7" ht="26.25" customHeight="1" thickBot="1">
      <c r="A9" s="1672"/>
      <c r="B9" s="537"/>
      <c r="C9" s="537"/>
      <c r="D9" s="289" t="s">
        <v>268</v>
      </c>
      <c r="E9" s="250" t="s">
        <v>53</v>
      </c>
      <c r="F9" s="424" t="s">
        <v>294</v>
      </c>
      <c r="G9" s="1768"/>
    </row>
    <row r="10" spans="1:7" ht="13.5">
      <c r="A10" s="200">
        <v>2011</v>
      </c>
      <c r="B10" s="693">
        <v>2</v>
      </c>
      <c r="C10" s="693">
        <v>5</v>
      </c>
      <c r="D10" s="693">
        <v>1</v>
      </c>
      <c r="E10" s="693" t="s">
        <v>23</v>
      </c>
      <c r="F10" s="693" t="s">
        <v>23</v>
      </c>
      <c r="G10" s="687" t="s">
        <v>23</v>
      </c>
    </row>
    <row r="11" spans="1:7" ht="13.5">
      <c r="A11" s="203">
        <v>2012</v>
      </c>
      <c r="B11" s="689">
        <v>1</v>
      </c>
      <c r="C11" s="689">
        <v>10</v>
      </c>
      <c r="D11" s="689">
        <v>1</v>
      </c>
      <c r="E11" s="689" t="s">
        <v>23</v>
      </c>
      <c r="F11" s="689" t="s">
        <v>23</v>
      </c>
      <c r="G11" s="688" t="s">
        <v>23</v>
      </c>
    </row>
    <row r="12" spans="1:7" ht="13.5">
      <c r="A12" s="203">
        <v>2013</v>
      </c>
      <c r="B12" s="689">
        <v>11</v>
      </c>
      <c r="C12" s="689">
        <v>10.909090909090908</v>
      </c>
      <c r="D12" s="689">
        <v>12</v>
      </c>
      <c r="E12" s="689" t="s">
        <v>23</v>
      </c>
      <c r="F12" s="689" t="s">
        <v>23</v>
      </c>
      <c r="G12" s="688" t="s">
        <v>23</v>
      </c>
    </row>
    <row r="13" spans="1:7" ht="13.5">
      <c r="A13" s="203">
        <v>2014</v>
      </c>
      <c r="B13" s="689">
        <v>46</v>
      </c>
      <c r="C13" s="689">
        <v>15.217391304347828</v>
      </c>
      <c r="D13" s="689">
        <v>70</v>
      </c>
      <c r="E13" s="689" t="s">
        <v>23</v>
      </c>
      <c r="F13" s="689" t="s">
        <v>23</v>
      </c>
      <c r="G13" s="688" t="s">
        <v>23</v>
      </c>
    </row>
    <row r="14" spans="1:7" ht="13.5">
      <c r="A14" s="203">
        <v>2015</v>
      </c>
      <c r="B14" s="689">
        <v>75</v>
      </c>
      <c r="C14" s="689">
        <v>20.399999999999999</v>
      </c>
      <c r="D14" s="689">
        <v>153</v>
      </c>
      <c r="E14" s="689" t="s">
        <v>23</v>
      </c>
      <c r="F14" s="689" t="s">
        <v>23</v>
      </c>
      <c r="G14" s="688" t="s">
        <v>23</v>
      </c>
    </row>
    <row r="15" spans="1:7" ht="13.5">
      <c r="A15" s="203">
        <v>2016</v>
      </c>
      <c r="B15" s="689">
        <v>84</v>
      </c>
      <c r="C15" s="689">
        <v>45.833333333333329</v>
      </c>
      <c r="D15" s="689">
        <v>385</v>
      </c>
      <c r="E15" s="689" t="s">
        <v>23</v>
      </c>
      <c r="F15" s="689" t="s">
        <v>23</v>
      </c>
      <c r="G15" s="688" t="s">
        <v>23</v>
      </c>
    </row>
    <row r="16" spans="1:7" ht="13.5">
      <c r="A16" s="203">
        <v>2017</v>
      </c>
      <c r="B16" s="689">
        <v>141</v>
      </c>
      <c r="C16" s="689">
        <v>58.936170212765958</v>
      </c>
      <c r="D16" s="689">
        <v>831</v>
      </c>
      <c r="E16" s="689" t="s">
        <v>23</v>
      </c>
      <c r="F16" s="689" t="s">
        <v>535</v>
      </c>
      <c r="G16" s="688" t="s">
        <v>535</v>
      </c>
    </row>
    <row r="17" spans="1:7" ht="13.5">
      <c r="A17" s="203">
        <v>2018</v>
      </c>
      <c r="B17" s="689">
        <v>140</v>
      </c>
      <c r="C17" s="689">
        <v>53.571428571428569</v>
      </c>
      <c r="D17" s="689">
        <v>750</v>
      </c>
      <c r="E17" s="689" t="s">
        <v>23</v>
      </c>
      <c r="F17" s="689">
        <v>88</v>
      </c>
      <c r="G17" s="688">
        <v>660</v>
      </c>
    </row>
    <row r="18" spans="1:7" ht="13.5">
      <c r="A18" s="203">
        <v>2019</v>
      </c>
      <c r="B18" s="689">
        <v>167</v>
      </c>
      <c r="C18" s="689">
        <v>17.185628742514972</v>
      </c>
      <c r="D18" s="689">
        <v>287</v>
      </c>
      <c r="E18" s="689" t="s">
        <v>23</v>
      </c>
      <c r="F18" s="689">
        <v>80</v>
      </c>
      <c r="G18" s="688">
        <v>229.6</v>
      </c>
    </row>
    <row r="19" spans="1:7" ht="13.5">
      <c r="A19" s="203">
        <v>2020</v>
      </c>
      <c r="B19" s="689">
        <v>570</v>
      </c>
      <c r="C19" s="689">
        <v>27.315789500000001</v>
      </c>
      <c r="D19" s="689">
        <v>1557</v>
      </c>
      <c r="E19" s="689" t="s">
        <v>23</v>
      </c>
      <c r="F19" s="689">
        <v>75</v>
      </c>
      <c r="G19" s="688">
        <v>1167.75</v>
      </c>
    </row>
    <row r="20" spans="1:7" ht="14.25" thickBot="1">
      <c r="A20" s="208">
        <v>2021</v>
      </c>
      <c r="B20" s="694">
        <v>460</v>
      </c>
      <c r="C20" s="694">
        <v>25.260869565217391</v>
      </c>
      <c r="D20" s="694">
        <v>1162</v>
      </c>
      <c r="E20" s="691" t="s">
        <v>23</v>
      </c>
      <c r="F20" s="1421">
        <v>80</v>
      </c>
      <c r="G20" s="1302">
        <v>929.6</v>
      </c>
    </row>
    <row r="21" spans="1:7" ht="13.5">
      <c r="A21" s="228" t="s">
        <v>1329</v>
      </c>
      <c r="B21" s="228"/>
      <c r="C21" s="228"/>
      <c r="D21" s="228"/>
      <c r="E21" s="228"/>
      <c r="F21" s="228"/>
      <c r="G21" s="228"/>
    </row>
    <row r="22" spans="1:7" s="1476" customFormat="1"/>
  </sheetData>
  <mergeCells count="6">
    <mergeCell ref="A1:G1"/>
    <mergeCell ref="A3:G3"/>
    <mergeCell ref="A4:G4"/>
    <mergeCell ref="A6:A9"/>
    <mergeCell ref="D6:E8"/>
    <mergeCell ref="G6:G9"/>
  </mergeCells>
  <printOptions horizontalCentered="1"/>
  <pageMargins left="0.78740157480314965" right="0.78740157480314965" top="0.59055118110236227" bottom="0.98425196850393704" header="0" footer="0"/>
  <pageSetup paperSize="9" scale="51" orientation="portrait"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53">
    <pageSetUpPr fitToPage="1"/>
  </sheetPr>
  <dimension ref="A1:K85"/>
  <sheetViews>
    <sheetView view="pageBreakPreview" zoomScale="80" zoomScaleNormal="75" zoomScaleSheetLayoutView="80" workbookViewId="0">
      <selection activeCell="A4" sqref="A4"/>
    </sheetView>
  </sheetViews>
  <sheetFormatPr baseColWidth="10" defaultColWidth="11.42578125" defaultRowHeight="12.75"/>
  <cols>
    <col min="1" max="1" width="35.7109375" style="15" customWidth="1"/>
    <col min="2" max="6" width="15.85546875" style="15" customWidth="1"/>
    <col min="7" max="7" width="18.5703125" style="15" customWidth="1"/>
    <col min="8" max="10" width="15.85546875" style="15" customWidth="1"/>
    <col min="11" max="16384" width="11.42578125" style="15"/>
  </cols>
  <sheetData>
    <row r="1" spans="1:11" s="12" customFormat="1" ht="18.75">
      <c r="A1" s="1636" t="s">
        <v>0</v>
      </c>
      <c r="B1" s="1636"/>
      <c r="C1" s="1636"/>
      <c r="D1" s="1636"/>
      <c r="E1" s="1636"/>
      <c r="F1" s="1636"/>
      <c r="G1" s="1636"/>
      <c r="H1" s="1636"/>
      <c r="I1" s="1636"/>
      <c r="J1" s="1636"/>
    </row>
    <row r="2" spans="1:11" ht="15.75">
      <c r="A2" s="672"/>
      <c r="B2" s="672"/>
      <c r="C2" s="672"/>
      <c r="D2" s="672"/>
      <c r="E2" s="672"/>
      <c r="F2" s="672"/>
      <c r="G2" s="672"/>
      <c r="H2" s="672"/>
      <c r="I2" s="672"/>
      <c r="J2" s="672"/>
    </row>
    <row r="3" spans="1:11" s="13" customFormat="1" ht="36" customHeight="1">
      <c r="A3" s="1637" t="s">
        <v>1393</v>
      </c>
      <c r="B3" s="1637"/>
      <c r="C3" s="1637"/>
      <c r="D3" s="1637"/>
      <c r="E3" s="1637"/>
      <c r="F3" s="1637"/>
      <c r="G3" s="1637"/>
      <c r="H3" s="1637"/>
      <c r="I3" s="1637"/>
      <c r="J3" s="1637"/>
      <c r="K3" s="25"/>
    </row>
    <row r="4" spans="1:11" s="13" customFormat="1" ht="13.5" customHeight="1">
      <c r="A4" s="25"/>
      <c r="B4" s="41"/>
      <c r="C4" s="41"/>
      <c r="D4" s="41"/>
      <c r="E4" s="41"/>
      <c r="F4" s="41"/>
    </row>
    <row r="5" spans="1:11" ht="27.75" customHeight="1">
      <c r="A5" s="1672" t="s">
        <v>77</v>
      </c>
      <c r="B5" s="1645" t="s">
        <v>3</v>
      </c>
      <c r="C5" s="1780"/>
      <c r="D5" s="1643"/>
      <c r="E5" s="1744" t="s">
        <v>291</v>
      </c>
      <c r="F5" s="1713"/>
      <c r="G5" s="1661"/>
      <c r="H5" s="1713" t="s">
        <v>53</v>
      </c>
      <c r="I5" s="1713"/>
      <c r="J5" s="1713"/>
    </row>
    <row r="6" spans="1:11" ht="30" customHeight="1">
      <c r="A6" s="1672"/>
      <c r="B6" s="1744" t="s">
        <v>13</v>
      </c>
      <c r="C6" s="1713"/>
      <c r="D6" s="1661"/>
      <c r="E6" s="1744" t="s">
        <v>174</v>
      </c>
      <c r="F6" s="1661"/>
      <c r="G6" s="250" t="s">
        <v>4</v>
      </c>
      <c r="H6" s="1666" t="s">
        <v>174</v>
      </c>
      <c r="I6" s="1651"/>
      <c r="J6" s="370" t="s">
        <v>4</v>
      </c>
    </row>
    <row r="7" spans="1:11" ht="35.25" customHeight="1" thickBot="1">
      <c r="A7" s="1672"/>
      <c r="B7" s="370" t="s">
        <v>17</v>
      </c>
      <c r="C7" s="372" t="s">
        <v>18</v>
      </c>
      <c r="D7" s="214" t="s">
        <v>19</v>
      </c>
      <c r="E7" s="289" t="s">
        <v>17</v>
      </c>
      <c r="F7" s="465" t="s">
        <v>18</v>
      </c>
      <c r="G7" s="250" t="s">
        <v>293</v>
      </c>
      <c r="H7" s="370" t="s">
        <v>17</v>
      </c>
      <c r="I7" s="372" t="s">
        <v>18</v>
      </c>
      <c r="J7" s="370" t="s">
        <v>292</v>
      </c>
    </row>
    <row r="8" spans="1:11" ht="21" customHeight="1">
      <c r="A8" s="347" t="s">
        <v>81</v>
      </c>
      <c r="B8" s="411">
        <v>2</v>
      </c>
      <c r="C8" s="411" t="s">
        <v>23</v>
      </c>
      <c r="D8" s="411">
        <v>2</v>
      </c>
      <c r="E8" s="411">
        <v>1000</v>
      </c>
      <c r="F8" s="411" t="s">
        <v>23</v>
      </c>
      <c r="G8" s="411">
        <v>2</v>
      </c>
      <c r="H8" s="411" t="s">
        <v>23</v>
      </c>
      <c r="I8" s="411" t="s">
        <v>23</v>
      </c>
      <c r="J8" s="412" t="s">
        <v>23</v>
      </c>
    </row>
    <row r="9" spans="1:11" ht="13.5">
      <c r="A9" s="350" t="s">
        <v>82</v>
      </c>
      <c r="B9" s="362" t="s">
        <v>23</v>
      </c>
      <c r="C9" s="362" t="s">
        <v>23</v>
      </c>
      <c r="D9" s="362" t="s">
        <v>23</v>
      </c>
      <c r="E9" s="362" t="s">
        <v>23</v>
      </c>
      <c r="F9" s="362" t="s">
        <v>23</v>
      </c>
      <c r="G9" s="362" t="s">
        <v>23</v>
      </c>
      <c r="H9" s="362" t="s">
        <v>23</v>
      </c>
      <c r="I9" s="362" t="s">
        <v>23</v>
      </c>
      <c r="J9" s="363" t="s">
        <v>23</v>
      </c>
    </row>
    <row r="10" spans="1:11" ht="13.5">
      <c r="A10" s="350" t="s">
        <v>83</v>
      </c>
      <c r="B10" s="362" t="s">
        <v>23</v>
      </c>
      <c r="C10" s="362" t="s">
        <v>23</v>
      </c>
      <c r="D10" s="362" t="s">
        <v>23</v>
      </c>
      <c r="E10" s="362" t="s">
        <v>23</v>
      </c>
      <c r="F10" s="362" t="s">
        <v>23</v>
      </c>
      <c r="G10" s="362" t="s">
        <v>23</v>
      </c>
      <c r="H10" s="362" t="s">
        <v>23</v>
      </c>
      <c r="I10" s="362" t="s">
        <v>23</v>
      </c>
      <c r="J10" s="363" t="s">
        <v>23</v>
      </c>
    </row>
    <row r="11" spans="1:11" ht="13.5">
      <c r="A11" s="350" t="s">
        <v>84</v>
      </c>
      <c r="B11" s="362" t="s">
        <v>23</v>
      </c>
      <c r="C11" s="362" t="s">
        <v>23</v>
      </c>
      <c r="D11" s="362" t="s">
        <v>23</v>
      </c>
      <c r="E11" s="362" t="s">
        <v>23</v>
      </c>
      <c r="F11" s="362" t="s">
        <v>23</v>
      </c>
      <c r="G11" s="362" t="s">
        <v>23</v>
      </c>
      <c r="H11" s="362" t="s">
        <v>23</v>
      </c>
      <c r="I11" s="362" t="s">
        <v>23</v>
      </c>
      <c r="J11" s="363" t="s">
        <v>23</v>
      </c>
    </row>
    <row r="12" spans="1:11" ht="13.5">
      <c r="A12" s="353" t="s">
        <v>85</v>
      </c>
      <c r="B12" s="364">
        <v>2</v>
      </c>
      <c r="C12" s="364" t="s">
        <v>23</v>
      </c>
      <c r="D12" s="364">
        <v>2</v>
      </c>
      <c r="E12" s="364">
        <v>1000</v>
      </c>
      <c r="F12" s="364" t="s">
        <v>23</v>
      </c>
      <c r="G12" s="364">
        <v>2</v>
      </c>
      <c r="H12" s="364" t="s">
        <v>23</v>
      </c>
      <c r="I12" s="364" t="s">
        <v>23</v>
      </c>
      <c r="J12" s="365" t="s">
        <v>23</v>
      </c>
    </row>
    <row r="13" spans="1:11" ht="13.5">
      <c r="A13" s="353"/>
      <c r="B13" s="364"/>
      <c r="C13" s="364"/>
      <c r="D13" s="364"/>
      <c r="E13" s="364"/>
      <c r="F13" s="364"/>
      <c r="G13" s="364"/>
      <c r="H13" s="364"/>
      <c r="I13" s="364"/>
      <c r="J13" s="365"/>
    </row>
    <row r="14" spans="1:11" ht="13.5">
      <c r="A14" s="353" t="s">
        <v>86</v>
      </c>
      <c r="B14" s="364">
        <v>17</v>
      </c>
      <c r="C14" s="364" t="s">
        <v>23</v>
      </c>
      <c r="D14" s="364">
        <v>17</v>
      </c>
      <c r="E14" s="364">
        <v>1800</v>
      </c>
      <c r="F14" s="364" t="s">
        <v>23</v>
      </c>
      <c r="G14" s="364">
        <v>31</v>
      </c>
      <c r="H14" s="364" t="s">
        <v>23</v>
      </c>
      <c r="I14" s="364" t="s">
        <v>23</v>
      </c>
      <c r="J14" s="365" t="s">
        <v>23</v>
      </c>
    </row>
    <row r="15" spans="1:11" ht="13.5">
      <c r="A15" s="353"/>
      <c r="B15" s="364"/>
      <c r="C15" s="364"/>
      <c r="D15" s="364"/>
      <c r="E15" s="364"/>
      <c r="F15" s="364"/>
      <c r="G15" s="364"/>
      <c r="H15" s="364"/>
      <c r="I15" s="364"/>
      <c r="J15" s="365"/>
    </row>
    <row r="16" spans="1:11" ht="13.5">
      <c r="A16" s="353" t="s">
        <v>87</v>
      </c>
      <c r="B16" s="364" t="s">
        <v>23</v>
      </c>
      <c r="C16" s="364" t="s">
        <v>23</v>
      </c>
      <c r="D16" s="364" t="s">
        <v>23</v>
      </c>
      <c r="E16" s="364" t="s">
        <v>23</v>
      </c>
      <c r="F16" s="364" t="s">
        <v>23</v>
      </c>
      <c r="G16" s="364" t="s">
        <v>23</v>
      </c>
      <c r="H16" s="364" t="s">
        <v>23</v>
      </c>
      <c r="I16" s="364" t="s">
        <v>23</v>
      </c>
      <c r="J16" s="365" t="s">
        <v>23</v>
      </c>
    </row>
    <row r="17" spans="1:10" ht="13.5">
      <c r="A17" s="350"/>
      <c r="B17" s="362"/>
      <c r="C17" s="362"/>
      <c r="D17" s="362"/>
      <c r="E17" s="362"/>
      <c r="F17" s="362"/>
      <c r="G17" s="362"/>
      <c r="H17" s="362"/>
      <c r="I17" s="362"/>
      <c r="J17" s="363"/>
    </row>
    <row r="18" spans="1:10" ht="13.5">
      <c r="A18" s="350" t="s">
        <v>158</v>
      </c>
      <c r="B18" s="362" t="s">
        <v>23</v>
      </c>
      <c r="C18" s="362" t="s">
        <v>23</v>
      </c>
      <c r="D18" s="362" t="s">
        <v>23</v>
      </c>
      <c r="E18" s="362" t="s">
        <v>23</v>
      </c>
      <c r="F18" s="362" t="s">
        <v>23</v>
      </c>
      <c r="G18" s="362" t="s">
        <v>23</v>
      </c>
      <c r="H18" s="362" t="s">
        <v>23</v>
      </c>
      <c r="I18" s="362" t="s">
        <v>23</v>
      </c>
      <c r="J18" s="363" t="s">
        <v>23</v>
      </c>
    </row>
    <row r="19" spans="1:10" ht="13.5">
      <c r="A19" s="350" t="s">
        <v>89</v>
      </c>
      <c r="B19" s="362" t="s">
        <v>23</v>
      </c>
      <c r="C19" s="362" t="s">
        <v>23</v>
      </c>
      <c r="D19" s="362" t="s">
        <v>23</v>
      </c>
      <c r="E19" s="362" t="s">
        <v>23</v>
      </c>
      <c r="F19" s="362" t="s">
        <v>23</v>
      </c>
      <c r="G19" s="362" t="s">
        <v>23</v>
      </c>
      <c r="H19" s="362" t="s">
        <v>23</v>
      </c>
      <c r="I19" s="362" t="s">
        <v>23</v>
      </c>
      <c r="J19" s="363" t="s">
        <v>23</v>
      </c>
    </row>
    <row r="20" spans="1:10" ht="13.5">
      <c r="A20" s="350" t="s">
        <v>90</v>
      </c>
      <c r="B20" s="362" t="s">
        <v>23</v>
      </c>
      <c r="C20" s="362" t="s">
        <v>23</v>
      </c>
      <c r="D20" s="362" t="s">
        <v>23</v>
      </c>
      <c r="E20" s="362" t="s">
        <v>23</v>
      </c>
      <c r="F20" s="362" t="s">
        <v>23</v>
      </c>
      <c r="G20" s="362" t="s">
        <v>23</v>
      </c>
      <c r="H20" s="362" t="s">
        <v>23</v>
      </c>
      <c r="I20" s="362" t="s">
        <v>23</v>
      </c>
      <c r="J20" s="363" t="s">
        <v>23</v>
      </c>
    </row>
    <row r="21" spans="1:10" ht="13.5">
      <c r="A21" s="353" t="s">
        <v>91</v>
      </c>
      <c r="B21" s="364" t="s">
        <v>23</v>
      </c>
      <c r="C21" s="364" t="s">
        <v>23</v>
      </c>
      <c r="D21" s="364" t="s">
        <v>23</v>
      </c>
      <c r="E21" s="364" t="s">
        <v>23</v>
      </c>
      <c r="F21" s="364" t="s">
        <v>23</v>
      </c>
      <c r="G21" s="364" t="s">
        <v>23</v>
      </c>
      <c r="H21" s="364" t="s">
        <v>23</v>
      </c>
      <c r="I21" s="364" t="s">
        <v>23</v>
      </c>
      <c r="J21" s="365" t="s">
        <v>23</v>
      </c>
    </row>
    <row r="22" spans="1:10" ht="13.5">
      <c r="A22" s="353"/>
      <c r="B22" s="364"/>
      <c r="C22" s="364"/>
      <c r="D22" s="364"/>
      <c r="E22" s="364"/>
      <c r="F22" s="364"/>
      <c r="G22" s="364"/>
      <c r="H22" s="364"/>
      <c r="I22" s="364"/>
      <c r="J22" s="365"/>
    </row>
    <row r="23" spans="1:10" ht="13.5">
      <c r="A23" s="353" t="s">
        <v>92</v>
      </c>
      <c r="B23" s="364" t="s">
        <v>23</v>
      </c>
      <c r="C23" s="364">
        <v>1</v>
      </c>
      <c r="D23" s="364">
        <v>1</v>
      </c>
      <c r="E23" s="364" t="s">
        <v>23</v>
      </c>
      <c r="F23" s="364" t="s">
        <v>23</v>
      </c>
      <c r="G23" s="364" t="s">
        <v>23</v>
      </c>
      <c r="H23" s="364" t="s">
        <v>23</v>
      </c>
      <c r="I23" s="364" t="s">
        <v>23</v>
      </c>
      <c r="J23" s="365" t="s">
        <v>23</v>
      </c>
    </row>
    <row r="24" spans="1:10" ht="13.5">
      <c r="A24" s="353"/>
      <c r="B24" s="364"/>
      <c r="C24" s="364"/>
      <c r="D24" s="364"/>
      <c r="E24" s="364"/>
      <c r="F24" s="364"/>
      <c r="G24" s="364"/>
      <c r="H24" s="364"/>
      <c r="I24" s="364"/>
      <c r="J24" s="365"/>
    </row>
    <row r="25" spans="1:10" ht="13.5">
      <c r="A25" s="353" t="s">
        <v>93</v>
      </c>
      <c r="B25" s="364" t="s">
        <v>23</v>
      </c>
      <c r="C25" s="364" t="s">
        <v>23</v>
      </c>
      <c r="D25" s="364" t="s">
        <v>23</v>
      </c>
      <c r="E25" s="364" t="s">
        <v>23</v>
      </c>
      <c r="F25" s="364" t="s">
        <v>23</v>
      </c>
      <c r="G25" s="364" t="s">
        <v>23</v>
      </c>
      <c r="H25" s="364" t="s">
        <v>23</v>
      </c>
      <c r="I25" s="364" t="s">
        <v>23</v>
      </c>
      <c r="J25" s="365" t="s">
        <v>23</v>
      </c>
    </row>
    <row r="26" spans="1:10" ht="13.5">
      <c r="A26" s="350"/>
      <c r="B26" s="362"/>
      <c r="C26" s="362"/>
      <c r="D26" s="362"/>
      <c r="E26" s="362"/>
      <c r="F26" s="362"/>
      <c r="G26" s="362"/>
      <c r="H26" s="362"/>
      <c r="I26" s="362"/>
      <c r="J26" s="363"/>
    </row>
    <row r="27" spans="1:10" ht="13.5">
      <c r="A27" s="350" t="s">
        <v>94</v>
      </c>
      <c r="B27" s="362" t="s">
        <v>23</v>
      </c>
      <c r="C27" s="362">
        <v>5</v>
      </c>
      <c r="D27" s="362">
        <v>5</v>
      </c>
      <c r="E27" s="362" t="s">
        <v>23</v>
      </c>
      <c r="F27" s="362">
        <v>8000</v>
      </c>
      <c r="G27" s="362">
        <v>40</v>
      </c>
      <c r="H27" s="362" t="s">
        <v>23</v>
      </c>
      <c r="I27" s="362" t="s">
        <v>23</v>
      </c>
      <c r="J27" s="363" t="s">
        <v>23</v>
      </c>
    </row>
    <row r="28" spans="1:10" ht="13.5">
      <c r="A28" s="350" t="s">
        <v>95</v>
      </c>
      <c r="B28" s="362" t="s">
        <v>23</v>
      </c>
      <c r="C28" s="362">
        <v>7</v>
      </c>
      <c r="D28" s="362">
        <v>7</v>
      </c>
      <c r="E28" s="362" t="s">
        <v>23</v>
      </c>
      <c r="F28" s="362">
        <v>8000</v>
      </c>
      <c r="G28" s="362">
        <v>56</v>
      </c>
      <c r="H28" s="362" t="s">
        <v>23</v>
      </c>
      <c r="I28" s="362" t="s">
        <v>23</v>
      </c>
      <c r="J28" s="363" t="s">
        <v>23</v>
      </c>
    </row>
    <row r="29" spans="1:10" ht="13.5">
      <c r="A29" s="350" t="s">
        <v>96</v>
      </c>
      <c r="B29" s="362">
        <v>3</v>
      </c>
      <c r="C29" s="362">
        <v>3</v>
      </c>
      <c r="D29" s="362">
        <v>6</v>
      </c>
      <c r="E29" s="362">
        <v>3833</v>
      </c>
      <c r="F29" s="362">
        <v>7500</v>
      </c>
      <c r="G29" s="362">
        <v>34</v>
      </c>
      <c r="H29" s="362" t="s">
        <v>23</v>
      </c>
      <c r="I29" s="362" t="s">
        <v>23</v>
      </c>
      <c r="J29" s="363" t="s">
        <v>23</v>
      </c>
    </row>
    <row r="30" spans="1:10" ht="13.5">
      <c r="A30" s="353" t="s">
        <v>97</v>
      </c>
      <c r="B30" s="364">
        <v>3</v>
      </c>
      <c r="C30" s="364">
        <v>15</v>
      </c>
      <c r="D30" s="364">
        <v>18</v>
      </c>
      <c r="E30" s="364">
        <v>3833</v>
      </c>
      <c r="F30" s="364">
        <v>7900</v>
      </c>
      <c r="G30" s="364">
        <v>130</v>
      </c>
      <c r="H30" s="364" t="s">
        <v>23</v>
      </c>
      <c r="I30" s="364" t="s">
        <v>23</v>
      </c>
      <c r="J30" s="365" t="s">
        <v>23</v>
      </c>
    </row>
    <row r="31" spans="1:10" ht="13.5">
      <c r="A31" s="350"/>
      <c r="B31" s="362"/>
      <c r="C31" s="362"/>
      <c r="D31" s="362"/>
      <c r="E31" s="362"/>
      <c r="F31" s="362"/>
      <c r="G31" s="362"/>
      <c r="H31" s="362"/>
      <c r="I31" s="362"/>
      <c r="J31" s="363"/>
    </row>
    <row r="32" spans="1:10" ht="13.5">
      <c r="A32" s="350" t="s">
        <v>98</v>
      </c>
      <c r="B32" s="362" t="s">
        <v>23</v>
      </c>
      <c r="C32" s="362" t="s">
        <v>23</v>
      </c>
      <c r="D32" s="362" t="s">
        <v>23</v>
      </c>
      <c r="E32" s="362" t="s">
        <v>23</v>
      </c>
      <c r="F32" s="362" t="s">
        <v>23</v>
      </c>
      <c r="G32" s="362" t="s">
        <v>23</v>
      </c>
      <c r="H32" s="362" t="s">
        <v>23</v>
      </c>
      <c r="I32" s="362" t="s">
        <v>23</v>
      </c>
      <c r="J32" s="363" t="s">
        <v>23</v>
      </c>
    </row>
    <row r="33" spans="1:10" ht="13.5">
      <c r="A33" s="350" t="s">
        <v>99</v>
      </c>
      <c r="B33" s="362" t="s">
        <v>23</v>
      </c>
      <c r="C33" s="362" t="s">
        <v>23</v>
      </c>
      <c r="D33" s="362" t="s">
        <v>23</v>
      </c>
      <c r="E33" s="362" t="s">
        <v>23</v>
      </c>
      <c r="F33" s="362" t="s">
        <v>23</v>
      </c>
      <c r="G33" s="362" t="s">
        <v>23</v>
      </c>
      <c r="H33" s="362" t="s">
        <v>23</v>
      </c>
      <c r="I33" s="362" t="s">
        <v>23</v>
      </c>
      <c r="J33" s="363" t="s">
        <v>23</v>
      </c>
    </row>
    <row r="34" spans="1:10" ht="13.5">
      <c r="A34" s="350" t="s">
        <v>100</v>
      </c>
      <c r="B34" s="362" t="s">
        <v>23</v>
      </c>
      <c r="C34" s="362" t="s">
        <v>23</v>
      </c>
      <c r="D34" s="362" t="s">
        <v>23</v>
      </c>
      <c r="E34" s="362" t="s">
        <v>23</v>
      </c>
      <c r="F34" s="362" t="s">
        <v>23</v>
      </c>
      <c r="G34" s="362" t="s">
        <v>23</v>
      </c>
      <c r="H34" s="362" t="s">
        <v>23</v>
      </c>
      <c r="I34" s="362" t="s">
        <v>23</v>
      </c>
      <c r="J34" s="363" t="s">
        <v>23</v>
      </c>
    </row>
    <row r="35" spans="1:10" ht="13.5">
      <c r="A35" s="350" t="s">
        <v>101</v>
      </c>
      <c r="B35" s="362" t="s">
        <v>23</v>
      </c>
      <c r="C35" s="362" t="s">
        <v>23</v>
      </c>
      <c r="D35" s="362" t="s">
        <v>23</v>
      </c>
      <c r="E35" s="362" t="s">
        <v>23</v>
      </c>
      <c r="F35" s="362" t="s">
        <v>23</v>
      </c>
      <c r="G35" s="362" t="s">
        <v>23</v>
      </c>
      <c r="H35" s="362" t="s">
        <v>23</v>
      </c>
      <c r="I35" s="362" t="s">
        <v>23</v>
      </c>
      <c r="J35" s="363" t="s">
        <v>23</v>
      </c>
    </row>
    <row r="36" spans="1:10" ht="13.5">
      <c r="A36" s="353" t="s">
        <v>102</v>
      </c>
      <c r="B36" s="364" t="s">
        <v>23</v>
      </c>
      <c r="C36" s="364" t="s">
        <v>23</v>
      </c>
      <c r="D36" s="364" t="s">
        <v>23</v>
      </c>
      <c r="E36" s="364" t="s">
        <v>23</v>
      </c>
      <c r="F36" s="364" t="s">
        <v>23</v>
      </c>
      <c r="G36" s="364" t="s">
        <v>23</v>
      </c>
      <c r="H36" s="364" t="s">
        <v>23</v>
      </c>
      <c r="I36" s="364" t="s">
        <v>23</v>
      </c>
      <c r="J36" s="365" t="s">
        <v>23</v>
      </c>
    </row>
    <row r="37" spans="1:10" ht="13.5">
      <c r="A37" s="353"/>
      <c r="B37" s="364"/>
      <c r="C37" s="364"/>
      <c r="D37" s="364"/>
      <c r="E37" s="364"/>
      <c r="F37" s="364"/>
      <c r="G37" s="364"/>
      <c r="H37" s="364"/>
      <c r="I37" s="364"/>
      <c r="J37" s="365"/>
    </row>
    <row r="38" spans="1:10" ht="13.5">
      <c r="A38" s="353" t="s">
        <v>103</v>
      </c>
      <c r="B38" s="364" t="s">
        <v>23</v>
      </c>
      <c r="C38" s="364" t="s">
        <v>23</v>
      </c>
      <c r="D38" s="364" t="s">
        <v>23</v>
      </c>
      <c r="E38" s="364" t="s">
        <v>23</v>
      </c>
      <c r="F38" s="364" t="s">
        <v>23</v>
      </c>
      <c r="G38" s="364" t="s">
        <v>23</v>
      </c>
      <c r="H38" s="364" t="s">
        <v>23</v>
      </c>
      <c r="I38" s="364" t="s">
        <v>23</v>
      </c>
      <c r="J38" s="365" t="s">
        <v>23</v>
      </c>
    </row>
    <row r="39" spans="1:10" ht="13.5">
      <c r="A39" s="350"/>
      <c r="B39" s="362"/>
      <c r="C39" s="362"/>
      <c r="D39" s="362"/>
      <c r="E39" s="362"/>
      <c r="F39" s="362"/>
      <c r="G39" s="362"/>
      <c r="H39" s="362"/>
      <c r="I39" s="362"/>
      <c r="J39" s="363"/>
    </row>
    <row r="40" spans="1:10" ht="13.5">
      <c r="A40" s="350" t="s">
        <v>159</v>
      </c>
      <c r="B40" s="389">
        <v>1</v>
      </c>
      <c r="C40" s="389">
        <v>1</v>
      </c>
      <c r="D40" s="389">
        <v>2</v>
      </c>
      <c r="E40" s="389" t="s">
        <v>23</v>
      </c>
      <c r="F40" s="389" t="s">
        <v>23</v>
      </c>
      <c r="G40" s="389" t="s">
        <v>23</v>
      </c>
      <c r="H40" s="389" t="s">
        <v>23</v>
      </c>
      <c r="I40" s="389" t="s">
        <v>23</v>
      </c>
      <c r="J40" s="390" t="s">
        <v>23</v>
      </c>
    </row>
    <row r="41" spans="1:10" ht="13.5">
      <c r="A41" s="350" t="s">
        <v>105</v>
      </c>
      <c r="B41" s="362" t="s">
        <v>23</v>
      </c>
      <c r="C41" s="362" t="s">
        <v>23</v>
      </c>
      <c r="D41" s="362" t="s">
        <v>23</v>
      </c>
      <c r="E41" s="362" t="s">
        <v>23</v>
      </c>
      <c r="F41" s="362" t="s">
        <v>23</v>
      </c>
      <c r="G41" s="362" t="s">
        <v>23</v>
      </c>
      <c r="H41" s="362" t="s">
        <v>23</v>
      </c>
      <c r="I41" s="362" t="s">
        <v>23</v>
      </c>
      <c r="J41" s="363" t="s">
        <v>23</v>
      </c>
    </row>
    <row r="42" spans="1:10" ht="13.5">
      <c r="A42" s="350" t="s">
        <v>106</v>
      </c>
      <c r="B42" s="362" t="s">
        <v>23</v>
      </c>
      <c r="C42" s="362" t="s">
        <v>23</v>
      </c>
      <c r="D42" s="362" t="s">
        <v>23</v>
      </c>
      <c r="E42" s="362" t="s">
        <v>23</v>
      </c>
      <c r="F42" s="362" t="s">
        <v>23</v>
      </c>
      <c r="G42" s="362" t="s">
        <v>23</v>
      </c>
      <c r="H42" s="362" t="s">
        <v>23</v>
      </c>
      <c r="I42" s="362" t="s">
        <v>23</v>
      </c>
      <c r="J42" s="363" t="s">
        <v>23</v>
      </c>
    </row>
    <row r="43" spans="1:10" ht="13.5">
      <c r="A43" s="350" t="s">
        <v>107</v>
      </c>
      <c r="B43" s="389">
        <v>4</v>
      </c>
      <c r="C43" s="389">
        <v>11</v>
      </c>
      <c r="D43" s="389">
        <v>15</v>
      </c>
      <c r="E43" s="389">
        <v>3060</v>
      </c>
      <c r="F43" s="389">
        <v>2820</v>
      </c>
      <c r="G43" s="389">
        <v>43</v>
      </c>
      <c r="H43" s="389" t="s">
        <v>23</v>
      </c>
      <c r="I43" s="389" t="s">
        <v>23</v>
      </c>
      <c r="J43" s="390" t="s">
        <v>23</v>
      </c>
    </row>
    <row r="44" spans="1:10" ht="13.5">
      <c r="A44" s="350" t="s">
        <v>108</v>
      </c>
      <c r="B44" s="362">
        <v>3</v>
      </c>
      <c r="C44" s="362">
        <v>11</v>
      </c>
      <c r="D44" s="362">
        <v>14</v>
      </c>
      <c r="E44" s="362" t="s">
        <v>23</v>
      </c>
      <c r="F44" s="362" t="s">
        <v>23</v>
      </c>
      <c r="G44" s="362" t="s">
        <v>23</v>
      </c>
      <c r="H44" s="362" t="s">
        <v>23</v>
      </c>
      <c r="I44" s="362" t="s">
        <v>23</v>
      </c>
      <c r="J44" s="363" t="s">
        <v>23</v>
      </c>
    </row>
    <row r="45" spans="1:10" ht="13.5">
      <c r="A45" s="350" t="s">
        <v>109</v>
      </c>
      <c r="B45" s="362" t="s">
        <v>23</v>
      </c>
      <c r="C45" s="362" t="s">
        <v>23</v>
      </c>
      <c r="D45" s="362" t="s">
        <v>23</v>
      </c>
      <c r="E45" s="362" t="s">
        <v>23</v>
      </c>
      <c r="F45" s="362" t="s">
        <v>23</v>
      </c>
      <c r="G45" s="362" t="s">
        <v>23</v>
      </c>
      <c r="H45" s="362" t="s">
        <v>23</v>
      </c>
      <c r="I45" s="362" t="s">
        <v>23</v>
      </c>
      <c r="J45" s="363" t="s">
        <v>23</v>
      </c>
    </row>
    <row r="46" spans="1:10" ht="13.5">
      <c r="A46" s="350" t="s">
        <v>110</v>
      </c>
      <c r="B46" s="362" t="s">
        <v>23</v>
      </c>
      <c r="C46" s="362">
        <v>1</v>
      </c>
      <c r="D46" s="362">
        <v>1</v>
      </c>
      <c r="E46" s="362" t="s">
        <v>23</v>
      </c>
      <c r="F46" s="362" t="s">
        <v>23</v>
      </c>
      <c r="G46" s="362" t="s">
        <v>23</v>
      </c>
      <c r="H46" s="362" t="s">
        <v>23</v>
      </c>
      <c r="I46" s="362" t="s">
        <v>23</v>
      </c>
      <c r="J46" s="363" t="s">
        <v>23</v>
      </c>
    </row>
    <row r="47" spans="1:10" ht="13.5">
      <c r="A47" s="350" t="s">
        <v>111</v>
      </c>
      <c r="B47" s="362">
        <v>3</v>
      </c>
      <c r="C47" s="362">
        <v>6</v>
      </c>
      <c r="D47" s="362">
        <v>9</v>
      </c>
      <c r="E47" s="362">
        <v>800</v>
      </c>
      <c r="F47" s="362">
        <v>1000</v>
      </c>
      <c r="G47" s="362">
        <v>8</v>
      </c>
      <c r="H47" s="362" t="s">
        <v>23</v>
      </c>
      <c r="I47" s="362" t="s">
        <v>23</v>
      </c>
      <c r="J47" s="363" t="s">
        <v>23</v>
      </c>
    </row>
    <row r="48" spans="1:10" ht="13.5">
      <c r="A48" s="350" t="s">
        <v>112</v>
      </c>
      <c r="B48" s="362" t="s">
        <v>23</v>
      </c>
      <c r="C48" s="362" t="s">
        <v>23</v>
      </c>
      <c r="D48" s="362" t="s">
        <v>23</v>
      </c>
      <c r="E48" s="362" t="s">
        <v>23</v>
      </c>
      <c r="F48" s="362" t="s">
        <v>23</v>
      </c>
      <c r="G48" s="362" t="s">
        <v>23</v>
      </c>
      <c r="H48" s="362" t="s">
        <v>23</v>
      </c>
      <c r="I48" s="362" t="s">
        <v>23</v>
      </c>
      <c r="J48" s="363" t="s">
        <v>23</v>
      </c>
    </row>
    <row r="49" spans="1:10" ht="13.5">
      <c r="A49" s="353" t="s">
        <v>113</v>
      </c>
      <c r="B49" s="364">
        <v>11</v>
      </c>
      <c r="C49" s="364">
        <v>30</v>
      </c>
      <c r="D49" s="364">
        <v>41</v>
      </c>
      <c r="E49" s="364">
        <v>1331</v>
      </c>
      <c r="F49" s="364">
        <v>1234</v>
      </c>
      <c r="G49" s="364">
        <v>51</v>
      </c>
      <c r="H49" s="364" t="s">
        <v>23</v>
      </c>
      <c r="I49" s="364" t="s">
        <v>23</v>
      </c>
      <c r="J49" s="365" t="s">
        <v>23</v>
      </c>
    </row>
    <row r="50" spans="1:10" ht="13.5">
      <c r="A50" s="353"/>
      <c r="B50" s="364"/>
      <c r="C50" s="364"/>
      <c r="D50" s="364"/>
      <c r="E50" s="364"/>
      <c r="F50" s="364"/>
      <c r="G50" s="364"/>
      <c r="H50" s="364"/>
      <c r="I50" s="364"/>
      <c r="J50" s="365"/>
    </row>
    <row r="51" spans="1:10" ht="13.5">
      <c r="A51" s="353" t="s">
        <v>114</v>
      </c>
      <c r="B51" s="364" t="s">
        <v>23</v>
      </c>
      <c r="C51" s="364">
        <v>4</v>
      </c>
      <c r="D51" s="364">
        <v>4</v>
      </c>
      <c r="E51" s="364" t="s">
        <v>23</v>
      </c>
      <c r="F51" s="364">
        <v>1500</v>
      </c>
      <c r="G51" s="364">
        <v>6</v>
      </c>
      <c r="H51" s="364" t="s">
        <v>23</v>
      </c>
      <c r="I51" s="364" t="s">
        <v>23</v>
      </c>
      <c r="J51" s="365" t="s">
        <v>23</v>
      </c>
    </row>
    <row r="52" spans="1:10" ht="13.5">
      <c r="A52" s="350"/>
      <c r="B52" s="362"/>
      <c r="C52" s="362"/>
      <c r="D52" s="362"/>
      <c r="E52" s="362"/>
      <c r="F52" s="362"/>
      <c r="G52" s="362"/>
      <c r="H52" s="362"/>
      <c r="I52" s="362"/>
      <c r="J52" s="363"/>
    </row>
    <row r="53" spans="1:10" ht="13.5">
      <c r="A53" s="350" t="s">
        <v>115</v>
      </c>
      <c r="B53" s="362" t="s">
        <v>23</v>
      </c>
      <c r="C53" s="362">
        <v>140</v>
      </c>
      <c r="D53" s="362">
        <v>140</v>
      </c>
      <c r="E53" s="362" t="s">
        <v>23</v>
      </c>
      <c r="F53" s="362">
        <v>3500</v>
      </c>
      <c r="G53" s="362">
        <v>490</v>
      </c>
      <c r="H53" s="362" t="s">
        <v>23</v>
      </c>
      <c r="I53" s="362" t="s">
        <v>23</v>
      </c>
      <c r="J53" s="363" t="s">
        <v>23</v>
      </c>
    </row>
    <row r="54" spans="1:10" ht="13.5">
      <c r="A54" s="350" t="s">
        <v>116</v>
      </c>
      <c r="B54" s="362">
        <v>1</v>
      </c>
      <c r="C54" s="362" t="s">
        <v>23</v>
      </c>
      <c r="D54" s="362">
        <v>1</v>
      </c>
      <c r="E54" s="362">
        <v>600</v>
      </c>
      <c r="F54" s="362" t="s">
        <v>23</v>
      </c>
      <c r="G54" s="362">
        <v>1</v>
      </c>
      <c r="H54" s="362" t="s">
        <v>23</v>
      </c>
      <c r="I54" s="362" t="s">
        <v>23</v>
      </c>
      <c r="J54" s="363" t="s">
        <v>23</v>
      </c>
    </row>
    <row r="55" spans="1:10" ht="13.5">
      <c r="A55" s="350" t="s">
        <v>117</v>
      </c>
      <c r="B55" s="362">
        <v>2</v>
      </c>
      <c r="C55" s="362" t="s">
        <v>23</v>
      </c>
      <c r="D55" s="362">
        <v>2</v>
      </c>
      <c r="E55" s="362">
        <v>1200</v>
      </c>
      <c r="F55" s="362" t="s">
        <v>23</v>
      </c>
      <c r="G55" s="362">
        <v>2</v>
      </c>
      <c r="H55" s="362" t="s">
        <v>23</v>
      </c>
      <c r="I55" s="362" t="s">
        <v>23</v>
      </c>
      <c r="J55" s="363" t="s">
        <v>23</v>
      </c>
    </row>
    <row r="56" spans="1:10" ht="13.5">
      <c r="A56" s="350" t="s">
        <v>118</v>
      </c>
      <c r="B56" s="362" t="s">
        <v>23</v>
      </c>
      <c r="C56" s="362">
        <v>8</v>
      </c>
      <c r="D56" s="362">
        <v>8</v>
      </c>
      <c r="E56" s="362" t="s">
        <v>23</v>
      </c>
      <c r="F56" s="362">
        <v>3100</v>
      </c>
      <c r="G56" s="362">
        <v>25</v>
      </c>
      <c r="H56" s="362" t="s">
        <v>23</v>
      </c>
      <c r="I56" s="362" t="s">
        <v>23</v>
      </c>
      <c r="J56" s="363" t="s">
        <v>23</v>
      </c>
    </row>
    <row r="57" spans="1:10" ht="13.5">
      <c r="A57" s="350" t="s">
        <v>119</v>
      </c>
      <c r="B57" s="362" t="s">
        <v>23</v>
      </c>
      <c r="C57" s="362" t="s">
        <v>23</v>
      </c>
      <c r="D57" s="362" t="s">
        <v>23</v>
      </c>
      <c r="E57" s="362" t="s">
        <v>23</v>
      </c>
      <c r="F57" s="362" t="s">
        <v>23</v>
      </c>
      <c r="G57" s="362" t="s">
        <v>23</v>
      </c>
      <c r="H57" s="362" t="s">
        <v>23</v>
      </c>
      <c r="I57" s="362" t="s">
        <v>23</v>
      </c>
      <c r="J57" s="363" t="s">
        <v>23</v>
      </c>
    </row>
    <row r="58" spans="1:10" ht="13.5">
      <c r="A58" s="353" t="s">
        <v>172</v>
      </c>
      <c r="B58" s="364">
        <v>3</v>
      </c>
      <c r="C58" s="364">
        <v>148</v>
      </c>
      <c r="D58" s="364">
        <v>151</v>
      </c>
      <c r="E58" s="364">
        <v>1000</v>
      </c>
      <c r="F58" s="364">
        <v>3478</v>
      </c>
      <c r="G58" s="364">
        <v>518</v>
      </c>
      <c r="H58" s="364" t="s">
        <v>23</v>
      </c>
      <c r="I58" s="364" t="s">
        <v>23</v>
      </c>
      <c r="J58" s="365" t="s">
        <v>23</v>
      </c>
    </row>
    <row r="59" spans="1:10" ht="13.5">
      <c r="A59" s="350"/>
      <c r="B59" s="362"/>
      <c r="C59" s="362"/>
      <c r="D59" s="362"/>
      <c r="E59" s="362"/>
      <c r="F59" s="362"/>
      <c r="G59" s="362"/>
      <c r="H59" s="362"/>
      <c r="I59" s="362"/>
      <c r="J59" s="363"/>
    </row>
    <row r="60" spans="1:10" ht="13.5">
      <c r="A60" s="350" t="s">
        <v>121</v>
      </c>
      <c r="B60" s="362" t="s">
        <v>23</v>
      </c>
      <c r="C60" s="362" t="s">
        <v>23</v>
      </c>
      <c r="D60" s="362" t="s">
        <v>23</v>
      </c>
      <c r="E60" s="362" t="s">
        <v>23</v>
      </c>
      <c r="F60" s="362" t="s">
        <v>23</v>
      </c>
      <c r="G60" s="362" t="s">
        <v>23</v>
      </c>
      <c r="H60" s="362" t="s">
        <v>23</v>
      </c>
      <c r="I60" s="362" t="s">
        <v>23</v>
      </c>
      <c r="J60" s="363" t="s">
        <v>23</v>
      </c>
    </row>
    <row r="61" spans="1:10" ht="13.5">
      <c r="A61" s="350" t="s">
        <v>122</v>
      </c>
      <c r="B61" s="362" t="s">
        <v>23</v>
      </c>
      <c r="C61" s="362" t="s">
        <v>23</v>
      </c>
      <c r="D61" s="362" t="s">
        <v>23</v>
      </c>
      <c r="E61" s="362" t="s">
        <v>23</v>
      </c>
      <c r="F61" s="362" t="s">
        <v>23</v>
      </c>
      <c r="G61" s="362" t="s">
        <v>23</v>
      </c>
      <c r="H61" s="362" t="s">
        <v>23</v>
      </c>
      <c r="I61" s="362" t="s">
        <v>23</v>
      </c>
      <c r="J61" s="363" t="s">
        <v>23</v>
      </c>
    </row>
    <row r="62" spans="1:10" ht="13.5">
      <c r="A62" s="350" t="s">
        <v>123</v>
      </c>
      <c r="B62" s="362" t="s">
        <v>23</v>
      </c>
      <c r="C62" s="362" t="s">
        <v>23</v>
      </c>
      <c r="D62" s="362" t="s">
        <v>23</v>
      </c>
      <c r="E62" s="362" t="s">
        <v>23</v>
      </c>
      <c r="F62" s="362" t="s">
        <v>23</v>
      </c>
      <c r="G62" s="362" t="s">
        <v>23</v>
      </c>
      <c r="H62" s="362" t="s">
        <v>23</v>
      </c>
      <c r="I62" s="362" t="s">
        <v>23</v>
      </c>
      <c r="J62" s="363" t="s">
        <v>23</v>
      </c>
    </row>
    <row r="63" spans="1:10" ht="13.5">
      <c r="A63" s="353" t="s">
        <v>124</v>
      </c>
      <c r="B63" s="364" t="s">
        <v>23</v>
      </c>
      <c r="C63" s="364" t="s">
        <v>23</v>
      </c>
      <c r="D63" s="364" t="s">
        <v>23</v>
      </c>
      <c r="E63" s="364" t="s">
        <v>23</v>
      </c>
      <c r="F63" s="364" t="s">
        <v>23</v>
      </c>
      <c r="G63" s="364" t="s">
        <v>23</v>
      </c>
      <c r="H63" s="364" t="s">
        <v>23</v>
      </c>
      <c r="I63" s="364" t="s">
        <v>23</v>
      </c>
      <c r="J63" s="365" t="s">
        <v>23</v>
      </c>
    </row>
    <row r="64" spans="1:10" ht="13.5">
      <c r="A64" s="353"/>
      <c r="B64" s="364"/>
      <c r="C64" s="364"/>
      <c r="D64" s="364"/>
      <c r="E64" s="364"/>
      <c r="F64" s="364"/>
      <c r="G64" s="364"/>
      <c r="H64" s="364"/>
      <c r="I64" s="364"/>
      <c r="J64" s="365"/>
    </row>
    <row r="65" spans="1:11" ht="13.5">
      <c r="A65" s="353" t="s">
        <v>125</v>
      </c>
      <c r="B65" s="364" t="s">
        <v>23</v>
      </c>
      <c r="C65" s="364">
        <v>104</v>
      </c>
      <c r="D65" s="364">
        <v>104</v>
      </c>
      <c r="E65" s="364" t="s">
        <v>23</v>
      </c>
      <c r="F65" s="364">
        <v>2300</v>
      </c>
      <c r="G65" s="364">
        <v>239</v>
      </c>
      <c r="H65" s="364" t="s">
        <v>23</v>
      </c>
      <c r="I65" s="364" t="s">
        <v>23</v>
      </c>
      <c r="J65" s="365" t="s">
        <v>23</v>
      </c>
    </row>
    <row r="66" spans="1:11" ht="13.5">
      <c r="A66" s="350"/>
      <c r="B66" s="362"/>
      <c r="C66" s="362"/>
      <c r="D66" s="362"/>
      <c r="E66" s="362"/>
      <c r="F66" s="362"/>
      <c r="G66" s="362"/>
      <c r="H66" s="362"/>
      <c r="I66" s="362"/>
      <c r="J66" s="363"/>
    </row>
    <row r="67" spans="1:11" ht="13.5">
      <c r="A67" s="350" t="s">
        <v>126</v>
      </c>
      <c r="B67" s="362">
        <v>14</v>
      </c>
      <c r="C67" s="362">
        <v>10</v>
      </c>
      <c r="D67" s="362">
        <v>24</v>
      </c>
      <c r="E67" s="362">
        <v>1600</v>
      </c>
      <c r="F67" s="362">
        <v>2100</v>
      </c>
      <c r="G67" s="362">
        <v>43</v>
      </c>
      <c r="H67" s="362" t="s">
        <v>23</v>
      </c>
      <c r="I67" s="362" t="s">
        <v>23</v>
      </c>
      <c r="J67" s="363" t="s">
        <v>23</v>
      </c>
    </row>
    <row r="68" spans="1:11" ht="13.5">
      <c r="A68" s="350" t="s">
        <v>127</v>
      </c>
      <c r="B68" s="362">
        <v>8</v>
      </c>
      <c r="C68" s="362">
        <v>55</v>
      </c>
      <c r="D68" s="362">
        <v>63</v>
      </c>
      <c r="E68" s="362">
        <v>1600</v>
      </c>
      <c r="F68" s="362">
        <v>1370</v>
      </c>
      <c r="G68" s="362">
        <v>88</v>
      </c>
      <c r="H68" s="362" t="s">
        <v>23</v>
      </c>
      <c r="I68" s="362" t="s">
        <v>23</v>
      </c>
      <c r="J68" s="363" t="s">
        <v>23</v>
      </c>
    </row>
    <row r="69" spans="1:11" ht="13.5">
      <c r="A69" s="353" t="s">
        <v>128</v>
      </c>
      <c r="B69" s="364">
        <v>22</v>
      </c>
      <c r="C69" s="364">
        <v>65</v>
      </c>
      <c r="D69" s="364">
        <v>87</v>
      </c>
      <c r="E69" s="364">
        <v>1600</v>
      </c>
      <c r="F69" s="364">
        <v>1482</v>
      </c>
      <c r="G69" s="364">
        <v>131</v>
      </c>
      <c r="H69" s="364" t="s">
        <v>23</v>
      </c>
      <c r="I69" s="364" t="s">
        <v>23</v>
      </c>
      <c r="J69" s="365" t="s">
        <v>23</v>
      </c>
    </row>
    <row r="70" spans="1:11" ht="13.5">
      <c r="A70" s="350"/>
      <c r="B70" s="362"/>
      <c r="C70" s="362"/>
      <c r="D70" s="362"/>
      <c r="E70" s="362"/>
      <c r="F70" s="362"/>
      <c r="G70" s="362"/>
      <c r="H70" s="362"/>
      <c r="I70" s="362"/>
      <c r="J70" s="363"/>
    </row>
    <row r="71" spans="1:11" ht="13.5">
      <c r="A71" s="350" t="s">
        <v>129</v>
      </c>
      <c r="B71" s="362" t="s">
        <v>23</v>
      </c>
      <c r="C71" s="362" t="s">
        <v>23</v>
      </c>
      <c r="D71" s="362" t="s">
        <v>23</v>
      </c>
      <c r="E71" s="362" t="s">
        <v>23</v>
      </c>
      <c r="F71" s="362" t="s">
        <v>23</v>
      </c>
      <c r="G71" s="362" t="s">
        <v>23</v>
      </c>
      <c r="H71" s="362" t="s">
        <v>23</v>
      </c>
      <c r="I71" s="362" t="s">
        <v>23</v>
      </c>
      <c r="J71" s="363" t="s">
        <v>23</v>
      </c>
    </row>
    <row r="72" spans="1:11" ht="13.5">
      <c r="A72" s="350" t="s">
        <v>130</v>
      </c>
      <c r="B72" s="362" t="s">
        <v>23</v>
      </c>
      <c r="C72" s="362" t="s">
        <v>23</v>
      </c>
      <c r="D72" s="362" t="s">
        <v>23</v>
      </c>
      <c r="E72" s="362" t="s">
        <v>23</v>
      </c>
      <c r="F72" s="362" t="s">
        <v>23</v>
      </c>
      <c r="G72" s="362" t="s">
        <v>23</v>
      </c>
      <c r="H72" s="362" t="s">
        <v>23</v>
      </c>
      <c r="I72" s="362" t="s">
        <v>23</v>
      </c>
      <c r="J72" s="363" t="s">
        <v>23</v>
      </c>
    </row>
    <row r="73" spans="1:11" ht="13.5">
      <c r="A73" s="350" t="s">
        <v>131</v>
      </c>
      <c r="B73" s="362">
        <v>8</v>
      </c>
      <c r="C73" s="362">
        <v>9</v>
      </c>
      <c r="D73" s="362">
        <v>17</v>
      </c>
      <c r="E73" s="362">
        <v>1000</v>
      </c>
      <c r="F73" s="362">
        <v>2000</v>
      </c>
      <c r="G73" s="362">
        <v>26</v>
      </c>
      <c r="H73" s="362" t="s">
        <v>23</v>
      </c>
      <c r="I73" s="362" t="s">
        <v>23</v>
      </c>
      <c r="J73" s="363" t="s">
        <v>23</v>
      </c>
    </row>
    <row r="74" spans="1:11" ht="13.5">
      <c r="A74" s="350" t="s">
        <v>132</v>
      </c>
      <c r="B74" s="362">
        <v>1</v>
      </c>
      <c r="C74" s="362">
        <v>9</v>
      </c>
      <c r="D74" s="362">
        <v>10</v>
      </c>
      <c r="E74" s="362">
        <v>1600</v>
      </c>
      <c r="F74" s="362">
        <v>2263</v>
      </c>
      <c r="G74" s="362">
        <v>20</v>
      </c>
      <c r="H74" s="362" t="s">
        <v>23</v>
      </c>
      <c r="I74" s="362" t="s">
        <v>23</v>
      </c>
      <c r="J74" s="363" t="s">
        <v>23</v>
      </c>
    </row>
    <row r="75" spans="1:11" ht="13.5">
      <c r="A75" s="350" t="s">
        <v>133</v>
      </c>
      <c r="B75" s="362" t="s">
        <v>23</v>
      </c>
      <c r="C75" s="362" t="s">
        <v>23</v>
      </c>
      <c r="D75" s="362" t="s">
        <v>23</v>
      </c>
      <c r="E75" s="362" t="s">
        <v>23</v>
      </c>
      <c r="F75" s="362" t="s">
        <v>23</v>
      </c>
      <c r="G75" s="362" t="s">
        <v>23</v>
      </c>
      <c r="H75" s="362" t="s">
        <v>23</v>
      </c>
      <c r="I75" s="362" t="s">
        <v>23</v>
      </c>
      <c r="J75" s="363" t="s">
        <v>23</v>
      </c>
    </row>
    <row r="76" spans="1:11" ht="13.5">
      <c r="A76" s="350" t="s">
        <v>134</v>
      </c>
      <c r="B76" s="362" t="s">
        <v>23</v>
      </c>
      <c r="C76" s="362">
        <v>1</v>
      </c>
      <c r="D76" s="362">
        <v>1</v>
      </c>
      <c r="E76" s="362" t="s">
        <v>23</v>
      </c>
      <c r="F76" s="362">
        <v>1000</v>
      </c>
      <c r="G76" s="362">
        <v>1</v>
      </c>
      <c r="H76" s="362" t="s">
        <v>23</v>
      </c>
      <c r="I76" s="362" t="s">
        <v>23</v>
      </c>
      <c r="J76" s="363" t="s">
        <v>23</v>
      </c>
    </row>
    <row r="77" spans="1:11" ht="13.5">
      <c r="A77" s="350" t="s">
        <v>135</v>
      </c>
      <c r="B77" s="362" t="s">
        <v>23</v>
      </c>
      <c r="C77" s="362">
        <v>3</v>
      </c>
      <c r="D77" s="362">
        <v>3</v>
      </c>
      <c r="E77" s="362" t="s">
        <v>23</v>
      </c>
      <c r="F77" s="362" t="s">
        <v>23</v>
      </c>
      <c r="G77" s="362" t="s">
        <v>23</v>
      </c>
      <c r="H77" s="362" t="s">
        <v>23</v>
      </c>
      <c r="I77" s="362" t="s">
        <v>23</v>
      </c>
      <c r="J77" s="363" t="s">
        <v>23</v>
      </c>
    </row>
    <row r="78" spans="1:11" ht="13.5">
      <c r="A78" s="350" t="s">
        <v>136</v>
      </c>
      <c r="B78" s="389" t="s">
        <v>23</v>
      </c>
      <c r="C78" s="389">
        <v>4</v>
      </c>
      <c r="D78" s="389">
        <v>4</v>
      </c>
      <c r="E78" s="389" t="s">
        <v>23</v>
      </c>
      <c r="F78" s="389">
        <v>1700</v>
      </c>
      <c r="G78" s="389">
        <v>7</v>
      </c>
      <c r="H78" s="389" t="s">
        <v>23</v>
      </c>
      <c r="I78" s="389" t="s">
        <v>23</v>
      </c>
      <c r="J78" s="390" t="s">
        <v>23</v>
      </c>
    </row>
    <row r="79" spans="1:11" ht="13.5">
      <c r="A79" s="353" t="s">
        <v>137</v>
      </c>
      <c r="B79" s="364">
        <v>9</v>
      </c>
      <c r="C79" s="364">
        <v>26</v>
      </c>
      <c r="D79" s="364">
        <v>35</v>
      </c>
      <c r="E79" s="364">
        <v>1067</v>
      </c>
      <c r="F79" s="364">
        <v>1776</v>
      </c>
      <c r="G79" s="364">
        <v>54</v>
      </c>
      <c r="H79" s="364" t="s">
        <v>23</v>
      </c>
      <c r="I79" s="364" t="s">
        <v>23</v>
      </c>
      <c r="J79" s="365" t="s">
        <v>23</v>
      </c>
    </row>
    <row r="80" spans="1:11" ht="13.5">
      <c r="A80" s="350"/>
      <c r="B80" s="362"/>
      <c r="C80" s="362"/>
      <c r="D80" s="362"/>
      <c r="E80" s="362"/>
      <c r="F80" s="362"/>
      <c r="G80" s="362"/>
      <c r="H80" s="362"/>
      <c r="I80" s="362"/>
      <c r="J80" s="363"/>
      <c r="K80" s="78"/>
    </row>
    <row r="81" spans="1:11" ht="13.5">
      <c r="A81" s="350" t="s">
        <v>138</v>
      </c>
      <c r="B81" s="362" t="s">
        <v>23</v>
      </c>
      <c r="C81" s="362" t="s">
        <v>23</v>
      </c>
      <c r="D81" s="362" t="s">
        <v>23</v>
      </c>
      <c r="E81" s="362" t="s">
        <v>23</v>
      </c>
      <c r="F81" s="362" t="s">
        <v>23</v>
      </c>
      <c r="G81" s="362" t="s">
        <v>23</v>
      </c>
      <c r="H81" s="362" t="s">
        <v>23</v>
      </c>
      <c r="I81" s="362" t="s">
        <v>23</v>
      </c>
      <c r="J81" s="363" t="s">
        <v>23</v>
      </c>
      <c r="K81" s="78"/>
    </row>
    <row r="82" spans="1:11" ht="13.5">
      <c r="A82" s="350" t="s">
        <v>139</v>
      </c>
      <c r="B82" s="362" t="s">
        <v>23</v>
      </c>
      <c r="C82" s="362" t="s">
        <v>23</v>
      </c>
      <c r="D82" s="362" t="s">
        <v>23</v>
      </c>
      <c r="E82" s="362" t="s">
        <v>23</v>
      </c>
      <c r="F82" s="362" t="s">
        <v>23</v>
      </c>
      <c r="G82" s="362" t="s">
        <v>23</v>
      </c>
      <c r="H82" s="362" t="s">
        <v>23</v>
      </c>
      <c r="I82" s="362" t="s">
        <v>23</v>
      </c>
      <c r="J82" s="363" t="s">
        <v>23</v>
      </c>
      <c r="K82" s="78"/>
    </row>
    <row r="83" spans="1:11" ht="13.5">
      <c r="A83" s="353" t="s">
        <v>140</v>
      </c>
      <c r="B83" s="364" t="s">
        <v>23</v>
      </c>
      <c r="C83" s="364" t="s">
        <v>23</v>
      </c>
      <c r="D83" s="364" t="s">
        <v>23</v>
      </c>
      <c r="E83" s="364" t="s">
        <v>23</v>
      </c>
      <c r="F83" s="364" t="s">
        <v>23</v>
      </c>
      <c r="G83" s="364" t="s">
        <v>23</v>
      </c>
      <c r="H83" s="364" t="s">
        <v>23</v>
      </c>
      <c r="I83" s="364" t="s">
        <v>23</v>
      </c>
      <c r="J83" s="365" t="s">
        <v>23</v>
      </c>
      <c r="K83" s="78"/>
    </row>
    <row r="84" spans="1:11" ht="14.25" thickBot="1">
      <c r="A84" s="486"/>
      <c r="B84" s="487"/>
      <c r="C84" s="487"/>
      <c r="D84" s="487"/>
      <c r="E84" s="487"/>
      <c r="F84" s="487"/>
      <c r="G84" s="487"/>
      <c r="H84" s="487"/>
      <c r="I84" s="487"/>
      <c r="J84" s="488"/>
      <c r="K84" s="78"/>
    </row>
    <row r="85" spans="1:11" ht="14.25" thickBot="1">
      <c r="A85" s="232" t="s">
        <v>141</v>
      </c>
      <c r="B85" s="368">
        <v>67</v>
      </c>
      <c r="C85" s="368">
        <v>393</v>
      </c>
      <c r="D85" s="368">
        <v>460</v>
      </c>
      <c r="E85" s="368">
        <v>1590</v>
      </c>
      <c r="F85" s="368">
        <v>2692</v>
      </c>
      <c r="G85" s="368">
        <v>1162</v>
      </c>
      <c r="H85" s="368" t="s">
        <v>23</v>
      </c>
      <c r="I85" s="368" t="s">
        <v>23</v>
      </c>
      <c r="J85" s="369" t="s">
        <v>23</v>
      </c>
      <c r="K85" s="78"/>
    </row>
  </sheetData>
  <mergeCells count="9">
    <mergeCell ref="A5:A7"/>
    <mergeCell ref="B5:D5"/>
    <mergeCell ref="A1:J1"/>
    <mergeCell ref="E5:G5"/>
    <mergeCell ref="H5:J5"/>
    <mergeCell ref="B6:D6"/>
    <mergeCell ref="E6:F6"/>
    <mergeCell ref="H6:I6"/>
    <mergeCell ref="A3:J3"/>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5">
    <pageSetUpPr fitToPage="1"/>
  </sheetPr>
  <dimension ref="A1:G85"/>
  <sheetViews>
    <sheetView view="pageBreakPreview" topLeftCell="A47" zoomScale="75" zoomScaleNormal="75" zoomScaleSheetLayoutView="75" workbookViewId="0">
      <selection activeCell="C85" sqref="C85"/>
    </sheetView>
  </sheetViews>
  <sheetFormatPr baseColWidth="10" defaultColWidth="11.42578125" defaultRowHeight="12.75"/>
  <cols>
    <col min="1" max="1" width="29.28515625" style="15" customWidth="1"/>
    <col min="2" max="5" width="21.7109375" style="15" customWidth="1"/>
    <col min="6" max="16384" width="11.42578125" style="15"/>
  </cols>
  <sheetData>
    <row r="1" spans="1:7" s="12" customFormat="1" ht="18.75">
      <c r="A1" s="1636" t="s">
        <v>0</v>
      </c>
      <c r="B1" s="1636"/>
      <c r="C1" s="1636"/>
      <c r="D1" s="1636"/>
      <c r="E1" s="1636"/>
    </row>
    <row r="2" spans="1:7" s="13" customFormat="1" ht="13.5" customHeight="1">
      <c r="A2" s="236"/>
      <c r="B2" s="236"/>
      <c r="C2" s="236"/>
      <c r="D2" s="236"/>
      <c r="E2" s="236"/>
    </row>
    <row r="3" spans="1:7" s="13" customFormat="1" ht="29.25" customHeight="1">
      <c r="A3" s="1637" t="s">
        <v>1351</v>
      </c>
      <c r="B3" s="1637"/>
      <c r="C3" s="1637"/>
      <c r="D3" s="1637"/>
      <c r="E3" s="1637"/>
      <c r="F3" s="25"/>
      <c r="G3" s="25"/>
    </row>
    <row r="4" spans="1:7" s="13" customFormat="1" ht="13.5" customHeight="1" thickBot="1">
      <c r="A4" s="40"/>
      <c r="B4" s="41"/>
      <c r="D4" s="41"/>
      <c r="E4" s="41"/>
    </row>
    <row r="5" spans="1:7" ht="24" customHeight="1">
      <c r="A5" s="342" t="s">
        <v>151</v>
      </c>
      <c r="B5" s="1642" t="s">
        <v>148</v>
      </c>
      <c r="C5" s="1640"/>
      <c r="D5" s="1682" t="s">
        <v>152</v>
      </c>
      <c r="E5" s="1683"/>
    </row>
    <row r="6" spans="1:7" ht="27" customHeight="1">
      <c r="A6" s="370" t="s">
        <v>153</v>
      </c>
      <c r="B6" s="289" t="s">
        <v>3</v>
      </c>
      <c r="C6" s="372" t="s">
        <v>4</v>
      </c>
      <c r="D6" s="289" t="s">
        <v>3</v>
      </c>
      <c r="E6" s="373" t="s">
        <v>4</v>
      </c>
    </row>
    <row r="7" spans="1:7" ht="21.6" customHeight="1" thickBot="1">
      <c r="A7" s="338" t="s">
        <v>154</v>
      </c>
      <c r="B7" s="322" t="s">
        <v>13</v>
      </c>
      <c r="C7" s="252" t="s">
        <v>150</v>
      </c>
      <c r="D7" s="322" t="s">
        <v>13</v>
      </c>
      <c r="E7" s="374" t="s">
        <v>150</v>
      </c>
    </row>
    <row r="8" spans="1:7" ht="21" customHeight="1">
      <c r="A8" s="350" t="s">
        <v>81</v>
      </c>
      <c r="B8" s="362">
        <v>3</v>
      </c>
      <c r="C8" s="362">
        <v>9</v>
      </c>
      <c r="D8" s="362">
        <v>1731</v>
      </c>
      <c r="E8" s="363">
        <v>5383</v>
      </c>
    </row>
    <row r="9" spans="1:7" ht="13.5">
      <c r="A9" s="350" t="s">
        <v>82</v>
      </c>
      <c r="B9" s="362">
        <v>93</v>
      </c>
      <c r="C9" s="362">
        <v>246</v>
      </c>
      <c r="D9" s="362">
        <v>2849</v>
      </c>
      <c r="E9" s="363">
        <v>7550</v>
      </c>
    </row>
    <row r="10" spans="1:7" ht="13.5">
      <c r="A10" s="350" t="s">
        <v>83</v>
      </c>
      <c r="B10" s="362">
        <v>3</v>
      </c>
      <c r="C10" s="362">
        <v>9</v>
      </c>
      <c r="D10" s="362">
        <v>7770</v>
      </c>
      <c r="E10" s="363">
        <v>21950</v>
      </c>
    </row>
    <row r="11" spans="1:7" ht="13.5">
      <c r="A11" s="350" t="s">
        <v>84</v>
      </c>
      <c r="B11" s="362">
        <v>2</v>
      </c>
      <c r="C11" s="362">
        <v>5</v>
      </c>
      <c r="D11" s="362">
        <v>147</v>
      </c>
      <c r="E11" s="363">
        <v>340</v>
      </c>
    </row>
    <row r="12" spans="1:7" ht="13.5">
      <c r="A12" s="353" t="s">
        <v>85</v>
      </c>
      <c r="B12" s="364">
        <v>101</v>
      </c>
      <c r="C12" s="364">
        <v>269</v>
      </c>
      <c r="D12" s="364">
        <v>12497</v>
      </c>
      <c r="E12" s="365">
        <v>35223</v>
      </c>
    </row>
    <row r="13" spans="1:7" ht="13.5">
      <c r="A13" s="353"/>
      <c r="B13" s="364"/>
      <c r="C13" s="364"/>
      <c r="D13" s="364"/>
      <c r="E13" s="365"/>
    </row>
    <row r="14" spans="1:7" ht="13.5">
      <c r="A14" s="353" t="s">
        <v>86</v>
      </c>
      <c r="B14" s="364" t="s">
        <v>23</v>
      </c>
      <c r="C14" s="364" t="s">
        <v>23</v>
      </c>
      <c r="D14" s="364">
        <v>63</v>
      </c>
      <c r="E14" s="365">
        <v>126</v>
      </c>
    </row>
    <row r="15" spans="1:7" ht="13.5">
      <c r="A15" s="353"/>
      <c r="B15" s="364"/>
      <c r="C15" s="364"/>
      <c r="D15" s="364"/>
      <c r="E15" s="365"/>
    </row>
    <row r="16" spans="1:7" ht="13.5">
      <c r="A16" s="353" t="s">
        <v>87</v>
      </c>
      <c r="B16" s="364" t="s">
        <v>23</v>
      </c>
      <c r="C16" s="364" t="s">
        <v>23</v>
      </c>
      <c r="D16" s="364">
        <v>714</v>
      </c>
      <c r="E16" s="365">
        <v>2229</v>
      </c>
    </row>
    <row r="17" spans="1:5" ht="13.5">
      <c r="A17" s="350"/>
      <c r="B17" s="362"/>
      <c r="C17" s="362"/>
      <c r="D17" s="362"/>
      <c r="E17" s="363"/>
    </row>
    <row r="18" spans="1:5" ht="13.5">
      <c r="A18" s="350" t="s">
        <v>158</v>
      </c>
      <c r="B18" s="362" t="s">
        <v>23</v>
      </c>
      <c r="C18" s="362" t="s">
        <v>23</v>
      </c>
      <c r="D18" s="362">
        <v>21307</v>
      </c>
      <c r="E18" s="363">
        <v>142757</v>
      </c>
    </row>
    <row r="19" spans="1:5" ht="13.5">
      <c r="A19" s="350" t="s">
        <v>89</v>
      </c>
      <c r="B19" s="362" t="s">
        <v>23</v>
      </c>
      <c r="C19" s="362" t="s">
        <v>23</v>
      </c>
      <c r="D19" s="362">
        <v>1</v>
      </c>
      <c r="E19" s="363">
        <v>5</v>
      </c>
    </row>
    <row r="20" spans="1:5" ht="13.5">
      <c r="A20" s="350" t="s">
        <v>90</v>
      </c>
      <c r="B20" s="364" t="s">
        <v>23</v>
      </c>
      <c r="C20" s="364" t="s">
        <v>23</v>
      </c>
      <c r="D20" s="364" t="s">
        <v>23</v>
      </c>
      <c r="E20" s="365" t="s">
        <v>23</v>
      </c>
    </row>
    <row r="21" spans="1:5" ht="13.5">
      <c r="A21" s="353" t="s">
        <v>91</v>
      </c>
      <c r="B21" s="364" t="s">
        <v>23</v>
      </c>
      <c r="C21" s="364" t="s">
        <v>23</v>
      </c>
      <c r="D21" s="364">
        <v>21308</v>
      </c>
      <c r="E21" s="365">
        <v>142762</v>
      </c>
    </row>
    <row r="22" spans="1:5" ht="13.5">
      <c r="A22" s="353"/>
      <c r="B22" s="364"/>
      <c r="C22" s="364"/>
      <c r="D22" s="364"/>
      <c r="E22" s="365"/>
    </row>
    <row r="23" spans="1:5" ht="13.5">
      <c r="A23" s="353" t="s">
        <v>92</v>
      </c>
      <c r="B23" s="364">
        <v>533</v>
      </c>
      <c r="C23" s="364">
        <v>1370</v>
      </c>
      <c r="D23" s="364">
        <v>87039</v>
      </c>
      <c r="E23" s="365">
        <v>415498</v>
      </c>
    </row>
    <row r="24" spans="1:5" ht="13.5">
      <c r="A24" s="350"/>
      <c r="B24" s="362"/>
      <c r="C24" s="362"/>
      <c r="D24" s="362"/>
      <c r="E24" s="363"/>
    </row>
    <row r="25" spans="1:5" ht="13.5">
      <c r="A25" s="353" t="s">
        <v>93</v>
      </c>
      <c r="B25" s="364">
        <v>10</v>
      </c>
      <c r="C25" s="364">
        <v>47</v>
      </c>
      <c r="D25" s="364">
        <v>28984</v>
      </c>
      <c r="E25" s="365">
        <v>140238</v>
      </c>
    </row>
    <row r="26" spans="1:5" ht="13.5">
      <c r="A26" s="350"/>
      <c r="B26" s="362"/>
      <c r="C26" s="362"/>
      <c r="D26" s="362"/>
      <c r="E26" s="363"/>
    </row>
    <row r="27" spans="1:5" ht="13.5">
      <c r="A27" s="350" t="s">
        <v>94</v>
      </c>
      <c r="B27" s="362">
        <v>1901</v>
      </c>
      <c r="C27" s="362">
        <v>5739</v>
      </c>
      <c r="D27" s="362">
        <v>84207</v>
      </c>
      <c r="E27" s="363">
        <v>340626</v>
      </c>
    </row>
    <row r="28" spans="1:5" ht="13.5">
      <c r="A28" s="350" t="s">
        <v>95</v>
      </c>
      <c r="B28" s="362">
        <v>1129</v>
      </c>
      <c r="C28" s="362">
        <v>1828</v>
      </c>
      <c r="D28" s="362">
        <v>39265</v>
      </c>
      <c r="E28" s="363">
        <v>134188</v>
      </c>
    </row>
    <row r="29" spans="1:5" ht="13.5">
      <c r="A29" s="350" t="s">
        <v>96</v>
      </c>
      <c r="B29" s="362">
        <v>66336</v>
      </c>
      <c r="C29" s="362">
        <v>197256</v>
      </c>
      <c r="D29" s="362">
        <v>66455</v>
      </c>
      <c r="E29" s="363">
        <v>226756</v>
      </c>
    </row>
    <row r="30" spans="1:5" ht="13.5">
      <c r="A30" s="353" t="s">
        <v>97</v>
      </c>
      <c r="B30" s="364">
        <v>69366</v>
      </c>
      <c r="C30" s="364">
        <v>204823</v>
      </c>
      <c r="D30" s="364">
        <v>189927</v>
      </c>
      <c r="E30" s="365">
        <v>701570</v>
      </c>
    </row>
    <row r="31" spans="1:5" ht="13.5">
      <c r="A31" s="350"/>
      <c r="B31" s="366"/>
      <c r="C31" s="366"/>
      <c r="D31" s="362"/>
      <c r="E31" s="367"/>
    </row>
    <row r="32" spans="1:5" ht="13.5">
      <c r="A32" s="350" t="s">
        <v>98</v>
      </c>
      <c r="B32" s="366">
        <v>26</v>
      </c>
      <c r="C32" s="366">
        <v>130</v>
      </c>
      <c r="D32" s="362">
        <v>26227</v>
      </c>
      <c r="E32" s="367">
        <v>116663</v>
      </c>
    </row>
    <row r="33" spans="1:5" ht="13.5">
      <c r="A33" s="350" t="s">
        <v>99</v>
      </c>
      <c r="B33" s="366">
        <v>43</v>
      </c>
      <c r="C33" s="366">
        <v>134</v>
      </c>
      <c r="D33" s="362">
        <v>12909</v>
      </c>
      <c r="E33" s="367">
        <v>60011</v>
      </c>
    </row>
    <row r="34" spans="1:5" ht="13.5">
      <c r="A34" s="350" t="s">
        <v>100</v>
      </c>
      <c r="B34" s="362">
        <v>217</v>
      </c>
      <c r="C34" s="362">
        <v>969</v>
      </c>
      <c r="D34" s="362">
        <v>56094</v>
      </c>
      <c r="E34" s="363">
        <v>298650</v>
      </c>
    </row>
    <row r="35" spans="1:5" ht="13.5">
      <c r="A35" s="350" t="s">
        <v>101</v>
      </c>
      <c r="B35" s="362">
        <v>14</v>
      </c>
      <c r="C35" s="362">
        <v>37</v>
      </c>
      <c r="D35" s="362">
        <v>7618</v>
      </c>
      <c r="E35" s="363">
        <v>33137</v>
      </c>
    </row>
    <row r="36" spans="1:5" ht="13.5">
      <c r="A36" s="353" t="s">
        <v>102</v>
      </c>
      <c r="B36" s="364">
        <v>300</v>
      </c>
      <c r="C36" s="364">
        <v>1270</v>
      </c>
      <c r="D36" s="364">
        <v>102848</v>
      </c>
      <c r="E36" s="365">
        <v>508461</v>
      </c>
    </row>
    <row r="37" spans="1:5" ht="13.5">
      <c r="A37" s="350"/>
      <c r="B37" s="362"/>
      <c r="C37" s="362"/>
      <c r="D37" s="362"/>
      <c r="E37" s="363"/>
    </row>
    <row r="38" spans="1:5" ht="13.5">
      <c r="A38" s="353" t="s">
        <v>103</v>
      </c>
      <c r="B38" s="364">
        <v>1</v>
      </c>
      <c r="C38" s="364">
        <v>2</v>
      </c>
      <c r="D38" s="364">
        <v>5976</v>
      </c>
      <c r="E38" s="365">
        <v>11295</v>
      </c>
    </row>
    <row r="39" spans="1:5" ht="13.5">
      <c r="A39" s="350"/>
      <c r="B39" s="362"/>
      <c r="C39" s="362"/>
      <c r="D39" s="362"/>
      <c r="E39" s="363"/>
    </row>
    <row r="40" spans="1:5" ht="13.5">
      <c r="A40" s="350" t="s">
        <v>159</v>
      </c>
      <c r="B40" s="362">
        <v>7</v>
      </c>
      <c r="C40" s="362">
        <v>21</v>
      </c>
      <c r="D40" s="362">
        <v>36826</v>
      </c>
      <c r="E40" s="363">
        <v>125450</v>
      </c>
    </row>
    <row r="41" spans="1:5" ht="13.5">
      <c r="A41" s="350" t="s">
        <v>105</v>
      </c>
      <c r="B41" s="362">
        <v>387</v>
      </c>
      <c r="C41" s="362">
        <v>1643</v>
      </c>
      <c r="D41" s="362">
        <v>226415</v>
      </c>
      <c r="E41" s="363">
        <v>1124254</v>
      </c>
    </row>
    <row r="42" spans="1:5" ht="13.5">
      <c r="A42" s="350" t="s">
        <v>106</v>
      </c>
      <c r="B42" s="362">
        <v>44</v>
      </c>
      <c r="C42" s="362">
        <v>256</v>
      </c>
      <c r="D42" s="362">
        <v>51318</v>
      </c>
      <c r="E42" s="363">
        <v>219369</v>
      </c>
    </row>
    <row r="43" spans="1:5" ht="13.5">
      <c r="A43" s="350" t="s">
        <v>107</v>
      </c>
      <c r="B43" s="362">
        <v>177</v>
      </c>
      <c r="C43" s="362">
        <v>601</v>
      </c>
      <c r="D43" s="362">
        <v>137920</v>
      </c>
      <c r="E43" s="363">
        <v>627856</v>
      </c>
    </row>
    <row r="44" spans="1:5" ht="13.5">
      <c r="A44" s="350" t="s">
        <v>108</v>
      </c>
      <c r="B44" s="362">
        <v>40</v>
      </c>
      <c r="C44" s="362">
        <v>179</v>
      </c>
      <c r="D44" s="362">
        <v>72799</v>
      </c>
      <c r="E44" s="363">
        <v>264586</v>
      </c>
    </row>
    <row r="45" spans="1:5" ht="13.5">
      <c r="A45" s="350" t="s">
        <v>109</v>
      </c>
      <c r="B45" s="362">
        <v>98</v>
      </c>
      <c r="C45" s="362">
        <v>317</v>
      </c>
      <c r="D45" s="362">
        <v>76804</v>
      </c>
      <c r="E45" s="363">
        <v>270713</v>
      </c>
    </row>
    <row r="46" spans="1:5" ht="13.5">
      <c r="A46" s="350" t="s">
        <v>110</v>
      </c>
      <c r="B46" s="362">
        <v>2</v>
      </c>
      <c r="C46" s="362">
        <v>6</v>
      </c>
      <c r="D46" s="362">
        <v>115403</v>
      </c>
      <c r="E46" s="363">
        <v>482025</v>
      </c>
    </row>
    <row r="47" spans="1:5" ht="13.5">
      <c r="A47" s="350" t="s">
        <v>111</v>
      </c>
      <c r="B47" s="362">
        <v>601</v>
      </c>
      <c r="C47" s="362">
        <v>2751</v>
      </c>
      <c r="D47" s="362">
        <v>118395</v>
      </c>
      <c r="E47" s="363">
        <v>478778</v>
      </c>
    </row>
    <row r="48" spans="1:5" ht="13.5">
      <c r="A48" s="350" t="s">
        <v>112</v>
      </c>
      <c r="B48" s="362">
        <v>94</v>
      </c>
      <c r="C48" s="362">
        <v>371</v>
      </c>
      <c r="D48" s="362">
        <v>70522</v>
      </c>
      <c r="E48" s="363">
        <v>284159</v>
      </c>
    </row>
    <row r="49" spans="1:5" ht="13.5">
      <c r="A49" s="353" t="s">
        <v>113</v>
      </c>
      <c r="B49" s="364">
        <v>1450</v>
      </c>
      <c r="C49" s="364">
        <v>6145</v>
      </c>
      <c r="D49" s="364">
        <v>906402</v>
      </c>
      <c r="E49" s="365">
        <v>3877190</v>
      </c>
    </row>
    <row r="50" spans="1:5" ht="13.5">
      <c r="A50" s="350"/>
      <c r="B50" s="362"/>
      <c r="C50" s="362"/>
      <c r="D50" s="362"/>
      <c r="E50" s="363"/>
    </row>
    <row r="51" spans="1:5" ht="13.5">
      <c r="A51" s="353" t="s">
        <v>114</v>
      </c>
      <c r="B51" s="364">
        <v>290</v>
      </c>
      <c r="C51" s="364">
        <v>929</v>
      </c>
      <c r="D51" s="364">
        <v>20509</v>
      </c>
      <c r="E51" s="365">
        <v>68966</v>
      </c>
    </row>
    <row r="52" spans="1:5" ht="13.5">
      <c r="A52" s="350"/>
      <c r="B52" s="362"/>
      <c r="C52" s="362"/>
      <c r="D52" s="362"/>
      <c r="E52" s="363"/>
    </row>
    <row r="53" spans="1:5" ht="13.5">
      <c r="A53" s="350" t="s">
        <v>115</v>
      </c>
      <c r="B53" s="362">
        <v>1222</v>
      </c>
      <c r="C53" s="362">
        <v>8969</v>
      </c>
      <c r="D53" s="362">
        <v>64999</v>
      </c>
      <c r="E53" s="363">
        <v>229337</v>
      </c>
    </row>
    <row r="54" spans="1:5" ht="13.5">
      <c r="A54" s="350" t="s">
        <v>116</v>
      </c>
      <c r="B54" s="362">
        <v>195</v>
      </c>
      <c r="C54" s="362">
        <v>647</v>
      </c>
      <c r="D54" s="362">
        <v>44539</v>
      </c>
      <c r="E54" s="363">
        <v>156289</v>
      </c>
    </row>
    <row r="55" spans="1:5" ht="13.5">
      <c r="A55" s="350" t="s">
        <v>117</v>
      </c>
      <c r="B55" s="362">
        <v>483</v>
      </c>
      <c r="C55" s="362">
        <v>1549</v>
      </c>
      <c r="D55" s="362">
        <v>43579</v>
      </c>
      <c r="E55" s="363">
        <v>135551</v>
      </c>
    </row>
    <row r="56" spans="1:5" ht="13.5">
      <c r="A56" s="350" t="s">
        <v>118</v>
      </c>
      <c r="B56" s="362">
        <v>207</v>
      </c>
      <c r="C56" s="362">
        <v>346</v>
      </c>
      <c r="D56" s="362">
        <v>69273</v>
      </c>
      <c r="E56" s="363">
        <v>247228</v>
      </c>
    </row>
    <row r="57" spans="1:5" ht="13.5">
      <c r="A57" s="350" t="s">
        <v>119</v>
      </c>
      <c r="B57" s="362">
        <v>1418</v>
      </c>
      <c r="C57" s="362">
        <v>3440</v>
      </c>
      <c r="D57" s="362">
        <v>53914</v>
      </c>
      <c r="E57" s="363">
        <v>140396</v>
      </c>
    </row>
    <row r="58" spans="1:5" ht="13.5">
      <c r="A58" s="353" t="s">
        <v>160</v>
      </c>
      <c r="B58" s="364">
        <v>3525</v>
      </c>
      <c r="C58" s="364">
        <v>14951</v>
      </c>
      <c r="D58" s="364">
        <v>276304</v>
      </c>
      <c r="E58" s="365">
        <v>908801</v>
      </c>
    </row>
    <row r="59" spans="1:5" ht="13.5">
      <c r="A59" s="350"/>
      <c r="B59" s="362"/>
      <c r="C59" s="362"/>
      <c r="D59" s="362"/>
      <c r="E59" s="363"/>
    </row>
    <row r="60" spans="1:5" ht="13.5">
      <c r="A60" s="350" t="s">
        <v>121</v>
      </c>
      <c r="B60" s="362">
        <v>78</v>
      </c>
      <c r="C60" s="362">
        <v>439</v>
      </c>
      <c r="D60" s="362">
        <v>1492</v>
      </c>
      <c r="E60" s="363">
        <v>5212</v>
      </c>
    </row>
    <row r="61" spans="1:5" ht="13.5">
      <c r="A61" s="350" t="s">
        <v>122</v>
      </c>
      <c r="B61" s="362">
        <v>17</v>
      </c>
      <c r="C61" s="362">
        <v>39</v>
      </c>
      <c r="D61" s="362">
        <v>683</v>
      </c>
      <c r="E61" s="363">
        <v>1497</v>
      </c>
    </row>
    <row r="62" spans="1:5" ht="13.5">
      <c r="A62" s="350" t="s">
        <v>123</v>
      </c>
      <c r="B62" s="362">
        <v>131</v>
      </c>
      <c r="C62" s="362">
        <v>422</v>
      </c>
      <c r="D62" s="362">
        <v>2488</v>
      </c>
      <c r="E62" s="363">
        <v>8327</v>
      </c>
    </row>
    <row r="63" spans="1:5" ht="13.5">
      <c r="A63" s="353" t="s">
        <v>124</v>
      </c>
      <c r="B63" s="364">
        <v>226</v>
      </c>
      <c r="C63" s="364">
        <v>900</v>
      </c>
      <c r="D63" s="364">
        <v>4663</v>
      </c>
      <c r="E63" s="365">
        <v>15036</v>
      </c>
    </row>
    <row r="64" spans="1:5" ht="13.5">
      <c r="A64" s="350"/>
      <c r="B64" s="362"/>
      <c r="C64" s="362"/>
      <c r="D64" s="362"/>
      <c r="E64" s="363"/>
    </row>
    <row r="65" spans="1:5" ht="13.5">
      <c r="A65" s="353" t="s">
        <v>125</v>
      </c>
      <c r="B65" s="364">
        <v>356</v>
      </c>
      <c r="C65" s="364">
        <v>434</v>
      </c>
      <c r="D65" s="364">
        <v>9914</v>
      </c>
      <c r="E65" s="365">
        <v>21249</v>
      </c>
    </row>
    <row r="66" spans="1:5" ht="13.5">
      <c r="A66" s="350"/>
      <c r="B66" s="362"/>
      <c r="C66" s="362"/>
      <c r="D66" s="362"/>
      <c r="E66" s="363"/>
    </row>
    <row r="67" spans="1:5" ht="13.5">
      <c r="A67" s="350" t="s">
        <v>126</v>
      </c>
      <c r="B67" s="362">
        <v>5532</v>
      </c>
      <c r="C67" s="362">
        <v>16920</v>
      </c>
      <c r="D67" s="362">
        <v>62816</v>
      </c>
      <c r="E67" s="363">
        <v>190724</v>
      </c>
    </row>
    <row r="68" spans="1:5" ht="13.5">
      <c r="A68" s="350" t="s">
        <v>127</v>
      </c>
      <c r="B68" s="362">
        <v>224</v>
      </c>
      <c r="C68" s="362">
        <v>566</v>
      </c>
      <c r="D68" s="362">
        <v>4230</v>
      </c>
      <c r="E68" s="363">
        <v>11169</v>
      </c>
    </row>
    <row r="69" spans="1:5" ht="13.5">
      <c r="A69" s="353" t="s">
        <v>128</v>
      </c>
      <c r="B69" s="364">
        <v>5756</v>
      </c>
      <c r="C69" s="364">
        <v>17486</v>
      </c>
      <c r="D69" s="364">
        <v>67046</v>
      </c>
      <c r="E69" s="365">
        <v>201893</v>
      </c>
    </row>
    <row r="70" spans="1:5" ht="13.5">
      <c r="A70" s="350"/>
      <c r="B70" s="362"/>
      <c r="C70" s="362"/>
      <c r="D70" s="362"/>
      <c r="E70" s="363"/>
    </row>
    <row r="71" spans="1:5" ht="13.5">
      <c r="A71" s="350" t="s">
        <v>129</v>
      </c>
      <c r="B71" s="362">
        <v>92</v>
      </c>
      <c r="C71" s="362">
        <v>111</v>
      </c>
      <c r="D71" s="362">
        <v>2628</v>
      </c>
      <c r="E71" s="363">
        <v>3329</v>
      </c>
    </row>
    <row r="72" spans="1:5" ht="13.5">
      <c r="A72" s="350" t="s">
        <v>130</v>
      </c>
      <c r="B72" s="362">
        <v>39650</v>
      </c>
      <c r="C72" s="362">
        <v>115769</v>
      </c>
      <c r="D72" s="362">
        <v>15560</v>
      </c>
      <c r="E72" s="363">
        <v>42770</v>
      </c>
    </row>
    <row r="73" spans="1:5" ht="13.5">
      <c r="A73" s="350" t="s">
        <v>131</v>
      </c>
      <c r="B73" s="362">
        <v>37966</v>
      </c>
      <c r="C73" s="362">
        <v>100096</v>
      </c>
      <c r="D73" s="362">
        <v>22705</v>
      </c>
      <c r="E73" s="363">
        <v>66498</v>
      </c>
    </row>
    <row r="74" spans="1:5" ht="13.5">
      <c r="A74" s="350" t="s">
        <v>132</v>
      </c>
      <c r="B74" s="362">
        <v>2147</v>
      </c>
      <c r="C74" s="362">
        <v>5291</v>
      </c>
      <c r="D74" s="362">
        <v>11046</v>
      </c>
      <c r="E74" s="363">
        <v>18927</v>
      </c>
    </row>
    <row r="75" spans="1:5" ht="13.5">
      <c r="A75" s="350" t="s">
        <v>133</v>
      </c>
      <c r="B75" s="362">
        <v>8985</v>
      </c>
      <c r="C75" s="362">
        <v>34134</v>
      </c>
      <c r="D75" s="362">
        <v>5219</v>
      </c>
      <c r="E75" s="363">
        <v>20828</v>
      </c>
    </row>
    <row r="76" spans="1:5" ht="13.5">
      <c r="A76" s="350" t="s">
        <v>134</v>
      </c>
      <c r="B76" s="362">
        <v>4690</v>
      </c>
      <c r="C76" s="362">
        <v>11004</v>
      </c>
      <c r="D76" s="362">
        <v>2986</v>
      </c>
      <c r="E76" s="363">
        <v>7999</v>
      </c>
    </row>
    <row r="77" spans="1:5" ht="13.5">
      <c r="A77" s="350" t="s">
        <v>135</v>
      </c>
      <c r="B77" s="362">
        <v>10943</v>
      </c>
      <c r="C77" s="362">
        <v>27816</v>
      </c>
      <c r="D77" s="362">
        <v>6171</v>
      </c>
      <c r="E77" s="363">
        <v>15343</v>
      </c>
    </row>
    <row r="78" spans="1:5" ht="13.5">
      <c r="A78" s="350" t="s">
        <v>136</v>
      </c>
      <c r="B78" s="362">
        <v>72670</v>
      </c>
      <c r="C78" s="362">
        <v>227559</v>
      </c>
      <c r="D78" s="362">
        <v>65100</v>
      </c>
      <c r="E78" s="363">
        <v>223308</v>
      </c>
    </row>
    <row r="79" spans="1:5" ht="13.5">
      <c r="A79" s="353" t="s">
        <v>137</v>
      </c>
      <c r="B79" s="364">
        <v>177143</v>
      </c>
      <c r="C79" s="364">
        <v>521780</v>
      </c>
      <c r="D79" s="364">
        <v>131415</v>
      </c>
      <c r="E79" s="365">
        <v>399002</v>
      </c>
    </row>
    <row r="80" spans="1:5" ht="13.5">
      <c r="A80" s="350"/>
      <c r="B80" s="362"/>
      <c r="C80" s="362"/>
      <c r="D80" s="362"/>
      <c r="E80" s="363"/>
    </row>
    <row r="81" spans="1:5" ht="13.5">
      <c r="A81" s="350" t="s">
        <v>138</v>
      </c>
      <c r="B81" s="362" t="s">
        <v>23</v>
      </c>
      <c r="C81" s="362" t="s">
        <v>23</v>
      </c>
      <c r="D81" s="362">
        <v>65</v>
      </c>
      <c r="E81" s="363">
        <v>81</v>
      </c>
    </row>
    <row r="82" spans="1:5" ht="13.5">
      <c r="A82" s="350" t="s">
        <v>139</v>
      </c>
      <c r="B82" s="362" t="s">
        <v>23</v>
      </c>
      <c r="C82" s="362" t="s">
        <v>23</v>
      </c>
      <c r="D82" s="362">
        <v>127</v>
      </c>
      <c r="E82" s="363">
        <v>122</v>
      </c>
    </row>
    <row r="83" spans="1:5" ht="13.5">
      <c r="A83" s="353" t="s">
        <v>140</v>
      </c>
      <c r="B83" s="364" t="s">
        <v>23</v>
      </c>
      <c r="C83" s="364" t="s">
        <v>23</v>
      </c>
      <c r="D83" s="364">
        <v>192</v>
      </c>
      <c r="E83" s="365">
        <v>203</v>
      </c>
    </row>
    <row r="84" spans="1:5" ht="14.25" thickBot="1">
      <c r="A84" s="350"/>
      <c r="B84" s="364"/>
      <c r="C84" s="364"/>
      <c r="D84" s="364"/>
      <c r="E84" s="365"/>
    </row>
    <row r="85" spans="1:5" ht="14.25" thickBot="1">
      <c r="A85" s="232" t="s">
        <v>141</v>
      </c>
      <c r="B85" s="368">
        <v>259057</v>
      </c>
      <c r="C85" s="368">
        <v>770406</v>
      </c>
      <c r="D85" s="368">
        <v>1865801</v>
      </c>
      <c r="E85" s="369">
        <v>7449742</v>
      </c>
    </row>
  </sheetData>
  <mergeCells count="4">
    <mergeCell ref="A1:E1"/>
    <mergeCell ref="D5:E5"/>
    <mergeCell ref="A3:E3"/>
    <mergeCell ref="B5:C5"/>
  </mergeCells>
  <phoneticPr fontId="8"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AB601-A8FE-456E-BD35-63C798FA3F03}">
  <sheetPr>
    <pageSetUpPr fitToPage="1"/>
  </sheetPr>
  <dimension ref="A1:L20"/>
  <sheetViews>
    <sheetView showGridLines="0" view="pageBreakPreview" zoomScale="115" zoomScaleNormal="75" zoomScaleSheetLayoutView="115" workbookViewId="0">
      <selection activeCell="I20" sqref="I20:J20"/>
    </sheetView>
  </sheetViews>
  <sheetFormatPr baseColWidth="10" defaultRowHeight="12.75"/>
  <cols>
    <col min="1" max="6" width="23.85546875" customWidth="1"/>
  </cols>
  <sheetData>
    <row r="1" spans="1:12" s="2" customFormat="1" ht="18.75">
      <c r="A1" s="1632" t="s">
        <v>295</v>
      </c>
      <c r="B1" s="1632"/>
      <c r="C1" s="1632"/>
      <c r="D1" s="1632"/>
      <c r="E1" s="1632"/>
      <c r="F1" s="1632"/>
      <c r="G1" s="1"/>
      <c r="H1" s="1"/>
      <c r="I1" s="1"/>
      <c r="J1" s="1"/>
      <c r="K1" s="1"/>
      <c r="L1" s="1"/>
    </row>
    <row r="2" spans="1:12" s="3" customFormat="1" ht="12.75" customHeight="1">
      <c r="A2" s="315"/>
      <c r="B2" s="315"/>
      <c r="C2" s="315"/>
      <c r="D2" s="315"/>
      <c r="E2" s="315"/>
      <c r="F2" s="315"/>
    </row>
    <row r="3" spans="1:12" s="3" customFormat="1" ht="15.75">
      <c r="A3" s="1633" t="s">
        <v>661</v>
      </c>
      <c r="B3" s="1633"/>
      <c r="C3" s="1633"/>
      <c r="D3" s="1633"/>
      <c r="E3" s="1633"/>
      <c r="F3" s="1633"/>
    </row>
    <row r="4" spans="1:12" s="3" customFormat="1" ht="24" customHeight="1">
      <c r="A4" s="1676" t="s">
        <v>514</v>
      </c>
      <c r="B4" s="1676"/>
      <c r="C4" s="1676"/>
      <c r="D4" s="1676"/>
      <c r="E4" s="1676"/>
      <c r="F4" s="1676"/>
    </row>
    <row r="5" spans="1:12" s="3" customFormat="1" ht="13.5" customHeight="1" thickBot="1">
      <c r="A5" s="40"/>
      <c r="B5" s="41"/>
      <c r="C5" s="41"/>
      <c r="D5" s="41"/>
      <c r="E5" s="41"/>
      <c r="F5" s="41"/>
    </row>
    <row r="6" spans="1:12" ht="31.5" customHeight="1">
      <c r="A6" s="1691" t="s">
        <v>2</v>
      </c>
      <c r="B6" s="527"/>
      <c r="C6" s="527"/>
      <c r="D6" s="468"/>
      <c r="E6" s="340" t="s">
        <v>142</v>
      </c>
      <c r="F6" s="528"/>
    </row>
    <row r="7" spans="1:12" ht="14.25">
      <c r="A7" s="1672"/>
      <c r="B7" s="214" t="s">
        <v>3</v>
      </c>
      <c r="C7" s="214" t="s">
        <v>10</v>
      </c>
      <c r="D7" s="214" t="s">
        <v>4</v>
      </c>
      <c r="E7" s="214" t="s">
        <v>143</v>
      </c>
      <c r="F7" s="324" t="s">
        <v>5</v>
      </c>
    </row>
    <row r="8" spans="1:12" ht="14.25">
      <c r="A8" s="1672"/>
      <c r="B8" s="214" t="s">
        <v>6</v>
      </c>
      <c r="C8" s="214" t="s">
        <v>145</v>
      </c>
      <c r="D8" s="250" t="s">
        <v>7</v>
      </c>
      <c r="E8" s="214" t="s">
        <v>280</v>
      </c>
      <c r="F8" s="324" t="s">
        <v>8</v>
      </c>
    </row>
    <row r="9" spans="1:12" ht="34.5" customHeight="1" thickBot="1">
      <c r="A9" s="1672"/>
      <c r="B9" s="537"/>
      <c r="C9" s="537"/>
      <c r="D9" s="214"/>
      <c r="E9" s="214" t="s">
        <v>147</v>
      </c>
      <c r="F9" s="538"/>
    </row>
    <row r="10" spans="1:12" ht="13.5">
      <c r="A10" s="200">
        <v>2011</v>
      </c>
      <c r="B10" s="303">
        <v>862.86900000000003</v>
      </c>
      <c r="C10" s="303">
        <v>12.634258502739117</v>
      </c>
      <c r="D10" s="303">
        <v>1090.171</v>
      </c>
      <c r="E10" s="531">
        <v>38.01</v>
      </c>
      <c r="F10" s="493">
        <v>414373.99709999998</v>
      </c>
    </row>
    <row r="11" spans="1:12" ht="13.5">
      <c r="A11" s="203">
        <v>2012</v>
      </c>
      <c r="B11" s="307">
        <v>753.01499999999999</v>
      </c>
      <c r="C11" s="307">
        <v>8.5259523382668352</v>
      </c>
      <c r="D11" s="307">
        <v>642.01700000000005</v>
      </c>
      <c r="E11" s="331">
        <v>50.04</v>
      </c>
      <c r="F11" s="311">
        <v>321265.30680000002</v>
      </c>
    </row>
    <row r="12" spans="1:12" ht="13.5">
      <c r="A12" s="203">
        <v>2013</v>
      </c>
      <c r="B12" s="307">
        <v>865.56399999999996</v>
      </c>
      <c r="C12" s="307">
        <v>11.993001095239634</v>
      </c>
      <c r="D12" s="307">
        <v>1038.0709999999999</v>
      </c>
      <c r="E12" s="331">
        <v>33.97</v>
      </c>
      <c r="F12" s="311">
        <v>352632.71869999997</v>
      </c>
    </row>
    <row r="13" spans="1:12" ht="13.5">
      <c r="A13" s="203">
        <v>2014</v>
      </c>
      <c r="B13" s="307">
        <v>783.42499999999995</v>
      </c>
      <c r="C13" s="307">
        <v>12.16435523502569</v>
      </c>
      <c r="D13" s="307">
        <v>952.98599999999999</v>
      </c>
      <c r="E13" s="331">
        <v>30.7</v>
      </c>
      <c r="F13" s="695">
        <v>292566.70199999999</v>
      </c>
    </row>
    <row r="14" spans="1:12" ht="13.5">
      <c r="A14" s="203">
        <v>2015</v>
      </c>
      <c r="B14" s="307">
        <v>738.851</v>
      </c>
      <c r="C14" s="307">
        <v>10.41</v>
      </c>
      <c r="D14" s="307">
        <v>769.19500000000005</v>
      </c>
      <c r="E14" s="331">
        <v>36.4</v>
      </c>
      <c r="F14" s="311">
        <v>280295</v>
      </c>
    </row>
    <row r="15" spans="1:12" ht="13.5">
      <c r="A15" s="203">
        <v>2016</v>
      </c>
      <c r="B15" s="307">
        <v>717.67200000000003</v>
      </c>
      <c r="C15" s="307">
        <v>10.327790795964004</v>
      </c>
      <c r="D15" s="307">
        <v>772.18</v>
      </c>
      <c r="E15" s="331">
        <v>34.799999999999997</v>
      </c>
      <c r="F15" s="311">
        <v>268873</v>
      </c>
    </row>
    <row r="16" spans="1:12" ht="13.5">
      <c r="A16" s="203">
        <v>2017</v>
      </c>
      <c r="B16" s="307">
        <v>724.62900000000002</v>
      </c>
      <c r="C16" s="307">
        <v>11.616151161490915</v>
      </c>
      <c r="D16" s="307">
        <v>841.74</v>
      </c>
      <c r="E16" s="331">
        <v>32.93</v>
      </c>
      <c r="F16" s="311">
        <v>277184.98200000002</v>
      </c>
    </row>
    <row r="17" spans="1:6" ht="13.5">
      <c r="A17" s="203">
        <v>2018</v>
      </c>
      <c r="B17" s="307">
        <v>691.27599999999995</v>
      </c>
      <c r="C17" s="307">
        <v>13.747707138682667</v>
      </c>
      <c r="D17" s="307">
        <v>950.346</v>
      </c>
      <c r="E17" s="331">
        <v>30.63</v>
      </c>
      <c r="F17" s="311">
        <v>291090.97979999997</v>
      </c>
    </row>
    <row r="18" spans="1:6" ht="13.5">
      <c r="A18" s="203">
        <v>2019</v>
      </c>
      <c r="B18" s="307">
        <v>701.76800000000003</v>
      </c>
      <c r="C18" s="307">
        <v>11.02625084073369</v>
      </c>
      <c r="D18" s="307">
        <v>773.78700000000003</v>
      </c>
      <c r="E18" s="331">
        <v>31.57</v>
      </c>
      <c r="F18" s="311">
        <v>244284.55590000001</v>
      </c>
    </row>
    <row r="19" spans="1:6" ht="14.25" thickBot="1">
      <c r="A19" s="203">
        <v>2020</v>
      </c>
      <c r="B19" s="307">
        <v>650.05399999999997</v>
      </c>
      <c r="C19" s="307">
        <v>13.5849329</v>
      </c>
      <c r="D19" s="307">
        <v>883.09400000000005</v>
      </c>
      <c r="E19" s="331">
        <v>33.6</v>
      </c>
      <c r="F19" s="1302">
        <v>296719.58400000003</v>
      </c>
    </row>
    <row r="20" spans="1:6" ht="14.25" thickBot="1">
      <c r="A20" s="208">
        <v>2021</v>
      </c>
      <c r="B20" s="313">
        <v>631.15700000000004</v>
      </c>
      <c r="C20" s="313">
        <v>12.041298757678359</v>
      </c>
      <c r="D20" s="313">
        <v>759.995</v>
      </c>
      <c r="E20" s="1417">
        <v>50.93</v>
      </c>
      <c r="F20" s="1302">
        <v>387065.4535</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65">
    <pageSetUpPr fitToPage="1"/>
  </sheetPr>
  <dimension ref="A1:I85"/>
  <sheetViews>
    <sheetView view="pageBreakPreview" zoomScale="75" zoomScaleNormal="75" zoomScaleSheetLayoutView="75" workbookViewId="0">
      <selection activeCell="K21" sqref="K21"/>
    </sheetView>
  </sheetViews>
  <sheetFormatPr baseColWidth="10" defaultColWidth="11.42578125" defaultRowHeight="12.75"/>
  <cols>
    <col min="1" max="1" width="36.28515625" style="15" customWidth="1"/>
    <col min="2" max="7" width="18.5703125" style="15" customWidth="1"/>
    <col min="8" max="9" width="11.42578125" style="15"/>
    <col min="10" max="10" width="11.140625" style="15" customWidth="1"/>
    <col min="11" max="18" width="12" style="15" customWidth="1"/>
    <col min="19" max="16384" width="11.42578125" style="15"/>
  </cols>
  <sheetData>
    <row r="1" spans="1:9" s="12" customFormat="1" ht="18.75">
      <c r="A1" s="1636" t="s">
        <v>0</v>
      </c>
      <c r="B1" s="1636"/>
      <c r="C1" s="1636"/>
      <c r="D1" s="1636"/>
      <c r="E1" s="1636"/>
      <c r="F1" s="1636"/>
      <c r="G1" s="1636"/>
    </row>
    <row r="2" spans="1:9" ht="13.5">
      <c r="A2" s="498"/>
      <c r="B2" s="498"/>
      <c r="C2" s="498"/>
      <c r="D2" s="498"/>
      <c r="E2" s="498"/>
      <c r="F2" s="498"/>
      <c r="G2" s="498"/>
    </row>
    <row r="3" spans="1:9" s="13" customFormat="1" ht="27.75" customHeight="1">
      <c r="A3" s="1637" t="s">
        <v>1394</v>
      </c>
      <c r="B3" s="1637"/>
      <c r="C3" s="1637"/>
      <c r="D3" s="1637"/>
      <c r="E3" s="1637"/>
      <c r="F3" s="1637"/>
      <c r="G3" s="1637"/>
      <c r="H3" s="25"/>
      <c r="I3" s="25"/>
    </row>
    <row r="4" spans="1:9" s="13" customFormat="1" ht="13.5" customHeight="1">
      <c r="A4" s="40"/>
      <c r="B4" s="41"/>
      <c r="C4" s="41"/>
      <c r="D4" s="41"/>
      <c r="E4" s="41"/>
      <c r="F4" s="41"/>
      <c r="G4" s="41"/>
    </row>
    <row r="5" spans="1:9" ht="19.5" customHeight="1">
      <c r="A5" s="465" t="s">
        <v>165</v>
      </c>
      <c r="B5" s="552" t="s">
        <v>3</v>
      </c>
      <c r="C5" s="552"/>
      <c r="D5" s="553"/>
      <c r="E5" s="552" t="s">
        <v>10</v>
      </c>
      <c r="F5" s="553"/>
      <c r="G5" s="1790" t="s">
        <v>11</v>
      </c>
    </row>
    <row r="6" spans="1:9" ht="25.5" customHeight="1">
      <c r="A6" s="465" t="s">
        <v>176</v>
      </c>
      <c r="B6" s="343" t="s">
        <v>13</v>
      </c>
      <c r="C6" s="392"/>
      <c r="D6" s="393"/>
      <c r="E6" s="343" t="s">
        <v>14</v>
      </c>
      <c r="F6" s="393"/>
      <c r="G6" s="1791"/>
    </row>
    <row r="7" spans="1:9" ht="27.75" customHeight="1" thickBot="1">
      <c r="A7" s="465" t="s">
        <v>179</v>
      </c>
      <c r="B7" s="370" t="s">
        <v>17</v>
      </c>
      <c r="C7" s="372" t="s">
        <v>18</v>
      </c>
      <c r="D7" s="372" t="s">
        <v>19</v>
      </c>
      <c r="E7" s="370" t="s">
        <v>17</v>
      </c>
      <c r="F7" s="372" t="s">
        <v>18</v>
      </c>
      <c r="G7" s="1791"/>
    </row>
    <row r="8" spans="1:9" ht="18.75" customHeight="1">
      <c r="A8" s="347" t="s">
        <v>81</v>
      </c>
      <c r="B8" s="411" t="s">
        <v>23</v>
      </c>
      <c r="C8" s="411" t="s">
        <v>23</v>
      </c>
      <c r="D8" s="411" t="s">
        <v>23</v>
      </c>
      <c r="E8" s="411" t="s">
        <v>23</v>
      </c>
      <c r="F8" s="411" t="s">
        <v>23</v>
      </c>
      <c r="G8" s="412" t="s">
        <v>23</v>
      </c>
    </row>
    <row r="9" spans="1:9" ht="13.5">
      <c r="A9" s="350" t="s">
        <v>82</v>
      </c>
      <c r="B9" s="362" t="s">
        <v>23</v>
      </c>
      <c r="C9" s="362" t="s">
        <v>23</v>
      </c>
      <c r="D9" s="362" t="s">
        <v>23</v>
      </c>
      <c r="E9" s="362" t="s">
        <v>23</v>
      </c>
      <c r="F9" s="362" t="s">
        <v>23</v>
      </c>
      <c r="G9" s="363" t="s">
        <v>23</v>
      </c>
    </row>
    <row r="10" spans="1:9" ht="13.5">
      <c r="A10" s="350" t="s">
        <v>83</v>
      </c>
      <c r="B10" s="362" t="s">
        <v>23</v>
      </c>
      <c r="C10" s="362" t="s">
        <v>23</v>
      </c>
      <c r="D10" s="362" t="s">
        <v>23</v>
      </c>
      <c r="E10" s="362" t="s">
        <v>23</v>
      </c>
      <c r="F10" s="362" t="s">
        <v>23</v>
      </c>
      <c r="G10" s="363" t="s">
        <v>23</v>
      </c>
    </row>
    <row r="11" spans="1:9" ht="13.5">
      <c r="A11" s="350" t="s">
        <v>84</v>
      </c>
      <c r="B11" s="362" t="s">
        <v>23</v>
      </c>
      <c r="C11" s="362" t="s">
        <v>23</v>
      </c>
      <c r="D11" s="362" t="s">
        <v>23</v>
      </c>
      <c r="E11" s="362" t="s">
        <v>23</v>
      </c>
      <c r="F11" s="362" t="s">
        <v>23</v>
      </c>
      <c r="G11" s="363" t="s">
        <v>23</v>
      </c>
    </row>
    <row r="12" spans="1:9" ht="13.5">
      <c r="A12" s="353" t="s">
        <v>85</v>
      </c>
      <c r="B12" s="364" t="s">
        <v>23</v>
      </c>
      <c r="C12" s="364" t="s">
        <v>23</v>
      </c>
      <c r="D12" s="364" t="s">
        <v>23</v>
      </c>
      <c r="E12" s="364" t="s">
        <v>23</v>
      </c>
      <c r="F12" s="364" t="s">
        <v>23</v>
      </c>
      <c r="G12" s="365" t="s">
        <v>23</v>
      </c>
    </row>
    <row r="13" spans="1:9" ht="13.5">
      <c r="A13" s="353"/>
      <c r="B13" s="364"/>
      <c r="C13" s="364"/>
      <c r="D13" s="364"/>
      <c r="E13" s="364"/>
      <c r="F13" s="364"/>
      <c r="G13" s="365"/>
    </row>
    <row r="14" spans="1:9" ht="13.5">
      <c r="A14" s="353" t="s">
        <v>86</v>
      </c>
      <c r="B14" s="364" t="s">
        <v>23</v>
      </c>
      <c r="C14" s="364" t="s">
        <v>23</v>
      </c>
      <c r="D14" s="364" t="s">
        <v>23</v>
      </c>
      <c r="E14" s="364" t="s">
        <v>23</v>
      </c>
      <c r="F14" s="364" t="s">
        <v>23</v>
      </c>
      <c r="G14" s="365" t="s">
        <v>23</v>
      </c>
    </row>
    <row r="15" spans="1:9" ht="13.5">
      <c r="A15" s="353"/>
      <c r="B15" s="364"/>
      <c r="C15" s="364"/>
      <c r="D15" s="364"/>
      <c r="E15" s="364"/>
      <c r="F15" s="364"/>
      <c r="G15" s="365"/>
    </row>
    <row r="16" spans="1:9" ht="13.5">
      <c r="A16" s="353" t="s">
        <v>87</v>
      </c>
      <c r="B16" s="364">
        <v>40</v>
      </c>
      <c r="C16" s="364">
        <v>21</v>
      </c>
      <c r="D16" s="364">
        <v>61</v>
      </c>
      <c r="E16" s="364">
        <v>1300</v>
      </c>
      <c r="F16" s="364">
        <v>2200</v>
      </c>
      <c r="G16" s="365">
        <v>98</v>
      </c>
    </row>
    <row r="17" spans="1:7" ht="13.5">
      <c r="A17" s="350"/>
      <c r="B17" s="362"/>
      <c r="C17" s="362"/>
      <c r="D17" s="362"/>
      <c r="E17" s="362"/>
      <c r="F17" s="362"/>
      <c r="G17" s="363"/>
    </row>
    <row r="18" spans="1:7" ht="13.5">
      <c r="A18" s="350" t="s">
        <v>158</v>
      </c>
      <c r="B18" s="362">
        <v>2180</v>
      </c>
      <c r="C18" s="362">
        <v>69</v>
      </c>
      <c r="D18" s="362">
        <v>2249</v>
      </c>
      <c r="E18" s="362">
        <v>1310</v>
      </c>
      <c r="F18" s="362">
        <v>4200</v>
      </c>
      <c r="G18" s="363">
        <v>3146</v>
      </c>
    </row>
    <row r="19" spans="1:7" ht="13.5">
      <c r="A19" s="350" t="s">
        <v>89</v>
      </c>
      <c r="B19" s="362" t="s">
        <v>23</v>
      </c>
      <c r="C19" s="362" t="s">
        <v>23</v>
      </c>
      <c r="D19" s="362" t="s">
        <v>23</v>
      </c>
      <c r="E19" s="362" t="s">
        <v>23</v>
      </c>
      <c r="F19" s="362" t="s">
        <v>23</v>
      </c>
      <c r="G19" s="363" t="s">
        <v>23</v>
      </c>
    </row>
    <row r="20" spans="1:7" ht="13.5">
      <c r="A20" s="350" t="s">
        <v>90</v>
      </c>
      <c r="B20" s="362" t="s">
        <v>23</v>
      </c>
      <c r="C20" s="362" t="s">
        <v>23</v>
      </c>
      <c r="D20" s="362" t="s">
        <v>23</v>
      </c>
      <c r="E20" s="362" t="s">
        <v>23</v>
      </c>
      <c r="F20" s="362" t="s">
        <v>23</v>
      </c>
      <c r="G20" s="363" t="s">
        <v>23</v>
      </c>
    </row>
    <row r="21" spans="1:7" ht="13.5">
      <c r="A21" s="353" t="s">
        <v>91</v>
      </c>
      <c r="B21" s="364">
        <v>2180</v>
      </c>
      <c r="C21" s="364">
        <v>69</v>
      </c>
      <c r="D21" s="364">
        <v>2249</v>
      </c>
      <c r="E21" s="364">
        <v>1310</v>
      </c>
      <c r="F21" s="364">
        <v>4200</v>
      </c>
      <c r="G21" s="365">
        <v>3146</v>
      </c>
    </row>
    <row r="22" spans="1:7" ht="13.5">
      <c r="A22" s="353"/>
      <c r="B22" s="364"/>
      <c r="C22" s="364"/>
      <c r="D22" s="364"/>
      <c r="E22" s="364"/>
      <c r="F22" s="364"/>
      <c r="G22" s="365"/>
    </row>
    <row r="23" spans="1:7" ht="13.5">
      <c r="A23" s="353" t="s">
        <v>92</v>
      </c>
      <c r="B23" s="364">
        <v>2431</v>
      </c>
      <c r="C23" s="364">
        <v>1985</v>
      </c>
      <c r="D23" s="364">
        <v>4416</v>
      </c>
      <c r="E23" s="364">
        <v>1914</v>
      </c>
      <c r="F23" s="364">
        <v>1201</v>
      </c>
      <c r="G23" s="365">
        <v>7036</v>
      </c>
    </row>
    <row r="24" spans="1:7" ht="13.5">
      <c r="A24" s="353"/>
      <c r="B24" s="364"/>
      <c r="C24" s="364"/>
      <c r="D24" s="364"/>
      <c r="E24" s="364"/>
      <c r="F24" s="364"/>
      <c r="G24" s="365"/>
    </row>
    <row r="25" spans="1:7" ht="13.5">
      <c r="A25" s="353" t="s">
        <v>93</v>
      </c>
      <c r="B25" s="364">
        <v>1005</v>
      </c>
      <c r="C25" s="364">
        <v>84</v>
      </c>
      <c r="D25" s="364">
        <v>1089</v>
      </c>
      <c r="E25" s="364">
        <v>2500</v>
      </c>
      <c r="F25" s="364">
        <v>2850</v>
      </c>
      <c r="G25" s="365">
        <v>2752</v>
      </c>
    </row>
    <row r="26" spans="1:7" ht="13.5">
      <c r="A26" s="350"/>
      <c r="B26" s="362"/>
      <c r="C26" s="362"/>
      <c r="D26" s="362"/>
      <c r="E26" s="362"/>
      <c r="F26" s="362"/>
      <c r="G26" s="363"/>
    </row>
    <row r="27" spans="1:7" ht="13.5">
      <c r="A27" s="350" t="s">
        <v>94</v>
      </c>
      <c r="B27" s="362">
        <v>237</v>
      </c>
      <c r="C27" s="362">
        <v>1929</v>
      </c>
      <c r="D27" s="362">
        <v>2166</v>
      </c>
      <c r="E27" s="362">
        <v>822</v>
      </c>
      <c r="F27" s="362">
        <v>1630</v>
      </c>
      <c r="G27" s="363">
        <v>3339</v>
      </c>
    </row>
    <row r="28" spans="1:7" ht="13.5">
      <c r="A28" s="350" t="s">
        <v>95</v>
      </c>
      <c r="B28" s="362">
        <v>4541</v>
      </c>
      <c r="C28" s="362">
        <v>381</v>
      </c>
      <c r="D28" s="362">
        <v>4922</v>
      </c>
      <c r="E28" s="362">
        <v>820</v>
      </c>
      <c r="F28" s="362">
        <v>1490</v>
      </c>
      <c r="G28" s="363">
        <v>4291</v>
      </c>
    </row>
    <row r="29" spans="1:7" ht="13.5">
      <c r="A29" s="350" t="s">
        <v>96</v>
      </c>
      <c r="B29" s="362">
        <v>4479</v>
      </c>
      <c r="C29" s="362">
        <v>2085</v>
      </c>
      <c r="D29" s="362">
        <v>6564</v>
      </c>
      <c r="E29" s="362">
        <v>723</v>
      </c>
      <c r="F29" s="362">
        <v>2384</v>
      </c>
      <c r="G29" s="363">
        <v>8208</v>
      </c>
    </row>
    <row r="30" spans="1:7" ht="13.5">
      <c r="A30" s="353" t="s">
        <v>97</v>
      </c>
      <c r="B30" s="364">
        <v>9257</v>
      </c>
      <c r="C30" s="364">
        <v>4395</v>
      </c>
      <c r="D30" s="364">
        <v>13652</v>
      </c>
      <c r="E30" s="364">
        <v>773</v>
      </c>
      <c r="F30" s="364">
        <v>1976</v>
      </c>
      <c r="G30" s="365">
        <v>15838</v>
      </c>
    </row>
    <row r="31" spans="1:7" ht="13.5">
      <c r="A31" s="350"/>
      <c r="B31" s="362"/>
      <c r="C31" s="362"/>
      <c r="D31" s="362"/>
      <c r="E31" s="362"/>
      <c r="F31" s="362"/>
      <c r="G31" s="363"/>
    </row>
    <row r="32" spans="1:7" ht="13.5">
      <c r="A32" s="350" t="s">
        <v>98</v>
      </c>
      <c r="B32" s="362">
        <v>59</v>
      </c>
      <c r="C32" s="362">
        <v>5</v>
      </c>
      <c r="D32" s="362">
        <v>64</v>
      </c>
      <c r="E32" s="362">
        <v>1666</v>
      </c>
      <c r="F32" s="362">
        <v>3000</v>
      </c>
      <c r="G32" s="363">
        <v>113</v>
      </c>
    </row>
    <row r="33" spans="1:7" ht="13.5">
      <c r="A33" s="350" t="s">
        <v>99</v>
      </c>
      <c r="B33" s="362">
        <v>1085</v>
      </c>
      <c r="C33" s="362">
        <v>1155</v>
      </c>
      <c r="D33" s="362">
        <v>2240</v>
      </c>
      <c r="E33" s="362">
        <v>1214</v>
      </c>
      <c r="F33" s="362">
        <v>2924</v>
      </c>
      <c r="G33" s="363">
        <v>4694</v>
      </c>
    </row>
    <row r="34" spans="1:7" ht="13.5">
      <c r="A34" s="350" t="s">
        <v>100</v>
      </c>
      <c r="B34" s="362">
        <v>44</v>
      </c>
      <c r="C34" s="362">
        <v>328</v>
      </c>
      <c r="D34" s="362">
        <v>372</v>
      </c>
      <c r="E34" s="362">
        <v>1802</v>
      </c>
      <c r="F34" s="362">
        <v>2048</v>
      </c>
      <c r="G34" s="363">
        <v>751</v>
      </c>
    </row>
    <row r="35" spans="1:7" ht="13.5">
      <c r="A35" s="350" t="s">
        <v>101</v>
      </c>
      <c r="B35" s="362">
        <v>31</v>
      </c>
      <c r="C35" s="362">
        <v>17</v>
      </c>
      <c r="D35" s="362">
        <v>48</v>
      </c>
      <c r="E35" s="362">
        <v>1487</v>
      </c>
      <c r="F35" s="362">
        <v>2800</v>
      </c>
      <c r="G35" s="363">
        <v>94</v>
      </c>
    </row>
    <row r="36" spans="1:7" ht="13.5">
      <c r="A36" s="353" t="s">
        <v>102</v>
      </c>
      <c r="B36" s="364">
        <v>1219</v>
      </c>
      <c r="C36" s="364">
        <v>1505</v>
      </c>
      <c r="D36" s="364">
        <v>2724</v>
      </c>
      <c r="E36" s="364">
        <v>1264</v>
      </c>
      <c r="F36" s="364">
        <v>2732</v>
      </c>
      <c r="G36" s="365">
        <v>5652</v>
      </c>
    </row>
    <row r="37" spans="1:7" ht="13.5">
      <c r="A37" s="353"/>
      <c r="B37" s="364"/>
      <c r="C37" s="364"/>
      <c r="D37" s="364"/>
      <c r="E37" s="364"/>
      <c r="F37" s="364"/>
      <c r="G37" s="365"/>
    </row>
    <row r="38" spans="1:7" ht="13.5">
      <c r="A38" s="353" t="s">
        <v>103</v>
      </c>
      <c r="B38" s="364">
        <v>7</v>
      </c>
      <c r="C38" s="364" t="s">
        <v>23</v>
      </c>
      <c r="D38" s="364">
        <v>7</v>
      </c>
      <c r="E38" s="364">
        <v>1500</v>
      </c>
      <c r="F38" s="364" t="s">
        <v>23</v>
      </c>
      <c r="G38" s="365">
        <v>10</v>
      </c>
    </row>
    <row r="39" spans="1:7" ht="13.5">
      <c r="A39" s="350"/>
      <c r="B39" s="362"/>
      <c r="C39" s="362"/>
      <c r="D39" s="362"/>
      <c r="E39" s="362"/>
      <c r="F39" s="362"/>
      <c r="G39" s="363"/>
    </row>
    <row r="40" spans="1:7" ht="13.5">
      <c r="A40" s="350" t="s">
        <v>159</v>
      </c>
      <c r="B40" s="389">
        <v>2703</v>
      </c>
      <c r="C40" s="389">
        <v>100</v>
      </c>
      <c r="D40" s="389">
        <v>2803</v>
      </c>
      <c r="E40" s="389">
        <v>750</v>
      </c>
      <c r="F40" s="389">
        <v>1910</v>
      </c>
      <c r="G40" s="390">
        <v>2218</v>
      </c>
    </row>
    <row r="41" spans="1:7" ht="13.5">
      <c r="A41" s="350" t="s">
        <v>105</v>
      </c>
      <c r="B41" s="362">
        <v>54938</v>
      </c>
      <c r="C41" s="362">
        <v>1043</v>
      </c>
      <c r="D41" s="362">
        <v>55981</v>
      </c>
      <c r="E41" s="362">
        <v>1402</v>
      </c>
      <c r="F41" s="362">
        <v>3000</v>
      </c>
      <c r="G41" s="363">
        <v>80152</v>
      </c>
    </row>
    <row r="42" spans="1:7" ht="13.5">
      <c r="A42" s="350" t="s">
        <v>106</v>
      </c>
      <c r="B42" s="362">
        <v>8467</v>
      </c>
      <c r="C42" s="362">
        <v>4671</v>
      </c>
      <c r="D42" s="362">
        <v>13138</v>
      </c>
      <c r="E42" s="362">
        <v>950</v>
      </c>
      <c r="F42" s="362">
        <v>3150</v>
      </c>
      <c r="G42" s="363">
        <v>22757</v>
      </c>
    </row>
    <row r="43" spans="1:7" ht="13.5">
      <c r="A43" s="350" t="s">
        <v>107</v>
      </c>
      <c r="B43" s="389">
        <v>33079</v>
      </c>
      <c r="C43" s="389">
        <v>4966</v>
      </c>
      <c r="D43" s="389">
        <v>38045</v>
      </c>
      <c r="E43" s="389">
        <v>1370</v>
      </c>
      <c r="F43" s="389">
        <v>2242</v>
      </c>
      <c r="G43" s="390">
        <v>56452</v>
      </c>
    </row>
    <row r="44" spans="1:7" ht="13.5">
      <c r="A44" s="350" t="s">
        <v>108</v>
      </c>
      <c r="B44" s="362">
        <v>14586</v>
      </c>
      <c r="C44" s="362">
        <v>1196</v>
      </c>
      <c r="D44" s="362">
        <v>15782</v>
      </c>
      <c r="E44" s="362">
        <v>1200</v>
      </c>
      <c r="F44" s="362">
        <v>2646</v>
      </c>
      <c r="G44" s="363">
        <v>20668</v>
      </c>
    </row>
    <row r="45" spans="1:7" ht="13.5">
      <c r="A45" s="350" t="s">
        <v>109</v>
      </c>
      <c r="B45" s="362">
        <v>24430</v>
      </c>
      <c r="C45" s="362">
        <v>857</v>
      </c>
      <c r="D45" s="362">
        <v>25287</v>
      </c>
      <c r="E45" s="362">
        <v>850</v>
      </c>
      <c r="F45" s="362">
        <v>1500</v>
      </c>
      <c r="G45" s="363">
        <v>22051</v>
      </c>
    </row>
    <row r="46" spans="1:7" ht="13.5">
      <c r="A46" s="350" t="s">
        <v>110</v>
      </c>
      <c r="B46" s="362">
        <v>29304</v>
      </c>
      <c r="C46" s="362">
        <v>2096</v>
      </c>
      <c r="D46" s="362">
        <v>31400</v>
      </c>
      <c r="E46" s="362">
        <v>1125</v>
      </c>
      <c r="F46" s="362">
        <v>2500</v>
      </c>
      <c r="G46" s="363">
        <v>38207</v>
      </c>
    </row>
    <row r="47" spans="1:7" ht="13.5">
      <c r="A47" s="350" t="s">
        <v>111</v>
      </c>
      <c r="B47" s="362">
        <v>37448</v>
      </c>
      <c r="C47" s="362">
        <v>4328</v>
      </c>
      <c r="D47" s="362">
        <v>41776</v>
      </c>
      <c r="E47" s="362">
        <v>1143</v>
      </c>
      <c r="F47" s="362">
        <v>2840</v>
      </c>
      <c r="G47" s="363">
        <v>55095</v>
      </c>
    </row>
    <row r="48" spans="1:7" ht="13.5">
      <c r="A48" s="350" t="s">
        <v>112</v>
      </c>
      <c r="B48" s="362">
        <v>23493</v>
      </c>
      <c r="C48" s="362">
        <v>3133</v>
      </c>
      <c r="D48" s="362">
        <v>26626</v>
      </c>
      <c r="E48" s="362">
        <v>1022</v>
      </c>
      <c r="F48" s="362">
        <v>2681</v>
      </c>
      <c r="G48" s="363">
        <v>32409</v>
      </c>
    </row>
    <row r="49" spans="1:7" ht="13.5">
      <c r="A49" s="353" t="s">
        <v>113</v>
      </c>
      <c r="B49" s="364">
        <v>228448</v>
      </c>
      <c r="C49" s="364">
        <v>22390</v>
      </c>
      <c r="D49" s="364">
        <v>250838</v>
      </c>
      <c r="E49" s="364">
        <v>1184</v>
      </c>
      <c r="F49" s="364">
        <v>2660</v>
      </c>
      <c r="G49" s="365">
        <v>330009</v>
      </c>
    </row>
    <row r="50" spans="1:7" ht="13.5">
      <c r="A50" s="353"/>
      <c r="B50" s="364"/>
      <c r="C50" s="364"/>
      <c r="D50" s="364"/>
      <c r="E50" s="364"/>
      <c r="F50" s="364"/>
      <c r="G50" s="365"/>
    </row>
    <row r="51" spans="1:7" ht="13.5">
      <c r="A51" s="353" t="s">
        <v>114</v>
      </c>
      <c r="B51" s="364">
        <v>262</v>
      </c>
      <c r="C51" s="364">
        <v>79</v>
      </c>
      <c r="D51" s="364">
        <v>341</v>
      </c>
      <c r="E51" s="364">
        <v>688</v>
      </c>
      <c r="F51" s="364">
        <v>1467</v>
      </c>
      <c r="G51" s="365">
        <v>296</v>
      </c>
    </row>
    <row r="52" spans="1:7" ht="13.5">
      <c r="A52" s="350"/>
      <c r="B52" s="362"/>
      <c r="C52" s="362"/>
      <c r="D52" s="362"/>
      <c r="E52" s="362"/>
      <c r="F52" s="362"/>
      <c r="G52" s="363"/>
    </row>
    <row r="53" spans="1:7" ht="13.5">
      <c r="A53" s="350" t="s">
        <v>115</v>
      </c>
      <c r="B53" s="362">
        <v>1120</v>
      </c>
      <c r="C53" s="362">
        <v>1457</v>
      </c>
      <c r="D53" s="362">
        <v>2577</v>
      </c>
      <c r="E53" s="362">
        <v>450</v>
      </c>
      <c r="F53" s="362">
        <v>2500</v>
      </c>
      <c r="G53" s="363">
        <v>4147</v>
      </c>
    </row>
    <row r="54" spans="1:7" ht="13.5">
      <c r="A54" s="350" t="s">
        <v>116</v>
      </c>
      <c r="B54" s="362">
        <v>559</v>
      </c>
      <c r="C54" s="362">
        <v>116</v>
      </c>
      <c r="D54" s="362">
        <v>675</v>
      </c>
      <c r="E54" s="362">
        <v>550</v>
      </c>
      <c r="F54" s="362">
        <v>1400</v>
      </c>
      <c r="G54" s="363">
        <v>470</v>
      </c>
    </row>
    <row r="55" spans="1:7" ht="13.5">
      <c r="A55" s="350" t="s">
        <v>117</v>
      </c>
      <c r="B55" s="362">
        <v>119389</v>
      </c>
      <c r="C55" s="362">
        <v>2592</v>
      </c>
      <c r="D55" s="362">
        <v>121981</v>
      </c>
      <c r="E55" s="362">
        <v>775</v>
      </c>
      <c r="F55" s="362">
        <v>1450</v>
      </c>
      <c r="G55" s="363">
        <v>96285</v>
      </c>
    </row>
    <row r="56" spans="1:7" ht="13.5">
      <c r="A56" s="350" t="s">
        <v>118</v>
      </c>
      <c r="B56" s="362">
        <v>26044</v>
      </c>
      <c r="C56" s="362">
        <v>886</v>
      </c>
      <c r="D56" s="362">
        <v>26930</v>
      </c>
      <c r="E56" s="362">
        <v>700</v>
      </c>
      <c r="F56" s="362">
        <v>1800</v>
      </c>
      <c r="G56" s="363">
        <v>19826</v>
      </c>
    </row>
    <row r="57" spans="1:7" ht="13.5">
      <c r="A57" s="350" t="s">
        <v>119</v>
      </c>
      <c r="B57" s="362">
        <v>748</v>
      </c>
      <c r="C57" s="362">
        <v>150</v>
      </c>
      <c r="D57" s="362">
        <v>898</v>
      </c>
      <c r="E57" s="362">
        <v>800</v>
      </c>
      <c r="F57" s="362">
        <v>2000</v>
      </c>
      <c r="G57" s="363">
        <v>898</v>
      </c>
    </row>
    <row r="58" spans="1:7" ht="13.5">
      <c r="A58" s="353" t="s">
        <v>172</v>
      </c>
      <c r="B58" s="364">
        <v>147860</v>
      </c>
      <c r="C58" s="364">
        <v>5201</v>
      </c>
      <c r="D58" s="364">
        <v>153061</v>
      </c>
      <c r="E58" s="364">
        <v>759</v>
      </c>
      <c r="F58" s="364">
        <v>1819</v>
      </c>
      <c r="G58" s="365">
        <v>121626</v>
      </c>
    </row>
    <row r="59" spans="1:7" ht="13.5">
      <c r="A59" s="350"/>
      <c r="B59" s="362"/>
      <c r="C59" s="362"/>
      <c r="D59" s="362"/>
      <c r="E59" s="362"/>
      <c r="F59" s="362"/>
      <c r="G59" s="363"/>
    </row>
    <row r="60" spans="1:7" ht="13.5">
      <c r="A60" s="350" t="s">
        <v>121</v>
      </c>
      <c r="B60" s="362">
        <v>253</v>
      </c>
      <c r="C60" s="362">
        <v>60</v>
      </c>
      <c r="D60" s="362">
        <v>313</v>
      </c>
      <c r="E60" s="362">
        <v>960</v>
      </c>
      <c r="F60" s="362">
        <v>1440</v>
      </c>
      <c r="G60" s="363">
        <v>329</v>
      </c>
    </row>
    <row r="61" spans="1:7" ht="13.5">
      <c r="A61" s="350" t="s">
        <v>122</v>
      </c>
      <c r="B61" s="362" t="s">
        <v>23</v>
      </c>
      <c r="C61" s="362" t="s">
        <v>23</v>
      </c>
      <c r="D61" s="362" t="s">
        <v>23</v>
      </c>
      <c r="E61" s="362" t="s">
        <v>23</v>
      </c>
      <c r="F61" s="362" t="s">
        <v>23</v>
      </c>
      <c r="G61" s="363" t="s">
        <v>23</v>
      </c>
    </row>
    <row r="62" spans="1:7" ht="13.5">
      <c r="A62" s="350" t="s">
        <v>123</v>
      </c>
      <c r="B62" s="362">
        <v>351</v>
      </c>
      <c r="C62" s="362">
        <v>14</v>
      </c>
      <c r="D62" s="362">
        <v>365</v>
      </c>
      <c r="E62" s="362">
        <v>870</v>
      </c>
      <c r="F62" s="362">
        <v>2800</v>
      </c>
      <c r="G62" s="363">
        <v>345</v>
      </c>
    </row>
    <row r="63" spans="1:7" ht="13.5">
      <c r="A63" s="353" t="s">
        <v>124</v>
      </c>
      <c r="B63" s="364">
        <v>604</v>
      </c>
      <c r="C63" s="364">
        <v>74</v>
      </c>
      <c r="D63" s="364">
        <v>678</v>
      </c>
      <c r="E63" s="364">
        <v>908</v>
      </c>
      <c r="F63" s="364">
        <v>1697</v>
      </c>
      <c r="G63" s="365">
        <v>674</v>
      </c>
    </row>
    <row r="64" spans="1:7" ht="13.5">
      <c r="A64" s="353"/>
      <c r="B64" s="364"/>
      <c r="C64" s="364"/>
      <c r="D64" s="364"/>
      <c r="E64" s="364"/>
      <c r="F64" s="364"/>
      <c r="G64" s="365"/>
    </row>
    <row r="65" spans="1:7" ht="13.5">
      <c r="A65" s="353" t="s">
        <v>125</v>
      </c>
      <c r="B65" s="364">
        <v>55</v>
      </c>
      <c r="C65" s="364">
        <v>6</v>
      </c>
      <c r="D65" s="364">
        <v>61</v>
      </c>
      <c r="E65" s="364">
        <v>1100</v>
      </c>
      <c r="F65" s="364">
        <v>2500</v>
      </c>
      <c r="G65" s="365">
        <v>76</v>
      </c>
    </row>
    <row r="66" spans="1:7" ht="13.5">
      <c r="A66" s="350"/>
      <c r="B66" s="362"/>
      <c r="C66" s="362"/>
      <c r="D66" s="362"/>
      <c r="E66" s="362"/>
      <c r="F66" s="362"/>
      <c r="G66" s="363"/>
    </row>
    <row r="67" spans="1:7" ht="13.5">
      <c r="A67" s="350" t="s">
        <v>126</v>
      </c>
      <c r="B67" s="362">
        <v>6180</v>
      </c>
      <c r="C67" s="362">
        <v>1492</v>
      </c>
      <c r="D67" s="362">
        <v>7672</v>
      </c>
      <c r="E67" s="362">
        <v>680</v>
      </c>
      <c r="F67" s="362">
        <v>2100</v>
      </c>
      <c r="G67" s="363">
        <v>7336</v>
      </c>
    </row>
    <row r="68" spans="1:7" ht="13.5">
      <c r="A68" s="350" t="s">
        <v>127</v>
      </c>
      <c r="B68" s="362">
        <v>52</v>
      </c>
      <c r="C68" s="362">
        <v>353</v>
      </c>
      <c r="D68" s="362">
        <v>405</v>
      </c>
      <c r="E68" s="362">
        <v>323</v>
      </c>
      <c r="F68" s="362">
        <v>970</v>
      </c>
      <c r="G68" s="363">
        <v>359</v>
      </c>
    </row>
    <row r="69" spans="1:7" ht="13.5">
      <c r="A69" s="353" t="s">
        <v>128</v>
      </c>
      <c r="B69" s="364">
        <v>6232</v>
      </c>
      <c r="C69" s="364">
        <v>1845</v>
      </c>
      <c r="D69" s="364">
        <v>8077</v>
      </c>
      <c r="E69" s="364">
        <v>677</v>
      </c>
      <c r="F69" s="364">
        <v>1884</v>
      </c>
      <c r="G69" s="365">
        <v>7695</v>
      </c>
    </row>
    <row r="70" spans="1:7" ht="13.5">
      <c r="A70" s="350"/>
      <c r="B70" s="362"/>
      <c r="C70" s="362"/>
      <c r="D70" s="362"/>
      <c r="E70" s="362"/>
      <c r="F70" s="362"/>
      <c r="G70" s="363"/>
    </row>
    <row r="71" spans="1:7" ht="13.5">
      <c r="A71" s="350" t="s">
        <v>129</v>
      </c>
      <c r="B71" s="362">
        <v>1</v>
      </c>
      <c r="C71" s="362" t="s">
        <v>23</v>
      </c>
      <c r="D71" s="362">
        <v>1</v>
      </c>
      <c r="E71" s="362">
        <v>850</v>
      </c>
      <c r="F71" s="362" t="s">
        <v>23</v>
      </c>
      <c r="G71" s="363">
        <v>1</v>
      </c>
    </row>
    <row r="72" spans="1:7" ht="13.5">
      <c r="A72" s="350" t="s">
        <v>130</v>
      </c>
      <c r="B72" s="362">
        <v>46150</v>
      </c>
      <c r="C72" s="362">
        <v>6435</v>
      </c>
      <c r="D72" s="362">
        <v>52585</v>
      </c>
      <c r="E72" s="362">
        <v>1314</v>
      </c>
      <c r="F72" s="362">
        <v>2518</v>
      </c>
      <c r="G72" s="363">
        <v>76844</v>
      </c>
    </row>
    <row r="73" spans="1:7" ht="13.5">
      <c r="A73" s="350" t="s">
        <v>131</v>
      </c>
      <c r="B73" s="362">
        <v>21303</v>
      </c>
      <c r="C73" s="362">
        <v>3802</v>
      </c>
      <c r="D73" s="362">
        <v>25105</v>
      </c>
      <c r="E73" s="362">
        <v>1000</v>
      </c>
      <c r="F73" s="362">
        <v>1500</v>
      </c>
      <c r="G73" s="363">
        <v>27006</v>
      </c>
    </row>
    <row r="74" spans="1:7" ht="13.5">
      <c r="A74" s="350" t="s">
        <v>132</v>
      </c>
      <c r="B74" s="362">
        <v>556</v>
      </c>
      <c r="C74" s="362">
        <v>73</v>
      </c>
      <c r="D74" s="362">
        <v>629</v>
      </c>
      <c r="E74" s="362">
        <v>809</v>
      </c>
      <c r="F74" s="362">
        <v>1307</v>
      </c>
      <c r="G74" s="363">
        <v>545</v>
      </c>
    </row>
    <row r="75" spans="1:7" ht="13.5">
      <c r="A75" s="350" t="s">
        <v>133</v>
      </c>
      <c r="B75" s="362">
        <v>14669</v>
      </c>
      <c r="C75" s="362">
        <v>958</v>
      </c>
      <c r="D75" s="362">
        <v>15627</v>
      </c>
      <c r="E75" s="362">
        <v>1550</v>
      </c>
      <c r="F75" s="362">
        <v>2345</v>
      </c>
      <c r="G75" s="363">
        <v>24984</v>
      </c>
    </row>
    <row r="76" spans="1:7" ht="13.5">
      <c r="A76" s="350" t="s">
        <v>134</v>
      </c>
      <c r="B76" s="362">
        <v>317</v>
      </c>
      <c r="C76" s="362">
        <v>211</v>
      </c>
      <c r="D76" s="362">
        <v>528</v>
      </c>
      <c r="E76" s="362">
        <v>816</v>
      </c>
      <c r="F76" s="362">
        <v>1000</v>
      </c>
      <c r="G76" s="363">
        <v>470</v>
      </c>
    </row>
    <row r="77" spans="1:7" ht="13.5">
      <c r="A77" s="350" t="s">
        <v>135</v>
      </c>
      <c r="B77" s="362">
        <v>602</v>
      </c>
      <c r="C77" s="362">
        <v>156</v>
      </c>
      <c r="D77" s="362">
        <v>758</v>
      </c>
      <c r="E77" s="362">
        <v>800</v>
      </c>
      <c r="F77" s="362">
        <v>1800</v>
      </c>
      <c r="G77" s="363">
        <v>762</v>
      </c>
    </row>
    <row r="78" spans="1:7" ht="13.5">
      <c r="A78" s="350" t="s">
        <v>136</v>
      </c>
      <c r="B78" s="389">
        <v>86758</v>
      </c>
      <c r="C78" s="389">
        <v>12689</v>
      </c>
      <c r="D78" s="389">
        <v>99447</v>
      </c>
      <c r="E78" s="389">
        <v>1300</v>
      </c>
      <c r="F78" s="389">
        <v>1900</v>
      </c>
      <c r="G78" s="390">
        <v>136894</v>
      </c>
    </row>
    <row r="79" spans="1:7" ht="13.5">
      <c r="A79" s="353" t="s">
        <v>137</v>
      </c>
      <c r="B79" s="364">
        <v>170356</v>
      </c>
      <c r="C79" s="364">
        <v>24324</v>
      </c>
      <c r="D79" s="364">
        <v>194680</v>
      </c>
      <c r="E79" s="364">
        <v>1284</v>
      </c>
      <c r="F79" s="364">
        <v>2008</v>
      </c>
      <c r="G79" s="365">
        <v>267506</v>
      </c>
    </row>
    <row r="80" spans="1:7" ht="13.5">
      <c r="A80" s="350"/>
      <c r="B80" s="362"/>
      <c r="C80" s="362"/>
      <c r="D80" s="362"/>
      <c r="E80" s="362"/>
      <c r="F80" s="362"/>
      <c r="G80" s="363"/>
    </row>
    <row r="81" spans="1:7" ht="13.5">
      <c r="A81" s="350" t="s">
        <v>138</v>
      </c>
      <c r="B81" s="362" t="s">
        <v>23</v>
      </c>
      <c r="C81" s="362" t="s">
        <v>23</v>
      </c>
      <c r="D81" s="362" t="s">
        <v>23</v>
      </c>
      <c r="E81" s="362" t="s">
        <v>23</v>
      </c>
      <c r="F81" s="362" t="s">
        <v>23</v>
      </c>
      <c r="G81" s="363" t="s">
        <v>23</v>
      </c>
    </row>
    <row r="82" spans="1:7" ht="13.5">
      <c r="A82" s="350" t="s">
        <v>139</v>
      </c>
      <c r="B82" s="362" t="s">
        <v>23</v>
      </c>
      <c r="C82" s="362" t="s">
        <v>23</v>
      </c>
      <c r="D82" s="362" t="s">
        <v>23</v>
      </c>
      <c r="E82" s="362" t="s">
        <v>23</v>
      </c>
      <c r="F82" s="362" t="s">
        <v>23</v>
      </c>
      <c r="G82" s="363" t="s">
        <v>23</v>
      </c>
    </row>
    <row r="83" spans="1:7" ht="13.5">
      <c r="A83" s="353" t="s">
        <v>140</v>
      </c>
      <c r="B83" s="364" t="s">
        <v>23</v>
      </c>
      <c r="C83" s="364" t="s">
        <v>23</v>
      </c>
      <c r="D83" s="364" t="s">
        <v>23</v>
      </c>
      <c r="E83" s="364" t="s">
        <v>23</v>
      </c>
      <c r="F83" s="364" t="s">
        <v>23</v>
      </c>
      <c r="G83" s="365" t="s">
        <v>23</v>
      </c>
    </row>
    <row r="84" spans="1:7" ht="14.25" thickBot="1">
      <c r="A84" s="486"/>
      <c r="B84" s="487"/>
      <c r="C84" s="487"/>
      <c r="D84" s="487"/>
      <c r="E84" s="487"/>
      <c r="F84" s="487"/>
      <c r="G84" s="488"/>
    </row>
    <row r="85" spans="1:7" ht="14.25" thickBot="1">
      <c r="A85" s="232" t="s">
        <v>141</v>
      </c>
      <c r="B85" s="368">
        <v>569913</v>
      </c>
      <c r="C85" s="368">
        <v>61244</v>
      </c>
      <c r="D85" s="368">
        <v>631157</v>
      </c>
      <c r="E85" s="368">
        <v>1097</v>
      </c>
      <c r="F85" s="368">
        <v>2204</v>
      </c>
      <c r="G85" s="369">
        <v>759995</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4"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5F83B-BE18-48B5-9C47-74BE30070D24}">
  <sheetPr>
    <pageSetUpPr fitToPage="1"/>
  </sheetPr>
  <dimension ref="A1:F29"/>
  <sheetViews>
    <sheetView showGridLines="0" view="pageBreakPreview" zoomScale="115" zoomScaleNormal="75" zoomScaleSheetLayoutView="115" workbookViewId="0">
      <selection activeCell="I19" sqref="I19"/>
    </sheetView>
  </sheetViews>
  <sheetFormatPr baseColWidth="10" defaultRowHeight="12.75"/>
  <cols>
    <col min="1" max="6" width="23.42578125" customWidth="1"/>
    <col min="9" max="9" width="18.7109375" customWidth="1"/>
    <col min="10" max="15" width="14.7109375" customWidth="1"/>
  </cols>
  <sheetData>
    <row r="1" spans="1:6" s="2" customFormat="1" ht="18.75">
      <c r="A1" s="1632" t="s">
        <v>0</v>
      </c>
      <c r="B1" s="1632"/>
      <c r="C1" s="1632"/>
      <c r="D1" s="1632"/>
      <c r="E1" s="1632"/>
      <c r="F1" s="1632"/>
    </row>
    <row r="2" spans="1:6" s="3" customFormat="1" ht="12.75" customHeight="1">
      <c r="A2" s="315"/>
      <c r="B2" s="315"/>
      <c r="C2" s="315"/>
      <c r="D2" s="315"/>
      <c r="E2" s="315"/>
      <c r="F2" s="315"/>
    </row>
    <row r="3" spans="1:6" s="3" customFormat="1" ht="15.75">
      <c r="A3" s="1633" t="s">
        <v>662</v>
      </c>
      <c r="B3" s="1633"/>
      <c r="C3" s="1633"/>
      <c r="D3" s="1633"/>
      <c r="E3" s="1633"/>
      <c r="F3" s="1633"/>
    </row>
    <row r="4" spans="1:6" s="3" customFormat="1" ht="23.25" customHeight="1">
      <c r="A4" s="1676" t="s">
        <v>233</v>
      </c>
      <c r="B4" s="1676"/>
      <c r="C4" s="1676"/>
      <c r="D4" s="1676"/>
      <c r="E4" s="1676"/>
      <c r="F4" s="1676"/>
    </row>
    <row r="5" spans="1:6" s="3" customFormat="1" ht="13.5" customHeight="1">
      <c r="A5" s="40"/>
      <c r="B5" s="41"/>
      <c r="C5" s="41"/>
      <c r="D5" s="41"/>
      <c r="E5" s="41"/>
      <c r="F5" s="41"/>
    </row>
    <row r="6" spans="1:6" ht="33" customHeight="1">
      <c r="A6" s="1672" t="s">
        <v>2</v>
      </c>
      <c r="B6" s="537"/>
      <c r="C6" s="537"/>
      <c r="D6" s="464"/>
      <c r="E6" s="640" t="s">
        <v>142</v>
      </c>
      <c r="F6" s="541"/>
    </row>
    <row r="7" spans="1:6" ht="14.25">
      <c r="A7" s="1672"/>
      <c r="B7" s="214" t="s">
        <v>3</v>
      </c>
      <c r="C7" s="214" t="s">
        <v>10</v>
      </c>
      <c r="D7" s="464" t="s">
        <v>4</v>
      </c>
      <c r="E7" s="214" t="s">
        <v>143</v>
      </c>
      <c r="F7" s="464" t="s">
        <v>5</v>
      </c>
    </row>
    <row r="8" spans="1:6" ht="14.25">
      <c r="A8" s="1672"/>
      <c r="B8" s="214" t="s">
        <v>13</v>
      </c>
      <c r="C8" s="214" t="s">
        <v>145</v>
      </c>
      <c r="D8" s="464" t="s">
        <v>150</v>
      </c>
      <c r="E8" s="214" t="s">
        <v>280</v>
      </c>
      <c r="F8" s="464" t="s">
        <v>8</v>
      </c>
    </row>
    <row r="9" spans="1:6" ht="23.25" customHeight="1" thickBot="1">
      <c r="A9" s="1672"/>
      <c r="B9" s="537"/>
      <c r="C9" s="537"/>
      <c r="D9" s="464"/>
      <c r="E9" s="214" t="s">
        <v>163</v>
      </c>
      <c r="F9" s="541"/>
    </row>
    <row r="10" spans="1:6" ht="13.5">
      <c r="A10" s="200">
        <v>2011</v>
      </c>
      <c r="B10" s="662">
        <v>699</v>
      </c>
      <c r="C10" s="303">
        <v>24.892703862660944</v>
      </c>
      <c r="D10" s="696">
        <v>1740</v>
      </c>
      <c r="E10" s="532">
        <v>33.61</v>
      </c>
      <c r="F10" s="493">
        <v>584.81399999999996</v>
      </c>
    </row>
    <row r="11" spans="1:6" ht="13.5">
      <c r="A11" s="203">
        <v>2012</v>
      </c>
      <c r="B11" s="663">
        <v>481</v>
      </c>
      <c r="C11" s="307">
        <v>27.71309771309771</v>
      </c>
      <c r="D11" s="697">
        <v>1333</v>
      </c>
      <c r="E11" s="310">
        <v>44.13</v>
      </c>
      <c r="F11" s="311">
        <v>588.25289999999995</v>
      </c>
    </row>
    <row r="12" spans="1:6" ht="13.5">
      <c r="A12" s="203">
        <v>2013</v>
      </c>
      <c r="B12" s="663">
        <v>498</v>
      </c>
      <c r="C12" s="307">
        <v>27.911646586345384</v>
      </c>
      <c r="D12" s="697">
        <v>1390</v>
      </c>
      <c r="E12" s="310">
        <v>44.37</v>
      </c>
      <c r="F12" s="311">
        <v>616.74299999999994</v>
      </c>
    </row>
    <row r="13" spans="1:6" ht="13.5">
      <c r="A13" s="203">
        <v>2014</v>
      </c>
      <c r="B13" s="663">
        <v>805</v>
      </c>
      <c r="C13" s="307">
        <v>32.919254658385093</v>
      </c>
      <c r="D13" s="697">
        <v>2650</v>
      </c>
      <c r="E13" s="310">
        <v>49.36</v>
      </c>
      <c r="F13" s="311">
        <v>1308.04</v>
      </c>
    </row>
    <row r="14" spans="1:6" ht="13.5">
      <c r="A14" s="203">
        <v>2015</v>
      </c>
      <c r="B14" s="663">
        <v>1317</v>
      </c>
      <c r="C14" s="307">
        <v>31.176917236142749</v>
      </c>
      <c r="D14" s="697">
        <v>4106</v>
      </c>
      <c r="E14" s="310">
        <v>47.63</v>
      </c>
      <c r="F14" s="311">
        <v>1956</v>
      </c>
    </row>
    <row r="15" spans="1:6" ht="13.5">
      <c r="A15" s="203">
        <v>2016</v>
      </c>
      <c r="B15" s="663">
        <v>995</v>
      </c>
      <c r="C15" s="307">
        <v>28.834170854271356</v>
      </c>
      <c r="D15" s="697">
        <v>2869</v>
      </c>
      <c r="E15" s="310">
        <v>45.9</v>
      </c>
      <c r="F15" s="311">
        <v>1317</v>
      </c>
    </row>
    <row r="16" spans="1:6" ht="13.5">
      <c r="A16" s="203">
        <v>2017</v>
      </c>
      <c r="B16" s="689">
        <v>1692</v>
      </c>
      <c r="C16" s="307">
        <v>27.180851063829788</v>
      </c>
      <c r="D16" s="697">
        <v>4599</v>
      </c>
      <c r="E16" s="310">
        <v>45.505234239444768</v>
      </c>
      <c r="F16" s="311">
        <v>2092.7857226720648</v>
      </c>
    </row>
    <row r="17" spans="1:6" ht="13.5">
      <c r="A17" s="203">
        <v>2018</v>
      </c>
      <c r="B17" s="689">
        <v>1481</v>
      </c>
      <c r="C17" s="307">
        <v>28.690074274139096</v>
      </c>
      <c r="D17" s="697">
        <v>4249</v>
      </c>
      <c r="E17" s="310">
        <v>47.95</v>
      </c>
      <c r="F17" s="311">
        <v>2037.3955000000001</v>
      </c>
    </row>
    <row r="18" spans="1:6" ht="13.5">
      <c r="A18" s="203">
        <v>2019</v>
      </c>
      <c r="B18" s="689">
        <v>1571</v>
      </c>
      <c r="C18" s="307">
        <v>32.164226607256523</v>
      </c>
      <c r="D18" s="697">
        <v>5053</v>
      </c>
      <c r="E18" s="310">
        <v>47.54</v>
      </c>
      <c r="F18" s="311">
        <v>2402.1961999999999</v>
      </c>
    </row>
    <row r="19" spans="1:6" ht="13.5">
      <c r="A19" s="203">
        <v>2020</v>
      </c>
      <c r="B19" s="689">
        <v>1450</v>
      </c>
      <c r="C19" s="307">
        <v>31.137930999999998</v>
      </c>
      <c r="D19" s="697">
        <v>4515</v>
      </c>
      <c r="E19" s="310">
        <v>48.439883759184106</v>
      </c>
      <c r="F19" s="311">
        <v>2187.0607517271624</v>
      </c>
    </row>
    <row r="20" spans="1:6" ht="14.25" thickBot="1">
      <c r="A20" s="208">
        <v>2021</v>
      </c>
      <c r="B20" s="694">
        <v>1570</v>
      </c>
      <c r="C20" s="313">
        <v>29.668789808917197</v>
      </c>
      <c r="D20" s="698">
        <v>4658</v>
      </c>
      <c r="E20" s="1301">
        <v>52.83</v>
      </c>
      <c r="F20" s="1302">
        <v>2460.8213999999998</v>
      </c>
    </row>
    <row r="29" spans="1:6" ht="14.25">
      <c r="B29" s="3"/>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5" orientation="portrait" r:id="rId1"/>
  <headerFooter alignWithMargins="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66">
    <pageSetUpPr fitToPage="1"/>
  </sheetPr>
  <dimension ref="A1:J85"/>
  <sheetViews>
    <sheetView view="pageBreakPreview" zoomScale="75" zoomScaleNormal="75" zoomScaleSheetLayoutView="75" workbookViewId="0">
      <selection activeCell="N16" sqref="N16"/>
    </sheetView>
  </sheetViews>
  <sheetFormatPr baseColWidth="10" defaultColWidth="11.42578125" defaultRowHeight="12.75"/>
  <cols>
    <col min="1" max="1" width="37.140625" style="15" customWidth="1"/>
    <col min="2" max="7" width="21"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24" customHeight="1">
      <c r="A3" s="1637" t="s">
        <v>1395</v>
      </c>
      <c r="B3" s="1637"/>
      <c r="C3" s="1637"/>
      <c r="D3" s="1637"/>
      <c r="E3" s="1637"/>
      <c r="F3" s="1637"/>
      <c r="G3" s="1637"/>
      <c r="H3" s="25"/>
      <c r="I3" s="25"/>
      <c r="J3" s="14"/>
    </row>
    <row r="4" spans="1:10" s="13" customFormat="1" ht="13.5" customHeight="1">
      <c r="A4" s="40"/>
      <c r="B4" s="41"/>
      <c r="C4" s="41"/>
      <c r="D4" s="41"/>
      <c r="E4" s="41"/>
      <c r="F4" s="41"/>
      <c r="G4" s="41"/>
      <c r="H4" s="41"/>
      <c r="I4" s="41"/>
      <c r="J4" s="41"/>
    </row>
    <row r="5" spans="1:10" ht="28.5" customHeight="1">
      <c r="A5" s="673" t="s">
        <v>165</v>
      </c>
      <c r="B5" s="552" t="s">
        <v>3</v>
      </c>
      <c r="C5" s="552"/>
      <c r="D5" s="552"/>
      <c r="E5" s="555" t="s">
        <v>10</v>
      </c>
      <c r="F5" s="553"/>
      <c r="G5" s="1790" t="s">
        <v>11</v>
      </c>
    </row>
    <row r="6" spans="1:10" ht="14.25">
      <c r="A6" s="465" t="s">
        <v>176</v>
      </c>
      <c r="B6" s="552" t="s">
        <v>13</v>
      </c>
      <c r="C6" s="552"/>
      <c r="D6" s="552"/>
      <c r="E6" s="343" t="s">
        <v>14</v>
      </c>
      <c r="F6" s="393"/>
      <c r="G6" s="1791"/>
    </row>
    <row r="7" spans="1:10" ht="45.75" customHeight="1" thickBot="1">
      <c r="A7" s="678" t="s">
        <v>179</v>
      </c>
      <c r="B7" s="600" t="s">
        <v>17</v>
      </c>
      <c r="C7" s="372" t="s">
        <v>18</v>
      </c>
      <c r="D7" s="372" t="s">
        <v>19</v>
      </c>
      <c r="E7" s="556" t="s">
        <v>17</v>
      </c>
      <c r="F7" s="597" t="s">
        <v>18</v>
      </c>
      <c r="G7" s="1791"/>
      <c r="H7" s="49"/>
    </row>
    <row r="8" spans="1:10" ht="19.5" customHeight="1">
      <c r="A8" s="347" t="s">
        <v>81</v>
      </c>
      <c r="B8" s="411" t="s">
        <v>23</v>
      </c>
      <c r="C8" s="411" t="s">
        <v>23</v>
      </c>
      <c r="D8" s="411" t="s">
        <v>23</v>
      </c>
      <c r="E8" s="411" t="s">
        <v>23</v>
      </c>
      <c r="F8" s="411" t="s">
        <v>23</v>
      </c>
      <c r="G8" s="412" t="s">
        <v>23</v>
      </c>
    </row>
    <row r="9" spans="1:10" ht="13.5">
      <c r="A9" s="350" t="s">
        <v>82</v>
      </c>
      <c r="B9" s="362" t="s">
        <v>23</v>
      </c>
      <c r="C9" s="362" t="s">
        <v>23</v>
      </c>
      <c r="D9" s="362" t="s">
        <v>23</v>
      </c>
      <c r="E9" s="362" t="s">
        <v>23</v>
      </c>
      <c r="F9" s="362" t="s">
        <v>23</v>
      </c>
      <c r="G9" s="363" t="s">
        <v>23</v>
      </c>
    </row>
    <row r="10" spans="1:10" ht="13.5">
      <c r="A10" s="350" t="s">
        <v>83</v>
      </c>
      <c r="B10" s="362" t="s">
        <v>23</v>
      </c>
      <c r="C10" s="362" t="s">
        <v>23</v>
      </c>
      <c r="D10" s="362" t="s">
        <v>23</v>
      </c>
      <c r="E10" s="362" t="s">
        <v>23</v>
      </c>
      <c r="F10" s="362" t="s">
        <v>23</v>
      </c>
      <c r="G10" s="363" t="s">
        <v>23</v>
      </c>
    </row>
    <row r="11" spans="1:10" ht="13.5">
      <c r="A11" s="350" t="s">
        <v>84</v>
      </c>
      <c r="B11" s="362" t="s">
        <v>23</v>
      </c>
      <c r="C11" s="362" t="s">
        <v>23</v>
      </c>
      <c r="D11" s="362" t="s">
        <v>23</v>
      </c>
      <c r="E11" s="362" t="s">
        <v>23</v>
      </c>
      <c r="F11" s="362" t="s">
        <v>23</v>
      </c>
      <c r="G11" s="363" t="s">
        <v>23</v>
      </c>
    </row>
    <row r="12" spans="1:10" ht="13.5">
      <c r="A12" s="353" t="s">
        <v>85</v>
      </c>
      <c r="B12" s="364" t="s">
        <v>23</v>
      </c>
      <c r="C12" s="364" t="s">
        <v>23</v>
      </c>
      <c r="D12" s="364" t="s">
        <v>23</v>
      </c>
      <c r="E12" s="364" t="s">
        <v>23</v>
      </c>
      <c r="F12" s="364" t="s">
        <v>23</v>
      </c>
      <c r="G12" s="365" t="s">
        <v>23</v>
      </c>
    </row>
    <row r="13" spans="1:10" ht="13.5">
      <c r="A13" s="353"/>
      <c r="B13" s="364"/>
      <c r="C13" s="364"/>
      <c r="D13" s="364"/>
      <c r="E13" s="364"/>
      <c r="F13" s="364"/>
      <c r="G13" s="365"/>
    </row>
    <row r="14" spans="1:10" ht="13.5">
      <c r="A14" s="353" t="s">
        <v>86</v>
      </c>
      <c r="B14" s="364" t="s">
        <v>23</v>
      </c>
      <c r="C14" s="364" t="s">
        <v>23</v>
      </c>
      <c r="D14" s="364" t="s">
        <v>23</v>
      </c>
      <c r="E14" s="364" t="s">
        <v>23</v>
      </c>
      <c r="F14" s="364" t="s">
        <v>23</v>
      </c>
      <c r="G14" s="365" t="s">
        <v>23</v>
      </c>
    </row>
    <row r="15" spans="1:10" ht="13.5">
      <c r="A15" s="353"/>
      <c r="B15" s="364"/>
      <c r="C15" s="364"/>
      <c r="D15" s="364"/>
      <c r="E15" s="364"/>
      <c r="F15" s="364"/>
      <c r="G15" s="365"/>
    </row>
    <row r="16" spans="1:10" ht="13.5">
      <c r="A16" s="353" t="s">
        <v>87</v>
      </c>
      <c r="B16" s="364" t="s">
        <v>23</v>
      </c>
      <c r="C16" s="364" t="s">
        <v>23</v>
      </c>
      <c r="D16" s="364" t="s">
        <v>23</v>
      </c>
      <c r="E16" s="364" t="s">
        <v>23</v>
      </c>
      <c r="F16" s="364" t="s">
        <v>23</v>
      </c>
      <c r="G16" s="365" t="s">
        <v>23</v>
      </c>
    </row>
    <row r="17" spans="1:7" ht="13.5">
      <c r="A17" s="350"/>
      <c r="B17" s="362"/>
      <c r="C17" s="362"/>
      <c r="D17" s="362"/>
      <c r="E17" s="362"/>
      <c r="F17" s="362"/>
      <c r="G17" s="363"/>
    </row>
    <row r="18" spans="1:7" ht="13.5">
      <c r="A18" s="350" t="s">
        <v>158</v>
      </c>
      <c r="B18" s="362" t="s">
        <v>23</v>
      </c>
      <c r="C18" s="362" t="s">
        <v>23</v>
      </c>
      <c r="D18" s="362" t="s">
        <v>23</v>
      </c>
      <c r="E18" s="362" t="s">
        <v>23</v>
      </c>
      <c r="F18" s="362" t="s">
        <v>23</v>
      </c>
      <c r="G18" s="363" t="s">
        <v>23</v>
      </c>
    </row>
    <row r="19" spans="1:7" ht="13.5">
      <c r="A19" s="350" t="s">
        <v>89</v>
      </c>
      <c r="B19" s="362" t="s">
        <v>23</v>
      </c>
      <c r="C19" s="362" t="s">
        <v>23</v>
      </c>
      <c r="D19" s="362" t="s">
        <v>23</v>
      </c>
      <c r="E19" s="362" t="s">
        <v>23</v>
      </c>
      <c r="F19" s="362" t="s">
        <v>23</v>
      </c>
      <c r="G19" s="363" t="s">
        <v>23</v>
      </c>
    </row>
    <row r="20" spans="1:7" ht="13.5">
      <c r="A20" s="350" t="s">
        <v>90</v>
      </c>
      <c r="B20" s="362" t="s">
        <v>23</v>
      </c>
      <c r="C20" s="362" t="s">
        <v>23</v>
      </c>
      <c r="D20" s="362" t="s">
        <v>23</v>
      </c>
      <c r="E20" s="362" t="s">
        <v>23</v>
      </c>
      <c r="F20" s="362" t="s">
        <v>23</v>
      </c>
      <c r="G20" s="363" t="s">
        <v>23</v>
      </c>
    </row>
    <row r="21" spans="1:7" ht="13.5">
      <c r="A21" s="353" t="s">
        <v>91</v>
      </c>
      <c r="B21" s="364" t="s">
        <v>23</v>
      </c>
      <c r="C21" s="364" t="s">
        <v>23</v>
      </c>
      <c r="D21" s="364" t="s">
        <v>23</v>
      </c>
      <c r="E21" s="364" t="s">
        <v>23</v>
      </c>
      <c r="F21" s="364" t="s">
        <v>23</v>
      </c>
      <c r="G21" s="365" t="s">
        <v>23</v>
      </c>
    </row>
    <row r="22" spans="1:7" ht="13.5">
      <c r="A22" s="353"/>
      <c r="B22" s="364"/>
      <c r="C22" s="364"/>
      <c r="D22" s="364"/>
      <c r="E22" s="364"/>
      <c r="F22" s="364"/>
      <c r="G22" s="365"/>
    </row>
    <row r="23" spans="1:7" ht="13.5">
      <c r="A23" s="353" t="s">
        <v>92</v>
      </c>
      <c r="B23" s="364" t="s">
        <v>23</v>
      </c>
      <c r="C23" s="364">
        <v>38</v>
      </c>
      <c r="D23" s="364">
        <v>38</v>
      </c>
      <c r="E23" s="364" t="s">
        <v>23</v>
      </c>
      <c r="F23" s="364">
        <v>2365</v>
      </c>
      <c r="G23" s="365">
        <v>90</v>
      </c>
    </row>
    <row r="24" spans="1:7" ht="13.5">
      <c r="A24" s="353"/>
      <c r="B24" s="364"/>
      <c r="C24" s="364"/>
      <c r="D24" s="364"/>
      <c r="E24" s="364"/>
      <c r="F24" s="364"/>
      <c r="G24" s="365"/>
    </row>
    <row r="25" spans="1:7" ht="13.5">
      <c r="A25" s="353" t="s">
        <v>93</v>
      </c>
      <c r="B25" s="364" t="s">
        <v>23</v>
      </c>
      <c r="C25" s="364" t="s">
        <v>23</v>
      </c>
      <c r="D25" s="364" t="s">
        <v>23</v>
      </c>
      <c r="E25" s="364" t="s">
        <v>23</v>
      </c>
      <c r="F25" s="364" t="s">
        <v>23</v>
      </c>
      <c r="G25" s="365" t="s">
        <v>23</v>
      </c>
    </row>
    <row r="26" spans="1:7" ht="13.5">
      <c r="A26" s="350"/>
      <c r="B26" s="362"/>
      <c r="C26" s="362"/>
      <c r="D26" s="362"/>
      <c r="E26" s="362"/>
      <c r="F26" s="362"/>
      <c r="G26" s="363"/>
    </row>
    <row r="27" spans="1:7" ht="13.5">
      <c r="A27" s="350" t="s">
        <v>94</v>
      </c>
      <c r="B27" s="362">
        <v>3</v>
      </c>
      <c r="C27" s="362">
        <v>472</v>
      </c>
      <c r="D27" s="362">
        <v>475</v>
      </c>
      <c r="E27" s="362">
        <v>1900</v>
      </c>
      <c r="F27" s="362">
        <v>3050</v>
      </c>
      <c r="G27" s="363">
        <v>1446</v>
      </c>
    </row>
    <row r="28" spans="1:7" ht="13.5">
      <c r="A28" s="350" t="s">
        <v>95</v>
      </c>
      <c r="B28" s="362" t="s">
        <v>23</v>
      </c>
      <c r="C28" s="362" t="s">
        <v>23</v>
      </c>
      <c r="D28" s="362" t="s">
        <v>23</v>
      </c>
      <c r="E28" s="362" t="s">
        <v>23</v>
      </c>
      <c r="F28" s="362" t="s">
        <v>23</v>
      </c>
      <c r="G28" s="363" t="s">
        <v>23</v>
      </c>
    </row>
    <row r="29" spans="1:7" ht="13.5">
      <c r="A29" s="350" t="s">
        <v>96</v>
      </c>
      <c r="B29" s="362">
        <v>9</v>
      </c>
      <c r="C29" s="362">
        <v>198</v>
      </c>
      <c r="D29" s="362">
        <v>207</v>
      </c>
      <c r="E29" s="362">
        <v>1822</v>
      </c>
      <c r="F29" s="362">
        <v>2200</v>
      </c>
      <c r="G29" s="363">
        <v>452</v>
      </c>
    </row>
    <row r="30" spans="1:7" ht="13.5">
      <c r="A30" s="353" t="s">
        <v>97</v>
      </c>
      <c r="B30" s="364">
        <v>12</v>
      </c>
      <c r="C30" s="364">
        <v>670</v>
      </c>
      <c r="D30" s="364">
        <v>682</v>
      </c>
      <c r="E30" s="364">
        <v>1842</v>
      </c>
      <c r="F30" s="364">
        <v>2799</v>
      </c>
      <c r="G30" s="365">
        <v>1898</v>
      </c>
    </row>
    <row r="31" spans="1:7" ht="13.5">
      <c r="A31" s="350"/>
      <c r="B31" s="362"/>
      <c r="C31" s="362"/>
      <c r="D31" s="362"/>
      <c r="E31" s="362"/>
      <c r="F31" s="362"/>
      <c r="G31" s="363"/>
    </row>
    <row r="32" spans="1:7" ht="13.5">
      <c r="A32" s="350" t="s">
        <v>98</v>
      </c>
      <c r="B32" s="362">
        <v>4</v>
      </c>
      <c r="C32" s="362" t="s">
        <v>23</v>
      </c>
      <c r="D32" s="362">
        <v>4</v>
      </c>
      <c r="E32" s="362">
        <v>2025</v>
      </c>
      <c r="F32" s="362" t="s">
        <v>23</v>
      </c>
      <c r="G32" s="363">
        <v>8</v>
      </c>
    </row>
    <row r="33" spans="1:7" ht="13.5">
      <c r="A33" s="350" t="s">
        <v>99</v>
      </c>
      <c r="B33" s="362">
        <v>19</v>
      </c>
      <c r="C33" s="362">
        <v>7</v>
      </c>
      <c r="D33" s="362">
        <v>26</v>
      </c>
      <c r="E33" s="362">
        <v>1395</v>
      </c>
      <c r="F33" s="362">
        <v>2000</v>
      </c>
      <c r="G33" s="363">
        <v>41</v>
      </c>
    </row>
    <row r="34" spans="1:7" ht="13.5">
      <c r="A34" s="350" t="s">
        <v>100</v>
      </c>
      <c r="B34" s="362" t="s">
        <v>23</v>
      </c>
      <c r="C34" s="362">
        <v>123</v>
      </c>
      <c r="D34" s="362">
        <v>123</v>
      </c>
      <c r="E34" s="362" t="s">
        <v>23</v>
      </c>
      <c r="F34" s="362">
        <v>1959</v>
      </c>
      <c r="G34" s="363">
        <v>241</v>
      </c>
    </row>
    <row r="35" spans="1:7" ht="13.5">
      <c r="A35" s="350" t="s">
        <v>101</v>
      </c>
      <c r="B35" s="362" t="s">
        <v>23</v>
      </c>
      <c r="C35" s="362" t="s">
        <v>23</v>
      </c>
      <c r="D35" s="362" t="s">
        <v>23</v>
      </c>
      <c r="E35" s="362" t="s">
        <v>23</v>
      </c>
      <c r="F35" s="362" t="s">
        <v>23</v>
      </c>
      <c r="G35" s="363" t="s">
        <v>23</v>
      </c>
    </row>
    <row r="36" spans="1:7" ht="13.5">
      <c r="A36" s="353" t="s">
        <v>102</v>
      </c>
      <c r="B36" s="364">
        <v>23</v>
      </c>
      <c r="C36" s="364">
        <v>130</v>
      </c>
      <c r="D36" s="364">
        <v>153</v>
      </c>
      <c r="E36" s="364">
        <v>1505</v>
      </c>
      <c r="F36" s="364">
        <v>1961</v>
      </c>
      <c r="G36" s="365">
        <v>290</v>
      </c>
    </row>
    <row r="37" spans="1:7" ht="13.5">
      <c r="A37" s="353"/>
      <c r="B37" s="364"/>
      <c r="C37" s="364"/>
      <c r="D37" s="364"/>
      <c r="E37" s="364"/>
      <c r="F37" s="364"/>
      <c r="G37" s="365"/>
    </row>
    <row r="38" spans="1:7" ht="13.5">
      <c r="A38" s="353" t="s">
        <v>103</v>
      </c>
      <c r="B38" s="364" t="s">
        <v>23</v>
      </c>
      <c r="C38" s="364" t="s">
        <v>23</v>
      </c>
      <c r="D38" s="364" t="s">
        <v>23</v>
      </c>
      <c r="E38" s="364" t="s">
        <v>23</v>
      </c>
      <c r="F38" s="364" t="s">
        <v>23</v>
      </c>
      <c r="G38" s="365" t="s">
        <v>23</v>
      </c>
    </row>
    <row r="39" spans="1:7" ht="13.5">
      <c r="A39" s="350"/>
      <c r="B39" s="362"/>
      <c r="C39" s="362"/>
      <c r="D39" s="362"/>
      <c r="E39" s="362"/>
      <c r="F39" s="362"/>
      <c r="G39" s="363"/>
    </row>
    <row r="40" spans="1:7" ht="13.5">
      <c r="A40" s="350" t="s">
        <v>159</v>
      </c>
      <c r="B40" s="389" t="s">
        <v>23</v>
      </c>
      <c r="C40" s="389">
        <v>22</v>
      </c>
      <c r="D40" s="389">
        <v>22</v>
      </c>
      <c r="E40" s="389" t="s">
        <v>23</v>
      </c>
      <c r="F40" s="389">
        <v>3800</v>
      </c>
      <c r="G40" s="390">
        <v>84</v>
      </c>
    </row>
    <row r="41" spans="1:7" ht="13.5">
      <c r="A41" s="350" t="s">
        <v>105</v>
      </c>
      <c r="B41" s="362" t="s">
        <v>23</v>
      </c>
      <c r="C41" s="362" t="s">
        <v>23</v>
      </c>
      <c r="D41" s="362" t="s">
        <v>23</v>
      </c>
      <c r="E41" s="362" t="s">
        <v>23</v>
      </c>
      <c r="F41" s="362" t="s">
        <v>23</v>
      </c>
      <c r="G41" s="363" t="s">
        <v>23</v>
      </c>
    </row>
    <row r="42" spans="1:7" ht="13.5">
      <c r="A42" s="350" t="s">
        <v>106</v>
      </c>
      <c r="B42" s="362" t="s">
        <v>23</v>
      </c>
      <c r="C42" s="362">
        <v>35</v>
      </c>
      <c r="D42" s="362">
        <v>35</v>
      </c>
      <c r="E42" s="362" t="s">
        <v>23</v>
      </c>
      <c r="F42" s="362">
        <v>3100</v>
      </c>
      <c r="G42" s="363">
        <v>109</v>
      </c>
    </row>
    <row r="43" spans="1:7" ht="13.5">
      <c r="A43" s="350" t="s">
        <v>107</v>
      </c>
      <c r="B43" s="389" t="s">
        <v>23</v>
      </c>
      <c r="C43" s="389">
        <v>36</v>
      </c>
      <c r="D43" s="389">
        <v>36</v>
      </c>
      <c r="E43" s="389" t="s">
        <v>23</v>
      </c>
      <c r="F43" s="389">
        <v>4200</v>
      </c>
      <c r="G43" s="390">
        <v>151</v>
      </c>
    </row>
    <row r="44" spans="1:7" ht="13.5">
      <c r="A44" s="350" t="s">
        <v>108</v>
      </c>
      <c r="B44" s="362" t="s">
        <v>23</v>
      </c>
      <c r="C44" s="362">
        <v>34</v>
      </c>
      <c r="D44" s="362">
        <v>34</v>
      </c>
      <c r="E44" s="362" t="s">
        <v>23</v>
      </c>
      <c r="F44" s="362">
        <v>3500</v>
      </c>
      <c r="G44" s="363">
        <v>119</v>
      </c>
    </row>
    <row r="45" spans="1:7" ht="13.5">
      <c r="A45" s="350" t="s">
        <v>109</v>
      </c>
      <c r="B45" s="362" t="s">
        <v>23</v>
      </c>
      <c r="C45" s="362">
        <v>5</v>
      </c>
      <c r="D45" s="362">
        <v>5</v>
      </c>
      <c r="E45" s="362" t="s">
        <v>23</v>
      </c>
      <c r="F45" s="362">
        <v>3000</v>
      </c>
      <c r="G45" s="363">
        <v>15</v>
      </c>
    </row>
    <row r="46" spans="1:7" ht="13.5">
      <c r="A46" s="350" t="s">
        <v>110</v>
      </c>
      <c r="B46" s="362" t="s">
        <v>23</v>
      </c>
      <c r="C46" s="362">
        <v>7</v>
      </c>
      <c r="D46" s="362">
        <v>7</v>
      </c>
      <c r="E46" s="362" t="s">
        <v>23</v>
      </c>
      <c r="F46" s="362">
        <v>2000</v>
      </c>
      <c r="G46" s="363">
        <v>14</v>
      </c>
    </row>
    <row r="47" spans="1:7" ht="13.5">
      <c r="A47" s="350" t="s">
        <v>111</v>
      </c>
      <c r="B47" s="362" t="s">
        <v>23</v>
      </c>
      <c r="C47" s="362">
        <v>7</v>
      </c>
      <c r="D47" s="362">
        <v>7</v>
      </c>
      <c r="E47" s="362" t="s">
        <v>23</v>
      </c>
      <c r="F47" s="362">
        <v>3000</v>
      </c>
      <c r="G47" s="363">
        <v>21</v>
      </c>
    </row>
    <row r="48" spans="1:7" ht="13.5">
      <c r="A48" s="350" t="s">
        <v>112</v>
      </c>
      <c r="B48" s="362" t="s">
        <v>23</v>
      </c>
      <c r="C48" s="362">
        <v>12</v>
      </c>
      <c r="D48" s="362">
        <v>12</v>
      </c>
      <c r="E48" s="362" t="s">
        <v>23</v>
      </c>
      <c r="F48" s="362">
        <v>2500</v>
      </c>
      <c r="G48" s="363">
        <v>30</v>
      </c>
    </row>
    <row r="49" spans="1:7" ht="13.5">
      <c r="A49" s="353" t="s">
        <v>113</v>
      </c>
      <c r="B49" s="364" t="s">
        <v>23</v>
      </c>
      <c r="C49" s="364">
        <v>158</v>
      </c>
      <c r="D49" s="364">
        <v>158</v>
      </c>
      <c r="E49" s="364" t="s">
        <v>23</v>
      </c>
      <c r="F49" s="364">
        <v>3432</v>
      </c>
      <c r="G49" s="365">
        <v>543</v>
      </c>
    </row>
    <row r="50" spans="1:7" ht="13.5">
      <c r="A50" s="353"/>
      <c r="B50" s="364"/>
      <c r="C50" s="364"/>
      <c r="D50" s="364"/>
      <c r="E50" s="364"/>
      <c r="F50" s="364"/>
      <c r="G50" s="365"/>
    </row>
    <row r="51" spans="1:7" ht="13.5">
      <c r="A51" s="353" t="s">
        <v>114</v>
      </c>
      <c r="B51" s="364" t="s">
        <v>23</v>
      </c>
      <c r="C51" s="364" t="s">
        <v>23</v>
      </c>
      <c r="D51" s="364" t="s">
        <v>23</v>
      </c>
      <c r="E51" s="364" t="s">
        <v>23</v>
      </c>
      <c r="F51" s="364" t="s">
        <v>23</v>
      </c>
      <c r="G51" s="365" t="s">
        <v>23</v>
      </c>
    </row>
    <row r="52" spans="1:7" ht="13.5">
      <c r="A52" s="350"/>
      <c r="B52" s="362"/>
      <c r="C52" s="362"/>
      <c r="D52" s="362"/>
      <c r="E52" s="362"/>
      <c r="F52" s="362"/>
      <c r="G52" s="363"/>
    </row>
    <row r="53" spans="1:7" ht="13.5">
      <c r="A53" s="350" t="s">
        <v>115</v>
      </c>
      <c r="B53" s="362" t="s">
        <v>23</v>
      </c>
      <c r="C53" s="362">
        <v>44</v>
      </c>
      <c r="D53" s="362">
        <v>44</v>
      </c>
      <c r="E53" s="362" t="s">
        <v>23</v>
      </c>
      <c r="F53" s="362">
        <v>3600</v>
      </c>
      <c r="G53" s="363">
        <v>158</v>
      </c>
    </row>
    <row r="54" spans="1:7" ht="13.5">
      <c r="A54" s="350" t="s">
        <v>116</v>
      </c>
      <c r="B54" s="362" t="s">
        <v>23</v>
      </c>
      <c r="C54" s="362" t="s">
        <v>23</v>
      </c>
      <c r="D54" s="362" t="s">
        <v>23</v>
      </c>
      <c r="E54" s="362" t="s">
        <v>23</v>
      </c>
      <c r="F54" s="362" t="s">
        <v>23</v>
      </c>
      <c r="G54" s="363" t="s">
        <v>23</v>
      </c>
    </row>
    <row r="55" spans="1:7" ht="13.5">
      <c r="A55" s="350" t="s">
        <v>117</v>
      </c>
      <c r="B55" s="362">
        <v>1</v>
      </c>
      <c r="C55" s="362" t="s">
        <v>23</v>
      </c>
      <c r="D55" s="362">
        <v>1</v>
      </c>
      <c r="E55" s="362">
        <v>1300</v>
      </c>
      <c r="F55" s="362" t="s">
        <v>23</v>
      </c>
      <c r="G55" s="363">
        <v>1</v>
      </c>
    </row>
    <row r="56" spans="1:7" ht="13.5">
      <c r="A56" s="350" t="s">
        <v>118</v>
      </c>
      <c r="B56" s="362" t="s">
        <v>23</v>
      </c>
      <c r="C56" s="362" t="s">
        <v>23</v>
      </c>
      <c r="D56" s="362" t="s">
        <v>23</v>
      </c>
      <c r="E56" s="362" t="s">
        <v>23</v>
      </c>
      <c r="F56" s="362" t="s">
        <v>23</v>
      </c>
      <c r="G56" s="363" t="s">
        <v>23</v>
      </c>
    </row>
    <row r="57" spans="1:7" ht="13.5">
      <c r="A57" s="350" t="s">
        <v>119</v>
      </c>
      <c r="B57" s="362" t="s">
        <v>23</v>
      </c>
      <c r="C57" s="362">
        <v>6</v>
      </c>
      <c r="D57" s="362">
        <v>6</v>
      </c>
      <c r="E57" s="362" t="s">
        <v>23</v>
      </c>
      <c r="F57" s="362">
        <v>2000</v>
      </c>
      <c r="G57" s="363">
        <v>12</v>
      </c>
    </row>
    <row r="58" spans="1:7" ht="13.5">
      <c r="A58" s="353" t="s">
        <v>172</v>
      </c>
      <c r="B58" s="364">
        <v>1</v>
      </c>
      <c r="C58" s="364">
        <v>50</v>
      </c>
      <c r="D58" s="364">
        <v>51</v>
      </c>
      <c r="E58" s="364">
        <v>1300</v>
      </c>
      <c r="F58" s="364">
        <v>3408</v>
      </c>
      <c r="G58" s="365">
        <v>171</v>
      </c>
    </row>
    <row r="59" spans="1:7" ht="13.5">
      <c r="A59" s="350"/>
      <c r="B59" s="362"/>
      <c r="C59" s="362"/>
      <c r="D59" s="362"/>
      <c r="E59" s="362"/>
      <c r="F59" s="362"/>
      <c r="G59" s="363"/>
    </row>
    <row r="60" spans="1:7" ht="13.5">
      <c r="A60" s="350" t="s">
        <v>121</v>
      </c>
      <c r="B60" s="362" t="s">
        <v>23</v>
      </c>
      <c r="C60" s="362" t="s">
        <v>23</v>
      </c>
      <c r="D60" s="362" t="s">
        <v>23</v>
      </c>
      <c r="E60" s="362" t="s">
        <v>23</v>
      </c>
      <c r="F60" s="362" t="s">
        <v>23</v>
      </c>
      <c r="G60" s="363" t="s">
        <v>23</v>
      </c>
    </row>
    <row r="61" spans="1:7" ht="13.5">
      <c r="A61" s="350" t="s">
        <v>122</v>
      </c>
      <c r="B61" s="362" t="s">
        <v>23</v>
      </c>
      <c r="C61" s="362" t="s">
        <v>23</v>
      </c>
      <c r="D61" s="362" t="s">
        <v>23</v>
      </c>
      <c r="E61" s="362" t="s">
        <v>23</v>
      </c>
      <c r="F61" s="362" t="s">
        <v>23</v>
      </c>
      <c r="G61" s="363" t="s">
        <v>23</v>
      </c>
    </row>
    <row r="62" spans="1:7" ht="13.5">
      <c r="A62" s="350" t="s">
        <v>123</v>
      </c>
      <c r="B62" s="362" t="s">
        <v>23</v>
      </c>
      <c r="C62" s="362" t="s">
        <v>23</v>
      </c>
      <c r="D62" s="362" t="s">
        <v>23</v>
      </c>
      <c r="E62" s="362" t="s">
        <v>23</v>
      </c>
      <c r="F62" s="362" t="s">
        <v>23</v>
      </c>
      <c r="G62" s="363" t="s">
        <v>23</v>
      </c>
    </row>
    <row r="63" spans="1:7" ht="13.5">
      <c r="A63" s="353" t="s">
        <v>124</v>
      </c>
      <c r="B63" s="364" t="s">
        <v>23</v>
      </c>
      <c r="C63" s="364" t="s">
        <v>23</v>
      </c>
      <c r="D63" s="364" t="s">
        <v>23</v>
      </c>
      <c r="E63" s="364" t="s">
        <v>23</v>
      </c>
      <c r="F63" s="364" t="s">
        <v>23</v>
      </c>
      <c r="G63" s="365" t="s">
        <v>23</v>
      </c>
    </row>
    <row r="64" spans="1:7" ht="13.5">
      <c r="A64" s="353"/>
      <c r="B64" s="364"/>
      <c r="C64" s="364"/>
      <c r="D64" s="364"/>
      <c r="E64" s="364"/>
      <c r="F64" s="364"/>
      <c r="G64" s="365"/>
    </row>
    <row r="65" spans="1:7" ht="13.5">
      <c r="A65" s="353" t="s">
        <v>125</v>
      </c>
      <c r="B65" s="364" t="s">
        <v>23</v>
      </c>
      <c r="C65" s="364" t="s">
        <v>23</v>
      </c>
      <c r="D65" s="364" t="s">
        <v>23</v>
      </c>
      <c r="E65" s="364" t="s">
        <v>23</v>
      </c>
      <c r="F65" s="364" t="s">
        <v>23</v>
      </c>
      <c r="G65" s="365" t="s">
        <v>23</v>
      </c>
    </row>
    <row r="66" spans="1:7" ht="13.5">
      <c r="A66" s="350"/>
      <c r="B66" s="362"/>
      <c r="C66" s="362"/>
      <c r="D66" s="362"/>
      <c r="E66" s="362"/>
      <c r="F66" s="362"/>
      <c r="G66" s="363"/>
    </row>
    <row r="67" spans="1:7" ht="13.5">
      <c r="A67" s="350" t="s">
        <v>126</v>
      </c>
      <c r="B67" s="362" t="s">
        <v>23</v>
      </c>
      <c r="C67" s="362">
        <v>275</v>
      </c>
      <c r="D67" s="362">
        <v>275</v>
      </c>
      <c r="E67" s="362" t="s">
        <v>23</v>
      </c>
      <c r="F67" s="362">
        <v>3111</v>
      </c>
      <c r="G67" s="363">
        <v>856</v>
      </c>
    </row>
    <row r="68" spans="1:7" ht="13.5">
      <c r="A68" s="350" t="s">
        <v>127</v>
      </c>
      <c r="B68" s="362" t="s">
        <v>23</v>
      </c>
      <c r="C68" s="362">
        <v>202</v>
      </c>
      <c r="D68" s="362">
        <v>202</v>
      </c>
      <c r="E68" s="362" t="s">
        <v>23</v>
      </c>
      <c r="F68" s="362">
        <v>4000</v>
      </c>
      <c r="G68" s="363">
        <v>808</v>
      </c>
    </row>
    <row r="69" spans="1:7" ht="13.5">
      <c r="A69" s="353" t="s">
        <v>128</v>
      </c>
      <c r="B69" s="364" t="s">
        <v>23</v>
      </c>
      <c r="C69" s="364">
        <v>477</v>
      </c>
      <c r="D69" s="364">
        <v>477</v>
      </c>
      <c r="E69" s="364" t="s">
        <v>23</v>
      </c>
      <c r="F69" s="364">
        <v>3487</v>
      </c>
      <c r="G69" s="365">
        <v>1664</v>
      </c>
    </row>
    <row r="70" spans="1:7" ht="13.5">
      <c r="A70" s="350"/>
      <c r="B70" s="362"/>
      <c r="C70" s="362"/>
      <c r="D70" s="362"/>
      <c r="E70" s="362"/>
      <c r="F70" s="362"/>
      <c r="G70" s="363"/>
    </row>
    <row r="71" spans="1:7" ht="13.5">
      <c r="A71" s="350" t="s">
        <v>129</v>
      </c>
      <c r="B71" s="362" t="s">
        <v>23</v>
      </c>
      <c r="C71" s="362" t="s">
        <v>23</v>
      </c>
      <c r="D71" s="362" t="s">
        <v>23</v>
      </c>
      <c r="E71" s="362" t="s">
        <v>23</v>
      </c>
      <c r="F71" s="362" t="s">
        <v>23</v>
      </c>
      <c r="G71" s="363" t="s">
        <v>23</v>
      </c>
    </row>
    <row r="72" spans="1:7" ht="13.5">
      <c r="A72" s="350" t="s">
        <v>130</v>
      </c>
      <c r="B72" s="362">
        <v>2</v>
      </c>
      <c r="C72" s="362" t="s">
        <v>23</v>
      </c>
      <c r="D72" s="362">
        <v>2</v>
      </c>
      <c r="E72" s="362">
        <v>1000</v>
      </c>
      <c r="F72" s="362" t="s">
        <v>23</v>
      </c>
      <c r="G72" s="363">
        <v>2</v>
      </c>
    </row>
    <row r="73" spans="1:7" ht="13.5">
      <c r="A73" s="350" t="s">
        <v>131</v>
      </c>
      <c r="B73" s="362" t="s">
        <v>23</v>
      </c>
      <c r="C73" s="362" t="s">
        <v>23</v>
      </c>
      <c r="D73" s="362" t="s">
        <v>23</v>
      </c>
      <c r="E73" s="362">
        <v>1200</v>
      </c>
      <c r="F73" s="362" t="s">
        <v>23</v>
      </c>
      <c r="G73" s="363" t="s">
        <v>23</v>
      </c>
    </row>
    <row r="74" spans="1:7" ht="13.5">
      <c r="A74" s="350" t="s">
        <v>132</v>
      </c>
      <c r="B74" s="362" t="s">
        <v>23</v>
      </c>
      <c r="C74" s="362" t="s">
        <v>23</v>
      </c>
      <c r="D74" s="362" t="s">
        <v>23</v>
      </c>
      <c r="E74" s="362" t="s">
        <v>23</v>
      </c>
      <c r="F74" s="362" t="s">
        <v>23</v>
      </c>
      <c r="G74" s="363" t="s">
        <v>23</v>
      </c>
    </row>
    <row r="75" spans="1:7" ht="13.5">
      <c r="A75" s="350" t="s">
        <v>133</v>
      </c>
      <c r="B75" s="362" t="s">
        <v>23</v>
      </c>
      <c r="C75" s="362" t="s">
        <v>23</v>
      </c>
      <c r="D75" s="362" t="s">
        <v>23</v>
      </c>
      <c r="E75" s="362" t="s">
        <v>23</v>
      </c>
      <c r="F75" s="362" t="s">
        <v>23</v>
      </c>
      <c r="G75" s="363" t="s">
        <v>23</v>
      </c>
    </row>
    <row r="76" spans="1:7" ht="13.5">
      <c r="A76" s="350" t="s">
        <v>134</v>
      </c>
      <c r="B76" s="362" t="s">
        <v>23</v>
      </c>
      <c r="C76" s="362" t="s">
        <v>23</v>
      </c>
      <c r="D76" s="362" t="s">
        <v>23</v>
      </c>
      <c r="E76" s="362" t="s">
        <v>23</v>
      </c>
      <c r="F76" s="362" t="s">
        <v>23</v>
      </c>
      <c r="G76" s="363" t="s">
        <v>23</v>
      </c>
    </row>
    <row r="77" spans="1:7" ht="13.5">
      <c r="A77" s="350" t="s">
        <v>135</v>
      </c>
      <c r="B77" s="362" t="s">
        <v>23</v>
      </c>
      <c r="C77" s="362" t="s">
        <v>23</v>
      </c>
      <c r="D77" s="362" t="s">
        <v>23</v>
      </c>
      <c r="E77" s="362" t="s">
        <v>23</v>
      </c>
      <c r="F77" s="362" t="s">
        <v>23</v>
      </c>
      <c r="G77" s="363" t="s">
        <v>23</v>
      </c>
    </row>
    <row r="78" spans="1:7" ht="13.5">
      <c r="A78" s="350" t="s">
        <v>136</v>
      </c>
      <c r="B78" s="389" t="s">
        <v>23</v>
      </c>
      <c r="C78" s="389">
        <v>9</v>
      </c>
      <c r="D78" s="389">
        <v>9</v>
      </c>
      <c r="E78" s="389" t="s">
        <v>23</v>
      </c>
      <c r="F78" s="389" t="s">
        <v>23</v>
      </c>
      <c r="G78" s="390" t="s">
        <v>23</v>
      </c>
    </row>
    <row r="79" spans="1:7" ht="13.5">
      <c r="A79" s="353" t="s">
        <v>137</v>
      </c>
      <c r="B79" s="364">
        <v>2</v>
      </c>
      <c r="C79" s="364">
        <v>9</v>
      </c>
      <c r="D79" s="364">
        <v>11</v>
      </c>
      <c r="E79" s="364">
        <v>1000</v>
      </c>
      <c r="F79" s="364" t="s">
        <v>23</v>
      </c>
      <c r="G79" s="365">
        <v>2</v>
      </c>
    </row>
    <row r="80" spans="1:7" ht="13.5">
      <c r="A80" s="350"/>
      <c r="B80" s="362"/>
      <c r="C80" s="362"/>
      <c r="D80" s="362"/>
      <c r="E80" s="362"/>
      <c r="F80" s="362"/>
      <c r="G80" s="363"/>
    </row>
    <row r="81" spans="1:7" ht="13.5">
      <c r="A81" s="350" t="s">
        <v>138</v>
      </c>
      <c r="B81" s="362" t="s">
        <v>23</v>
      </c>
      <c r="C81" s="362" t="s">
        <v>23</v>
      </c>
      <c r="D81" s="362" t="s">
        <v>23</v>
      </c>
      <c r="E81" s="362" t="s">
        <v>23</v>
      </c>
      <c r="F81" s="362" t="s">
        <v>23</v>
      </c>
      <c r="G81" s="363" t="s">
        <v>23</v>
      </c>
    </row>
    <row r="82" spans="1:7" ht="13.5">
      <c r="A82" s="350" t="s">
        <v>139</v>
      </c>
      <c r="B82" s="362" t="s">
        <v>23</v>
      </c>
      <c r="C82" s="362" t="s">
        <v>23</v>
      </c>
      <c r="D82" s="362" t="s">
        <v>23</v>
      </c>
      <c r="E82" s="362" t="s">
        <v>23</v>
      </c>
      <c r="F82" s="362" t="s">
        <v>23</v>
      </c>
      <c r="G82" s="363" t="s">
        <v>23</v>
      </c>
    </row>
    <row r="83" spans="1:7" ht="13.5">
      <c r="A83" s="353" t="s">
        <v>140</v>
      </c>
      <c r="B83" s="364" t="s">
        <v>23</v>
      </c>
      <c r="C83" s="364" t="s">
        <v>23</v>
      </c>
      <c r="D83" s="364" t="s">
        <v>23</v>
      </c>
      <c r="E83" s="364" t="s">
        <v>23</v>
      </c>
      <c r="F83" s="364" t="s">
        <v>23</v>
      </c>
      <c r="G83" s="365" t="s">
        <v>23</v>
      </c>
    </row>
    <row r="84" spans="1:7" ht="14.25" thickBot="1">
      <c r="A84" s="486"/>
      <c r="B84" s="487"/>
      <c r="C84" s="487"/>
      <c r="D84" s="487"/>
      <c r="E84" s="487"/>
      <c r="F84" s="487"/>
      <c r="G84" s="488"/>
    </row>
    <row r="85" spans="1:7" ht="14.25" thickBot="1">
      <c r="A85" s="232" t="s">
        <v>141</v>
      </c>
      <c r="B85" s="368">
        <v>38</v>
      </c>
      <c r="C85" s="368">
        <v>1532</v>
      </c>
      <c r="D85" s="368">
        <v>1570</v>
      </c>
      <c r="E85" s="368">
        <v>1579</v>
      </c>
      <c r="F85" s="368">
        <v>3000</v>
      </c>
      <c r="G85" s="369">
        <v>4658</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3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64">
    <pageSetUpPr fitToPage="1"/>
  </sheetPr>
  <dimension ref="A1:J86"/>
  <sheetViews>
    <sheetView view="pageBreakPreview" zoomScale="75" zoomScaleNormal="75" zoomScaleSheetLayoutView="75" workbookViewId="0">
      <selection activeCell="L9" sqref="L9"/>
    </sheetView>
  </sheetViews>
  <sheetFormatPr baseColWidth="10" defaultColWidth="11.42578125" defaultRowHeight="12.75"/>
  <cols>
    <col min="1" max="1" width="31.7109375" style="15" customWidth="1"/>
    <col min="2" max="7" width="19.710937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15.75">
      <c r="A3" s="1660" t="s">
        <v>577</v>
      </c>
      <c r="B3" s="1660"/>
      <c r="C3" s="1660"/>
      <c r="D3" s="1660"/>
      <c r="E3" s="1660"/>
      <c r="F3" s="1660"/>
      <c r="G3" s="1660"/>
      <c r="H3" s="14"/>
      <c r="I3" s="14"/>
      <c r="J3" s="14"/>
    </row>
    <row r="4" spans="1:10" s="13" customFormat="1" ht="24.75" customHeight="1">
      <c r="A4" s="1637" t="s">
        <v>1367</v>
      </c>
      <c r="B4" s="1637"/>
      <c r="C4" s="1637"/>
      <c r="D4" s="1637"/>
      <c r="E4" s="1637"/>
      <c r="F4" s="1637"/>
      <c r="G4" s="1637"/>
      <c r="H4" s="14"/>
      <c r="I4" s="14"/>
      <c r="J4" s="14"/>
    </row>
    <row r="5" spans="1:10" s="13" customFormat="1" ht="13.5" customHeight="1">
      <c r="A5" s="40"/>
      <c r="B5" s="41"/>
      <c r="C5" s="41"/>
      <c r="D5" s="41"/>
      <c r="E5" s="41"/>
      <c r="F5" s="41"/>
      <c r="G5" s="41"/>
      <c r="H5" s="41"/>
      <c r="I5" s="41"/>
      <c r="J5" s="41"/>
    </row>
    <row r="6" spans="1:10" ht="25.5" customHeight="1">
      <c r="A6" s="673" t="s">
        <v>165</v>
      </c>
      <c r="B6" s="552" t="s">
        <v>3</v>
      </c>
      <c r="C6" s="552"/>
      <c r="D6" s="553"/>
      <c r="E6" s="552" t="s">
        <v>10</v>
      </c>
      <c r="F6" s="553"/>
      <c r="G6" s="1790" t="s">
        <v>11</v>
      </c>
    </row>
    <row r="7" spans="1:10" ht="14.25">
      <c r="A7" s="465" t="s">
        <v>176</v>
      </c>
      <c r="B7" s="343" t="s">
        <v>13</v>
      </c>
      <c r="C7" s="392"/>
      <c r="D7" s="393"/>
      <c r="E7" s="392" t="s">
        <v>14</v>
      </c>
      <c r="F7" s="393"/>
      <c r="G7" s="1791"/>
    </row>
    <row r="8" spans="1:10" ht="41.25" customHeight="1" thickBot="1">
      <c r="A8" s="678" t="s">
        <v>179</v>
      </c>
      <c r="B8" s="289" t="s">
        <v>17</v>
      </c>
      <c r="C8" s="464" t="s">
        <v>18</v>
      </c>
      <c r="D8" s="372" t="s">
        <v>19</v>
      </c>
      <c r="E8" s="370" t="s">
        <v>17</v>
      </c>
      <c r="F8" s="372" t="s">
        <v>18</v>
      </c>
      <c r="G8" s="1791"/>
      <c r="H8" s="49"/>
    </row>
    <row r="9" spans="1:10" ht="28.5" customHeight="1">
      <c r="A9" s="347" t="s">
        <v>81</v>
      </c>
      <c r="B9" s="411" t="s">
        <v>23</v>
      </c>
      <c r="C9" s="411" t="s">
        <v>23</v>
      </c>
      <c r="D9" s="411" t="s">
        <v>23</v>
      </c>
      <c r="E9" s="411" t="s">
        <v>23</v>
      </c>
      <c r="F9" s="411" t="s">
        <v>23</v>
      </c>
      <c r="G9" s="412" t="s">
        <v>23</v>
      </c>
    </row>
    <row r="10" spans="1:10" ht="13.5">
      <c r="A10" s="350" t="s">
        <v>82</v>
      </c>
      <c r="B10" s="362" t="s">
        <v>23</v>
      </c>
      <c r="C10" s="362" t="s">
        <v>23</v>
      </c>
      <c r="D10" s="362" t="s">
        <v>23</v>
      </c>
      <c r="E10" s="362" t="s">
        <v>23</v>
      </c>
      <c r="F10" s="362" t="s">
        <v>23</v>
      </c>
      <c r="G10" s="363" t="s">
        <v>23</v>
      </c>
    </row>
    <row r="11" spans="1:10" ht="13.5">
      <c r="A11" s="350" t="s">
        <v>83</v>
      </c>
      <c r="B11" s="362" t="s">
        <v>23</v>
      </c>
      <c r="C11" s="362" t="s">
        <v>23</v>
      </c>
      <c r="D11" s="362" t="s">
        <v>23</v>
      </c>
      <c r="E11" s="362" t="s">
        <v>23</v>
      </c>
      <c r="F11" s="362" t="s">
        <v>23</v>
      </c>
      <c r="G11" s="363" t="s">
        <v>23</v>
      </c>
    </row>
    <row r="12" spans="1:10" ht="13.5">
      <c r="A12" s="350" t="s">
        <v>84</v>
      </c>
      <c r="B12" s="362" t="s">
        <v>23</v>
      </c>
      <c r="C12" s="362" t="s">
        <v>23</v>
      </c>
      <c r="D12" s="362" t="s">
        <v>23</v>
      </c>
      <c r="E12" s="362" t="s">
        <v>23</v>
      </c>
      <c r="F12" s="362" t="s">
        <v>23</v>
      </c>
      <c r="G12" s="363" t="s">
        <v>23</v>
      </c>
    </row>
    <row r="13" spans="1:10" ht="13.5">
      <c r="A13" s="353" t="s">
        <v>85</v>
      </c>
      <c r="B13" s="364" t="s">
        <v>23</v>
      </c>
      <c r="C13" s="364" t="s">
        <v>23</v>
      </c>
      <c r="D13" s="364" t="s">
        <v>23</v>
      </c>
      <c r="E13" s="364" t="s">
        <v>23</v>
      </c>
      <c r="F13" s="364" t="s">
        <v>23</v>
      </c>
      <c r="G13" s="365" t="s">
        <v>23</v>
      </c>
    </row>
    <row r="14" spans="1:10" ht="13.5">
      <c r="A14" s="353"/>
      <c r="B14" s="364"/>
      <c r="C14" s="364"/>
      <c r="D14" s="364"/>
      <c r="E14" s="364"/>
      <c r="F14" s="364"/>
      <c r="G14" s="365"/>
    </row>
    <row r="15" spans="1:10" ht="13.5">
      <c r="A15" s="353" t="s">
        <v>86</v>
      </c>
      <c r="B15" s="364" t="s">
        <v>23</v>
      </c>
      <c r="C15" s="364" t="s">
        <v>23</v>
      </c>
      <c r="D15" s="364" t="s">
        <v>23</v>
      </c>
      <c r="E15" s="364" t="s">
        <v>23</v>
      </c>
      <c r="F15" s="364" t="s">
        <v>23</v>
      </c>
      <c r="G15" s="365" t="s">
        <v>23</v>
      </c>
    </row>
    <row r="16" spans="1:10" ht="13.5">
      <c r="A16" s="353"/>
      <c r="B16" s="364"/>
      <c r="C16" s="364"/>
      <c r="D16" s="364"/>
      <c r="E16" s="364"/>
      <c r="F16" s="364"/>
      <c r="G16" s="365"/>
    </row>
    <row r="17" spans="1:7" ht="13.5">
      <c r="A17" s="353" t="s">
        <v>87</v>
      </c>
      <c r="B17" s="364" t="s">
        <v>23</v>
      </c>
      <c r="C17" s="364" t="s">
        <v>23</v>
      </c>
      <c r="D17" s="364" t="s">
        <v>23</v>
      </c>
      <c r="E17" s="364" t="s">
        <v>23</v>
      </c>
      <c r="F17" s="364" t="s">
        <v>23</v>
      </c>
      <c r="G17" s="365" t="s">
        <v>23</v>
      </c>
    </row>
    <row r="18" spans="1:7" ht="13.5">
      <c r="A18" s="350"/>
      <c r="B18" s="362"/>
      <c r="C18" s="362"/>
      <c r="D18" s="362"/>
      <c r="E18" s="362"/>
      <c r="F18" s="362"/>
      <c r="G18" s="363"/>
    </row>
    <row r="19" spans="1:7" ht="13.5">
      <c r="A19" s="350" t="s">
        <v>158</v>
      </c>
      <c r="B19" s="362">
        <v>35</v>
      </c>
      <c r="C19" s="362" t="s">
        <v>23</v>
      </c>
      <c r="D19" s="362">
        <v>35</v>
      </c>
      <c r="E19" s="362">
        <v>1850</v>
      </c>
      <c r="F19" s="362" t="s">
        <v>23</v>
      </c>
      <c r="G19" s="363">
        <v>65</v>
      </c>
    </row>
    <row r="20" spans="1:7" ht="13.5">
      <c r="A20" s="350" t="s">
        <v>89</v>
      </c>
      <c r="B20" s="362" t="s">
        <v>23</v>
      </c>
      <c r="C20" s="362" t="s">
        <v>23</v>
      </c>
      <c r="D20" s="362" t="s">
        <v>23</v>
      </c>
      <c r="E20" s="362" t="s">
        <v>23</v>
      </c>
      <c r="F20" s="362" t="s">
        <v>23</v>
      </c>
      <c r="G20" s="363" t="s">
        <v>23</v>
      </c>
    </row>
    <row r="21" spans="1:7" ht="13.5">
      <c r="A21" s="350" t="s">
        <v>90</v>
      </c>
      <c r="B21" s="362" t="s">
        <v>23</v>
      </c>
      <c r="C21" s="362" t="s">
        <v>23</v>
      </c>
      <c r="D21" s="362" t="s">
        <v>23</v>
      </c>
      <c r="E21" s="362" t="s">
        <v>23</v>
      </c>
      <c r="F21" s="362" t="s">
        <v>23</v>
      </c>
      <c r="G21" s="363" t="s">
        <v>23</v>
      </c>
    </row>
    <row r="22" spans="1:7" ht="13.5">
      <c r="A22" s="353" t="s">
        <v>91</v>
      </c>
      <c r="B22" s="364">
        <v>35</v>
      </c>
      <c r="C22" s="364" t="s">
        <v>23</v>
      </c>
      <c r="D22" s="364">
        <v>35</v>
      </c>
      <c r="E22" s="364">
        <v>1850</v>
      </c>
      <c r="F22" s="364" t="s">
        <v>23</v>
      </c>
      <c r="G22" s="365">
        <v>65</v>
      </c>
    </row>
    <row r="23" spans="1:7" ht="13.5">
      <c r="A23" s="353"/>
      <c r="B23" s="364"/>
      <c r="C23" s="364"/>
      <c r="D23" s="364"/>
      <c r="E23" s="364"/>
      <c r="F23" s="364"/>
      <c r="G23" s="365"/>
    </row>
    <row r="24" spans="1:7" ht="13.5">
      <c r="A24" s="353" t="s">
        <v>92</v>
      </c>
      <c r="B24" s="364" t="s">
        <v>23</v>
      </c>
      <c r="C24" s="364" t="s">
        <v>23</v>
      </c>
      <c r="D24" s="364" t="s">
        <v>23</v>
      </c>
      <c r="E24" s="364" t="s">
        <v>23</v>
      </c>
      <c r="F24" s="364" t="s">
        <v>23</v>
      </c>
      <c r="G24" s="365" t="s">
        <v>23</v>
      </c>
    </row>
    <row r="25" spans="1:7" ht="13.5">
      <c r="A25" s="353"/>
      <c r="B25" s="364"/>
      <c r="C25" s="364"/>
      <c r="D25" s="364"/>
      <c r="E25" s="364"/>
      <c r="F25" s="364"/>
      <c r="G25" s="365"/>
    </row>
    <row r="26" spans="1:7" ht="13.5">
      <c r="A26" s="353" t="s">
        <v>93</v>
      </c>
      <c r="B26" s="364" t="s">
        <v>23</v>
      </c>
      <c r="C26" s="364" t="s">
        <v>23</v>
      </c>
      <c r="D26" s="364" t="s">
        <v>23</v>
      </c>
      <c r="E26" s="364" t="s">
        <v>23</v>
      </c>
      <c r="F26" s="364" t="s">
        <v>23</v>
      </c>
      <c r="G26" s="365" t="s">
        <v>23</v>
      </c>
    </row>
    <row r="27" spans="1:7" ht="13.5">
      <c r="A27" s="350"/>
      <c r="B27" s="362"/>
      <c r="C27" s="362"/>
      <c r="D27" s="362"/>
      <c r="E27" s="362"/>
      <c r="F27" s="362"/>
      <c r="G27" s="363"/>
    </row>
    <row r="28" spans="1:7" ht="13.5">
      <c r="A28" s="350" t="s">
        <v>94</v>
      </c>
      <c r="B28" s="362" t="s">
        <v>23</v>
      </c>
      <c r="C28" s="362" t="s">
        <v>23</v>
      </c>
      <c r="D28" s="362" t="s">
        <v>23</v>
      </c>
      <c r="E28" s="362" t="s">
        <v>23</v>
      </c>
      <c r="F28" s="362" t="s">
        <v>23</v>
      </c>
      <c r="G28" s="363" t="s">
        <v>23</v>
      </c>
    </row>
    <row r="29" spans="1:7" ht="13.5">
      <c r="A29" s="350" t="s">
        <v>95</v>
      </c>
      <c r="B29" s="362" t="s">
        <v>23</v>
      </c>
      <c r="C29" s="362" t="s">
        <v>23</v>
      </c>
      <c r="D29" s="362" t="s">
        <v>23</v>
      </c>
      <c r="E29" s="362" t="s">
        <v>23</v>
      </c>
      <c r="F29" s="362" t="s">
        <v>23</v>
      </c>
      <c r="G29" s="363" t="s">
        <v>23</v>
      </c>
    </row>
    <row r="30" spans="1:7" ht="13.5">
      <c r="A30" s="350" t="s">
        <v>96</v>
      </c>
      <c r="B30" s="362">
        <v>9</v>
      </c>
      <c r="C30" s="362" t="s">
        <v>23</v>
      </c>
      <c r="D30" s="362">
        <v>9</v>
      </c>
      <c r="E30" s="362">
        <v>1444</v>
      </c>
      <c r="F30" s="362" t="s">
        <v>23</v>
      </c>
      <c r="G30" s="363">
        <v>13</v>
      </c>
    </row>
    <row r="31" spans="1:7" ht="13.5">
      <c r="A31" s="353" t="s">
        <v>97</v>
      </c>
      <c r="B31" s="364">
        <v>9</v>
      </c>
      <c r="C31" s="364" t="s">
        <v>23</v>
      </c>
      <c r="D31" s="364">
        <v>9</v>
      </c>
      <c r="E31" s="364">
        <v>1444</v>
      </c>
      <c r="F31" s="364" t="s">
        <v>23</v>
      </c>
      <c r="G31" s="365">
        <v>13</v>
      </c>
    </row>
    <row r="32" spans="1:7" ht="13.5">
      <c r="A32" s="350"/>
      <c r="B32" s="362"/>
      <c r="C32" s="362"/>
      <c r="D32" s="362"/>
      <c r="E32" s="362"/>
      <c r="F32" s="362"/>
      <c r="G32" s="363"/>
    </row>
    <row r="33" spans="1:7" ht="13.5">
      <c r="A33" s="350" t="s">
        <v>98</v>
      </c>
      <c r="B33" s="362">
        <v>5</v>
      </c>
      <c r="C33" s="362" t="s">
        <v>23</v>
      </c>
      <c r="D33" s="362">
        <v>5</v>
      </c>
      <c r="E33" s="362">
        <v>1100</v>
      </c>
      <c r="F33" s="362" t="s">
        <v>23</v>
      </c>
      <c r="G33" s="363">
        <v>6</v>
      </c>
    </row>
    <row r="34" spans="1:7" ht="13.5">
      <c r="A34" s="350" t="s">
        <v>99</v>
      </c>
      <c r="B34" s="362" t="s">
        <v>23</v>
      </c>
      <c r="C34" s="362" t="s">
        <v>23</v>
      </c>
      <c r="D34" s="362" t="s">
        <v>23</v>
      </c>
      <c r="E34" s="362" t="s">
        <v>23</v>
      </c>
      <c r="F34" s="362" t="s">
        <v>23</v>
      </c>
      <c r="G34" s="363" t="s">
        <v>23</v>
      </c>
    </row>
    <row r="35" spans="1:7" ht="13.5">
      <c r="A35" s="350" t="s">
        <v>100</v>
      </c>
      <c r="B35" s="362" t="s">
        <v>23</v>
      </c>
      <c r="C35" s="362" t="s">
        <v>23</v>
      </c>
      <c r="D35" s="362" t="s">
        <v>23</v>
      </c>
      <c r="E35" s="362" t="s">
        <v>23</v>
      </c>
      <c r="F35" s="362" t="s">
        <v>23</v>
      </c>
      <c r="G35" s="363" t="s">
        <v>23</v>
      </c>
    </row>
    <row r="36" spans="1:7" ht="13.5">
      <c r="A36" s="350" t="s">
        <v>101</v>
      </c>
      <c r="B36" s="362">
        <v>1</v>
      </c>
      <c r="C36" s="362">
        <v>1</v>
      </c>
      <c r="D36" s="362">
        <v>2</v>
      </c>
      <c r="E36" s="362">
        <v>800</v>
      </c>
      <c r="F36" s="362">
        <v>1500</v>
      </c>
      <c r="G36" s="363">
        <v>2</v>
      </c>
    </row>
    <row r="37" spans="1:7" ht="13.5">
      <c r="A37" s="353" t="s">
        <v>102</v>
      </c>
      <c r="B37" s="364">
        <v>6</v>
      </c>
      <c r="C37" s="364">
        <v>1</v>
      </c>
      <c r="D37" s="364">
        <v>7</v>
      </c>
      <c r="E37" s="364">
        <v>1050</v>
      </c>
      <c r="F37" s="364">
        <v>1500</v>
      </c>
      <c r="G37" s="365">
        <v>8</v>
      </c>
    </row>
    <row r="38" spans="1:7" ht="13.5">
      <c r="A38" s="353"/>
      <c r="B38" s="364"/>
      <c r="C38" s="364"/>
      <c r="D38" s="364"/>
      <c r="E38" s="364"/>
      <c r="F38" s="364"/>
      <c r="G38" s="365"/>
    </row>
    <row r="39" spans="1:7" ht="13.5">
      <c r="A39" s="353" t="s">
        <v>103</v>
      </c>
      <c r="B39" s="364" t="s">
        <v>23</v>
      </c>
      <c r="C39" s="364" t="s">
        <v>23</v>
      </c>
      <c r="D39" s="364" t="s">
        <v>23</v>
      </c>
      <c r="E39" s="364" t="s">
        <v>23</v>
      </c>
      <c r="F39" s="364" t="s">
        <v>23</v>
      </c>
      <c r="G39" s="365" t="s">
        <v>23</v>
      </c>
    </row>
    <row r="40" spans="1:7" ht="13.5">
      <c r="A40" s="350"/>
      <c r="B40" s="362"/>
      <c r="C40" s="362"/>
      <c r="D40" s="362"/>
      <c r="E40" s="362"/>
      <c r="F40" s="362"/>
      <c r="G40" s="363"/>
    </row>
    <row r="41" spans="1:7" ht="13.5">
      <c r="A41" s="350" t="s">
        <v>159</v>
      </c>
      <c r="B41" s="389" t="s">
        <v>23</v>
      </c>
      <c r="C41" s="389" t="s">
        <v>23</v>
      </c>
      <c r="D41" s="389" t="s">
        <v>23</v>
      </c>
      <c r="E41" s="389" t="s">
        <v>23</v>
      </c>
      <c r="F41" s="389" t="s">
        <v>23</v>
      </c>
      <c r="G41" s="390" t="s">
        <v>23</v>
      </c>
    </row>
    <row r="42" spans="1:7" ht="13.5">
      <c r="A42" s="350" t="s">
        <v>105</v>
      </c>
      <c r="B42" s="362">
        <v>14</v>
      </c>
      <c r="C42" s="362">
        <v>1</v>
      </c>
      <c r="D42" s="362">
        <v>15</v>
      </c>
      <c r="E42" s="362">
        <v>1500</v>
      </c>
      <c r="F42" s="362">
        <v>2500</v>
      </c>
      <c r="G42" s="363">
        <v>24</v>
      </c>
    </row>
    <row r="43" spans="1:7" ht="13.5">
      <c r="A43" s="350" t="s">
        <v>106</v>
      </c>
      <c r="B43" s="362" t="s">
        <v>23</v>
      </c>
      <c r="C43" s="362" t="s">
        <v>23</v>
      </c>
      <c r="D43" s="362" t="s">
        <v>23</v>
      </c>
      <c r="E43" s="362" t="s">
        <v>23</v>
      </c>
      <c r="F43" s="362" t="s">
        <v>23</v>
      </c>
      <c r="G43" s="363" t="s">
        <v>23</v>
      </c>
    </row>
    <row r="44" spans="1:7" ht="13.5">
      <c r="A44" s="350" t="s">
        <v>107</v>
      </c>
      <c r="B44" s="389">
        <v>1</v>
      </c>
      <c r="C44" s="389" t="s">
        <v>23</v>
      </c>
      <c r="D44" s="389">
        <v>1</v>
      </c>
      <c r="E44" s="389" t="s">
        <v>23</v>
      </c>
      <c r="F44" s="389" t="s">
        <v>23</v>
      </c>
      <c r="G44" s="390" t="s">
        <v>23</v>
      </c>
    </row>
    <row r="45" spans="1:7" ht="13.5">
      <c r="A45" s="350" t="s">
        <v>108</v>
      </c>
      <c r="B45" s="362" t="s">
        <v>23</v>
      </c>
      <c r="C45" s="362">
        <v>9</v>
      </c>
      <c r="D45" s="362">
        <v>9</v>
      </c>
      <c r="E45" s="362" t="s">
        <v>23</v>
      </c>
      <c r="F45" s="362">
        <v>2450</v>
      </c>
      <c r="G45" s="363">
        <v>22</v>
      </c>
    </row>
    <row r="46" spans="1:7" ht="13.5">
      <c r="A46" s="350" t="s">
        <v>109</v>
      </c>
      <c r="B46" s="362" t="s">
        <v>23</v>
      </c>
      <c r="C46" s="362" t="s">
        <v>23</v>
      </c>
      <c r="D46" s="362" t="s">
        <v>23</v>
      </c>
      <c r="E46" s="362" t="s">
        <v>23</v>
      </c>
      <c r="F46" s="362" t="s">
        <v>23</v>
      </c>
      <c r="G46" s="363" t="s">
        <v>23</v>
      </c>
    </row>
    <row r="47" spans="1:7" ht="13.5">
      <c r="A47" s="350" t="s">
        <v>110</v>
      </c>
      <c r="B47" s="362">
        <v>56</v>
      </c>
      <c r="C47" s="362" t="s">
        <v>23</v>
      </c>
      <c r="D47" s="362">
        <v>56</v>
      </c>
      <c r="E47" s="362">
        <v>500</v>
      </c>
      <c r="F47" s="362" t="s">
        <v>23</v>
      </c>
      <c r="G47" s="363">
        <v>28</v>
      </c>
    </row>
    <row r="48" spans="1:7" ht="13.5">
      <c r="A48" s="350" t="s">
        <v>111</v>
      </c>
      <c r="B48" s="362" t="s">
        <v>23</v>
      </c>
      <c r="C48" s="362" t="s">
        <v>23</v>
      </c>
      <c r="D48" s="362" t="s">
        <v>23</v>
      </c>
      <c r="E48" s="362" t="s">
        <v>23</v>
      </c>
      <c r="F48" s="362" t="s">
        <v>23</v>
      </c>
      <c r="G48" s="363" t="s">
        <v>23</v>
      </c>
    </row>
    <row r="49" spans="1:7" ht="13.5">
      <c r="A49" s="350" t="s">
        <v>112</v>
      </c>
      <c r="B49" s="362" t="s">
        <v>23</v>
      </c>
      <c r="C49" s="362" t="s">
        <v>23</v>
      </c>
      <c r="D49" s="362" t="s">
        <v>23</v>
      </c>
      <c r="E49" s="362" t="s">
        <v>23</v>
      </c>
      <c r="F49" s="362" t="s">
        <v>23</v>
      </c>
      <c r="G49" s="363" t="s">
        <v>23</v>
      </c>
    </row>
    <row r="50" spans="1:7" ht="13.5">
      <c r="A50" s="353" t="s">
        <v>113</v>
      </c>
      <c r="B50" s="364">
        <v>71</v>
      </c>
      <c r="C50" s="364">
        <v>10</v>
      </c>
      <c r="D50" s="364">
        <v>81</v>
      </c>
      <c r="E50" s="364">
        <v>690</v>
      </c>
      <c r="F50" s="364">
        <v>2455</v>
      </c>
      <c r="G50" s="365">
        <v>74</v>
      </c>
    </row>
    <row r="51" spans="1:7" ht="13.5">
      <c r="A51" s="353"/>
      <c r="B51" s="364"/>
      <c r="C51" s="364"/>
      <c r="D51" s="364"/>
      <c r="E51" s="364"/>
      <c r="F51" s="364"/>
      <c r="G51" s="365"/>
    </row>
    <row r="52" spans="1:7" ht="13.5">
      <c r="A52" s="353" t="s">
        <v>114</v>
      </c>
      <c r="B52" s="364">
        <v>42</v>
      </c>
      <c r="C52" s="364" t="s">
        <v>23</v>
      </c>
      <c r="D52" s="364">
        <v>42</v>
      </c>
      <c r="E52" s="364">
        <v>1000</v>
      </c>
      <c r="F52" s="364" t="s">
        <v>23</v>
      </c>
      <c r="G52" s="365">
        <v>42</v>
      </c>
    </row>
    <row r="53" spans="1:7" ht="13.5">
      <c r="A53" s="350"/>
      <c r="B53" s="362"/>
      <c r="C53" s="362"/>
      <c r="D53" s="362"/>
      <c r="E53" s="362"/>
      <c r="F53" s="362"/>
      <c r="G53" s="363"/>
    </row>
    <row r="54" spans="1:7" ht="13.5">
      <c r="A54" s="350" t="s">
        <v>115</v>
      </c>
      <c r="B54" s="362" t="s">
        <v>23</v>
      </c>
      <c r="C54" s="362" t="s">
        <v>23</v>
      </c>
      <c r="D54" s="362" t="s">
        <v>23</v>
      </c>
      <c r="E54" s="362" t="s">
        <v>23</v>
      </c>
      <c r="F54" s="362" t="s">
        <v>23</v>
      </c>
      <c r="G54" s="363" t="s">
        <v>23</v>
      </c>
    </row>
    <row r="55" spans="1:7" ht="13.5">
      <c r="A55" s="350" t="s">
        <v>116</v>
      </c>
      <c r="B55" s="362" t="s">
        <v>23</v>
      </c>
      <c r="C55" s="362" t="s">
        <v>23</v>
      </c>
      <c r="D55" s="362" t="s">
        <v>23</v>
      </c>
      <c r="E55" s="362" t="s">
        <v>23</v>
      </c>
      <c r="F55" s="362" t="s">
        <v>23</v>
      </c>
      <c r="G55" s="363" t="s">
        <v>23</v>
      </c>
    </row>
    <row r="56" spans="1:7" ht="13.5">
      <c r="A56" s="350" t="s">
        <v>117</v>
      </c>
      <c r="B56" s="362">
        <v>22</v>
      </c>
      <c r="C56" s="362" t="s">
        <v>23</v>
      </c>
      <c r="D56" s="362">
        <v>22</v>
      </c>
      <c r="E56" s="362">
        <v>950</v>
      </c>
      <c r="F56" s="362" t="s">
        <v>23</v>
      </c>
      <c r="G56" s="363">
        <v>21</v>
      </c>
    </row>
    <row r="57" spans="1:7" ht="13.5">
      <c r="A57" s="350" t="s">
        <v>118</v>
      </c>
      <c r="B57" s="362">
        <v>123</v>
      </c>
      <c r="C57" s="362" t="s">
        <v>23</v>
      </c>
      <c r="D57" s="362">
        <v>123</v>
      </c>
      <c r="E57" s="362">
        <v>900</v>
      </c>
      <c r="F57" s="362" t="s">
        <v>23</v>
      </c>
      <c r="G57" s="363">
        <v>111</v>
      </c>
    </row>
    <row r="58" spans="1:7" ht="13.5">
      <c r="A58" s="350" t="s">
        <v>119</v>
      </c>
      <c r="B58" s="362">
        <v>16</v>
      </c>
      <c r="C58" s="362" t="s">
        <v>23</v>
      </c>
      <c r="D58" s="362">
        <v>16</v>
      </c>
      <c r="E58" s="362">
        <v>875</v>
      </c>
      <c r="F58" s="362" t="s">
        <v>23</v>
      </c>
      <c r="G58" s="363">
        <v>14</v>
      </c>
    </row>
    <row r="59" spans="1:7" ht="13.5">
      <c r="A59" s="353" t="s">
        <v>172</v>
      </c>
      <c r="B59" s="364">
        <v>161</v>
      </c>
      <c r="C59" s="364" t="s">
        <v>23</v>
      </c>
      <c r="D59" s="364">
        <v>161</v>
      </c>
      <c r="E59" s="364">
        <v>904</v>
      </c>
      <c r="F59" s="364" t="s">
        <v>23</v>
      </c>
      <c r="G59" s="365">
        <v>146</v>
      </c>
    </row>
    <row r="60" spans="1:7" ht="13.5">
      <c r="A60" s="350"/>
      <c r="B60" s="362"/>
      <c r="C60" s="362"/>
      <c r="D60" s="362"/>
      <c r="E60" s="362"/>
      <c r="F60" s="362"/>
      <c r="G60" s="363"/>
    </row>
    <row r="61" spans="1:7" ht="13.5">
      <c r="A61" s="350" t="s">
        <v>121</v>
      </c>
      <c r="B61" s="362" t="s">
        <v>23</v>
      </c>
      <c r="C61" s="362" t="s">
        <v>23</v>
      </c>
      <c r="D61" s="362" t="s">
        <v>23</v>
      </c>
      <c r="E61" s="362" t="s">
        <v>23</v>
      </c>
      <c r="F61" s="362" t="s">
        <v>23</v>
      </c>
      <c r="G61" s="363" t="s">
        <v>23</v>
      </c>
    </row>
    <row r="62" spans="1:7" ht="13.5">
      <c r="A62" s="350" t="s">
        <v>122</v>
      </c>
      <c r="B62" s="362" t="s">
        <v>23</v>
      </c>
      <c r="C62" s="362" t="s">
        <v>23</v>
      </c>
      <c r="D62" s="362" t="s">
        <v>23</v>
      </c>
      <c r="E62" s="362" t="s">
        <v>23</v>
      </c>
      <c r="F62" s="362" t="s">
        <v>23</v>
      </c>
      <c r="G62" s="363" t="s">
        <v>23</v>
      </c>
    </row>
    <row r="63" spans="1:7" ht="13.5">
      <c r="A63" s="350" t="s">
        <v>123</v>
      </c>
      <c r="B63" s="362" t="s">
        <v>23</v>
      </c>
      <c r="C63" s="362" t="s">
        <v>23</v>
      </c>
      <c r="D63" s="362" t="s">
        <v>23</v>
      </c>
      <c r="E63" s="362" t="s">
        <v>23</v>
      </c>
      <c r="F63" s="362" t="s">
        <v>23</v>
      </c>
      <c r="G63" s="363" t="s">
        <v>23</v>
      </c>
    </row>
    <row r="64" spans="1:7" ht="13.5">
      <c r="A64" s="353" t="s">
        <v>124</v>
      </c>
      <c r="B64" s="364" t="s">
        <v>23</v>
      </c>
      <c r="C64" s="364" t="s">
        <v>23</v>
      </c>
      <c r="D64" s="364" t="s">
        <v>23</v>
      </c>
      <c r="E64" s="364" t="s">
        <v>23</v>
      </c>
      <c r="F64" s="364" t="s">
        <v>23</v>
      </c>
      <c r="G64" s="365" t="s">
        <v>23</v>
      </c>
    </row>
    <row r="65" spans="1:7" ht="13.5">
      <c r="A65" s="353"/>
      <c r="B65" s="364"/>
      <c r="C65" s="364"/>
      <c r="D65" s="364"/>
      <c r="E65" s="364"/>
      <c r="F65" s="364"/>
      <c r="G65" s="365"/>
    </row>
    <row r="66" spans="1:7" ht="13.5">
      <c r="A66" s="353" t="s">
        <v>125</v>
      </c>
      <c r="B66" s="364" t="s">
        <v>23</v>
      </c>
      <c r="C66" s="364" t="s">
        <v>23</v>
      </c>
      <c r="D66" s="364" t="s">
        <v>23</v>
      </c>
      <c r="E66" s="364" t="s">
        <v>23</v>
      </c>
      <c r="F66" s="364" t="s">
        <v>23</v>
      </c>
      <c r="G66" s="365" t="s">
        <v>23</v>
      </c>
    </row>
    <row r="67" spans="1:7" ht="13.5">
      <c r="A67" s="350"/>
      <c r="B67" s="362"/>
      <c r="C67" s="362"/>
      <c r="D67" s="362"/>
      <c r="E67" s="362"/>
      <c r="F67" s="362"/>
      <c r="G67" s="363"/>
    </row>
    <row r="68" spans="1:7" ht="13.5">
      <c r="A68" s="350" t="s">
        <v>126</v>
      </c>
      <c r="B68" s="362" t="s">
        <v>23</v>
      </c>
      <c r="C68" s="362" t="s">
        <v>23</v>
      </c>
      <c r="D68" s="362" t="s">
        <v>23</v>
      </c>
      <c r="E68" s="362" t="s">
        <v>23</v>
      </c>
      <c r="F68" s="362" t="s">
        <v>23</v>
      </c>
      <c r="G68" s="363" t="s">
        <v>23</v>
      </c>
    </row>
    <row r="69" spans="1:7" ht="13.5">
      <c r="A69" s="350" t="s">
        <v>127</v>
      </c>
      <c r="B69" s="362" t="s">
        <v>23</v>
      </c>
      <c r="C69" s="362" t="s">
        <v>23</v>
      </c>
      <c r="D69" s="362" t="s">
        <v>23</v>
      </c>
      <c r="E69" s="362" t="s">
        <v>23</v>
      </c>
      <c r="F69" s="362" t="s">
        <v>23</v>
      </c>
      <c r="G69" s="363" t="s">
        <v>23</v>
      </c>
    </row>
    <row r="70" spans="1:7" ht="13.5">
      <c r="A70" s="353" t="s">
        <v>128</v>
      </c>
      <c r="B70" s="364" t="s">
        <v>23</v>
      </c>
      <c r="C70" s="364" t="s">
        <v>23</v>
      </c>
      <c r="D70" s="364" t="s">
        <v>23</v>
      </c>
      <c r="E70" s="364" t="s">
        <v>23</v>
      </c>
      <c r="F70" s="364" t="s">
        <v>23</v>
      </c>
      <c r="G70" s="365" t="s">
        <v>23</v>
      </c>
    </row>
    <row r="71" spans="1:7" ht="13.5">
      <c r="A71" s="350"/>
      <c r="B71" s="362"/>
      <c r="C71" s="362"/>
      <c r="D71" s="362"/>
      <c r="E71" s="362"/>
      <c r="F71" s="362"/>
      <c r="G71" s="363"/>
    </row>
    <row r="72" spans="1:7" ht="13.5">
      <c r="A72" s="350" t="s">
        <v>129</v>
      </c>
      <c r="B72" s="362" t="s">
        <v>23</v>
      </c>
      <c r="C72" s="362" t="s">
        <v>23</v>
      </c>
      <c r="D72" s="362" t="s">
        <v>23</v>
      </c>
      <c r="E72" s="362" t="s">
        <v>23</v>
      </c>
      <c r="F72" s="362" t="s">
        <v>23</v>
      </c>
      <c r="G72" s="363" t="s">
        <v>23</v>
      </c>
    </row>
    <row r="73" spans="1:7" ht="13.5">
      <c r="A73" s="350" t="s">
        <v>130</v>
      </c>
      <c r="B73" s="362" t="s">
        <v>23</v>
      </c>
      <c r="C73" s="362" t="s">
        <v>23</v>
      </c>
      <c r="D73" s="362" t="s">
        <v>23</v>
      </c>
      <c r="E73" s="362" t="s">
        <v>23</v>
      </c>
      <c r="F73" s="362" t="s">
        <v>23</v>
      </c>
      <c r="G73" s="363" t="s">
        <v>23</v>
      </c>
    </row>
    <row r="74" spans="1:7" ht="13.5">
      <c r="A74" s="350" t="s">
        <v>131</v>
      </c>
      <c r="B74" s="362" t="s">
        <v>23</v>
      </c>
      <c r="C74" s="362" t="s">
        <v>23</v>
      </c>
      <c r="D74" s="362" t="s">
        <v>23</v>
      </c>
      <c r="E74" s="362" t="s">
        <v>23</v>
      </c>
      <c r="F74" s="362" t="s">
        <v>23</v>
      </c>
      <c r="G74" s="363" t="s">
        <v>23</v>
      </c>
    </row>
    <row r="75" spans="1:7" ht="13.5">
      <c r="A75" s="350" t="s">
        <v>132</v>
      </c>
      <c r="B75" s="362" t="s">
        <v>23</v>
      </c>
      <c r="C75" s="362" t="s">
        <v>23</v>
      </c>
      <c r="D75" s="362" t="s">
        <v>23</v>
      </c>
      <c r="E75" s="362" t="s">
        <v>23</v>
      </c>
      <c r="F75" s="362" t="s">
        <v>23</v>
      </c>
      <c r="G75" s="363" t="s">
        <v>23</v>
      </c>
    </row>
    <row r="76" spans="1:7" ht="13.5">
      <c r="A76" s="350" t="s">
        <v>133</v>
      </c>
      <c r="B76" s="362" t="s">
        <v>23</v>
      </c>
      <c r="C76" s="362" t="s">
        <v>23</v>
      </c>
      <c r="D76" s="362" t="s">
        <v>23</v>
      </c>
      <c r="E76" s="362" t="s">
        <v>23</v>
      </c>
      <c r="F76" s="362" t="s">
        <v>23</v>
      </c>
      <c r="G76" s="363" t="s">
        <v>23</v>
      </c>
    </row>
    <row r="77" spans="1:7" ht="13.5">
      <c r="A77" s="350" t="s">
        <v>134</v>
      </c>
      <c r="B77" s="362" t="s">
        <v>23</v>
      </c>
      <c r="C77" s="362" t="s">
        <v>23</v>
      </c>
      <c r="D77" s="362" t="s">
        <v>23</v>
      </c>
      <c r="E77" s="362" t="s">
        <v>23</v>
      </c>
      <c r="F77" s="362" t="s">
        <v>23</v>
      </c>
      <c r="G77" s="363" t="s">
        <v>23</v>
      </c>
    </row>
    <row r="78" spans="1:7" ht="13.5">
      <c r="A78" s="350" t="s">
        <v>135</v>
      </c>
      <c r="B78" s="362" t="s">
        <v>23</v>
      </c>
      <c r="C78" s="362" t="s">
        <v>23</v>
      </c>
      <c r="D78" s="362" t="s">
        <v>23</v>
      </c>
      <c r="E78" s="362" t="s">
        <v>23</v>
      </c>
      <c r="F78" s="362" t="s">
        <v>23</v>
      </c>
      <c r="G78" s="363" t="s">
        <v>23</v>
      </c>
    </row>
    <row r="79" spans="1:7" ht="13.5">
      <c r="A79" s="350" t="s">
        <v>136</v>
      </c>
      <c r="B79" s="389" t="s">
        <v>23</v>
      </c>
      <c r="C79" s="389" t="s">
        <v>23</v>
      </c>
      <c r="D79" s="389" t="s">
        <v>23</v>
      </c>
      <c r="E79" s="389" t="s">
        <v>23</v>
      </c>
      <c r="F79" s="389" t="s">
        <v>23</v>
      </c>
      <c r="G79" s="390" t="s">
        <v>23</v>
      </c>
    </row>
    <row r="80" spans="1:7" ht="13.5">
      <c r="A80" s="353" t="s">
        <v>137</v>
      </c>
      <c r="B80" s="364" t="s">
        <v>23</v>
      </c>
      <c r="C80" s="364" t="s">
        <v>23</v>
      </c>
      <c r="D80" s="364" t="s">
        <v>23</v>
      </c>
      <c r="E80" s="364" t="s">
        <v>23</v>
      </c>
      <c r="F80" s="364" t="s">
        <v>23</v>
      </c>
      <c r="G80" s="365" t="s">
        <v>23</v>
      </c>
    </row>
    <row r="81" spans="1:7" ht="13.5">
      <c r="A81" s="350"/>
      <c r="B81" s="362"/>
      <c r="C81" s="362"/>
      <c r="D81" s="362"/>
      <c r="E81" s="362"/>
      <c r="F81" s="362"/>
      <c r="G81" s="363"/>
    </row>
    <row r="82" spans="1:7" ht="13.5">
      <c r="A82" s="350" t="s">
        <v>138</v>
      </c>
      <c r="B82" s="362" t="s">
        <v>23</v>
      </c>
      <c r="C82" s="362" t="s">
        <v>23</v>
      </c>
      <c r="D82" s="362" t="s">
        <v>23</v>
      </c>
      <c r="E82" s="362" t="s">
        <v>23</v>
      </c>
      <c r="F82" s="362" t="s">
        <v>23</v>
      </c>
      <c r="G82" s="363" t="s">
        <v>23</v>
      </c>
    </row>
    <row r="83" spans="1:7" ht="13.5">
      <c r="A83" s="350" t="s">
        <v>139</v>
      </c>
      <c r="B83" s="362" t="s">
        <v>23</v>
      </c>
      <c r="C83" s="362" t="s">
        <v>23</v>
      </c>
      <c r="D83" s="362" t="s">
        <v>23</v>
      </c>
      <c r="E83" s="362" t="s">
        <v>23</v>
      </c>
      <c r="F83" s="362" t="s">
        <v>23</v>
      </c>
      <c r="G83" s="363" t="s">
        <v>23</v>
      </c>
    </row>
    <row r="84" spans="1:7" ht="13.5">
      <c r="A84" s="353" t="s">
        <v>140</v>
      </c>
      <c r="B84" s="364" t="s">
        <v>23</v>
      </c>
      <c r="C84" s="364" t="s">
        <v>23</v>
      </c>
      <c r="D84" s="364" t="s">
        <v>23</v>
      </c>
      <c r="E84" s="364" t="s">
        <v>23</v>
      </c>
      <c r="F84" s="364" t="s">
        <v>23</v>
      </c>
      <c r="G84" s="365" t="s">
        <v>23</v>
      </c>
    </row>
    <row r="85" spans="1:7" ht="14.25" thickBot="1">
      <c r="A85" s="486"/>
      <c r="B85" s="487"/>
      <c r="C85" s="487"/>
      <c r="D85" s="487"/>
      <c r="E85" s="487"/>
      <c r="F85" s="487"/>
      <c r="G85" s="488"/>
    </row>
    <row r="86" spans="1:7" ht="14.25" thickBot="1">
      <c r="A86" s="232" t="s">
        <v>141</v>
      </c>
      <c r="B86" s="368">
        <v>324</v>
      </c>
      <c r="C86" s="368">
        <v>11</v>
      </c>
      <c r="D86" s="368">
        <v>335</v>
      </c>
      <c r="E86" s="368">
        <v>990</v>
      </c>
      <c r="F86" s="368">
        <v>2368</v>
      </c>
      <c r="G86" s="369">
        <v>348</v>
      </c>
    </row>
  </sheetData>
  <mergeCells count="4">
    <mergeCell ref="A1:G1"/>
    <mergeCell ref="A3:G3"/>
    <mergeCell ref="G6:G8"/>
    <mergeCell ref="A4:G4"/>
  </mergeCells>
  <phoneticPr fontId="0" type="noConversion"/>
  <printOptions horizontalCentered="1"/>
  <pageMargins left="0.78740157480314965" right="0.78740157480314965" top="0.59055118110236227" bottom="0.98425196850393704" header="0" footer="0"/>
  <pageSetup paperSize="9" scale="53"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22A1E-B444-44BA-A2E1-2113FD1277C5}">
  <sheetPr>
    <pageSetUpPr fitToPage="1"/>
  </sheetPr>
  <dimension ref="A1:F18"/>
  <sheetViews>
    <sheetView showGridLines="0" view="pageBreakPreview" zoomScale="115" zoomScaleNormal="75" zoomScaleSheetLayoutView="115" workbookViewId="0">
      <selection activeCell="L22" sqref="L22"/>
    </sheetView>
  </sheetViews>
  <sheetFormatPr baseColWidth="10" defaultRowHeight="12.75"/>
  <cols>
    <col min="1" max="1" width="22" customWidth="1"/>
    <col min="2" max="2" width="22.7109375" customWidth="1"/>
    <col min="3" max="4" width="22.85546875" customWidth="1"/>
    <col min="5" max="5" width="18.42578125" customWidth="1"/>
    <col min="6" max="6" width="13.5703125" customWidth="1"/>
  </cols>
  <sheetData>
    <row r="1" spans="1:6" s="2" customFormat="1" ht="18.75">
      <c r="A1" s="1632" t="s">
        <v>0</v>
      </c>
      <c r="B1" s="1632"/>
      <c r="C1" s="1632"/>
      <c r="D1" s="1632"/>
    </row>
    <row r="2" spans="1:6" s="3" customFormat="1" ht="12.75" customHeight="1">
      <c r="A2" s="315"/>
      <c r="B2" s="315"/>
      <c r="C2" s="315"/>
      <c r="D2" s="315"/>
    </row>
    <row r="3" spans="1:6" s="3" customFormat="1" ht="15.75">
      <c r="A3" s="1633" t="s">
        <v>675</v>
      </c>
      <c r="B3" s="1633"/>
      <c r="C3" s="1633"/>
      <c r="D3" s="1633"/>
    </row>
    <row r="4" spans="1:6" s="3" customFormat="1" ht="15.75">
      <c r="A4" s="1633" t="s">
        <v>515</v>
      </c>
      <c r="B4" s="1633"/>
      <c r="C4" s="1633"/>
      <c r="D4" s="1633"/>
    </row>
    <row r="5" spans="1:6" s="3" customFormat="1" ht="13.5" customHeight="1">
      <c r="A5" s="69"/>
      <c r="B5" s="41"/>
    </row>
    <row r="6" spans="1:6" ht="33.75" customHeight="1">
      <c r="A6" s="1675" t="s">
        <v>2</v>
      </c>
      <c r="B6" s="581" t="s">
        <v>3</v>
      </c>
      <c r="C6" s="640" t="s">
        <v>10</v>
      </c>
      <c r="D6" s="581" t="s">
        <v>4</v>
      </c>
      <c r="E6" s="1424" t="s">
        <v>1344</v>
      </c>
      <c r="F6" s="1424" t="s">
        <v>5</v>
      </c>
    </row>
    <row r="7" spans="1:6" ht="30" customHeight="1" thickBot="1">
      <c r="A7" s="1675"/>
      <c r="B7" s="641" t="s">
        <v>13</v>
      </c>
      <c r="C7" s="424" t="s">
        <v>145</v>
      </c>
      <c r="D7" s="641" t="s">
        <v>150</v>
      </c>
      <c r="E7" s="1423" t="s">
        <v>1345</v>
      </c>
      <c r="F7" s="1423" t="s">
        <v>8</v>
      </c>
    </row>
    <row r="8" spans="1:6" ht="13.5">
      <c r="A8" s="200">
        <v>2011</v>
      </c>
      <c r="B8" s="662">
        <v>32091</v>
      </c>
      <c r="C8" s="303">
        <v>19.912748122526565</v>
      </c>
      <c r="D8" s="305">
        <v>63902</v>
      </c>
      <c r="E8" s="1425">
        <v>28.33</v>
      </c>
      <c r="F8" s="305">
        <v>18103.436600000001</v>
      </c>
    </row>
    <row r="9" spans="1:6" ht="13.5">
      <c r="A9" s="203">
        <v>2012</v>
      </c>
      <c r="B9" s="663">
        <v>28757</v>
      </c>
      <c r="C9" s="307">
        <v>18.58573564697291</v>
      </c>
      <c r="D9" s="309">
        <v>53447</v>
      </c>
      <c r="E9" s="1426">
        <v>34.96</v>
      </c>
      <c r="F9" s="309">
        <v>18685.071200000002</v>
      </c>
    </row>
    <row r="10" spans="1:6" ht="13.5">
      <c r="A10" s="203">
        <v>2013</v>
      </c>
      <c r="B10" s="663">
        <v>42549</v>
      </c>
      <c r="C10" s="307">
        <v>26.540694258384452</v>
      </c>
      <c r="D10" s="309">
        <v>112928</v>
      </c>
      <c r="E10" s="1426">
        <v>32.43</v>
      </c>
      <c r="F10" s="309">
        <v>36622.5504</v>
      </c>
    </row>
    <row r="11" spans="1:6" ht="13.5">
      <c r="A11" s="203">
        <v>2014</v>
      </c>
      <c r="B11" s="663">
        <v>43244</v>
      </c>
      <c r="C11" s="307">
        <v>24.133058921468873</v>
      </c>
      <c r="D11" s="309">
        <v>104361</v>
      </c>
      <c r="E11" s="1426">
        <v>29.07</v>
      </c>
      <c r="F11" s="309">
        <v>30337.742699999999</v>
      </c>
    </row>
    <row r="12" spans="1:6" ht="13.5">
      <c r="A12" s="203">
        <v>2015</v>
      </c>
      <c r="B12" s="663">
        <v>71040</v>
      </c>
      <c r="C12" s="307">
        <v>21.00197072072072</v>
      </c>
      <c r="D12" s="309">
        <v>149198</v>
      </c>
      <c r="E12" s="1426">
        <v>31.95</v>
      </c>
      <c r="F12" s="309">
        <v>47668.760999999999</v>
      </c>
    </row>
    <row r="13" spans="1:6" ht="13.5">
      <c r="A13" s="203">
        <v>2016</v>
      </c>
      <c r="B13" s="663">
        <v>91459</v>
      </c>
      <c r="C13" s="307">
        <v>24.619228288085374</v>
      </c>
      <c r="D13" s="309">
        <v>225165</v>
      </c>
      <c r="E13" s="1426">
        <v>30.1</v>
      </c>
      <c r="F13" s="309">
        <v>67774.664999999994</v>
      </c>
    </row>
    <row r="14" spans="1:6" ht="13.5">
      <c r="A14" s="203">
        <v>2017</v>
      </c>
      <c r="B14" s="689">
        <v>95801</v>
      </c>
      <c r="C14" s="307">
        <v>16.040020459076626</v>
      </c>
      <c r="D14" s="309">
        <v>153665</v>
      </c>
      <c r="E14" s="1426">
        <v>31.32</v>
      </c>
      <c r="F14" s="309">
        <v>48127.877999999997</v>
      </c>
    </row>
    <row r="15" spans="1:6" ht="13.5">
      <c r="A15" s="203">
        <v>2018</v>
      </c>
      <c r="B15" s="663">
        <v>78401</v>
      </c>
      <c r="C15" s="307">
        <v>22.350607772860041</v>
      </c>
      <c r="D15" s="309">
        <v>175231</v>
      </c>
      <c r="E15" s="1426">
        <v>31.79</v>
      </c>
      <c r="F15" s="309">
        <v>55705.9349</v>
      </c>
    </row>
    <row r="16" spans="1:6" ht="13.5">
      <c r="A16" s="203">
        <v>2019</v>
      </c>
      <c r="B16" s="663">
        <v>70255</v>
      </c>
      <c r="C16" s="307">
        <v>20.494057362465306</v>
      </c>
      <c r="D16" s="309">
        <v>143981</v>
      </c>
      <c r="E16" s="1426">
        <v>31.735382307071198</v>
      </c>
      <c r="F16" s="309">
        <v>45692.920799544183</v>
      </c>
    </row>
    <row r="17" spans="1:6" ht="13.5">
      <c r="A17" s="203">
        <v>2020</v>
      </c>
      <c r="B17" s="663">
        <v>71473</v>
      </c>
      <c r="C17" s="307">
        <v>27.282750100000001</v>
      </c>
      <c r="D17" s="309">
        <v>194998</v>
      </c>
      <c r="E17" s="1426">
        <v>32.07</v>
      </c>
      <c r="F17" s="309">
        <v>62535.858600000007</v>
      </c>
    </row>
    <row r="18" spans="1:6" ht="14.25" thickBot="1">
      <c r="A18" s="208">
        <v>2021</v>
      </c>
      <c r="B18" s="495">
        <v>92098</v>
      </c>
      <c r="C18" s="313">
        <v>25.742252817650765</v>
      </c>
      <c r="D18" s="700">
        <v>237081</v>
      </c>
      <c r="E18" s="1427">
        <v>48.73</v>
      </c>
      <c r="F18" s="700">
        <v>115529.5713</v>
      </c>
    </row>
  </sheetData>
  <mergeCells count="4">
    <mergeCell ref="A1:D1"/>
    <mergeCell ref="A3:D3"/>
    <mergeCell ref="A4:D4"/>
    <mergeCell ref="A6:A7"/>
  </mergeCells>
  <printOptions horizontalCentered="1"/>
  <pageMargins left="0.78740157480314965" right="0.78740157480314965" top="0.59055118110236227" bottom="0.98425196850393704" header="0" footer="0"/>
  <pageSetup paperSize="9" scale="58" orientation="portrait" r:id="rId1"/>
  <headerFooter alignWithMargins="0"/>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67">
    <pageSetUpPr fitToPage="1"/>
  </sheetPr>
  <dimension ref="A1:J85"/>
  <sheetViews>
    <sheetView view="pageBreakPreview" zoomScale="75" zoomScaleNormal="75" zoomScaleSheetLayoutView="75" workbookViewId="0">
      <selection activeCell="A3" sqref="A3:G3"/>
    </sheetView>
  </sheetViews>
  <sheetFormatPr baseColWidth="10" defaultColWidth="11.42578125" defaultRowHeight="12.75"/>
  <cols>
    <col min="1" max="1" width="32.85546875" style="15" customWidth="1"/>
    <col min="2" max="7" width="17"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27" customHeight="1">
      <c r="A3" s="1637" t="s">
        <v>1396</v>
      </c>
      <c r="B3" s="1637"/>
      <c r="C3" s="1637"/>
      <c r="D3" s="1637"/>
      <c r="E3" s="1637"/>
      <c r="F3" s="1637"/>
      <c r="G3" s="1637"/>
      <c r="H3" s="25"/>
      <c r="I3" s="25"/>
      <c r="J3" s="14"/>
    </row>
    <row r="4" spans="1:10" s="13" customFormat="1" ht="13.5" customHeight="1">
      <c r="A4" s="40"/>
      <c r="B4" s="41"/>
      <c r="C4" s="41"/>
      <c r="D4" s="41"/>
      <c r="E4" s="41"/>
      <c r="F4" s="41"/>
      <c r="G4" s="41"/>
      <c r="H4" s="41"/>
      <c r="I4" s="41"/>
      <c r="J4" s="41"/>
    </row>
    <row r="5" spans="1:10" ht="21" customHeight="1">
      <c r="A5" s="673" t="s">
        <v>165</v>
      </c>
      <c r="B5" s="552" t="s">
        <v>3</v>
      </c>
      <c r="C5" s="552"/>
      <c r="D5" s="553"/>
      <c r="E5" s="552" t="s">
        <v>10</v>
      </c>
      <c r="F5" s="553"/>
      <c r="G5" s="1790" t="s">
        <v>11</v>
      </c>
    </row>
    <row r="6" spans="1:10" ht="21.75" customHeight="1">
      <c r="A6" s="465" t="s">
        <v>176</v>
      </c>
      <c r="B6" s="346" t="s">
        <v>13</v>
      </c>
      <c r="C6" s="344"/>
      <c r="D6" s="345"/>
      <c r="E6" s="344" t="s">
        <v>14</v>
      </c>
      <c r="F6" s="345"/>
      <c r="G6" s="1791"/>
    </row>
    <row r="7" spans="1:10" ht="34.5" customHeight="1" thickBot="1">
      <c r="A7" s="678" t="s">
        <v>179</v>
      </c>
      <c r="B7" s="289" t="s">
        <v>17</v>
      </c>
      <c r="C7" s="597" t="s">
        <v>18</v>
      </c>
      <c r="D7" s="465" t="s">
        <v>19</v>
      </c>
      <c r="E7" s="370" t="s">
        <v>17</v>
      </c>
      <c r="F7" s="372" t="s">
        <v>18</v>
      </c>
      <c r="G7" s="1791"/>
      <c r="H7" s="49"/>
    </row>
    <row r="8" spans="1:10" ht="13.5">
      <c r="A8" s="347" t="s">
        <v>81</v>
      </c>
      <c r="B8" s="411" t="s">
        <v>23</v>
      </c>
      <c r="C8" s="411" t="s">
        <v>23</v>
      </c>
      <c r="D8" s="411" t="s">
        <v>23</v>
      </c>
      <c r="E8" s="411" t="s">
        <v>23</v>
      </c>
      <c r="F8" s="411" t="s">
        <v>23</v>
      </c>
      <c r="G8" s="412" t="s">
        <v>23</v>
      </c>
    </row>
    <row r="9" spans="1:10" ht="13.5">
      <c r="A9" s="350" t="s">
        <v>82</v>
      </c>
      <c r="B9" s="362" t="s">
        <v>23</v>
      </c>
      <c r="C9" s="362" t="s">
        <v>23</v>
      </c>
      <c r="D9" s="362" t="s">
        <v>23</v>
      </c>
      <c r="E9" s="362" t="s">
        <v>23</v>
      </c>
      <c r="F9" s="362" t="s">
        <v>23</v>
      </c>
      <c r="G9" s="363" t="s">
        <v>23</v>
      </c>
    </row>
    <row r="10" spans="1:10" ht="13.5">
      <c r="A10" s="350" t="s">
        <v>83</v>
      </c>
      <c r="B10" s="362" t="s">
        <v>23</v>
      </c>
      <c r="C10" s="362" t="s">
        <v>23</v>
      </c>
      <c r="D10" s="362" t="s">
        <v>23</v>
      </c>
      <c r="E10" s="362" t="s">
        <v>23</v>
      </c>
      <c r="F10" s="362" t="s">
        <v>23</v>
      </c>
      <c r="G10" s="363" t="s">
        <v>23</v>
      </c>
    </row>
    <row r="11" spans="1:10" ht="13.5">
      <c r="A11" s="350" t="s">
        <v>84</v>
      </c>
      <c r="B11" s="362" t="s">
        <v>23</v>
      </c>
      <c r="C11" s="362" t="s">
        <v>23</v>
      </c>
      <c r="D11" s="362" t="s">
        <v>23</v>
      </c>
      <c r="E11" s="362" t="s">
        <v>23</v>
      </c>
      <c r="F11" s="362" t="s">
        <v>23</v>
      </c>
      <c r="G11" s="363" t="s">
        <v>23</v>
      </c>
    </row>
    <row r="12" spans="1:10" ht="13.5">
      <c r="A12" s="353" t="s">
        <v>85</v>
      </c>
      <c r="B12" s="364" t="s">
        <v>23</v>
      </c>
      <c r="C12" s="364" t="s">
        <v>23</v>
      </c>
      <c r="D12" s="364" t="s">
        <v>23</v>
      </c>
      <c r="E12" s="364" t="s">
        <v>23</v>
      </c>
      <c r="F12" s="364" t="s">
        <v>23</v>
      </c>
      <c r="G12" s="365" t="s">
        <v>23</v>
      </c>
    </row>
    <row r="13" spans="1:10" ht="13.5">
      <c r="A13" s="353"/>
      <c r="B13" s="364"/>
      <c r="C13" s="364"/>
      <c r="D13" s="364"/>
      <c r="E13" s="364"/>
      <c r="F13" s="364"/>
      <c r="G13" s="365"/>
    </row>
    <row r="14" spans="1:10" ht="13.5">
      <c r="A14" s="353" t="s">
        <v>86</v>
      </c>
      <c r="B14" s="364" t="s">
        <v>23</v>
      </c>
      <c r="C14" s="364" t="s">
        <v>23</v>
      </c>
      <c r="D14" s="364" t="s">
        <v>23</v>
      </c>
      <c r="E14" s="364" t="s">
        <v>23</v>
      </c>
      <c r="F14" s="364" t="s">
        <v>23</v>
      </c>
      <c r="G14" s="365" t="s">
        <v>23</v>
      </c>
    </row>
    <row r="15" spans="1:10" ht="13.5">
      <c r="A15" s="353"/>
      <c r="B15" s="364"/>
      <c r="C15" s="364"/>
      <c r="D15" s="364"/>
      <c r="E15" s="364"/>
      <c r="F15" s="364"/>
      <c r="G15" s="365"/>
    </row>
    <row r="16" spans="1:10" ht="13.5">
      <c r="A16" s="353" t="s">
        <v>87</v>
      </c>
      <c r="B16" s="364">
        <v>35</v>
      </c>
      <c r="C16" s="364">
        <v>1</v>
      </c>
      <c r="D16" s="364">
        <v>36</v>
      </c>
      <c r="E16" s="364">
        <v>1900</v>
      </c>
      <c r="F16" s="364">
        <v>2700</v>
      </c>
      <c r="G16" s="365">
        <v>69</v>
      </c>
    </row>
    <row r="17" spans="1:7" ht="13.5">
      <c r="A17" s="350"/>
      <c r="B17" s="362"/>
      <c r="C17" s="362"/>
      <c r="D17" s="362"/>
      <c r="E17" s="362"/>
      <c r="F17" s="362"/>
      <c r="G17" s="363"/>
    </row>
    <row r="18" spans="1:7" ht="13.5">
      <c r="A18" s="350" t="s">
        <v>158</v>
      </c>
      <c r="B18" s="362">
        <v>1488</v>
      </c>
      <c r="C18" s="362" t="s">
        <v>23</v>
      </c>
      <c r="D18" s="362">
        <v>1488</v>
      </c>
      <c r="E18" s="362">
        <v>2850</v>
      </c>
      <c r="F18" s="362" t="s">
        <v>23</v>
      </c>
      <c r="G18" s="363">
        <v>4241</v>
      </c>
    </row>
    <row r="19" spans="1:7" ht="13.5">
      <c r="A19" s="350" t="s">
        <v>89</v>
      </c>
      <c r="B19" s="362" t="s">
        <v>23</v>
      </c>
      <c r="C19" s="362" t="s">
        <v>23</v>
      </c>
      <c r="D19" s="362" t="s">
        <v>23</v>
      </c>
      <c r="E19" s="362" t="s">
        <v>23</v>
      </c>
      <c r="F19" s="362" t="s">
        <v>23</v>
      </c>
      <c r="G19" s="363" t="s">
        <v>23</v>
      </c>
    </row>
    <row r="20" spans="1:7" ht="13.5">
      <c r="A20" s="350" t="s">
        <v>90</v>
      </c>
      <c r="B20" s="362" t="s">
        <v>23</v>
      </c>
      <c r="C20" s="362" t="s">
        <v>23</v>
      </c>
      <c r="D20" s="362" t="s">
        <v>23</v>
      </c>
      <c r="E20" s="362" t="s">
        <v>23</v>
      </c>
      <c r="F20" s="362" t="s">
        <v>23</v>
      </c>
      <c r="G20" s="363" t="s">
        <v>23</v>
      </c>
    </row>
    <row r="21" spans="1:7" ht="13.5">
      <c r="A21" s="353" t="s">
        <v>91</v>
      </c>
      <c r="B21" s="364">
        <v>1488</v>
      </c>
      <c r="C21" s="364" t="s">
        <v>23</v>
      </c>
      <c r="D21" s="364">
        <v>1488</v>
      </c>
      <c r="E21" s="364">
        <v>2850</v>
      </c>
      <c r="F21" s="364" t="s">
        <v>23</v>
      </c>
      <c r="G21" s="365">
        <v>4241</v>
      </c>
    </row>
    <row r="22" spans="1:7" ht="13.5">
      <c r="A22" s="353"/>
      <c r="B22" s="364"/>
      <c r="C22" s="364"/>
      <c r="D22" s="364"/>
      <c r="E22" s="364"/>
      <c r="F22" s="364"/>
      <c r="G22" s="365"/>
    </row>
    <row r="23" spans="1:7" ht="13.5">
      <c r="A23" s="353" t="s">
        <v>92</v>
      </c>
      <c r="B23" s="364">
        <v>6096</v>
      </c>
      <c r="C23" s="364">
        <v>1300</v>
      </c>
      <c r="D23" s="364">
        <v>7396</v>
      </c>
      <c r="E23" s="364">
        <v>2771</v>
      </c>
      <c r="F23" s="364">
        <v>2183</v>
      </c>
      <c r="G23" s="365">
        <v>19730</v>
      </c>
    </row>
    <row r="24" spans="1:7" ht="13.5">
      <c r="A24" s="353"/>
      <c r="B24" s="364"/>
      <c r="C24" s="364"/>
      <c r="D24" s="364"/>
      <c r="E24" s="364"/>
      <c r="F24" s="364"/>
      <c r="G24" s="365"/>
    </row>
    <row r="25" spans="1:7" ht="13.5">
      <c r="A25" s="353" t="s">
        <v>93</v>
      </c>
      <c r="B25" s="364">
        <v>1573</v>
      </c>
      <c r="C25" s="364">
        <v>558</v>
      </c>
      <c r="D25" s="364">
        <v>2131</v>
      </c>
      <c r="E25" s="364">
        <v>3400</v>
      </c>
      <c r="F25" s="364">
        <v>3700</v>
      </c>
      <c r="G25" s="365">
        <v>7413</v>
      </c>
    </row>
    <row r="26" spans="1:7" ht="13.5">
      <c r="A26" s="350"/>
      <c r="B26" s="362"/>
      <c r="C26" s="362"/>
      <c r="D26" s="362"/>
      <c r="E26" s="362"/>
      <c r="F26" s="362"/>
      <c r="G26" s="363"/>
    </row>
    <row r="27" spans="1:7" ht="13.5">
      <c r="A27" s="350" t="s">
        <v>94</v>
      </c>
      <c r="B27" s="362">
        <v>1649</v>
      </c>
      <c r="C27" s="362">
        <v>781</v>
      </c>
      <c r="D27" s="362">
        <v>2430</v>
      </c>
      <c r="E27" s="362">
        <v>2650</v>
      </c>
      <c r="F27" s="362">
        <v>4050</v>
      </c>
      <c r="G27" s="363">
        <v>7533</v>
      </c>
    </row>
    <row r="28" spans="1:7" ht="13.5">
      <c r="A28" s="350" t="s">
        <v>95</v>
      </c>
      <c r="B28" s="362">
        <v>153</v>
      </c>
      <c r="C28" s="362">
        <v>2</v>
      </c>
      <c r="D28" s="362">
        <v>155</v>
      </c>
      <c r="E28" s="362">
        <v>1150</v>
      </c>
      <c r="F28" s="362">
        <v>2700</v>
      </c>
      <c r="G28" s="363">
        <v>181</v>
      </c>
    </row>
    <row r="29" spans="1:7" ht="13.5">
      <c r="A29" s="350" t="s">
        <v>96</v>
      </c>
      <c r="B29" s="362">
        <v>1141</v>
      </c>
      <c r="C29" s="362">
        <v>1244</v>
      </c>
      <c r="D29" s="362">
        <v>2385</v>
      </c>
      <c r="E29" s="362">
        <v>1000</v>
      </c>
      <c r="F29" s="362">
        <v>2500</v>
      </c>
      <c r="G29" s="363">
        <v>4251</v>
      </c>
    </row>
    <row r="30" spans="1:7" ht="13.5">
      <c r="A30" s="353" t="s">
        <v>97</v>
      </c>
      <c r="B30" s="364">
        <v>2943</v>
      </c>
      <c r="C30" s="364">
        <v>2027</v>
      </c>
      <c r="D30" s="364">
        <v>4970</v>
      </c>
      <c r="E30" s="364">
        <v>1932</v>
      </c>
      <c r="F30" s="364">
        <v>3097</v>
      </c>
      <c r="G30" s="365">
        <v>11965</v>
      </c>
    </row>
    <row r="31" spans="1:7" ht="13.5">
      <c r="A31" s="350"/>
      <c r="B31" s="362"/>
      <c r="C31" s="362"/>
      <c r="D31" s="362"/>
      <c r="E31" s="362"/>
      <c r="F31" s="362"/>
      <c r="G31" s="363"/>
    </row>
    <row r="32" spans="1:7" ht="13.5">
      <c r="A32" s="350" t="s">
        <v>98</v>
      </c>
      <c r="B32" s="362">
        <v>6056</v>
      </c>
      <c r="C32" s="362">
        <v>177</v>
      </c>
      <c r="D32" s="362">
        <v>6233</v>
      </c>
      <c r="E32" s="362">
        <v>1823</v>
      </c>
      <c r="F32" s="362">
        <v>3297</v>
      </c>
      <c r="G32" s="363">
        <v>11624</v>
      </c>
    </row>
    <row r="33" spans="1:7" ht="13.5">
      <c r="A33" s="350" t="s">
        <v>99</v>
      </c>
      <c r="B33" s="362">
        <v>6320</v>
      </c>
      <c r="C33" s="362">
        <v>1858</v>
      </c>
      <c r="D33" s="362">
        <v>8178</v>
      </c>
      <c r="E33" s="362">
        <v>2562</v>
      </c>
      <c r="F33" s="362">
        <v>3299</v>
      </c>
      <c r="G33" s="363">
        <v>22321</v>
      </c>
    </row>
    <row r="34" spans="1:7" ht="13.5">
      <c r="A34" s="350" t="s">
        <v>100</v>
      </c>
      <c r="B34" s="362">
        <v>2697</v>
      </c>
      <c r="C34" s="362">
        <v>442</v>
      </c>
      <c r="D34" s="362">
        <v>3139</v>
      </c>
      <c r="E34" s="362">
        <v>2074</v>
      </c>
      <c r="F34" s="362">
        <v>5302</v>
      </c>
      <c r="G34" s="363">
        <v>7937</v>
      </c>
    </row>
    <row r="35" spans="1:7" ht="13.5">
      <c r="A35" s="350" t="s">
        <v>101</v>
      </c>
      <c r="B35" s="362">
        <v>323</v>
      </c>
      <c r="C35" s="362">
        <v>4</v>
      </c>
      <c r="D35" s="362">
        <v>327</v>
      </c>
      <c r="E35" s="362">
        <v>1539</v>
      </c>
      <c r="F35" s="362">
        <v>1800</v>
      </c>
      <c r="G35" s="363">
        <v>507</v>
      </c>
    </row>
    <row r="36" spans="1:7" ht="13.5">
      <c r="A36" s="353" t="s">
        <v>102</v>
      </c>
      <c r="B36" s="364">
        <v>15396</v>
      </c>
      <c r="C36" s="364">
        <v>2481</v>
      </c>
      <c r="D36" s="364">
        <v>17877</v>
      </c>
      <c r="E36" s="364">
        <v>2164</v>
      </c>
      <c r="F36" s="364">
        <v>3653</v>
      </c>
      <c r="G36" s="365">
        <v>42389</v>
      </c>
    </row>
    <row r="37" spans="1:7" ht="13.5">
      <c r="A37" s="353"/>
      <c r="B37" s="364"/>
      <c r="C37" s="364"/>
      <c r="D37" s="364"/>
      <c r="E37" s="364"/>
      <c r="F37" s="364"/>
      <c r="G37" s="365"/>
    </row>
    <row r="38" spans="1:7" ht="13.5">
      <c r="A38" s="353" t="s">
        <v>103</v>
      </c>
      <c r="B38" s="364" t="s">
        <v>23</v>
      </c>
      <c r="C38" s="364" t="s">
        <v>23</v>
      </c>
      <c r="D38" s="364" t="s">
        <v>23</v>
      </c>
      <c r="E38" s="364" t="s">
        <v>23</v>
      </c>
      <c r="F38" s="364" t="s">
        <v>23</v>
      </c>
      <c r="G38" s="365" t="s">
        <v>23</v>
      </c>
    </row>
    <row r="39" spans="1:7" ht="13.5">
      <c r="A39" s="350"/>
      <c r="B39" s="362"/>
      <c r="C39" s="362"/>
      <c r="D39" s="362"/>
      <c r="E39" s="362"/>
      <c r="F39" s="362"/>
      <c r="G39" s="363"/>
    </row>
    <row r="40" spans="1:7" ht="13.5">
      <c r="A40" s="350" t="s">
        <v>159</v>
      </c>
      <c r="B40" s="389">
        <v>1350</v>
      </c>
      <c r="C40" s="389">
        <v>516</v>
      </c>
      <c r="D40" s="389">
        <v>1866</v>
      </c>
      <c r="E40" s="389">
        <v>2806</v>
      </c>
      <c r="F40" s="389">
        <v>3282</v>
      </c>
      <c r="G40" s="390">
        <v>5482</v>
      </c>
    </row>
    <row r="41" spans="1:7" ht="13.5">
      <c r="A41" s="350" t="s">
        <v>105</v>
      </c>
      <c r="B41" s="362">
        <v>6875</v>
      </c>
      <c r="C41" s="362">
        <v>236</v>
      </c>
      <c r="D41" s="362">
        <v>7111</v>
      </c>
      <c r="E41" s="362">
        <v>3200</v>
      </c>
      <c r="F41" s="362">
        <v>4000</v>
      </c>
      <c r="G41" s="363">
        <v>22944</v>
      </c>
    </row>
    <row r="42" spans="1:7" ht="13.5">
      <c r="A42" s="350" t="s">
        <v>106</v>
      </c>
      <c r="B42" s="362">
        <v>2336</v>
      </c>
      <c r="C42" s="362">
        <v>1093</v>
      </c>
      <c r="D42" s="362">
        <v>3429</v>
      </c>
      <c r="E42" s="362">
        <v>1800</v>
      </c>
      <c r="F42" s="362">
        <v>3400</v>
      </c>
      <c r="G42" s="363">
        <v>7921</v>
      </c>
    </row>
    <row r="43" spans="1:7" ht="13.5">
      <c r="A43" s="350" t="s">
        <v>107</v>
      </c>
      <c r="B43" s="389">
        <v>2181</v>
      </c>
      <c r="C43" s="389">
        <v>1117</v>
      </c>
      <c r="D43" s="389">
        <v>3298</v>
      </c>
      <c r="E43" s="389">
        <v>1500</v>
      </c>
      <c r="F43" s="389">
        <v>3100</v>
      </c>
      <c r="G43" s="390">
        <v>6734</v>
      </c>
    </row>
    <row r="44" spans="1:7" ht="13.5">
      <c r="A44" s="350" t="s">
        <v>108</v>
      </c>
      <c r="B44" s="362">
        <v>2507</v>
      </c>
      <c r="C44" s="362">
        <v>1051</v>
      </c>
      <c r="D44" s="362">
        <v>3558</v>
      </c>
      <c r="E44" s="362">
        <v>2000</v>
      </c>
      <c r="F44" s="362">
        <v>3600</v>
      </c>
      <c r="G44" s="363">
        <v>8798</v>
      </c>
    </row>
    <row r="45" spans="1:7" ht="13.5">
      <c r="A45" s="350" t="s">
        <v>109</v>
      </c>
      <c r="B45" s="362">
        <v>2445</v>
      </c>
      <c r="C45" s="362">
        <v>279</v>
      </c>
      <c r="D45" s="362">
        <v>2724</v>
      </c>
      <c r="E45" s="362">
        <v>2000</v>
      </c>
      <c r="F45" s="362">
        <v>3000</v>
      </c>
      <c r="G45" s="363">
        <v>5727</v>
      </c>
    </row>
    <row r="46" spans="1:7" ht="13.5">
      <c r="A46" s="350" t="s">
        <v>110</v>
      </c>
      <c r="B46" s="362">
        <v>3417</v>
      </c>
      <c r="C46" s="362">
        <v>218</v>
      </c>
      <c r="D46" s="362">
        <v>3635</v>
      </c>
      <c r="E46" s="362">
        <v>2500</v>
      </c>
      <c r="F46" s="362">
        <v>4000</v>
      </c>
      <c r="G46" s="363">
        <v>9415</v>
      </c>
    </row>
    <row r="47" spans="1:7" ht="13.5">
      <c r="A47" s="350" t="s">
        <v>111</v>
      </c>
      <c r="B47" s="362">
        <v>5618</v>
      </c>
      <c r="C47" s="362">
        <v>3556</v>
      </c>
      <c r="D47" s="362">
        <v>9174</v>
      </c>
      <c r="E47" s="362">
        <v>1900</v>
      </c>
      <c r="F47" s="362">
        <v>3800</v>
      </c>
      <c r="G47" s="363">
        <v>24187</v>
      </c>
    </row>
    <row r="48" spans="1:7" ht="13.5">
      <c r="A48" s="350" t="s">
        <v>112</v>
      </c>
      <c r="B48" s="362">
        <v>4683</v>
      </c>
      <c r="C48" s="362">
        <v>1161</v>
      </c>
      <c r="D48" s="362">
        <v>5844</v>
      </c>
      <c r="E48" s="362">
        <v>2800</v>
      </c>
      <c r="F48" s="362">
        <v>3700</v>
      </c>
      <c r="G48" s="363">
        <v>17408</v>
      </c>
    </row>
    <row r="49" spans="1:7" ht="13.5">
      <c r="A49" s="353" t="s">
        <v>113</v>
      </c>
      <c r="B49" s="364">
        <v>31412</v>
      </c>
      <c r="C49" s="364">
        <v>9227</v>
      </c>
      <c r="D49" s="364">
        <v>40639</v>
      </c>
      <c r="E49" s="364">
        <v>2403</v>
      </c>
      <c r="F49" s="364">
        <v>3589</v>
      </c>
      <c r="G49" s="365">
        <v>108616</v>
      </c>
    </row>
    <row r="50" spans="1:7" ht="13.5">
      <c r="A50" s="353"/>
      <c r="B50" s="364"/>
      <c r="C50" s="364"/>
      <c r="D50" s="364"/>
      <c r="E50" s="364"/>
      <c r="F50" s="364"/>
      <c r="G50" s="365"/>
    </row>
    <row r="51" spans="1:7" ht="13.5">
      <c r="A51" s="353" t="s">
        <v>114</v>
      </c>
      <c r="B51" s="364">
        <v>904</v>
      </c>
      <c r="C51" s="364">
        <v>1128</v>
      </c>
      <c r="D51" s="364">
        <v>2032</v>
      </c>
      <c r="E51" s="364">
        <v>1104</v>
      </c>
      <c r="F51" s="364">
        <v>3528</v>
      </c>
      <c r="G51" s="365">
        <v>4978</v>
      </c>
    </row>
    <row r="52" spans="1:7" ht="13.5">
      <c r="A52" s="350"/>
      <c r="B52" s="362"/>
      <c r="C52" s="362"/>
      <c r="D52" s="362"/>
      <c r="E52" s="362"/>
      <c r="F52" s="362"/>
      <c r="G52" s="363"/>
    </row>
    <row r="53" spans="1:7" ht="13.5">
      <c r="A53" s="350" t="s">
        <v>115</v>
      </c>
      <c r="B53" s="362">
        <v>11</v>
      </c>
      <c r="C53" s="362">
        <v>2911</v>
      </c>
      <c r="D53" s="362">
        <v>2922</v>
      </c>
      <c r="E53" s="362">
        <v>1000</v>
      </c>
      <c r="F53" s="362">
        <v>2500</v>
      </c>
      <c r="G53" s="363">
        <v>7289</v>
      </c>
    </row>
    <row r="54" spans="1:7" ht="13.5">
      <c r="A54" s="350" t="s">
        <v>116</v>
      </c>
      <c r="B54" s="362">
        <v>201</v>
      </c>
      <c r="C54" s="362">
        <v>524</v>
      </c>
      <c r="D54" s="362">
        <v>725</v>
      </c>
      <c r="E54" s="362">
        <v>1100</v>
      </c>
      <c r="F54" s="362">
        <v>2700</v>
      </c>
      <c r="G54" s="363">
        <v>1636</v>
      </c>
    </row>
    <row r="55" spans="1:7" ht="13.5">
      <c r="A55" s="350" t="s">
        <v>117</v>
      </c>
      <c r="B55" s="362">
        <v>619</v>
      </c>
      <c r="C55" s="362">
        <v>267</v>
      </c>
      <c r="D55" s="362">
        <v>886</v>
      </c>
      <c r="E55" s="362">
        <v>1000</v>
      </c>
      <c r="F55" s="362">
        <v>2175</v>
      </c>
      <c r="G55" s="363">
        <v>1200</v>
      </c>
    </row>
    <row r="56" spans="1:7" ht="13.5">
      <c r="A56" s="350" t="s">
        <v>118</v>
      </c>
      <c r="B56" s="362">
        <v>4345</v>
      </c>
      <c r="C56" s="362">
        <v>480</v>
      </c>
      <c r="D56" s="362">
        <v>4825</v>
      </c>
      <c r="E56" s="362">
        <v>2900</v>
      </c>
      <c r="F56" s="362">
        <v>3900</v>
      </c>
      <c r="G56" s="363">
        <v>14473</v>
      </c>
    </row>
    <row r="57" spans="1:7" ht="13.5">
      <c r="A57" s="350" t="s">
        <v>119</v>
      </c>
      <c r="B57" s="362">
        <v>956</v>
      </c>
      <c r="C57" s="362">
        <v>1341</v>
      </c>
      <c r="D57" s="362">
        <v>2297</v>
      </c>
      <c r="E57" s="362">
        <v>2200</v>
      </c>
      <c r="F57" s="362">
        <v>4000</v>
      </c>
      <c r="G57" s="363">
        <v>7467</v>
      </c>
    </row>
    <row r="58" spans="1:7" ht="13.5">
      <c r="A58" s="353" t="s">
        <v>172</v>
      </c>
      <c r="B58" s="364">
        <v>6132</v>
      </c>
      <c r="C58" s="364">
        <v>5523</v>
      </c>
      <c r="D58" s="364">
        <v>11655</v>
      </c>
      <c r="E58" s="364">
        <v>2537</v>
      </c>
      <c r="F58" s="364">
        <v>2989</v>
      </c>
      <c r="G58" s="365">
        <v>32065</v>
      </c>
    </row>
    <row r="59" spans="1:7" ht="13.5">
      <c r="A59" s="350"/>
      <c r="B59" s="362"/>
      <c r="C59" s="362"/>
      <c r="D59" s="362"/>
      <c r="E59" s="362"/>
      <c r="F59" s="362"/>
      <c r="G59" s="363"/>
    </row>
    <row r="60" spans="1:7" ht="13.5">
      <c r="A60" s="350" t="s">
        <v>121</v>
      </c>
      <c r="B60" s="362" t="s">
        <v>23</v>
      </c>
      <c r="C60" s="362" t="s">
        <v>23</v>
      </c>
      <c r="D60" s="362" t="s">
        <v>23</v>
      </c>
      <c r="E60" s="362" t="s">
        <v>23</v>
      </c>
      <c r="F60" s="362" t="s">
        <v>23</v>
      </c>
      <c r="G60" s="363" t="s">
        <v>23</v>
      </c>
    </row>
    <row r="61" spans="1:7" ht="13.5">
      <c r="A61" s="350" t="s">
        <v>122</v>
      </c>
      <c r="B61" s="362" t="s">
        <v>23</v>
      </c>
      <c r="C61" s="362" t="s">
        <v>23</v>
      </c>
      <c r="D61" s="362" t="s">
        <v>23</v>
      </c>
      <c r="E61" s="362" t="s">
        <v>23</v>
      </c>
      <c r="F61" s="362" t="s">
        <v>23</v>
      </c>
      <c r="G61" s="363" t="s">
        <v>23</v>
      </c>
    </row>
    <row r="62" spans="1:7" ht="13.5">
      <c r="A62" s="350" t="s">
        <v>123</v>
      </c>
      <c r="B62" s="362" t="s">
        <v>23</v>
      </c>
      <c r="C62" s="362" t="s">
        <v>23</v>
      </c>
      <c r="D62" s="362" t="s">
        <v>23</v>
      </c>
      <c r="E62" s="362" t="s">
        <v>23</v>
      </c>
      <c r="F62" s="362" t="s">
        <v>23</v>
      </c>
      <c r="G62" s="363" t="s">
        <v>23</v>
      </c>
    </row>
    <row r="63" spans="1:7" ht="13.5">
      <c r="A63" s="353" t="s">
        <v>124</v>
      </c>
      <c r="B63" s="364" t="s">
        <v>23</v>
      </c>
      <c r="C63" s="364" t="s">
        <v>23</v>
      </c>
      <c r="D63" s="364" t="s">
        <v>23</v>
      </c>
      <c r="E63" s="364" t="s">
        <v>23</v>
      </c>
      <c r="F63" s="364" t="s">
        <v>23</v>
      </c>
      <c r="G63" s="365" t="s">
        <v>23</v>
      </c>
    </row>
    <row r="64" spans="1:7" ht="13.5">
      <c r="A64" s="353"/>
      <c r="B64" s="364"/>
      <c r="C64" s="364"/>
      <c r="D64" s="364"/>
      <c r="E64" s="364"/>
      <c r="F64" s="364"/>
      <c r="G64" s="365"/>
    </row>
    <row r="65" spans="1:7" ht="13.5">
      <c r="A65" s="353" t="s">
        <v>125</v>
      </c>
      <c r="B65" s="364" t="s">
        <v>23</v>
      </c>
      <c r="C65" s="364" t="s">
        <v>23</v>
      </c>
      <c r="D65" s="364" t="s">
        <v>23</v>
      </c>
      <c r="E65" s="364" t="s">
        <v>23</v>
      </c>
      <c r="F65" s="364" t="s">
        <v>23</v>
      </c>
      <c r="G65" s="365" t="s">
        <v>23</v>
      </c>
    </row>
    <row r="66" spans="1:7" ht="13.5">
      <c r="A66" s="350"/>
      <c r="B66" s="362"/>
      <c r="C66" s="362"/>
      <c r="D66" s="362"/>
      <c r="E66" s="362"/>
      <c r="F66" s="362"/>
      <c r="G66" s="363"/>
    </row>
    <row r="67" spans="1:7" ht="13.5">
      <c r="A67" s="350" t="s">
        <v>126</v>
      </c>
      <c r="B67" s="362">
        <v>798</v>
      </c>
      <c r="C67" s="362">
        <v>352</v>
      </c>
      <c r="D67" s="362">
        <v>1150</v>
      </c>
      <c r="E67" s="362">
        <v>1200</v>
      </c>
      <c r="F67" s="362">
        <v>2130</v>
      </c>
      <c r="G67" s="363">
        <v>1707</v>
      </c>
    </row>
    <row r="68" spans="1:7" ht="13.5">
      <c r="A68" s="350" t="s">
        <v>127</v>
      </c>
      <c r="B68" s="362" t="s">
        <v>23</v>
      </c>
      <c r="C68" s="362">
        <v>7</v>
      </c>
      <c r="D68" s="362">
        <v>7</v>
      </c>
      <c r="E68" s="362">
        <v>1100</v>
      </c>
      <c r="F68" s="362" t="s">
        <v>23</v>
      </c>
      <c r="G68" s="363">
        <v>8</v>
      </c>
    </row>
    <row r="69" spans="1:7" ht="13.5">
      <c r="A69" s="353" t="s">
        <v>128</v>
      </c>
      <c r="B69" s="364">
        <v>798</v>
      </c>
      <c r="C69" s="364">
        <v>359</v>
      </c>
      <c r="D69" s="364">
        <v>1157</v>
      </c>
      <c r="E69" s="364">
        <v>1200</v>
      </c>
      <c r="F69" s="364">
        <v>2088</v>
      </c>
      <c r="G69" s="365">
        <v>1715</v>
      </c>
    </row>
    <row r="70" spans="1:7" ht="13.5">
      <c r="A70" s="350"/>
      <c r="B70" s="362"/>
      <c r="C70" s="362"/>
      <c r="D70" s="362"/>
      <c r="E70" s="362"/>
      <c r="F70" s="362"/>
      <c r="G70" s="363"/>
    </row>
    <row r="71" spans="1:7" ht="13.5">
      <c r="A71" s="350" t="s">
        <v>129</v>
      </c>
      <c r="B71" s="362" t="s">
        <v>23</v>
      </c>
      <c r="C71" s="362" t="s">
        <v>23</v>
      </c>
      <c r="D71" s="362" t="s">
        <v>23</v>
      </c>
      <c r="E71" s="362" t="s">
        <v>23</v>
      </c>
      <c r="F71" s="362" t="s">
        <v>23</v>
      </c>
      <c r="G71" s="363" t="s">
        <v>23</v>
      </c>
    </row>
    <row r="72" spans="1:7" ht="13.5">
      <c r="A72" s="350" t="s">
        <v>130</v>
      </c>
      <c r="B72" s="362">
        <v>60</v>
      </c>
      <c r="C72" s="362">
        <v>225</v>
      </c>
      <c r="D72" s="362">
        <v>285</v>
      </c>
      <c r="E72" s="362">
        <v>1324</v>
      </c>
      <c r="F72" s="362">
        <v>1500</v>
      </c>
      <c r="G72" s="363">
        <v>417</v>
      </c>
    </row>
    <row r="73" spans="1:7" ht="13.5">
      <c r="A73" s="350" t="s">
        <v>131</v>
      </c>
      <c r="B73" s="362">
        <v>772</v>
      </c>
      <c r="C73" s="362">
        <v>314</v>
      </c>
      <c r="D73" s="362">
        <v>1086</v>
      </c>
      <c r="E73" s="362">
        <v>1000</v>
      </c>
      <c r="F73" s="362">
        <v>1500</v>
      </c>
      <c r="G73" s="363">
        <v>1243</v>
      </c>
    </row>
    <row r="74" spans="1:7" ht="13.5">
      <c r="A74" s="350" t="s">
        <v>132</v>
      </c>
      <c r="B74" s="362" t="s">
        <v>23</v>
      </c>
      <c r="C74" s="362">
        <v>2</v>
      </c>
      <c r="D74" s="362">
        <v>2</v>
      </c>
      <c r="E74" s="362" t="s">
        <v>23</v>
      </c>
      <c r="F74" s="362">
        <v>800</v>
      </c>
      <c r="G74" s="363">
        <v>2</v>
      </c>
    </row>
    <row r="75" spans="1:7" ht="13.5">
      <c r="A75" s="350" t="s">
        <v>133</v>
      </c>
      <c r="B75" s="362">
        <v>69</v>
      </c>
      <c r="C75" s="362">
        <v>27</v>
      </c>
      <c r="D75" s="362">
        <v>96</v>
      </c>
      <c r="E75" s="362">
        <v>2100</v>
      </c>
      <c r="F75" s="362">
        <v>3152</v>
      </c>
      <c r="G75" s="363">
        <v>230</v>
      </c>
    </row>
    <row r="76" spans="1:7" ht="13.5">
      <c r="A76" s="350" t="s">
        <v>134</v>
      </c>
      <c r="B76" s="362" t="s">
        <v>23</v>
      </c>
      <c r="C76" s="362">
        <v>4</v>
      </c>
      <c r="D76" s="362">
        <v>4</v>
      </c>
      <c r="E76" s="362" t="s">
        <v>23</v>
      </c>
      <c r="F76" s="362">
        <v>1400</v>
      </c>
      <c r="G76" s="363">
        <v>6</v>
      </c>
    </row>
    <row r="77" spans="1:7" ht="13.5">
      <c r="A77" s="350" t="s">
        <v>135</v>
      </c>
      <c r="B77" s="362">
        <v>90</v>
      </c>
      <c r="C77" s="362">
        <v>87</v>
      </c>
      <c r="D77" s="362">
        <v>177</v>
      </c>
      <c r="E77" s="362">
        <v>1000</v>
      </c>
      <c r="F77" s="362">
        <v>2500</v>
      </c>
      <c r="G77" s="363">
        <v>308</v>
      </c>
    </row>
    <row r="78" spans="1:7" ht="13.5">
      <c r="A78" s="350" t="s">
        <v>136</v>
      </c>
      <c r="B78" s="389">
        <v>315</v>
      </c>
      <c r="C78" s="389">
        <v>752</v>
      </c>
      <c r="D78" s="389">
        <v>1067</v>
      </c>
      <c r="E78" s="389">
        <v>1200</v>
      </c>
      <c r="F78" s="389">
        <v>1750</v>
      </c>
      <c r="G78" s="390">
        <v>1694</v>
      </c>
    </row>
    <row r="79" spans="1:7" ht="13.5">
      <c r="A79" s="353" t="s">
        <v>137</v>
      </c>
      <c r="B79" s="364">
        <v>1306</v>
      </c>
      <c r="C79" s="364">
        <v>1411</v>
      </c>
      <c r="D79" s="364">
        <v>2717</v>
      </c>
      <c r="E79" s="364">
        <v>1121</v>
      </c>
      <c r="F79" s="364">
        <v>1725</v>
      </c>
      <c r="G79" s="365">
        <v>3900</v>
      </c>
    </row>
    <row r="80" spans="1:7" ht="13.5">
      <c r="A80" s="350"/>
      <c r="B80" s="362"/>
      <c r="C80" s="362"/>
      <c r="D80" s="362"/>
      <c r="E80" s="362"/>
      <c r="F80" s="362"/>
      <c r="G80" s="363"/>
    </row>
    <row r="81" spans="1:7" ht="13.5">
      <c r="A81" s="350" t="s">
        <v>138</v>
      </c>
      <c r="B81" s="362" t="s">
        <v>23</v>
      </c>
      <c r="C81" s="362" t="s">
        <v>23</v>
      </c>
      <c r="D81" s="362" t="s">
        <v>23</v>
      </c>
      <c r="E81" s="362" t="s">
        <v>23</v>
      </c>
      <c r="F81" s="362" t="s">
        <v>23</v>
      </c>
      <c r="G81" s="363" t="s">
        <v>23</v>
      </c>
    </row>
    <row r="82" spans="1:7" ht="13.5">
      <c r="A82" s="350" t="s">
        <v>139</v>
      </c>
      <c r="B82" s="362" t="s">
        <v>23</v>
      </c>
      <c r="C82" s="362" t="s">
        <v>23</v>
      </c>
      <c r="D82" s="362" t="s">
        <v>23</v>
      </c>
      <c r="E82" s="362" t="s">
        <v>23</v>
      </c>
      <c r="F82" s="362" t="s">
        <v>23</v>
      </c>
      <c r="G82" s="363" t="s">
        <v>23</v>
      </c>
    </row>
    <row r="83" spans="1:7" ht="13.5">
      <c r="A83" s="353" t="s">
        <v>140</v>
      </c>
      <c r="B83" s="364" t="s">
        <v>23</v>
      </c>
      <c r="C83" s="364" t="s">
        <v>23</v>
      </c>
      <c r="D83" s="364" t="s">
        <v>23</v>
      </c>
      <c r="E83" s="364" t="s">
        <v>23</v>
      </c>
      <c r="F83" s="364" t="s">
        <v>23</v>
      </c>
      <c r="G83" s="365" t="s">
        <v>23</v>
      </c>
    </row>
    <row r="84" spans="1:7" ht="14.25" thickBot="1">
      <c r="A84" s="486"/>
      <c r="B84" s="487"/>
      <c r="C84" s="487"/>
      <c r="D84" s="487"/>
      <c r="E84" s="487"/>
      <c r="F84" s="487"/>
      <c r="G84" s="488"/>
    </row>
    <row r="85" spans="1:7" ht="14.25" thickBot="1">
      <c r="A85" s="232" t="s">
        <v>141</v>
      </c>
      <c r="B85" s="368">
        <v>68083</v>
      </c>
      <c r="C85" s="368">
        <v>24015</v>
      </c>
      <c r="D85" s="368">
        <v>92098</v>
      </c>
      <c r="E85" s="368">
        <v>2351</v>
      </c>
      <c r="F85" s="368">
        <v>3208</v>
      </c>
      <c r="G85" s="369">
        <v>237081</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9"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229">
    <pageSetUpPr fitToPage="1"/>
  </sheetPr>
  <dimension ref="A1:J85"/>
  <sheetViews>
    <sheetView view="pageBreakPreview" zoomScale="75" zoomScaleNormal="75" zoomScaleSheetLayoutView="75" workbookViewId="0">
      <selection activeCell="O23" sqref="O23"/>
    </sheetView>
  </sheetViews>
  <sheetFormatPr baseColWidth="10" defaultColWidth="11.42578125" defaultRowHeight="12.75"/>
  <cols>
    <col min="1" max="1" width="33.140625" style="15" customWidth="1"/>
    <col min="2" max="7" width="15.7109375" style="15" customWidth="1"/>
    <col min="8" max="8" width="5.85546875" style="15" customWidth="1"/>
    <col min="9"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29.25" customHeight="1">
      <c r="A3" s="1637" t="s">
        <v>1397</v>
      </c>
      <c r="B3" s="1637"/>
      <c r="C3" s="1637"/>
      <c r="D3" s="1637"/>
      <c r="E3" s="1637"/>
      <c r="F3" s="1637"/>
      <c r="G3" s="1637"/>
      <c r="H3" s="25"/>
      <c r="I3" s="25"/>
      <c r="J3" s="14"/>
    </row>
    <row r="4" spans="1:10" s="13" customFormat="1" ht="15">
      <c r="A4" s="40"/>
      <c r="B4" s="41"/>
      <c r="C4" s="41"/>
      <c r="D4" s="41"/>
      <c r="E4" s="41"/>
      <c r="F4" s="41"/>
      <c r="G4" s="41"/>
      <c r="H4" s="41"/>
      <c r="I4" s="41"/>
      <c r="J4" s="41"/>
    </row>
    <row r="5" spans="1:10" ht="22.5" customHeight="1">
      <c r="A5" s="673" t="s">
        <v>165</v>
      </c>
      <c r="B5" s="552" t="s">
        <v>3</v>
      </c>
      <c r="C5" s="552"/>
      <c r="D5" s="553"/>
      <c r="E5" s="552" t="s">
        <v>10</v>
      </c>
      <c r="F5" s="553"/>
      <c r="G5" s="1790" t="s">
        <v>11</v>
      </c>
    </row>
    <row r="6" spans="1:10" ht="27.75" customHeight="1">
      <c r="A6" s="465" t="s">
        <v>176</v>
      </c>
      <c r="B6" s="392" t="s">
        <v>13</v>
      </c>
      <c r="C6" s="392"/>
      <c r="D6" s="393"/>
      <c r="E6" s="392" t="s">
        <v>14</v>
      </c>
      <c r="F6" s="393"/>
      <c r="G6" s="1791"/>
    </row>
    <row r="7" spans="1:10" ht="33.75" customHeight="1" thickBot="1">
      <c r="A7" s="678" t="s">
        <v>179</v>
      </c>
      <c r="B7" s="370" t="s">
        <v>17</v>
      </c>
      <c r="C7" s="372" t="s">
        <v>18</v>
      </c>
      <c r="D7" s="372" t="s">
        <v>19</v>
      </c>
      <c r="E7" s="370" t="s">
        <v>17</v>
      </c>
      <c r="F7" s="372" t="s">
        <v>18</v>
      </c>
      <c r="G7" s="1791"/>
      <c r="H7" s="49"/>
    </row>
    <row r="8" spans="1:10" ht="13.5">
      <c r="A8" s="347" t="s">
        <v>81</v>
      </c>
      <c r="B8" s="411" t="s">
        <v>23</v>
      </c>
      <c r="C8" s="411" t="s">
        <v>23</v>
      </c>
      <c r="D8" s="411" t="s">
        <v>23</v>
      </c>
      <c r="E8" s="411" t="s">
        <v>23</v>
      </c>
      <c r="F8" s="411" t="s">
        <v>23</v>
      </c>
      <c r="G8" s="412" t="s">
        <v>23</v>
      </c>
    </row>
    <row r="9" spans="1:10" ht="13.5">
      <c r="A9" s="350" t="s">
        <v>82</v>
      </c>
      <c r="B9" s="362" t="s">
        <v>23</v>
      </c>
      <c r="C9" s="362" t="s">
        <v>23</v>
      </c>
      <c r="D9" s="362" t="s">
        <v>23</v>
      </c>
      <c r="E9" s="362" t="s">
        <v>23</v>
      </c>
      <c r="F9" s="362" t="s">
        <v>23</v>
      </c>
      <c r="G9" s="363" t="s">
        <v>23</v>
      </c>
    </row>
    <row r="10" spans="1:10" ht="13.5">
      <c r="A10" s="350" t="s">
        <v>83</v>
      </c>
      <c r="B10" s="362" t="s">
        <v>23</v>
      </c>
      <c r="C10" s="362" t="s">
        <v>23</v>
      </c>
      <c r="D10" s="362" t="s">
        <v>23</v>
      </c>
      <c r="E10" s="362" t="s">
        <v>23</v>
      </c>
      <c r="F10" s="362" t="s">
        <v>23</v>
      </c>
      <c r="G10" s="363" t="s">
        <v>23</v>
      </c>
    </row>
    <row r="11" spans="1:10" ht="13.5">
      <c r="A11" s="350" t="s">
        <v>84</v>
      </c>
      <c r="B11" s="362" t="s">
        <v>23</v>
      </c>
      <c r="C11" s="362" t="s">
        <v>23</v>
      </c>
      <c r="D11" s="362" t="s">
        <v>23</v>
      </c>
      <c r="E11" s="362" t="s">
        <v>23</v>
      </c>
      <c r="F11" s="362" t="s">
        <v>23</v>
      </c>
      <c r="G11" s="363" t="s">
        <v>23</v>
      </c>
    </row>
    <row r="12" spans="1:10" ht="13.5">
      <c r="A12" s="353" t="s">
        <v>85</v>
      </c>
      <c r="B12" s="364" t="s">
        <v>23</v>
      </c>
      <c r="C12" s="364" t="s">
        <v>23</v>
      </c>
      <c r="D12" s="364" t="s">
        <v>23</v>
      </c>
      <c r="E12" s="364" t="s">
        <v>23</v>
      </c>
      <c r="F12" s="364" t="s">
        <v>23</v>
      </c>
      <c r="G12" s="365" t="s">
        <v>23</v>
      </c>
    </row>
    <row r="13" spans="1:10" ht="13.5">
      <c r="A13" s="353"/>
      <c r="B13" s="364"/>
      <c r="C13" s="364"/>
      <c r="D13" s="364"/>
      <c r="E13" s="364"/>
      <c r="F13" s="364"/>
      <c r="G13" s="365"/>
    </row>
    <row r="14" spans="1:10" ht="13.5">
      <c r="A14" s="353" t="s">
        <v>86</v>
      </c>
      <c r="B14" s="364" t="s">
        <v>23</v>
      </c>
      <c r="C14" s="364" t="s">
        <v>23</v>
      </c>
      <c r="D14" s="364" t="s">
        <v>23</v>
      </c>
      <c r="E14" s="364" t="s">
        <v>23</v>
      </c>
      <c r="F14" s="364" t="s">
        <v>23</v>
      </c>
      <c r="G14" s="365" t="s">
        <v>23</v>
      </c>
    </row>
    <row r="15" spans="1:10" ht="13.5">
      <c r="A15" s="353"/>
      <c r="B15" s="364"/>
      <c r="C15" s="364"/>
      <c r="D15" s="364"/>
      <c r="E15" s="364"/>
      <c r="F15" s="364"/>
      <c r="G15" s="365"/>
    </row>
    <row r="16" spans="1:10" ht="13.5">
      <c r="A16" s="353" t="s">
        <v>87</v>
      </c>
      <c r="B16" s="364" t="s">
        <v>23</v>
      </c>
      <c r="C16" s="364" t="s">
        <v>23</v>
      </c>
      <c r="D16" s="364" t="s">
        <v>23</v>
      </c>
      <c r="E16" s="364" t="s">
        <v>23</v>
      </c>
      <c r="F16" s="364" t="s">
        <v>23</v>
      </c>
      <c r="G16" s="365" t="s">
        <v>23</v>
      </c>
    </row>
    <row r="17" spans="1:7" ht="13.5">
      <c r="A17" s="350"/>
      <c r="B17" s="362"/>
      <c r="C17" s="362"/>
      <c r="D17" s="362"/>
      <c r="E17" s="362"/>
      <c r="F17" s="362"/>
      <c r="G17" s="363"/>
    </row>
    <row r="18" spans="1:7" ht="13.5">
      <c r="A18" s="350" t="s">
        <v>158</v>
      </c>
      <c r="B18" s="362" t="s">
        <v>23</v>
      </c>
      <c r="C18" s="362" t="s">
        <v>23</v>
      </c>
      <c r="D18" s="362" t="s">
        <v>23</v>
      </c>
      <c r="E18" s="362" t="s">
        <v>23</v>
      </c>
      <c r="F18" s="362" t="s">
        <v>23</v>
      </c>
      <c r="G18" s="363" t="s">
        <v>23</v>
      </c>
    </row>
    <row r="19" spans="1:7" ht="13.5">
      <c r="A19" s="350" t="s">
        <v>89</v>
      </c>
      <c r="B19" s="362" t="s">
        <v>23</v>
      </c>
      <c r="C19" s="362" t="s">
        <v>23</v>
      </c>
      <c r="D19" s="362" t="s">
        <v>23</v>
      </c>
      <c r="E19" s="362" t="s">
        <v>23</v>
      </c>
      <c r="F19" s="362" t="s">
        <v>23</v>
      </c>
      <c r="G19" s="363" t="s">
        <v>23</v>
      </c>
    </row>
    <row r="20" spans="1:7" ht="13.5">
      <c r="A20" s="350" t="s">
        <v>90</v>
      </c>
      <c r="B20" s="362" t="s">
        <v>23</v>
      </c>
      <c r="C20" s="362" t="s">
        <v>23</v>
      </c>
      <c r="D20" s="362" t="s">
        <v>23</v>
      </c>
      <c r="E20" s="362" t="s">
        <v>23</v>
      </c>
      <c r="F20" s="362" t="s">
        <v>23</v>
      </c>
      <c r="G20" s="363" t="s">
        <v>23</v>
      </c>
    </row>
    <row r="21" spans="1:7" ht="13.5">
      <c r="A21" s="353" t="s">
        <v>91</v>
      </c>
      <c r="B21" s="364" t="s">
        <v>23</v>
      </c>
      <c r="C21" s="364" t="s">
        <v>23</v>
      </c>
      <c r="D21" s="364" t="s">
        <v>23</v>
      </c>
      <c r="E21" s="364" t="s">
        <v>23</v>
      </c>
      <c r="F21" s="364" t="s">
        <v>23</v>
      </c>
      <c r="G21" s="365" t="s">
        <v>23</v>
      </c>
    </row>
    <row r="22" spans="1:7" ht="13.5">
      <c r="A22" s="353"/>
      <c r="B22" s="364"/>
      <c r="C22" s="364"/>
      <c r="D22" s="364"/>
      <c r="E22" s="364"/>
      <c r="F22" s="364"/>
      <c r="G22" s="365"/>
    </row>
    <row r="23" spans="1:7" ht="13.5">
      <c r="A23" s="353" t="s">
        <v>92</v>
      </c>
      <c r="B23" s="364" t="s">
        <v>23</v>
      </c>
      <c r="C23" s="364" t="s">
        <v>23</v>
      </c>
      <c r="D23" s="364" t="s">
        <v>23</v>
      </c>
      <c r="E23" s="364" t="s">
        <v>23</v>
      </c>
      <c r="F23" s="364" t="s">
        <v>23</v>
      </c>
      <c r="G23" s="365" t="s">
        <v>23</v>
      </c>
    </row>
    <row r="24" spans="1:7" ht="13.5">
      <c r="A24" s="353"/>
      <c r="B24" s="364"/>
      <c r="C24" s="364"/>
      <c r="D24" s="364"/>
      <c r="E24" s="364"/>
      <c r="F24" s="364"/>
      <c r="G24" s="365"/>
    </row>
    <row r="25" spans="1:7" ht="13.5">
      <c r="A25" s="353" t="s">
        <v>93</v>
      </c>
      <c r="B25" s="364" t="s">
        <v>23</v>
      </c>
      <c r="C25" s="364" t="s">
        <v>23</v>
      </c>
      <c r="D25" s="364" t="s">
        <v>23</v>
      </c>
      <c r="E25" s="364" t="s">
        <v>23</v>
      </c>
      <c r="F25" s="364" t="s">
        <v>23</v>
      </c>
      <c r="G25" s="365" t="s">
        <v>23</v>
      </c>
    </row>
    <row r="26" spans="1:7" ht="13.5">
      <c r="A26" s="350"/>
      <c r="B26" s="362"/>
      <c r="C26" s="362"/>
      <c r="D26" s="362"/>
      <c r="E26" s="362"/>
      <c r="F26" s="362"/>
      <c r="G26" s="363"/>
    </row>
    <row r="27" spans="1:7" ht="13.5">
      <c r="A27" s="350" t="s">
        <v>94</v>
      </c>
      <c r="B27" s="362" t="s">
        <v>23</v>
      </c>
      <c r="C27" s="362" t="s">
        <v>23</v>
      </c>
      <c r="D27" s="362" t="s">
        <v>23</v>
      </c>
      <c r="E27" s="362" t="s">
        <v>23</v>
      </c>
      <c r="F27" s="362" t="s">
        <v>23</v>
      </c>
      <c r="G27" s="363" t="s">
        <v>23</v>
      </c>
    </row>
    <row r="28" spans="1:7" ht="13.5">
      <c r="A28" s="350" t="s">
        <v>95</v>
      </c>
      <c r="B28" s="362" t="s">
        <v>23</v>
      </c>
      <c r="C28" s="362" t="s">
        <v>23</v>
      </c>
      <c r="D28" s="362" t="s">
        <v>23</v>
      </c>
      <c r="E28" s="362" t="s">
        <v>23</v>
      </c>
      <c r="F28" s="362" t="s">
        <v>23</v>
      </c>
      <c r="G28" s="363" t="s">
        <v>23</v>
      </c>
    </row>
    <row r="29" spans="1:7" ht="13.5">
      <c r="A29" s="350" t="s">
        <v>96</v>
      </c>
      <c r="B29" s="362" t="s">
        <v>23</v>
      </c>
      <c r="C29" s="362" t="s">
        <v>23</v>
      </c>
      <c r="D29" s="362" t="s">
        <v>23</v>
      </c>
      <c r="E29" s="362" t="s">
        <v>23</v>
      </c>
      <c r="F29" s="362" t="s">
        <v>23</v>
      </c>
      <c r="G29" s="363" t="s">
        <v>23</v>
      </c>
    </row>
    <row r="30" spans="1:7" ht="13.5">
      <c r="A30" s="353" t="s">
        <v>97</v>
      </c>
      <c r="B30" s="364" t="s">
        <v>23</v>
      </c>
      <c r="C30" s="364" t="s">
        <v>23</v>
      </c>
      <c r="D30" s="364" t="s">
        <v>23</v>
      </c>
      <c r="E30" s="364" t="s">
        <v>23</v>
      </c>
      <c r="F30" s="364" t="s">
        <v>23</v>
      </c>
      <c r="G30" s="365" t="s">
        <v>23</v>
      </c>
    </row>
    <row r="31" spans="1:7" ht="13.5">
      <c r="A31" s="350"/>
      <c r="B31" s="362"/>
      <c r="C31" s="362"/>
      <c r="D31" s="362"/>
      <c r="E31" s="362"/>
      <c r="F31" s="362"/>
      <c r="G31" s="363"/>
    </row>
    <row r="32" spans="1:7" ht="13.5">
      <c r="A32" s="350" t="s">
        <v>98</v>
      </c>
      <c r="B32" s="362" t="s">
        <v>23</v>
      </c>
      <c r="C32" s="362" t="s">
        <v>23</v>
      </c>
      <c r="D32" s="362" t="s">
        <v>23</v>
      </c>
      <c r="E32" s="362" t="s">
        <v>23</v>
      </c>
      <c r="F32" s="362" t="s">
        <v>23</v>
      </c>
      <c r="G32" s="363" t="s">
        <v>23</v>
      </c>
    </row>
    <row r="33" spans="1:7" ht="13.5">
      <c r="A33" s="350" t="s">
        <v>99</v>
      </c>
      <c r="B33" s="362" t="s">
        <v>23</v>
      </c>
      <c r="C33" s="362" t="s">
        <v>23</v>
      </c>
      <c r="D33" s="362" t="s">
        <v>23</v>
      </c>
      <c r="E33" s="362" t="s">
        <v>23</v>
      </c>
      <c r="F33" s="362" t="s">
        <v>23</v>
      </c>
      <c r="G33" s="363" t="s">
        <v>23</v>
      </c>
    </row>
    <row r="34" spans="1:7" ht="13.5">
      <c r="A34" s="350" t="s">
        <v>100</v>
      </c>
      <c r="B34" s="362" t="s">
        <v>23</v>
      </c>
      <c r="C34" s="362" t="s">
        <v>23</v>
      </c>
      <c r="D34" s="362" t="s">
        <v>23</v>
      </c>
      <c r="E34" s="362" t="s">
        <v>23</v>
      </c>
      <c r="F34" s="362" t="s">
        <v>23</v>
      </c>
      <c r="G34" s="363" t="s">
        <v>23</v>
      </c>
    </row>
    <row r="35" spans="1:7" ht="13.5">
      <c r="A35" s="350" t="s">
        <v>101</v>
      </c>
      <c r="B35" s="362" t="s">
        <v>23</v>
      </c>
      <c r="C35" s="362" t="s">
        <v>23</v>
      </c>
      <c r="D35" s="362" t="s">
        <v>23</v>
      </c>
      <c r="E35" s="362" t="s">
        <v>23</v>
      </c>
      <c r="F35" s="362" t="s">
        <v>23</v>
      </c>
      <c r="G35" s="363" t="s">
        <v>23</v>
      </c>
    </row>
    <row r="36" spans="1:7" ht="13.5">
      <c r="A36" s="353" t="s">
        <v>102</v>
      </c>
      <c r="B36" s="364" t="s">
        <v>23</v>
      </c>
      <c r="C36" s="364" t="s">
        <v>23</v>
      </c>
      <c r="D36" s="364" t="s">
        <v>23</v>
      </c>
      <c r="E36" s="364" t="s">
        <v>23</v>
      </c>
      <c r="F36" s="364" t="s">
        <v>23</v>
      </c>
      <c r="G36" s="365" t="s">
        <v>23</v>
      </c>
    </row>
    <row r="37" spans="1:7" ht="13.5">
      <c r="A37" s="353"/>
      <c r="B37" s="364"/>
      <c r="C37" s="364"/>
      <c r="D37" s="364"/>
      <c r="E37" s="364"/>
      <c r="F37" s="364"/>
      <c r="G37" s="365"/>
    </row>
    <row r="38" spans="1:7" ht="13.5">
      <c r="A38" s="353" t="s">
        <v>103</v>
      </c>
      <c r="B38" s="364" t="s">
        <v>23</v>
      </c>
      <c r="C38" s="364" t="s">
        <v>23</v>
      </c>
      <c r="D38" s="364" t="s">
        <v>23</v>
      </c>
      <c r="E38" s="364" t="s">
        <v>23</v>
      </c>
      <c r="F38" s="364" t="s">
        <v>23</v>
      </c>
      <c r="G38" s="365" t="s">
        <v>23</v>
      </c>
    </row>
    <row r="39" spans="1:7" ht="13.5">
      <c r="A39" s="350"/>
      <c r="B39" s="362"/>
      <c r="C39" s="362"/>
      <c r="D39" s="362"/>
      <c r="E39" s="362"/>
      <c r="F39" s="362"/>
      <c r="G39" s="363"/>
    </row>
    <row r="40" spans="1:7" ht="13.5">
      <c r="A40" s="350" t="s">
        <v>159</v>
      </c>
      <c r="B40" s="389" t="s">
        <v>23</v>
      </c>
      <c r="C40" s="389" t="s">
        <v>23</v>
      </c>
      <c r="D40" s="389" t="s">
        <v>23</v>
      </c>
      <c r="E40" s="389" t="s">
        <v>23</v>
      </c>
      <c r="F40" s="389" t="s">
        <v>23</v>
      </c>
      <c r="G40" s="390" t="s">
        <v>23</v>
      </c>
    </row>
    <row r="41" spans="1:7" ht="13.5">
      <c r="A41" s="350" t="s">
        <v>105</v>
      </c>
      <c r="B41" s="362" t="s">
        <v>23</v>
      </c>
      <c r="C41" s="362" t="s">
        <v>23</v>
      </c>
      <c r="D41" s="362" t="s">
        <v>23</v>
      </c>
      <c r="E41" s="362" t="s">
        <v>23</v>
      </c>
      <c r="F41" s="362" t="s">
        <v>23</v>
      </c>
      <c r="G41" s="363" t="s">
        <v>23</v>
      </c>
    </row>
    <row r="42" spans="1:7" ht="13.5">
      <c r="A42" s="350" t="s">
        <v>106</v>
      </c>
      <c r="B42" s="362" t="s">
        <v>23</v>
      </c>
      <c r="C42" s="362" t="s">
        <v>23</v>
      </c>
      <c r="D42" s="362" t="s">
        <v>23</v>
      </c>
      <c r="E42" s="362" t="s">
        <v>23</v>
      </c>
      <c r="F42" s="362" t="s">
        <v>23</v>
      </c>
      <c r="G42" s="363" t="s">
        <v>23</v>
      </c>
    </row>
    <row r="43" spans="1:7" ht="13.5">
      <c r="A43" s="350" t="s">
        <v>107</v>
      </c>
      <c r="B43" s="389" t="s">
        <v>23</v>
      </c>
      <c r="C43" s="389" t="s">
        <v>23</v>
      </c>
      <c r="D43" s="389" t="s">
        <v>23</v>
      </c>
      <c r="E43" s="389" t="s">
        <v>23</v>
      </c>
      <c r="F43" s="389" t="s">
        <v>23</v>
      </c>
      <c r="G43" s="390" t="s">
        <v>23</v>
      </c>
    </row>
    <row r="44" spans="1:7" ht="13.5">
      <c r="A44" s="350" t="s">
        <v>108</v>
      </c>
      <c r="B44" s="362" t="s">
        <v>23</v>
      </c>
      <c r="C44" s="362" t="s">
        <v>23</v>
      </c>
      <c r="D44" s="362" t="s">
        <v>23</v>
      </c>
      <c r="E44" s="362" t="s">
        <v>23</v>
      </c>
      <c r="F44" s="362" t="s">
        <v>23</v>
      </c>
      <c r="G44" s="363" t="s">
        <v>23</v>
      </c>
    </row>
    <row r="45" spans="1:7" ht="13.5">
      <c r="A45" s="350" t="s">
        <v>109</v>
      </c>
      <c r="B45" s="362" t="s">
        <v>23</v>
      </c>
      <c r="C45" s="362" t="s">
        <v>23</v>
      </c>
      <c r="D45" s="362" t="s">
        <v>23</v>
      </c>
      <c r="E45" s="362" t="s">
        <v>23</v>
      </c>
      <c r="F45" s="362" t="s">
        <v>23</v>
      </c>
      <c r="G45" s="363" t="s">
        <v>23</v>
      </c>
    </row>
    <row r="46" spans="1:7" ht="13.5">
      <c r="A46" s="350" t="s">
        <v>110</v>
      </c>
      <c r="B46" s="362" t="s">
        <v>23</v>
      </c>
      <c r="C46" s="362" t="s">
        <v>23</v>
      </c>
      <c r="D46" s="362" t="s">
        <v>23</v>
      </c>
      <c r="E46" s="362" t="s">
        <v>23</v>
      </c>
      <c r="F46" s="362" t="s">
        <v>23</v>
      </c>
      <c r="G46" s="363" t="s">
        <v>23</v>
      </c>
    </row>
    <row r="47" spans="1:7" ht="13.5">
      <c r="A47" s="350" t="s">
        <v>111</v>
      </c>
      <c r="B47" s="362" t="s">
        <v>23</v>
      </c>
      <c r="C47" s="362" t="s">
        <v>23</v>
      </c>
      <c r="D47" s="362" t="s">
        <v>23</v>
      </c>
      <c r="E47" s="362" t="s">
        <v>23</v>
      </c>
      <c r="F47" s="362" t="s">
        <v>23</v>
      </c>
      <c r="G47" s="363" t="s">
        <v>23</v>
      </c>
    </row>
    <row r="48" spans="1:7" ht="13.5">
      <c r="A48" s="350" t="s">
        <v>112</v>
      </c>
      <c r="B48" s="362" t="s">
        <v>23</v>
      </c>
      <c r="C48" s="362" t="s">
        <v>23</v>
      </c>
      <c r="D48" s="362" t="s">
        <v>23</v>
      </c>
      <c r="E48" s="362" t="s">
        <v>23</v>
      </c>
      <c r="F48" s="362" t="s">
        <v>23</v>
      </c>
      <c r="G48" s="363" t="s">
        <v>23</v>
      </c>
    </row>
    <row r="49" spans="1:7" ht="13.5">
      <c r="A49" s="353" t="s">
        <v>113</v>
      </c>
      <c r="B49" s="364" t="s">
        <v>23</v>
      </c>
      <c r="C49" s="364" t="s">
        <v>23</v>
      </c>
      <c r="D49" s="364" t="s">
        <v>23</v>
      </c>
      <c r="E49" s="364" t="s">
        <v>23</v>
      </c>
      <c r="F49" s="364" t="s">
        <v>23</v>
      </c>
      <c r="G49" s="365" t="s">
        <v>23</v>
      </c>
    </row>
    <row r="50" spans="1:7" ht="13.5">
      <c r="A50" s="353"/>
      <c r="B50" s="364"/>
      <c r="C50" s="364"/>
      <c r="D50" s="364"/>
      <c r="E50" s="364"/>
      <c r="F50" s="364"/>
      <c r="G50" s="365"/>
    </row>
    <row r="51" spans="1:7" ht="13.5">
      <c r="A51" s="353" t="s">
        <v>114</v>
      </c>
      <c r="B51" s="364" t="s">
        <v>23</v>
      </c>
      <c r="C51" s="364" t="s">
        <v>23</v>
      </c>
      <c r="D51" s="364" t="s">
        <v>23</v>
      </c>
      <c r="E51" s="364" t="s">
        <v>23</v>
      </c>
      <c r="F51" s="364" t="s">
        <v>23</v>
      </c>
      <c r="G51" s="365" t="s">
        <v>23</v>
      </c>
    </row>
    <row r="52" spans="1:7" ht="13.5">
      <c r="A52" s="350"/>
      <c r="B52" s="362"/>
      <c r="C52" s="362"/>
      <c r="D52" s="362"/>
      <c r="E52" s="362"/>
      <c r="F52" s="362"/>
      <c r="G52" s="363"/>
    </row>
    <row r="53" spans="1:7" ht="13.5">
      <c r="A53" s="350" t="s">
        <v>115</v>
      </c>
      <c r="B53" s="362" t="s">
        <v>23</v>
      </c>
      <c r="C53" s="362" t="s">
        <v>23</v>
      </c>
      <c r="D53" s="362" t="s">
        <v>23</v>
      </c>
      <c r="E53" s="362" t="s">
        <v>23</v>
      </c>
      <c r="F53" s="362" t="s">
        <v>23</v>
      </c>
      <c r="G53" s="363" t="s">
        <v>23</v>
      </c>
    </row>
    <row r="54" spans="1:7" ht="13.5">
      <c r="A54" s="350" t="s">
        <v>116</v>
      </c>
      <c r="B54" s="362" t="s">
        <v>23</v>
      </c>
      <c r="C54" s="362" t="s">
        <v>23</v>
      </c>
      <c r="D54" s="362" t="s">
        <v>23</v>
      </c>
      <c r="E54" s="362" t="s">
        <v>23</v>
      </c>
      <c r="F54" s="362" t="s">
        <v>23</v>
      </c>
      <c r="G54" s="363" t="s">
        <v>23</v>
      </c>
    </row>
    <row r="55" spans="1:7" ht="13.5">
      <c r="A55" s="350" t="s">
        <v>117</v>
      </c>
      <c r="B55" s="362" t="s">
        <v>23</v>
      </c>
      <c r="C55" s="362" t="s">
        <v>23</v>
      </c>
      <c r="D55" s="362" t="s">
        <v>23</v>
      </c>
      <c r="E55" s="362" t="s">
        <v>23</v>
      </c>
      <c r="F55" s="362" t="s">
        <v>23</v>
      </c>
      <c r="G55" s="363" t="s">
        <v>23</v>
      </c>
    </row>
    <row r="56" spans="1:7" ht="13.5">
      <c r="A56" s="350" t="s">
        <v>118</v>
      </c>
      <c r="B56" s="362" t="s">
        <v>23</v>
      </c>
      <c r="C56" s="362" t="s">
        <v>23</v>
      </c>
      <c r="D56" s="362" t="s">
        <v>23</v>
      </c>
      <c r="E56" s="362" t="s">
        <v>23</v>
      </c>
      <c r="F56" s="362" t="s">
        <v>23</v>
      </c>
      <c r="G56" s="363" t="s">
        <v>23</v>
      </c>
    </row>
    <row r="57" spans="1:7" ht="13.5">
      <c r="A57" s="350" t="s">
        <v>119</v>
      </c>
      <c r="B57" s="362" t="s">
        <v>23</v>
      </c>
      <c r="C57" s="362" t="s">
        <v>23</v>
      </c>
      <c r="D57" s="362" t="s">
        <v>23</v>
      </c>
      <c r="E57" s="362" t="s">
        <v>23</v>
      </c>
      <c r="F57" s="362" t="s">
        <v>23</v>
      </c>
      <c r="G57" s="363" t="s">
        <v>23</v>
      </c>
    </row>
    <row r="58" spans="1:7" ht="13.5">
      <c r="A58" s="353" t="s">
        <v>172</v>
      </c>
      <c r="B58" s="364" t="s">
        <v>23</v>
      </c>
      <c r="C58" s="364" t="s">
        <v>23</v>
      </c>
      <c r="D58" s="364" t="s">
        <v>23</v>
      </c>
      <c r="E58" s="364" t="s">
        <v>23</v>
      </c>
      <c r="F58" s="364" t="s">
        <v>23</v>
      </c>
      <c r="G58" s="365" t="s">
        <v>23</v>
      </c>
    </row>
    <row r="59" spans="1:7" ht="13.5">
      <c r="A59" s="350"/>
      <c r="B59" s="362"/>
      <c r="C59" s="362"/>
      <c r="D59" s="362"/>
      <c r="E59" s="362"/>
      <c r="F59" s="362"/>
      <c r="G59" s="363"/>
    </row>
    <row r="60" spans="1:7" ht="13.5">
      <c r="A60" s="350" t="s">
        <v>121</v>
      </c>
      <c r="B60" s="362" t="s">
        <v>23</v>
      </c>
      <c r="C60" s="362" t="s">
        <v>23</v>
      </c>
      <c r="D60" s="362" t="s">
        <v>23</v>
      </c>
      <c r="E60" s="362" t="s">
        <v>23</v>
      </c>
      <c r="F60" s="362" t="s">
        <v>23</v>
      </c>
      <c r="G60" s="363" t="s">
        <v>23</v>
      </c>
    </row>
    <row r="61" spans="1:7" ht="13.5">
      <c r="A61" s="350" t="s">
        <v>122</v>
      </c>
      <c r="B61" s="362" t="s">
        <v>23</v>
      </c>
      <c r="C61" s="362" t="s">
        <v>23</v>
      </c>
      <c r="D61" s="362" t="s">
        <v>23</v>
      </c>
      <c r="E61" s="362" t="s">
        <v>23</v>
      </c>
      <c r="F61" s="362" t="s">
        <v>23</v>
      </c>
      <c r="G61" s="363" t="s">
        <v>23</v>
      </c>
    </row>
    <row r="62" spans="1:7" ht="13.5">
      <c r="A62" s="350" t="s">
        <v>123</v>
      </c>
      <c r="B62" s="362" t="s">
        <v>23</v>
      </c>
      <c r="C62" s="362" t="s">
        <v>23</v>
      </c>
      <c r="D62" s="362" t="s">
        <v>23</v>
      </c>
      <c r="E62" s="362" t="s">
        <v>23</v>
      </c>
      <c r="F62" s="362" t="s">
        <v>23</v>
      </c>
      <c r="G62" s="363" t="s">
        <v>23</v>
      </c>
    </row>
    <row r="63" spans="1:7" ht="13.5">
      <c r="A63" s="353" t="s">
        <v>124</v>
      </c>
      <c r="B63" s="364" t="s">
        <v>23</v>
      </c>
      <c r="C63" s="364" t="s">
        <v>23</v>
      </c>
      <c r="D63" s="364" t="s">
        <v>23</v>
      </c>
      <c r="E63" s="364" t="s">
        <v>23</v>
      </c>
      <c r="F63" s="364" t="s">
        <v>23</v>
      </c>
      <c r="G63" s="365" t="s">
        <v>23</v>
      </c>
    </row>
    <row r="64" spans="1:7" ht="13.5">
      <c r="A64" s="353"/>
      <c r="B64" s="364"/>
      <c r="C64" s="364"/>
      <c r="D64" s="364"/>
      <c r="E64" s="364"/>
      <c r="F64" s="364"/>
      <c r="G64" s="365"/>
    </row>
    <row r="65" spans="1:7" ht="13.5">
      <c r="A65" s="353" t="s">
        <v>125</v>
      </c>
      <c r="B65" s="364" t="s">
        <v>23</v>
      </c>
      <c r="C65" s="364" t="s">
        <v>23</v>
      </c>
      <c r="D65" s="364" t="s">
        <v>23</v>
      </c>
      <c r="E65" s="364" t="s">
        <v>23</v>
      </c>
      <c r="F65" s="364" t="s">
        <v>23</v>
      </c>
      <c r="G65" s="365" t="s">
        <v>23</v>
      </c>
    </row>
    <row r="66" spans="1:7" ht="13.5">
      <c r="A66" s="350"/>
      <c r="B66" s="362"/>
      <c r="C66" s="362"/>
      <c r="D66" s="362"/>
      <c r="E66" s="362"/>
      <c r="F66" s="362"/>
      <c r="G66" s="363"/>
    </row>
    <row r="67" spans="1:7" ht="13.5">
      <c r="A67" s="350" t="s">
        <v>126</v>
      </c>
      <c r="B67" s="362" t="s">
        <v>23</v>
      </c>
      <c r="C67" s="362">
        <v>75</v>
      </c>
      <c r="D67" s="362">
        <v>75</v>
      </c>
      <c r="E67" s="362" t="s">
        <v>23</v>
      </c>
      <c r="F67" s="362">
        <v>2977</v>
      </c>
      <c r="G67" s="363">
        <v>223</v>
      </c>
    </row>
    <row r="68" spans="1:7" ht="13.5">
      <c r="A68" s="350" t="s">
        <v>127</v>
      </c>
      <c r="B68" s="362" t="s">
        <v>23</v>
      </c>
      <c r="C68" s="362" t="s">
        <v>23</v>
      </c>
      <c r="D68" s="362" t="s">
        <v>23</v>
      </c>
      <c r="E68" s="362" t="s">
        <v>23</v>
      </c>
      <c r="F68" s="362" t="s">
        <v>23</v>
      </c>
      <c r="G68" s="363" t="s">
        <v>23</v>
      </c>
    </row>
    <row r="69" spans="1:7" ht="13.5">
      <c r="A69" s="353" t="s">
        <v>128</v>
      </c>
      <c r="B69" s="364" t="s">
        <v>23</v>
      </c>
      <c r="C69" s="364">
        <v>75</v>
      </c>
      <c r="D69" s="364">
        <v>75</v>
      </c>
      <c r="E69" s="364" t="s">
        <v>23</v>
      </c>
      <c r="F69" s="364">
        <v>2977</v>
      </c>
      <c r="G69" s="365">
        <v>223</v>
      </c>
    </row>
    <row r="70" spans="1:7" ht="13.5">
      <c r="A70" s="350"/>
      <c r="B70" s="362"/>
      <c r="C70" s="362"/>
      <c r="D70" s="362"/>
      <c r="E70" s="362"/>
      <c r="F70" s="362"/>
      <c r="G70" s="363"/>
    </row>
    <row r="71" spans="1:7" ht="13.5">
      <c r="A71" s="350" t="s">
        <v>129</v>
      </c>
      <c r="B71" s="362" t="s">
        <v>23</v>
      </c>
      <c r="C71" s="362" t="s">
        <v>23</v>
      </c>
      <c r="D71" s="362" t="s">
        <v>23</v>
      </c>
      <c r="E71" s="362" t="s">
        <v>23</v>
      </c>
      <c r="F71" s="362" t="s">
        <v>23</v>
      </c>
      <c r="G71" s="363" t="s">
        <v>23</v>
      </c>
    </row>
    <row r="72" spans="1:7" ht="13.5">
      <c r="A72" s="350" t="s">
        <v>130</v>
      </c>
      <c r="B72" s="362" t="s">
        <v>23</v>
      </c>
      <c r="C72" s="362" t="s">
        <v>23</v>
      </c>
      <c r="D72" s="362" t="s">
        <v>23</v>
      </c>
      <c r="E72" s="362" t="s">
        <v>23</v>
      </c>
      <c r="F72" s="362" t="s">
        <v>23</v>
      </c>
      <c r="G72" s="363" t="s">
        <v>23</v>
      </c>
    </row>
    <row r="73" spans="1:7" ht="13.5">
      <c r="A73" s="350" t="s">
        <v>131</v>
      </c>
      <c r="B73" s="362" t="s">
        <v>23</v>
      </c>
      <c r="C73" s="362">
        <v>49</v>
      </c>
      <c r="D73" s="362">
        <v>49</v>
      </c>
      <c r="E73" s="362" t="s">
        <v>23</v>
      </c>
      <c r="F73" s="362">
        <v>2100</v>
      </c>
      <c r="G73" s="363">
        <v>103</v>
      </c>
    </row>
    <row r="74" spans="1:7" ht="13.5">
      <c r="A74" s="350" t="s">
        <v>132</v>
      </c>
      <c r="B74" s="362" t="s">
        <v>23</v>
      </c>
      <c r="C74" s="362" t="s">
        <v>23</v>
      </c>
      <c r="D74" s="362" t="s">
        <v>23</v>
      </c>
      <c r="E74" s="362" t="s">
        <v>23</v>
      </c>
      <c r="F74" s="362" t="s">
        <v>23</v>
      </c>
      <c r="G74" s="363" t="s">
        <v>23</v>
      </c>
    </row>
    <row r="75" spans="1:7" ht="13.5">
      <c r="A75" s="350" t="s">
        <v>133</v>
      </c>
      <c r="B75" s="362" t="s">
        <v>23</v>
      </c>
      <c r="C75" s="362" t="s">
        <v>23</v>
      </c>
      <c r="D75" s="362" t="s">
        <v>23</v>
      </c>
      <c r="E75" s="362" t="s">
        <v>23</v>
      </c>
      <c r="F75" s="362" t="s">
        <v>23</v>
      </c>
      <c r="G75" s="363" t="s">
        <v>23</v>
      </c>
    </row>
    <row r="76" spans="1:7" ht="13.5">
      <c r="A76" s="350" t="s">
        <v>134</v>
      </c>
      <c r="B76" s="362" t="s">
        <v>23</v>
      </c>
      <c r="C76" s="362" t="s">
        <v>23</v>
      </c>
      <c r="D76" s="362" t="s">
        <v>23</v>
      </c>
      <c r="E76" s="362" t="s">
        <v>23</v>
      </c>
      <c r="F76" s="362" t="s">
        <v>23</v>
      </c>
      <c r="G76" s="363" t="s">
        <v>23</v>
      </c>
    </row>
    <row r="77" spans="1:7" ht="13.5">
      <c r="A77" s="350" t="s">
        <v>135</v>
      </c>
      <c r="B77" s="362" t="s">
        <v>23</v>
      </c>
      <c r="C77" s="362" t="s">
        <v>23</v>
      </c>
      <c r="D77" s="362" t="s">
        <v>23</v>
      </c>
      <c r="E77" s="362" t="s">
        <v>23</v>
      </c>
      <c r="F77" s="362" t="s">
        <v>23</v>
      </c>
      <c r="G77" s="363" t="s">
        <v>23</v>
      </c>
    </row>
    <row r="78" spans="1:7" ht="13.5">
      <c r="A78" s="350" t="s">
        <v>136</v>
      </c>
      <c r="B78" s="389" t="s">
        <v>23</v>
      </c>
      <c r="C78" s="389" t="s">
        <v>23</v>
      </c>
      <c r="D78" s="389" t="s">
        <v>23</v>
      </c>
      <c r="E78" s="389" t="s">
        <v>23</v>
      </c>
      <c r="F78" s="389" t="s">
        <v>23</v>
      </c>
      <c r="G78" s="390" t="s">
        <v>23</v>
      </c>
    </row>
    <row r="79" spans="1:7" ht="13.5">
      <c r="A79" s="353" t="s">
        <v>137</v>
      </c>
      <c r="B79" s="364" t="s">
        <v>23</v>
      </c>
      <c r="C79" s="364">
        <v>49</v>
      </c>
      <c r="D79" s="364">
        <v>49</v>
      </c>
      <c r="E79" s="364" t="s">
        <v>23</v>
      </c>
      <c r="F79" s="364">
        <v>2100</v>
      </c>
      <c r="G79" s="365">
        <v>103</v>
      </c>
    </row>
    <row r="80" spans="1:7" ht="13.5">
      <c r="A80" s="350"/>
      <c r="B80" s="362"/>
      <c r="C80" s="362"/>
      <c r="D80" s="362"/>
      <c r="E80" s="362"/>
      <c r="F80" s="362"/>
      <c r="G80" s="363"/>
    </row>
    <row r="81" spans="1:7" ht="13.5">
      <c r="A81" s="350" t="s">
        <v>138</v>
      </c>
      <c r="B81" s="362" t="s">
        <v>23</v>
      </c>
      <c r="C81" s="362" t="s">
        <v>23</v>
      </c>
      <c r="D81" s="362" t="s">
        <v>23</v>
      </c>
      <c r="E81" s="362" t="s">
        <v>23</v>
      </c>
      <c r="F81" s="362" t="s">
        <v>23</v>
      </c>
      <c r="G81" s="363" t="s">
        <v>23</v>
      </c>
    </row>
    <row r="82" spans="1:7" ht="13.5">
      <c r="A82" s="350" t="s">
        <v>139</v>
      </c>
      <c r="B82" s="362" t="s">
        <v>23</v>
      </c>
      <c r="C82" s="362" t="s">
        <v>23</v>
      </c>
      <c r="D82" s="362" t="s">
        <v>23</v>
      </c>
      <c r="E82" s="362" t="s">
        <v>23</v>
      </c>
      <c r="F82" s="362" t="s">
        <v>23</v>
      </c>
      <c r="G82" s="363" t="s">
        <v>23</v>
      </c>
    </row>
    <row r="83" spans="1:7" ht="13.5">
      <c r="A83" s="353" t="s">
        <v>140</v>
      </c>
      <c r="B83" s="364" t="s">
        <v>23</v>
      </c>
      <c r="C83" s="364" t="s">
        <v>23</v>
      </c>
      <c r="D83" s="364" t="s">
        <v>23</v>
      </c>
      <c r="E83" s="364" t="s">
        <v>23</v>
      </c>
      <c r="F83" s="364" t="s">
        <v>23</v>
      </c>
      <c r="G83" s="365" t="s">
        <v>23</v>
      </c>
    </row>
    <row r="84" spans="1:7" ht="14.25" thickBot="1">
      <c r="A84" s="486"/>
      <c r="B84" s="487"/>
      <c r="C84" s="487"/>
      <c r="D84" s="487"/>
      <c r="E84" s="487"/>
      <c r="F84" s="487"/>
      <c r="G84" s="488"/>
    </row>
    <row r="85" spans="1:7" ht="14.25" thickBot="1">
      <c r="A85" s="232" t="s">
        <v>141</v>
      </c>
      <c r="B85" s="368" t="s">
        <v>23</v>
      </c>
      <c r="C85" s="368">
        <v>124</v>
      </c>
      <c r="D85" s="368">
        <v>124</v>
      </c>
      <c r="E85" s="368" t="s">
        <v>23</v>
      </c>
      <c r="F85" s="368">
        <v>2630</v>
      </c>
      <c r="G85" s="369">
        <v>326</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61"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230">
    <pageSetUpPr fitToPage="1"/>
  </sheetPr>
  <dimension ref="A1:J85"/>
  <sheetViews>
    <sheetView view="pageBreakPreview" zoomScale="75" zoomScaleNormal="75" zoomScaleSheetLayoutView="75" workbookViewId="0">
      <selection activeCell="N12" sqref="N12"/>
    </sheetView>
  </sheetViews>
  <sheetFormatPr baseColWidth="10" defaultColWidth="11.42578125" defaultRowHeight="12.75"/>
  <cols>
    <col min="1" max="1" width="33.7109375" style="15" customWidth="1"/>
    <col min="2" max="7" width="18.140625" style="15" customWidth="1"/>
    <col min="8" max="12" width="11.42578125" style="15"/>
    <col min="13" max="13" width="11.140625" style="15" customWidth="1"/>
    <col min="14" max="21" width="12" style="15" customWidth="1"/>
    <col min="22" max="16384" width="11.42578125" style="15"/>
  </cols>
  <sheetData>
    <row r="1" spans="1:10" s="12" customFormat="1" ht="18.75">
      <c r="A1" s="1636" t="s">
        <v>0</v>
      </c>
      <c r="B1" s="1636"/>
      <c r="C1" s="1636"/>
      <c r="D1" s="1636"/>
      <c r="E1" s="1636"/>
      <c r="F1" s="1636"/>
      <c r="G1" s="1636"/>
      <c r="H1" s="20"/>
      <c r="I1" s="20"/>
      <c r="J1" s="20"/>
    </row>
    <row r="2" spans="1:10" ht="13.5">
      <c r="A2" s="498"/>
      <c r="B2" s="498"/>
      <c r="C2" s="498"/>
      <c r="D2" s="498"/>
      <c r="E2" s="498"/>
      <c r="F2" s="498"/>
      <c r="G2" s="498"/>
    </row>
    <row r="3" spans="1:10" s="13" customFormat="1" ht="24.75" customHeight="1">
      <c r="A3" s="1637" t="s">
        <v>1398</v>
      </c>
      <c r="B3" s="1637"/>
      <c r="C3" s="1637"/>
      <c r="D3" s="1637"/>
      <c r="E3" s="1637"/>
      <c r="F3" s="1637"/>
      <c r="G3" s="1637"/>
      <c r="H3" s="25"/>
      <c r="I3" s="25"/>
      <c r="J3" s="14"/>
    </row>
    <row r="4" spans="1:10" s="13" customFormat="1" ht="15">
      <c r="A4" s="40"/>
      <c r="B4" s="41"/>
      <c r="C4" s="41"/>
      <c r="D4" s="41"/>
      <c r="E4" s="41"/>
      <c r="F4" s="41"/>
      <c r="G4" s="41"/>
      <c r="H4" s="41"/>
      <c r="I4" s="41"/>
      <c r="J4" s="41"/>
    </row>
    <row r="5" spans="1:10" ht="31.5" customHeight="1">
      <c r="A5" s="673" t="s">
        <v>165</v>
      </c>
      <c r="B5" s="552" t="s">
        <v>3</v>
      </c>
      <c r="C5" s="552"/>
      <c r="D5" s="553"/>
      <c r="E5" s="552" t="s">
        <v>10</v>
      </c>
      <c r="F5" s="553"/>
      <c r="G5" s="1790" t="s">
        <v>11</v>
      </c>
    </row>
    <row r="6" spans="1:10" ht="18.75" customHeight="1">
      <c r="A6" s="465" t="s">
        <v>176</v>
      </c>
      <c r="B6" s="344" t="s">
        <v>13</v>
      </c>
      <c r="C6" s="344"/>
      <c r="D6" s="345"/>
      <c r="E6" s="344" t="s">
        <v>14</v>
      </c>
      <c r="F6" s="345"/>
      <c r="G6" s="1791"/>
    </row>
    <row r="7" spans="1:10" ht="32.25" customHeight="1" thickBot="1">
      <c r="A7" s="678" t="s">
        <v>179</v>
      </c>
      <c r="B7" s="289" t="s">
        <v>17</v>
      </c>
      <c r="C7" s="597" t="s">
        <v>18</v>
      </c>
      <c r="D7" s="465" t="s">
        <v>19</v>
      </c>
      <c r="E7" s="370" t="s">
        <v>17</v>
      </c>
      <c r="F7" s="372" t="s">
        <v>18</v>
      </c>
      <c r="G7" s="1791"/>
      <c r="H7" s="49"/>
    </row>
    <row r="8" spans="1:10" ht="18.75" customHeight="1">
      <c r="A8" s="347" t="s">
        <v>81</v>
      </c>
      <c r="B8" s="411" t="s">
        <v>23</v>
      </c>
      <c r="C8" s="411" t="s">
        <v>23</v>
      </c>
      <c r="D8" s="411" t="s">
        <v>23</v>
      </c>
      <c r="E8" s="411" t="s">
        <v>23</v>
      </c>
      <c r="F8" s="411" t="s">
        <v>23</v>
      </c>
      <c r="G8" s="412" t="s">
        <v>23</v>
      </c>
    </row>
    <row r="9" spans="1:10" ht="13.5">
      <c r="A9" s="350" t="s">
        <v>82</v>
      </c>
      <c r="B9" s="362" t="s">
        <v>23</v>
      </c>
      <c r="C9" s="362" t="s">
        <v>23</v>
      </c>
      <c r="D9" s="362" t="s">
        <v>23</v>
      </c>
      <c r="E9" s="362" t="s">
        <v>23</v>
      </c>
      <c r="F9" s="362" t="s">
        <v>23</v>
      </c>
      <c r="G9" s="363" t="s">
        <v>23</v>
      </c>
    </row>
    <row r="10" spans="1:10" ht="13.5">
      <c r="A10" s="350" t="s">
        <v>83</v>
      </c>
      <c r="B10" s="362" t="s">
        <v>23</v>
      </c>
      <c r="C10" s="362" t="s">
        <v>23</v>
      </c>
      <c r="D10" s="362" t="s">
        <v>23</v>
      </c>
      <c r="E10" s="362" t="s">
        <v>23</v>
      </c>
      <c r="F10" s="362" t="s">
        <v>23</v>
      </c>
      <c r="G10" s="363" t="s">
        <v>23</v>
      </c>
    </row>
    <row r="11" spans="1:10" ht="13.5">
      <c r="A11" s="350" t="s">
        <v>84</v>
      </c>
      <c r="B11" s="362" t="s">
        <v>23</v>
      </c>
      <c r="C11" s="362" t="s">
        <v>23</v>
      </c>
      <c r="D11" s="362" t="s">
        <v>23</v>
      </c>
      <c r="E11" s="362" t="s">
        <v>23</v>
      </c>
      <c r="F11" s="362" t="s">
        <v>23</v>
      </c>
      <c r="G11" s="363" t="s">
        <v>23</v>
      </c>
    </row>
    <row r="12" spans="1:10" ht="13.5">
      <c r="A12" s="353" t="s">
        <v>85</v>
      </c>
      <c r="B12" s="364" t="s">
        <v>23</v>
      </c>
      <c r="C12" s="364" t="s">
        <v>23</v>
      </c>
      <c r="D12" s="364" t="s">
        <v>23</v>
      </c>
      <c r="E12" s="364" t="s">
        <v>23</v>
      </c>
      <c r="F12" s="364" t="s">
        <v>23</v>
      </c>
      <c r="G12" s="365" t="s">
        <v>23</v>
      </c>
    </row>
    <row r="13" spans="1:10" ht="13.5">
      <c r="A13" s="353"/>
      <c r="B13" s="364"/>
      <c r="C13" s="364"/>
      <c r="D13" s="364"/>
      <c r="E13" s="364"/>
      <c r="F13" s="364"/>
      <c r="G13" s="365"/>
    </row>
    <row r="14" spans="1:10" ht="13.5">
      <c r="A14" s="353" t="s">
        <v>86</v>
      </c>
      <c r="B14" s="364" t="s">
        <v>23</v>
      </c>
      <c r="C14" s="364" t="s">
        <v>23</v>
      </c>
      <c r="D14" s="364" t="s">
        <v>23</v>
      </c>
      <c r="E14" s="364" t="s">
        <v>23</v>
      </c>
      <c r="F14" s="364" t="s">
        <v>23</v>
      </c>
      <c r="G14" s="365" t="s">
        <v>23</v>
      </c>
    </row>
    <row r="15" spans="1:10" ht="13.5">
      <c r="A15" s="353"/>
      <c r="B15" s="364"/>
      <c r="C15" s="364"/>
      <c r="D15" s="364"/>
      <c r="E15" s="364"/>
      <c r="F15" s="364"/>
      <c r="G15" s="365"/>
    </row>
    <row r="16" spans="1:10" ht="13.5">
      <c r="A16" s="353" t="s">
        <v>87</v>
      </c>
      <c r="B16" s="364" t="s">
        <v>23</v>
      </c>
      <c r="C16" s="364" t="s">
        <v>23</v>
      </c>
      <c r="D16" s="364" t="s">
        <v>23</v>
      </c>
      <c r="E16" s="364" t="s">
        <v>23</v>
      </c>
      <c r="F16" s="364" t="s">
        <v>23</v>
      </c>
      <c r="G16" s="365" t="s">
        <v>23</v>
      </c>
    </row>
    <row r="17" spans="1:7" ht="13.5">
      <c r="A17" s="350"/>
      <c r="B17" s="362"/>
      <c r="C17" s="362"/>
      <c r="D17" s="362"/>
      <c r="E17" s="362"/>
      <c r="F17" s="362"/>
      <c r="G17" s="363"/>
    </row>
    <row r="18" spans="1:7" ht="13.5">
      <c r="A18" s="350" t="s">
        <v>158</v>
      </c>
      <c r="B18" s="362" t="s">
        <v>23</v>
      </c>
      <c r="C18" s="362" t="s">
        <v>23</v>
      </c>
      <c r="D18" s="362" t="s">
        <v>23</v>
      </c>
      <c r="E18" s="362" t="s">
        <v>23</v>
      </c>
      <c r="F18" s="362" t="s">
        <v>23</v>
      </c>
      <c r="G18" s="363" t="s">
        <v>23</v>
      </c>
    </row>
    <row r="19" spans="1:7" ht="13.5">
      <c r="A19" s="350" t="s">
        <v>89</v>
      </c>
      <c r="B19" s="362" t="s">
        <v>23</v>
      </c>
      <c r="C19" s="362" t="s">
        <v>23</v>
      </c>
      <c r="D19" s="362" t="s">
        <v>23</v>
      </c>
      <c r="E19" s="362" t="s">
        <v>23</v>
      </c>
      <c r="F19" s="362" t="s">
        <v>23</v>
      </c>
      <c r="G19" s="363" t="s">
        <v>23</v>
      </c>
    </row>
    <row r="20" spans="1:7" ht="13.5">
      <c r="A20" s="350" t="s">
        <v>90</v>
      </c>
      <c r="B20" s="362" t="s">
        <v>23</v>
      </c>
      <c r="C20" s="362" t="s">
        <v>23</v>
      </c>
      <c r="D20" s="362" t="s">
        <v>23</v>
      </c>
      <c r="E20" s="362" t="s">
        <v>23</v>
      </c>
      <c r="F20" s="362" t="s">
        <v>23</v>
      </c>
      <c r="G20" s="363" t="s">
        <v>23</v>
      </c>
    </row>
    <row r="21" spans="1:7" ht="13.5">
      <c r="A21" s="353" t="s">
        <v>91</v>
      </c>
      <c r="B21" s="364" t="s">
        <v>23</v>
      </c>
      <c r="C21" s="364" t="s">
        <v>23</v>
      </c>
      <c r="D21" s="364" t="s">
        <v>23</v>
      </c>
      <c r="E21" s="364" t="s">
        <v>23</v>
      </c>
      <c r="F21" s="364" t="s">
        <v>23</v>
      </c>
      <c r="G21" s="365" t="s">
        <v>23</v>
      </c>
    </row>
    <row r="22" spans="1:7" ht="13.5">
      <c r="A22" s="353"/>
      <c r="B22" s="364"/>
      <c r="C22" s="364"/>
      <c r="D22" s="364"/>
      <c r="E22" s="364"/>
      <c r="F22" s="364"/>
      <c r="G22" s="365"/>
    </row>
    <row r="23" spans="1:7" ht="13.5">
      <c r="A23" s="353" t="s">
        <v>92</v>
      </c>
      <c r="B23" s="364">
        <v>17</v>
      </c>
      <c r="C23" s="364" t="s">
        <v>23</v>
      </c>
      <c r="D23" s="364">
        <v>17</v>
      </c>
      <c r="E23" s="364">
        <v>934</v>
      </c>
      <c r="F23" s="364" t="s">
        <v>23</v>
      </c>
      <c r="G23" s="365">
        <v>16</v>
      </c>
    </row>
    <row r="24" spans="1:7" ht="13.5">
      <c r="A24" s="353"/>
      <c r="B24" s="364"/>
      <c r="C24" s="364"/>
      <c r="D24" s="364"/>
      <c r="E24" s="364"/>
      <c r="F24" s="364"/>
      <c r="G24" s="365"/>
    </row>
    <row r="25" spans="1:7" ht="13.5">
      <c r="A25" s="353" t="s">
        <v>93</v>
      </c>
      <c r="B25" s="364" t="s">
        <v>23</v>
      </c>
      <c r="C25" s="364" t="s">
        <v>23</v>
      </c>
      <c r="D25" s="364" t="s">
        <v>23</v>
      </c>
      <c r="E25" s="364" t="s">
        <v>23</v>
      </c>
      <c r="F25" s="364" t="s">
        <v>23</v>
      </c>
      <c r="G25" s="365" t="s">
        <v>23</v>
      </c>
    </row>
    <row r="26" spans="1:7" ht="13.5">
      <c r="A26" s="350"/>
      <c r="B26" s="362"/>
      <c r="C26" s="362"/>
      <c r="D26" s="362"/>
      <c r="E26" s="362"/>
      <c r="F26" s="362"/>
      <c r="G26" s="363"/>
    </row>
    <row r="27" spans="1:7" ht="13.5">
      <c r="A27" s="350" t="s">
        <v>94</v>
      </c>
      <c r="B27" s="362">
        <v>22</v>
      </c>
      <c r="C27" s="362">
        <v>4</v>
      </c>
      <c r="D27" s="362">
        <v>26</v>
      </c>
      <c r="E27" s="362">
        <v>1050</v>
      </c>
      <c r="F27" s="362">
        <v>2200</v>
      </c>
      <c r="G27" s="363">
        <v>32</v>
      </c>
    </row>
    <row r="28" spans="1:7" ht="13.5">
      <c r="A28" s="350" t="s">
        <v>95</v>
      </c>
      <c r="B28" s="362">
        <v>44</v>
      </c>
      <c r="C28" s="362">
        <v>1</v>
      </c>
      <c r="D28" s="362">
        <v>45</v>
      </c>
      <c r="E28" s="362">
        <v>250</v>
      </c>
      <c r="F28" s="362">
        <v>800</v>
      </c>
      <c r="G28" s="363">
        <v>12</v>
      </c>
    </row>
    <row r="29" spans="1:7" ht="13.5">
      <c r="A29" s="350" t="s">
        <v>96</v>
      </c>
      <c r="B29" s="362">
        <v>219</v>
      </c>
      <c r="C29" s="362">
        <v>80</v>
      </c>
      <c r="D29" s="362">
        <v>299</v>
      </c>
      <c r="E29" s="362">
        <v>648</v>
      </c>
      <c r="F29" s="362">
        <v>6000</v>
      </c>
      <c r="G29" s="363">
        <v>622</v>
      </c>
    </row>
    <row r="30" spans="1:7" ht="13.5">
      <c r="A30" s="353" t="s">
        <v>97</v>
      </c>
      <c r="B30" s="364">
        <v>285</v>
      </c>
      <c r="C30" s="364">
        <v>85</v>
      </c>
      <c r="D30" s="364">
        <v>370</v>
      </c>
      <c r="E30" s="364">
        <v>618</v>
      </c>
      <c r="F30" s="364">
        <v>5760</v>
      </c>
      <c r="G30" s="365">
        <v>666</v>
      </c>
    </row>
    <row r="31" spans="1:7" ht="13.5">
      <c r="A31" s="350"/>
      <c r="B31" s="362"/>
      <c r="C31" s="362"/>
      <c r="D31" s="362"/>
      <c r="E31" s="362"/>
      <c r="F31" s="362"/>
      <c r="G31" s="363"/>
    </row>
    <row r="32" spans="1:7" ht="13.5">
      <c r="A32" s="350" t="s">
        <v>98</v>
      </c>
      <c r="B32" s="362" t="s">
        <v>23</v>
      </c>
      <c r="C32" s="362" t="s">
        <v>23</v>
      </c>
      <c r="D32" s="362" t="s">
        <v>23</v>
      </c>
      <c r="E32" s="362" t="s">
        <v>23</v>
      </c>
      <c r="F32" s="362" t="s">
        <v>23</v>
      </c>
      <c r="G32" s="363" t="s">
        <v>23</v>
      </c>
    </row>
    <row r="33" spans="1:7" ht="13.5">
      <c r="A33" s="350" t="s">
        <v>99</v>
      </c>
      <c r="B33" s="362" t="s">
        <v>23</v>
      </c>
      <c r="C33" s="362" t="s">
        <v>23</v>
      </c>
      <c r="D33" s="362" t="s">
        <v>23</v>
      </c>
      <c r="E33" s="362" t="s">
        <v>23</v>
      </c>
      <c r="F33" s="362" t="s">
        <v>23</v>
      </c>
      <c r="G33" s="363" t="s">
        <v>23</v>
      </c>
    </row>
    <row r="34" spans="1:7" ht="13.5">
      <c r="A34" s="350" t="s">
        <v>100</v>
      </c>
      <c r="B34" s="362" t="s">
        <v>23</v>
      </c>
      <c r="C34" s="362" t="s">
        <v>23</v>
      </c>
      <c r="D34" s="362" t="s">
        <v>23</v>
      </c>
      <c r="E34" s="362" t="s">
        <v>23</v>
      </c>
      <c r="F34" s="362" t="s">
        <v>23</v>
      </c>
      <c r="G34" s="363" t="s">
        <v>23</v>
      </c>
    </row>
    <row r="35" spans="1:7" ht="13.5">
      <c r="A35" s="350" t="s">
        <v>101</v>
      </c>
      <c r="B35" s="362" t="s">
        <v>23</v>
      </c>
      <c r="C35" s="362" t="s">
        <v>23</v>
      </c>
      <c r="D35" s="362" t="s">
        <v>23</v>
      </c>
      <c r="E35" s="362" t="s">
        <v>23</v>
      </c>
      <c r="F35" s="362" t="s">
        <v>23</v>
      </c>
      <c r="G35" s="363" t="s">
        <v>23</v>
      </c>
    </row>
    <row r="36" spans="1:7" ht="13.5">
      <c r="A36" s="353" t="s">
        <v>102</v>
      </c>
      <c r="B36" s="364" t="s">
        <v>23</v>
      </c>
      <c r="C36" s="364" t="s">
        <v>23</v>
      </c>
      <c r="D36" s="364" t="s">
        <v>23</v>
      </c>
      <c r="E36" s="364" t="s">
        <v>23</v>
      </c>
      <c r="F36" s="364" t="s">
        <v>23</v>
      </c>
      <c r="G36" s="365" t="s">
        <v>23</v>
      </c>
    </row>
    <row r="37" spans="1:7" ht="13.5">
      <c r="A37" s="353"/>
      <c r="B37" s="364"/>
      <c r="C37" s="364"/>
      <c r="D37" s="364"/>
      <c r="E37" s="364"/>
      <c r="F37" s="364"/>
      <c r="G37" s="365"/>
    </row>
    <row r="38" spans="1:7" ht="13.5">
      <c r="A38" s="353" t="s">
        <v>103</v>
      </c>
      <c r="B38" s="364" t="s">
        <v>23</v>
      </c>
      <c r="C38" s="364" t="s">
        <v>23</v>
      </c>
      <c r="D38" s="364" t="s">
        <v>23</v>
      </c>
      <c r="E38" s="364" t="s">
        <v>23</v>
      </c>
      <c r="F38" s="364" t="s">
        <v>23</v>
      </c>
      <c r="G38" s="365" t="s">
        <v>23</v>
      </c>
    </row>
    <row r="39" spans="1:7" ht="13.5">
      <c r="A39" s="350"/>
      <c r="B39" s="362"/>
      <c r="C39" s="362"/>
      <c r="D39" s="362"/>
      <c r="E39" s="362"/>
      <c r="F39" s="362"/>
      <c r="G39" s="363"/>
    </row>
    <row r="40" spans="1:7" ht="13.5">
      <c r="A40" s="350" t="s">
        <v>159</v>
      </c>
      <c r="B40" s="389">
        <v>45</v>
      </c>
      <c r="C40" s="389" t="s">
        <v>23</v>
      </c>
      <c r="D40" s="389">
        <v>45</v>
      </c>
      <c r="E40" s="389" t="s">
        <v>23</v>
      </c>
      <c r="F40" s="389" t="s">
        <v>23</v>
      </c>
      <c r="G40" s="390" t="s">
        <v>23</v>
      </c>
    </row>
    <row r="41" spans="1:7" ht="13.5">
      <c r="A41" s="350" t="s">
        <v>105</v>
      </c>
      <c r="B41" s="362">
        <v>65</v>
      </c>
      <c r="C41" s="362">
        <v>1</v>
      </c>
      <c r="D41" s="362">
        <v>66</v>
      </c>
      <c r="E41" s="362">
        <v>300</v>
      </c>
      <c r="F41" s="362">
        <v>500</v>
      </c>
      <c r="G41" s="363">
        <v>20</v>
      </c>
    </row>
    <row r="42" spans="1:7" ht="13.5">
      <c r="A42" s="350" t="s">
        <v>106</v>
      </c>
      <c r="B42" s="362">
        <v>30</v>
      </c>
      <c r="C42" s="362" t="s">
        <v>23</v>
      </c>
      <c r="D42" s="362">
        <v>30</v>
      </c>
      <c r="E42" s="362">
        <v>650</v>
      </c>
      <c r="F42" s="362" t="s">
        <v>23</v>
      </c>
      <c r="G42" s="363">
        <v>20</v>
      </c>
    </row>
    <row r="43" spans="1:7" ht="13.5">
      <c r="A43" s="350" t="s">
        <v>107</v>
      </c>
      <c r="B43" s="389">
        <v>116</v>
      </c>
      <c r="C43" s="389">
        <v>26</v>
      </c>
      <c r="D43" s="389">
        <v>142</v>
      </c>
      <c r="E43" s="389">
        <v>1268</v>
      </c>
      <c r="F43" s="389">
        <v>2458</v>
      </c>
      <c r="G43" s="390">
        <v>211</v>
      </c>
    </row>
    <row r="44" spans="1:7" ht="13.5">
      <c r="A44" s="350" t="s">
        <v>108</v>
      </c>
      <c r="B44" s="362">
        <v>1</v>
      </c>
      <c r="C44" s="362" t="s">
        <v>23</v>
      </c>
      <c r="D44" s="362">
        <v>1</v>
      </c>
      <c r="E44" s="362">
        <v>2000</v>
      </c>
      <c r="F44" s="362" t="s">
        <v>23</v>
      </c>
      <c r="G44" s="363">
        <v>2</v>
      </c>
    </row>
    <row r="45" spans="1:7" ht="13.5">
      <c r="A45" s="350" t="s">
        <v>109</v>
      </c>
      <c r="B45" s="362">
        <v>44</v>
      </c>
      <c r="C45" s="362" t="s">
        <v>23</v>
      </c>
      <c r="D45" s="362">
        <v>44</v>
      </c>
      <c r="E45" s="362">
        <v>1000</v>
      </c>
      <c r="F45" s="362" t="s">
        <v>23</v>
      </c>
      <c r="G45" s="363">
        <v>44</v>
      </c>
    </row>
    <row r="46" spans="1:7" ht="13.5">
      <c r="A46" s="350" t="s">
        <v>110</v>
      </c>
      <c r="B46" s="362">
        <v>1868</v>
      </c>
      <c r="C46" s="362">
        <v>43</v>
      </c>
      <c r="D46" s="362">
        <v>1911</v>
      </c>
      <c r="E46" s="362">
        <v>900</v>
      </c>
      <c r="F46" s="362">
        <v>1800</v>
      </c>
      <c r="G46" s="363">
        <v>1759</v>
      </c>
    </row>
    <row r="47" spans="1:7" ht="13.5">
      <c r="A47" s="350" t="s">
        <v>111</v>
      </c>
      <c r="B47" s="362">
        <v>637</v>
      </c>
      <c r="C47" s="362">
        <v>25</v>
      </c>
      <c r="D47" s="362">
        <v>662</v>
      </c>
      <c r="E47" s="362">
        <v>1000</v>
      </c>
      <c r="F47" s="362">
        <v>1200</v>
      </c>
      <c r="G47" s="363">
        <v>667</v>
      </c>
    </row>
    <row r="48" spans="1:7" ht="13.5">
      <c r="A48" s="350" t="s">
        <v>112</v>
      </c>
      <c r="B48" s="362">
        <v>104</v>
      </c>
      <c r="C48" s="362">
        <v>2</v>
      </c>
      <c r="D48" s="362">
        <v>106</v>
      </c>
      <c r="E48" s="362">
        <v>700</v>
      </c>
      <c r="F48" s="362">
        <v>1000</v>
      </c>
      <c r="G48" s="363">
        <v>75</v>
      </c>
    </row>
    <row r="49" spans="1:7" ht="13.5">
      <c r="A49" s="353" t="s">
        <v>113</v>
      </c>
      <c r="B49" s="364">
        <v>2910</v>
      </c>
      <c r="C49" s="364">
        <v>97</v>
      </c>
      <c r="D49" s="364">
        <v>3007</v>
      </c>
      <c r="E49" s="364">
        <v>901</v>
      </c>
      <c r="F49" s="364">
        <v>1792</v>
      </c>
      <c r="G49" s="365">
        <v>2798</v>
      </c>
    </row>
    <row r="50" spans="1:7" ht="13.5">
      <c r="A50" s="353"/>
      <c r="B50" s="364"/>
      <c r="C50" s="364"/>
      <c r="D50" s="364"/>
      <c r="E50" s="364"/>
      <c r="F50" s="364"/>
      <c r="G50" s="365"/>
    </row>
    <row r="51" spans="1:7" ht="13.5">
      <c r="A51" s="353" t="s">
        <v>114</v>
      </c>
      <c r="B51" s="364">
        <v>286</v>
      </c>
      <c r="C51" s="364">
        <v>27</v>
      </c>
      <c r="D51" s="364">
        <v>313</v>
      </c>
      <c r="E51" s="364">
        <v>733</v>
      </c>
      <c r="F51" s="364">
        <v>1600</v>
      </c>
      <c r="G51" s="365">
        <v>253</v>
      </c>
    </row>
    <row r="52" spans="1:7" ht="13.5">
      <c r="A52" s="350"/>
      <c r="B52" s="362"/>
      <c r="C52" s="362"/>
      <c r="D52" s="362"/>
      <c r="E52" s="362"/>
      <c r="F52" s="362"/>
      <c r="G52" s="363"/>
    </row>
    <row r="53" spans="1:7" ht="13.5">
      <c r="A53" s="350" t="s">
        <v>115</v>
      </c>
      <c r="B53" s="362">
        <v>34</v>
      </c>
      <c r="C53" s="362" t="s">
        <v>23</v>
      </c>
      <c r="D53" s="362">
        <v>34</v>
      </c>
      <c r="E53" s="362">
        <v>1125</v>
      </c>
      <c r="F53" s="362" t="s">
        <v>23</v>
      </c>
      <c r="G53" s="363">
        <v>38</v>
      </c>
    </row>
    <row r="54" spans="1:7" ht="13.5">
      <c r="A54" s="350" t="s">
        <v>116</v>
      </c>
      <c r="B54" s="362">
        <v>90</v>
      </c>
      <c r="C54" s="362" t="s">
        <v>23</v>
      </c>
      <c r="D54" s="362">
        <v>90</v>
      </c>
      <c r="E54" s="362">
        <v>900</v>
      </c>
      <c r="F54" s="362" t="s">
        <v>23</v>
      </c>
      <c r="G54" s="363">
        <v>81</v>
      </c>
    </row>
    <row r="55" spans="1:7" ht="13.5">
      <c r="A55" s="350" t="s">
        <v>117</v>
      </c>
      <c r="B55" s="362">
        <v>1887</v>
      </c>
      <c r="C55" s="362">
        <v>25</v>
      </c>
      <c r="D55" s="362">
        <v>1912</v>
      </c>
      <c r="E55" s="362">
        <v>700</v>
      </c>
      <c r="F55" s="362">
        <v>1400</v>
      </c>
      <c r="G55" s="363">
        <v>1355</v>
      </c>
    </row>
    <row r="56" spans="1:7" ht="13.5">
      <c r="A56" s="350" t="s">
        <v>118</v>
      </c>
      <c r="B56" s="362">
        <v>6496</v>
      </c>
      <c r="C56" s="362">
        <v>161</v>
      </c>
      <c r="D56" s="362">
        <v>6657</v>
      </c>
      <c r="E56" s="362">
        <v>700</v>
      </c>
      <c r="F56" s="362">
        <v>1500</v>
      </c>
      <c r="G56" s="363">
        <v>4789</v>
      </c>
    </row>
    <row r="57" spans="1:7" ht="13.5">
      <c r="A57" s="350" t="s">
        <v>119</v>
      </c>
      <c r="B57" s="362">
        <v>217</v>
      </c>
      <c r="C57" s="362" t="s">
        <v>23</v>
      </c>
      <c r="D57" s="362">
        <v>217</v>
      </c>
      <c r="E57" s="362">
        <v>350</v>
      </c>
      <c r="F57" s="362" t="s">
        <v>23</v>
      </c>
      <c r="G57" s="363">
        <v>76</v>
      </c>
    </row>
    <row r="58" spans="1:7" ht="13.5">
      <c r="A58" s="353" t="s">
        <v>172</v>
      </c>
      <c r="B58" s="364">
        <v>8724</v>
      </c>
      <c r="C58" s="364">
        <v>186</v>
      </c>
      <c r="D58" s="364">
        <v>8910</v>
      </c>
      <c r="E58" s="364">
        <v>695</v>
      </c>
      <c r="F58" s="364">
        <v>1487</v>
      </c>
      <c r="G58" s="365">
        <v>6339</v>
      </c>
    </row>
    <row r="59" spans="1:7" ht="13.5">
      <c r="A59" s="350"/>
      <c r="B59" s="362"/>
      <c r="C59" s="362"/>
      <c r="D59" s="362"/>
      <c r="E59" s="362"/>
      <c r="F59" s="362"/>
      <c r="G59" s="363"/>
    </row>
    <row r="60" spans="1:7" ht="13.5">
      <c r="A60" s="350" t="s">
        <v>121</v>
      </c>
      <c r="B60" s="362">
        <v>32</v>
      </c>
      <c r="C60" s="362">
        <v>2</v>
      </c>
      <c r="D60" s="362">
        <v>34</v>
      </c>
      <c r="E60" s="362">
        <v>980</v>
      </c>
      <c r="F60" s="362">
        <v>1500</v>
      </c>
      <c r="G60" s="363">
        <v>34</v>
      </c>
    </row>
    <row r="61" spans="1:7" ht="13.5">
      <c r="A61" s="350" t="s">
        <v>122</v>
      </c>
      <c r="B61" s="362" t="s">
        <v>23</v>
      </c>
      <c r="C61" s="362" t="s">
        <v>23</v>
      </c>
      <c r="D61" s="362" t="s">
        <v>23</v>
      </c>
      <c r="E61" s="362" t="s">
        <v>23</v>
      </c>
      <c r="F61" s="362" t="s">
        <v>23</v>
      </c>
      <c r="G61" s="363" t="s">
        <v>23</v>
      </c>
    </row>
    <row r="62" spans="1:7" ht="13.5">
      <c r="A62" s="350" t="s">
        <v>123</v>
      </c>
      <c r="B62" s="362" t="s">
        <v>23</v>
      </c>
      <c r="C62" s="362" t="s">
        <v>23</v>
      </c>
      <c r="D62" s="362" t="s">
        <v>23</v>
      </c>
      <c r="E62" s="362" t="s">
        <v>23</v>
      </c>
      <c r="F62" s="362" t="s">
        <v>23</v>
      </c>
      <c r="G62" s="363" t="s">
        <v>23</v>
      </c>
    </row>
    <row r="63" spans="1:7" ht="13.5">
      <c r="A63" s="353" t="s">
        <v>124</v>
      </c>
      <c r="B63" s="364">
        <v>32</v>
      </c>
      <c r="C63" s="364">
        <v>2</v>
      </c>
      <c r="D63" s="364">
        <v>34</v>
      </c>
      <c r="E63" s="364">
        <v>980</v>
      </c>
      <c r="F63" s="364">
        <v>1500</v>
      </c>
      <c r="G63" s="365">
        <v>34</v>
      </c>
    </row>
    <row r="64" spans="1:7" ht="13.5">
      <c r="A64" s="353"/>
      <c r="B64" s="364"/>
      <c r="C64" s="364"/>
      <c r="D64" s="364"/>
      <c r="E64" s="364"/>
      <c r="F64" s="364"/>
      <c r="G64" s="365"/>
    </row>
    <row r="65" spans="1:7" ht="13.5">
      <c r="A65" s="353" t="s">
        <v>125</v>
      </c>
      <c r="B65" s="364" t="s">
        <v>23</v>
      </c>
      <c r="C65" s="364" t="s">
        <v>23</v>
      </c>
      <c r="D65" s="364" t="s">
        <v>23</v>
      </c>
      <c r="E65" s="364" t="s">
        <v>23</v>
      </c>
      <c r="F65" s="364" t="s">
        <v>23</v>
      </c>
      <c r="G65" s="365" t="s">
        <v>23</v>
      </c>
    </row>
    <row r="66" spans="1:7" ht="13.5">
      <c r="A66" s="350"/>
      <c r="B66" s="362"/>
      <c r="C66" s="362"/>
      <c r="D66" s="362"/>
      <c r="E66" s="362"/>
      <c r="F66" s="362"/>
      <c r="G66" s="363"/>
    </row>
    <row r="67" spans="1:7" ht="13.5">
      <c r="A67" s="350" t="s">
        <v>126</v>
      </c>
      <c r="B67" s="362" t="s">
        <v>23</v>
      </c>
      <c r="C67" s="362" t="s">
        <v>23</v>
      </c>
      <c r="D67" s="362" t="s">
        <v>23</v>
      </c>
      <c r="E67" s="362" t="s">
        <v>23</v>
      </c>
      <c r="F67" s="362" t="s">
        <v>23</v>
      </c>
      <c r="G67" s="363" t="s">
        <v>23</v>
      </c>
    </row>
    <row r="68" spans="1:7" ht="13.5">
      <c r="A68" s="350" t="s">
        <v>127</v>
      </c>
      <c r="B68" s="362" t="s">
        <v>23</v>
      </c>
      <c r="C68" s="362" t="s">
        <v>23</v>
      </c>
      <c r="D68" s="362" t="s">
        <v>23</v>
      </c>
      <c r="E68" s="362" t="s">
        <v>23</v>
      </c>
      <c r="F68" s="362" t="s">
        <v>23</v>
      </c>
      <c r="G68" s="363" t="s">
        <v>23</v>
      </c>
    </row>
    <row r="69" spans="1:7" ht="13.5">
      <c r="A69" s="353" t="s">
        <v>128</v>
      </c>
      <c r="B69" s="364" t="s">
        <v>23</v>
      </c>
      <c r="C69" s="364" t="s">
        <v>23</v>
      </c>
      <c r="D69" s="364" t="s">
        <v>23</v>
      </c>
      <c r="E69" s="364" t="s">
        <v>23</v>
      </c>
      <c r="F69" s="364" t="s">
        <v>23</v>
      </c>
      <c r="G69" s="365" t="s">
        <v>23</v>
      </c>
    </row>
    <row r="70" spans="1:7" ht="13.5">
      <c r="A70" s="350"/>
      <c r="B70" s="362"/>
      <c r="C70" s="362"/>
      <c r="D70" s="362"/>
      <c r="E70" s="362"/>
      <c r="F70" s="362"/>
      <c r="G70" s="363"/>
    </row>
    <row r="71" spans="1:7" ht="13.5">
      <c r="A71" s="350" t="s">
        <v>129</v>
      </c>
      <c r="B71" s="362">
        <v>55</v>
      </c>
      <c r="C71" s="362" t="s">
        <v>23</v>
      </c>
      <c r="D71" s="362">
        <v>55</v>
      </c>
      <c r="E71" s="362">
        <v>500</v>
      </c>
      <c r="F71" s="362" t="s">
        <v>23</v>
      </c>
      <c r="G71" s="363">
        <v>28</v>
      </c>
    </row>
    <row r="72" spans="1:7" ht="13.5">
      <c r="A72" s="350" t="s">
        <v>130</v>
      </c>
      <c r="B72" s="362">
        <v>240</v>
      </c>
      <c r="C72" s="362">
        <v>50</v>
      </c>
      <c r="D72" s="362">
        <v>290</v>
      </c>
      <c r="E72" s="362">
        <v>1000</v>
      </c>
      <c r="F72" s="362">
        <v>1500</v>
      </c>
      <c r="G72" s="363">
        <v>315</v>
      </c>
    </row>
    <row r="73" spans="1:7" ht="13.5">
      <c r="A73" s="350" t="s">
        <v>131</v>
      </c>
      <c r="B73" s="362">
        <v>59</v>
      </c>
      <c r="C73" s="362" t="s">
        <v>23</v>
      </c>
      <c r="D73" s="362">
        <v>59</v>
      </c>
      <c r="E73" s="362">
        <v>900</v>
      </c>
      <c r="F73" s="362" t="s">
        <v>23</v>
      </c>
      <c r="G73" s="363">
        <v>53</v>
      </c>
    </row>
    <row r="74" spans="1:7" ht="13.5">
      <c r="A74" s="350" t="s">
        <v>132</v>
      </c>
      <c r="B74" s="362">
        <v>77</v>
      </c>
      <c r="C74" s="362" t="s">
        <v>23</v>
      </c>
      <c r="D74" s="362">
        <v>77</v>
      </c>
      <c r="E74" s="362">
        <v>404</v>
      </c>
      <c r="F74" s="362" t="s">
        <v>23</v>
      </c>
      <c r="G74" s="363">
        <v>31</v>
      </c>
    </row>
    <row r="75" spans="1:7" ht="13.5">
      <c r="A75" s="350" t="s">
        <v>133</v>
      </c>
      <c r="B75" s="362">
        <v>32</v>
      </c>
      <c r="C75" s="362" t="s">
        <v>23</v>
      </c>
      <c r="D75" s="362">
        <v>32</v>
      </c>
      <c r="E75" s="362">
        <v>1406</v>
      </c>
      <c r="F75" s="362" t="s">
        <v>23</v>
      </c>
      <c r="G75" s="363">
        <v>45</v>
      </c>
    </row>
    <row r="76" spans="1:7" ht="13.5">
      <c r="A76" s="350" t="s">
        <v>134</v>
      </c>
      <c r="B76" s="362" t="s">
        <v>23</v>
      </c>
      <c r="C76" s="362" t="s">
        <v>23</v>
      </c>
      <c r="D76" s="362" t="s">
        <v>23</v>
      </c>
      <c r="E76" s="362" t="s">
        <v>23</v>
      </c>
      <c r="F76" s="362" t="s">
        <v>23</v>
      </c>
      <c r="G76" s="363" t="s">
        <v>23</v>
      </c>
    </row>
    <row r="77" spans="1:7" ht="13.5">
      <c r="A77" s="350" t="s">
        <v>135</v>
      </c>
      <c r="B77" s="362">
        <v>232</v>
      </c>
      <c r="C77" s="362">
        <v>56</v>
      </c>
      <c r="D77" s="362">
        <v>288</v>
      </c>
      <c r="E77" s="362">
        <v>750</v>
      </c>
      <c r="F77" s="362">
        <v>1100</v>
      </c>
      <c r="G77" s="363">
        <v>236</v>
      </c>
    </row>
    <row r="78" spans="1:7" ht="13.5">
      <c r="A78" s="350" t="s">
        <v>136</v>
      </c>
      <c r="B78" s="389">
        <v>1760</v>
      </c>
      <c r="C78" s="389">
        <v>196</v>
      </c>
      <c r="D78" s="389">
        <v>1956</v>
      </c>
      <c r="E78" s="389">
        <v>1200</v>
      </c>
      <c r="F78" s="389">
        <v>1800</v>
      </c>
      <c r="G78" s="390">
        <v>2465</v>
      </c>
    </row>
    <row r="79" spans="1:7" ht="13.5">
      <c r="A79" s="353" t="s">
        <v>137</v>
      </c>
      <c r="B79" s="364">
        <v>2455</v>
      </c>
      <c r="C79" s="364">
        <v>302</v>
      </c>
      <c r="D79" s="364">
        <v>2757</v>
      </c>
      <c r="E79" s="364">
        <v>1093</v>
      </c>
      <c r="F79" s="364">
        <v>1621</v>
      </c>
      <c r="G79" s="365">
        <v>3173</v>
      </c>
    </row>
    <row r="80" spans="1:7" ht="13.5">
      <c r="A80" s="350"/>
      <c r="B80" s="362"/>
      <c r="C80" s="362"/>
      <c r="D80" s="362"/>
      <c r="E80" s="362"/>
      <c r="F80" s="362"/>
      <c r="G80" s="363"/>
    </row>
    <row r="81" spans="1:7" ht="13.5">
      <c r="A81" s="350" t="s">
        <v>138</v>
      </c>
      <c r="B81" s="362">
        <v>1</v>
      </c>
      <c r="C81" s="362" t="s">
        <v>23</v>
      </c>
      <c r="D81" s="362">
        <v>1</v>
      </c>
      <c r="E81" s="362">
        <v>3</v>
      </c>
      <c r="F81" s="362" t="s">
        <v>23</v>
      </c>
      <c r="G81" s="363" t="s">
        <v>23</v>
      </c>
    </row>
    <row r="82" spans="1:7" ht="13.5">
      <c r="A82" s="350" t="s">
        <v>139</v>
      </c>
      <c r="B82" s="362" t="s">
        <v>23</v>
      </c>
      <c r="C82" s="362">
        <v>4</v>
      </c>
      <c r="D82" s="362">
        <v>4</v>
      </c>
      <c r="E82" s="362" t="s">
        <v>23</v>
      </c>
      <c r="F82" s="362">
        <v>6</v>
      </c>
      <c r="G82" s="363" t="s">
        <v>23</v>
      </c>
    </row>
    <row r="83" spans="1:7" ht="13.5">
      <c r="A83" s="353" t="s">
        <v>140</v>
      </c>
      <c r="B83" s="364">
        <v>1</v>
      </c>
      <c r="C83" s="364">
        <v>4</v>
      </c>
      <c r="D83" s="364">
        <v>5</v>
      </c>
      <c r="E83" s="364">
        <v>3</v>
      </c>
      <c r="F83" s="364">
        <v>6</v>
      </c>
      <c r="G83" s="365" t="s">
        <v>23</v>
      </c>
    </row>
    <row r="84" spans="1:7" ht="14.25" thickBot="1">
      <c r="A84" s="486"/>
      <c r="B84" s="487"/>
      <c r="C84" s="487"/>
      <c r="D84" s="487"/>
      <c r="E84" s="487"/>
      <c r="F84" s="487"/>
      <c r="G84" s="488"/>
    </row>
    <row r="85" spans="1:7" ht="14.25" thickBot="1">
      <c r="A85" s="232" t="s">
        <v>141</v>
      </c>
      <c r="B85" s="368">
        <v>14710</v>
      </c>
      <c r="C85" s="368">
        <v>703</v>
      </c>
      <c r="D85" s="368">
        <v>15413</v>
      </c>
      <c r="E85" s="368">
        <v>802</v>
      </c>
      <c r="F85" s="368">
        <v>2099</v>
      </c>
      <c r="G85" s="369">
        <v>13279</v>
      </c>
    </row>
  </sheetData>
  <mergeCells count="3">
    <mergeCell ref="A1:G1"/>
    <mergeCell ref="G5:G7"/>
    <mergeCell ref="A3:G3"/>
  </mergeCells>
  <phoneticPr fontId="0" type="noConversion"/>
  <printOptions horizontalCentered="1"/>
  <pageMargins left="0.78740157480314965" right="0.78740157480314965" top="0.59055118110236227" bottom="0.98425196850393704" header="0" footer="0"/>
  <pageSetup paperSize="9" scale="56"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0857E-F905-4399-AE72-C6414C6CDA9E}">
  <sheetPr>
    <pageSetUpPr fitToPage="1"/>
  </sheetPr>
  <dimension ref="A1:F20"/>
  <sheetViews>
    <sheetView showGridLines="0" view="pageBreakPreview" zoomScale="110" zoomScaleNormal="75" zoomScaleSheetLayoutView="110" workbookViewId="0">
      <selection activeCell="J19" sqref="J19"/>
    </sheetView>
  </sheetViews>
  <sheetFormatPr baseColWidth="10" defaultRowHeight="12.75"/>
  <cols>
    <col min="1" max="6" width="23.42578125" customWidth="1"/>
  </cols>
  <sheetData>
    <row r="1" spans="1:6" s="2" customFormat="1" ht="18.75">
      <c r="A1" s="1632" t="s">
        <v>0</v>
      </c>
      <c r="B1" s="1632"/>
      <c r="C1" s="1632"/>
      <c r="D1" s="1632"/>
      <c r="E1" s="1632"/>
      <c r="F1" s="1632"/>
    </row>
    <row r="2" spans="1:6" s="3" customFormat="1" ht="12.75" customHeight="1">
      <c r="A2" s="704"/>
      <c r="B2" s="704"/>
      <c r="C2" s="704"/>
      <c r="D2" s="704"/>
      <c r="E2" s="704"/>
      <c r="F2" s="704"/>
    </row>
    <row r="3" spans="1:6" s="3" customFormat="1" ht="15.75">
      <c r="A3" s="1633" t="s">
        <v>663</v>
      </c>
      <c r="B3" s="1633"/>
      <c r="C3" s="1633"/>
      <c r="D3" s="1633"/>
      <c r="E3" s="1633"/>
      <c r="F3" s="1633"/>
    </row>
    <row r="4" spans="1:6" s="3" customFormat="1" ht="15.75">
      <c r="A4" s="1633" t="s">
        <v>235</v>
      </c>
      <c r="B4" s="1633"/>
      <c r="C4" s="1633"/>
      <c r="D4" s="1633"/>
      <c r="E4" s="1633"/>
      <c r="F4" s="1633"/>
    </row>
    <row r="5" spans="1:6" s="3" customFormat="1" ht="13.5" customHeight="1">
      <c r="A5" s="40"/>
      <c r="B5" s="41"/>
      <c r="C5" s="41"/>
      <c r="D5" s="41"/>
      <c r="E5" s="41"/>
      <c r="F5" s="41"/>
    </row>
    <row r="6" spans="1:6" ht="27" customHeight="1">
      <c r="A6" s="1672" t="s">
        <v>2</v>
      </c>
      <c r="B6" s="537"/>
      <c r="C6" s="541"/>
      <c r="D6" s="372"/>
      <c r="E6" s="581" t="s">
        <v>142</v>
      </c>
      <c r="F6" s="500"/>
    </row>
    <row r="7" spans="1:6" ht="14.25">
      <c r="A7" s="1672"/>
      <c r="B7" s="214" t="s">
        <v>3</v>
      </c>
      <c r="C7" s="464" t="s">
        <v>10</v>
      </c>
      <c r="D7" s="214" t="s">
        <v>4</v>
      </c>
      <c r="E7" s="464" t="s">
        <v>143</v>
      </c>
      <c r="F7" s="214" t="s">
        <v>5</v>
      </c>
    </row>
    <row r="8" spans="1:6" ht="14.25">
      <c r="A8" s="1672"/>
      <c r="B8" s="214" t="s">
        <v>13</v>
      </c>
      <c r="C8" s="464" t="s">
        <v>145</v>
      </c>
      <c r="D8" s="214" t="s">
        <v>150</v>
      </c>
      <c r="E8" s="464" t="s">
        <v>280</v>
      </c>
      <c r="F8" s="214" t="s">
        <v>8</v>
      </c>
    </row>
    <row r="9" spans="1:6" ht="23.25" customHeight="1" thickBot="1">
      <c r="A9" s="1672"/>
      <c r="B9" s="537"/>
      <c r="C9" s="541"/>
      <c r="D9" s="214"/>
      <c r="E9" s="464" t="s">
        <v>147</v>
      </c>
      <c r="F9" s="537"/>
    </row>
    <row r="10" spans="1:6" ht="13.5">
      <c r="A10" s="200">
        <v>2011</v>
      </c>
      <c r="B10" s="662">
        <v>1858</v>
      </c>
      <c r="C10" s="303">
        <v>30.45209903121636</v>
      </c>
      <c r="D10" s="662">
        <v>5658</v>
      </c>
      <c r="E10" s="532">
        <v>347.69</v>
      </c>
      <c r="F10" s="493">
        <v>19672.300200000001</v>
      </c>
    </row>
    <row r="11" spans="1:6" ht="13.5">
      <c r="A11" s="203">
        <v>2012</v>
      </c>
      <c r="B11" s="663">
        <v>1769</v>
      </c>
      <c r="C11" s="307">
        <v>31.950254381006218</v>
      </c>
      <c r="D11" s="663">
        <v>5652</v>
      </c>
      <c r="E11" s="310">
        <v>326.02</v>
      </c>
      <c r="F11" s="311">
        <v>18426.650399999999</v>
      </c>
    </row>
    <row r="12" spans="1:6" ht="13.5">
      <c r="A12" s="203">
        <v>2013</v>
      </c>
      <c r="B12" s="663">
        <v>1553</v>
      </c>
      <c r="C12" s="307">
        <v>27.862202189311009</v>
      </c>
      <c r="D12" s="663">
        <v>4327</v>
      </c>
      <c r="E12" s="310">
        <v>355.4</v>
      </c>
      <c r="F12" s="311">
        <v>15378.157999999998</v>
      </c>
    </row>
    <row r="13" spans="1:6" ht="13.5">
      <c r="A13" s="203">
        <v>2014</v>
      </c>
      <c r="B13" s="663">
        <v>1736</v>
      </c>
      <c r="C13" s="307">
        <v>32.430875576036868</v>
      </c>
      <c r="D13" s="663">
        <v>5630</v>
      </c>
      <c r="E13" s="310">
        <v>329.28</v>
      </c>
      <c r="F13" s="311">
        <v>18538.464</v>
      </c>
    </row>
    <row r="14" spans="1:6" ht="13.5">
      <c r="A14" s="203">
        <v>2015</v>
      </c>
      <c r="B14" s="663">
        <v>1747</v>
      </c>
      <c r="C14" s="307">
        <v>27.109330280480822</v>
      </c>
      <c r="D14" s="663">
        <v>4736</v>
      </c>
      <c r="E14" s="310">
        <v>300</v>
      </c>
      <c r="F14" s="311">
        <v>14208</v>
      </c>
    </row>
    <row r="15" spans="1:6" ht="13.5">
      <c r="A15" s="203">
        <v>2016</v>
      </c>
      <c r="B15" s="663">
        <v>1950</v>
      </c>
      <c r="C15" s="307">
        <v>29.364102564102566</v>
      </c>
      <c r="D15" s="663">
        <v>5726</v>
      </c>
      <c r="E15" s="310">
        <v>299.58999999999997</v>
      </c>
      <c r="F15" s="311">
        <v>17155</v>
      </c>
    </row>
    <row r="16" spans="1:6" ht="13.5">
      <c r="A16" s="203">
        <v>2017</v>
      </c>
      <c r="B16" s="663">
        <v>2107</v>
      </c>
      <c r="C16" s="307">
        <v>30.74513526340769</v>
      </c>
      <c r="D16" s="663">
        <v>6478</v>
      </c>
      <c r="E16" s="310">
        <v>302.04000000000002</v>
      </c>
      <c r="F16" s="311">
        <v>19566.1512</v>
      </c>
    </row>
    <row r="17" spans="1:6" ht="13.5">
      <c r="A17" s="203">
        <v>2018</v>
      </c>
      <c r="B17" s="663">
        <v>2028</v>
      </c>
      <c r="C17" s="307">
        <v>31.750493096646942</v>
      </c>
      <c r="D17" s="663">
        <v>6439</v>
      </c>
      <c r="E17" s="310">
        <v>307.33999999999997</v>
      </c>
      <c r="F17" s="311">
        <v>19789.622599999999</v>
      </c>
    </row>
    <row r="18" spans="1:6" ht="13.5">
      <c r="A18" s="203">
        <v>2019</v>
      </c>
      <c r="B18" s="663">
        <v>2154</v>
      </c>
      <c r="C18" s="307">
        <v>31.025998142989785</v>
      </c>
      <c r="D18" s="663">
        <v>6683</v>
      </c>
      <c r="E18" s="310">
        <v>306.16000000000003</v>
      </c>
      <c r="F18" s="311">
        <v>20460.672800000004</v>
      </c>
    </row>
    <row r="19" spans="1:6" ht="13.5">
      <c r="A19" s="203">
        <v>2020</v>
      </c>
      <c r="B19" s="663">
        <v>2099</v>
      </c>
      <c r="C19" s="307">
        <v>37.3749404</v>
      </c>
      <c r="D19" s="663">
        <v>7845</v>
      </c>
      <c r="E19" s="310">
        <v>331.08</v>
      </c>
      <c r="F19" s="311">
        <v>25973.226000000002</v>
      </c>
    </row>
    <row r="20" spans="1:6" ht="14.25" thickBot="1">
      <c r="A20" s="208">
        <v>2021</v>
      </c>
      <c r="B20" s="690">
        <v>2142</v>
      </c>
      <c r="C20" s="550">
        <v>38.305322128851543</v>
      </c>
      <c r="D20" s="690">
        <v>8205</v>
      </c>
      <c r="E20" s="1301">
        <v>348.13</v>
      </c>
      <c r="F20" s="1302">
        <v>28564.066500000001</v>
      </c>
    </row>
  </sheetData>
  <mergeCells count="4">
    <mergeCell ref="A1:F1"/>
    <mergeCell ref="A3:F3"/>
    <mergeCell ref="A4:F4"/>
    <mergeCell ref="A6:A9"/>
  </mergeCells>
  <printOptions horizontalCentered="1"/>
  <pageMargins left="0.78740157480314965" right="0.78740157480314965" top="0.59055118110236227" bottom="0.98425196850393704" header="0" footer="0"/>
  <pageSetup paperSize="9" scale="5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358</vt:i4>
      </vt:variant>
      <vt:variant>
        <vt:lpstr>Rangos con nombre</vt:lpstr>
      </vt:variant>
      <vt:variant>
        <vt:i4>354</vt:i4>
      </vt:variant>
    </vt:vector>
  </HeadingPairs>
  <TitlesOfParts>
    <vt:vector size="712" baseType="lpstr">
      <vt:lpstr>7.1.1.1</vt:lpstr>
      <vt:lpstr>7.1.1.2</vt:lpstr>
      <vt:lpstr>7.1.1.3</vt:lpstr>
      <vt:lpstr>7.1.1.4</vt:lpstr>
      <vt:lpstr>7.1.1.5</vt:lpstr>
      <vt:lpstr>7.1.2.1</vt:lpstr>
      <vt:lpstr>7.1.2.2</vt:lpstr>
      <vt:lpstr>7.1.2.3</vt:lpstr>
      <vt:lpstr>7.1.2.4</vt:lpstr>
      <vt:lpstr>7.1.3.1</vt:lpstr>
      <vt:lpstr>7.1.3.2</vt:lpstr>
      <vt:lpstr>7.1.3.3</vt:lpstr>
      <vt:lpstr>7.1.3.4</vt:lpstr>
      <vt:lpstr>7.1.4.1</vt:lpstr>
      <vt:lpstr>7.1.4.2</vt:lpstr>
      <vt:lpstr>7.1.5.1</vt:lpstr>
      <vt:lpstr>7.1.5.2</vt:lpstr>
      <vt:lpstr>7.1.6.1</vt:lpstr>
      <vt:lpstr>7.1.6.2</vt:lpstr>
      <vt:lpstr>7.1.7.1</vt:lpstr>
      <vt:lpstr>7.1.7.2</vt:lpstr>
      <vt:lpstr>7.1.7.3</vt:lpstr>
      <vt:lpstr>7.1.8.1</vt:lpstr>
      <vt:lpstr>7.1.8.2</vt:lpstr>
      <vt:lpstr>7.1.8.3</vt:lpstr>
      <vt:lpstr>7.1.8.4</vt:lpstr>
      <vt:lpstr>7.1.9.1</vt:lpstr>
      <vt:lpstr>7.1.9.2</vt:lpstr>
      <vt:lpstr>7.1.10.1</vt:lpstr>
      <vt:lpstr>7.1.10.2</vt:lpstr>
      <vt:lpstr>7.1.10.3</vt:lpstr>
      <vt:lpstr>7.1.10.4</vt:lpstr>
      <vt:lpstr>7.1.10.5</vt:lpstr>
      <vt:lpstr>7.1.10.6</vt:lpstr>
      <vt:lpstr>7.1.11.1</vt:lpstr>
      <vt:lpstr>7.2.1.1</vt:lpstr>
      <vt:lpstr>7.2.1.2</vt:lpstr>
      <vt:lpstr>7.2.1.3</vt:lpstr>
      <vt:lpstr>7.2.1.4</vt:lpstr>
      <vt:lpstr>7.2.2.1</vt:lpstr>
      <vt:lpstr>7.2.2.2</vt:lpstr>
      <vt:lpstr>7.2.2.3</vt:lpstr>
      <vt:lpstr>7.2.2.4</vt:lpstr>
      <vt:lpstr>7.2.3.1</vt:lpstr>
      <vt:lpstr>7.2.3.2</vt:lpstr>
      <vt:lpstr>7.2.3.3</vt:lpstr>
      <vt:lpstr>7.2.3.4</vt:lpstr>
      <vt:lpstr>7.2.4.1</vt:lpstr>
      <vt:lpstr>7.2.4.2</vt:lpstr>
      <vt:lpstr>7.2.5.1</vt:lpstr>
      <vt:lpstr>7.2.5.2</vt:lpstr>
      <vt:lpstr>7.2.6.1</vt:lpstr>
      <vt:lpstr>7.2.6.2</vt:lpstr>
      <vt:lpstr>7.2.6.3</vt:lpstr>
      <vt:lpstr>7.2.6.4</vt:lpstr>
      <vt:lpstr>7.2.7.1</vt:lpstr>
      <vt:lpstr>7.2.7.2</vt:lpstr>
      <vt:lpstr>7.2.8.1</vt:lpstr>
      <vt:lpstr>7.2.8.2</vt:lpstr>
      <vt:lpstr>7.2.9.1</vt:lpstr>
      <vt:lpstr>7.2.9.2</vt:lpstr>
      <vt:lpstr>7.2.10.1</vt:lpstr>
      <vt:lpstr>7.2.10.2</vt:lpstr>
      <vt:lpstr>7.2.10.3</vt:lpstr>
      <vt:lpstr>7.2.10.4</vt:lpstr>
      <vt:lpstr>7.3.1.1</vt:lpstr>
      <vt:lpstr>7.3.1.2</vt:lpstr>
      <vt:lpstr>7.3.1.3</vt:lpstr>
      <vt:lpstr>7.3.2.1</vt:lpstr>
      <vt:lpstr>7.3.2.2</vt:lpstr>
      <vt:lpstr>7.3.2.3</vt:lpstr>
      <vt:lpstr>7.3.2.4</vt:lpstr>
      <vt:lpstr>7.3.3.1</vt:lpstr>
      <vt:lpstr>7.3.3.2</vt:lpstr>
      <vt:lpstr>7.3.3.3</vt:lpstr>
      <vt:lpstr>7.4.1</vt:lpstr>
      <vt:lpstr>7.4.2</vt:lpstr>
      <vt:lpstr>7.4.3</vt:lpstr>
      <vt:lpstr>7.4.4.1</vt:lpstr>
      <vt:lpstr>7.4.4.2</vt:lpstr>
      <vt:lpstr>7.4.5.1</vt:lpstr>
      <vt:lpstr>7.4.5.2</vt:lpstr>
      <vt:lpstr>7.4.6.1</vt:lpstr>
      <vt:lpstr>7.4.7.1</vt:lpstr>
      <vt:lpstr>7.4.7.2</vt:lpstr>
      <vt:lpstr>7.4.8.1</vt:lpstr>
      <vt:lpstr>7.4.8.2</vt:lpstr>
      <vt:lpstr>7.4.9.1</vt:lpstr>
      <vt:lpstr>7.4.9.2</vt:lpstr>
      <vt:lpstr>7.4.10.1</vt:lpstr>
      <vt:lpstr>7.4.10.2</vt:lpstr>
      <vt:lpstr>7.4.11.1</vt:lpstr>
      <vt:lpstr>7.4.11.2</vt:lpstr>
      <vt:lpstr>7.4.12.1</vt:lpstr>
      <vt:lpstr>7.4.13.1</vt:lpstr>
      <vt:lpstr>7.4.13.2</vt:lpstr>
      <vt:lpstr>7.4.14.1</vt:lpstr>
      <vt:lpstr>7.4.14.2</vt:lpstr>
      <vt:lpstr>7.4.15.1</vt:lpstr>
      <vt:lpstr>7.4.15.2</vt:lpstr>
      <vt:lpstr>7.4.16.1</vt:lpstr>
      <vt:lpstr>7.4.16.2</vt:lpstr>
      <vt:lpstr>7.4.17.1</vt:lpstr>
      <vt:lpstr>7.4.17.2</vt:lpstr>
      <vt:lpstr>7.4.17.3</vt:lpstr>
      <vt:lpstr>7.4.17.4</vt:lpstr>
      <vt:lpstr>7.4.18.1</vt:lpstr>
      <vt:lpstr>7.4.18.2</vt:lpstr>
      <vt:lpstr>7.4.19.1</vt:lpstr>
      <vt:lpstr>7.4.19.2</vt:lpstr>
      <vt:lpstr>7.4.20.1</vt:lpstr>
      <vt:lpstr>7.4.20.2</vt:lpstr>
      <vt:lpstr>7.4.20.3</vt:lpstr>
      <vt:lpstr>7.5.1</vt:lpstr>
      <vt:lpstr>7.5.2</vt:lpstr>
      <vt:lpstr>7.5.3</vt:lpstr>
      <vt:lpstr>7.5.4</vt:lpstr>
      <vt:lpstr>7.5.5</vt:lpstr>
      <vt:lpstr>7.5.6</vt:lpstr>
      <vt:lpstr>7.5.7</vt:lpstr>
      <vt:lpstr>7.5.8</vt:lpstr>
      <vt:lpstr>7.5.9.1</vt:lpstr>
      <vt:lpstr>7.5.9.2</vt:lpstr>
      <vt:lpstr>7.5.10.1</vt:lpstr>
      <vt:lpstr>7.5.10.2</vt:lpstr>
      <vt:lpstr>7.5.11.1</vt:lpstr>
      <vt:lpstr>7.5.11.2</vt:lpstr>
      <vt:lpstr>7.5.11.3</vt:lpstr>
      <vt:lpstr>7.5.11.4</vt:lpstr>
      <vt:lpstr>7.5.11.5</vt:lpstr>
      <vt:lpstr>7.5.12.1</vt:lpstr>
      <vt:lpstr>7.5.12.2</vt:lpstr>
      <vt:lpstr>7.5.13.1</vt:lpstr>
      <vt:lpstr>7.5.13.2</vt:lpstr>
      <vt:lpstr>7.5.13.3</vt:lpstr>
      <vt:lpstr>7.5.13.4</vt:lpstr>
      <vt:lpstr>7.5.13.5</vt:lpstr>
      <vt:lpstr>7.5.14.1</vt:lpstr>
      <vt:lpstr>7.5.14.2</vt:lpstr>
      <vt:lpstr>7.5.14.3</vt:lpstr>
      <vt:lpstr>7.5.14.4</vt:lpstr>
      <vt:lpstr>7.5.15.1</vt:lpstr>
      <vt:lpstr>7.5.15.2</vt:lpstr>
      <vt:lpstr>7.6.1</vt:lpstr>
      <vt:lpstr>7.6.2</vt:lpstr>
      <vt:lpstr>7.6.3</vt:lpstr>
      <vt:lpstr>7.6.4</vt:lpstr>
      <vt:lpstr>7.6.5</vt:lpstr>
      <vt:lpstr>7.6.6</vt:lpstr>
      <vt:lpstr>7.6.7.1</vt:lpstr>
      <vt:lpstr>7.6.7.2</vt:lpstr>
      <vt:lpstr>7.6.7.3</vt:lpstr>
      <vt:lpstr>7.6.7.4</vt:lpstr>
      <vt:lpstr>7.6.8.1</vt:lpstr>
      <vt:lpstr>7.6.8.2</vt:lpstr>
      <vt:lpstr>7.6.9.1</vt:lpstr>
      <vt:lpstr>7.6.9.2</vt:lpstr>
      <vt:lpstr>7.6.9.3</vt:lpstr>
      <vt:lpstr>7.6.9.4</vt:lpstr>
      <vt:lpstr>7.6.10.1</vt:lpstr>
      <vt:lpstr>7.6.10.2</vt:lpstr>
      <vt:lpstr>7.6.11.1</vt:lpstr>
      <vt:lpstr>7.6.11.2</vt:lpstr>
      <vt:lpstr>7.6.12.1</vt:lpstr>
      <vt:lpstr>7.6.12.2</vt:lpstr>
      <vt:lpstr>7.6.13.1</vt:lpstr>
      <vt:lpstr>7.6.14.1</vt:lpstr>
      <vt:lpstr>7.6.15.1</vt:lpstr>
      <vt:lpstr>7.6.16.1</vt:lpstr>
      <vt:lpstr>7.6.17.1</vt:lpstr>
      <vt:lpstr>7.6.18.1</vt:lpstr>
      <vt:lpstr>7.6.19.1</vt:lpstr>
      <vt:lpstr>7.6.20.1</vt:lpstr>
      <vt:lpstr>7.6.20.2</vt:lpstr>
      <vt:lpstr>7.6.21.1</vt:lpstr>
      <vt:lpstr>7.6.21.2</vt:lpstr>
      <vt:lpstr>7.6.21.3</vt:lpstr>
      <vt:lpstr>7.6.21.4</vt:lpstr>
      <vt:lpstr>7.6.22.1</vt:lpstr>
      <vt:lpstr>7.6.23.1</vt:lpstr>
      <vt:lpstr>7.6.23.2</vt:lpstr>
      <vt:lpstr>7.6.24.1</vt:lpstr>
      <vt:lpstr>7.6.24.2</vt:lpstr>
      <vt:lpstr>7.6.25.1</vt:lpstr>
      <vt:lpstr>7.6.26.1</vt:lpstr>
      <vt:lpstr>7.6.26.2</vt:lpstr>
      <vt:lpstr>7.6.27.1</vt:lpstr>
      <vt:lpstr>7.6.27.2</vt:lpstr>
      <vt:lpstr>7.6.27.3</vt:lpstr>
      <vt:lpstr>7.6.27.4</vt:lpstr>
      <vt:lpstr>7.6.28.1</vt:lpstr>
      <vt:lpstr>7.6.28.2</vt:lpstr>
      <vt:lpstr>7.6.29.1</vt:lpstr>
      <vt:lpstr>7.6.30.1</vt:lpstr>
      <vt:lpstr>7.6.30.2</vt:lpstr>
      <vt:lpstr>7.6.31.1</vt:lpstr>
      <vt:lpstr>7.6.31.2</vt:lpstr>
      <vt:lpstr>7.6.32.1</vt:lpstr>
      <vt:lpstr>7.6.32.2</vt:lpstr>
      <vt:lpstr>7.6.32.3</vt:lpstr>
      <vt:lpstr>7.6.33.1</vt:lpstr>
      <vt:lpstr>7.6.33.2</vt:lpstr>
      <vt:lpstr>7.6.34.1</vt:lpstr>
      <vt:lpstr>7.6.34.2</vt:lpstr>
      <vt:lpstr>7.6.34.3</vt:lpstr>
      <vt:lpstr>7.6.34.4</vt:lpstr>
      <vt:lpstr>7.6.35.1</vt:lpstr>
      <vt:lpstr>7.6.36.1</vt:lpstr>
      <vt:lpstr>7.6.37.1</vt:lpstr>
      <vt:lpstr>7.6.38.1</vt:lpstr>
      <vt:lpstr>7.6.38.2</vt:lpstr>
      <vt:lpstr>7.6.39.1</vt:lpstr>
      <vt:lpstr>7.6.40.1</vt:lpstr>
      <vt:lpstr>7.6.41.1</vt:lpstr>
      <vt:lpstr>7.6.41.2</vt:lpstr>
      <vt:lpstr>7.6.42.1</vt:lpstr>
      <vt:lpstr>7.6.42.2</vt:lpstr>
      <vt:lpstr>7.6.43.1</vt:lpstr>
      <vt:lpstr>7.6.43.2</vt:lpstr>
      <vt:lpstr>7.6.44.1</vt:lpstr>
      <vt:lpstr>7.6.44.2</vt:lpstr>
      <vt:lpstr>7.6.45.1</vt:lpstr>
      <vt:lpstr>7.7.1.1</vt:lpstr>
      <vt:lpstr>7.7.1.2</vt:lpstr>
      <vt:lpstr>7.7.2.1</vt:lpstr>
      <vt:lpstr>7.7.2.2</vt:lpstr>
      <vt:lpstr>7.7.2.3</vt:lpstr>
      <vt:lpstr>7.7.2.4</vt:lpstr>
      <vt:lpstr>7.7.3.1</vt:lpstr>
      <vt:lpstr>7.7.3.2</vt:lpstr>
      <vt:lpstr>7.7.3.3</vt:lpstr>
      <vt:lpstr>7.7.3.4</vt:lpstr>
      <vt:lpstr>7.7.4.1</vt:lpstr>
      <vt:lpstr>7.7.5.1</vt:lpstr>
      <vt:lpstr>7.7.6.1</vt:lpstr>
      <vt:lpstr>7.8.1.1</vt:lpstr>
      <vt:lpstr>7.8.1.2</vt:lpstr>
      <vt:lpstr>7.8.2.1</vt:lpstr>
      <vt:lpstr>7.8.2.2</vt:lpstr>
      <vt:lpstr>7.8.2.3</vt:lpstr>
      <vt:lpstr>7.8.2.4</vt:lpstr>
      <vt:lpstr>7.8.2.5</vt:lpstr>
      <vt:lpstr>7.8.2.6</vt:lpstr>
      <vt:lpstr>7.8.2.7</vt:lpstr>
      <vt:lpstr>7.8.3.1</vt:lpstr>
      <vt:lpstr>7.8.3.2</vt:lpstr>
      <vt:lpstr>7.8.3.3</vt:lpstr>
      <vt:lpstr>7.8.4.1</vt:lpstr>
      <vt:lpstr>7.8.4.2</vt:lpstr>
      <vt:lpstr>7.8.4.3</vt:lpstr>
      <vt:lpstr>7.8.5.1</vt:lpstr>
      <vt:lpstr>7.8.5.2</vt:lpstr>
      <vt:lpstr>7.8.6.1</vt:lpstr>
      <vt:lpstr>7.8.6.2</vt:lpstr>
      <vt:lpstr>7.9.1</vt:lpstr>
      <vt:lpstr>7.9.2</vt:lpstr>
      <vt:lpstr>7.9.3.1</vt:lpstr>
      <vt:lpstr>7.9.3.2</vt:lpstr>
      <vt:lpstr>7.9.3.3</vt:lpstr>
      <vt:lpstr>7.9.3.4</vt:lpstr>
      <vt:lpstr>7.9.3.5</vt:lpstr>
      <vt:lpstr>7.9.4.1</vt:lpstr>
      <vt:lpstr>7.9.4.2</vt:lpstr>
      <vt:lpstr>7.9.4.3</vt:lpstr>
      <vt:lpstr>7.9.4.4</vt:lpstr>
      <vt:lpstr>7.9.4.5</vt:lpstr>
      <vt:lpstr>7.9.5.1</vt:lpstr>
      <vt:lpstr>7.9.5.2</vt:lpstr>
      <vt:lpstr>7.9.6.1</vt:lpstr>
      <vt:lpstr>7.9.7.1</vt:lpstr>
      <vt:lpstr>7.9.8.1</vt:lpstr>
      <vt:lpstr>7.9.8.2</vt:lpstr>
      <vt:lpstr>7.9.9.1</vt:lpstr>
      <vt:lpstr>7.9.9.2</vt:lpstr>
      <vt:lpstr>7.9.10.1</vt:lpstr>
      <vt:lpstr>7.9.10.2</vt:lpstr>
      <vt:lpstr>7.9.10.3</vt:lpstr>
      <vt:lpstr>7.9.10.4</vt:lpstr>
      <vt:lpstr>7.9.10.5</vt:lpstr>
      <vt:lpstr>7.9.11.1</vt:lpstr>
      <vt:lpstr>7.9.11.2</vt:lpstr>
      <vt:lpstr>7.9.12.1</vt:lpstr>
      <vt:lpstr>7.9.12.2</vt:lpstr>
      <vt:lpstr>7.9.13.1</vt:lpstr>
      <vt:lpstr>7.9.13.2</vt:lpstr>
      <vt:lpstr>7.9.14.1</vt:lpstr>
      <vt:lpstr>7.9.14.2</vt:lpstr>
      <vt:lpstr>7.9.15.1</vt:lpstr>
      <vt:lpstr>7.9.15.2</vt:lpstr>
      <vt:lpstr>7.9.16.1</vt:lpstr>
      <vt:lpstr>7.9.16.2</vt:lpstr>
      <vt:lpstr>7.9.17.1</vt:lpstr>
      <vt:lpstr>7.9.17.2</vt:lpstr>
      <vt:lpstr>7.9.18.1</vt:lpstr>
      <vt:lpstr>7.9.18.2</vt:lpstr>
      <vt:lpstr>7.9.19.1</vt:lpstr>
      <vt:lpstr>7.9.20.1</vt:lpstr>
      <vt:lpstr>7.9.21.1</vt:lpstr>
      <vt:lpstr>7.10.1.1</vt:lpstr>
      <vt:lpstr>7.10.1.2</vt:lpstr>
      <vt:lpstr>7.10.2.1</vt:lpstr>
      <vt:lpstr>7.10.2.2</vt:lpstr>
      <vt:lpstr>7.10.3.1</vt:lpstr>
      <vt:lpstr>7.10.3.2</vt:lpstr>
      <vt:lpstr>7.10.4.1</vt:lpstr>
      <vt:lpstr>7.10.5.1</vt:lpstr>
      <vt:lpstr>7.11.1.1</vt:lpstr>
      <vt:lpstr>7.11.1.2</vt:lpstr>
      <vt:lpstr>7.11.1.3</vt:lpstr>
      <vt:lpstr>7.11.1.4</vt:lpstr>
      <vt:lpstr>7.11.1.5</vt:lpstr>
      <vt:lpstr>7.11.1.6</vt:lpstr>
      <vt:lpstr>7.11.2.1</vt:lpstr>
      <vt:lpstr>7.11.2.2</vt:lpstr>
      <vt:lpstr>7.11.3.1</vt:lpstr>
      <vt:lpstr>7.11.3.2</vt:lpstr>
      <vt:lpstr>7.11.4.1</vt:lpstr>
      <vt:lpstr>7.11.5.1</vt:lpstr>
      <vt:lpstr>7.11.6.1</vt:lpstr>
      <vt:lpstr>7.11.6.2</vt:lpstr>
      <vt:lpstr>7.11.6.3</vt:lpstr>
      <vt:lpstr>7.11.7.1</vt:lpstr>
      <vt:lpstr>7.11.7.2</vt:lpstr>
      <vt:lpstr>7.11.7.3</vt:lpstr>
      <vt:lpstr>7.11.7.4</vt:lpstr>
      <vt:lpstr>7.11.7.5</vt:lpstr>
      <vt:lpstr>7.11.7.6</vt:lpstr>
      <vt:lpstr>7.11.7.7</vt:lpstr>
      <vt:lpstr>GR 7.11.7.7</vt:lpstr>
      <vt:lpstr>7.11.7.8</vt:lpstr>
      <vt:lpstr>7.11.7.9</vt:lpstr>
      <vt:lpstr>7.12.1.1</vt:lpstr>
      <vt:lpstr>7.12.1.2</vt:lpstr>
      <vt:lpstr>7.12.1.3</vt:lpstr>
      <vt:lpstr>7.12.1.4</vt:lpstr>
      <vt:lpstr>7.12.1.5</vt:lpstr>
      <vt:lpstr>7.12.1.6</vt:lpstr>
      <vt:lpstr>7.12.1.7</vt:lpstr>
      <vt:lpstr>7.12.1.8</vt:lpstr>
      <vt:lpstr>7.12.2.1</vt:lpstr>
      <vt:lpstr>7.12.2.2</vt:lpstr>
      <vt:lpstr>7.12.2.3</vt:lpstr>
      <vt:lpstr>7.12.2.4</vt:lpstr>
      <vt:lpstr>7.12.3.1</vt:lpstr>
      <vt:lpstr>7.12.3.2</vt:lpstr>
      <vt:lpstr>7.13.1.1</vt:lpstr>
      <vt:lpstr>7.13.1.2</vt:lpstr>
      <vt:lpstr>7.13.1.3</vt:lpstr>
      <vt:lpstr>7.13.2.1</vt:lpstr>
      <vt:lpstr>7.13.2.2</vt:lpstr>
      <vt:lpstr>7.13.3.1</vt:lpstr>
      <vt:lpstr>7.13.3.2</vt:lpstr>
      <vt:lpstr>7.13.4.1</vt:lpstr>
      <vt:lpstr>7.13.4.2</vt:lpstr>
      <vt:lpstr>7.13.4.3</vt:lpstr>
      <vt:lpstr>7.13.4.4</vt:lpstr>
      <vt:lpstr>7.13.4.5</vt:lpstr>
      <vt:lpstr>7.13.4.6</vt:lpstr>
      <vt:lpstr>'7.1.1.1'!Área_de_impresión</vt:lpstr>
      <vt:lpstr>'7.1.1.2'!Área_de_impresión</vt:lpstr>
      <vt:lpstr>'7.1.1.3'!Área_de_impresión</vt:lpstr>
      <vt:lpstr>'7.1.1.4'!Área_de_impresión</vt:lpstr>
      <vt:lpstr>'7.1.10.1'!Área_de_impresión</vt:lpstr>
      <vt:lpstr>'7.1.10.2'!Área_de_impresión</vt:lpstr>
      <vt:lpstr>'7.1.10.3'!Área_de_impresión</vt:lpstr>
      <vt:lpstr>'7.1.10.4'!Área_de_impresión</vt:lpstr>
      <vt:lpstr>'7.1.10.5'!Área_de_impresión</vt:lpstr>
      <vt:lpstr>'7.1.10.6'!Área_de_impresión</vt:lpstr>
      <vt:lpstr>'7.1.11.1'!Área_de_impresión</vt:lpstr>
      <vt:lpstr>'7.1.2.1'!Área_de_impresión</vt:lpstr>
      <vt:lpstr>'7.1.2.2'!Área_de_impresión</vt:lpstr>
      <vt:lpstr>'7.1.2.3'!Área_de_impresión</vt:lpstr>
      <vt:lpstr>'7.1.2.4'!Área_de_impresión</vt:lpstr>
      <vt:lpstr>'7.1.3.1'!Área_de_impresión</vt:lpstr>
      <vt:lpstr>'7.1.3.2'!Área_de_impresión</vt:lpstr>
      <vt:lpstr>'7.1.3.3'!Área_de_impresión</vt:lpstr>
      <vt:lpstr>'7.1.3.4'!Área_de_impresión</vt:lpstr>
      <vt:lpstr>'7.1.4.1'!Área_de_impresión</vt:lpstr>
      <vt:lpstr>'7.1.4.2'!Área_de_impresión</vt:lpstr>
      <vt:lpstr>'7.1.5.1'!Área_de_impresión</vt:lpstr>
      <vt:lpstr>'7.1.5.2'!Área_de_impresión</vt:lpstr>
      <vt:lpstr>'7.1.6.1'!Área_de_impresión</vt:lpstr>
      <vt:lpstr>'7.1.6.2'!Área_de_impresión</vt:lpstr>
      <vt:lpstr>'7.1.7.1'!Área_de_impresión</vt:lpstr>
      <vt:lpstr>'7.1.7.2'!Área_de_impresión</vt:lpstr>
      <vt:lpstr>'7.1.7.3'!Área_de_impresión</vt:lpstr>
      <vt:lpstr>'7.1.8.1'!Área_de_impresión</vt:lpstr>
      <vt:lpstr>'7.1.8.2'!Área_de_impresión</vt:lpstr>
      <vt:lpstr>'7.1.8.3'!Área_de_impresión</vt:lpstr>
      <vt:lpstr>'7.1.8.4'!Área_de_impresión</vt:lpstr>
      <vt:lpstr>'7.1.9.1'!Área_de_impresión</vt:lpstr>
      <vt:lpstr>'7.1.9.2'!Área_de_impresión</vt:lpstr>
      <vt:lpstr>'7.10.1.1'!Área_de_impresión</vt:lpstr>
      <vt:lpstr>'7.10.1.2'!Área_de_impresión</vt:lpstr>
      <vt:lpstr>'7.10.2.1'!Área_de_impresión</vt:lpstr>
      <vt:lpstr>'7.10.2.2'!Área_de_impresión</vt:lpstr>
      <vt:lpstr>'7.10.3.1'!Área_de_impresión</vt:lpstr>
      <vt:lpstr>'7.10.3.2'!Área_de_impresión</vt:lpstr>
      <vt:lpstr>'7.10.4.1'!Área_de_impresión</vt:lpstr>
      <vt:lpstr>'7.10.5.1'!Área_de_impresión</vt:lpstr>
      <vt:lpstr>'7.11.1.1'!Área_de_impresión</vt:lpstr>
      <vt:lpstr>'7.11.1.2'!Área_de_impresión</vt:lpstr>
      <vt:lpstr>'7.11.1.3'!Área_de_impresión</vt:lpstr>
      <vt:lpstr>'7.11.1.4'!Área_de_impresión</vt:lpstr>
      <vt:lpstr>'7.11.1.5'!Área_de_impresión</vt:lpstr>
      <vt:lpstr>'7.11.1.6'!Área_de_impresión</vt:lpstr>
      <vt:lpstr>'7.11.2.1'!Área_de_impresión</vt:lpstr>
      <vt:lpstr>'7.11.2.2'!Área_de_impresión</vt:lpstr>
      <vt:lpstr>'7.11.3.1'!Área_de_impresión</vt:lpstr>
      <vt:lpstr>'7.11.3.2'!Área_de_impresión</vt:lpstr>
      <vt:lpstr>'7.11.4.1'!Área_de_impresión</vt:lpstr>
      <vt:lpstr>'7.11.5.1'!Área_de_impresión</vt:lpstr>
      <vt:lpstr>'7.11.6.1'!Área_de_impresión</vt:lpstr>
      <vt:lpstr>'7.11.6.2'!Área_de_impresión</vt:lpstr>
      <vt:lpstr>'7.11.6.3'!Área_de_impresión</vt:lpstr>
      <vt:lpstr>'7.11.7.1'!Área_de_impresión</vt:lpstr>
      <vt:lpstr>'7.11.7.2'!Área_de_impresión</vt:lpstr>
      <vt:lpstr>'7.11.7.3'!Área_de_impresión</vt:lpstr>
      <vt:lpstr>'7.11.7.4'!Área_de_impresión</vt:lpstr>
      <vt:lpstr>'7.11.7.5'!Área_de_impresión</vt:lpstr>
      <vt:lpstr>'7.11.7.6'!Área_de_impresión</vt:lpstr>
      <vt:lpstr>'7.11.7.7'!Área_de_impresión</vt:lpstr>
      <vt:lpstr>'7.11.7.8'!Área_de_impresión</vt:lpstr>
      <vt:lpstr>'7.11.7.9'!Área_de_impresión</vt:lpstr>
      <vt:lpstr>'7.12.1.1'!Área_de_impresión</vt:lpstr>
      <vt:lpstr>'7.12.1.2'!Área_de_impresión</vt:lpstr>
      <vt:lpstr>'7.12.1.3'!Área_de_impresión</vt:lpstr>
      <vt:lpstr>'7.12.1.4'!Área_de_impresión</vt:lpstr>
      <vt:lpstr>'7.12.1.5'!Área_de_impresión</vt:lpstr>
      <vt:lpstr>'7.12.1.6'!Área_de_impresión</vt:lpstr>
      <vt:lpstr>'7.12.1.7'!Área_de_impresión</vt:lpstr>
      <vt:lpstr>'7.12.1.8'!Área_de_impresión</vt:lpstr>
      <vt:lpstr>'7.12.2.1'!Área_de_impresión</vt:lpstr>
      <vt:lpstr>'7.12.2.2'!Área_de_impresión</vt:lpstr>
      <vt:lpstr>'7.12.2.3'!Área_de_impresión</vt:lpstr>
      <vt:lpstr>'7.12.2.4'!Área_de_impresión</vt:lpstr>
      <vt:lpstr>'7.12.3.1'!Área_de_impresión</vt:lpstr>
      <vt:lpstr>'7.12.3.2'!Área_de_impresión</vt:lpstr>
      <vt:lpstr>'7.13.1.1'!Área_de_impresión</vt:lpstr>
      <vt:lpstr>'7.13.1.2'!Área_de_impresión</vt:lpstr>
      <vt:lpstr>'7.13.1.3'!Área_de_impresión</vt:lpstr>
      <vt:lpstr>'7.13.2.1'!Área_de_impresión</vt:lpstr>
      <vt:lpstr>'7.13.2.2'!Área_de_impresión</vt:lpstr>
      <vt:lpstr>'7.13.3.2'!Área_de_impresión</vt:lpstr>
      <vt:lpstr>'7.13.4.1'!Área_de_impresión</vt:lpstr>
      <vt:lpstr>'7.13.4.2'!Área_de_impresión</vt:lpstr>
      <vt:lpstr>'7.13.4.3'!Área_de_impresión</vt:lpstr>
      <vt:lpstr>'7.13.4.4'!Área_de_impresión</vt:lpstr>
      <vt:lpstr>'7.13.4.5'!Área_de_impresión</vt:lpstr>
      <vt:lpstr>'7.13.4.6'!Área_de_impresión</vt:lpstr>
      <vt:lpstr>'7.2.1.1'!Área_de_impresión</vt:lpstr>
      <vt:lpstr>'7.2.1.2'!Área_de_impresión</vt:lpstr>
      <vt:lpstr>'7.2.1.3'!Área_de_impresión</vt:lpstr>
      <vt:lpstr>'7.2.1.4'!Área_de_impresión</vt:lpstr>
      <vt:lpstr>'7.2.10.1'!Área_de_impresión</vt:lpstr>
      <vt:lpstr>'7.2.10.2'!Área_de_impresión</vt:lpstr>
      <vt:lpstr>'7.2.10.3'!Área_de_impresión</vt:lpstr>
      <vt:lpstr>'7.2.10.4'!Área_de_impresión</vt:lpstr>
      <vt:lpstr>'7.2.2.1'!Área_de_impresión</vt:lpstr>
      <vt:lpstr>'7.2.2.2'!Área_de_impresión</vt:lpstr>
      <vt:lpstr>'7.2.2.3'!Área_de_impresión</vt:lpstr>
      <vt:lpstr>'7.2.2.4'!Área_de_impresión</vt:lpstr>
      <vt:lpstr>'7.2.3.1'!Área_de_impresión</vt:lpstr>
      <vt:lpstr>'7.2.3.2'!Área_de_impresión</vt:lpstr>
      <vt:lpstr>'7.2.3.3'!Área_de_impresión</vt:lpstr>
      <vt:lpstr>'7.2.3.4'!Área_de_impresión</vt:lpstr>
      <vt:lpstr>'7.2.4.1'!Área_de_impresión</vt:lpstr>
      <vt:lpstr>'7.2.4.2'!Área_de_impresión</vt:lpstr>
      <vt:lpstr>'7.2.5.1'!Área_de_impresión</vt:lpstr>
      <vt:lpstr>'7.2.5.2'!Área_de_impresión</vt:lpstr>
      <vt:lpstr>'7.2.6.1'!Área_de_impresión</vt:lpstr>
      <vt:lpstr>'7.2.6.2'!Área_de_impresión</vt:lpstr>
      <vt:lpstr>'7.2.6.3'!Área_de_impresión</vt:lpstr>
      <vt:lpstr>'7.2.6.4'!Área_de_impresión</vt:lpstr>
      <vt:lpstr>'7.2.7.1'!Área_de_impresión</vt:lpstr>
      <vt:lpstr>'7.2.7.2'!Área_de_impresión</vt:lpstr>
      <vt:lpstr>'7.2.8.1'!Área_de_impresión</vt:lpstr>
      <vt:lpstr>'7.2.8.2'!Área_de_impresión</vt:lpstr>
      <vt:lpstr>'7.2.9.1'!Área_de_impresión</vt:lpstr>
      <vt:lpstr>'7.2.9.2'!Área_de_impresión</vt:lpstr>
      <vt:lpstr>'7.3.1.2'!Área_de_impresión</vt:lpstr>
      <vt:lpstr>'7.3.1.3'!Área_de_impresión</vt:lpstr>
      <vt:lpstr>'7.3.2.1'!Área_de_impresión</vt:lpstr>
      <vt:lpstr>'7.3.2.2'!Área_de_impresión</vt:lpstr>
      <vt:lpstr>'7.3.2.3'!Área_de_impresión</vt:lpstr>
      <vt:lpstr>'7.3.2.4'!Área_de_impresión</vt:lpstr>
      <vt:lpstr>'7.3.3.1'!Área_de_impresión</vt:lpstr>
      <vt:lpstr>'7.3.3.2'!Área_de_impresión</vt:lpstr>
      <vt:lpstr>'7.3.3.3'!Área_de_impresión</vt:lpstr>
      <vt:lpstr>'7.4.1'!Área_de_impresión</vt:lpstr>
      <vt:lpstr>'7.4.10.1'!Área_de_impresión</vt:lpstr>
      <vt:lpstr>'7.4.10.2'!Área_de_impresión</vt:lpstr>
      <vt:lpstr>'7.4.11.1'!Área_de_impresión</vt:lpstr>
      <vt:lpstr>'7.4.11.2'!Área_de_impresión</vt:lpstr>
      <vt:lpstr>'7.4.12.1'!Área_de_impresión</vt:lpstr>
      <vt:lpstr>'7.4.13.1'!Área_de_impresión</vt:lpstr>
      <vt:lpstr>'7.4.13.2'!Área_de_impresión</vt:lpstr>
      <vt:lpstr>'7.4.14.1'!Área_de_impresión</vt:lpstr>
      <vt:lpstr>'7.4.14.2'!Área_de_impresión</vt:lpstr>
      <vt:lpstr>'7.4.15.1'!Área_de_impresión</vt:lpstr>
      <vt:lpstr>'7.4.15.2'!Área_de_impresión</vt:lpstr>
      <vt:lpstr>'7.4.16.1'!Área_de_impresión</vt:lpstr>
      <vt:lpstr>'7.4.16.2'!Área_de_impresión</vt:lpstr>
      <vt:lpstr>'7.4.17.1'!Área_de_impresión</vt:lpstr>
      <vt:lpstr>'7.4.17.2'!Área_de_impresión</vt:lpstr>
      <vt:lpstr>'7.4.17.3'!Área_de_impresión</vt:lpstr>
      <vt:lpstr>'7.4.17.4'!Área_de_impresión</vt:lpstr>
      <vt:lpstr>'7.4.18.1'!Área_de_impresión</vt:lpstr>
      <vt:lpstr>'7.4.18.2'!Área_de_impresión</vt:lpstr>
      <vt:lpstr>'7.4.19.1'!Área_de_impresión</vt:lpstr>
      <vt:lpstr>'7.4.19.2'!Área_de_impresión</vt:lpstr>
      <vt:lpstr>'7.4.2'!Área_de_impresión</vt:lpstr>
      <vt:lpstr>'7.4.20.1'!Área_de_impresión</vt:lpstr>
      <vt:lpstr>'7.4.20.2'!Área_de_impresión</vt:lpstr>
      <vt:lpstr>'7.4.20.3'!Área_de_impresión</vt:lpstr>
      <vt:lpstr>'7.4.3'!Área_de_impresión</vt:lpstr>
      <vt:lpstr>'7.4.4.1'!Área_de_impresión</vt:lpstr>
      <vt:lpstr>'7.4.4.2'!Área_de_impresión</vt:lpstr>
      <vt:lpstr>'7.4.5.1'!Área_de_impresión</vt:lpstr>
      <vt:lpstr>'7.4.5.2'!Área_de_impresión</vt:lpstr>
      <vt:lpstr>'7.4.6.1'!Área_de_impresión</vt:lpstr>
      <vt:lpstr>'7.4.7.1'!Área_de_impresión</vt:lpstr>
      <vt:lpstr>'7.4.7.2'!Área_de_impresión</vt:lpstr>
      <vt:lpstr>'7.4.8.1'!Área_de_impresión</vt:lpstr>
      <vt:lpstr>'7.4.8.2'!Área_de_impresión</vt:lpstr>
      <vt:lpstr>'7.4.9.1'!Área_de_impresión</vt:lpstr>
      <vt:lpstr>'7.4.9.2'!Área_de_impresión</vt:lpstr>
      <vt:lpstr>'7.5.1'!Área_de_impresión</vt:lpstr>
      <vt:lpstr>'7.5.10.1'!Área_de_impresión</vt:lpstr>
      <vt:lpstr>'7.5.10.2'!Área_de_impresión</vt:lpstr>
      <vt:lpstr>'7.5.11.1'!Área_de_impresión</vt:lpstr>
      <vt:lpstr>'7.5.11.2'!Área_de_impresión</vt:lpstr>
      <vt:lpstr>'7.5.11.3'!Área_de_impresión</vt:lpstr>
      <vt:lpstr>'7.5.11.4'!Área_de_impresión</vt:lpstr>
      <vt:lpstr>'7.5.11.5'!Área_de_impresión</vt:lpstr>
      <vt:lpstr>'7.5.12.1'!Área_de_impresión</vt:lpstr>
      <vt:lpstr>'7.5.12.2'!Área_de_impresión</vt:lpstr>
      <vt:lpstr>'7.5.13.2'!Área_de_impresión</vt:lpstr>
      <vt:lpstr>'7.5.13.3'!Área_de_impresión</vt:lpstr>
      <vt:lpstr>'7.5.13.4'!Área_de_impresión</vt:lpstr>
      <vt:lpstr>'7.5.13.5'!Área_de_impresión</vt:lpstr>
      <vt:lpstr>'7.5.14.1'!Área_de_impresión</vt:lpstr>
      <vt:lpstr>'7.5.14.2'!Área_de_impresión</vt:lpstr>
      <vt:lpstr>'7.5.14.3'!Área_de_impresión</vt:lpstr>
      <vt:lpstr>'7.5.14.4'!Área_de_impresión</vt:lpstr>
      <vt:lpstr>'7.5.15.1'!Área_de_impresión</vt:lpstr>
      <vt:lpstr>'7.5.15.2'!Área_de_impresión</vt:lpstr>
      <vt:lpstr>'7.5.2'!Área_de_impresión</vt:lpstr>
      <vt:lpstr>'7.5.3'!Área_de_impresión</vt:lpstr>
      <vt:lpstr>'7.5.4'!Área_de_impresión</vt:lpstr>
      <vt:lpstr>'7.5.5'!Área_de_impresión</vt:lpstr>
      <vt:lpstr>'7.5.6'!Área_de_impresión</vt:lpstr>
      <vt:lpstr>'7.5.7'!Área_de_impresión</vt:lpstr>
      <vt:lpstr>'7.5.8'!Área_de_impresión</vt:lpstr>
      <vt:lpstr>'7.5.9.1'!Área_de_impresión</vt:lpstr>
      <vt:lpstr>'7.5.9.2'!Área_de_impresión</vt:lpstr>
      <vt:lpstr>'7.6.1'!Área_de_impresión</vt:lpstr>
      <vt:lpstr>'7.6.10.1'!Área_de_impresión</vt:lpstr>
      <vt:lpstr>'7.6.10.2'!Área_de_impresión</vt:lpstr>
      <vt:lpstr>'7.6.11.1'!Área_de_impresión</vt:lpstr>
      <vt:lpstr>'7.6.11.2'!Área_de_impresión</vt:lpstr>
      <vt:lpstr>'7.6.12.1'!Área_de_impresión</vt:lpstr>
      <vt:lpstr>'7.6.12.2'!Área_de_impresión</vt:lpstr>
      <vt:lpstr>'7.6.13.1'!Área_de_impresión</vt:lpstr>
      <vt:lpstr>'7.6.14.1'!Área_de_impresión</vt:lpstr>
      <vt:lpstr>'7.6.15.1'!Área_de_impresión</vt:lpstr>
      <vt:lpstr>'7.6.16.1'!Área_de_impresión</vt:lpstr>
      <vt:lpstr>'7.6.17.1'!Área_de_impresión</vt:lpstr>
      <vt:lpstr>'7.6.18.1'!Área_de_impresión</vt:lpstr>
      <vt:lpstr>'7.6.19.1'!Área_de_impresión</vt:lpstr>
      <vt:lpstr>'7.6.2'!Área_de_impresión</vt:lpstr>
      <vt:lpstr>'7.6.20.1'!Área_de_impresión</vt:lpstr>
      <vt:lpstr>'7.6.20.2'!Área_de_impresión</vt:lpstr>
      <vt:lpstr>'7.6.21.1'!Área_de_impresión</vt:lpstr>
      <vt:lpstr>'7.6.21.2'!Área_de_impresión</vt:lpstr>
      <vt:lpstr>'7.6.21.3'!Área_de_impresión</vt:lpstr>
      <vt:lpstr>'7.6.21.4'!Área_de_impresión</vt:lpstr>
      <vt:lpstr>'7.6.22.1'!Área_de_impresión</vt:lpstr>
      <vt:lpstr>'7.6.23.1'!Área_de_impresión</vt:lpstr>
      <vt:lpstr>'7.6.23.2'!Área_de_impresión</vt:lpstr>
      <vt:lpstr>'7.6.24.1'!Área_de_impresión</vt:lpstr>
      <vt:lpstr>'7.6.24.2'!Área_de_impresión</vt:lpstr>
      <vt:lpstr>'7.6.25.1'!Área_de_impresión</vt:lpstr>
      <vt:lpstr>'7.6.26.1'!Área_de_impresión</vt:lpstr>
      <vt:lpstr>'7.6.26.2'!Área_de_impresión</vt:lpstr>
      <vt:lpstr>'7.6.27.1'!Área_de_impresión</vt:lpstr>
      <vt:lpstr>'7.6.27.2'!Área_de_impresión</vt:lpstr>
      <vt:lpstr>'7.6.27.3'!Área_de_impresión</vt:lpstr>
      <vt:lpstr>'7.6.27.4'!Área_de_impresión</vt:lpstr>
      <vt:lpstr>'7.6.28.1'!Área_de_impresión</vt:lpstr>
      <vt:lpstr>'7.6.28.2'!Área_de_impresión</vt:lpstr>
      <vt:lpstr>'7.6.29.1'!Área_de_impresión</vt:lpstr>
      <vt:lpstr>'7.6.3'!Área_de_impresión</vt:lpstr>
      <vt:lpstr>'7.6.30.1'!Área_de_impresión</vt:lpstr>
      <vt:lpstr>'7.6.30.2'!Área_de_impresión</vt:lpstr>
      <vt:lpstr>'7.6.31.1'!Área_de_impresión</vt:lpstr>
      <vt:lpstr>'7.6.31.2'!Área_de_impresión</vt:lpstr>
      <vt:lpstr>'7.6.32.1'!Área_de_impresión</vt:lpstr>
      <vt:lpstr>'7.6.32.2'!Área_de_impresión</vt:lpstr>
      <vt:lpstr>'7.6.32.3'!Área_de_impresión</vt:lpstr>
      <vt:lpstr>'7.6.33.1'!Área_de_impresión</vt:lpstr>
      <vt:lpstr>'7.6.33.2'!Área_de_impresión</vt:lpstr>
      <vt:lpstr>'7.6.34.1'!Área_de_impresión</vt:lpstr>
      <vt:lpstr>'7.6.34.2'!Área_de_impresión</vt:lpstr>
      <vt:lpstr>'7.6.34.3'!Área_de_impresión</vt:lpstr>
      <vt:lpstr>'7.6.34.4'!Área_de_impresión</vt:lpstr>
      <vt:lpstr>'7.6.35.1'!Área_de_impresión</vt:lpstr>
      <vt:lpstr>'7.6.36.1'!Área_de_impresión</vt:lpstr>
      <vt:lpstr>'7.6.37.1'!Área_de_impresión</vt:lpstr>
      <vt:lpstr>'7.6.38.1'!Área_de_impresión</vt:lpstr>
      <vt:lpstr>'7.6.38.2'!Área_de_impresión</vt:lpstr>
      <vt:lpstr>'7.6.39.1'!Área_de_impresión</vt:lpstr>
      <vt:lpstr>'7.6.4'!Área_de_impresión</vt:lpstr>
      <vt:lpstr>'7.6.40.1'!Área_de_impresión</vt:lpstr>
      <vt:lpstr>'7.6.41.1'!Área_de_impresión</vt:lpstr>
      <vt:lpstr>'7.6.41.2'!Área_de_impresión</vt:lpstr>
      <vt:lpstr>'7.6.42.1'!Área_de_impresión</vt:lpstr>
      <vt:lpstr>'7.6.42.2'!Área_de_impresión</vt:lpstr>
      <vt:lpstr>'7.6.43.1'!Área_de_impresión</vt:lpstr>
      <vt:lpstr>'7.6.43.2'!Área_de_impresión</vt:lpstr>
      <vt:lpstr>'7.6.44.1'!Área_de_impresión</vt:lpstr>
      <vt:lpstr>'7.6.44.2'!Área_de_impresión</vt:lpstr>
      <vt:lpstr>'7.6.45.1'!Área_de_impresión</vt:lpstr>
      <vt:lpstr>'7.6.5'!Área_de_impresión</vt:lpstr>
      <vt:lpstr>'7.6.6'!Área_de_impresión</vt:lpstr>
      <vt:lpstr>'7.6.7.1'!Área_de_impresión</vt:lpstr>
      <vt:lpstr>'7.6.7.2'!Área_de_impresión</vt:lpstr>
      <vt:lpstr>'7.6.7.3'!Área_de_impresión</vt:lpstr>
      <vt:lpstr>'7.6.7.4'!Área_de_impresión</vt:lpstr>
      <vt:lpstr>'7.6.8.1'!Área_de_impresión</vt:lpstr>
      <vt:lpstr>'7.6.8.2'!Área_de_impresión</vt:lpstr>
      <vt:lpstr>'7.6.9.1'!Área_de_impresión</vt:lpstr>
      <vt:lpstr>'7.6.9.2'!Área_de_impresión</vt:lpstr>
      <vt:lpstr>'7.6.9.3'!Área_de_impresión</vt:lpstr>
      <vt:lpstr>'7.6.9.4'!Área_de_impresión</vt:lpstr>
      <vt:lpstr>'7.7.1.1'!Área_de_impresión</vt:lpstr>
      <vt:lpstr>'7.7.1.2'!Área_de_impresión</vt:lpstr>
      <vt:lpstr>'7.7.2.1'!Área_de_impresión</vt:lpstr>
      <vt:lpstr>'7.7.2.2'!Área_de_impresión</vt:lpstr>
      <vt:lpstr>'7.7.2.3'!Área_de_impresión</vt:lpstr>
      <vt:lpstr>'7.7.2.4'!Área_de_impresión</vt:lpstr>
      <vt:lpstr>'7.7.3.1'!Área_de_impresión</vt:lpstr>
      <vt:lpstr>'7.7.3.2'!Área_de_impresión</vt:lpstr>
      <vt:lpstr>'7.7.3.3'!Área_de_impresión</vt:lpstr>
      <vt:lpstr>'7.7.3.4'!Área_de_impresión</vt:lpstr>
      <vt:lpstr>'7.7.4.1'!Área_de_impresión</vt:lpstr>
      <vt:lpstr>'7.7.5.1'!Área_de_impresión</vt:lpstr>
      <vt:lpstr>'7.7.6.1'!Área_de_impresión</vt:lpstr>
      <vt:lpstr>'7.8.1.1'!Área_de_impresión</vt:lpstr>
      <vt:lpstr>'7.8.1.2'!Área_de_impresión</vt:lpstr>
      <vt:lpstr>'7.8.2.1'!Área_de_impresión</vt:lpstr>
      <vt:lpstr>'7.8.2.2'!Área_de_impresión</vt:lpstr>
      <vt:lpstr>'7.8.2.3'!Área_de_impresión</vt:lpstr>
      <vt:lpstr>'7.8.2.4'!Área_de_impresión</vt:lpstr>
      <vt:lpstr>'7.8.2.5'!Área_de_impresión</vt:lpstr>
      <vt:lpstr>'7.8.2.6'!Área_de_impresión</vt:lpstr>
      <vt:lpstr>'7.8.2.7'!Área_de_impresión</vt:lpstr>
      <vt:lpstr>'7.8.3.1'!Área_de_impresión</vt:lpstr>
      <vt:lpstr>'7.8.3.2'!Área_de_impresión</vt:lpstr>
      <vt:lpstr>'7.8.3.3'!Área_de_impresión</vt:lpstr>
      <vt:lpstr>'7.8.4.1'!Área_de_impresión</vt:lpstr>
      <vt:lpstr>'7.8.4.2'!Área_de_impresión</vt:lpstr>
      <vt:lpstr>'7.8.4.3'!Área_de_impresión</vt:lpstr>
      <vt:lpstr>'7.8.5.1'!Área_de_impresión</vt:lpstr>
      <vt:lpstr>'7.8.5.2'!Área_de_impresión</vt:lpstr>
      <vt:lpstr>'7.8.6.1'!Área_de_impresión</vt:lpstr>
      <vt:lpstr>'7.8.6.2'!Área_de_impresión</vt:lpstr>
      <vt:lpstr>'7.9.1'!Área_de_impresión</vt:lpstr>
      <vt:lpstr>'7.9.10.1'!Área_de_impresión</vt:lpstr>
      <vt:lpstr>'7.9.10.2'!Área_de_impresión</vt:lpstr>
      <vt:lpstr>'7.9.10.3'!Área_de_impresión</vt:lpstr>
      <vt:lpstr>'7.9.10.4'!Área_de_impresión</vt:lpstr>
      <vt:lpstr>'7.9.10.5'!Área_de_impresión</vt:lpstr>
      <vt:lpstr>'7.9.11.1'!Área_de_impresión</vt:lpstr>
      <vt:lpstr>'7.9.11.2'!Área_de_impresión</vt:lpstr>
      <vt:lpstr>'7.9.12.1'!Área_de_impresión</vt:lpstr>
      <vt:lpstr>'7.9.12.2'!Área_de_impresión</vt:lpstr>
      <vt:lpstr>'7.9.13.1'!Área_de_impresión</vt:lpstr>
      <vt:lpstr>'7.9.13.2'!Área_de_impresión</vt:lpstr>
      <vt:lpstr>'7.9.14.1'!Área_de_impresión</vt:lpstr>
      <vt:lpstr>'7.9.14.2'!Área_de_impresión</vt:lpstr>
      <vt:lpstr>'7.9.15.1'!Área_de_impresión</vt:lpstr>
      <vt:lpstr>'7.9.15.2'!Área_de_impresión</vt:lpstr>
      <vt:lpstr>'7.9.16.1'!Área_de_impresión</vt:lpstr>
      <vt:lpstr>'7.9.16.2'!Área_de_impresión</vt:lpstr>
      <vt:lpstr>'7.9.17.1'!Área_de_impresión</vt:lpstr>
      <vt:lpstr>'7.9.17.2'!Área_de_impresión</vt:lpstr>
      <vt:lpstr>'7.9.18.1'!Área_de_impresión</vt:lpstr>
      <vt:lpstr>'7.9.18.2'!Área_de_impresión</vt:lpstr>
      <vt:lpstr>'7.9.19.1'!Área_de_impresión</vt:lpstr>
      <vt:lpstr>'7.9.2'!Área_de_impresión</vt:lpstr>
      <vt:lpstr>'7.9.20.1'!Área_de_impresión</vt:lpstr>
      <vt:lpstr>'7.9.21.1'!Área_de_impresión</vt:lpstr>
      <vt:lpstr>'7.9.3.1'!Área_de_impresión</vt:lpstr>
      <vt:lpstr>'7.9.3.2'!Área_de_impresión</vt:lpstr>
      <vt:lpstr>'7.9.3.3'!Área_de_impresión</vt:lpstr>
      <vt:lpstr>'7.9.3.4'!Área_de_impresión</vt:lpstr>
      <vt:lpstr>'7.9.3.5'!Área_de_impresión</vt:lpstr>
      <vt:lpstr>'7.9.4.1'!Área_de_impresión</vt:lpstr>
      <vt:lpstr>'7.9.4.2'!Área_de_impresión</vt:lpstr>
      <vt:lpstr>'7.9.4.3'!Área_de_impresión</vt:lpstr>
      <vt:lpstr>'7.9.4.4'!Área_de_impresión</vt:lpstr>
      <vt:lpstr>'7.9.4.5'!Área_de_impresión</vt:lpstr>
      <vt:lpstr>'7.9.5.1'!Área_de_impresión</vt:lpstr>
      <vt:lpstr>'7.9.5.2'!Área_de_impresión</vt:lpstr>
      <vt:lpstr>'7.9.6.1'!Área_de_impresión</vt:lpstr>
      <vt:lpstr>'7.9.7.1'!Área_de_impresión</vt:lpstr>
      <vt:lpstr>'7.9.8.1'!Área_de_impresión</vt:lpstr>
      <vt:lpstr>'7.9.8.2'!Área_de_impresión</vt:lpstr>
      <vt:lpstr>'7.9.9.1'!Área_de_impresión</vt:lpstr>
      <vt:lpstr>'7.9.9.2'!Área_de_impresión</vt:lpstr>
      <vt:lpstr>'GR 7.11.7.7'!Área_de_impresión</vt:lpstr>
    </vt:vector>
  </TitlesOfParts>
  <Company>Ministerio de Agricultura Pesca y Alimentación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jlopezperez</dc:creator>
  <cp:lastModifiedBy>joaquinerenas</cp:lastModifiedBy>
  <cp:lastPrinted>2020-10-01T10:48:48Z</cp:lastPrinted>
  <dcterms:created xsi:type="dcterms:W3CDTF">2012-11-06T17:53:17Z</dcterms:created>
  <dcterms:modified xsi:type="dcterms:W3CDTF">2023-11-20T13:54:58Z</dcterms:modified>
</cp:coreProperties>
</file>